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2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pivotTables/pivotTable15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3.xml" ContentType="application/vnd.openxmlformats-officedocument.spreadsheetml.pivotTab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Bootcamp\Repositories\Proj_3_Temp\"/>
    </mc:Choice>
  </mc:AlternateContent>
  <xr:revisionPtr revIDLastSave="0" documentId="13_ncr:1_{2B62EABD-17F6-471C-AB74-D944018502A2}" xr6:coauthVersionLast="47" xr6:coauthVersionMax="47" xr10:uidLastSave="{00000000-0000-0000-0000-000000000000}"/>
  <bookViews>
    <workbookView xWindow="-120" yWindow="-120" windowWidth="29040" windowHeight="15840" firstSheet="1" activeTab="4" xr2:uid="{00000000-000D-0000-FFFF-FFFF00000000}"/>
  </bookViews>
  <sheets>
    <sheet name="Categories" sheetId="4" r:id="rId1"/>
    <sheet name="Xlation" sheetId="3" r:id="rId2"/>
    <sheet name="Data Science Salaries" sheetId="1" r:id="rId3"/>
    <sheet name="Data Description" sheetId="14" r:id="rId4"/>
    <sheet name="RAWdata" sheetId="2" r:id="rId5"/>
    <sheet name="DataSetOverview" sheetId="5" r:id="rId6"/>
    <sheet name="Other task" sheetId="17" r:id="rId7"/>
    <sheet name="Location" sheetId="9" r:id="rId8"/>
    <sheet name="Variations by Company Size" sheetId="12" r:id="rId9"/>
    <sheet name="Experience Impact" sheetId="6" r:id="rId10"/>
    <sheet name="Postion Impact" sheetId="7" r:id="rId11"/>
    <sheet name="SalaryTrends" sheetId="10" r:id="rId12"/>
    <sheet name="MachLearning" sheetId="16" r:id="rId13"/>
    <sheet name="Maybe" sheetId="15" r:id="rId14"/>
  </sheets>
  <definedNames>
    <definedName name="_xlnm._FilterDatabase" localSheetId="0" hidden="1">Categories!$B$3:$J$53</definedName>
    <definedName name="_xlnm._FilterDatabase" localSheetId="4" hidden="1">RAWdata!$B$5:$V$612</definedName>
    <definedName name="_xlchart.v1.4" hidden="1">'Postion Impact'!$B$92:$B$142</definedName>
    <definedName name="_xlchart.v1.5" hidden="1">'Postion Impact'!$C$92:$C$142</definedName>
    <definedName name="_xlchart.v5.0" hidden="1">Location!$AB$10:$AB$59</definedName>
    <definedName name="_xlchart.v5.1" hidden="1">Location!$AB$9</definedName>
    <definedName name="_xlchart.v5.2" hidden="1">Location!$AC$10:$AC$59</definedName>
    <definedName name="_xlchart.v5.3" hidden="1">Location!$AC$9</definedName>
  </definedNames>
  <calcPr calcId="191029"/>
  <pivotCaches>
    <pivotCache cacheId="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12" i="2" l="1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I2" i="2"/>
  <c r="V538" i="2"/>
  <c r="V519" i="2"/>
  <c r="V512" i="2"/>
  <c r="V509" i="2"/>
  <c r="V506" i="2"/>
  <c r="V501" i="2"/>
  <c r="V499" i="2"/>
  <c r="V495" i="2"/>
  <c r="V491" i="2"/>
  <c r="V486" i="2"/>
  <c r="V487" i="2"/>
  <c r="V483" i="2"/>
  <c r="V466" i="2"/>
  <c r="V463" i="2"/>
  <c r="V459" i="2"/>
  <c r="V457" i="2"/>
  <c r="V444" i="2"/>
  <c r="V445" i="2"/>
  <c r="V425" i="2"/>
  <c r="V426" i="2"/>
  <c r="V402" i="2"/>
  <c r="V395" i="2"/>
  <c r="V396" i="2"/>
  <c r="V392" i="2"/>
  <c r="V390" i="2"/>
  <c r="V377" i="2"/>
  <c r="V378" i="2"/>
  <c r="V294" i="2"/>
  <c r="V279" i="2"/>
  <c r="V269" i="2"/>
  <c r="V264" i="2"/>
  <c r="V230" i="2"/>
  <c r="V226" i="2"/>
  <c r="V224" i="2"/>
  <c r="V220" i="2"/>
  <c r="V216" i="2"/>
  <c r="V212" i="2"/>
  <c r="V207" i="2"/>
  <c r="V203" i="2"/>
  <c r="V197" i="2"/>
  <c r="V195" i="2"/>
  <c r="V190" i="2"/>
  <c r="V184" i="2"/>
  <c r="V165" i="2"/>
  <c r="V163" i="2"/>
  <c r="V151" i="2"/>
  <c r="V138" i="2"/>
  <c r="V136" i="2"/>
  <c r="V134" i="2"/>
  <c r="V132" i="2"/>
  <c r="V121" i="2"/>
  <c r="V116" i="2"/>
  <c r="V89" i="2"/>
  <c r="V70" i="2"/>
  <c r="V48" i="2"/>
  <c r="V45" i="2"/>
  <c r="V43" i="2"/>
  <c r="V35" i="2"/>
  <c r="V26" i="2"/>
  <c r="V10" i="2"/>
  <c r="V7" i="2"/>
  <c r="V8" i="2"/>
  <c r="V9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7" i="2"/>
  <c r="V28" i="2"/>
  <c r="V29" i="2"/>
  <c r="V30" i="2"/>
  <c r="V31" i="2"/>
  <c r="V32" i="2"/>
  <c r="V33" i="2"/>
  <c r="V34" i="2"/>
  <c r="V36" i="2"/>
  <c r="V37" i="2"/>
  <c r="V38" i="2"/>
  <c r="V39" i="2"/>
  <c r="V40" i="2"/>
  <c r="V41" i="2"/>
  <c r="V42" i="2"/>
  <c r="V44" i="2"/>
  <c r="V46" i="2"/>
  <c r="V47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7" i="2"/>
  <c r="V118" i="2"/>
  <c r="V119" i="2"/>
  <c r="V120" i="2"/>
  <c r="V122" i="2"/>
  <c r="V123" i="2"/>
  <c r="V124" i="2"/>
  <c r="V125" i="2"/>
  <c r="V126" i="2"/>
  <c r="V127" i="2"/>
  <c r="V128" i="2"/>
  <c r="V129" i="2"/>
  <c r="V130" i="2"/>
  <c r="V131" i="2"/>
  <c r="V133" i="2"/>
  <c r="V135" i="2"/>
  <c r="V137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2" i="2"/>
  <c r="V153" i="2"/>
  <c r="V154" i="2"/>
  <c r="V155" i="2"/>
  <c r="V156" i="2"/>
  <c r="V157" i="2"/>
  <c r="V158" i="2"/>
  <c r="V159" i="2"/>
  <c r="V160" i="2"/>
  <c r="V161" i="2"/>
  <c r="V162" i="2"/>
  <c r="V164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5" i="2"/>
  <c r="V186" i="2"/>
  <c r="V187" i="2"/>
  <c r="V188" i="2"/>
  <c r="V189" i="2"/>
  <c r="V191" i="2"/>
  <c r="V192" i="2"/>
  <c r="V193" i="2"/>
  <c r="V194" i="2"/>
  <c r="V196" i="2"/>
  <c r="V198" i="2"/>
  <c r="V199" i="2"/>
  <c r="V200" i="2"/>
  <c r="V201" i="2"/>
  <c r="V202" i="2"/>
  <c r="V204" i="2"/>
  <c r="V205" i="2"/>
  <c r="V206" i="2"/>
  <c r="V208" i="2"/>
  <c r="V209" i="2"/>
  <c r="V210" i="2"/>
  <c r="V211" i="2"/>
  <c r="V213" i="2"/>
  <c r="V214" i="2"/>
  <c r="V215" i="2"/>
  <c r="V217" i="2"/>
  <c r="V218" i="2"/>
  <c r="V219" i="2"/>
  <c r="V221" i="2"/>
  <c r="V222" i="2"/>
  <c r="V223" i="2"/>
  <c r="V225" i="2"/>
  <c r="V227" i="2"/>
  <c r="V228" i="2"/>
  <c r="V229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5" i="2"/>
  <c r="V266" i="2"/>
  <c r="V267" i="2"/>
  <c r="V268" i="2"/>
  <c r="V270" i="2"/>
  <c r="V271" i="2"/>
  <c r="V272" i="2"/>
  <c r="V273" i="2"/>
  <c r="V274" i="2"/>
  <c r="V275" i="2"/>
  <c r="V276" i="2"/>
  <c r="V277" i="2"/>
  <c r="V278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9" i="2"/>
  <c r="V380" i="2"/>
  <c r="V381" i="2"/>
  <c r="V382" i="2"/>
  <c r="V383" i="2"/>
  <c r="V384" i="2"/>
  <c r="V385" i="2"/>
  <c r="V386" i="2"/>
  <c r="V387" i="2"/>
  <c r="V388" i="2"/>
  <c r="V389" i="2"/>
  <c r="V391" i="2"/>
  <c r="V393" i="2"/>
  <c r="V394" i="2"/>
  <c r="V397" i="2"/>
  <c r="V398" i="2"/>
  <c r="V399" i="2"/>
  <c r="V400" i="2"/>
  <c r="V401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6" i="2"/>
  <c r="V447" i="2"/>
  <c r="V448" i="2"/>
  <c r="V449" i="2"/>
  <c r="V450" i="2"/>
  <c r="V451" i="2"/>
  <c r="V452" i="2"/>
  <c r="V453" i="2"/>
  <c r="V454" i="2"/>
  <c r="V455" i="2"/>
  <c r="V456" i="2"/>
  <c r="V458" i="2"/>
  <c r="V460" i="2"/>
  <c r="V461" i="2"/>
  <c r="V462" i="2"/>
  <c r="V464" i="2"/>
  <c r="V465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4" i="2"/>
  <c r="V485" i="2"/>
  <c r="V488" i="2"/>
  <c r="V489" i="2"/>
  <c r="V490" i="2"/>
  <c r="V492" i="2"/>
  <c r="V493" i="2"/>
  <c r="V494" i="2"/>
  <c r="V496" i="2"/>
  <c r="V497" i="2"/>
  <c r="V498" i="2"/>
  <c r="V500" i="2"/>
  <c r="V502" i="2"/>
  <c r="V503" i="2"/>
  <c r="V504" i="2"/>
  <c r="V505" i="2"/>
  <c r="V507" i="2"/>
  <c r="V508" i="2"/>
  <c r="V510" i="2"/>
  <c r="V511" i="2"/>
  <c r="V513" i="2"/>
  <c r="V514" i="2"/>
  <c r="V515" i="2"/>
  <c r="V516" i="2"/>
  <c r="V517" i="2"/>
  <c r="V518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" i="2"/>
  <c r="B93" i="7"/>
  <c r="C93" i="7"/>
  <c r="B94" i="7"/>
  <c r="C94" i="7"/>
  <c r="B95" i="7"/>
  <c r="C95" i="7"/>
  <c r="B96" i="7"/>
  <c r="C96" i="7"/>
  <c r="B97" i="7"/>
  <c r="C97" i="7"/>
  <c r="B98" i="7"/>
  <c r="C98" i="7"/>
  <c r="B99" i="7"/>
  <c r="C99" i="7"/>
  <c r="B100" i="7"/>
  <c r="C100" i="7"/>
  <c r="B101" i="7"/>
  <c r="C101" i="7"/>
  <c r="B102" i="7"/>
  <c r="C102" i="7"/>
  <c r="B103" i="7"/>
  <c r="C103" i="7"/>
  <c r="B104" i="7"/>
  <c r="C104" i="7"/>
  <c r="B105" i="7"/>
  <c r="C105" i="7"/>
  <c r="B106" i="7"/>
  <c r="C106" i="7"/>
  <c r="B107" i="7"/>
  <c r="C107" i="7"/>
  <c r="B108" i="7"/>
  <c r="C108" i="7"/>
  <c r="B109" i="7"/>
  <c r="C109" i="7"/>
  <c r="B110" i="7"/>
  <c r="C110" i="7"/>
  <c r="B111" i="7"/>
  <c r="C111" i="7"/>
  <c r="B112" i="7"/>
  <c r="C112" i="7"/>
  <c r="B113" i="7"/>
  <c r="C113" i="7"/>
  <c r="B114" i="7"/>
  <c r="C114" i="7"/>
  <c r="B115" i="7"/>
  <c r="C115" i="7"/>
  <c r="B116" i="7"/>
  <c r="C116" i="7"/>
  <c r="B117" i="7"/>
  <c r="C117" i="7"/>
  <c r="B118" i="7"/>
  <c r="C118" i="7"/>
  <c r="B119" i="7"/>
  <c r="C119" i="7"/>
  <c r="B120" i="7"/>
  <c r="C120" i="7"/>
  <c r="B121" i="7"/>
  <c r="C121" i="7"/>
  <c r="B122" i="7"/>
  <c r="C122" i="7"/>
  <c r="B123" i="7"/>
  <c r="C123" i="7"/>
  <c r="B124" i="7"/>
  <c r="C124" i="7"/>
  <c r="B125" i="7"/>
  <c r="C125" i="7"/>
  <c r="B126" i="7"/>
  <c r="C126" i="7"/>
  <c r="B127" i="7"/>
  <c r="C127" i="7"/>
  <c r="B128" i="7"/>
  <c r="C128" i="7"/>
  <c r="B129" i="7"/>
  <c r="C129" i="7"/>
  <c r="B130" i="7"/>
  <c r="C130" i="7"/>
  <c r="B131" i="7"/>
  <c r="C131" i="7"/>
  <c r="B132" i="7"/>
  <c r="C132" i="7"/>
  <c r="B133" i="7"/>
  <c r="C133" i="7"/>
  <c r="B134" i="7"/>
  <c r="C134" i="7"/>
  <c r="B135" i="7"/>
  <c r="C135" i="7"/>
  <c r="B136" i="7"/>
  <c r="C136" i="7"/>
  <c r="B137" i="7"/>
  <c r="C137" i="7"/>
  <c r="B138" i="7"/>
  <c r="C138" i="7"/>
  <c r="B139" i="7"/>
  <c r="C139" i="7"/>
  <c r="B140" i="7"/>
  <c r="C140" i="7"/>
  <c r="B141" i="7"/>
  <c r="C141" i="7"/>
  <c r="B142" i="7"/>
  <c r="C142" i="7"/>
  <c r="C92" i="7"/>
  <c r="B92" i="7"/>
  <c r="V31" i="15"/>
  <c r="U31" i="15"/>
  <c r="T31" i="15"/>
  <c r="S31" i="15"/>
  <c r="R33" i="15"/>
  <c r="R34" i="15"/>
  <c r="R35" i="15"/>
  <c r="R32" i="15"/>
  <c r="C32" i="15"/>
  <c r="S32" i="15" s="1"/>
  <c r="D32" i="15"/>
  <c r="T32" i="15" s="1"/>
  <c r="E32" i="15"/>
  <c r="U32" i="15" s="1"/>
  <c r="F32" i="15"/>
  <c r="V32" i="15" s="1"/>
  <c r="C33" i="15"/>
  <c r="S33" i="15" s="1"/>
  <c r="D33" i="15"/>
  <c r="T33" i="15" s="1"/>
  <c r="E33" i="15"/>
  <c r="U33" i="15" s="1"/>
  <c r="F33" i="15"/>
  <c r="V33" i="15" s="1"/>
  <c r="C34" i="15"/>
  <c r="S34" i="15" s="1"/>
  <c r="D34" i="15"/>
  <c r="T34" i="15" s="1"/>
  <c r="E34" i="15"/>
  <c r="U34" i="15" s="1"/>
  <c r="F34" i="15"/>
  <c r="V34" i="15" s="1"/>
  <c r="C35" i="15"/>
  <c r="S35" i="15" s="1"/>
  <c r="D35" i="15"/>
  <c r="T35" i="15" s="1"/>
  <c r="E35" i="15"/>
  <c r="U35" i="15" s="1"/>
  <c r="F35" i="15"/>
  <c r="V35" i="15" s="1"/>
  <c r="C11" i="5"/>
  <c r="C10" i="5"/>
  <c r="C9" i="5"/>
  <c r="C1" i="2"/>
  <c r="D1" i="2"/>
  <c r="E1" i="2"/>
  <c r="F1" i="2"/>
  <c r="G1" i="2"/>
  <c r="H1" i="2"/>
  <c r="I1" i="2"/>
  <c r="J1" i="2"/>
  <c r="K1" i="2"/>
  <c r="L1" i="2"/>
  <c r="N1" i="2"/>
  <c r="C6" i="5"/>
  <c r="C5" i="5"/>
  <c r="AB11" i="9" l="1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C58" i="9"/>
  <c r="AC59" i="9"/>
  <c r="AC10" i="9"/>
  <c r="U612" i="2" l="1"/>
  <c r="U611" i="2"/>
  <c r="U610" i="2"/>
  <c r="U609" i="2"/>
  <c r="U608" i="2"/>
  <c r="U607" i="2"/>
  <c r="U606" i="2"/>
  <c r="U605" i="2"/>
  <c r="U604" i="2"/>
  <c r="U603" i="2"/>
  <c r="U602" i="2"/>
  <c r="U601" i="2"/>
  <c r="U600" i="2"/>
  <c r="U599" i="2"/>
  <c r="U598" i="2"/>
  <c r="U597" i="2"/>
  <c r="U596" i="2"/>
  <c r="U595" i="2"/>
  <c r="U594" i="2"/>
  <c r="U593" i="2"/>
  <c r="U592" i="2"/>
  <c r="U591" i="2"/>
  <c r="U590" i="2"/>
  <c r="U589" i="2"/>
  <c r="U588" i="2"/>
  <c r="U587" i="2"/>
  <c r="U586" i="2"/>
  <c r="U585" i="2"/>
  <c r="U584" i="2"/>
  <c r="U583" i="2"/>
  <c r="U582" i="2"/>
  <c r="U581" i="2"/>
  <c r="U580" i="2"/>
  <c r="U579" i="2"/>
  <c r="U578" i="2"/>
  <c r="U577" i="2"/>
  <c r="U576" i="2"/>
  <c r="U575" i="2"/>
  <c r="U574" i="2"/>
  <c r="U573" i="2"/>
  <c r="U572" i="2"/>
  <c r="U571" i="2"/>
  <c r="U570" i="2"/>
  <c r="U569" i="2"/>
  <c r="U568" i="2"/>
  <c r="U567" i="2"/>
  <c r="U566" i="2"/>
  <c r="U565" i="2"/>
  <c r="U564" i="2"/>
  <c r="U563" i="2"/>
  <c r="U562" i="2"/>
  <c r="U561" i="2"/>
  <c r="U560" i="2"/>
  <c r="U559" i="2"/>
  <c r="U558" i="2"/>
  <c r="U557" i="2"/>
  <c r="U556" i="2"/>
  <c r="U555" i="2"/>
  <c r="U554" i="2"/>
  <c r="U553" i="2"/>
  <c r="U552" i="2"/>
  <c r="U551" i="2"/>
  <c r="U550" i="2"/>
  <c r="U549" i="2"/>
  <c r="U548" i="2"/>
  <c r="U547" i="2"/>
  <c r="U546" i="2"/>
  <c r="U545" i="2"/>
  <c r="U544" i="2"/>
  <c r="U543" i="2"/>
  <c r="U542" i="2"/>
  <c r="U541" i="2"/>
  <c r="U540" i="2"/>
  <c r="U539" i="2"/>
  <c r="U538" i="2"/>
  <c r="U537" i="2"/>
  <c r="U536" i="2"/>
  <c r="U535" i="2"/>
  <c r="U534" i="2"/>
  <c r="U533" i="2"/>
  <c r="U532" i="2"/>
  <c r="U531" i="2"/>
  <c r="U530" i="2"/>
  <c r="U529" i="2"/>
  <c r="U528" i="2"/>
  <c r="U527" i="2"/>
  <c r="U526" i="2"/>
  <c r="U525" i="2"/>
  <c r="U524" i="2"/>
  <c r="U523" i="2"/>
  <c r="U522" i="2"/>
  <c r="U521" i="2"/>
  <c r="U520" i="2"/>
  <c r="U519" i="2"/>
  <c r="U518" i="2"/>
  <c r="U517" i="2"/>
  <c r="U516" i="2"/>
  <c r="U515" i="2"/>
  <c r="U514" i="2"/>
  <c r="U513" i="2"/>
  <c r="U512" i="2"/>
  <c r="U511" i="2"/>
  <c r="U510" i="2"/>
  <c r="U509" i="2"/>
  <c r="U508" i="2"/>
  <c r="U507" i="2"/>
  <c r="U506" i="2"/>
  <c r="U505" i="2"/>
  <c r="U504" i="2"/>
  <c r="U503" i="2"/>
  <c r="U502" i="2"/>
  <c r="U501" i="2"/>
  <c r="U500" i="2"/>
  <c r="U499" i="2"/>
  <c r="U498" i="2"/>
  <c r="U497" i="2"/>
  <c r="U496" i="2"/>
  <c r="U495" i="2"/>
  <c r="U494" i="2"/>
  <c r="U493" i="2"/>
  <c r="U492" i="2"/>
  <c r="U491" i="2"/>
  <c r="U490" i="2"/>
  <c r="U489" i="2"/>
  <c r="U488" i="2"/>
  <c r="U487" i="2"/>
  <c r="U486" i="2"/>
  <c r="U485" i="2"/>
  <c r="U484" i="2"/>
  <c r="U483" i="2"/>
  <c r="U482" i="2"/>
  <c r="U481" i="2"/>
  <c r="U480" i="2"/>
  <c r="U479" i="2"/>
  <c r="U478" i="2"/>
  <c r="U477" i="2"/>
  <c r="U476" i="2"/>
  <c r="U475" i="2"/>
  <c r="U474" i="2"/>
  <c r="U473" i="2"/>
  <c r="U472" i="2"/>
  <c r="U471" i="2"/>
  <c r="U470" i="2"/>
  <c r="U469" i="2"/>
  <c r="U468" i="2"/>
  <c r="U467" i="2"/>
  <c r="U466" i="2"/>
  <c r="U465" i="2"/>
  <c r="U464" i="2"/>
  <c r="U463" i="2"/>
  <c r="U462" i="2"/>
  <c r="U461" i="2"/>
  <c r="U460" i="2"/>
  <c r="U459" i="2"/>
  <c r="U458" i="2"/>
  <c r="U457" i="2"/>
  <c r="U456" i="2"/>
  <c r="U455" i="2"/>
  <c r="U454" i="2"/>
  <c r="U453" i="2"/>
  <c r="U452" i="2"/>
  <c r="U451" i="2"/>
  <c r="U450" i="2"/>
  <c r="U449" i="2"/>
  <c r="U448" i="2"/>
  <c r="U447" i="2"/>
  <c r="U446" i="2"/>
  <c r="U445" i="2"/>
  <c r="U444" i="2"/>
  <c r="U443" i="2"/>
  <c r="U442" i="2"/>
  <c r="U441" i="2"/>
  <c r="U440" i="2"/>
  <c r="U439" i="2"/>
  <c r="U438" i="2"/>
  <c r="U437" i="2"/>
  <c r="U436" i="2"/>
  <c r="U435" i="2"/>
  <c r="U434" i="2"/>
  <c r="U433" i="2"/>
  <c r="U432" i="2"/>
  <c r="U431" i="2"/>
  <c r="U430" i="2"/>
  <c r="U429" i="2"/>
  <c r="U428" i="2"/>
  <c r="U427" i="2"/>
  <c r="U426" i="2"/>
  <c r="U425" i="2"/>
  <c r="U424" i="2"/>
  <c r="U423" i="2"/>
  <c r="U422" i="2"/>
  <c r="U421" i="2"/>
  <c r="U420" i="2"/>
  <c r="U419" i="2"/>
  <c r="U418" i="2"/>
  <c r="U417" i="2"/>
  <c r="U416" i="2"/>
  <c r="U415" i="2"/>
  <c r="U414" i="2"/>
  <c r="U413" i="2"/>
  <c r="U412" i="2"/>
  <c r="U411" i="2"/>
  <c r="U410" i="2"/>
  <c r="U409" i="2"/>
  <c r="U408" i="2"/>
  <c r="U407" i="2"/>
  <c r="U406" i="2"/>
  <c r="U405" i="2"/>
  <c r="U404" i="2"/>
  <c r="U403" i="2"/>
  <c r="U402" i="2"/>
  <c r="U401" i="2"/>
  <c r="U400" i="2"/>
  <c r="U399" i="2"/>
  <c r="U398" i="2"/>
  <c r="U397" i="2"/>
  <c r="U396" i="2"/>
  <c r="U395" i="2"/>
  <c r="U394" i="2"/>
  <c r="U393" i="2"/>
  <c r="U392" i="2"/>
  <c r="U391" i="2"/>
  <c r="U390" i="2"/>
  <c r="U389" i="2"/>
  <c r="U388" i="2"/>
  <c r="U387" i="2"/>
  <c r="U386" i="2"/>
  <c r="U385" i="2"/>
  <c r="U384" i="2"/>
  <c r="U383" i="2"/>
  <c r="U382" i="2"/>
  <c r="U381" i="2"/>
  <c r="U380" i="2"/>
  <c r="U379" i="2"/>
  <c r="U378" i="2"/>
  <c r="U377" i="2"/>
  <c r="U376" i="2"/>
  <c r="U375" i="2"/>
  <c r="U374" i="2"/>
  <c r="U373" i="2"/>
  <c r="U372" i="2"/>
  <c r="U371" i="2"/>
  <c r="U370" i="2"/>
  <c r="U369" i="2"/>
  <c r="U368" i="2"/>
  <c r="U367" i="2"/>
  <c r="U366" i="2"/>
  <c r="U365" i="2"/>
  <c r="U364" i="2"/>
  <c r="U363" i="2"/>
  <c r="U362" i="2"/>
  <c r="U361" i="2"/>
  <c r="U360" i="2"/>
  <c r="U359" i="2"/>
  <c r="U358" i="2"/>
  <c r="U357" i="2"/>
  <c r="U356" i="2"/>
  <c r="U355" i="2"/>
  <c r="U354" i="2"/>
  <c r="U353" i="2"/>
  <c r="U352" i="2"/>
  <c r="U351" i="2"/>
  <c r="U350" i="2"/>
  <c r="U349" i="2"/>
  <c r="U348" i="2"/>
  <c r="U347" i="2"/>
  <c r="U346" i="2"/>
  <c r="U345" i="2"/>
  <c r="U344" i="2"/>
  <c r="U343" i="2"/>
  <c r="U342" i="2"/>
  <c r="U341" i="2"/>
  <c r="U340" i="2"/>
  <c r="U339" i="2"/>
  <c r="U338" i="2"/>
  <c r="U337" i="2"/>
  <c r="U336" i="2"/>
  <c r="U335" i="2"/>
  <c r="U334" i="2"/>
  <c r="U333" i="2"/>
  <c r="U332" i="2"/>
  <c r="U331" i="2"/>
  <c r="U330" i="2"/>
  <c r="U329" i="2"/>
  <c r="U328" i="2"/>
  <c r="U327" i="2"/>
  <c r="U326" i="2"/>
  <c r="U325" i="2"/>
  <c r="U324" i="2"/>
  <c r="U323" i="2"/>
  <c r="U322" i="2"/>
  <c r="U321" i="2"/>
  <c r="U320" i="2"/>
  <c r="U319" i="2"/>
  <c r="U318" i="2"/>
  <c r="U317" i="2"/>
  <c r="U316" i="2"/>
  <c r="U315" i="2"/>
  <c r="U314" i="2"/>
  <c r="U313" i="2"/>
  <c r="U312" i="2"/>
  <c r="U311" i="2"/>
  <c r="U310" i="2"/>
  <c r="U309" i="2"/>
  <c r="U308" i="2"/>
  <c r="U307" i="2"/>
  <c r="U306" i="2"/>
  <c r="U305" i="2"/>
  <c r="U304" i="2"/>
  <c r="U303" i="2"/>
  <c r="U302" i="2"/>
  <c r="U301" i="2"/>
  <c r="U300" i="2"/>
  <c r="U299" i="2"/>
  <c r="U298" i="2"/>
  <c r="U297" i="2"/>
  <c r="U296" i="2"/>
  <c r="U295" i="2"/>
  <c r="U294" i="2"/>
  <c r="U293" i="2"/>
  <c r="U292" i="2"/>
  <c r="U291" i="2"/>
  <c r="U290" i="2"/>
  <c r="U289" i="2"/>
  <c r="U288" i="2"/>
  <c r="U287" i="2"/>
  <c r="U286" i="2"/>
  <c r="U285" i="2"/>
  <c r="U284" i="2"/>
  <c r="U283" i="2"/>
  <c r="U282" i="2"/>
  <c r="U281" i="2"/>
  <c r="U280" i="2"/>
  <c r="U279" i="2"/>
  <c r="U278" i="2"/>
  <c r="U277" i="2"/>
  <c r="U276" i="2"/>
  <c r="U275" i="2"/>
  <c r="U274" i="2"/>
  <c r="U273" i="2"/>
  <c r="U272" i="2"/>
  <c r="U271" i="2"/>
  <c r="U270" i="2"/>
  <c r="U269" i="2"/>
  <c r="U268" i="2"/>
  <c r="U267" i="2"/>
  <c r="U266" i="2"/>
  <c r="U265" i="2"/>
  <c r="U264" i="2"/>
  <c r="U263" i="2"/>
  <c r="U262" i="2"/>
  <c r="U261" i="2"/>
  <c r="U260" i="2"/>
  <c r="U259" i="2"/>
  <c r="U258" i="2"/>
  <c r="U257" i="2"/>
  <c r="U256" i="2"/>
  <c r="U255" i="2"/>
  <c r="U254" i="2"/>
  <c r="U253" i="2"/>
  <c r="U252" i="2"/>
  <c r="U251" i="2"/>
  <c r="U250" i="2"/>
  <c r="U249" i="2"/>
  <c r="U248" i="2"/>
  <c r="U247" i="2"/>
  <c r="U246" i="2"/>
  <c r="U245" i="2"/>
  <c r="U244" i="2"/>
  <c r="U243" i="2"/>
  <c r="U242" i="2"/>
  <c r="U241" i="2"/>
  <c r="U240" i="2"/>
  <c r="U239" i="2"/>
  <c r="U238" i="2"/>
  <c r="U237" i="2"/>
  <c r="U236" i="2"/>
  <c r="U235" i="2"/>
  <c r="U234" i="2"/>
  <c r="U233" i="2"/>
  <c r="U232" i="2"/>
  <c r="U231" i="2"/>
  <c r="U230" i="2"/>
  <c r="U229" i="2"/>
  <c r="U228" i="2"/>
  <c r="U227" i="2"/>
  <c r="U226" i="2"/>
  <c r="U225" i="2"/>
  <c r="U224" i="2"/>
  <c r="U223" i="2"/>
  <c r="U222" i="2"/>
  <c r="U221" i="2"/>
  <c r="U220" i="2"/>
  <c r="U219" i="2"/>
  <c r="U218" i="2"/>
  <c r="U217" i="2"/>
  <c r="U216" i="2"/>
  <c r="U215" i="2"/>
  <c r="U214" i="2"/>
  <c r="U213" i="2"/>
  <c r="U212" i="2"/>
  <c r="U211" i="2"/>
  <c r="U210" i="2"/>
  <c r="U209" i="2"/>
  <c r="U208" i="2"/>
  <c r="U207" i="2"/>
  <c r="U206" i="2"/>
  <c r="U205" i="2"/>
  <c r="U204" i="2"/>
  <c r="U203" i="2"/>
  <c r="U202" i="2"/>
  <c r="U201" i="2"/>
  <c r="U200" i="2"/>
  <c r="U199" i="2"/>
  <c r="U198" i="2"/>
  <c r="U197" i="2"/>
  <c r="U196" i="2"/>
  <c r="U195" i="2"/>
  <c r="U194" i="2"/>
  <c r="U193" i="2"/>
  <c r="U192" i="2"/>
  <c r="U191" i="2"/>
  <c r="U190" i="2"/>
  <c r="U189" i="2"/>
  <c r="U188" i="2"/>
  <c r="U187" i="2"/>
  <c r="U186" i="2"/>
  <c r="U185" i="2"/>
  <c r="U184" i="2"/>
  <c r="U183" i="2"/>
  <c r="U182" i="2"/>
  <c r="U181" i="2"/>
  <c r="U180" i="2"/>
  <c r="U179" i="2"/>
  <c r="U178" i="2"/>
  <c r="U177" i="2"/>
  <c r="U176" i="2"/>
  <c r="U175" i="2"/>
  <c r="U174" i="2"/>
  <c r="U173" i="2"/>
  <c r="U172" i="2"/>
  <c r="U171" i="2"/>
  <c r="U170" i="2"/>
  <c r="U169" i="2"/>
  <c r="U168" i="2"/>
  <c r="U167" i="2"/>
  <c r="U166" i="2"/>
  <c r="U165" i="2"/>
  <c r="U164" i="2"/>
  <c r="U163" i="2"/>
  <c r="U162" i="2"/>
  <c r="U161" i="2"/>
  <c r="U160" i="2"/>
  <c r="U159" i="2"/>
  <c r="U158" i="2"/>
  <c r="U157" i="2"/>
  <c r="U156" i="2"/>
  <c r="U155" i="2"/>
  <c r="U154" i="2"/>
  <c r="U153" i="2"/>
  <c r="U152" i="2"/>
  <c r="U151" i="2"/>
  <c r="U150" i="2"/>
  <c r="U149" i="2"/>
  <c r="U148" i="2"/>
  <c r="U147" i="2"/>
  <c r="U146" i="2"/>
  <c r="U145" i="2"/>
  <c r="U144" i="2"/>
  <c r="U143" i="2"/>
  <c r="U142" i="2"/>
  <c r="U141" i="2"/>
  <c r="U140" i="2"/>
  <c r="U139" i="2"/>
  <c r="U138" i="2"/>
  <c r="U137" i="2"/>
  <c r="U136" i="2"/>
  <c r="U135" i="2"/>
  <c r="U134" i="2"/>
  <c r="U133" i="2"/>
  <c r="U132" i="2"/>
  <c r="U131" i="2"/>
  <c r="U130" i="2"/>
  <c r="U129" i="2"/>
  <c r="U128" i="2"/>
  <c r="U127" i="2"/>
  <c r="U126" i="2"/>
  <c r="U125" i="2"/>
  <c r="U124" i="2"/>
  <c r="U123" i="2"/>
  <c r="U122" i="2"/>
  <c r="U121" i="2"/>
  <c r="U120" i="2"/>
  <c r="U119" i="2"/>
  <c r="U118" i="2"/>
  <c r="U117" i="2"/>
  <c r="U116" i="2"/>
  <c r="U115" i="2"/>
  <c r="U114" i="2"/>
  <c r="U113" i="2"/>
  <c r="U112" i="2"/>
  <c r="U111" i="2"/>
  <c r="U110" i="2"/>
  <c r="U109" i="2"/>
  <c r="U108" i="2"/>
  <c r="U107" i="2"/>
  <c r="U106" i="2"/>
  <c r="U105" i="2"/>
  <c r="U104" i="2"/>
  <c r="U103" i="2"/>
  <c r="U102" i="2"/>
  <c r="U101" i="2"/>
  <c r="U100" i="2"/>
  <c r="U99" i="2"/>
  <c r="U98" i="2"/>
  <c r="U97" i="2"/>
  <c r="U96" i="2"/>
  <c r="U95" i="2"/>
  <c r="U94" i="2"/>
  <c r="U93" i="2"/>
  <c r="U92" i="2"/>
  <c r="U91" i="2"/>
  <c r="U90" i="2"/>
  <c r="U89" i="2"/>
  <c r="U88" i="2"/>
  <c r="U87" i="2"/>
  <c r="U86" i="2"/>
  <c r="U85" i="2"/>
  <c r="U84" i="2"/>
  <c r="U83" i="2"/>
  <c r="U82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T612" i="2"/>
  <c r="S612" i="2"/>
  <c r="R612" i="2"/>
  <c r="Q612" i="2"/>
  <c r="P612" i="2"/>
  <c r="O612" i="2"/>
  <c r="T611" i="2"/>
  <c r="S611" i="2"/>
  <c r="R611" i="2"/>
  <c r="Q611" i="2"/>
  <c r="P611" i="2"/>
  <c r="O611" i="2"/>
  <c r="T610" i="2"/>
  <c r="S610" i="2"/>
  <c r="R610" i="2"/>
  <c r="Q610" i="2"/>
  <c r="P610" i="2"/>
  <c r="O610" i="2"/>
  <c r="T609" i="2"/>
  <c r="S609" i="2"/>
  <c r="R609" i="2"/>
  <c r="Q609" i="2"/>
  <c r="P609" i="2"/>
  <c r="O609" i="2"/>
  <c r="T608" i="2"/>
  <c r="S608" i="2"/>
  <c r="R608" i="2"/>
  <c r="Q608" i="2"/>
  <c r="P608" i="2"/>
  <c r="O608" i="2"/>
  <c r="T607" i="2"/>
  <c r="S607" i="2"/>
  <c r="R607" i="2"/>
  <c r="Q607" i="2"/>
  <c r="P607" i="2"/>
  <c r="O607" i="2"/>
  <c r="T606" i="2"/>
  <c r="S606" i="2"/>
  <c r="R606" i="2"/>
  <c r="Q606" i="2"/>
  <c r="P606" i="2"/>
  <c r="O606" i="2"/>
  <c r="T605" i="2"/>
  <c r="S605" i="2"/>
  <c r="R605" i="2"/>
  <c r="Q605" i="2"/>
  <c r="P605" i="2"/>
  <c r="O605" i="2"/>
  <c r="T604" i="2"/>
  <c r="S604" i="2"/>
  <c r="R604" i="2"/>
  <c r="Q604" i="2"/>
  <c r="P604" i="2"/>
  <c r="O604" i="2"/>
  <c r="T603" i="2"/>
  <c r="S603" i="2"/>
  <c r="R603" i="2"/>
  <c r="Q603" i="2"/>
  <c r="P603" i="2"/>
  <c r="O603" i="2"/>
  <c r="T602" i="2"/>
  <c r="S602" i="2"/>
  <c r="R602" i="2"/>
  <c r="Q602" i="2"/>
  <c r="P602" i="2"/>
  <c r="O602" i="2"/>
  <c r="T601" i="2"/>
  <c r="S601" i="2"/>
  <c r="R601" i="2"/>
  <c r="Q601" i="2"/>
  <c r="P601" i="2"/>
  <c r="O601" i="2"/>
  <c r="T600" i="2"/>
  <c r="S600" i="2"/>
  <c r="R600" i="2"/>
  <c r="Q600" i="2"/>
  <c r="P600" i="2"/>
  <c r="O600" i="2"/>
  <c r="T599" i="2"/>
  <c r="S599" i="2"/>
  <c r="R599" i="2"/>
  <c r="Q599" i="2"/>
  <c r="P599" i="2"/>
  <c r="O599" i="2"/>
  <c r="T598" i="2"/>
  <c r="S598" i="2"/>
  <c r="R598" i="2"/>
  <c r="Q598" i="2"/>
  <c r="P598" i="2"/>
  <c r="O598" i="2"/>
  <c r="T597" i="2"/>
  <c r="S597" i="2"/>
  <c r="R597" i="2"/>
  <c r="Q597" i="2"/>
  <c r="P597" i="2"/>
  <c r="O597" i="2"/>
  <c r="T596" i="2"/>
  <c r="S596" i="2"/>
  <c r="R596" i="2"/>
  <c r="Q596" i="2"/>
  <c r="P596" i="2"/>
  <c r="O596" i="2"/>
  <c r="T595" i="2"/>
  <c r="S595" i="2"/>
  <c r="R595" i="2"/>
  <c r="Q595" i="2"/>
  <c r="P595" i="2"/>
  <c r="O595" i="2"/>
  <c r="T594" i="2"/>
  <c r="S594" i="2"/>
  <c r="R594" i="2"/>
  <c r="Q594" i="2"/>
  <c r="P594" i="2"/>
  <c r="O594" i="2"/>
  <c r="T593" i="2"/>
  <c r="S593" i="2"/>
  <c r="R593" i="2"/>
  <c r="Q593" i="2"/>
  <c r="P593" i="2"/>
  <c r="O593" i="2"/>
  <c r="T592" i="2"/>
  <c r="S592" i="2"/>
  <c r="R592" i="2"/>
  <c r="Q592" i="2"/>
  <c r="P592" i="2"/>
  <c r="O592" i="2"/>
  <c r="T591" i="2"/>
  <c r="S591" i="2"/>
  <c r="R591" i="2"/>
  <c r="Q591" i="2"/>
  <c r="P591" i="2"/>
  <c r="O591" i="2"/>
  <c r="T590" i="2"/>
  <c r="S590" i="2"/>
  <c r="R590" i="2"/>
  <c r="Q590" i="2"/>
  <c r="P590" i="2"/>
  <c r="O590" i="2"/>
  <c r="T589" i="2"/>
  <c r="S589" i="2"/>
  <c r="R589" i="2"/>
  <c r="Q589" i="2"/>
  <c r="P589" i="2"/>
  <c r="O589" i="2"/>
  <c r="T588" i="2"/>
  <c r="S588" i="2"/>
  <c r="R588" i="2"/>
  <c r="Q588" i="2"/>
  <c r="P588" i="2"/>
  <c r="O588" i="2"/>
  <c r="T587" i="2"/>
  <c r="S587" i="2"/>
  <c r="R587" i="2"/>
  <c r="Q587" i="2"/>
  <c r="P587" i="2"/>
  <c r="O587" i="2"/>
  <c r="T586" i="2"/>
  <c r="S586" i="2"/>
  <c r="R586" i="2"/>
  <c r="Q586" i="2"/>
  <c r="P586" i="2"/>
  <c r="O586" i="2"/>
  <c r="T585" i="2"/>
  <c r="S585" i="2"/>
  <c r="R585" i="2"/>
  <c r="Q585" i="2"/>
  <c r="P585" i="2"/>
  <c r="O585" i="2"/>
  <c r="T584" i="2"/>
  <c r="S584" i="2"/>
  <c r="R584" i="2"/>
  <c r="Q584" i="2"/>
  <c r="P584" i="2"/>
  <c r="O584" i="2"/>
  <c r="T583" i="2"/>
  <c r="S583" i="2"/>
  <c r="R583" i="2"/>
  <c r="Q583" i="2"/>
  <c r="P583" i="2"/>
  <c r="O583" i="2"/>
  <c r="T582" i="2"/>
  <c r="S582" i="2"/>
  <c r="R582" i="2"/>
  <c r="Q582" i="2"/>
  <c r="P582" i="2"/>
  <c r="O582" i="2"/>
  <c r="T581" i="2"/>
  <c r="S581" i="2"/>
  <c r="R581" i="2"/>
  <c r="Q581" i="2"/>
  <c r="P581" i="2"/>
  <c r="O581" i="2"/>
  <c r="T580" i="2"/>
  <c r="S580" i="2"/>
  <c r="R580" i="2"/>
  <c r="Q580" i="2"/>
  <c r="P580" i="2"/>
  <c r="O580" i="2"/>
  <c r="T579" i="2"/>
  <c r="S579" i="2"/>
  <c r="R579" i="2"/>
  <c r="Q579" i="2"/>
  <c r="P579" i="2"/>
  <c r="O579" i="2"/>
  <c r="T578" i="2"/>
  <c r="S578" i="2"/>
  <c r="R578" i="2"/>
  <c r="Q578" i="2"/>
  <c r="P578" i="2"/>
  <c r="O578" i="2"/>
  <c r="T577" i="2"/>
  <c r="S577" i="2"/>
  <c r="R577" i="2"/>
  <c r="Q577" i="2"/>
  <c r="P577" i="2"/>
  <c r="O577" i="2"/>
  <c r="T576" i="2"/>
  <c r="S576" i="2"/>
  <c r="R576" i="2"/>
  <c r="Q576" i="2"/>
  <c r="P576" i="2"/>
  <c r="O576" i="2"/>
  <c r="T575" i="2"/>
  <c r="S575" i="2"/>
  <c r="R575" i="2"/>
  <c r="Q575" i="2"/>
  <c r="P575" i="2"/>
  <c r="O575" i="2"/>
  <c r="T574" i="2"/>
  <c r="S574" i="2"/>
  <c r="R574" i="2"/>
  <c r="Q574" i="2"/>
  <c r="P574" i="2"/>
  <c r="O574" i="2"/>
  <c r="T573" i="2"/>
  <c r="S573" i="2"/>
  <c r="R573" i="2"/>
  <c r="Q573" i="2"/>
  <c r="P573" i="2"/>
  <c r="O573" i="2"/>
  <c r="T572" i="2"/>
  <c r="S572" i="2"/>
  <c r="R572" i="2"/>
  <c r="Q572" i="2"/>
  <c r="P572" i="2"/>
  <c r="O572" i="2"/>
  <c r="T571" i="2"/>
  <c r="S571" i="2"/>
  <c r="R571" i="2"/>
  <c r="Q571" i="2"/>
  <c r="P571" i="2"/>
  <c r="O571" i="2"/>
  <c r="T570" i="2"/>
  <c r="S570" i="2"/>
  <c r="R570" i="2"/>
  <c r="Q570" i="2"/>
  <c r="P570" i="2"/>
  <c r="O570" i="2"/>
  <c r="T569" i="2"/>
  <c r="S569" i="2"/>
  <c r="R569" i="2"/>
  <c r="Q569" i="2"/>
  <c r="P569" i="2"/>
  <c r="O569" i="2"/>
  <c r="T568" i="2"/>
  <c r="S568" i="2"/>
  <c r="R568" i="2"/>
  <c r="Q568" i="2"/>
  <c r="P568" i="2"/>
  <c r="O568" i="2"/>
  <c r="T567" i="2"/>
  <c r="S567" i="2"/>
  <c r="R567" i="2"/>
  <c r="Q567" i="2"/>
  <c r="P567" i="2"/>
  <c r="O567" i="2"/>
  <c r="T566" i="2"/>
  <c r="S566" i="2"/>
  <c r="R566" i="2"/>
  <c r="Q566" i="2"/>
  <c r="P566" i="2"/>
  <c r="O566" i="2"/>
  <c r="T565" i="2"/>
  <c r="S565" i="2"/>
  <c r="R565" i="2"/>
  <c r="Q565" i="2"/>
  <c r="P565" i="2"/>
  <c r="O565" i="2"/>
  <c r="T564" i="2"/>
  <c r="S564" i="2"/>
  <c r="R564" i="2"/>
  <c r="Q564" i="2"/>
  <c r="P564" i="2"/>
  <c r="O564" i="2"/>
  <c r="T563" i="2"/>
  <c r="S563" i="2"/>
  <c r="R563" i="2"/>
  <c r="Q563" i="2"/>
  <c r="P563" i="2"/>
  <c r="O563" i="2"/>
  <c r="T562" i="2"/>
  <c r="S562" i="2"/>
  <c r="R562" i="2"/>
  <c r="Q562" i="2"/>
  <c r="P562" i="2"/>
  <c r="O562" i="2"/>
  <c r="T561" i="2"/>
  <c r="S561" i="2"/>
  <c r="R561" i="2"/>
  <c r="Q561" i="2"/>
  <c r="P561" i="2"/>
  <c r="O561" i="2"/>
  <c r="T560" i="2"/>
  <c r="S560" i="2"/>
  <c r="R560" i="2"/>
  <c r="Q560" i="2"/>
  <c r="P560" i="2"/>
  <c r="O560" i="2"/>
  <c r="T559" i="2"/>
  <c r="S559" i="2"/>
  <c r="R559" i="2"/>
  <c r="Q559" i="2"/>
  <c r="P559" i="2"/>
  <c r="O559" i="2"/>
  <c r="T558" i="2"/>
  <c r="S558" i="2"/>
  <c r="R558" i="2"/>
  <c r="Q558" i="2"/>
  <c r="P558" i="2"/>
  <c r="O558" i="2"/>
  <c r="T557" i="2"/>
  <c r="S557" i="2"/>
  <c r="R557" i="2"/>
  <c r="Q557" i="2"/>
  <c r="P557" i="2"/>
  <c r="O557" i="2"/>
  <c r="T556" i="2"/>
  <c r="S556" i="2"/>
  <c r="R556" i="2"/>
  <c r="Q556" i="2"/>
  <c r="P556" i="2"/>
  <c r="O556" i="2"/>
  <c r="T555" i="2"/>
  <c r="S555" i="2"/>
  <c r="R555" i="2"/>
  <c r="Q555" i="2"/>
  <c r="P555" i="2"/>
  <c r="O555" i="2"/>
  <c r="T554" i="2"/>
  <c r="S554" i="2"/>
  <c r="R554" i="2"/>
  <c r="Q554" i="2"/>
  <c r="P554" i="2"/>
  <c r="O554" i="2"/>
  <c r="T553" i="2"/>
  <c r="S553" i="2"/>
  <c r="R553" i="2"/>
  <c r="Q553" i="2"/>
  <c r="P553" i="2"/>
  <c r="O553" i="2"/>
  <c r="T552" i="2"/>
  <c r="S552" i="2"/>
  <c r="R552" i="2"/>
  <c r="Q552" i="2"/>
  <c r="P552" i="2"/>
  <c r="O552" i="2"/>
  <c r="T551" i="2"/>
  <c r="S551" i="2"/>
  <c r="R551" i="2"/>
  <c r="Q551" i="2"/>
  <c r="P551" i="2"/>
  <c r="O551" i="2"/>
  <c r="T550" i="2"/>
  <c r="S550" i="2"/>
  <c r="R550" i="2"/>
  <c r="Q550" i="2"/>
  <c r="P550" i="2"/>
  <c r="O550" i="2"/>
  <c r="T549" i="2"/>
  <c r="S549" i="2"/>
  <c r="R549" i="2"/>
  <c r="Q549" i="2"/>
  <c r="P549" i="2"/>
  <c r="O549" i="2"/>
  <c r="T548" i="2"/>
  <c r="S548" i="2"/>
  <c r="R548" i="2"/>
  <c r="Q548" i="2"/>
  <c r="P548" i="2"/>
  <c r="O548" i="2"/>
  <c r="T547" i="2"/>
  <c r="S547" i="2"/>
  <c r="R547" i="2"/>
  <c r="Q547" i="2"/>
  <c r="P547" i="2"/>
  <c r="O547" i="2"/>
  <c r="T546" i="2"/>
  <c r="S546" i="2"/>
  <c r="R546" i="2"/>
  <c r="Q546" i="2"/>
  <c r="P546" i="2"/>
  <c r="O546" i="2"/>
  <c r="T545" i="2"/>
  <c r="S545" i="2"/>
  <c r="R545" i="2"/>
  <c r="Q545" i="2"/>
  <c r="P545" i="2"/>
  <c r="O545" i="2"/>
  <c r="T544" i="2"/>
  <c r="S544" i="2"/>
  <c r="R544" i="2"/>
  <c r="Q544" i="2"/>
  <c r="P544" i="2"/>
  <c r="O544" i="2"/>
  <c r="T543" i="2"/>
  <c r="S543" i="2"/>
  <c r="R543" i="2"/>
  <c r="Q543" i="2"/>
  <c r="P543" i="2"/>
  <c r="O543" i="2"/>
  <c r="T542" i="2"/>
  <c r="S542" i="2"/>
  <c r="R542" i="2"/>
  <c r="Q542" i="2"/>
  <c r="P542" i="2"/>
  <c r="O542" i="2"/>
  <c r="T541" i="2"/>
  <c r="S541" i="2"/>
  <c r="R541" i="2"/>
  <c r="Q541" i="2"/>
  <c r="P541" i="2"/>
  <c r="O541" i="2"/>
  <c r="T540" i="2"/>
  <c r="S540" i="2"/>
  <c r="R540" i="2"/>
  <c r="Q540" i="2"/>
  <c r="P540" i="2"/>
  <c r="O540" i="2"/>
  <c r="T539" i="2"/>
  <c r="S539" i="2"/>
  <c r="R539" i="2"/>
  <c r="Q539" i="2"/>
  <c r="P539" i="2"/>
  <c r="O539" i="2"/>
  <c r="T538" i="2"/>
  <c r="S538" i="2"/>
  <c r="R538" i="2"/>
  <c r="Q538" i="2"/>
  <c r="P538" i="2"/>
  <c r="O538" i="2"/>
  <c r="T537" i="2"/>
  <c r="S537" i="2"/>
  <c r="R537" i="2"/>
  <c r="Q537" i="2"/>
  <c r="P537" i="2"/>
  <c r="O537" i="2"/>
  <c r="T536" i="2"/>
  <c r="S536" i="2"/>
  <c r="R536" i="2"/>
  <c r="Q536" i="2"/>
  <c r="P536" i="2"/>
  <c r="O536" i="2"/>
  <c r="T535" i="2"/>
  <c r="S535" i="2"/>
  <c r="R535" i="2"/>
  <c r="Q535" i="2"/>
  <c r="P535" i="2"/>
  <c r="O535" i="2"/>
  <c r="T534" i="2"/>
  <c r="S534" i="2"/>
  <c r="R534" i="2"/>
  <c r="Q534" i="2"/>
  <c r="P534" i="2"/>
  <c r="O534" i="2"/>
  <c r="T533" i="2"/>
  <c r="S533" i="2"/>
  <c r="R533" i="2"/>
  <c r="Q533" i="2"/>
  <c r="P533" i="2"/>
  <c r="O533" i="2"/>
  <c r="T532" i="2"/>
  <c r="S532" i="2"/>
  <c r="R532" i="2"/>
  <c r="Q532" i="2"/>
  <c r="P532" i="2"/>
  <c r="O532" i="2"/>
  <c r="T531" i="2"/>
  <c r="S531" i="2"/>
  <c r="R531" i="2"/>
  <c r="Q531" i="2"/>
  <c r="P531" i="2"/>
  <c r="O531" i="2"/>
  <c r="T530" i="2"/>
  <c r="S530" i="2"/>
  <c r="R530" i="2"/>
  <c r="Q530" i="2"/>
  <c r="P530" i="2"/>
  <c r="O530" i="2"/>
  <c r="T529" i="2"/>
  <c r="S529" i="2"/>
  <c r="R529" i="2"/>
  <c r="Q529" i="2"/>
  <c r="P529" i="2"/>
  <c r="O529" i="2"/>
  <c r="T528" i="2"/>
  <c r="S528" i="2"/>
  <c r="R528" i="2"/>
  <c r="Q528" i="2"/>
  <c r="P528" i="2"/>
  <c r="O528" i="2"/>
  <c r="T527" i="2"/>
  <c r="S527" i="2"/>
  <c r="R527" i="2"/>
  <c r="Q527" i="2"/>
  <c r="P527" i="2"/>
  <c r="O527" i="2"/>
  <c r="T526" i="2"/>
  <c r="S526" i="2"/>
  <c r="R526" i="2"/>
  <c r="Q526" i="2"/>
  <c r="P526" i="2"/>
  <c r="O526" i="2"/>
  <c r="T525" i="2"/>
  <c r="S525" i="2"/>
  <c r="R525" i="2"/>
  <c r="Q525" i="2"/>
  <c r="P525" i="2"/>
  <c r="O525" i="2"/>
  <c r="T524" i="2"/>
  <c r="S524" i="2"/>
  <c r="R524" i="2"/>
  <c r="Q524" i="2"/>
  <c r="P524" i="2"/>
  <c r="O524" i="2"/>
  <c r="T523" i="2"/>
  <c r="S523" i="2"/>
  <c r="R523" i="2"/>
  <c r="Q523" i="2"/>
  <c r="P523" i="2"/>
  <c r="O523" i="2"/>
  <c r="T522" i="2"/>
  <c r="S522" i="2"/>
  <c r="R522" i="2"/>
  <c r="Q522" i="2"/>
  <c r="P522" i="2"/>
  <c r="O522" i="2"/>
  <c r="T521" i="2"/>
  <c r="S521" i="2"/>
  <c r="R521" i="2"/>
  <c r="Q521" i="2"/>
  <c r="P521" i="2"/>
  <c r="O521" i="2"/>
  <c r="T520" i="2"/>
  <c r="S520" i="2"/>
  <c r="R520" i="2"/>
  <c r="Q520" i="2"/>
  <c r="P520" i="2"/>
  <c r="O520" i="2"/>
  <c r="T519" i="2"/>
  <c r="S519" i="2"/>
  <c r="R519" i="2"/>
  <c r="Q519" i="2"/>
  <c r="P519" i="2"/>
  <c r="O519" i="2"/>
  <c r="T518" i="2"/>
  <c r="S518" i="2"/>
  <c r="R518" i="2"/>
  <c r="Q518" i="2"/>
  <c r="P518" i="2"/>
  <c r="O518" i="2"/>
  <c r="T517" i="2"/>
  <c r="S517" i="2"/>
  <c r="R517" i="2"/>
  <c r="Q517" i="2"/>
  <c r="P517" i="2"/>
  <c r="O517" i="2"/>
  <c r="T516" i="2"/>
  <c r="S516" i="2"/>
  <c r="R516" i="2"/>
  <c r="Q516" i="2"/>
  <c r="P516" i="2"/>
  <c r="O516" i="2"/>
  <c r="T515" i="2"/>
  <c r="S515" i="2"/>
  <c r="R515" i="2"/>
  <c r="Q515" i="2"/>
  <c r="P515" i="2"/>
  <c r="O515" i="2"/>
  <c r="T514" i="2"/>
  <c r="S514" i="2"/>
  <c r="R514" i="2"/>
  <c r="Q514" i="2"/>
  <c r="P514" i="2"/>
  <c r="O514" i="2"/>
  <c r="T513" i="2"/>
  <c r="S513" i="2"/>
  <c r="R513" i="2"/>
  <c r="Q513" i="2"/>
  <c r="P513" i="2"/>
  <c r="O513" i="2"/>
  <c r="T512" i="2"/>
  <c r="S512" i="2"/>
  <c r="R512" i="2"/>
  <c r="Q512" i="2"/>
  <c r="P512" i="2"/>
  <c r="O512" i="2"/>
  <c r="T511" i="2"/>
  <c r="S511" i="2"/>
  <c r="R511" i="2"/>
  <c r="Q511" i="2"/>
  <c r="P511" i="2"/>
  <c r="O511" i="2"/>
  <c r="T510" i="2"/>
  <c r="S510" i="2"/>
  <c r="R510" i="2"/>
  <c r="Q510" i="2"/>
  <c r="P510" i="2"/>
  <c r="O510" i="2"/>
  <c r="T509" i="2"/>
  <c r="S509" i="2"/>
  <c r="R509" i="2"/>
  <c r="Q509" i="2"/>
  <c r="P509" i="2"/>
  <c r="O509" i="2"/>
  <c r="T508" i="2"/>
  <c r="S508" i="2"/>
  <c r="R508" i="2"/>
  <c r="Q508" i="2"/>
  <c r="P508" i="2"/>
  <c r="O508" i="2"/>
  <c r="T507" i="2"/>
  <c r="S507" i="2"/>
  <c r="R507" i="2"/>
  <c r="Q507" i="2"/>
  <c r="P507" i="2"/>
  <c r="O507" i="2"/>
  <c r="T506" i="2"/>
  <c r="S506" i="2"/>
  <c r="R506" i="2"/>
  <c r="Q506" i="2"/>
  <c r="P506" i="2"/>
  <c r="O506" i="2"/>
  <c r="T505" i="2"/>
  <c r="S505" i="2"/>
  <c r="R505" i="2"/>
  <c r="Q505" i="2"/>
  <c r="P505" i="2"/>
  <c r="O505" i="2"/>
  <c r="T504" i="2"/>
  <c r="S504" i="2"/>
  <c r="R504" i="2"/>
  <c r="Q504" i="2"/>
  <c r="P504" i="2"/>
  <c r="O504" i="2"/>
  <c r="T503" i="2"/>
  <c r="S503" i="2"/>
  <c r="R503" i="2"/>
  <c r="Q503" i="2"/>
  <c r="P503" i="2"/>
  <c r="O503" i="2"/>
  <c r="T502" i="2"/>
  <c r="S502" i="2"/>
  <c r="R502" i="2"/>
  <c r="Q502" i="2"/>
  <c r="P502" i="2"/>
  <c r="O502" i="2"/>
  <c r="T501" i="2"/>
  <c r="S501" i="2"/>
  <c r="R501" i="2"/>
  <c r="Q501" i="2"/>
  <c r="P501" i="2"/>
  <c r="O501" i="2"/>
  <c r="T500" i="2"/>
  <c r="S500" i="2"/>
  <c r="R500" i="2"/>
  <c r="Q500" i="2"/>
  <c r="P500" i="2"/>
  <c r="O500" i="2"/>
  <c r="T499" i="2"/>
  <c r="S499" i="2"/>
  <c r="R499" i="2"/>
  <c r="Q499" i="2"/>
  <c r="P499" i="2"/>
  <c r="O499" i="2"/>
  <c r="T498" i="2"/>
  <c r="S498" i="2"/>
  <c r="R498" i="2"/>
  <c r="Q498" i="2"/>
  <c r="P498" i="2"/>
  <c r="O498" i="2"/>
  <c r="T497" i="2"/>
  <c r="S497" i="2"/>
  <c r="R497" i="2"/>
  <c r="Q497" i="2"/>
  <c r="P497" i="2"/>
  <c r="O497" i="2"/>
  <c r="T496" i="2"/>
  <c r="S496" i="2"/>
  <c r="R496" i="2"/>
  <c r="Q496" i="2"/>
  <c r="P496" i="2"/>
  <c r="O496" i="2"/>
  <c r="T495" i="2"/>
  <c r="S495" i="2"/>
  <c r="R495" i="2"/>
  <c r="Q495" i="2"/>
  <c r="P495" i="2"/>
  <c r="O495" i="2"/>
  <c r="T494" i="2"/>
  <c r="S494" i="2"/>
  <c r="R494" i="2"/>
  <c r="Q494" i="2"/>
  <c r="P494" i="2"/>
  <c r="O494" i="2"/>
  <c r="T493" i="2"/>
  <c r="S493" i="2"/>
  <c r="R493" i="2"/>
  <c r="Q493" i="2"/>
  <c r="P493" i="2"/>
  <c r="O493" i="2"/>
  <c r="T492" i="2"/>
  <c r="S492" i="2"/>
  <c r="R492" i="2"/>
  <c r="Q492" i="2"/>
  <c r="P492" i="2"/>
  <c r="O492" i="2"/>
  <c r="T491" i="2"/>
  <c r="S491" i="2"/>
  <c r="R491" i="2"/>
  <c r="Q491" i="2"/>
  <c r="P491" i="2"/>
  <c r="O491" i="2"/>
  <c r="T490" i="2"/>
  <c r="S490" i="2"/>
  <c r="R490" i="2"/>
  <c r="Q490" i="2"/>
  <c r="P490" i="2"/>
  <c r="O490" i="2"/>
  <c r="T489" i="2"/>
  <c r="S489" i="2"/>
  <c r="R489" i="2"/>
  <c r="Q489" i="2"/>
  <c r="P489" i="2"/>
  <c r="O489" i="2"/>
  <c r="T488" i="2"/>
  <c r="S488" i="2"/>
  <c r="R488" i="2"/>
  <c r="Q488" i="2"/>
  <c r="P488" i="2"/>
  <c r="O488" i="2"/>
  <c r="T487" i="2"/>
  <c r="S487" i="2"/>
  <c r="R487" i="2"/>
  <c r="Q487" i="2"/>
  <c r="P487" i="2"/>
  <c r="O487" i="2"/>
  <c r="T486" i="2"/>
  <c r="S486" i="2"/>
  <c r="R486" i="2"/>
  <c r="Q486" i="2"/>
  <c r="P486" i="2"/>
  <c r="O486" i="2"/>
  <c r="T485" i="2"/>
  <c r="S485" i="2"/>
  <c r="R485" i="2"/>
  <c r="Q485" i="2"/>
  <c r="P485" i="2"/>
  <c r="O485" i="2"/>
  <c r="T484" i="2"/>
  <c r="S484" i="2"/>
  <c r="R484" i="2"/>
  <c r="Q484" i="2"/>
  <c r="P484" i="2"/>
  <c r="O484" i="2"/>
  <c r="T483" i="2"/>
  <c r="S483" i="2"/>
  <c r="R483" i="2"/>
  <c r="Q483" i="2"/>
  <c r="P483" i="2"/>
  <c r="O483" i="2"/>
  <c r="T482" i="2"/>
  <c r="S482" i="2"/>
  <c r="R482" i="2"/>
  <c r="Q482" i="2"/>
  <c r="P482" i="2"/>
  <c r="O482" i="2"/>
  <c r="T481" i="2"/>
  <c r="S481" i="2"/>
  <c r="R481" i="2"/>
  <c r="Q481" i="2"/>
  <c r="P481" i="2"/>
  <c r="O481" i="2"/>
  <c r="T480" i="2"/>
  <c r="S480" i="2"/>
  <c r="R480" i="2"/>
  <c r="Q480" i="2"/>
  <c r="P480" i="2"/>
  <c r="O480" i="2"/>
  <c r="T479" i="2"/>
  <c r="S479" i="2"/>
  <c r="R479" i="2"/>
  <c r="Q479" i="2"/>
  <c r="P479" i="2"/>
  <c r="O479" i="2"/>
  <c r="T478" i="2"/>
  <c r="S478" i="2"/>
  <c r="R478" i="2"/>
  <c r="Q478" i="2"/>
  <c r="P478" i="2"/>
  <c r="O478" i="2"/>
  <c r="T477" i="2"/>
  <c r="S477" i="2"/>
  <c r="R477" i="2"/>
  <c r="Q477" i="2"/>
  <c r="P477" i="2"/>
  <c r="O477" i="2"/>
  <c r="T476" i="2"/>
  <c r="S476" i="2"/>
  <c r="R476" i="2"/>
  <c r="Q476" i="2"/>
  <c r="P476" i="2"/>
  <c r="O476" i="2"/>
  <c r="T475" i="2"/>
  <c r="S475" i="2"/>
  <c r="R475" i="2"/>
  <c r="Q475" i="2"/>
  <c r="P475" i="2"/>
  <c r="O475" i="2"/>
  <c r="T474" i="2"/>
  <c r="S474" i="2"/>
  <c r="R474" i="2"/>
  <c r="Q474" i="2"/>
  <c r="P474" i="2"/>
  <c r="O474" i="2"/>
  <c r="T473" i="2"/>
  <c r="S473" i="2"/>
  <c r="R473" i="2"/>
  <c r="Q473" i="2"/>
  <c r="P473" i="2"/>
  <c r="O473" i="2"/>
  <c r="T472" i="2"/>
  <c r="S472" i="2"/>
  <c r="R472" i="2"/>
  <c r="Q472" i="2"/>
  <c r="P472" i="2"/>
  <c r="O472" i="2"/>
  <c r="T471" i="2"/>
  <c r="S471" i="2"/>
  <c r="R471" i="2"/>
  <c r="Q471" i="2"/>
  <c r="P471" i="2"/>
  <c r="O471" i="2"/>
  <c r="T470" i="2"/>
  <c r="S470" i="2"/>
  <c r="R470" i="2"/>
  <c r="Q470" i="2"/>
  <c r="P470" i="2"/>
  <c r="O470" i="2"/>
  <c r="T469" i="2"/>
  <c r="S469" i="2"/>
  <c r="R469" i="2"/>
  <c r="Q469" i="2"/>
  <c r="P469" i="2"/>
  <c r="O469" i="2"/>
  <c r="T468" i="2"/>
  <c r="S468" i="2"/>
  <c r="R468" i="2"/>
  <c r="Q468" i="2"/>
  <c r="P468" i="2"/>
  <c r="O468" i="2"/>
  <c r="T467" i="2"/>
  <c r="S467" i="2"/>
  <c r="R467" i="2"/>
  <c r="Q467" i="2"/>
  <c r="P467" i="2"/>
  <c r="O467" i="2"/>
  <c r="T466" i="2"/>
  <c r="S466" i="2"/>
  <c r="R466" i="2"/>
  <c r="Q466" i="2"/>
  <c r="P466" i="2"/>
  <c r="O466" i="2"/>
  <c r="T465" i="2"/>
  <c r="S465" i="2"/>
  <c r="R465" i="2"/>
  <c r="Q465" i="2"/>
  <c r="P465" i="2"/>
  <c r="O465" i="2"/>
  <c r="T464" i="2"/>
  <c r="S464" i="2"/>
  <c r="R464" i="2"/>
  <c r="Q464" i="2"/>
  <c r="P464" i="2"/>
  <c r="O464" i="2"/>
  <c r="T463" i="2"/>
  <c r="S463" i="2"/>
  <c r="R463" i="2"/>
  <c r="Q463" i="2"/>
  <c r="P463" i="2"/>
  <c r="O463" i="2"/>
  <c r="T462" i="2"/>
  <c r="S462" i="2"/>
  <c r="R462" i="2"/>
  <c r="Q462" i="2"/>
  <c r="P462" i="2"/>
  <c r="O462" i="2"/>
  <c r="T461" i="2"/>
  <c r="S461" i="2"/>
  <c r="R461" i="2"/>
  <c r="Q461" i="2"/>
  <c r="P461" i="2"/>
  <c r="O461" i="2"/>
  <c r="T460" i="2"/>
  <c r="S460" i="2"/>
  <c r="R460" i="2"/>
  <c r="Q460" i="2"/>
  <c r="P460" i="2"/>
  <c r="O460" i="2"/>
  <c r="T459" i="2"/>
  <c r="S459" i="2"/>
  <c r="R459" i="2"/>
  <c r="Q459" i="2"/>
  <c r="P459" i="2"/>
  <c r="O459" i="2"/>
  <c r="T458" i="2"/>
  <c r="S458" i="2"/>
  <c r="R458" i="2"/>
  <c r="Q458" i="2"/>
  <c r="P458" i="2"/>
  <c r="O458" i="2"/>
  <c r="T457" i="2"/>
  <c r="S457" i="2"/>
  <c r="R457" i="2"/>
  <c r="Q457" i="2"/>
  <c r="P457" i="2"/>
  <c r="O457" i="2"/>
  <c r="T456" i="2"/>
  <c r="S456" i="2"/>
  <c r="R456" i="2"/>
  <c r="Q456" i="2"/>
  <c r="P456" i="2"/>
  <c r="O456" i="2"/>
  <c r="T455" i="2"/>
  <c r="S455" i="2"/>
  <c r="R455" i="2"/>
  <c r="Q455" i="2"/>
  <c r="P455" i="2"/>
  <c r="O455" i="2"/>
  <c r="T454" i="2"/>
  <c r="S454" i="2"/>
  <c r="R454" i="2"/>
  <c r="Q454" i="2"/>
  <c r="P454" i="2"/>
  <c r="O454" i="2"/>
  <c r="T453" i="2"/>
  <c r="S453" i="2"/>
  <c r="R453" i="2"/>
  <c r="Q453" i="2"/>
  <c r="P453" i="2"/>
  <c r="O453" i="2"/>
  <c r="T452" i="2"/>
  <c r="S452" i="2"/>
  <c r="R452" i="2"/>
  <c r="Q452" i="2"/>
  <c r="P452" i="2"/>
  <c r="O452" i="2"/>
  <c r="T451" i="2"/>
  <c r="S451" i="2"/>
  <c r="R451" i="2"/>
  <c r="Q451" i="2"/>
  <c r="P451" i="2"/>
  <c r="O451" i="2"/>
  <c r="T450" i="2"/>
  <c r="S450" i="2"/>
  <c r="R450" i="2"/>
  <c r="Q450" i="2"/>
  <c r="P450" i="2"/>
  <c r="O450" i="2"/>
  <c r="T449" i="2"/>
  <c r="S449" i="2"/>
  <c r="R449" i="2"/>
  <c r="Q449" i="2"/>
  <c r="P449" i="2"/>
  <c r="O449" i="2"/>
  <c r="T448" i="2"/>
  <c r="S448" i="2"/>
  <c r="R448" i="2"/>
  <c r="Q448" i="2"/>
  <c r="P448" i="2"/>
  <c r="O448" i="2"/>
  <c r="T447" i="2"/>
  <c r="S447" i="2"/>
  <c r="R447" i="2"/>
  <c r="Q447" i="2"/>
  <c r="P447" i="2"/>
  <c r="O447" i="2"/>
  <c r="T446" i="2"/>
  <c r="S446" i="2"/>
  <c r="R446" i="2"/>
  <c r="Q446" i="2"/>
  <c r="P446" i="2"/>
  <c r="O446" i="2"/>
  <c r="T445" i="2"/>
  <c r="S445" i="2"/>
  <c r="R445" i="2"/>
  <c r="Q445" i="2"/>
  <c r="P445" i="2"/>
  <c r="O445" i="2"/>
  <c r="T444" i="2"/>
  <c r="S444" i="2"/>
  <c r="R444" i="2"/>
  <c r="Q444" i="2"/>
  <c r="P444" i="2"/>
  <c r="O444" i="2"/>
  <c r="T443" i="2"/>
  <c r="S443" i="2"/>
  <c r="R443" i="2"/>
  <c r="Q443" i="2"/>
  <c r="P443" i="2"/>
  <c r="O443" i="2"/>
  <c r="T442" i="2"/>
  <c r="S442" i="2"/>
  <c r="R442" i="2"/>
  <c r="Q442" i="2"/>
  <c r="P442" i="2"/>
  <c r="O442" i="2"/>
  <c r="T441" i="2"/>
  <c r="S441" i="2"/>
  <c r="R441" i="2"/>
  <c r="Q441" i="2"/>
  <c r="P441" i="2"/>
  <c r="O441" i="2"/>
  <c r="T440" i="2"/>
  <c r="S440" i="2"/>
  <c r="R440" i="2"/>
  <c r="Q440" i="2"/>
  <c r="P440" i="2"/>
  <c r="O440" i="2"/>
  <c r="T439" i="2"/>
  <c r="S439" i="2"/>
  <c r="R439" i="2"/>
  <c r="Q439" i="2"/>
  <c r="P439" i="2"/>
  <c r="O439" i="2"/>
  <c r="T438" i="2"/>
  <c r="S438" i="2"/>
  <c r="R438" i="2"/>
  <c r="Q438" i="2"/>
  <c r="P438" i="2"/>
  <c r="O438" i="2"/>
  <c r="T437" i="2"/>
  <c r="S437" i="2"/>
  <c r="R437" i="2"/>
  <c r="Q437" i="2"/>
  <c r="P437" i="2"/>
  <c r="O437" i="2"/>
  <c r="T436" i="2"/>
  <c r="S436" i="2"/>
  <c r="R436" i="2"/>
  <c r="Q436" i="2"/>
  <c r="P436" i="2"/>
  <c r="O436" i="2"/>
  <c r="T435" i="2"/>
  <c r="S435" i="2"/>
  <c r="R435" i="2"/>
  <c r="Q435" i="2"/>
  <c r="P435" i="2"/>
  <c r="O435" i="2"/>
  <c r="T434" i="2"/>
  <c r="S434" i="2"/>
  <c r="R434" i="2"/>
  <c r="Q434" i="2"/>
  <c r="P434" i="2"/>
  <c r="O434" i="2"/>
  <c r="T433" i="2"/>
  <c r="S433" i="2"/>
  <c r="R433" i="2"/>
  <c r="Q433" i="2"/>
  <c r="P433" i="2"/>
  <c r="O433" i="2"/>
  <c r="T432" i="2"/>
  <c r="S432" i="2"/>
  <c r="R432" i="2"/>
  <c r="Q432" i="2"/>
  <c r="P432" i="2"/>
  <c r="O432" i="2"/>
  <c r="T431" i="2"/>
  <c r="S431" i="2"/>
  <c r="R431" i="2"/>
  <c r="Q431" i="2"/>
  <c r="P431" i="2"/>
  <c r="O431" i="2"/>
  <c r="T430" i="2"/>
  <c r="S430" i="2"/>
  <c r="R430" i="2"/>
  <c r="Q430" i="2"/>
  <c r="P430" i="2"/>
  <c r="O430" i="2"/>
  <c r="T429" i="2"/>
  <c r="S429" i="2"/>
  <c r="R429" i="2"/>
  <c r="Q429" i="2"/>
  <c r="P429" i="2"/>
  <c r="O429" i="2"/>
  <c r="T428" i="2"/>
  <c r="S428" i="2"/>
  <c r="R428" i="2"/>
  <c r="Q428" i="2"/>
  <c r="P428" i="2"/>
  <c r="O428" i="2"/>
  <c r="T427" i="2"/>
  <c r="S427" i="2"/>
  <c r="R427" i="2"/>
  <c r="Q427" i="2"/>
  <c r="P427" i="2"/>
  <c r="O427" i="2"/>
  <c r="T426" i="2"/>
  <c r="S426" i="2"/>
  <c r="R426" i="2"/>
  <c r="Q426" i="2"/>
  <c r="P426" i="2"/>
  <c r="O426" i="2"/>
  <c r="T425" i="2"/>
  <c r="S425" i="2"/>
  <c r="R425" i="2"/>
  <c r="Q425" i="2"/>
  <c r="P425" i="2"/>
  <c r="O425" i="2"/>
  <c r="T424" i="2"/>
  <c r="S424" i="2"/>
  <c r="R424" i="2"/>
  <c r="Q424" i="2"/>
  <c r="P424" i="2"/>
  <c r="O424" i="2"/>
  <c r="T423" i="2"/>
  <c r="S423" i="2"/>
  <c r="R423" i="2"/>
  <c r="Q423" i="2"/>
  <c r="P423" i="2"/>
  <c r="O423" i="2"/>
  <c r="T422" i="2"/>
  <c r="S422" i="2"/>
  <c r="R422" i="2"/>
  <c r="Q422" i="2"/>
  <c r="P422" i="2"/>
  <c r="O422" i="2"/>
  <c r="T421" i="2"/>
  <c r="S421" i="2"/>
  <c r="R421" i="2"/>
  <c r="Q421" i="2"/>
  <c r="P421" i="2"/>
  <c r="O421" i="2"/>
  <c r="T420" i="2"/>
  <c r="S420" i="2"/>
  <c r="R420" i="2"/>
  <c r="Q420" i="2"/>
  <c r="P420" i="2"/>
  <c r="O420" i="2"/>
  <c r="T419" i="2"/>
  <c r="S419" i="2"/>
  <c r="R419" i="2"/>
  <c r="Q419" i="2"/>
  <c r="P419" i="2"/>
  <c r="O419" i="2"/>
  <c r="T418" i="2"/>
  <c r="S418" i="2"/>
  <c r="R418" i="2"/>
  <c r="Q418" i="2"/>
  <c r="P418" i="2"/>
  <c r="O418" i="2"/>
  <c r="T417" i="2"/>
  <c r="S417" i="2"/>
  <c r="R417" i="2"/>
  <c r="Q417" i="2"/>
  <c r="P417" i="2"/>
  <c r="O417" i="2"/>
  <c r="T416" i="2"/>
  <c r="S416" i="2"/>
  <c r="R416" i="2"/>
  <c r="Q416" i="2"/>
  <c r="P416" i="2"/>
  <c r="O416" i="2"/>
  <c r="T415" i="2"/>
  <c r="S415" i="2"/>
  <c r="R415" i="2"/>
  <c r="Q415" i="2"/>
  <c r="P415" i="2"/>
  <c r="O415" i="2"/>
  <c r="T414" i="2"/>
  <c r="S414" i="2"/>
  <c r="R414" i="2"/>
  <c r="Q414" i="2"/>
  <c r="P414" i="2"/>
  <c r="O414" i="2"/>
  <c r="T413" i="2"/>
  <c r="S413" i="2"/>
  <c r="R413" i="2"/>
  <c r="Q413" i="2"/>
  <c r="P413" i="2"/>
  <c r="O413" i="2"/>
  <c r="T412" i="2"/>
  <c r="S412" i="2"/>
  <c r="R412" i="2"/>
  <c r="Q412" i="2"/>
  <c r="P412" i="2"/>
  <c r="O412" i="2"/>
  <c r="T411" i="2"/>
  <c r="S411" i="2"/>
  <c r="R411" i="2"/>
  <c r="Q411" i="2"/>
  <c r="P411" i="2"/>
  <c r="O411" i="2"/>
  <c r="T410" i="2"/>
  <c r="S410" i="2"/>
  <c r="R410" i="2"/>
  <c r="Q410" i="2"/>
  <c r="P410" i="2"/>
  <c r="O410" i="2"/>
  <c r="T409" i="2"/>
  <c r="S409" i="2"/>
  <c r="R409" i="2"/>
  <c r="Q409" i="2"/>
  <c r="P409" i="2"/>
  <c r="O409" i="2"/>
  <c r="T408" i="2"/>
  <c r="S408" i="2"/>
  <c r="R408" i="2"/>
  <c r="Q408" i="2"/>
  <c r="P408" i="2"/>
  <c r="O408" i="2"/>
  <c r="T407" i="2"/>
  <c r="S407" i="2"/>
  <c r="R407" i="2"/>
  <c r="Q407" i="2"/>
  <c r="P407" i="2"/>
  <c r="O407" i="2"/>
  <c r="T406" i="2"/>
  <c r="S406" i="2"/>
  <c r="R406" i="2"/>
  <c r="Q406" i="2"/>
  <c r="P406" i="2"/>
  <c r="O406" i="2"/>
  <c r="T405" i="2"/>
  <c r="S405" i="2"/>
  <c r="R405" i="2"/>
  <c r="Q405" i="2"/>
  <c r="P405" i="2"/>
  <c r="O405" i="2"/>
  <c r="T404" i="2"/>
  <c r="S404" i="2"/>
  <c r="R404" i="2"/>
  <c r="Q404" i="2"/>
  <c r="P404" i="2"/>
  <c r="O404" i="2"/>
  <c r="T403" i="2"/>
  <c r="S403" i="2"/>
  <c r="R403" i="2"/>
  <c r="Q403" i="2"/>
  <c r="P403" i="2"/>
  <c r="O403" i="2"/>
  <c r="T402" i="2"/>
  <c r="S402" i="2"/>
  <c r="R402" i="2"/>
  <c r="Q402" i="2"/>
  <c r="P402" i="2"/>
  <c r="O402" i="2"/>
  <c r="T401" i="2"/>
  <c r="S401" i="2"/>
  <c r="R401" i="2"/>
  <c r="Q401" i="2"/>
  <c r="P401" i="2"/>
  <c r="O401" i="2"/>
  <c r="T400" i="2"/>
  <c r="S400" i="2"/>
  <c r="R400" i="2"/>
  <c r="Q400" i="2"/>
  <c r="P400" i="2"/>
  <c r="O400" i="2"/>
  <c r="T399" i="2"/>
  <c r="S399" i="2"/>
  <c r="R399" i="2"/>
  <c r="Q399" i="2"/>
  <c r="P399" i="2"/>
  <c r="O399" i="2"/>
  <c r="T398" i="2"/>
  <c r="S398" i="2"/>
  <c r="R398" i="2"/>
  <c r="Q398" i="2"/>
  <c r="P398" i="2"/>
  <c r="O398" i="2"/>
  <c r="T397" i="2"/>
  <c r="S397" i="2"/>
  <c r="R397" i="2"/>
  <c r="Q397" i="2"/>
  <c r="P397" i="2"/>
  <c r="O397" i="2"/>
  <c r="T396" i="2"/>
  <c r="S396" i="2"/>
  <c r="R396" i="2"/>
  <c r="Q396" i="2"/>
  <c r="P396" i="2"/>
  <c r="O396" i="2"/>
  <c r="T395" i="2"/>
  <c r="S395" i="2"/>
  <c r="R395" i="2"/>
  <c r="Q395" i="2"/>
  <c r="P395" i="2"/>
  <c r="O395" i="2"/>
  <c r="T394" i="2"/>
  <c r="S394" i="2"/>
  <c r="R394" i="2"/>
  <c r="Q394" i="2"/>
  <c r="P394" i="2"/>
  <c r="O394" i="2"/>
  <c r="T393" i="2"/>
  <c r="S393" i="2"/>
  <c r="R393" i="2"/>
  <c r="Q393" i="2"/>
  <c r="P393" i="2"/>
  <c r="O393" i="2"/>
  <c r="T392" i="2"/>
  <c r="S392" i="2"/>
  <c r="R392" i="2"/>
  <c r="Q392" i="2"/>
  <c r="P392" i="2"/>
  <c r="O392" i="2"/>
  <c r="T391" i="2"/>
  <c r="S391" i="2"/>
  <c r="R391" i="2"/>
  <c r="Q391" i="2"/>
  <c r="P391" i="2"/>
  <c r="O391" i="2"/>
  <c r="T390" i="2"/>
  <c r="S390" i="2"/>
  <c r="R390" i="2"/>
  <c r="Q390" i="2"/>
  <c r="P390" i="2"/>
  <c r="O390" i="2"/>
  <c r="T389" i="2"/>
  <c r="S389" i="2"/>
  <c r="R389" i="2"/>
  <c r="Q389" i="2"/>
  <c r="P389" i="2"/>
  <c r="O389" i="2"/>
  <c r="T388" i="2"/>
  <c r="S388" i="2"/>
  <c r="R388" i="2"/>
  <c r="Q388" i="2"/>
  <c r="P388" i="2"/>
  <c r="O388" i="2"/>
  <c r="T387" i="2"/>
  <c r="S387" i="2"/>
  <c r="R387" i="2"/>
  <c r="Q387" i="2"/>
  <c r="P387" i="2"/>
  <c r="O387" i="2"/>
  <c r="T386" i="2"/>
  <c r="S386" i="2"/>
  <c r="R386" i="2"/>
  <c r="Q386" i="2"/>
  <c r="P386" i="2"/>
  <c r="O386" i="2"/>
  <c r="T385" i="2"/>
  <c r="S385" i="2"/>
  <c r="R385" i="2"/>
  <c r="Q385" i="2"/>
  <c r="P385" i="2"/>
  <c r="O385" i="2"/>
  <c r="T384" i="2"/>
  <c r="S384" i="2"/>
  <c r="R384" i="2"/>
  <c r="Q384" i="2"/>
  <c r="P384" i="2"/>
  <c r="O384" i="2"/>
  <c r="T383" i="2"/>
  <c r="S383" i="2"/>
  <c r="R383" i="2"/>
  <c r="Q383" i="2"/>
  <c r="P383" i="2"/>
  <c r="O383" i="2"/>
  <c r="T382" i="2"/>
  <c r="S382" i="2"/>
  <c r="R382" i="2"/>
  <c r="Q382" i="2"/>
  <c r="P382" i="2"/>
  <c r="O382" i="2"/>
  <c r="T381" i="2"/>
  <c r="S381" i="2"/>
  <c r="R381" i="2"/>
  <c r="Q381" i="2"/>
  <c r="P381" i="2"/>
  <c r="O381" i="2"/>
  <c r="T380" i="2"/>
  <c r="S380" i="2"/>
  <c r="R380" i="2"/>
  <c r="Q380" i="2"/>
  <c r="P380" i="2"/>
  <c r="O380" i="2"/>
  <c r="T379" i="2"/>
  <c r="S379" i="2"/>
  <c r="R379" i="2"/>
  <c r="Q379" i="2"/>
  <c r="P379" i="2"/>
  <c r="O379" i="2"/>
  <c r="T378" i="2"/>
  <c r="S378" i="2"/>
  <c r="R378" i="2"/>
  <c r="Q378" i="2"/>
  <c r="P378" i="2"/>
  <c r="O378" i="2"/>
  <c r="T377" i="2"/>
  <c r="S377" i="2"/>
  <c r="R377" i="2"/>
  <c r="Q377" i="2"/>
  <c r="P377" i="2"/>
  <c r="O377" i="2"/>
  <c r="T376" i="2"/>
  <c r="S376" i="2"/>
  <c r="R376" i="2"/>
  <c r="Q376" i="2"/>
  <c r="P376" i="2"/>
  <c r="O376" i="2"/>
  <c r="T375" i="2"/>
  <c r="S375" i="2"/>
  <c r="R375" i="2"/>
  <c r="Q375" i="2"/>
  <c r="P375" i="2"/>
  <c r="O375" i="2"/>
  <c r="T374" i="2"/>
  <c r="S374" i="2"/>
  <c r="R374" i="2"/>
  <c r="Q374" i="2"/>
  <c r="P374" i="2"/>
  <c r="O374" i="2"/>
  <c r="T373" i="2"/>
  <c r="S373" i="2"/>
  <c r="R373" i="2"/>
  <c r="Q373" i="2"/>
  <c r="P373" i="2"/>
  <c r="O373" i="2"/>
  <c r="T372" i="2"/>
  <c r="S372" i="2"/>
  <c r="R372" i="2"/>
  <c r="Q372" i="2"/>
  <c r="P372" i="2"/>
  <c r="O372" i="2"/>
  <c r="T371" i="2"/>
  <c r="S371" i="2"/>
  <c r="R371" i="2"/>
  <c r="Q371" i="2"/>
  <c r="P371" i="2"/>
  <c r="O371" i="2"/>
  <c r="T370" i="2"/>
  <c r="S370" i="2"/>
  <c r="R370" i="2"/>
  <c r="Q370" i="2"/>
  <c r="P370" i="2"/>
  <c r="O370" i="2"/>
  <c r="T369" i="2"/>
  <c r="S369" i="2"/>
  <c r="R369" i="2"/>
  <c r="Q369" i="2"/>
  <c r="P369" i="2"/>
  <c r="O369" i="2"/>
  <c r="T368" i="2"/>
  <c r="S368" i="2"/>
  <c r="R368" i="2"/>
  <c r="Q368" i="2"/>
  <c r="P368" i="2"/>
  <c r="O368" i="2"/>
  <c r="T367" i="2"/>
  <c r="S367" i="2"/>
  <c r="R367" i="2"/>
  <c r="Q367" i="2"/>
  <c r="P367" i="2"/>
  <c r="O367" i="2"/>
  <c r="T366" i="2"/>
  <c r="S366" i="2"/>
  <c r="R366" i="2"/>
  <c r="Q366" i="2"/>
  <c r="P366" i="2"/>
  <c r="O366" i="2"/>
  <c r="T365" i="2"/>
  <c r="S365" i="2"/>
  <c r="R365" i="2"/>
  <c r="Q365" i="2"/>
  <c r="P365" i="2"/>
  <c r="O365" i="2"/>
  <c r="T364" i="2"/>
  <c r="S364" i="2"/>
  <c r="R364" i="2"/>
  <c r="Q364" i="2"/>
  <c r="P364" i="2"/>
  <c r="O364" i="2"/>
  <c r="T363" i="2"/>
  <c r="S363" i="2"/>
  <c r="R363" i="2"/>
  <c r="Q363" i="2"/>
  <c r="P363" i="2"/>
  <c r="O363" i="2"/>
  <c r="T362" i="2"/>
  <c r="S362" i="2"/>
  <c r="R362" i="2"/>
  <c r="Q362" i="2"/>
  <c r="P362" i="2"/>
  <c r="O362" i="2"/>
  <c r="T361" i="2"/>
  <c r="S361" i="2"/>
  <c r="R361" i="2"/>
  <c r="Q361" i="2"/>
  <c r="P361" i="2"/>
  <c r="O361" i="2"/>
  <c r="T360" i="2"/>
  <c r="S360" i="2"/>
  <c r="R360" i="2"/>
  <c r="Q360" i="2"/>
  <c r="P360" i="2"/>
  <c r="O360" i="2"/>
  <c r="T359" i="2"/>
  <c r="S359" i="2"/>
  <c r="R359" i="2"/>
  <c r="Q359" i="2"/>
  <c r="P359" i="2"/>
  <c r="O359" i="2"/>
  <c r="T358" i="2"/>
  <c r="S358" i="2"/>
  <c r="R358" i="2"/>
  <c r="Q358" i="2"/>
  <c r="P358" i="2"/>
  <c r="O358" i="2"/>
  <c r="T357" i="2"/>
  <c r="S357" i="2"/>
  <c r="R357" i="2"/>
  <c r="Q357" i="2"/>
  <c r="P357" i="2"/>
  <c r="O357" i="2"/>
  <c r="T356" i="2"/>
  <c r="S356" i="2"/>
  <c r="R356" i="2"/>
  <c r="Q356" i="2"/>
  <c r="P356" i="2"/>
  <c r="O356" i="2"/>
  <c r="T355" i="2"/>
  <c r="S355" i="2"/>
  <c r="R355" i="2"/>
  <c r="Q355" i="2"/>
  <c r="P355" i="2"/>
  <c r="O355" i="2"/>
  <c r="T354" i="2"/>
  <c r="S354" i="2"/>
  <c r="R354" i="2"/>
  <c r="Q354" i="2"/>
  <c r="P354" i="2"/>
  <c r="O354" i="2"/>
  <c r="T353" i="2"/>
  <c r="S353" i="2"/>
  <c r="R353" i="2"/>
  <c r="Q353" i="2"/>
  <c r="P353" i="2"/>
  <c r="O353" i="2"/>
  <c r="T352" i="2"/>
  <c r="S352" i="2"/>
  <c r="R352" i="2"/>
  <c r="Q352" i="2"/>
  <c r="P352" i="2"/>
  <c r="O352" i="2"/>
  <c r="T351" i="2"/>
  <c r="S351" i="2"/>
  <c r="R351" i="2"/>
  <c r="Q351" i="2"/>
  <c r="P351" i="2"/>
  <c r="O351" i="2"/>
  <c r="T350" i="2"/>
  <c r="S350" i="2"/>
  <c r="R350" i="2"/>
  <c r="Q350" i="2"/>
  <c r="P350" i="2"/>
  <c r="O350" i="2"/>
  <c r="T349" i="2"/>
  <c r="S349" i="2"/>
  <c r="R349" i="2"/>
  <c r="Q349" i="2"/>
  <c r="P349" i="2"/>
  <c r="O349" i="2"/>
  <c r="T348" i="2"/>
  <c r="S348" i="2"/>
  <c r="R348" i="2"/>
  <c r="Q348" i="2"/>
  <c r="P348" i="2"/>
  <c r="O348" i="2"/>
  <c r="T347" i="2"/>
  <c r="S347" i="2"/>
  <c r="R347" i="2"/>
  <c r="Q347" i="2"/>
  <c r="P347" i="2"/>
  <c r="O347" i="2"/>
  <c r="T346" i="2"/>
  <c r="S346" i="2"/>
  <c r="R346" i="2"/>
  <c r="Q346" i="2"/>
  <c r="P346" i="2"/>
  <c r="O346" i="2"/>
  <c r="T345" i="2"/>
  <c r="S345" i="2"/>
  <c r="R345" i="2"/>
  <c r="Q345" i="2"/>
  <c r="P345" i="2"/>
  <c r="O345" i="2"/>
  <c r="T344" i="2"/>
  <c r="S344" i="2"/>
  <c r="R344" i="2"/>
  <c r="Q344" i="2"/>
  <c r="P344" i="2"/>
  <c r="O344" i="2"/>
  <c r="T343" i="2"/>
  <c r="S343" i="2"/>
  <c r="R343" i="2"/>
  <c r="Q343" i="2"/>
  <c r="P343" i="2"/>
  <c r="O343" i="2"/>
  <c r="T342" i="2"/>
  <c r="S342" i="2"/>
  <c r="R342" i="2"/>
  <c r="Q342" i="2"/>
  <c r="P342" i="2"/>
  <c r="O342" i="2"/>
  <c r="T341" i="2"/>
  <c r="S341" i="2"/>
  <c r="R341" i="2"/>
  <c r="Q341" i="2"/>
  <c r="P341" i="2"/>
  <c r="O341" i="2"/>
  <c r="T340" i="2"/>
  <c r="S340" i="2"/>
  <c r="R340" i="2"/>
  <c r="Q340" i="2"/>
  <c r="P340" i="2"/>
  <c r="O340" i="2"/>
  <c r="T339" i="2"/>
  <c r="S339" i="2"/>
  <c r="R339" i="2"/>
  <c r="Q339" i="2"/>
  <c r="P339" i="2"/>
  <c r="O339" i="2"/>
  <c r="T338" i="2"/>
  <c r="S338" i="2"/>
  <c r="R338" i="2"/>
  <c r="Q338" i="2"/>
  <c r="P338" i="2"/>
  <c r="O338" i="2"/>
  <c r="T337" i="2"/>
  <c r="S337" i="2"/>
  <c r="R337" i="2"/>
  <c r="Q337" i="2"/>
  <c r="P337" i="2"/>
  <c r="O337" i="2"/>
  <c r="T336" i="2"/>
  <c r="S336" i="2"/>
  <c r="R336" i="2"/>
  <c r="Q336" i="2"/>
  <c r="P336" i="2"/>
  <c r="O336" i="2"/>
  <c r="T335" i="2"/>
  <c r="S335" i="2"/>
  <c r="R335" i="2"/>
  <c r="Q335" i="2"/>
  <c r="P335" i="2"/>
  <c r="O335" i="2"/>
  <c r="T334" i="2"/>
  <c r="S334" i="2"/>
  <c r="R334" i="2"/>
  <c r="Q334" i="2"/>
  <c r="P334" i="2"/>
  <c r="O334" i="2"/>
  <c r="T333" i="2"/>
  <c r="S333" i="2"/>
  <c r="R333" i="2"/>
  <c r="Q333" i="2"/>
  <c r="P333" i="2"/>
  <c r="O333" i="2"/>
  <c r="T332" i="2"/>
  <c r="S332" i="2"/>
  <c r="R332" i="2"/>
  <c r="Q332" i="2"/>
  <c r="P332" i="2"/>
  <c r="O332" i="2"/>
  <c r="T331" i="2"/>
  <c r="S331" i="2"/>
  <c r="R331" i="2"/>
  <c r="Q331" i="2"/>
  <c r="P331" i="2"/>
  <c r="O331" i="2"/>
  <c r="T330" i="2"/>
  <c r="S330" i="2"/>
  <c r="R330" i="2"/>
  <c r="Q330" i="2"/>
  <c r="P330" i="2"/>
  <c r="O330" i="2"/>
  <c r="T329" i="2"/>
  <c r="S329" i="2"/>
  <c r="R329" i="2"/>
  <c r="Q329" i="2"/>
  <c r="P329" i="2"/>
  <c r="O329" i="2"/>
  <c r="T328" i="2"/>
  <c r="S328" i="2"/>
  <c r="R328" i="2"/>
  <c r="Q328" i="2"/>
  <c r="P328" i="2"/>
  <c r="O328" i="2"/>
  <c r="T327" i="2"/>
  <c r="S327" i="2"/>
  <c r="R327" i="2"/>
  <c r="Q327" i="2"/>
  <c r="P327" i="2"/>
  <c r="O327" i="2"/>
  <c r="T326" i="2"/>
  <c r="S326" i="2"/>
  <c r="R326" i="2"/>
  <c r="Q326" i="2"/>
  <c r="P326" i="2"/>
  <c r="O326" i="2"/>
  <c r="T325" i="2"/>
  <c r="S325" i="2"/>
  <c r="R325" i="2"/>
  <c r="Q325" i="2"/>
  <c r="P325" i="2"/>
  <c r="O325" i="2"/>
  <c r="T324" i="2"/>
  <c r="S324" i="2"/>
  <c r="R324" i="2"/>
  <c r="Q324" i="2"/>
  <c r="P324" i="2"/>
  <c r="O324" i="2"/>
  <c r="T323" i="2"/>
  <c r="S323" i="2"/>
  <c r="R323" i="2"/>
  <c r="Q323" i="2"/>
  <c r="P323" i="2"/>
  <c r="O323" i="2"/>
  <c r="T322" i="2"/>
  <c r="S322" i="2"/>
  <c r="R322" i="2"/>
  <c r="Q322" i="2"/>
  <c r="P322" i="2"/>
  <c r="O322" i="2"/>
  <c r="T321" i="2"/>
  <c r="S321" i="2"/>
  <c r="R321" i="2"/>
  <c r="Q321" i="2"/>
  <c r="P321" i="2"/>
  <c r="O321" i="2"/>
  <c r="T320" i="2"/>
  <c r="S320" i="2"/>
  <c r="R320" i="2"/>
  <c r="Q320" i="2"/>
  <c r="P320" i="2"/>
  <c r="O320" i="2"/>
  <c r="T319" i="2"/>
  <c r="S319" i="2"/>
  <c r="R319" i="2"/>
  <c r="Q319" i="2"/>
  <c r="P319" i="2"/>
  <c r="O319" i="2"/>
  <c r="T318" i="2"/>
  <c r="S318" i="2"/>
  <c r="R318" i="2"/>
  <c r="Q318" i="2"/>
  <c r="P318" i="2"/>
  <c r="O318" i="2"/>
  <c r="T317" i="2"/>
  <c r="S317" i="2"/>
  <c r="R317" i="2"/>
  <c r="Q317" i="2"/>
  <c r="P317" i="2"/>
  <c r="O317" i="2"/>
  <c r="T316" i="2"/>
  <c r="S316" i="2"/>
  <c r="R316" i="2"/>
  <c r="Q316" i="2"/>
  <c r="P316" i="2"/>
  <c r="O316" i="2"/>
  <c r="T315" i="2"/>
  <c r="S315" i="2"/>
  <c r="R315" i="2"/>
  <c r="Q315" i="2"/>
  <c r="P315" i="2"/>
  <c r="O315" i="2"/>
  <c r="T314" i="2"/>
  <c r="S314" i="2"/>
  <c r="R314" i="2"/>
  <c r="Q314" i="2"/>
  <c r="P314" i="2"/>
  <c r="O314" i="2"/>
  <c r="T313" i="2"/>
  <c r="S313" i="2"/>
  <c r="R313" i="2"/>
  <c r="Q313" i="2"/>
  <c r="P313" i="2"/>
  <c r="O313" i="2"/>
  <c r="T312" i="2"/>
  <c r="S312" i="2"/>
  <c r="R312" i="2"/>
  <c r="Q312" i="2"/>
  <c r="P312" i="2"/>
  <c r="O312" i="2"/>
  <c r="T311" i="2"/>
  <c r="S311" i="2"/>
  <c r="R311" i="2"/>
  <c r="Q311" i="2"/>
  <c r="P311" i="2"/>
  <c r="O311" i="2"/>
  <c r="T310" i="2"/>
  <c r="S310" i="2"/>
  <c r="R310" i="2"/>
  <c r="Q310" i="2"/>
  <c r="P310" i="2"/>
  <c r="O310" i="2"/>
  <c r="T309" i="2"/>
  <c r="S309" i="2"/>
  <c r="R309" i="2"/>
  <c r="Q309" i="2"/>
  <c r="P309" i="2"/>
  <c r="O309" i="2"/>
  <c r="T308" i="2"/>
  <c r="S308" i="2"/>
  <c r="R308" i="2"/>
  <c r="Q308" i="2"/>
  <c r="P308" i="2"/>
  <c r="O308" i="2"/>
  <c r="T307" i="2"/>
  <c r="S307" i="2"/>
  <c r="R307" i="2"/>
  <c r="Q307" i="2"/>
  <c r="P307" i="2"/>
  <c r="O307" i="2"/>
  <c r="T306" i="2"/>
  <c r="S306" i="2"/>
  <c r="R306" i="2"/>
  <c r="Q306" i="2"/>
  <c r="P306" i="2"/>
  <c r="O306" i="2"/>
  <c r="T305" i="2"/>
  <c r="S305" i="2"/>
  <c r="R305" i="2"/>
  <c r="Q305" i="2"/>
  <c r="P305" i="2"/>
  <c r="O305" i="2"/>
  <c r="T304" i="2"/>
  <c r="S304" i="2"/>
  <c r="R304" i="2"/>
  <c r="Q304" i="2"/>
  <c r="P304" i="2"/>
  <c r="O304" i="2"/>
  <c r="T303" i="2"/>
  <c r="S303" i="2"/>
  <c r="R303" i="2"/>
  <c r="Q303" i="2"/>
  <c r="P303" i="2"/>
  <c r="O303" i="2"/>
  <c r="T302" i="2"/>
  <c r="S302" i="2"/>
  <c r="R302" i="2"/>
  <c r="Q302" i="2"/>
  <c r="P302" i="2"/>
  <c r="O302" i="2"/>
  <c r="T301" i="2"/>
  <c r="S301" i="2"/>
  <c r="R301" i="2"/>
  <c r="Q301" i="2"/>
  <c r="P301" i="2"/>
  <c r="O301" i="2"/>
  <c r="T300" i="2"/>
  <c r="S300" i="2"/>
  <c r="R300" i="2"/>
  <c r="Q300" i="2"/>
  <c r="P300" i="2"/>
  <c r="O300" i="2"/>
  <c r="T299" i="2"/>
  <c r="S299" i="2"/>
  <c r="R299" i="2"/>
  <c r="Q299" i="2"/>
  <c r="P299" i="2"/>
  <c r="O299" i="2"/>
  <c r="T298" i="2"/>
  <c r="S298" i="2"/>
  <c r="R298" i="2"/>
  <c r="Q298" i="2"/>
  <c r="P298" i="2"/>
  <c r="O298" i="2"/>
  <c r="T297" i="2"/>
  <c r="S297" i="2"/>
  <c r="R297" i="2"/>
  <c r="Q297" i="2"/>
  <c r="P297" i="2"/>
  <c r="O297" i="2"/>
  <c r="T296" i="2"/>
  <c r="S296" i="2"/>
  <c r="R296" i="2"/>
  <c r="Q296" i="2"/>
  <c r="P296" i="2"/>
  <c r="O296" i="2"/>
  <c r="T295" i="2"/>
  <c r="S295" i="2"/>
  <c r="R295" i="2"/>
  <c r="Q295" i="2"/>
  <c r="P295" i="2"/>
  <c r="O295" i="2"/>
  <c r="T294" i="2"/>
  <c r="S294" i="2"/>
  <c r="R294" i="2"/>
  <c r="Q294" i="2"/>
  <c r="P294" i="2"/>
  <c r="O294" i="2"/>
  <c r="T293" i="2"/>
  <c r="S293" i="2"/>
  <c r="R293" i="2"/>
  <c r="Q293" i="2"/>
  <c r="P293" i="2"/>
  <c r="O293" i="2"/>
  <c r="T292" i="2"/>
  <c r="S292" i="2"/>
  <c r="R292" i="2"/>
  <c r="Q292" i="2"/>
  <c r="P292" i="2"/>
  <c r="O292" i="2"/>
  <c r="T291" i="2"/>
  <c r="S291" i="2"/>
  <c r="R291" i="2"/>
  <c r="Q291" i="2"/>
  <c r="P291" i="2"/>
  <c r="O291" i="2"/>
  <c r="T290" i="2"/>
  <c r="S290" i="2"/>
  <c r="R290" i="2"/>
  <c r="Q290" i="2"/>
  <c r="P290" i="2"/>
  <c r="O290" i="2"/>
  <c r="T289" i="2"/>
  <c r="S289" i="2"/>
  <c r="R289" i="2"/>
  <c r="Q289" i="2"/>
  <c r="P289" i="2"/>
  <c r="O289" i="2"/>
  <c r="T288" i="2"/>
  <c r="S288" i="2"/>
  <c r="R288" i="2"/>
  <c r="Q288" i="2"/>
  <c r="P288" i="2"/>
  <c r="O288" i="2"/>
  <c r="T287" i="2"/>
  <c r="S287" i="2"/>
  <c r="R287" i="2"/>
  <c r="Q287" i="2"/>
  <c r="P287" i="2"/>
  <c r="O287" i="2"/>
  <c r="T286" i="2"/>
  <c r="S286" i="2"/>
  <c r="R286" i="2"/>
  <c r="Q286" i="2"/>
  <c r="P286" i="2"/>
  <c r="O286" i="2"/>
  <c r="T285" i="2"/>
  <c r="S285" i="2"/>
  <c r="R285" i="2"/>
  <c r="Q285" i="2"/>
  <c r="P285" i="2"/>
  <c r="O285" i="2"/>
  <c r="T284" i="2"/>
  <c r="S284" i="2"/>
  <c r="R284" i="2"/>
  <c r="Q284" i="2"/>
  <c r="P284" i="2"/>
  <c r="O284" i="2"/>
  <c r="T283" i="2"/>
  <c r="S283" i="2"/>
  <c r="R283" i="2"/>
  <c r="Q283" i="2"/>
  <c r="P283" i="2"/>
  <c r="O283" i="2"/>
  <c r="T282" i="2"/>
  <c r="S282" i="2"/>
  <c r="R282" i="2"/>
  <c r="Q282" i="2"/>
  <c r="P282" i="2"/>
  <c r="O282" i="2"/>
  <c r="T281" i="2"/>
  <c r="S281" i="2"/>
  <c r="R281" i="2"/>
  <c r="Q281" i="2"/>
  <c r="P281" i="2"/>
  <c r="O281" i="2"/>
  <c r="T280" i="2"/>
  <c r="S280" i="2"/>
  <c r="R280" i="2"/>
  <c r="Q280" i="2"/>
  <c r="P280" i="2"/>
  <c r="O280" i="2"/>
  <c r="T279" i="2"/>
  <c r="S279" i="2"/>
  <c r="R279" i="2"/>
  <c r="Q279" i="2"/>
  <c r="P279" i="2"/>
  <c r="O279" i="2"/>
  <c r="T278" i="2"/>
  <c r="S278" i="2"/>
  <c r="R278" i="2"/>
  <c r="Q278" i="2"/>
  <c r="P278" i="2"/>
  <c r="O278" i="2"/>
  <c r="T277" i="2"/>
  <c r="S277" i="2"/>
  <c r="R277" i="2"/>
  <c r="Q277" i="2"/>
  <c r="P277" i="2"/>
  <c r="O277" i="2"/>
  <c r="T276" i="2"/>
  <c r="S276" i="2"/>
  <c r="R276" i="2"/>
  <c r="Q276" i="2"/>
  <c r="P276" i="2"/>
  <c r="O276" i="2"/>
  <c r="T275" i="2"/>
  <c r="S275" i="2"/>
  <c r="R275" i="2"/>
  <c r="Q275" i="2"/>
  <c r="P275" i="2"/>
  <c r="O275" i="2"/>
  <c r="T274" i="2"/>
  <c r="S274" i="2"/>
  <c r="R274" i="2"/>
  <c r="Q274" i="2"/>
  <c r="P274" i="2"/>
  <c r="O274" i="2"/>
  <c r="T273" i="2"/>
  <c r="S273" i="2"/>
  <c r="R273" i="2"/>
  <c r="Q273" i="2"/>
  <c r="P273" i="2"/>
  <c r="O273" i="2"/>
  <c r="T272" i="2"/>
  <c r="S272" i="2"/>
  <c r="R272" i="2"/>
  <c r="Q272" i="2"/>
  <c r="P272" i="2"/>
  <c r="O272" i="2"/>
  <c r="T271" i="2"/>
  <c r="S271" i="2"/>
  <c r="R271" i="2"/>
  <c r="Q271" i="2"/>
  <c r="P271" i="2"/>
  <c r="O271" i="2"/>
  <c r="T270" i="2"/>
  <c r="S270" i="2"/>
  <c r="R270" i="2"/>
  <c r="Q270" i="2"/>
  <c r="P270" i="2"/>
  <c r="O270" i="2"/>
  <c r="T269" i="2"/>
  <c r="S269" i="2"/>
  <c r="R269" i="2"/>
  <c r="Q269" i="2"/>
  <c r="P269" i="2"/>
  <c r="O269" i="2"/>
  <c r="T268" i="2"/>
  <c r="S268" i="2"/>
  <c r="R268" i="2"/>
  <c r="Q268" i="2"/>
  <c r="P268" i="2"/>
  <c r="O268" i="2"/>
  <c r="T267" i="2"/>
  <c r="S267" i="2"/>
  <c r="R267" i="2"/>
  <c r="Q267" i="2"/>
  <c r="P267" i="2"/>
  <c r="O267" i="2"/>
  <c r="T266" i="2"/>
  <c r="S266" i="2"/>
  <c r="R266" i="2"/>
  <c r="Q266" i="2"/>
  <c r="P266" i="2"/>
  <c r="O266" i="2"/>
  <c r="T265" i="2"/>
  <c r="S265" i="2"/>
  <c r="R265" i="2"/>
  <c r="Q265" i="2"/>
  <c r="P265" i="2"/>
  <c r="O265" i="2"/>
  <c r="T264" i="2"/>
  <c r="S264" i="2"/>
  <c r="R264" i="2"/>
  <c r="Q264" i="2"/>
  <c r="P264" i="2"/>
  <c r="O264" i="2"/>
  <c r="T263" i="2"/>
  <c r="S263" i="2"/>
  <c r="R263" i="2"/>
  <c r="Q263" i="2"/>
  <c r="P263" i="2"/>
  <c r="O263" i="2"/>
  <c r="T262" i="2"/>
  <c r="S262" i="2"/>
  <c r="R262" i="2"/>
  <c r="Q262" i="2"/>
  <c r="P262" i="2"/>
  <c r="O262" i="2"/>
  <c r="T261" i="2"/>
  <c r="S261" i="2"/>
  <c r="R261" i="2"/>
  <c r="Q261" i="2"/>
  <c r="P261" i="2"/>
  <c r="O261" i="2"/>
  <c r="T260" i="2"/>
  <c r="S260" i="2"/>
  <c r="R260" i="2"/>
  <c r="Q260" i="2"/>
  <c r="P260" i="2"/>
  <c r="O260" i="2"/>
  <c r="T259" i="2"/>
  <c r="S259" i="2"/>
  <c r="R259" i="2"/>
  <c r="Q259" i="2"/>
  <c r="P259" i="2"/>
  <c r="O259" i="2"/>
  <c r="T258" i="2"/>
  <c r="S258" i="2"/>
  <c r="R258" i="2"/>
  <c r="Q258" i="2"/>
  <c r="P258" i="2"/>
  <c r="O258" i="2"/>
  <c r="T257" i="2"/>
  <c r="S257" i="2"/>
  <c r="R257" i="2"/>
  <c r="Q257" i="2"/>
  <c r="P257" i="2"/>
  <c r="O257" i="2"/>
  <c r="T256" i="2"/>
  <c r="S256" i="2"/>
  <c r="R256" i="2"/>
  <c r="Q256" i="2"/>
  <c r="P256" i="2"/>
  <c r="O256" i="2"/>
  <c r="T255" i="2"/>
  <c r="S255" i="2"/>
  <c r="R255" i="2"/>
  <c r="Q255" i="2"/>
  <c r="P255" i="2"/>
  <c r="O255" i="2"/>
  <c r="T254" i="2"/>
  <c r="S254" i="2"/>
  <c r="R254" i="2"/>
  <c r="Q254" i="2"/>
  <c r="P254" i="2"/>
  <c r="O254" i="2"/>
  <c r="T253" i="2"/>
  <c r="S253" i="2"/>
  <c r="R253" i="2"/>
  <c r="Q253" i="2"/>
  <c r="P253" i="2"/>
  <c r="O253" i="2"/>
  <c r="T252" i="2"/>
  <c r="S252" i="2"/>
  <c r="R252" i="2"/>
  <c r="Q252" i="2"/>
  <c r="P252" i="2"/>
  <c r="O252" i="2"/>
  <c r="T251" i="2"/>
  <c r="S251" i="2"/>
  <c r="R251" i="2"/>
  <c r="Q251" i="2"/>
  <c r="P251" i="2"/>
  <c r="O251" i="2"/>
  <c r="T250" i="2"/>
  <c r="S250" i="2"/>
  <c r="R250" i="2"/>
  <c r="Q250" i="2"/>
  <c r="P250" i="2"/>
  <c r="O250" i="2"/>
  <c r="T249" i="2"/>
  <c r="S249" i="2"/>
  <c r="R249" i="2"/>
  <c r="Q249" i="2"/>
  <c r="P249" i="2"/>
  <c r="O249" i="2"/>
  <c r="T248" i="2"/>
  <c r="S248" i="2"/>
  <c r="R248" i="2"/>
  <c r="Q248" i="2"/>
  <c r="P248" i="2"/>
  <c r="O248" i="2"/>
  <c r="T247" i="2"/>
  <c r="S247" i="2"/>
  <c r="R247" i="2"/>
  <c r="Q247" i="2"/>
  <c r="P247" i="2"/>
  <c r="O247" i="2"/>
  <c r="T246" i="2"/>
  <c r="S246" i="2"/>
  <c r="R246" i="2"/>
  <c r="Q246" i="2"/>
  <c r="P246" i="2"/>
  <c r="O246" i="2"/>
  <c r="T245" i="2"/>
  <c r="S245" i="2"/>
  <c r="R245" i="2"/>
  <c r="Q245" i="2"/>
  <c r="P245" i="2"/>
  <c r="O245" i="2"/>
  <c r="T244" i="2"/>
  <c r="S244" i="2"/>
  <c r="R244" i="2"/>
  <c r="Q244" i="2"/>
  <c r="P244" i="2"/>
  <c r="O244" i="2"/>
  <c r="T243" i="2"/>
  <c r="S243" i="2"/>
  <c r="R243" i="2"/>
  <c r="Q243" i="2"/>
  <c r="P243" i="2"/>
  <c r="O243" i="2"/>
  <c r="T242" i="2"/>
  <c r="S242" i="2"/>
  <c r="R242" i="2"/>
  <c r="Q242" i="2"/>
  <c r="P242" i="2"/>
  <c r="O242" i="2"/>
  <c r="T241" i="2"/>
  <c r="S241" i="2"/>
  <c r="R241" i="2"/>
  <c r="Q241" i="2"/>
  <c r="P241" i="2"/>
  <c r="O241" i="2"/>
  <c r="T240" i="2"/>
  <c r="S240" i="2"/>
  <c r="R240" i="2"/>
  <c r="Q240" i="2"/>
  <c r="P240" i="2"/>
  <c r="O240" i="2"/>
  <c r="T239" i="2"/>
  <c r="S239" i="2"/>
  <c r="R239" i="2"/>
  <c r="Q239" i="2"/>
  <c r="P239" i="2"/>
  <c r="O239" i="2"/>
  <c r="T238" i="2"/>
  <c r="S238" i="2"/>
  <c r="R238" i="2"/>
  <c r="Q238" i="2"/>
  <c r="P238" i="2"/>
  <c r="O238" i="2"/>
  <c r="T237" i="2"/>
  <c r="S237" i="2"/>
  <c r="R237" i="2"/>
  <c r="Q237" i="2"/>
  <c r="P237" i="2"/>
  <c r="O237" i="2"/>
  <c r="T236" i="2"/>
  <c r="S236" i="2"/>
  <c r="R236" i="2"/>
  <c r="Q236" i="2"/>
  <c r="P236" i="2"/>
  <c r="O236" i="2"/>
  <c r="T235" i="2"/>
  <c r="S235" i="2"/>
  <c r="R235" i="2"/>
  <c r="Q235" i="2"/>
  <c r="P235" i="2"/>
  <c r="O235" i="2"/>
  <c r="T234" i="2"/>
  <c r="S234" i="2"/>
  <c r="R234" i="2"/>
  <c r="Q234" i="2"/>
  <c r="P234" i="2"/>
  <c r="O234" i="2"/>
  <c r="T233" i="2"/>
  <c r="S233" i="2"/>
  <c r="R233" i="2"/>
  <c r="Q233" i="2"/>
  <c r="P233" i="2"/>
  <c r="O233" i="2"/>
  <c r="T232" i="2"/>
  <c r="S232" i="2"/>
  <c r="R232" i="2"/>
  <c r="Q232" i="2"/>
  <c r="P232" i="2"/>
  <c r="O232" i="2"/>
  <c r="T231" i="2"/>
  <c r="S231" i="2"/>
  <c r="R231" i="2"/>
  <c r="Q231" i="2"/>
  <c r="P231" i="2"/>
  <c r="O231" i="2"/>
  <c r="T230" i="2"/>
  <c r="S230" i="2"/>
  <c r="R230" i="2"/>
  <c r="Q230" i="2"/>
  <c r="P230" i="2"/>
  <c r="O230" i="2"/>
  <c r="T229" i="2"/>
  <c r="S229" i="2"/>
  <c r="R229" i="2"/>
  <c r="Q229" i="2"/>
  <c r="P229" i="2"/>
  <c r="O229" i="2"/>
  <c r="T228" i="2"/>
  <c r="S228" i="2"/>
  <c r="R228" i="2"/>
  <c r="Q228" i="2"/>
  <c r="P228" i="2"/>
  <c r="O228" i="2"/>
  <c r="T227" i="2"/>
  <c r="S227" i="2"/>
  <c r="R227" i="2"/>
  <c r="Q227" i="2"/>
  <c r="P227" i="2"/>
  <c r="O227" i="2"/>
  <c r="T226" i="2"/>
  <c r="S226" i="2"/>
  <c r="R226" i="2"/>
  <c r="Q226" i="2"/>
  <c r="P226" i="2"/>
  <c r="O226" i="2"/>
  <c r="T225" i="2"/>
  <c r="S225" i="2"/>
  <c r="R225" i="2"/>
  <c r="Q225" i="2"/>
  <c r="P225" i="2"/>
  <c r="O225" i="2"/>
  <c r="T224" i="2"/>
  <c r="S224" i="2"/>
  <c r="R224" i="2"/>
  <c r="Q224" i="2"/>
  <c r="P224" i="2"/>
  <c r="O224" i="2"/>
  <c r="T223" i="2"/>
  <c r="S223" i="2"/>
  <c r="R223" i="2"/>
  <c r="Q223" i="2"/>
  <c r="P223" i="2"/>
  <c r="O223" i="2"/>
  <c r="T222" i="2"/>
  <c r="S222" i="2"/>
  <c r="R222" i="2"/>
  <c r="Q222" i="2"/>
  <c r="P222" i="2"/>
  <c r="O222" i="2"/>
  <c r="T221" i="2"/>
  <c r="S221" i="2"/>
  <c r="R221" i="2"/>
  <c r="Q221" i="2"/>
  <c r="P221" i="2"/>
  <c r="O221" i="2"/>
  <c r="T220" i="2"/>
  <c r="S220" i="2"/>
  <c r="R220" i="2"/>
  <c r="Q220" i="2"/>
  <c r="P220" i="2"/>
  <c r="O220" i="2"/>
  <c r="T219" i="2"/>
  <c r="S219" i="2"/>
  <c r="R219" i="2"/>
  <c r="Q219" i="2"/>
  <c r="P219" i="2"/>
  <c r="O219" i="2"/>
  <c r="T218" i="2"/>
  <c r="S218" i="2"/>
  <c r="R218" i="2"/>
  <c r="Q218" i="2"/>
  <c r="P218" i="2"/>
  <c r="O218" i="2"/>
  <c r="T217" i="2"/>
  <c r="S217" i="2"/>
  <c r="R217" i="2"/>
  <c r="Q217" i="2"/>
  <c r="P217" i="2"/>
  <c r="O217" i="2"/>
  <c r="T216" i="2"/>
  <c r="S216" i="2"/>
  <c r="R216" i="2"/>
  <c r="Q216" i="2"/>
  <c r="P216" i="2"/>
  <c r="O216" i="2"/>
  <c r="T215" i="2"/>
  <c r="S215" i="2"/>
  <c r="R215" i="2"/>
  <c r="Q215" i="2"/>
  <c r="P215" i="2"/>
  <c r="O215" i="2"/>
  <c r="T214" i="2"/>
  <c r="S214" i="2"/>
  <c r="R214" i="2"/>
  <c r="Q214" i="2"/>
  <c r="P214" i="2"/>
  <c r="O214" i="2"/>
  <c r="T213" i="2"/>
  <c r="S213" i="2"/>
  <c r="R213" i="2"/>
  <c r="Q213" i="2"/>
  <c r="P213" i="2"/>
  <c r="O213" i="2"/>
  <c r="T212" i="2"/>
  <c r="S212" i="2"/>
  <c r="R212" i="2"/>
  <c r="Q212" i="2"/>
  <c r="P212" i="2"/>
  <c r="O212" i="2"/>
  <c r="T211" i="2"/>
  <c r="S211" i="2"/>
  <c r="R211" i="2"/>
  <c r="Q211" i="2"/>
  <c r="P211" i="2"/>
  <c r="O211" i="2"/>
  <c r="T210" i="2"/>
  <c r="S210" i="2"/>
  <c r="R210" i="2"/>
  <c r="Q210" i="2"/>
  <c r="P210" i="2"/>
  <c r="O210" i="2"/>
  <c r="T209" i="2"/>
  <c r="S209" i="2"/>
  <c r="R209" i="2"/>
  <c r="Q209" i="2"/>
  <c r="P209" i="2"/>
  <c r="O209" i="2"/>
  <c r="T208" i="2"/>
  <c r="S208" i="2"/>
  <c r="R208" i="2"/>
  <c r="Q208" i="2"/>
  <c r="P208" i="2"/>
  <c r="O208" i="2"/>
  <c r="T207" i="2"/>
  <c r="S207" i="2"/>
  <c r="R207" i="2"/>
  <c r="Q207" i="2"/>
  <c r="P207" i="2"/>
  <c r="O207" i="2"/>
  <c r="T206" i="2"/>
  <c r="S206" i="2"/>
  <c r="R206" i="2"/>
  <c r="Q206" i="2"/>
  <c r="P206" i="2"/>
  <c r="O206" i="2"/>
  <c r="T205" i="2"/>
  <c r="S205" i="2"/>
  <c r="R205" i="2"/>
  <c r="Q205" i="2"/>
  <c r="P205" i="2"/>
  <c r="O205" i="2"/>
  <c r="T204" i="2"/>
  <c r="S204" i="2"/>
  <c r="R204" i="2"/>
  <c r="Q204" i="2"/>
  <c r="P204" i="2"/>
  <c r="O204" i="2"/>
  <c r="T203" i="2"/>
  <c r="S203" i="2"/>
  <c r="R203" i="2"/>
  <c r="Q203" i="2"/>
  <c r="P203" i="2"/>
  <c r="O203" i="2"/>
  <c r="T202" i="2"/>
  <c r="S202" i="2"/>
  <c r="R202" i="2"/>
  <c r="Q202" i="2"/>
  <c r="P202" i="2"/>
  <c r="O202" i="2"/>
  <c r="T201" i="2"/>
  <c r="S201" i="2"/>
  <c r="R201" i="2"/>
  <c r="Q201" i="2"/>
  <c r="P201" i="2"/>
  <c r="O201" i="2"/>
  <c r="T200" i="2"/>
  <c r="S200" i="2"/>
  <c r="R200" i="2"/>
  <c r="Q200" i="2"/>
  <c r="P200" i="2"/>
  <c r="O200" i="2"/>
  <c r="T199" i="2"/>
  <c r="S199" i="2"/>
  <c r="R199" i="2"/>
  <c r="Q199" i="2"/>
  <c r="P199" i="2"/>
  <c r="O199" i="2"/>
  <c r="T198" i="2"/>
  <c r="S198" i="2"/>
  <c r="R198" i="2"/>
  <c r="Q198" i="2"/>
  <c r="P198" i="2"/>
  <c r="O198" i="2"/>
  <c r="T197" i="2"/>
  <c r="S197" i="2"/>
  <c r="R197" i="2"/>
  <c r="Q197" i="2"/>
  <c r="P197" i="2"/>
  <c r="O197" i="2"/>
  <c r="T196" i="2"/>
  <c r="S196" i="2"/>
  <c r="R196" i="2"/>
  <c r="Q196" i="2"/>
  <c r="P196" i="2"/>
  <c r="O196" i="2"/>
  <c r="T195" i="2"/>
  <c r="S195" i="2"/>
  <c r="R195" i="2"/>
  <c r="Q195" i="2"/>
  <c r="P195" i="2"/>
  <c r="O195" i="2"/>
  <c r="T194" i="2"/>
  <c r="S194" i="2"/>
  <c r="R194" i="2"/>
  <c r="Q194" i="2"/>
  <c r="P194" i="2"/>
  <c r="O194" i="2"/>
  <c r="T193" i="2"/>
  <c r="S193" i="2"/>
  <c r="R193" i="2"/>
  <c r="Q193" i="2"/>
  <c r="P193" i="2"/>
  <c r="O193" i="2"/>
  <c r="T192" i="2"/>
  <c r="S192" i="2"/>
  <c r="R192" i="2"/>
  <c r="Q192" i="2"/>
  <c r="P192" i="2"/>
  <c r="O192" i="2"/>
  <c r="T191" i="2"/>
  <c r="S191" i="2"/>
  <c r="R191" i="2"/>
  <c r="Q191" i="2"/>
  <c r="P191" i="2"/>
  <c r="O191" i="2"/>
  <c r="T190" i="2"/>
  <c r="S190" i="2"/>
  <c r="R190" i="2"/>
  <c r="Q190" i="2"/>
  <c r="P190" i="2"/>
  <c r="O190" i="2"/>
  <c r="T189" i="2"/>
  <c r="S189" i="2"/>
  <c r="R189" i="2"/>
  <c r="Q189" i="2"/>
  <c r="P189" i="2"/>
  <c r="O189" i="2"/>
  <c r="T188" i="2"/>
  <c r="S188" i="2"/>
  <c r="R188" i="2"/>
  <c r="Q188" i="2"/>
  <c r="P188" i="2"/>
  <c r="O188" i="2"/>
  <c r="T187" i="2"/>
  <c r="S187" i="2"/>
  <c r="R187" i="2"/>
  <c r="Q187" i="2"/>
  <c r="P187" i="2"/>
  <c r="O187" i="2"/>
  <c r="T186" i="2"/>
  <c r="S186" i="2"/>
  <c r="R186" i="2"/>
  <c r="Q186" i="2"/>
  <c r="P186" i="2"/>
  <c r="O186" i="2"/>
  <c r="T185" i="2"/>
  <c r="S185" i="2"/>
  <c r="R185" i="2"/>
  <c r="Q185" i="2"/>
  <c r="P185" i="2"/>
  <c r="O185" i="2"/>
  <c r="T184" i="2"/>
  <c r="S184" i="2"/>
  <c r="R184" i="2"/>
  <c r="Q184" i="2"/>
  <c r="P184" i="2"/>
  <c r="O184" i="2"/>
  <c r="T183" i="2"/>
  <c r="S183" i="2"/>
  <c r="R183" i="2"/>
  <c r="Q183" i="2"/>
  <c r="P183" i="2"/>
  <c r="O183" i="2"/>
  <c r="T182" i="2"/>
  <c r="S182" i="2"/>
  <c r="R182" i="2"/>
  <c r="Q182" i="2"/>
  <c r="P182" i="2"/>
  <c r="O182" i="2"/>
  <c r="T181" i="2"/>
  <c r="S181" i="2"/>
  <c r="R181" i="2"/>
  <c r="Q181" i="2"/>
  <c r="P181" i="2"/>
  <c r="O181" i="2"/>
  <c r="T180" i="2"/>
  <c r="S180" i="2"/>
  <c r="R180" i="2"/>
  <c r="Q180" i="2"/>
  <c r="P180" i="2"/>
  <c r="O180" i="2"/>
  <c r="T179" i="2"/>
  <c r="S179" i="2"/>
  <c r="R179" i="2"/>
  <c r="Q179" i="2"/>
  <c r="P179" i="2"/>
  <c r="O179" i="2"/>
  <c r="T178" i="2"/>
  <c r="S178" i="2"/>
  <c r="R178" i="2"/>
  <c r="Q178" i="2"/>
  <c r="P178" i="2"/>
  <c r="O178" i="2"/>
  <c r="T177" i="2"/>
  <c r="S177" i="2"/>
  <c r="R177" i="2"/>
  <c r="Q177" i="2"/>
  <c r="P177" i="2"/>
  <c r="O177" i="2"/>
  <c r="T176" i="2"/>
  <c r="S176" i="2"/>
  <c r="R176" i="2"/>
  <c r="Q176" i="2"/>
  <c r="P176" i="2"/>
  <c r="O176" i="2"/>
  <c r="T175" i="2"/>
  <c r="S175" i="2"/>
  <c r="R175" i="2"/>
  <c r="Q175" i="2"/>
  <c r="P175" i="2"/>
  <c r="O175" i="2"/>
  <c r="T174" i="2"/>
  <c r="S174" i="2"/>
  <c r="R174" i="2"/>
  <c r="Q174" i="2"/>
  <c r="P174" i="2"/>
  <c r="O174" i="2"/>
  <c r="T173" i="2"/>
  <c r="S173" i="2"/>
  <c r="R173" i="2"/>
  <c r="Q173" i="2"/>
  <c r="P173" i="2"/>
  <c r="O173" i="2"/>
  <c r="T172" i="2"/>
  <c r="S172" i="2"/>
  <c r="R172" i="2"/>
  <c r="Q172" i="2"/>
  <c r="P172" i="2"/>
  <c r="O172" i="2"/>
  <c r="T171" i="2"/>
  <c r="S171" i="2"/>
  <c r="R171" i="2"/>
  <c r="Q171" i="2"/>
  <c r="P171" i="2"/>
  <c r="O171" i="2"/>
  <c r="T170" i="2"/>
  <c r="S170" i="2"/>
  <c r="R170" i="2"/>
  <c r="Q170" i="2"/>
  <c r="P170" i="2"/>
  <c r="O170" i="2"/>
  <c r="T169" i="2"/>
  <c r="S169" i="2"/>
  <c r="R169" i="2"/>
  <c r="Q169" i="2"/>
  <c r="P169" i="2"/>
  <c r="O169" i="2"/>
  <c r="T168" i="2"/>
  <c r="S168" i="2"/>
  <c r="R168" i="2"/>
  <c r="Q168" i="2"/>
  <c r="P168" i="2"/>
  <c r="O168" i="2"/>
  <c r="T167" i="2"/>
  <c r="S167" i="2"/>
  <c r="R167" i="2"/>
  <c r="Q167" i="2"/>
  <c r="P167" i="2"/>
  <c r="O167" i="2"/>
  <c r="T166" i="2"/>
  <c r="S166" i="2"/>
  <c r="R166" i="2"/>
  <c r="Q166" i="2"/>
  <c r="P166" i="2"/>
  <c r="O166" i="2"/>
  <c r="T165" i="2"/>
  <c r="S165" i="2"/>
  <c r="R165" i="2"/>
  <c r="Q165" i="2"/>
  <c r="P165" i="2"/>
  <c r="O165" i="2"/>
  <c r="T164" i="2"/>
  <c r="S164" i="2"/>
  <c r="R164" i="2"/>
  <c r="Q164" i="2"/>
  <c r="P164" i="2"/>
  <c r="O164" i="2"/>
  <c r="T163" i="2"/>
  <c r="S163" i="2"/>
  <c r="R163" i="2"/>
  <c r="Q163" i="2"/>
  <c r="P163" i="2"/>
  <c r="O163" i="2"/>
  <c r="T162" i="2"/>
  <c r="S162" i="2"/>
  <c r="R162" i="2"/>
  <c r="Q162" i="2"/>
  <c r="P162" i="2"/>
  <c r="O162" i="2"/>
  <c r="T161" i="2"/>
  <c r="S161" i="2"/>
  <c r="R161" i="2"/>
  <c r="Q161" i="2"/>
  <c r="P161" i="2"/>
  <c r="O161" i="2"/>
  <c r="T160" i="2"/>
  <c r="S160" i="2"/>
  <c r="R160" i="2"/>
  <c r="Q160" i="2"/>
  <c r="P160" i="2"/>
  <c r="O160" i="2"/>
  <c r="T159" i="2"/>
  <c r="S159" i="2"/>
  <c r="R159" i="2"/>
  <c r="Q159" i="2"/>
  <c r="P159" i="2"/>
  <c r="O159" i="2"/>
  <c r="T158" i="2"/>
  <c r="S158" i="2"/>
  <c r="R158" i="2"/>
  <c r="Q158" i="2"/>
  <c r="P158" i="2"/>
  <c r="O158" i="2"/>
  <c r="T157" i="2"/>
  <c r="S157" i="2"/>
  <c r="R157" i="2"/>
  <c r="Q157" i="2"/>
  <c r="P157" i="2"/>
  <c r="O157" i="2"/>
  <c r="T156" i="2"/>
  <c r="S156" i="2"/>
  <c r="R156" i="2"/>
  <c r="Q156" i="2"/>
  <c r="P156" i="2"/>
  <c r="O156" i="2"/>
  <c r="T155" i="2"/>
  <c r="S155" i="2"/>
  <c r="R155" i="2"/>
  <c r="Q155" i="2"/>
  <c r="P155" i="2"/>
  <c r="O155" i="2"/>
  <c r="T154" i="2"/>
  <c r="S154" i="2"/>
  <c r="R154" i="2"/>
  <c r="Q154" i="2"/>
  <c r="P154" i="2"/>
  <c r="O154" i="2"/>
  <c r="T153" i="2"/>
  <c r="S153" i="2"/>
  <c r="R153" i="2"/>
  <c r="Q153" i="2"/>
  <c r="P153" i="2"/>
  <c r="O153" i="2"/>
  <c r="T152" i="2"/>
  <c r="S152" i="2"/>
  <c r="R152" i="2"/>
  <c r="Q152" i="2"/>
  <c r="P152" i="2"/>
  <c r="O152" i="2"/>
  <c r="T151" i="2"/>
  <c r="S151" i="2"/>
  <c r="R151" i="2"/>
  <c r="Q151" i="2"/>
  <c r="P151" i="2"/>
  <c r="O151" i="2"/>
  <c r="T150" i="2"/>
  <c r="S150" i="2"/>
  <c r="R150" i="2"/>
  <c r="Q150" i="2"/>
  <c r="P150" i="2"/>
  <c r="O150" i="2"/>
  <c r="T149" i="2"/>
  <c r="S149" i="2"/>
  <c r="R149" i="2"/>
  <c r="Q149" i="2"/>
  <c r="P149" i="2"/>
  <c r="O149" i="2"/>
  <c r="T148" i="2"/>
  <c r="S148" i="2"/>
  <c r="R148" i="2"/>
  <c r="Q148" i="2"/>
  <c r="P148" i="2"/>
  <c r="O148" i="2"/>
  <c r="T147" i="2"/>
  <c r="S147" i="2"/>
  <c r="R147" i="2"/>
  <c r="Q147" i="2"/>
  <c r="P147" i="2"/>
  <c r="O147" i="2"/>
  <c r="T146" i="2"/>
  <c r="S146" i="2"/>
  <c r="R146" i="2"/>
  <c r="Q146" i="2"/>
  <c r="P146" i="2"/>
  <c r="O146" i="2"/>
  <c r="T145" i="2"/>
  <c r="S145" i="2"/>
  <c r="R145" i="2"/>
  <c r="Q145" i="2"/>
  <c r="P145" i="2"/>
  <c r="O145" i="2"/>
  <c r="T144" i="2"/>
  <c r="S144" i="2"/>
  <c r="R144" i="2"/>
  <c r="Q144" i="2"/>
  <c r="P144" i="2"/>
  <c r="O144" i="2"/>
  <c r="T143" i="2"/>
  <c r="S143" i="2"/>
  <c r="R143" i="2"/>
  <c r="Q143" i="2"/>
  <c r="P143" i="2"/>
  <c r="O143" i="2"/>
  <c r="T142" i="2"/>
  <c r="S142" i="2"/>
  <c r="R142" i="2"/>
  <c r="Q142" i="2"/>
  <c r="P142" i="2"/>
  <c r="O142" i="2"/>
  <c r="T141" i="2"/>
  <c r="S141" i="2"/>
  <c r="R141" i="2"/>
  <c r="Q141" i="2"/>
  <c r="P141" i="2"/>
  <c r="O141" i="2"/>
  <c r="T140" i="2"/>
  <c r="S140" i="2"/>
  <c r="R140" i="2"/>
  <c r="Q140" i="2"/>
  <c r="P140" i="2"/>
  <c r="O140" i="2"/>
  <c r="T139" i="2"/>
  <c r="S139" i="2"/>
  <c r="R139" i="2"/>
  <c r="Q139" i="2"/>
  <c r="P139" i="2"/>
  <c r="O139" i="2"/>
  <c r="T138" i="2"/>
  <c r="S138" i="2"/>
  <c r="R138" i="2"/>
  <c r="Q138" i="2"/>
  <c r="P138" i="2"/>
  <c r="O138" i="2"/>
  <c r="T137" i="2"/>
  <c r="S137" i="2"/>
  <c r="R137" i="2"/>
  <c r="Q137" i="2"/>
  <c r="P137" i="2"/>
  <c r="O137" i="2"/>
  <c r="T136" i="2"/>
  <c r="S136" i="2"/>
  <c r="R136" i="2"/>
  <c r="Q136" i="2"/>
  <c r="P136" i="2"/>
  <c r="O136" i="2"/>
  <c r="T135" i="2"/>
  <c r="S135" i="2"/>
  <c r="R135" i="2"/>
  <c r="Q135" i="2"/>
  <c r="P135" i="2"/>
  <c r="O135" i="2"/>
  <c r="T134" i="2"/>
  <c r="S134" i="2"/>
  <c r="R134" i="2"/>
  <c r="Q134" i="2"/>
  <c r="P134" i="2"/>
  <c r="O134" i="2"/>
  <c r="T133" i="2"/>
  <c r="S133" i="2"/>
  <c r="R133" i="2"/>
  <c r="Q133" i="2"/>
  <c r="P133" i="2"/>
  <c r="O133" i="2"/>
  <c r="T132" i="2"/>
  <c r="S132" i="2"/>
  <c r="R132" i="2"/>
  <c r="Q132" i="2"/>
  <c r="P132" i="2"/>
  <c r="O132" i="2"/>
  <c r="T131" i="2"/>
  <c r="S131" i="2"/>
  <c r="R131" i="2"/>
  <c r="Q131" i="2"/>
  <c r="P131" i="2"/>
  <c r="O131" i="2"/>
  <c r="T130" i="2"/>
  <c r="S130" i="2"/>
  <c r="R130" i="2"/>
  <c r="Q130" i="2"/>
  <c r="P130" i="2"/>
  <c r="O130" i="2"/>
  <c r="T129" i="2"/>
  <c r="S129" i="2"/>
  <c r="R129" i="2"/>
  <c r="Q129" i="2"/>
  <c r="P129" i="2"/>
  <c r="O129" i="2"/>
  <c r="T128" i="2"/>
  <c r="S128" i="2"/>
  <c r="R128" i="2"/>
  <c r="Q128" i="2"/>
  <c r="P128" i="2"/>
  <c r="O128" i="2"/>
  <c r="T127" i="2"/>
  <c r="S127" i="2"/>
  <c r="R127" i="2"/>
  <c r="Q127" i="2"/>
  <c r="P127" i="2"/>
  <c r="O127" i="2"/>
  <c r="T126" i="2"/>
  <c r="S126" i="2"/>
  <c r="R126" i="2"/>
  <c r="Q126" i="2"/>
  <c r="P126" i="2"/>
  <c r="O126" i="2"/>
  <c r="T125" i="2"/>
  <c r="S125" i="2"/>
  <c r="R125" i="2"/>
  <c r="Q125" i="2"/>
  <c r="P125" i="2"/>
  <c r="O125" i="2"/>
  <c r="T124" i="2"/>
  <c r="S124" i="2"/>
  <c r="R124" i="2"/>
  <c r="Q124" i="2"/>
  <c r="P124" i="2"/>
  <c r="O124" i="2"/>
  <c r="T123" i="2"/>
  <c r="S123" i="2"/>
  <c r="R123" i="2"/>
  <c r="Q123" i="2"/>
  <c r="P123" i="2"/>
  <c r="O123" i="2"/>
  <c r="T122" i="2"/>
  <c r="S122" i="2"/>
  <c r="R122" i="2"/>
  <c r="Q122" i="2"/>
  <c r="P122" i="2"/>
  <c r="O122" i="2"/>
  <c r="T121" i="2"/>
  <c r="S121" i="2"/>
  <c r="R121" i="2"/>
  <c r="Q121" i="2"/>
  <c r="P121" i="2"/>
  <c r="O121" i="2"/>
  <c r="T120" i="2"/>
  <c r="S120" i="2"/>
  <c r="R120" i="2"/>
  <c r="Q120" i="2"/>
  <c r="P120" i="2"/>
  <c r="O120" i="2"/>
  <c r="T119" i="2"/>
  <c r="S119" i="2"/>
  <c r="R119" i="2"/>
  <c r="Q119" i="2"/>
  <c r="P119" i="2"/>
  <c r="O119" i="2"/>
  <c r="T118" i="2"/>
  <c r="S118" i="2"/>
  <c r="R118" i="2"/>
  <c r="Q118" i="2"/>
  <c r="P118" i="2"/>
  <c r="O118" i="2"/>
  <c r="T117" i="2"/>
  <c r="S117" i="2"/>
  <c r="R117" i="2"/>
  <c r="Q117" i="2"/>
  <c r="P117" i="2"/>
  <c r="O117" i="2"/>
  <c r="T116" i="2"/>
  <c r="S116" i="2"/>
  <c r="R116" i="2"/>
  <c r="Q116" i="2"/>
  <c r="P116" i="2"/>
  <c r="O116" i="2"/>
  <c r="T115" i="2"/>
  <c r="S115" i="2"/>
  <c r="R115" i="2"/>
  <c r="Q115" i="2"/>
  <c r="P115" i="2"/>
  <c r="O115" i="2"/>
  <c r="T114" i="2"/>
  <c r="S114" i="2"/>
  <c r="R114" i="2"/>
  <c r="Q114" i="2"/>
  <c r="P114" i="2"/>
  <c r="O114" i="2"/>
  <c r="T113" i="2"/>
  <c r="S113" i="2"/>
  <c r="R113" i="2"/>
  <c r="Q113" i="2"/>
  <c r="P113" i="2"/>
  <c r="O113" i="2"/>
  <c r="T112" i="2"/>
  <c r="S112" i="2"/>
  <c r="R112" i="2"/>
  <c r="Q112" i="2"/>
  <c r="P112" i="2"/>
  <c r="O112" i="2"/>
  <c r="T111" i="2"/>
  <c r="S111" i="2"/>
  <c r="R111" i="2"/>
  <c r="Q111" i="2"/>
  <c r="P111" i="2"/>
  <c r="O111" i="2"/>
  <c r="T110" i="2"/>
  <c r="S110" i="2"/>
  <c r="R110" i="2"/>
  <c r="Q110" i="2"/>
  <c r="P110" i="2"/>
  <c r="O110" i="2"/>
  <c r="T109" i="2"/>
  <c r="S109" i="2"/>
  <c r="R109" i="2"/>
  <c r="Q109" i="2"/>
  <c r="P109" i="2"/>
  <c r="O109" i="2"/>
  <c r="T108" i="2"/>
  <c r="S108" i="2"/>
  <c r="R108" i="2"/>
  <c r="Q108" i="2"/>
  <c r="P108" i="2"/>
  <c r="O108" i="2"/>
  <c r="T107" i="2"/>
  <c r="S107" i="2"/>
  <c r="R107" i="2"/>
  <c r="Q107" i="2"/>
  <c r="P107" i="2"/>
  <c r="O107" i="2"/>
  <c r="T106" i="2"/>
  <c r="S106" i="2"/>
  <c r="R106" i="2"/>
  <c r="Q106" i="2"/>
  <c r="P106" i="2"/>
  <c r="O106" i="2"/>
  <c r="T105" i="2"/>
  <c r="S105" i="2"/>
  <c r="R105" i="2"/>
  <c r="Q105" i="2"/>
  <c r="P105" i="2"/>
  <c r="O105" i="2"/>
  <c r="T104" i="2"/>
  <c r="S104" i="2"/>
  <c r="R104" i="2"/>
  <c r="Q104" i="2"/>
  <c r="P104" i="2"/>
  <c r="O104" i="2"/>
  <c r="T103" i="2"/>
  <c r="S103" i="2"/>
  <c r="R103" i="2"/>
  <c r="Q103" i="2"/>
  <c r="P103" i="2"/>
  <c r="O103" i="2"/>
  <c r="T102" i="2"/>
  <c r="S102" i="2"/>
  <c r="R102" i="2"/>
  <c r="Q102" i="2"/>
  <c r="P102" i="2"/>
  <c r="O102" i="2"/>
  <c r="T101" i="2"/>
  <c r="S101" i="2"/>
  <c r="R101" i="2"/>
  <c r="Q101" i="2"/>
  <c r="P101" i="2"/>
  <c r="O101" i="2"/>
  <c r="T100" i="2"/>
  <c r="S100" i="2"/>
  <c r="R100" i="2"/>
  <c r="Q100" i="2"/>
  <c r="P100" i="2"/>
  <c r="O100" i="2"/>
  <c r="T99" i="2"/>
  <c r="S99" i="2"/>
  <c r="R99" i="2"/>
  <c r="Q99" i="2"/>
  <c r="P99" i="2"/>
  <c r="O99" i="2"/>
  <c r="T98" i="2"/>
  <c r="S98" i="2"/>
  <c r="R98" i="2"/>
  <c r="Q98" i="2"/>
  <c r="P98" i="2"/>
  <c r="O98" i="2"/>
  <c r="T97" i="2"/>
  <c r="S97" i="2"/>
  <c r="R97" i="2"/>
  <c r="Q97" i="2"/>
  <c r="P97" i="2"/>
  <c r="O97" i="2"/>
  <c r="T96" i="2"/>
  <c r="S96" i="2"/>
  <c r="R96" i="2"/>
  <c r="Q96" i="2"/>
  <c r="P96" i="2"/>
  <c r="O96" i="2"/>
  <c r="T95" i="2"/>
  <c r="S95" i="2"/>
  <c r="R95" i="2"/>
  <c r="Q95" i="2"/>
  <c r="P95" i="2"/>
  <c r="O95" i="2"/>
  <c r="T94" i="2"/>
  <c r="S94" i="2"/>
  <c r="R94" i="2"/>
  <c r="Q94" i="2"/>
  <c r="P94" i="2"/>
  <c r="O94" i="2"/>
  <c r="T93" i="2"/>
  <c r="S93" i="2"/>
  <c r="R93" i="2"/>
  <c r="Q93" i="2"/>
  <c r="P93" i="2"/>
  <c r="O93" i="2"/>
  <c r="T92" i="2"/>
  <c r="S92" i="2"/>
  <c r="R92" i="2"/>
  <c r="Q92" i="2"/>
  <c r="P92" i="2"/>
  <c r="O92" i="2"/>
  <c r="T91" i="2"/>
  <c r="S91" i="2"/>
  <c r="R91" i="2"/>
  <c r="Q91" i="2"/>
  <c r="P91" i="2"/>
  <c r="O91" i="2"/>
  <c r="T90" i="2"/>
  <c r="S90" i="2"/>
  <c r="R90" i="2"/>
  <c r="Q90" i="2"/>
  <c r="P90" i="2"/>
  <c r="O90" i="2"/>
  <c r="T89" i="2"/>
  <c r="S89" i="2"/>
  <c r="R89" i="2"/>
  <c r="Q89" i="2"/>
  <c r="P89" i="2"/>
  <c r="O89" i="2"/>
  <c r="T88" i="2"/>
  <c r="S88" i="2"/>
  <c r="R88" i="2"/>
  <c r="Q88" i="2"/>
  <c r="P88" i="2"/>
  <c r="O88" i="2"/>
  <c r="T87" i="2"/>
  <c r="S87" i="2"/>
  <c r="R87" i="2"/>
  <c r="Q87" i="2"/>
  <c r="P87" i="2"/>
  <c r="O87" i="2"/>
  <c r="T86" i="2"/>
  <c r="S86" i="2"/>
  <c r="R86" i="2"/>
  <c r="Q86" i="2"/>
  <c r="P86" i="2"/>
  <c r="O86" i="2"/>
  <c r="T85" i="2"/>
  <c r="S85" i="2"/>
  <c r="R85" i="2"/>
  <c r="Q85" i="2"/>
  <c r="P85" i="2"/>
  <c r="O85" i="2"/>
  <c r="T84" i="2"/>
  <c r="S84" i="2"/>
  <c r="R84" i="2"/>
  <c r="Q84" i="2"/>
  <c r="P84" i="2"/>
  <c r="O84" i="2"/>
  <c r="T83" i="2"/>
  <c r="S83" i="2"/>
  <c r="R83" i="2"/>
  <c r="Q83" i="2"/>
  <c r="P83" i="2"/>
  <c r="O83" i="2"/>
  <c r="T82" i="2"/>
  <c r="S82" i="2"/>
  <c r="R82" i="2"/>
  <c r="Q82" i="2"/>
  <c r="P82" i="2"/>
  <c r="O82" i="2"/>
  <c r="T81" i="2"/>
  <c r="S81" i="2"/>
  <c r="R81" i="2"/>
  <c r="Q81" i="2"/>
  <c r="P81" i="2"/>
  <c r="O81" i="2"/>
  <c r="T80" i="2"/>
  <c r="S80" i="2"/>
  <c r="R80" i="2"/>
  <c r="Q80" i="2"/>
  <c r="P80" i="2"/>
  <c r="O80" i="2"/>
  <c r="T79" i="2"/>
  <c r="S79" i="2"/>
  <c r="R79" i="2"/>
  <c r="Q79" i="2"/>
  <c r="P79" i="2"/>
  <c r="O79" i="2"/>
  <c r="T78" i="2"/>
  <c r="S78" i="2"/>
  <c r="R78" i="2"/>
  <c r="Q78" i="2"/>
  <c r="P78" i="2"/>
  <c r="O78" i="2"/>
  <c r="T77" i="2"/>
  <c r="S77" i="2"/>
  <c r="R77" i="2"/>
  <c r="Q77" i="2"/>
  <c r="P77" i="2"/>
  <c r="O77" i="2"/>
  <c r="T76" i="2"/>
  <c r="S76" i="2"/>
  <c r="R76" i="2"/>
  <c r="Q76" i="2"/>
  <c r="P76" i="2"/>
  <c r="O76" i="2"/>
  <c r="T75" i="2"/>
  <c r="S75" i="2"/>
  <c r="R75" i="2"/>
  <c r="Q75" i="2"/>
  <c r="P75" i="2"/>
  <c r="O75" i="2"/>
  <c r="T74" i="2"/>
  <c r="S74" i="2"/>
  <c r="R74" i="2"/>
  <c r="Q74" i="2"/>
  <c r="P74" i="2"/>
  <c r="O74" i="2"/>
  <c r="T73" i="2"/>
  <c r="S73" i="2"/>
  <c r="R73" i="2"/>
  <c r="Q73" i="2"/>
  <c r="P73" i="2"/>
  <c r="O73" i="2"/>
  <c r="T72" i="2"/>
  <c r="S72" i="2"/>
  <c r="R72" i="2"/>
  <c r="Q72" i="2"/>
  <c r="P72" i="2"/>
  <c r="O72" i="2"/>
  <c r="T71" i="2"/>
  <c r="S71" i="2"/>
  <c r="R71" i="2"/>
  <c r="Q71" i="2"/>
  <c r="P71" i="2"/>
  <c r="O71" i="2"/>
  <c r="T70" i="2"/>
  <c r="S70" i="2"/>
  <c r="R70" i="2"/>
  <c r="Q70" i="2"/>
  <c r="P70" i="2"/>
  <c r="O70" i="2"/>
  <c r="T69" i="2"/>
  <c r="S69" i="2"/>
  <c r="R69" i="2"/>
  <c r="Q69" i="2"/>
  <c r="P69" i="2"/>
  <c r="O69" i="2"/>
  <c r="T68" i="2"/>
  <c r="S68" i="2"/>
  <c r="R68" i="2"/>
  <c r="Q68" i="2"/>
  <c r="P68" i="2"/>
  <c r="O68" i="2"/>
  <c r="T67" i="2"/>
  <c r="S67" i="2"/>
  <c r="R67" i="2"/>
  <c r="Q67" i="2"/>
  <c r="P67" i="2"/>
  <c r="O67" i="2"/>
  <c r="T66" i="2"/>
  <c r="S66" i="2"/>
  <c r="R66" i="2"/>
  <c r="Q66" i="2"/>
  <c r="P66" i="2"/>
  <c r="O66" i="2"/>
  <c r="T65" i="2"/>
  <c r="S65" i="2"/>
  <c r="R65" i="2"/>
  <c r="Q65" i="2"/>
  <c r="P65" i="2"/>
  <c r="O65" i="2"/>
  <c r="T64" i="2"/>
  <c r="S64" i="2"/>
  <c r="R64" i="2"/>
  <c r="Q64" i="2"/>
  <c r="P64" i="2"/>
  <c r="O64" i="2"/>
  <c r="T63" i="2"/>
  <c r="S63" i="2"/>
  <c r="R63" i="2"/>
  <c r="Q63" i="2"/>
  <c r="P63" i="2"/>
  <c r="O63" i="2"/>
  <c r="T62" i="2"/>
  <c r="S62" i="2"/>
  <c r="R62" i="2"/>
  <c r="Q62" i="2"/>
  <c r="P62" i="2"/>
  <c r="O62" i="2"/>
  <c r="T61" i="2"/>
  <c r="S61" i="2"/>
  <c r="R61" i="2"/>
  <c r="Q61" i="2"/>
  <c r="P61" i="2"/>
  <c r="O61" i="2"/>
  <c r="T60" i="2"/>
  <c r="S60" i="2"/>
  <c r="R60" i="2"/>
  <c r="Q60" i="2"/>
  <c r="P60" i="2"/>
  <c r="O60" i="2"/>
  <c r="T59" i="2"/>
  <c r="S59" i="2"/>
  <c r="R59" i="2"/>
  <c r="Q59" i="2"/>
  <c r="P59" i="2"/>
  <c r="O59" i="2"/>
  <c r="T58" i="2"/>
  <c r="S58" i="2"/>
  <c r="R58" i="2"/>
  <c r="Q58" i="2"/>
  <c r="P58" i="2"/>
  <c r="O58" i="2"/>
  <c r="T57" i="2"/>
  <c r="S57" i="2"/>
  <c r="R57" i="2"/>
  <c r="Q57" i="2"/>
  <c r="P57" i="2"/>
  <c r="O57" i="2"/>
  <c r="T56" i="2"/>
  <c r="S56" i="2"/>
  <c r="R56" i="2"/>
  <c r="Q56" i="2"/>
  <c r="P56" i="2"/>
  <c r="O56" i="2"/>
  <c r="T55" i="2"/>
  <c r="S55" i="2"/>
  <c r="R55" i="2"/>
  <c r="Q55" i="2"/>
  <c r="P55" i="2"/>
  <c r="O55" i="2"/>
  <c r="T54" i="2"/>
  <c r="S54" i="2"/>
  <c r="R54" i="2"/>
  <c r="Q54" i="2"/>
  <c r="P54" i="2"/>
  <c r="O54" i="2"/>
  <c r="T53" i="2"/>
  <c r="S53" i="2"/>
  <c r="R53" i="2"/>
  <c r="Q53" i="2"/>
  <c r="P53" i="2"/>
  <c r="O53" i="2"/>
  <c r="T52" i="2"/>
  <c r="S52" i="2"/>
  <c r="R52" i="2"/>
  <c r="Q52" i="2"/>
  <c r="P52" i="2"/>
  <c r="O52" i="2"/>
  <c r="T51" i="2"/>
  <c r="S51" i="2"/>
  <c r="R51" i="2"/>
  <c r="Q51" i="2"/>
  <c r="P51" i="2"/>
  <c r="O51" i="2"/>
  <c r="T50" i="2"/>
  <c r="S50" i="2"/>
  <c r="R50" i="2"/>
  <c r="Q50" i="2"/>
  <c r="P50" i="2"/>
  <c r="O50" i="2"/>
  <c r="T49" i="2"/>
  <c r="S49" i="2"/>
  <c r="R49" i="2"/>
  <c r="Q49" i="2"/>
  <c r="P49" i="2"/>
  <c r="O49" i="2"/>
  <c r="T48" i="2"/>
  <c r="S48" i="2"/>
  <c r="R48" i="2"/>
  <c r="Q48" i="2"/>
  <c r="P48" i="2"/>
  <c r="O48" i="2"/>
  <c r="T47" i="2"/>
  <c r="S47" i="2"/>
  <c r="R47" i="2"/>
  <c r="Q47" i="2"/>
  <c r="P47" i="2"/>
  <c r="O47" i="2"/>
  <c r="T46" i="2"/>
  <c r="S46" i="2"/>
  <c r="R46" i="2"/>
  <c r="Q46" i="2"/>
  <c r="P46" i="2"/>
  <c r="O46" i="2"/>
  <c r="T45" i="2"/>
  <c r="S45" i="2"/>
  <c r="R45" i="2"/>
  <c r="Q45" i="2"/>
  <c r="P45" i="2"/>
  <c r="O45" i="2"/>
  <c r="T44" i="2"/>
  <c r="S44" i="2"/>
  <c r="R44" i="2"/>
  <c r="Q44" i="2"/>
  <c r="P44" i="2"/>
  <c r="O44" i="2"/>
  <c r="T43" i="2"/>
  <c r="S43" i="2"/>
  <c r="R43" i="2"/>
  <c r="Q43" i="2"/>
  <c r="P43" i="2"/>
  <c r="O43" i="2"/>
  <c r="T42" i="2"/>
  <c r="S42" i="2"/>
  <c r="R42" i="2"/>
  <c r="Q42" i="2"/>
  <c r="P42" i="2"/>
  <c r="O42" i="2"/>
  <c r="T41" i="2"/>
  <c r="S41" i="2"/>
  <c r="R41" i="2"/>
  <c r="Q41" i="2"/>
  <c r="P41" i="2"/>
  <c r="O41" i="2"/>
  <c r="T40" i="2"/>
  <c r="S40" i="2"/>
  <c r="R40" i="2"/>
  <c r="Q40" i="2"/>
  <c r="P40" i="2"/>
  <c r="O40" i="2"/>
  <c r="T39" i="2"/>
  <c r="S39" i="2"/>
  <c r="R39" i="2"/>
  <c r="Q39" i="2"/>
  <c r="P39" i="2"/>
  <c r="O39" i="2"/>
  <c r="T38" i="2"/>
  <c r="S38" i="2"/>
  <c r="R38" i="2"/>
  <c r="Q38" i="2"/>
  <c r="P38" i="2"/>
  <c r="O38" i="2"/>
  <c r="T37" i="2"/>
  <c r="S37" i="2"/>
  <c r="R37" i="2"/>
  <c r="Q37" i="2"/>
  <c r="P37" i="2"/>
  <c r="O37" i="2"/>
  <c r="T36" i="2"/>
  <c r="S36" i="2"/>
  <c r="R36" i="2"/>
  <c r="Q36" i="2"/>
  <c r="P36" i="2"/>
  <c r="O36" i="2"/>
  <c r="T35" i="2"/>
  <c r="S35" i="2"/>
  <c r="R35" i="2"/>
  <c r="Q35" i="2"/>
  <c r="P35" i="2"/>
  <c r="O35" i="2"/>
  <c r="T34" i="2"/>
  <c r="S34" i="2"/>
  <c r="R34" i="2"/>
  <c r="Q34" i="2"/>
  <c r="P34" i="2"/>
  <c r="O34" i="2"/>
  <c r="T33" i="2"/>
  <c r="S33" i="2"/>
  <c r="R33" i="2"/>
  <c r="Q33" i="2"/>
  <c r="P33" i="2"/>
  <c r="O33" i="2"/>
  <c r="T32" i="2"/>
  <c r="S32" i="2"/>
  <c r="R32" i="2"/>
  <c r="Q32" i="2"/>
  <c r="P32" i="2"/>
  <c r="O32" i="2"/>
  <c r="T31" i="2"/>
  <c r="S31" i="2"/>
  <c r="R31" i="2"/>
  <c r="Q31" i="2"/>
  <c r="P31" i="2"/>
  <c r="O31" i="2"/>
  <c r="T30" i="2"/>
  <c r="S30" i="2"/>
  <c r="R30" i="2"/>
  <c r="Q30" i="2"/>
  <c r="P30" i="2"/>
  <c r="O30" i="2"/>
  <c r="T29" i="2"/>
  <c r="S29" i="2"/>
  <c r="R29" i="2"/>
  <c r="Q29" i="2"/>
  <c r="P29" i="2"/>
  <c r="O29" i="2"/>
  <c r="T28" i="2"/>
  <c r="S28" i="2"/>
  <c r="R28" i="2"/>
  <c r="Q28" i="2"/>
  <c r="P28" i="2"/>
  <c r="O28" i="2"/>
  <c r="T27" i="2"/>
  <c r="S27" i="2"/>
  <c r="R27" i="2"/>
  <c r="Q27" i="2"/>
  <c r="P27" i="2"/>
  <c r="O27" i="2"/>
  <c r="O7" i="2"/>
  <c r="P7" i="2"/>
  <c r="Q7" i="2"/>
  <c r="R7" i="2"/>
  <c r="S7" i="2"/>
  <c r="T7" i="2"/>
  <c r="O8" i="2"/>
  <c r="P8" i="2"/>
  <c r="Q8" i="2"/>
  <c r="R8" i="2"/>
  <c r="S8" i="2"/>
  <c r="T8" i="2"/>
  <c r="O9" i="2"/>
  <c r="P9" i="2"/>
  <c r="Q9" i="2"/>
  <c r="R9" i="2"/>
  <c r="S9" i="2"/>
  <c r="T9" i="2"/>
  <c r="O10" i="2"/>
  <c r="P10" i="2"/>
  <c r="Q10" i="2"/>
  <c r="R10" i="2"/>
  <c r="S10" i="2"/>
  <c r="T10" i="2"/>
  <c r="O11" i="2"/>
  <c r="P11" i="2"/>
  <c r="Q11" i="2"/>
  <c r="R11" i="2"/>
  <c r="S11" i="2"/>
  <c r="T11" i="2"/>
  <c r="O12" i="2"/>
  <c r="P12" i="2"/>
  <c r="Q12" i="2"/>
  <c r="R12" i="2"/>
  <c r="S12" i="2"/>
  <c r="T12" i="2"/>
  <c r="O13" i="2"/>
  <c r="P13" i="2"/>
  <c r="Q13" i="2"/>
  <c r="R13" i="2"/>
  <c r="S13" i="2"/>
  <c r="T13" i="2"/>
  <c r="O14" i="2"/>
  <c r="P14" i="2"/>
  <c r="Q14" i="2"/>
  <c r="R14" i="2"/>
  <c r="S14" i="2"/>
  <c r="T14" i="2"/>
  <c r="O15" i="2"/>
  <c r="P15" i="2"/>
  <c r="Q15" i="2"/>
  <c r="R15" i="2"/>
  <c r="S15" i="2"/>
  <c r="T15" i="2"/>
  <c r="O16" i="2"/>
  <c r="P16" i="2"/>
  <c r="Q16" i="2"/>
  <c r="R16" i="2"/>
  <c r="S16" i="2"/>
  <c r="T16" i="2"/>
  <c r="O17" i="2"/>
  <c r="P17" i="2"/>
  <c r="Q17" i="2"/>
  <c r="R17" i="2"/>
  <c r="S17" i="2"/>
  <c r="T17" i="2"/>
  <c r="O18" i="2"/>
  <c r="P18" i="2"/>
  <c r="Q18" i="2"/>
  <c r="R18" i="2"/>
  <c r="S18" i="2"/>
  <c r="T18" i="2"/>
  <c r="O19" i="2"/>
  <c r="P19" i="2"/>
  <c r="Q19" i="2"/>
  <c r="R19" i="2"/>
  <c r="S19" i="2"/>
  <c r="T19" i="2"/>
  <c r="O20" i="2"/>
  <c r="P20" i="2"/>
  <c r="Q20" i="2"/>
  <c r="R20" i="2"/>
  <c r="S20" i="2"/>
  <c r="T20" i="2"/>
  <c r="O21" i="2"/>
  <c r="P21" i="2"/>
  <c r="Q21" i="2"/>
  <c r="R21" i="2"/>
  <c r="S21" i="2"/>
  <c r="T21" i="2"/>
  <c r="O22" i="2"/>
  <c r="P22" i="2"/>
  <c r="Q22" i="2"/>
  <c r="R22" i="2"/>
  <c r="S22" i="2"/>
  <c r="T22" i="2"/>
  <c r="O23" i="2"/>
  <c r="P23" i="2"/>
  <c r="Q23" i="2"/>
  <c r="R23" i="2"/>
  <c r="S23" i="2"/>
  <c r="T23" i="2"/>
  <c r="O24" i="2"/>
  <c r="P24" i="2"/>
  <c r="Q24" i="2"/>
  <c r="R24" i="2"/>
  <c r="S24" i="2"/>
  <c r="T24" i="2"/>
  <c r="O25" i="2"/>
  <c r="P25" i="2"/>
  <c r="Q25" i="2"/>
  <c r="R25" i="2"/>
  <c r="S25" i="2"/>
  <c r="T25" i="2"/>
  <c r="O26" i="2"/>
  <c r="P26" i="2"/>
  <c r="Q26" i="2"/>
  <c r="R26" i="2"/>
  <c r="S26" i="2"/>
  <c r="T26" i="2"/>
  <c r="T6" i="2"/>
  <c r="S6" i="2"/>
  <c r="R6" i="2"/>
  <c r="Q6" i="2"/>
  <c r="P6" i="2"/>
  <c r="O6" i="2"/>
  <c r="J5" i="4" a="1"/>
  <c r="J5" i="4" s="1"/>
  <c r="J6" i="4" a="1"/>
  <c r="J6" i="4" s="1"/>
  <c r="J7" i="4" a="1"/>
  <c r="J7" i="4" s="1"/>
  <c r="J8" i="4" a="1"/>
  <c r="J8" i="4" s="1"/>
  <c r="J9" i="4" a="1"/>
  <c r="J9" i="4" s="1"/>
  <c r="J10" i="4" a="1"/>
  <c r="J10" i="4" s="1"/>
  <c r="J11" i="4" a="1"/>
  <c r="J11" i="4" s="1"/>
  <c r="J12" i="4" a="1"/>
  <c r="J12" i="4" s="1"/>
  <c r="J13" i="4" a="1"/>
  <c r="J13" i="4" s="1"/>
  <c r="J14" i="4" a="1"/>
  <c r="J14" i="4" s="1"/>
  <c r="J15" i="4" a="1"/>
  <c r="J15" i="4" s="1"/>
  <c r="J16" i="4" a="1"/>
  <c r="J16" i="4" s="1"/>
  <c r="J17" i="4" a="1"/>
  <c r="J17" i="4" s="1"/>
  <c r="J18" i="4" a="1"/>
  <c r="J18" i="4" s="1"/>
  <c r="J19" i="4" a="1"/>
  <c r="J19" i="4" s="1"/>
  <c r="J20" i="4" a="1"/>
  <c r="J20" i="4" s="1"/>
  <c r="J21" i="4" a="1"/>
  <c r="J21" i="4" s="1"/>
  <c r="J22" i="4" a="1"/>
  <c r="J22" i="4" s="1"/>
  <c r="J23" i="4" a="1"/>
  <c r="J23" i="4" s="1"/>
  <c r="J24" i="4" a="1"/>
  <c r="J24" i="4" s="1"/>
  <c r="J25" i="4" a="1"/>
  <c r="J25" i="4" s="1"/>
  <c r="J26" i="4" a="1"/>
  <c r="J26" i="4" s="1"/>
  <c r="J27" i="4" a="1"/>
  <c r="J27" i="4" s="1"/>
  <c r="J28" i="4" a="1"/>
  <c r="J28" i="4" s="1"/>
  <c r="J29" i="4" a="1"/>
  <c r="J29" i="4" s="1"/>
  <c r="J30" i="4" a="1"/>
  <c r="J30" i="4" s="1"/>
  <c r="J31" i="4" a="1"/>
  <c r="J31" i="4" s="1"/>
  <c r="J32" i="4" a="1"/>
  <c r="J32" i="4" s="1"/>
  <c r="J33" i="4" a="1"/>
  <c r="J33" i="4" s="1"/>
  <c r="J34" i="4" a="1"/>
  <c r="J34" i="4" s="1"/>
  <c r="J35" i="4" a="1"/>
  <c r="J35" i="4" s="1"/>
  <c r="J36" i="4" a="1"/>
  <c r="J36" i="4" s="1"/>
  <c r="J37" i="4" a="1"/>
  <c r="J37" i="4" s="1"/>
  <c r="J38" i="4" a="1"/>
  <c r="J38" i="4" s="1"/>
  <c r="J39" i="4" a="1"/>
  <c r="J39" i="4" s="1"/>
  <c r="J40" i="4" a="1"/>
  <c r="J40" i="4" s="1"/>
  <c r="J41" i="4" a="1"/>
  <c r="J41" i="4" s="1"/>
  <c r="J42" i="4" a="1"/>
  <c r="J42" i="4" s="1"/>
  <c r="J43" i="4" a="1"/>
  <c r="J43" i="4" s="1"/>
  <c r="J44" i="4" a="1"/>
  <c r="J44" i="4" s="1"/>
  <c r="J45" i="4" a="1"/>
  <c r="J45" i="4" s="1"/>
  <c r="J46" i="4" a="1"/>
  <c r="J46" i="4" s="1"/>
  <c r="J47" i="4" a="1"/>
  <c r="J47" i="4" s="1"/>
  <c r="J48" i="4" a="1"/>
  <c r="J48" i="4" s="1"/>
  <c r="J49" i="4" a="1"/>
  <c r="J49" i="4" s="1"/>
  <c r="J50" i="4" a="1"/>
  <c r="J50" i="4" s="1"/>
  <c r="J51" i="4" a="1"/>
  <c r="J51" i="4" s="1"/>
  <c r="J52" i="4" a="1"/>
  <c r="J52" i="4" s="1"/>
  <c r="J53" i="4" a="1"/>
  <c r="J53" i="4" s="1"/>
  <c r="J4" i="4" a="1"/>
  <c r="J4" i="4" s="1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4" i="4"/>
  <c r="P1" i="2" l="1"/>
  <c r="Q1" i="2"/>
  <c r="U1" i="2"/>
  <c r="R1" i="2"/>
  <c r="T1" i="2"/>
  <c r="S1" i="2"/>
  <c r="O1" i="2"/>
  <c r="C7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<sst xmlns="http://schemas.openxmlformats.org/spreadsheetml/2006/main" count="6067" uniqueCount="930">
  <si>
    <t>Row Labels</t>
  </si>
  <si>
    <t>Count of id</t>
  </si>
  <si>
    <t>EN</t>
  </si>
  <si>
    <t>0-20%</t>
  </si>
  <si>
    <t>CT</t>
  </si>
  <si>
    <t>EX</t>
  </si>
  <si>
    <t>20-80%</t>
  </si>
  <si>
    <t>FL</t>
  </si>
  <si>
    <t>MI</t>
  </si>
  <si>
    <t>80-100%</t>
  </si>
  <si>
    <t>FT</t>
  </si>
  <si>
    <t>SE</t>
  </si>
  <si>
    <t>Grand Total</t>
  </si>
  <si>
    <t>PT</t>
  </si>
  <si>
    <t xml:space="preserve">EN Entry-level Junior </t>
  </si>
  <si>
    <t xml:space="preserve">PT Part-time </t>
  </si>
  <si>
    <t xml:space="preserve">MI Mid-level Intermediate </t>
  </si>
  <si>
    <t xml:space="preserve">FT Full-time </t>
  </si>
  <si>
    <t xml:space="preserve">SE Senior-level Expert </t>
  </si>
  <si>
    <t xml:space="preserve">CT Contract </t>
  </si>
  <si>
    <t>EX Executive-level Director</t>
  </si>
  <si>
    <t>FL Freelance</t>
  </si>
  <si>
    <t>US</t>
  </si>
  <si>
    <t>GB</t>
  </si>
  <si>
    <t>CA</t>
  </si>
  <si>
    <t>DE</t>
  </si>
  <si>
    <t>IN</t>
  </si>
  <si>
    <t>FR</t>
  </si>
  <si>
    <t>ES</t>
  </si>
  <si>
    <t>GR</t>
  </si>
  <si>
    <t>JP</t>
  </si>
  <si>
    <t>AT</t>
  </si>
  <si>
    <t>NL</t>
  </si>
  <si>
    <t>PL</t>
  </si>
  <si>
    <t>Data Scientist</t>
  </si>
  <si>
    <t>Data Engineer</t>
  </si>
  <si>
    <t>Data Analyst</t>
  </si>
  <si>
    <t>Machine Learning Engineer</t>
  </si>
  <si>
    <t>Research Scientist</t>
  </si>
  <si>
    <t>Data Science Manager</t>
  </si>
  <si>
    <t>Data Architect</t>
  </si>
  <si>
    <t>Machine Learning Scientist</t>
  </si>
  <si>
    <t>Big Data Engineer</t>
  </si>
  <si>
    <t>Director of Data Science</t>
  </si>
  <si>
    <t>Principal Data Scientist</t>
  </si>
  <si>
    <t>Data Analytics Manager</t>
  </si>
  <si>
    <t>AI Scientist</t>
  </si>
  <si>
    <t>Data Science Consultant</t>
  </si>
  <si>
    <t>work_year</t>
  </si>
  <si>
    <t>experience_level</t>
  </si>
  <si>
    <t>employment_type</t>
  </si>
  <si>
    <t>job_title</t>
  </si>
  <si>
    <t>salary</t>
  </si>
  <si>
    <t>salary_currency</t>
  </si>
  <si>
    <t>salary_in_usd</t>
  </si>
  <si>
    <t>employee_residence</t>
  </si>
  <si>
    <t>remote_ratio</t>
  </si>
  <si>
    <t>company_location</t>
  </si>
  <si>
    <t>company_size</t>
  </si>
  <si>
    <t>EUR</t>
  </si>
  <si>
    <t>L</t>
  </si>
  <si>
    <t>USD</t>
  </si>
  <si>
    <t>S</t>
  </si>
  <si>
    <t>GBP</t>
  </si>
  <si>
    <t>M</t>
  </si>
  <si>
    <t>Product Data Analyst</t>
  </si>
  <si>
    <t>HN</t>
  </si>
  <si>
    <t>Lead Data Scientist</t>
  </si>
  <si>
    <t>HUF</t>
  </si>
  <si>
    <t>HU</t>
  </si>
  <si>
    <t>Business Data Analyst</t>
  </si>
  <si>
    <t>Lead Data Engineer</t>
  </si>
  <si>
    <t>NZ</t>
  </si>
  <si>
    <t>INR</t>
  </si>
  <si>
    <t>Lead Data Analyst</t>
  </si>
  <si>
    <t>PK</t>
  </si>
  <si>
    <t>JPY</t>
  </si>
  <si>
    <t>CNY</t>
  </si>
  <si>
    <t>CN</t>
  </si>
  <si>
    <t>BI Data Analyst</t>
  </si>
  <si>
    <t>AE</t>
  </si>
  <si>
    <t>MXN</t>
  </si>
  <si>
    <t>MX</t>
  </si>
  <si>
    <t>Machine Learning Manager</t>
  </si>
  <si>
    <t>CAD</t>
  </si>
  <si>
    <t>Data Engineering Manager</t>
  </si>
  <si>
    <t>NG</t>
  </si>
  <si>
    <t>PH</t>
  </si>
  <si>
    <t>Machine Learning Infrastructure Engineer</t>
  </si>
  <si>
    <t>ML Engineer</t>
  </si>
  <si>
    <t>DKK</t>
  </si>
  <si>
    <t>DK</t>
  </si>
  <si>
    <t>Computer Vision Engineer</t>
  </si>
  <si>
    <t>RU</t>
  </si>
  <si>
    <t>IT</t>
  </si>
  <si>
    <t>HR</t>
  </si>
  <si>
    <t>LU</t>
  </si>
  <si>
    <t>Head of Data</t>
  </si>
  <si>
    <t>3D Computer Vision Researcher</t>
  </si>
  <si>
    <t>Data Analytics Engineer</t>
  </si>
  <si>
    <t>Applied Data Scientist</t>
  </si>
  <si>
    <t>PLN</t>
  </si>
  <si>
    <t>BG</t>
  </si>
  <si>
    <t>Marketing Data Analyst</t>
  </si>
  <si>
    <t>Cloud Data Engineer</t>
  </si>
  <si>
    <t>SGD</t>
  </si>
  <si>
    <t>SG</t>
  </si>
  <si>
    <t>BR</t>
  </si>
  <si>
    <t>Financial Data Analyst</t>
  </si>
  <si>
    <t>Computer Vision Software Engineer</t>
  </si>
  <si>
    <t>Director of Data Engineering</t>
  </si>
  <si>
    <t>Data Science Engineer</t>
  </si>
  <si>
    <t>RO</t>
  </si>
  <si>
    <t>Principal Data Engineer</t>
  </si>
  <si>
    <t>Machine Learning Developer</t>
  </si>
  <si>
    <t>IQ</t>
  </si>
  <si>
    <t>Applied Machine Learning Scientist</t>
  </si>
  <si>
    <t>VN</t>
  </si>
  <si>
    <t>BE</t>
  </si>
  <si>
    <t>UA</t>
  </si>
  <si>
    <t>IL</t>
  </si>
  <si>
    <t>Head of Data Science</t>
  </si>
  <si>
    <t>MT</t>
  </si>
  <si>
    <t>Data Specialist</t>
  </si>
  <si>
    <t>CLP</t>
  </si>
  <si>
    <t>CL</t>
  </si>
  <si>
    <t>Finance Data Analyst</t>
  </si>
  <si>
    <t>IR</t>
  </si>
  <si>
    <t>CO</t>
  </si>
  <si>
    <t>MD</t>
  </si>
  <si>
    <t>KE</t>
  </si>
  <si>
    <t>BRL</t>
  </si>
  <si>
    <t>SI</t>
  </si>
  <si>
    <t>HK</t>
  </si>
  <si>
    <t>CH</t>
  </si>
  <si>
    <t>AS</t>
  </si>
  <si>
    <t>TRY</t>
  </si>
  <si>
    <t>TR</t>
  </si>
  <si>
    <t>Principal Data Analyst</t>
  </si>
  <si>
    <t>Big Data Architect</t>
  </si>
  <si>
    <t>RS</t>
  </si>
  <si>
    <t>PR</t>
  </si>
  <si>
    <t>JE</t>
  </si>
  <si>
    <t>Staff Data Scientist</t>
  </si>
  <si>
    <t>CZ</t>
  </si>
  <si>
    <t>Analytics Engineer</t>
  </si>
  <si>
    <t>ETL Developer</t>
  </si>
  <si>
    <t>Head of Machine Learning</t>
  </si>
  <si>
    <t>AR</t>
  </si>
  <si>
    <t>NLP Engineer</t>
  </si>
  <si>
    <t>Lead Machine Learning Engineer</t>
  </si>
  <si>
    <t>DZ</t>
  </si>
  <si>
    <t>TN</t>
  </si>
  <si>
    <t>MY</t>
  </si>
  <si>
    <t>EE</t>
  </si>
  <si>
    <t>AUD</t>
  </si>
  <si>
    <t>AU</t>
  </si>
  <si>
    <t>BO</t>
  </si>
  <si>
    <t>IE</t>
  </si>
  <si>
    <t>CHF</t>
  </si>
  <si>
    <t>Data Analytics Lead</t>
  </si>
  <si>
    <t>id</t>
  </si>
  <si>
    <t>Country</t>
  </si>
  <si>
    <t>Afghanistan</t>
  </si>
  <si>
    <t>AF</t>
  </si>
  <si>
    <t>AFG</t>
  </si>
  <si>
    <t>Albania</t>
  </si>
  <si>
    <t>AL</t>
  </si>
  <si>
    <t>ALB</t>
  </si>
  <si>
    <t>Algeria</t>
  </si>
  <si>
    <t>DZA</t>
  </si>
  <si>
    <t>American Samoa</t>
  </si>
  <si>
    <t>ASM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</si>
  <si>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</si>
  <si>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</si>
  <si>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</si>
  <si>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</si>
  <si>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</si>
  <si>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</si>
  <si>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</si>
  <si>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</si>
  <si>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</si>
  <si>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Antarctica</t>
  </si>
  <si>
    <t>AQ</t>
  </si>
  <si>
    <t>ATA</t>
  </si>
  <si>
    <t>Antigua and Barbuda</t>
  </si>
  <si>
    <t>AG</t>
  </si>
  <si>
    <t>ATG</t>
  </si>
  <si>
    <t>Argentina</t>
  </si>
  <si>
    <t>ARG</t>
  </si>
  <si>
    <t>Armenia</t>
  </si>
  <si>
    <t>AM</t>
  </si>
  <si>
    <t>ARM</t>
  </si>
  <si>
    <t>Aruba</t>
  </si>
  <si>
    <t>AW</t>
  </si>
  <si>
    <t>ABW</t>
  </si>
  <si>
    <t>Australia</t>
  </si>
  <si>
    <t>AUS</t>
  </si>
  <si>
    <t>Austria</t>
  </si>
  <si>
    <t>AUT</t>
  </si>
  <si>
    <t>Azerbaijan</t>
  </si>
  <si>
    <t>AZ</t>
  </si>
  <si>
    <t>AZE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</si>
  <si>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</si>
  <si>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</si>
  <si>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</si>
  <si>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</si>
  <si>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</si>
  <si>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</si>
  <si>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</si>
  <si>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</si>
  <si>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</si>
  <si>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</si>
  <si>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</si>
  <si>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</si>
  <si>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</si>
  <si>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</si>
  <si>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</si>
  <si>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</si>
  <si>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</si>
  <si>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</si>
  <si>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</si>
  <si>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</si>
  <si>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</si>
  <si>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</si>
  <si>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</si>
  <si>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</si>
  <si>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</si>
  <si>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</si>
  <si>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</si>
  <si>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</si>
  <si>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</si>
  <si>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</si>
  <si>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</si>
  <si>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</si>
  <si>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</si>
  <si>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</si>
  <si>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</si>
  <si>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</si>
  <si>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</si>
  <si>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Bouvet Island</t>
  </si>
  <si>
    <t>BV</t>
  </si>
  <si>
    <t>BVT</t>
  </si>
  <si>
    <t>Brazil</t>
  </si>
  <si>
    <t>BRA</t>
  </si>
  <si>
    <t>IO</t>
  </si>
  <si>
    <t>IOT</t>
  </si>
  <si>
    <t>Brunei Darussalam</t>
  </si>
  <si>
    <t>BN</t>
  </si>
  <si>
    <t>BRN</t>
  </si>
  <si>
    <t>Bulgaria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</si>
  <si>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</si>
  <si>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</si>
  <si>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</si>
  <si>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</si>
  <si>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</si>
  <si>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</si>
  <si>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</si>
  <si>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</si>
  <si>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</si>
  <si>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</si>
  <si>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</si>
  <si>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</si>
  <si>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</si>
  <si>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Cameroon</t>
  </si>
  <si>
    <t>CM</t>
  </si>
  <si>
    <t>CMR</t>
  </si>
  <si>
    <t>Canada</t>
  </si>
  <si>
    <t>CAN</t>
  </si>
  <si>
    <t>KY</t>
  </si>
  <si>
    <t>CYM</t>
  </si>
  <si>
    <t>CF</t>
  </si>
  <si>
    <t>CAF</t>
  </si>
  <si>
    <t>Chad</t>
  </si>
  <si>
    <t>TD</t>
  </si>
  <si>
    <t>TCD</t>
  </si>
  <si>
    <t>Chile</t>
  </si>
  <si>
    <t>CHL</t>
  </si>
  <si>
    <t>China</t>
  </si>
  <si>
    <t>CHN</t>
  </si>
  <si>
    <t>Christmas Island</t>
  </si>
  <si>
    <t>CX</t>
  </si>
  <si>
    <t>CXR</t>
  </si>
  <si>
    <t>CC</t>
  </si>
  <si>
    <t>CCK</t>
  </si>
  <si>
    <t>Colombia</t>
  </si>
  <si>
    <t>COL</t>
  </si>
  <si>
    <t>KM</t>
  </si>
  <si>
    <t>COM</t>
  </si>
  <si>
    <t>Congo (the Democratic Republic of the)</t>
  </si>
  <si>
    <t>CD</t>
  </si>
  <si>
    <t>COD</t>
  </si>
  <si>
    <t>CG</t>
  </si>
  <si>
    <t>COG</t>
  </si>
  <si>
    <t>CK</t>
  </si>
  <si>
    <t>COK</t>
  </si>
  <si>
    <t>Costa Rica</t>
  </si>
  <si>
    <t>CR</t>
  </si>
  <si>
    <t>CRI</t>
  </si>
  <si>
    <t>Croatia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</si>
  <si>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</si>
  <si>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</si>
  <si>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</si>
  <si>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</si>
  <si>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</si>
  <si>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</si>
  <si>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</si>
  <si>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</si>
  <si>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</si>
  <si>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</si>
  <si>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Czechia</t>
  </si>
  <si>
    <t>CZE</t>
  </si>
  <si>
    <t>Côte d'Ivoire</t>
  </si>
  <si>
    <t>CI</t>
  </si>
  <si>
    <t>CIV</t>
  </si>
  <si>
    <t>Denmark</t>
  </si>
  <si>
    <t>DNK</t>
  </si>
  <si>
    <t>Djibouti</t>
  </si>
  <si>
    <t>DJ</t>
  </si>
  <si>
    <t>DJI</t>
  </si>
  <si>
    <t>Dominica</t>
  </si>
  <si>
    <t>DM</t>
  </si>
  <si>
    <t>DMA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</si>
  <si>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</si>
  <si>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</si>
  <si>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</si>
  <si>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</si>
  <si>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</si>
  <si>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</si>
  <si>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</si>
  <si>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</si>
  <si>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</si>
  <si>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</si>
  <si>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</si>
  <si>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</si>
  <si>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</si>
  <si>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</si>
  <si>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</si>
  <si>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</si>
  <si>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</si>
  <si>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</si>
  <si>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EST</t>
  </si>
  <si>
    <t>Eswatini</t>
  </si>
  <si>
    <t>SZ</t>
  </si>
  <si>
    <t>SWZ</t>
  </si>
  <si>
    <t>Ethiopia</t>
  </si>
  <si>
    <t>ET</t>
  </si>
  <si>
    <t>ETH</t>
  </si>
  <si>
    <t>FK</t>
  </si>
  <si>
    <t>FLK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</si>
  <si>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</si>
  <si>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</si>
  <si>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</si>
  <si>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</si>
  <si>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</si>
  <si>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</si>
  <si>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</si>
  <si>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</si>
  <si>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</si>
  <si>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FRA</t>
  </si>
  <si>
    <t>French Guiana</t>
  </si>
  <si>
    <t>GF</t>
  </si>
  <si>
    <t>GUF</t>
  </si>
  <si>
    <t>French Polynesia</t>
  </si>
  <si>
    <t>PF</t>
  </si>
  <si>
    <t>PYF</t>
  </si>
  <si>
    <t>TF</t>
  </si>
  <si>
    <t>ATF</t>
  </si>
  <si>
    <t>Gabon</t>
  </si>
  <si>
    <t>GA</t>
  </si>
  <si>
    <t>GAB</t>
  </si>
  <si>
    <t>GM</t>
  </si>
  <si>
    <t>GMB</t>
  </si>
  <si>
    <t>Georgia</t>
  </si>
  <si>
    <t>GE</t>
  </si>
  <si>
    <t>GEO</t>
  </si>
  <si>
    <t>Germany</t>
  </si>
  <si>
    <t>DEU</t>
  </si>
  <si>
    <t>Ghana</t>
  </si>
  <si>
    <t>GH</t>
  </si>
  <si>
    <t>GHA</t>
  </si>
  <si>
    <t>Gibraltar</t>
  </si>
  <si>
    <t>GI</t>
  </si>
  <si>
    <t>GIB</t>
  </si>
  <si>
    <t>Greece</t>
  </si>
  <si>
    <t>GRC</t>
  </si>
  <si>
    <t>Greenland</t>
  </si>
  <si>
    <t>GL</t>
  </si>
  <si>
    <t>GRL</t>
  </si>
  <si>
    <t>Grenada</t>
  </si>
  <si>
    <t>GD</t>
  </si>
  <si>
    <t>GRD</t>
  </si>
  <si>
    <t>Guadeloupe</t>
  </si>
  <si>
    <t>GP</t>
  </si>
  <si>
    <t>GLP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</si>
  <si>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</si>
  <si>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</si>
  <si>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</si>
  <si>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</si>
  <si>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</si>
  <si>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</si>
  <si>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</si>
  <si>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</si>
  <si>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</si>
  <si>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</si>
  <si>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</si>
  <si>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</si>
  <si>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</si>
  <si>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</si>
  <si>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</si>
  <si>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</si>
  <si>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</si>
  <si>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</si>
  <si>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</si>
  <si>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</si>
  <si>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</si>
  <si>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Heard Island and McDonald Islands</t>
  </si>
  <si>
    <t>HM</t>
  </si>
  <si>
    <t>HMD</t>
  </si>
  <si>
    <t>VA</t>
  </si>
  <si>
    <t>VAT</t>
  </si>
  <si>
    <t>Honduras</t>
  </si>
  <si>
    <t>HND</t>
  </si>
  <si>
    <t>Hong Kong</t>
  </si>
  <si>
    <t>HKG</t>
  </si>
  <si>
    <t>Hungary</t>
  </si>
  <si>
    <t>HUN</t>
  </si>
  <si>
    <t>Iceland</t>
  </si>
  <si>
    <t>IS</t>
  </si>
  <si>
    <t>ISL</t>
  </si>
  <si>
    <t>India</t>
  </si>
  <si>
    <t>IND</t>
  </si>
  <si>
    <t>Indonesia</t>
  </si>
  <si>
    <t>ID</t>
  </si>
  <si>
    <t>IDN</t>
  </si>
  <si>
    <t>Iran (Islamic Republic of)</t>
  </si>
  <si>
    <t>IRN</t>
  </si>
  <si>
    <t>Iraq</t>
  </si>
  <si>
    <t>IRQ</t>
  </si>
  <si>
    <t>Ireland</t>
  </si>
  <si>
    <t>IRL</t>
  </si>
  <si>
    <t>Isle of Man</t>
  </si>
  <si>
    <t>IM</t>
  </si>
  <si>
    <t>IMN</t>
  </si>
  <si>
    <t>Israel</t>
  </si>
  <si>
    <t>ISR</t>
  </si>
  <si>
    <t>Italy</t>
  </si>
  <si>
    <t>ITA</t>
  </si>
  <si>
    <t>Jamaica</t>
  </si>
  <si>
    <t>JM</t>
  </si>
  <si>
    <t>JAM</t>
  </si>
  <si>
    <t>Japan</t>
  </si>
  <si>
    <t>JPN</t>
  </si>
  <si>
    <t>Jersey</t>
  </si>
  <si>
    <t>JEY</t>
  </si>
  <si>
    <t>Jordan</t>
  </si>
  <si>
    <t>JO</t>
  </si>
  <si>
    <t>JOR</t>
  </si>
  <si>
    <t>Kazakhstan</t>
  </si>
  <si>
    <t>KZ</t>
  </si>
  <si>
    <t>KAZ</t>
  </si>
  <si>
    <t>Kenya</t>
  </si>
  <si>
    <t>KEN</t>
  </si>
  <si>
    <t>Kiribati</t>
  </si>
  <si>
    <t>KI</t>
  </si>
  <si>
    <t>KIR</t>
  </si>
  <si>
    <t>KP</t>
  </si>
  <si>
    <t>PRK</t>
  </si>
  <si>
    <t>KR</t>
  </si>
  <si>
    <t>KOR</t>
  </si>
  <si>
    <t>Kuwait</t>
  </si>
  <si>
    <t>KW</t>
  </si>
  <si>
    <t>KWT</t>
  </si>
  <si>
    <t>Kyrgyzstan</t>
  </si>
  <si>
    <t>KG</t>
  </si>
  <si>
    <t>KGZ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</si>
  <si>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</si>
  <si>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</si>
  <si>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</si>
  <si>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</si>
  <si>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</si>
  <si>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</si>
  <si>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</si>
  <si>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</si>
  <si>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</si>
  <si>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</si>
  <si>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</si>
  <si>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</si>
  <si>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</si>
  <si>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</si>
  <si>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</si>
  <si>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</si>
  <si>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</si>
  <si>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</si>
  <si>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</si>
  <si>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</si>
  <si>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</si>
  <si>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</si>
  <si>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</si>
  <si>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</si>
  <si>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LUX</t>
  </si>
  <si>
    <t>Macao</t>
  </si>
  <si>
    <t>MO</t>
  </si>
  <si>
    <t>MAC</t>
  </si>
  <si>
    <t>Madagascar</t>
  </si>
  <si>
    <t>MG</t>
  </si>
  <si>
    <t>MDG</t>
  </si>
  <si>
    <t>Malawi</t>
  </si>
  <si>
    <t>MW</t>
  </si>
  <si>
    <t>MWI</t>
  </si>
  <si>
    <t>Malaysia</t>
  </si>
  <si>
    <t>MYS</t>
  </si>
  <si>
    <t>Maldives</t>
  </si>
  <si>
    <t>MV</t>
  </si>
  <si>
    <t>MDV</t>
  </si>
  <si>
    <t>Mali</t>
  </si>
  <si>
    <t>ML</t>
  </si>
  <si>
    <t>MLI</t>
  </si>
  <si>
    <t>Malta</t>
  </si>
  <si>
    <t>MLT</t>
  </si>
  <si>
    <t>MH</t>
  </si>
  <si>
    <t>MHL</t>
  </si>
  <si>
    <t>Martinique</t>
  </si>
  <si>
    <t>MQ</t>
  </si>
  <si>
    <t>MTQ</t>
  </si>
  <si>
    <t>Mauritania</t>
  </si>
  <si>
    <t>MR</t>
  </si>
  <si>
    <t>MRT</t>
  </si>
  <si>
    <t>Mauritius</t>
  </si>
  <si>
    <t>MU</t>
  </si>
  <si>
    <t>MUS</t>
  </si>
  <si>
    <t>Mayotte</t>
  </si>
  <si>
    <t>YT</t>
  </si>
  <si>
    <t>MYT</t>
  </si>
  <si>
    <t>Mexico</t>
  </si>
  <si>
    <t>MEX</t>
  </si>
  <si>
    <t>FM</t>
  </si>
  <si>
    <t>FSM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</si>
  <si>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</si>
  <si>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</si>
  <si>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</si>
  <si>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</si>
  <si>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</si>
  <si>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</si>
  <si>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</si>
  <si>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</si>
  <si>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</si>
  <si>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</si>
  <si>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</si>
  <si>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</si>
  <si>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</si>
  <si>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</si>
  <si>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</si>
  <si>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</si>
  <si>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</si>
  <si>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</si>
  <si>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</si>
  <si>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</si>
  <si>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</si>
  <si>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</si>
  <si>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</si>
  <si>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</si>
  <si>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</si>
  <si>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</si>
  <si>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</si>
  <si>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</si>
  <si>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</si>
  <si>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</si>
  <si>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</si>
  <si>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NLD</t>
  </si>
  <si>
    <t>New Caledonia</t>
  </si>
  <si>
    <t>NC</t>
  </si>
  <si>
    <t>NCL</t>
  </si>
  <si>
    <t>New Zealand</t>
  </si>
  <si>
    <t>NZL</t>
  </si>
  <si>
    <t>Nicaragua</t>
  </si>
  <si>
    <t>NI</t>
  </si>
  <si>
    <t>NIC</t>
  </si>
  <si>
    <t>NE</t>
  </si>
  <si>
    <t>NER</t>
  </si>
  <si>
    <t>Nigeria</t>
  </si>
  <si>
    <t>NGA</t>
  </si>
  <si>
    <t>Niue</t>
  </si>
  <si>
    <t>NU</t>
  </si>
  <si>
    <t>NIU</t>
  </si>
  <si>
    <t>Norfolk Island</t>
  </si>
  <si>
    <t>NF</t>
  </si>
  <si>
    <t>NFK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</si>
  <si>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</si>
  <si>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</si>
  <si>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</si>
  <si>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</si>
  <si>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</si>
  <si>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</si>
  <si>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</si>
  <si>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</si>
  <si>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</si>
  <si>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PAK</t>
  </si>
  <si>
    <t>Palau</t>
  </si>
  <si>
    <t>PW</t>
  </si>
  <si>
    <t>PLW</t>
  </si>
  <si>
    <t>Palestine, State of</t>
  </si>
  <si>
    <t>PS</t>
  </si>
  <si>
    <t>PSE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</si>
  <si>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</si>
  <si>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</si>
  <si>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</si>
  <si>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</si>
  <si>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</si>
  <si>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</si>
  <si>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</si>
  <si>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</si>
  <si>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</si>
  <si>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</si>
  <si>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</si>
  <si>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</si>
  <si>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PHL</t>
  </si>
  <si>
    <t>Pitcairn</t>
  </si>
  <si>
    <t>PN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</si>
  <si>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</si>
  <si>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</si>
  <si>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</si>
  <si>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</si>
  <si>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</si>
  <si>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</si>
  <si>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</si>
  <si>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</si>
  <si>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</t>
  </si>
  <si>
    <t>QAT</t>
  </si>
  <si>
    <t>Republic of North Macedonia</t>
  </si>
  <si>
    <t>MK</t>
  </si>
  <si>
    <t>MKD</t>
  </si>
  <si>
    <t>Romania</t>
  </si>
  <si>
    <t>ROU</t>
  </si>
  <si>
    <t>RUS</t>
  </si>
  <si>
    <t>Rwanda</t>
  </si>
  <si>
    <t>RW</t>
  </si>
  <si>
    <t>RWA</t>
  </si>
  <si>
    <t>Réunion</t>
  </si>
  <si>
    <t>RE</t>
  </si>
  <si>
    <t>REU</t>
  </si>
  <si>
    <t>Saint Barthélemy</t>
  </si>
  <si>
    <t>BL</t>
  </si>
  <si>
    <t>BLM</t>
  </si>
  <si>
    <t>Saint Helena, Ascension and Tristan da Cunha</t>
  </si>
  <si>
    <t>SH</t>
  </si>
  <si>
    <t>SHN</t>
  </si>
  <si>
    <t>Saint Kitts and Nevis</t>
  </si>
  <si>
    <t>KN</t>
  </si>
  <si>
    <t>KNA</t>
  </si>
  <si>
    <t>Saint Lucia</t>
  </si>
  <si>
    <t>LC</t>
  </si>
  <si>
    <t>LCA</t>
  </si>
  <si>
    <t>Saint Martin (French part)</t>
  </si>
  <si>
    <t>MF</t>
  </si>
  <si>
    <t>MAF</t>
  </si>
  <si>
    <t>Saint Pierre and Miquelon</t>
  </si>
  <si>
    <t>PM</t>
  </si>
  <si>
    <t>SPM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</si>
  <si>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</si>
  <si>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</si>
  <si>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</si>
  <si>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</si>
  <si>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</si>
  <si>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</si>
  <si>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</si>
  <si>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</si>
  <si>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</si>
  <si>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</si>
  <si>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</si>
  <si>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</si>
  <si>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</si>
  <si>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</si>
  <si>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</si>
  <si>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</si>
  <si>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</si>
  <si>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</si>
  <si>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</si>
  <si>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</si>
  <si>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</si>
  <si>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</si>
  <si>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</si>
  <si>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</si>
  <si>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</si>
  <si>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</si>
  <si>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</si>
  <si>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</si>
  <si>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</si>
  <si>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</si>
  <si>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</si>
  <si>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</si>
  <si>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</si>
  <si>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</si>
  <si>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</si>
  <si>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</si>
  <si>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</si>
  <si>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</si>
  <si>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</si>
  <si>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</si>
  <si>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</si>
  <si>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</si>
  <si>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</si>
  <si>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</si>
  <si>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</si>
  <si>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Georgia and the South Sandwich Islands</t>
  </si>
  <si>
    <t>GS</t>
  </si>
  <si>
    <t>SGS</t>
  </si>
  <si>
    <t>South Sudan</t>
  </si>
  <si>
    <t>SS</t>
  </si>
  <si>
    <t>SSD</t>
  </si>
  <si>
    <t>Spain</t>
  </si>
  <si>
    <t>ESP</t>
  </si>
  <si>
    <t>Sri Lanka</t>
  </si>
  <si>
    <t>LK</t>
  </si>
  <si>
    <t>LKA</t>
  </si>
  <si>
    <t>SD</t>
  </si>
  <si>
    <t>SDN</t>
  </si>
  <si>
    <t>Suriname</t>
  </si>
  <si>
    <t>SR</t>
  </si>
  <si>
    <t>SUR</t>
  </si>
  <si>
    <t>Svalbard and Jan Mayen</t>
  </si>
  <si>
    <t>SJ</t>
  </si>
  <si>
    <t>SJM</t>
  </si>
  <si>
    <t>Sweden</t>
  </si>
  <si>
    <t>SWE</t>
  </si>
  <si>
    <t>Switzerland</t>
  </si>
  <si>
    <t>CHE</t>
  </si>
  <si>
    <t>Syrian Arab Republic</t>
  </si>
  <si>
    <t>SY</t>
  </si>
  <si>
    <t>SYR</t>
  </si>
  <si>
    <t>Taiwan (Province of China)</t>
  </si>
  <si>
    <t>TW</t>
  </si>
  <si>
    <t>TWN</t>
  </si>
  <si>
    <t>Tajikistan</t>
  </si>
  <si>
    <t>TJ</t>
  </si>
  <si>
    <t>TJK</t>
  </si>
  <si>
    <t>Tanzania, United Republic of</t>
  </si>
  <si>
    <t>TZ</t>
  </si>
  <si>
    <t>TZA</t>
  </si>
  <si>
    <t>Thailand</t>
  </si>
  <si>
    <t>TH</t>
  </si>
  <si>
    <t>THA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</si>
  <si>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</si>
  <si>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</si>
  <si>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</si>
  <si>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</si>
  <si>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</si>
  <si>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</si>
  <si>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</si>
  <si>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</si>
  <si>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</si>
  <si>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</si>
  <si>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</si>
  <si>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</si>
  <si>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</si>
  <si>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</si>
  <si>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</si>
  <si>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</si>
  <si>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TUN</t>
  </si>
  <si>
    <t>Turkey</t>
  </si>
  <si>
    <t>TUR</t>
  </si>
  <si>
    <t>Turkmenistan</t>
  </si>
  <si>
    <t>TM</t>
  </si>
  <si>
    <t>TKM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</si>
  <si>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</si>
  <si>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</si>
  <si>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</si>
  <si>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</si>
  <si>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</si>
  <si>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</si>
  <si>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</si>
  <si>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</si>
  <si>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</si>
  <si>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UKR</t>
  </si>
  <si>
    <t>ARE</t>
  </si>
  <si>
    <t>GBR</t>
  </si>
  <si>
    <t>UM</t>
  </si>
  <si>
    <t>UMI</t>
  </si>
  <si>
    <t>USA</t>
  </si>
  <si>
    <t>Uruguay</t>
  </si>
  <si>
    <t>UY</t>
  </si>
  <si>
    <t>URY</t>
  </si>
  <si>
    <t>Uzbekistan</t>
  </si>
  <si>
    <t>UZ</t>
  </si>
  <si>
    <t>UZB</t>
  </si>
  <si>
    <t>Vanuatu</t>
  </si>
  <si>
    <t>VU</t>
  </si>
  <si>
    <t>VUT</t>
  </si>
  <si>
    <t>VE</t>
  </si>
  <si>
    <t>VEN</t>
  </si>
  <si>
    <t>Viet Nam</t>
  </si>
  <si>
    <t>VNM</t>
  </si>
  <si>
    <t>Virgin Islands (British)</t>
  </si>
  <si>
    <t>VG</t>
  </si>
  <si>
    <t>VGB</t>
  </si>
  <si>
    <t>Virgin Islands (U.S.)</t>
  </si>
  <si>
    <t>VI</t>
  </si>
  <si>
    <t>VIR</t>
  </si>
  <si>
    <t>Wallis and Futuna</t>
  </si>
  <si>
    <t>WF</t>
  </si>
  <si>
    <t>WLF</t>
  </si>
  <si>
    <t>Western 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</si>
  <si>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</si>
  <si>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</si>
  <si>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</si>
  <si>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</si>
  <si>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</si>
  <si>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</si>
  <si>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</si>
  <si>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</si>
  <si>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</si>
  <si>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</si>
  <si>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</si>
  <si>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Åland Islands</t>
  </si>
  <si>
    <t>AX</t>
  </si>
  <si>
    <t xml:space="preserve">Entry-level Junior </t>
  </si>
  <si>
    <t xml:space="preserve">Mid-level Intermediate </t>
  </si>
  <si>
    <t xml:space="preserve">Senior-level Expert </t>
  </si>
  <si>
    <t>Executive-level Director</t>
  </si>
  <si>
    <t xml:space="preserve">Part-time </t>
  </si>
  <si>
    <t xml:space="preserve">Full-time </t>
  </si>
  <si>
    <t xml:space="preserve">Contract </t>
  </si>
  <si>
    <t>Freelance</t>
  </si>
  <si>
    <t>Code</t>
  </si>
  <si>
    <t>Translation</t>
  </si>
  <si>
    <t>Experience</t>
  </si>
  <si>
    <t>Emply_Type</t>
  </si>
  <si>
    <t>Country_Emply</t>
  </si>
  <si>
    <t>Company_size</t>
  </si>
  <si>
    <t>Small_Less_than_50_Emp</t>
  </si>
  <si>
    <t>Medium_Between_50_and_250_Emp</t>
  </si>
  <si>
    <t>Large_Greater_than_250_Emp</t>
  </si>
  <si>
    <t>Titles</t>
  </si>
  <si>
    <t>Machine learing</t>
  </si>
  <si>
    <t>x</t>
  </si>
  <si>
    <t>Scientist</t>
  </si>
  <si>
    <t>Count</t>
  </si>
  <si>
    <t>f</t>
  </si>
  <si>
    <t>Analyst</t>
  </si>
  <si>
    <t>Engineer</t>
  </si>
  <si>
    <t>Science</t>
  </si>
  <si>
    <t>Category</t>
  </si>
  <si>
    <t>Other</t>
  </si>
  <si>
    <t>Analysis</t>
  </si>
  <si>
    <t>Bolivia</t>
  </si>
  <si>
    <t>Bonaire</t>
  </si>
  <si>
    <t>South Korea</t>
  </si>
  <si>
    <t>North Korea</t>
  </si>
  <si>
    <t>Micronesia</t>
  </si>
  <si>
    <t>Moldova</t>
  </si>
  <si>
    <t>Netherlands</t>
  </si>
  <si>
    <t>Bahamas</t>
  </si>
  <si>
    <t>British Indian Ocean Territory</t>
  </si>
  <si>
    <t>Cayman Islands</t>
  </si>
  <si>
    <t>Central African Republic</t>
  </si>
  <si>
    <t>Cocos (Keeling) Islands</t>
  </si>
  <si>
    <t>Comoros</t>
  </si>
  <si>
    <t>Congo</t>
  </si>
  <si>
    <t>Cook Islands</t>
  </si>
  <si>
    <t>Dominican Republic</t>
  </si>
  <si>
    <t>Falkland Islands [Malvinas]</t>
  </si>
  <si>
    <t>Faroe Islands</t>
  </si>
  <si>
    <t>French Southern Territories</t>
  </si>
  <si>
    <t>Gambia</t>
  </si>
  <si>
    <t>Holy See</t>
  </si>
  <si>
    <t>Lao People's Democratic Republic</t>
  </si>
  <si>
    <t>Marshall Islands</t>
  </si>
  <si>
    <t>Niger</t>
  </si>
  <si>
    <t>Northern Mariana Islands</t>
  </si>
  <si>
    <t>Philippines</t>
  </si>
  <si>
    <t>Russian Federation</t>
  </si>
  <si>
    <t>Sudan</t>
  </si>
  <si>
    <t>Turks and Caicos Islands</t>
  </si>
  <si>
    <t>United Arab Emirates</t>
  </si>
  <si>
    <t>United States Minor Outlying Islands</t>
  </si>
  <si>
    <t>United States of America</t>
  </si>
  <si>
    <t>United Kingdom</t>
  </si>
  <si>
    <t>Venezuela</t>
  </si>
  <si>
    <t>comp_size</t>
  </si>
  <si>
    <t>Sum of salary_in_usd</t>
  </si>
  <si>
    <t>(All)</t>
  </si>
  <si>
    <t>Remote_Work</t>
  </si>
  <si>
    <t>Average of salary_in_usd</t>
  </si>
  <si>
    <t>Average Salry</t>
  </si>
  <si>
    <t>Column Labels</t>
  </si>
  <si>
    <t>Country_Company</t>
  </si>
  <si>
    <t>Data Set Summary</t>
  </si>
  <si>
    <t>Unique Job titles</t>
  </si>
  <si>
    <t>Countries</t>
  </si>
  <si>
    <t>2019, 2021, 2022</t>
  </si>
  <si>
    <t>Attribute</t>
  </si>
  <si>
    <t>Info</t>
  </si>
  <si>
    <t xml:space="preserve">Experience Level's Impact on Salary </t>
  </si>
  <si>
    <t xml:space="preserve">Position's Impact on Salary </t>
  </si>
  <si>
    <t>Salary Trends</t>
  </si>
  <si>
    <t>Data Science Avg. Salary by Location</t>
  </si>
  <si>
    <t>Variations by Company Size [No. of Employee]</t>
  </si>
  <si>
    <t>The year the salary was paid.</t>
  </si>
  <si>
    <t>The experience level in the job during the year with the following possible values: EN Entry-level / Junior MI Mid-level / Intermediate SE Senior-level / Expert EX Executive-level / Director</t>
  </si>
  <si>
    <t>The type of employement for the role: PT Part-time FT Full-time CT Contract FL Freelance</t>
  </si>
  <si>
    <t>The role worked in during the year.</t>
  </si>
  <si>
    <t>The total gross salary amount paid.</t>
  </si>
  <si>
    <t>The currency of the salary paid as an ISO 4217 currency code.</t>
  </si>
  <si>
    <t>The salary in USD (FX rate divided by avg. USD rate for the respective year via fxdata.foorilla.com).</t>
  </si>
  <si>
    <t>Employee's primary country of residence in during the work year as an ISO 3166 country code.</t>
  </si>
  <si>
    <t>The overall amount of work done remotely, possible values are as follows: 0 No remote work (less than 20%) 50 Partially remote 100 Fully remote (more than 80%)</t>
  </si>
  <si>
    <t>The country of the employer's main office or contracting branch as an ISO 3166 country code.</t>
  </si>
  <si>
    <t>The average number of people that worked for the company during the year: S less than 50 employees (small) M 50 to 250 employees (medium) L more than 250 employees (large)</t>
  </si>
  <si>
    <t>Column</t>
  </si>
  <si>
    <t>Description</t>
  </si>
  <si>
    <t>Salary Average [USD]</t>
  </si>
  <si>
    <t>Salary Median [USD]</t>
  </si>
  <si>
    <t>Salary Std Dev. [USD]</t>
  </si>
  <si>
    <t>Machine learning</t>
  </si>
  <si>
    <t>Machine Learing</t>
  </si>
  <si>
    <t>ML Professional</t>
  </si>
  <si>
    <t>Not ML</t>
  </si>
  <si>
    <t>Kristina</t>
  </si>
  <si>
    <t xml:space="preserve">Jeff </t>
  </si>
  <si>
    <t>Joe</t>
  </si>
  <si>
    <t>Database</t>
  </si>
  <si>
    <t>Jeff</t>
  </si>
  <si>
    <t>Bootstrap Framwork</t>
  </si>
  <si>
    <t>Github</t>
  </si>
  <si>
    <t>PowerPoint</t>
  </si>
  <si>
    <t>Ariel</t>
  </si>
  <si>
    <t>company_location_3Char</t>
  </si>
  <si>
    <t>Machine_learning</t>
  </si>
  <si>
    <t>Years</t>
  </si>
  <si>
    <t>Number of observation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</si>
</sst>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&quot;$&quot;#,##0"/>
    <numFmt numFmtId="165" formatCode="0.0%"/>
    <numFmt numFmtId="166" formatCode="_(* #,##0_);_(* \(#,##0\);_(* &quot;-&quot;??_);_(@_)"/>
  </numFmts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rgb="FF202124"/>
      <name val="Inherit"/>
    </font>
    <font>
      <sz val="12"/>
      <color theme="0"/>
      <name val="Inherit"/>
    </font>
    <font>
      <b/>
      <sz val="12"/>
      <color theme="1"/>
      <name val="Calibri"/>
      <family val="2"/>
      <scheme val="minor"/>
    </font>
    <font>
      <b/>
      <sz val="14"/>
      <color theme="0"/>
      <name val="Arial"/>
      <family val="2"/>
    </font>
    <font>
      <sz val="11"/>
      <color theme="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ck">
        <color theme="0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ck">
        <color theme="0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41">
    <xf numFmtId="0" fontId="0" fillId="0" borderId="0" xfId="0"/>
    <xf numFmtId="0" fontId="0" fillId="0" borderId="0" xfId="0" applyAlignment="1">
      <alignment horizont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left"/>
    </xf>
    <xf numFmtId="0" fontId="19" fillId="0" borderId="0" xfId="0" applyFont="1" applyAlignment="1">
      <alignment horizontal="left"/>
    </xf>
    <xf numFmtId="0" fontId="19" fillId="0" borderId="0" xfId="0" applyFont="1"/>
    <xf numFmtId="0" fontId="0" fillId="0" borderId="0" xfId="0" applyAlignment="1">
      <alignment vertical="top" wrapText="1"/>
    </xf>
    <xf numFmtId="0" fontId="0" fillId="0" borderId="0" xfId="0" applyAlignment="1">
      <alignment horizontal="center" vertical="top" wrapText="1"/>
    </xf>
    <xf numFmtId="0" fontId="0" fillId="0" borderId="0" xfId="0" applyNumberFormat="1"/>
    <xf numFmtId="0" fontId="0" fillId="0" borderId="0" xfId="0" pivotButton="1"/>
    <xf numFmtId="0" fontId="14" fillId="33" borderId="0" xfId="0" applyFont="1" applyFill="1"/>
    <xf numFmtId="0" fontId="0" fillId="33" borderId="0" xfId="0" applyFill="1"/>
    <xf numFmtId="0" fontId="0" fillId="0" borderId="0" xfId="0" applyFill="1"/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right"/>
    </xf>
    <xf numFmtId="0" fontId="20" fillId="0" borderId="0" xfId="0" applyFont="1"/>
    <xf numFmtId="0" fontId="0" fillId="0" borderId="0" xfId="0" applyAlignment="1">
      <alignment wrapText="1"/>
    </xf>
    <xf numFmtId="0" fontId="21" fillId="0" borderId="0" xfId="0" applyFont="1" applyBorder="1" applyAlignment="1">
      <alignment horizontal="left" vertical="center" wrapText="1"/>
    </xf>
    <xf numFmtId="0" fontId="22" fillId="0" borderId="0" xfId="0" applyFont="1" applyBorder="1" applyAlignment="1">
      <alignment horizontal="left" vertical="center" wrapText="1" indent="1"/>
    </xf>
    <xf numFmtId="0" fontId="22" fillId="0" borderId="0" xfId="0" applyFont="1" applyBorder="1" applyAlignment="1">
      <alignment horizontal="left" vertical="center" wrapText="1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textRotation="90"/>
    </xf>
    <xf numFmtId="165" fontId="0" fillId="0" borderId="0" xfId="0" applyNumberFormat="1"/>
    <xf numFmtId="0" fontId="23" fillId="0" borderId="0" xfId="0" applyFont="1" applyAlignment="1">
      <alignment vertical="top"/>
    </xf>
    <xf numFmtId="0" fontId="23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0" xfId="0" applyAlignment="1">
      <alignment vertical="top"/>
    </xf>
    <xf numFmtId="166" fontId="0" fillId="0" borderId="0" xfId="42" applyNumberFormat="1" applyFont="1"/>
    <xf numFmtId="1" fontId="0" fillId="0" borderId="0" xfId="0" applyNumberFormat="1"/>
    <xf numFmtId="0" fontId="24" fillId="35" borderId="12" xfId="0" applyFont="1" applyFill="1" applyBorder="1" applyAlignment="1">
      <alignment vertical="center"/>
    </xf>
    <xf numFmtId="0" fontId="24" fillId="35" borderId="13" xfId="0" applyFont="1" applyFill="1" applyBorder="1" applyAlignment="1">
      <alignment horizontal="right" vertical="center"/>
    </xf>
    <xf numFmtId="0" fontId="25" fillId="34" borderId="12" xfId="0" applyFont="1" applyFill="1" applyBorder="1" applyAlignment="1">
      <alignment horizontal="left" vertical="center"/>
    </xf>
    <xf numFmtId="0" fontId="25" fillId="34" borderId="14" xfId="0" applyFont="1" applyFill="1" applyBorder="1" applyAlignment="1">
      <alignment horizontal="right" vertical="center"/>
    </xf>
    <xf numFmtId="0" fontId="25" fillId="0" borderId="12" xfId="0" applyFont="1" applyBorder="1" applyAlignment="1">
      <alignment horizontal="left" vertical="center"/>
    </xf>
    <xf numFmtId="0" fontId="25" fillId="0" borderId="14" xfId="0" applyFont="1" applyBorder="1" applyAlignment="1">
      <alignment horizontal="right" vertical="center"/>
    </xf>
    <xf numFmtId="164" fontId="25" fillId="34" borderId="14" xfId="0" applyNumberFormat="1" applyFont="1" applyFill="1" applyBorder="1" applyAlignment="1">
      <alignment horizontal="right" vertical="center"/>
    </xf>
    <xf numFmtId="164" fontId="25" fillId="0" borderId="14" xfId="0" applyNumberFormat="1" applyFont="1" applyBorder="1" applyAlignment="1">
      <alignment horizontal="right" vertical="center"/>
    </xf>
    <xf numFmtId="0" fontId="25" fillId="34" borderId="10" xfId="0" applyFont="1" applyFill="1" applyBorder="1" applyAlignment="1">
      <alignment horizontal="left" vertical="center"/>
    </xf>
    <xf numFmtId="164" fontId="25" fillId="34" borderId="11" xfId="0" applyNumberFormat="1" applyFont="1" applyFill="1" applyBorder="1" applyAlignment="1">
      <alignment horizontal="right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9">
    <dxf>
      <numFmt numFmtId="164" formatCode="&quot;$&quot;#,##0"/>
    </dxf>
    <dxf>
      <numFmt numFmtId="165" formatCode="0.0%"/>
    </dxf>
    <dxf>
      <numFmt numFmtId="14" formatCode="0.00%"/>
    </dxf>
    <dxf>
      <numFmt numFmtId="165" formatCode="0.0%"/>
    </dxf>
    <dxf>
      <numFmt numFmtId="14" formatCode="0.00%"/>
    </dxf>
    <dxf>
      <numFmt numFmtId="164" formatCode="&quot;$&quot;#,##0"/>
    </dxf>
    <dxf>
      <numFmt numFmtId="164" formatCode="&quot;$&quot;#,##0"/>
    </dxf>
    <dxf>
      <numFmt numFmtId="165" formatCode="0.0%"/>
    </dxf>
    <dxf>
      <numFmt numFmtId="14" formatCode="0.0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alignment horizontal="right"/>
    </dxf>
    <dxf>
      <numFmt numFmtId="14" formatCode="0.00%"/>
    </dxf>
    <dxf>
      <numFmt numFmtId="1" formatCode="0"/>
    </dxf>
    <dxf>
      <numFmt numFmtId="164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02124"/>
        <name val="Inherit"/>
        <scheme val="none"/>
      </font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02124"/>
        <name val="Inherit"/>
        <scheme val="none"/>
      </font>
      <alignment horizontal="left" vertical="center" textRotation="0" wrapText="1" indent="0" justifyLastLine="0" shrinkToFit="0" readingOrder="0"/>
    </dxf>
    <dxf>
      <alignment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/>
        <name val="Inherit"/>
        <scheme val="none"/>
      </font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Experience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DataSetOverview!$P$20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FFE-462C-818B-E5EE32BB252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FFE-462C-818B-E5EE32BB252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FFE-462C-818B-E5EE32BB252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2CB-40C0-8A9B-675092CE698D}"/>
              </c:ext>
            </c:extLst>
          </c:dPt>
          <c:cat>
            <c:strRef>
              <c:f>DataSetOverview!$O$21:$O$25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DataSetOverview!$P$21:$P$25</c:f>
              <c:numCache>
                <c:formatCode>General</c:formatCode>
                <c:ptCount val="4"/>
                <c:pt idx="0">
                  <c:v>88</c:v>
                </c:pt>
                <c:pt idx="1">
                  <c:v>26</c:v>
                </c:pt>
                <c:pt idx="2">
                  <c:v>213</c:v>
                </c:pt>
                <c:pt idx="3">
                  <c:v>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FE-462C-818B-E5EE32BB2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445109664706226"/>
          <c:y val="0.23809236683283766"/>
          <c:w val="0.28796184686562293"/>
          <c:h val="0.609259132138411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</a:t>
            </a:r>
            <a:r>
              <a:rPr lang="en-US" baseline="0"/>
              <a:t>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DataSetOverview!$C$21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558-4349-A9F2-EB8D765339C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558-4349-A9F2-EB8D765339C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558-4349-A9F2-EB8D765339C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558-4349-A9F2-EB8D765339C4}"/>
              </c:ext>
            </c:extLst>
          </c:dPt>
          <c:cat>
            <c:strRef>
              <c:f>DataSetOverview!$B$22:$B$26</c:f>
              <c:strCache>
                <c:ptCount val="4"/>
                <c:pt idx="0">
                  <c:v>Contract </c:v>
                </c:pt>
                <c:pt idx="1">
                  <c:v>Freelance</c:v>
                </c:pt>
                <c:pt idx="2">
                  <c:v>Full-time </c:v>
                </c:pt>
                <c:pt idx="3">
                  <c:v>Part-time </c:v>
                </c:pt>
              </c:strCache>
            </c:strRef>
          </c:cat>
          <c:val>
            <c:numRef>
              <c:f>DataSetOverview!$C$22:$C$26</c:f>
              <c:numCache>
                <c:formatCode>General</c:formatCode>
                <c:ptCount val="4"/>
                <c:pt idx="0">
                  <c:v>5</c:v>
                </c:pt>
                <c:pt idx="1">
                  <c:v>4</c:v>
                </c:pt>
                <c:pt idx="2">
                  <c:v>588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DA-40D0-A6F7-59379845D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678216689090894"/>
          <c:y val="0.39488298337707789"/>
          <c:w val="0.24321761415823798"/>
          <c:h val="0.306422331195451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DataSetOverview!$H$21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394-4BA9-BA81-4240BE9ED4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394-4BA9-BA81-4240BE9ED4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394-4BA9-BA81-4240BE9ED4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394-4BA9-BA81-4240BE9ED4E1}"/>
              </c:ext>
            </c:extLst>
          </c:dPt>
          <c:cat>
            <c:strRef>
              <c:f>DataSetOverview!$G$22:$G$25</c:f>
              <c:strCach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strCache>
            </c:strRef>
          </c:cat>
          <c:val>
            <c:numRef>
              <c:f>DataSetOverview!$H$22:$H$25</c:f>
              <c:numCache>
                <c:formatCode>General</c:formatCode>
                <c:ptCount val="3"/>
                <c:pt idx="0">
                  <c:v>72</c:v>
                </c:pt>
                <c:pt idx="1">
                  <c:v>217</c:v>
                </c:pt>
                <c:pt idx="2">
                  <c:v>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94-4BA9-BA81-4240BE9ED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940991652772964"/>
          <c:y val="0.41872965879265089"/>
          <c:w val="0.13909462575039755"/>
          <c:h val="0.261931158605174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Salaries.xlsx]DataSetOverview!PivotTable3</c:name>
    <c:fmtId val="8"/>
  </c:pivotSource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Job Categories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DataSetOverview!$H$4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B55-4B45-ACC6-43A765B5BBB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B55-4B45-ACC6-43A765B5BBB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B55-4B45-ACC6-43A765B5BBB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B55-4B45-ACC6-43A765B5BBB4}"/>
              </c:ext>
            </c:extLst>
          </c:dPt>
          <c:cat>
            <c:strRef>
              <c:f>DataSetOverview!$G$5:$G$9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DataSetOverview!$H$5:$H$9</c:f>
              <c:numCache>
                <c:formatCode>General</c:formatCode>
                <c:ptCount val="4"/>
                <c:pt idx="0">
                  <c:v>127</c:v>
                </c:pt>
                <c:pt idx="1">
                  <c:v>230</c:v>
                </c:pt>
                <c:pt idx="2">
                  <c:v>26</c:v>
                </c:pt>
                <c:pt idx="3">
                  <c:v>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B55-4B45-ACC6-43A765B5B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Salaries.xlsx]DataSetOverview!PivotTable5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Remote Work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DataSetOverview!$P$4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178-46EF-A3A3-0E735BC2E6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178-46EF-A3A3-0E735BC2E6C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178-46EF-A3A3-0E735BC2E6CE}"/>
              </c:ext>
            </c:extLst>
          </c:dPt>
          <c:cat>
            <c:strRef>
              <c:f>DataSetOverview!$O$5:$O$8</c:f>
              <c:strCache>
                <c:ptCount val="3"/>
                <c:pt idx="0">
                  <c:v>0-20%</c:v>
                </c:pt>
                <c:pt idx="1">
                  <c:v>20-80%</c:v>
                </c:pt>
                <c:pt idx="2">
                  <c:v>80-100%</c:v>
                </c:pt>
              </c:strCache>
            </c:strRef>
          </c:cat>
          <c:val>
            <c:numRef>
              <c:f>DataSetOverview!$P$5:$P$8</c:f>
              <c:numCache>
                <c:formatCode>General</c:formatCode>
                <c:ptCount val="3"/>
                <c:pt idx="0">
                  <c:v>127</c:v>
                </c:pt>
                <c:pt idx="1">
                  <c:v>99</c:v>
                </c:pt>
                <c:pt idx="2">
                  <c:v>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78-46EF-A3A3-0E735BC2E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Salaries.xlsx]Location!PivotTable1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Average Salery by Country</a:t>
            </a:r>
            <a:r>
              <a:rPr lang="en-US" sz="1600" b="1" baseline="0"/>
              <a:t> [USD]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Location!$E$9:$E$10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multiLvlStrRef>
              <c:f>Location!$B$11:$D$60</c:f>
              <c:multiLvlStrCache>
                <c:ptCount val="50"/>
                <c:lvl>
                  <c:pt idx="0">
                    <c:v>United Arab Emirates</c:v>
                  </c:pt>
                  <c:pt idx="1">
                    <c:v>American Samoa</c:v>
                  </c:pt>
                  <c:pt idx="2">
                    <c:v>Austria</c:v>
                  </c:pt>
                  <c:pt idx="3">
                    <c:v>Australia</c:v>
                  </c:pt>
                  <c:pt idx="4">
                    <c:v>Belgium</c:v>
                  </c:pt>
                  <c:pt idx="5">
                    <c:v>Brazil</c:v>
                  </c:pt>
                  <c:pt idx="6">
                    <c:v>Canada</c:v>
                  </c:pt>
                  <c:pt idx="7">
                    <c:v>Switzerland</c:v>
                  </c:pt>
                  <c:pt idx="8">
                    <c:v>Chile</c:v>
                  </c:pt>
                  <c:pt idx="9">
                    <c:v>China</c:v>
                  </c:pt>
                  <c:pt idx="10">
                    <c:v>Colombia</c:v>
                  </c:pt>
                  <c:pt idx="11">
                    <c:v>Czechia</c:v>
                  </c:pt>
                  <c:pt idx="12">
                    <c:v>Germany</c:v>
                  </c:pt>
                  <c:pt idx="13">
                    <c:v>Denmark</c:v>
                  </c:pt>
                  <c:pt idx="14">
                    <c:v>Algeria</c:v>
                  </c:pt>
                  <c:pt idx="15">
                    <c:v>Estonia</c:v>
                  </c:pt>
                  <c:pt idx="16">
                    <c:v>Spain</c:v>
                  </c:pt>
                  <c:pt idx="17">
                    <c:v>France</c:v>
                  </c:pt>
                  <c:pt idx="18">
                    <c:v>United Kingdom</c:v>
                  </c:pt>
                  <c:pt idx="19">
                    <c:v>Greece</c:v>
                  </c:pt>
                  <c:pt idx="20">
                    <c:v>Honduras</c:v>
                  </c:pt>
                  <c:pt idx="21">
                    <c:v>Croatia</c:v>
                  </c:pt>
                  <c:pt idx="22">
                    <c:v>Hungary</c:v>
                  </c:pt>
                  <c:pt idx="23">
                    <c:v>Ireland</c:v>
                  </c:pt>
                  <c:pt idx="24">
                    <c:v>Israel</c:v>
                  </c:pt>
                  <c:pt idx="25">
                    <c:v>India</c:v>
                  </c:pt>
                  <c:pt idx="26">
                    <c:v>Iraq</c:v>
                  </c:pt>
                  <c:pt idx="27">
                    <c:v>Iran (Islamic Republic of)</c:v>
                  </c:pt>
                  <c:pt idx="28">
                    <c:v>Italy</c:v>
                  </c:pt>
                  <c:pt idx="29">
                    <c:v>Japan</c:v>
                  </c:pt>
                  <c:pt idx="30">
                    <c:v>Kenya</c:v>
                  </c:pt>
                  <c:pt idx="31">
                    <c:v>Luxembourg</c:v>
                  </c:pt>
                  <c:pt idx="32">
                    <c:v>Moldova</c:v>
                  </c:pt>
                  <c:pt idx="33">
                    <c:v>Malta</c:v>
                  </c:pt>
                  <c:pt idx="34">
                    <c:v>Mexico</c:v>
                  </c:pt>
                  <c:pt idx="35">
                    <c:v>Malaysia</c:v>
                  </c:pt>
                  <c:pt idx="36">
                    <c:v>Nigeria</c:v>
                  </c:pt>
                  <c:pt idx="37">
                    <c:v>Netherlands</c:v>
                  </c:pt>
                  <c:pt idx="38">
                    <c:v>New Zealand</c:v>
                  </c:pt>
                  <c:pt idx="39">
                    <c:v>Pakistan</c:v>
                  </c:pt>
                  <c:pt idx="40">
                    <c:v>Poland</c:v>
                  </c:pt>
                  <c:pt idx="41">
                    <c:v>Part-time </c:v>
                  </c:pt>
                  <c:pt idx="42">
                    <c:v>Romania</c:v>
                  </c:pt>
                  <c:pt idx="43">
                    <c:v>Russian Federation</c:v>
                  </c:pt>
                  <c:pt idx="44">
                    <c:v>Singapore</c:v>
                  </c:pt>
                  <c:pt idx="45">
                    <c:v>Slovenia</c:v>
                  </c:pt>
                  <c:pt idx="46">
                    <c:v>Turkey</c:v>
                  </c:pt>
                  <c:pt idx="47">
                    <c:v>Ukraine</c:v>
                  </c:pt>
                  <c:pt idx="48">
                    <c:v>United States of America</c:v>
                  </c:pt>
                  <c:pt idx="49">
                    <c:v>Viet Nam</c:v>
                  </c:pt>
                </c:lvl>
                <c:lvl>
                  <c:pt idx="0">
                    <c:v>ARE</c:v>
                  </c:pt>
                  <c:pt idx="1">
                    <c:v>ASM</c:v>
                  </c:pt>
                  <c:pt idx="2">
                    <c:v>AUT</c:v>
                  </c:pt>
                  <c:pt idx="3">
                    <c:v>AUS</c:v>
                  </c:pt>
                  <c:pt idx="4">
                    <c:v>BEL</c:v>
                  </c:pt>
                  <c:pt idx="5">
                    <c:v>BRA</c:v>
                  </c:pt>
                  <c:pt idx="6">
                    <c:v>CAN</c:v>
                  </c:pt>
                  <c:pt idx="7">
                    <c:v>CHE</c:v>
                  </c:pt>
                  <c:pt idx="8">
                    <c:v>CHL</c:v>
                  </c:pt>
                  <c:pt idx="9">
                    <c:v>CHN</c:v>
                  </c:pt>
                  <c:pt idx="10">
                    <c:v>COL</c:v>
                  </c:pt>
                  <c:pt idx="11">
                    <c:v>CZE</c:v>
                  </c:pt>
                  <c:pt idx="12">
                    <c:v>DEU</c:v>
                  </c:pt>
                  <c:pt idx="13">
                    <c:v>DNK</c:v>
                  </c:pt>
                  <c:pt idx="14">
                    <c:v>DZA</c:v>
                  </c:pt>
                  <c:pt idx="15">
                    <c:v>EST</c:v>
                  </c:pt>
                  <c:pt idx="16">
                    <c:v>ESP</c:v>
                  </c:pt>
                  <c:pt idx="17">
                    <c:v>FRA</c:v>
                  </c:pt>
                  <c:pt idx="18">
                    <c:v>GBR</c:v>
                  </c:pt>
                  <c:pt idx="19">
                    <c:v>GRC</c:v>
                  </c:pt>
                  <c:pt idx="20">
                    <c:v>HND</c:v>
                  </c:pt>
                  <c:pt idx="21">
                    <c:v>HRV</c:v>
                  </c:pt>
                  <c:pt idx="22">
                    <c:v>HUN</c:v>
                  </c:pt>
                  <c:pt idx="23">
                    <c:v>IRL</c:v>
                  </c:pt>
                  <c:pt idx="24">
                    <c:v>ISR</c:v>
                  </c:pt>
                  <c:pt idx="25">
                    <c:v>IND</c:v>
                  </c:pt>
                  <c:pt idx="26">
                    <c:v>IRQ</c:v>
                  </c:pt>
                  <c:pt idx="27">
                    <c:v>IRN</c:v>
                  </c:pt>
                  <c:pt idx="28">
                    <c:v>ITA</c:v>
                  </c:pt>
                  <c:pt idx="29">
                    <c:v>JPN</c:v>
                  </c:pt>
                  <c:pt idx="30">
                    <c:v>KEN</c:v>
                  </c:pt>
                  <c:pt idx="31">
                    <c:v>LUX</c:v>
                  </c:pt>
                  <c:pt idx="32">
                    <c:v>MDA</c:v>
                  </c:pt>
                  <c:pt idx="33">
                    <c:v>MLT</c:v>
                  </c:pt>
                  <c:pt idx="34">
                    <c:v>MEX</c:v>
                  </c:pt>
                  <c:pt idx="35">
                    <c:v>MYS</c:v>
                  </c:pt>
                  <c:pt idx="36">
                    <c:v>NGA</c:v>
                  </c:pt>
                  <c:pt idx="37">
                    <c:v>NLD</c:v>
                  </c:pt>
                  <c:pt idx="38">
                    <c:v>NZL</c:v>
                  </c:pt>
                  <c:pt idx="39">
                    <c:v>PAK</c:v>
                  </c:pt>
                  <c:pt idx="40">
                    <c:v>POL</c:v>
                  </c:pt>
                  <c:pt idx="41">
                    <c:v>0</c:v>
                  </c:pt>
                  <c:pt idx="42">
                    <c:v>ROU</c:v>
                  </c:pt>
                  <c:pt idx="43">
                    <c:v>RUS</c:v>
                  </c:pt>
                  <c:pt idx="44">
                    <c:v>SGP</c:v>
                  </c:pt>
                  <c:pt idx="45">
                    <c:v>SVN</c:v>
                  </c:pt>
                  <c:pt idx="46">
                    <c:v>TUR</c:v>
                  </c:pt>
                  <c:pt idx="47">
                    <c:v>UKR</c:v>
                  </c:pt>
                  <c:pt idx="48">
                    <c:v>USA</c:v>
                  </c:pt>
                  <c:pt idx="49">
                    <c:v>VNM</c:v>
                  </c:pt>
                </c:lvl>
                <c:lvl>
                  <c:pt idx="0">
                    <c:v>AE</c:v>
                  </c:pt>
                  <c:pt idx="1">
                    <c:v>AS</c:v>
                  </c:pt>
                  <c:pt idx="2">
                    <c:v>AT</c:v>
                  </c:pt>
                  <c:pt idx="3">
                    <c:v>AU</c:v>
                  </c:pt>
                  <c:pt idx="4">
                    <c:v>BE</c:v>
                  </c:pt>
                  <c:pt idx="5">
                    <c:v>BR</c:v>
                  </c:pt>
                  <c:pt idx="6">
                    <c:v>CA</c:v>
                  </c:pt>
                  <c:pt idx="7">
                    <c:v>CH</c:v>
                  </c:pt>
                  <c:pt idx="8">
                    <c:v>CL</c:v>
                  </c:pt>
                  <c:pt idx="9">
                    <c:v>CN</c:v>
                  </c:pt>
                  <c:pt idx="10">
                    <c:v>CO</c:v>
                  </c:pt>
                  <c:pt idx="11">
                    <c:v>CZ</c:v>
                  </c:pt>
                  <c:pt idx="12">
                    <c:v>DE</c:v>
                  </c:pt>
                  <c:pt idx="13">
                    <c:v>DK</c:v>
                  </c:pt>
                  <c:pt idx="14">
                    <c:v>DZ</c:v>
                  </c:pt>
                  <c:pt idx="15">
                    <c:v>EE</c:v>
                  </c:pt>
                  <c:pt idx="16">
                    <c:v>ES</c:v>
                  </c:pt>
                  <c:pt idx="17">
                    <c:v>FR</c:v>
                  </c:pt>
                  <c:pt idx="18">
                    <c:v>GB</c:v>
                  </c:pt>
                  <c:pt idx="19">
                    <c:v>GR</c:v>
                  </c:pt>
                  <c:pt idx="20">
                    <c:v>HN</c:v>
                  </c:pt>
                  <c:pt idx="21">
                    <c:v>HR</c:v>
                  </c:pt>
                  <c:pt idx="22">
                    <c:v>HU</c:v>
                  </c:pt>
                  <c:pt idx="23">
                    <c:v>IE</c:v>
                  </c:pt>
                  <c:pt idx="24">
                    <c:v>IL</c:v>
                  </c:pt>
                  <c:pt idx="25">
                    <c:v>IN</c:v>
                  </c:pt>
                  <c:pt idx="26">
                    <c:v>IQ</c:v>
                  </c:pt>
                  <c:pt idx="27">
                    <c:v>IR</c:v>
                  </c:pt>
                  <c:pt idx="28">
                    <c:v>IT</c:v>
                  </c:pt>
                  <c:pt idx="29">
                    <c:v>JP</c:v>
                  </c:pt>
                  <c:pt idx="30">
                    <c:v>KE</c:v>
                  </c:pt>
                  <c:pt idx="31">
                    <c:v>LU</c:v>
                  </c:pt>
                  <c:pt idx="32">
                    <c:v>MD</c:v>
                  </c:pt>
                  <c:pt idx="33">
                    <c:v>MT</c:v>
                  </c:pt>
                  <c:pt idx="34">
                    <c:v>MX</c:v>
                  </c:pt>
                  <c:pt idx="35">
                    <c:v>MY</c:v>
                  </c:pt>
                  <c:pt idx="36">
                    <c:v>NG</c:v>
                  </c:pt>
                  <c:pt idx="37">
                    <c:v>NL</c:v>
                  </c:pt>
                  <c:pt idx="38">
                    <c:v>NZ</c:v>
                  </c:pt>
                  <c:pt idx="39">
                    <c:v>PK</c:v>
                  </c:pt>
                  <c:pt idx="40">
                    <c:v>PL</c:v>
                  </c:pt>
                  <c:pt idx="41">
                    <c:v>PT</c:v>
                  </c:pt>
                  <c:pt idx="42">
                    <c:v>RO</c:v>
                  </c:pt>
                  <c:pt idx="43">
                    <c:v>RU</c:v>
                  </c:pt>
                  <c:pt idx="44">
                    <c:v>SG</c:v>
                  </c:pt>
                  <c:pt idx="45">
                    <c:v>SI</c:v>
                  </c:pt>
                  <c:pt idx="46">
                    <c:v>TR</c:v>
                  </c:pt>
                  <c:pt idx="47">
                    <c:v>UA</c:v>
                  </c:pt>
                  <c:pt idx="48">
                    <c:v>US</c:v>
                  </c:pt>
                  <c:pt idx="49">
                    <c:v>VN</c:v>
                  </c:pt>
                </c:lvl>
              </c:multiLvlStrCache>
            </c:multiLvlStrRef>
          </c:cat>
          <c:val>
            <c:numRef>
              <c:f>Location!$E$11:$E$60</c:f>
              <c:numCache>
                <c:formatCode>"$"#,##0</c:formatCode>
                <c:ptCount val="50"/>
                <c:pt idx="0">
                  <c:v>115000</c:v>
                </c:pt>
                <c:pt idx="2">
                  <c:v>82683.5</c:v>
                </c:pt>
                <c:pt idx="6">
                  <c:v>117104</c:v>
                </c:pt>
                <c:pt idx="9">
                  <c:v>43331</c:v>
                </c:pt>
                <c:pt idx="12">
                  <c:v>67157</c:v>
                </c:pt>
                <c:pt idx="13">
                  <c:v>45896</c:v>
                </c:pt>
                <c:pt idx="16">
                  <c:v>59304.5</c:v>
                </c:pt>
                <c:pt idx="17">
                  <c:v>50066.400000000001</c:v>
                </c:pt>
                <c:pt idx="18">
                  <c:v>103225.25</c:v>
                </c:pt>
                <c:pt idx="19">
                  <c:v>47899</c:v>
                </c:pt>
                <c:pt idx="20">
                  <c:v>20000</c:v>
                </c:pt>
                <c:pt idx="21">
                  <c:v>45618</c:v>
                </c:pt>
                <c:pt idx="22">
                  <c:v>35735</c:v>
                </c:pt>
                <c:pt idx="25">
                  <c:v>14583</c:v>
                </c:pt>
                <c:pt idx="28">
                  <c:v>21669</c:v>
                </c:pt>
                <c:pt idx="29">
                  <c:v>150844.5</c:v>
                </c:pt>
                <c:pt idx="31">
                  <c:v>62726</c:v>
                </c:pt>
                <c:pt idx="34">
                  <c:v>33511</c:v>
                </c:pt>
                <c:pt idx="36">
                  <c:v>10000</c:v>
                </c:pt>
                <c:pt idx="37">
                  <c:v>42000</c:v>
                </c:pt>
                <c:pt idx="38">
                  <c:v>125000</c:v>
                </c:pt>
                <c:pt idx="39">
                  <c:v>8000</c:v>
                </c:pt>
                <c:pt idx="41">
                  <c:v>50180</c:v>
                </c:pt>
                <c:pt idx="48">
                  <c:v>143251.26666666666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8-49B7-BF23-1D7915E963C2}"/>
            </c:ext>
          </c:extLst>
        </c:ser>
        <c:ser>
          <c:idx val="1"/>
          <c:order val="1"/>
          <c:tx>
            <c:strRef>
              <c:f>Location!$F$9:$F$10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multiLvlStrRef>
              <c:f>Location!$B$11:$D$60</c:f>
              <c:multiLvlStrCache>
                <c:ptCount val="50"/>
                <c:lvl>
                  <c:pt idx="0">
                    <c:v>United Arab Emirates</c:v>
                  </c:pt>
                  <c:pt idx="1">
                    <c:v>American Samoa</c:v>
                  </c:pt>
                  <c:pt idx="2">
                    <c:v>Austria</c:v>
                  </c:pt>
                  <c:pt idx="3">
                    <c:v>Australia</c:v>
                  </c:pt>
                  <c:pt idx="4">
                    <c:v>Belgium</c:v>
                  </c:pt>
                  <c:pt idx="5">
                    <c:v>Brazil</c:v>
                  </c:pt>
                  <c:pt idx="6">
                    <c:v>Canada</c:v>
                  </c:pt>
                  <c:pt idx="7">
                    <c:v>Switzerland</c:v>
                  </c:pt>
                  <c:pt idx="8">
                    <c:v>Chile</c:v>
                  </c:pt>
                  <c:pt idx="9">
                    <c:v>China</c:v>
                  </c:pt>
                  <c:pt idx="10">
                    <c:v>Colombia</c:v>
                  </c:pt>
                  <c:pt idx="11">
                    <c:v>Czechia</c:v>
                  </c:pt>
                  <c:pt idx="12">
                    <c:v>Germany</c:v>
                  </c:pt>
                  <c:pt idx="13">
                    <c:v>Denmark</c:v>
                  </c:pt>
                  <c:pt idx="14">
                    <c:v>Algeria</c:v>
                  </c:pt>
                  <c:pt idx="15">
                    <c:v>Estonia</c:v>
                  </c:pt>
                  <c:pt idx="16">
                    <c:v>Spain</c:v>
                  </c:pt>
                  <c:pt idx="17">
                    <c:v>France</c:v>
                  </c:pt>
                  <c:pt idx="18">
                    <c:v>United Kingdom</c:v>
                  </c:pt>
                  <c:pt idx="19">
                    <c:v>Greece</c:v>
                  </c:pt>
                  <c:pt idx="20">
                    <c:v>Honduras</c:v>
                  </c:pt>
                  <c:pt idx="21">
                    <c:v>Croatia</c:v>
                  </c:pt>
                  <c:pt idx="22">
                    <c:v>Hungary</c:v>
                  </c:pt>
                  <c:pt idx="23">
                    <c:v>Ireland</c:v>
                  </c:pt>
                  <c:pt idx="24">
                    <c:v>Israel</c:v>
                  </c:pt>
                  <c:pt idx="25">
                    <c:v>India</c:v>
                  </c:pt>
                  <c:pt idx="26">
                    <c:v>Iraq</c:v>
                  </c:pt>
                  <c:pt idx="27">
                    <c:v>Iran (Islamic Republic of)</c:v>
                  </c:pt>
                  <c:pt idx="28">
                    <c:v>Italy</c:v>
                  </c:pt>
                  <c:pt idx="29">
                    <c:v>Japan</c:v>
                  </c:pt>
                  <c:pt idx="30">
                    <c:v>Kenya</c:v>
                  </c:pt>
                  <c:pt idx="31">
                    <c:v>Luxembourg</c:v>
                  </c:pt>
                  <c:pt idx="32">
                    <c:v>Moldova</c:v>
                  </c:pt>
                  <c:pt idx="33">
                    <c:v>Malta</c:v>
                  </c:pt>
                  <c:pt idx="34">
                    <c:v>Mexico</c:v>
                  </c:pt>
                  <c:pt idx="35">
                    <c:v>Malaysia</c:v>
                  </c:pt>
                  <c:pt idx="36">
                    <c:v>Nigeria</c:v>
                  </c:pt>
                  <c:pt idx="37">
                    <c:v>Netherlands</c:v>
                  </c:pt>
                  <c:pt idx="38">
                    <c:v>New Zealand</c:v>
                  </c:pt>
                  <c:pt idx="39">
                    <c:v>Pakistan</c:v>
                  </c:pt>
                  <c:pt idx="40">
                    <c:v>Poland</c:v>
                  </c:pt>
                  <c:pt idx="41">
                    <c:v>Part-time </c:v>
                  </c:pt>
                  <c:pt idx="42">
                    <c:v>Romania</c:v>
                  </c:pt>
                  <c:pt idx="43">
                    <c:v>Russian Federation</c:v>
                  </c:pt>
                  <c:pt idx="44">
                    <c:v>Singapore</c:v>
                  </c:pt>
                  <c:pt idx="45">
                    <c:v>Slovenia</c:v>
                  </c:pt>
                  <c:pt idx="46">
                    <c:v>Turkey</c:v>
                  </c:pt>
                  <c:pt idx="47">
                    <c:v>Ukraine</c:v>
                  </c:pt>
                  <c:pt idx="48">
                    <c:v>United States of America</c:v>
                  </c:pt>
                  <c:pt idx="49">
                    <c:v>Viet Nam</c:v>
                  </c:pt>
                </c:lvl>
                <c:lvl>
                  <c:pt idx="0">
                    <c:v>ARE</c:v>
                  </c:pt>
                  <c:pt idx="1">
                    <c:v>ASM</c:v>
                  </c:pt>
                  <c:pt idx="2">
                    <c:v>AUT</c:v>
                  </c:pt>
                  <c:pt idx="3">
                    <c:v>AUS</c:v>
                  </c:pt>
                  <c:pt idx="4">
                    <c:v>BEL</c:v>
                  </c:pt>
                  <c:pt idx="5">
                    <c:v>BRA</c:v>
                  </c:pt>
                  <c:pt idx="6">
                    <c:v>CAN</c:v>
                  </c:pt>
                  <c:pt idx="7">
                    <c:v>CHE</c:v>
                  </c:pt>
                  <c:pt idx="8">
                    <c:v>CHL</c:v>
                  </c:pt>
                  <c:pt idx="9">
                    <c:v>CHN</c:v>
                  </c:pt>
                  <c:pt idx="10">
                    <c:v>COL</c:v>
                  </c:pt>
                  <c:pt idx="11">
                    <c:v>CZE</c:v>
                  </c:pt>
                  <c:pt idx="12">
                    <c:v>DEU</c:v>
                  </c:pt>
                  <c:pt idx="13">
                    <c:v>DNK</c:v>
                  </c:pt>
                  <c:pt idx="14">
                    <c:v>DZA</c:v>
                  </c:pt>
                  <c:pt idx="15">
                    <c:v>EST</c:v>
                  </c:pt>
                  <c:pt idx="16">
                    <c:v>ESP</c:v>
                  </c:pt>
                  <c:pt idx="17">
                    <c:v>FRA</c:v>
                  </c:pt>
                  <c:pt idx="18">
                    <c:v>GBR</c:v>
                  </c:pt>
                  <c:pt idx="19">
                    <c:v>GRC</c:v>
                  </c:pt>
                  <c:pt idx="20">
                    <c:v>HND</c:v>
                  </c:pt>
                  <c:pt idx="21">
                    <c:v>HRV</c:v>
                  </c:pt>
                  <c:pt idx="22">
                    <c:v>HUN</c:v>
                  </c:pt>
                  <c:pt idx="23">
                    <c:v>IRL</c:v>
                  </c:pt>
                  <c:pt idx="24">
                    <c:v>ISR</c:v>
                  </c:pt>
                  <c:pt idx="25">
                    <c:v>IND</c:v>
                  </c:pt>
                  <c:pt idx="26">
                    <c:v>IRQ</c:v>
                  </c:pt>
                  <c:pt idx="27">
                    <c:v>IRN</c:v>
                  </c:pt>
                  <c:pt idx="28">
                    <c:v>ITA</c:v>
                  </c:pt>
                  <c:pt idx="29">
                    <c:v>JPN</c:v>
                  </c:pt>
                  <c:pt idx="30">
                    <c:v>KEN</c:v>
                  </c:pt>
                  <c:pt idx="31">
                    <c:v>LUX</c:v>
                  </c:pt>
                  <c:pt idx="32">
                    <c:v>MDA</c:v>
                  </c:pt>
                  <c:pt idx="33">
                    <c:v>MLT</c:v>
                  </c:pt>
                  <c:pt idx="34">
                    <c:v>MEX</c:v>
                  </c:pt>
                  <c:pt idx="35">
                    <c:v>MYS</c:v>
                  </c:pt>
                  <c:pt idx="36">
                    <c:v>NGA</c:v>
                  </c:pt>
                  <c:pt idx="37">
                    <c:v>NLD</c:v>
                  </c:pt>
                  <c:pt idx="38">
                    <c:v>NZL</c:v>
                  </c:pt>
                  <c:pt idx="39">
                    <c:v>PAK</c:v>
                  </c:pt>
                  <c:pt idx="40">
                    <c:v>POL</c:v>
                  </c:pt>
                  <c:pt idx="41">
                    <c:v>0</c:v>
                  </c:pt>
                  <c:pt idx="42">
                    <c:v>ROU</c:v>
                  </c:pt>
                  <c:pt idx="43">
                    <c:v>RUS</c:v>
                  </c:pt>
                  <c:pt idx="44">
                    <c:v>SGP</c:v>
                  </c:pt>
                  <c:pt idx="45">
                    <c:v>SVN</c:v>
                  </c:pt>
                  <c:pt idx="46">
                    <c:v>TUR</c:v>
                  </c:pt>
                  <c:pt idx="47">
                    <c:v>UKR</c:v>
                  </c:pt>
                  <c:pt idx="48">
                    <c:v>USA</c:v>
                  </c:pt>
                  <c:pt idx="49">
                    <c:v>VNM</c:v>
                  </c:pt>
                </c:lvl>
                <c:lvl>
                  <c:pt idx="0">
                    <c:v>AE</c:v>
                  </c:pt>
                  <c:pt idx="1">
                    <c:v>AS</c:v>
                  </c:pt>
                  <c:pt idx="2">
                    <c:v>AT</c:v>
                  </c:pt>
                  <c:pt idx="3">
                    <c:v>AU</c:v>
                  </c:pt>
                  <c:pt idx="4">
                    <c:v>BE</c:v>
                  </c:pt>
                  <c:pt idx="5">
                    <c:v>BR</c:v>
                  </c:pt>
                  <c:pt idx="6">
                    <c:v>CA</c:v>
                  </c:pt>
                  <c:pt idx="7">
                    <c:v>CH</c:v>
                  </c:pt>
                  <c:pt idx="8">
                    <c:v>CL</c:v>
                  </c:pt>
                  <c:pt idx="9">
                    <c:v>CN</c:v>
                  </c:pt>
                  <c:pt idx="10">
                    <c:v>CO</c:v>
                  </c:pt>
                  <c:pt idx="11">
                    <c:v>CZ</c:v>
                  </c:pt>
                  <c:pt idx="12">
                    <c:v>DE</c:v>
                  </c:pt>
                  <c:pt idx="13">
                    <c:v>DK</c:v>
                  </c:pt>
                  <c:pt idx="14">
                    <c:v>DZ</c:v>
                  </c:pt>
                  <c:pt idx="15">
                    <c:v>EE</c:v>
                  </c:pt>
                  <c:pt idx="16">
                    <c:v>ES</c:v>
                  </c:pt>
                  <c:pt idx="17">
                    <c:v>FR</c:v>
                  </c:pt>
                  <c:pt idx="18">
                    <c:v>GB</c:v>
                  </c:pt>
                  <c:pt idx="19">
                    <c:v>GR</c:v>
                  </c:pt>
                  <c:pt idx="20">
                    <c:v>HN</c:v>
                  </c:pt>
                  <c:pt idx="21">
                    <c:v>HR</c:v>
                  </c:pt>
                  <c:pt idx="22">
                    <c:v>HU</c:v>
                  </c:pt>
                  <c:pt idx="23">
                    <c:v>IE</c:v>
                  </c:pt>
                  <c:pt idx="24">
                    <c:v>IL</c:v>
                  </c:pt>
                  <c:pt idx="25">
                    <c:v>IN</c:v>
                  </c:pt>
                  <c:pt idx="26">
                    <c:v>IQ</c:v>
                  </c:pt>
                  <c:pt idx="27">
                    <c:v>IR</c:v>
                  </c:pt>
                  <c:pt idx="28">
                    <c:v>IT</c:v>
                  </c:pt>
                  <c:pt idx="29">
                    <c:v>JP</c:v>
                  </c:pt>
                  <c:pt idx="30">
                    <c:v>KE</c:v>
                  </c:pt>
                  <c:pt idx="31">
                    <c:v>LU</c:v>
                  </c:pt>
                  <c:pt idx="32">
                    <c:v>MD</c:v>
                  </c:pt>
                  <c:pt idx="33">
                    <c:v>MT</c:v>
                  </c:pt>
                  <c:pt idx="34">
                    <c:v>MX</c:v>
                  </c:pt>
                  <c:pt idx="35">
                    <c:v>MY</c:v>
                  </c:pt>
                  <c:pt idx="36">
                    <c:v>NG</c:v>
                  </c:pt>
                  <c:pt idx="37">
                    <c:v>NL</c:v>
                  </c:pt>
                  <c:pt idx="38">
                    <c:v>NZ</c:v>
                  </c:pt>
                  <c:pt idx="39">
                    <c:v>PK</c:v>
                  </c:pt>
                  <c:pt idx="40">
                    <c:v>PL</c:v>
                  </c:pt>
                  <c:pt idx="41">
                    <c:v>PT</c:v>
                  </c:pt>
                  <c:pt idx="42">
                    <c:v>RO</c:v>
                  </c:pt>
                  <c:pt idx="43">
                    <c:v>RU</c:v>
                  </c:pt>
                  <c:pt idx="44">
                    <c:v>SG</c:v>
                  </c:pt>
                  <c:pt idx="45">
                    <c:v>SI</c:v>
                  </c:pt>
                  <c:pt idx="46">
                    <c:v>TR</c:v>
                  </c:pt>
                  <c:pt idx="47">
                    <c:v>UA</c:v>
                  </c:pt>
                  <c:pt idx="48">
                    <c:v>US</c:v>
                  </c:pt>
                  <c:pt idx="49">
                    <c:v>VN</c:v>
                  </c:pt>
                </c:lvl>
              </c:multiLvlStrCache>
            </c:multiLvlStrRef>
          </c:cat>
          <c:val>
            <c:numRef>
              <c:f>Location!$F$11:$F$60</c:f>
              <c:numCache>
                <c:formatCode>"$"#,##0</c:formatCode>
                <c:ptCount val="50"/>
                <c:pt idx="1">
                  <c:v>18053</c:v>
                </c:pt>
                <c:pt idx="2">
                  <c:v>61467</c:v>
                </c:pt>
                <c:pt idx="4">
                  <c:v>85699</c:v>
                </c:pt>
                <c:pt idx="5">
                  <c:v>18602.666666666668</c:v>
                </c:pt>
                <c:pt idx="6">
                  <c:v>108410.54545454546</c:v>
                </c:pt>
                <c:pt idx="7">
                  <c:v>5882</c:v>
                </c:pt>
                <c:pt idx="8">
                  <c:v>40038</c:v>
                </c:pt>
                <c:pt idx="9">
                  <c:v>100000</c:v>
                </c:pt>
                <c:pt idx="10">
                  <c:v>21844</c:v>
                </c:pt>
                <c:pt idx="11">
                  <c:v>69999</c:v>
                </c:pt>
                <c:pt idx="12">
                  <c:v>85700.8125</c:v>
                </c:pt>
                <c:pt idx="13">
                  <c:v>58631.5</c:v>
                </c:pt>
                <c:pt idx="16">
                  <c:v>44501.833333333336</c:v>
                </c:pt>
                <c:pt idx="17">
                  <c:v>68456.75</c:v>
                </c:pt>
                <c:pt idx="18">
                  <c:v>81404.5</c:v>
                </c:pt>
                <c:pt idx="19">
                  <c:v>40189</c:v>
                </c:pt>
                <c:pt idx="24">
                  <c:v>119059</c:v>
                </c:pt>
                <c:pt idx="25">
                  <c:v>30005.75</c:v>
                </c:pt>
                <c:pt idx="26">
                  <c:v>100000</c:v>
                </c:pt>
                <c:pt idx="27">
                  <c:v>4000</c:v>
                </c:pt>
                <c:pt idx="28">
                  <c:v>51064</c:v>
                </c:pt>
                <c:pt idx="29">
                  <c:v>95768.75</c:v>
                </c:pt>
                <c:pt idx="30">
                  <c:v>9272</c:v>
                </c:pt>
                <c:pt idx="31">
                  <c:v>59102</c:v>
                </c:pt>
                <c:pt idx="32">
                  <c:v>18000</c:v>
                </c:pt>
                <c:pt idx="33">
                  <c:v>28369</c:v>
                </c:pt>
                <c:pt idx="34">
                  <c:v>2859</c:v>
                </c:pt>
                <c:pt idx="36">
                  <c:v>50000</c:v>
                </c:pt>
                <c:pt idx="37">
                  <c:v>57566</c:v>
                </c:pt>
                <c:pt idx="39">
                  <c:v>12000</c:v>
                </c:pt>
                <c:pt idx="40">
                  <c:v>76246.666666666672</c:v>
                </c:pt>
                <c:pt idx="41">
                  <c:v>60757</c:v>
                </c:pt>
                <c:pt idx="42">
                  <c:v>60000</c:v>
                </c:pt>
                <c:pt idx="43">
                  <c:v>157500</c:v>
                </c:pt>
                <c:pt idx="44">
                  <c:v>89294</c:v>
                </c:pt>
                <c:pt idx="45">
                  <c:v>63831</c:v>
                </c:pt>
                <c:pt idx="46">
                  <c:v>20096.666666666668</c:v>
                </c:pt>
                <c:pt idx="47">
                  <c:v>13400</c:v>
                </c:pt>
                <c:pt idx="48">
                  <c:v>141990.98989898991</c:v>
                </c:pt>
                <c:pt idx="49">
                  <c:v>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B0-4D4B-8041-126867B595D8}"/>
            </c:ext>
          </c:extLst>
        </c:ser>
        <c:ser>
          <c:idx val="2"/>
          <c:order val="2"/>
          <c:tx>
            <c:strRef>
              <c:f>Location!$G$9:$G$10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multiLvlStrRef>
              <c:f>Location!$B$11:$D$60</c:f>
              <c:multiLvlStrCache>
                <c:ptCount val="50"/>
                <c:lvl>
                  <c:pt idx="0">
                    <c:v>United Arab Emirates</c:v>
                  </c:pt>
                  <c:pt idx="1">
                    <c:v>American Samoa</c:v>
                  </c:pt>
                  <c:pt idx="2">
                    <c:v>Austria</c:v>
                  </c:pt>
                  <c:pt idx="3">
                    <c:v>Australia</c:v>
                  </c:pt>
                  <c:pt idx="4">
                    <c:v>Belgium</c:v>
                  </c:pt>
                  <c:pt idx="5">
                    <c:v>Brazil</c:v>
                  </c:pt>
                  <c:pt idx="6">
                    <c:v>Canada</c:v>
                  </c:pt>
                  <c:pt idx="7">
                    <c:v>Switzerland</c:v>
                  </c:pt>
                  <c:pt idx="8">
                    <c:v>Chile</c:v>
                  </c:pt>
                  <c:pt idx="9">
                    <c:v>China</c:v>
                  </c:pt>
                  <c:pt idx="10">
                    <c:v>Colombia</c:v>
                  </c:pt>
                  <c:pt idx="11">
                    <c:v>Czechia</c:v>
                  </c:pt>
                  <c:pt idx="12">
                    <c:v>Germany</c:v>
                  </c:pt>
                  <c:pt idx="13">
                    <c:v>Denmark</c:v>
                  </c:pt>
                  <c:pt idx="14">
                    <c:v>Algeria</c:v>
                  </c:pt>
                  <c:pt idx="15">
                    <c:v>Estonia</c:v>
                  </c:pt>
                  <c:pt idx="16">
                    <c:v>Spain</c:v>
                  </c:pt>
                  <c:pt idx="17">
                    <c:v>France</c:v>
                  </c:pt>
                  <c:pt idx="18">
                    <c:v>United Kingdom</c:v>
                  </c:pt>
                  <c:pt idx="19">
                    <c:v>Greece</c:v>
                  </c:pt>
                  <c:pt idx="20">
                    <c:v>Honduras</c:v>
                  </c:pt>
                  <c:pt idx="21">
                    <c:v>Croatia</c:v>
                  </c:pt>
                  <c:pt idx="22">
                    <c:v>Hungary</c:v>
                  </c:pt>
                  <c:pt idx="23">
                    <c:v>Ireland</c:v>
                  </c:pt>
                  <c:pt idx="24">
                    <c:v>Israel</c:v>
                  </c:pt>
                  <c:pt idx="25">
                    <c:v>India</c:v>
                  </c:pt>
                  <c:pt idx="26">
                    <c:v>Iraq</c:v>
                  </c:pt>
                  <c:pt idx="27">
                    <c:v>Iran (Islamic Republic of)</c:v>
                  </c:pt>
                  <c:pt idx="28">
                    <c:v>Italy</c:v>
                  </c:pt>
                  <c:pt idx="29">
                    <c:v>Japan</c:v>
                  </c:pt>
                  <c:pt idx="30">
                    <c:v>Kenya</c:v>
                  </c:pt>
                  <c:pt idx="31">
                    <c:v>Luxembourg</c:v>
                  </c:pt>
                  <c:pt idx="32">
                    <c:v>Moldova</c:v>
                  </c:pt>
                  <c:pt idx="33">
                    <c:v>Malta</c:v>
                  </c:pt>
                  <c:pt idx="34">
                    <c:v>Mexico</c:v>
                  </c:pt>
                  <c:pt idx="35">
                    <c:v>Malaysia</c:v>
                  </c:pt>
                  <c:pt idx="36">
                    <c:v>Nigeria</c:v>
                  </c:pt>
                  <c:pt idx="37">
                    <c:v>Netherlands</c:v>
                  </c:pt>
                  <c:pt idx="38">
                    <c:v>New Zealand</c:v>
                  </c:pt>
                  <c:pt idx="39">
                    <c:v>Pakistan</c:v>
                  </c:pt>
                  <c:pt idx="40">
                    <c:v>Poland</c:v>
                  </c:pt>
                  <c:pt idx="41">
                    <c:v>Part-time </c:v>
                  </c:pt>
                  <c:pt idx="42">
                    <c:v>Romania</c:v>
                  </c:pt>
                  <c:pt idx="43">
                    <c:v>Russian Federation</c:v>
                  </c:pt>
                  <c:pt idx="44">
                    <c:v>Singapore</c:v>
                  </c:pt>
                  <c:pt idx="45">
                    <c:v>Slovenia</c:v>
                  </c:pt>
                  <c:pt idx="46">
                    <c:v>Turkey</c:v>
                  </c:pt>
                  <c:pt idx="47">
                    <c:v>Ukraine</c:v>
                  </c:pt>
                  <c:pt idx="48">
                    <c:v>United States of America</c:v>
                  </c:pt>
                  <c:pt idx="49">
                    <c:v>Viet Nam</c:v>
                  </c:pt>
                </c:lvl>
                <c:lvl>
                  <c:pt idx="0">
                    <c:v>ARE</c:v>
                  </c:pt>
                  <c:pt idx="1">
                    <c:v>ASM</c:v>
                  </c:pt>
                  <c:pt idx="2">
                    <c:v>AUT</c:v>
                  </c:pt>
                  <c:pt idx="3">
                    <c:v>AUS</c:v>
                  </c:pt>
                  <c:pt idx="4">
                    <c:v>BEL</c:v>
                  </c:pt>
                  <c:pt idx="5">
                    <c:v>BRA</c:v>
                  </c:pt>
                  <c:pt idx="6">
                    <c:v>CAN</c:v>
                  </c:pt>
                  <c:pt idx="7">
                    <c:v>CHE</c:v>
                  </c:pt>
                  <c:pt idx="8">
                    <c:v>CHL</c:v>
                  </c:pt>
                  <c:pt idx="9">
                    <c:v>CHN</c:v>
                  </c:pt>
                  <c:pt idx="10">
                    <c:v>COL</c:v>
                  </c:pt>
                  <c:pt idx="11">
                    <c:v>CZE</c:v>
                  </c:pt>
                  <c:pt idx="12">
                    <c:v>DEU</c:v>
                  </c:pt>
                  <c:pt idx="13">
                    <c:v>DNK</c:v>
                  </c:pt>
                  <c:pt idx="14">
                    <c:v>DZA</c:v>
                  </c:pt>
                  <c:pt idx="15">
                    <c:v>EST</c:v>
                  </c:pt>
                  <c:pt idx="16">
                    <c:v>ESP</c:v>
                  </c:pt>
                  <c:pt idx="17">
                    <c:v>FRA</c:v>
                  </c:pt>
                  <c:pt idx="18">
                    <c:v>GBR</c:v>
                  </c:pt>
                  <c:pt idx="19">
                    <c:v>GRC</c:v>
                  </c:pt>
                  <c:pt idx="20">
                    <c:v>HND</c:v>
                  </c:pt>
                  <c:pt idx="21">
                    <c:v>HRV</c:v>
                  </c:pt>
                  <c:pt idx="22">
                    <c:v>HUN</c:v>
                  </c:pt>
                  <c:pt idx="23">
                    <c:v>IRL</c:v>
                  </c:pt>
                  <c:pt idx="24">
                    <c:v>ISR</c:v>
                  </c:pt>
                  <c:pt idx="25">
                    <c:v>IND</c:v>
                  </c:pt>
                  <c:pt idx="26">
                    <c:v>IRQ</c:v>
                  </c:pt>
                  <c:pt idx="27">
                    <c:v>IRN</c:v>
                  </c:pt>
                  <c:pt idx="28">
                    <c:v>ITA</c:v>
                  </c:pt>
                  <c:pt idx="29">
                    <c:v>JPN</c:v>
                  </c:pt>
                  <c:pt idx="30">
                    <c:v>KEN</c:v>
                  </c:pt>
                  <c:pt idx="31">
                    <c:v>LUX</c:v>
                  </c:pt>
                  <c:pt idx="32">
                    <c:v>MDA</c:v>
                  </c:pt>
                  <c:pt idx="33">
                    <c:v>MLT</c:v>
                  </c:pt>
                  <c:pt idx="34">
                    <c:v>MEX</c:v>
                  </c:pt>
                  <c:pt idx="35">
                    <c:v>MYS</c:v>
                  </c:pt>
                  <c:pt idx="36">
                    <c:v>NGA</c:v>
                  </c:pt>
                  <c:pt idx="37">
                    <c:v>NLD</c:v>
                  </c:pt>
                  <c:pt idx="38">
                    <c:v>NZL</c:v>
                  </c:pt>
                  <c:pt idx="39">
                    <c:v>PAK</c:v>
                  </c:pt>
                  <c:pt idx="40">
                    <c:v>POL</c:v>
                  </c:pt>
                  <c:pt idx="41">
                    <c:v>0</c:v>
                  </c:pt>
                  <c:pt idx="42">
                    <c:v>ROU</c:v>
                  </c:pt>
                  <c:pt idx="43">
                    <c:v>RUS</c:v>
                  </c:pt>
                  <c:pt idx="44">
                    <c:v>SGP</c:v>
                  </c:pt>
                  <c:pt idx="45">
                    <c:v>SVN</c:v>
                  </c:pt>
                  <c:pt idx="46">
                    <c:v>TUR</c:v>
                  </c:pt>
                  <c:pt idx="47">
                    <c:v>UKR</c:v>
                  </c:pt>
                  <c:pt idx="48">
                    <c:v>USA</c:v>
                  </c:pt>
                  <c:pt idx="49">
                    <c:v>VNM</c:v>
                  </c:pt>
                </c:lvl>
                <c:lvl>
                  <c:pt idx="0">
                    <c:v>AE</c:v>
                  </c:pt>
                  <c:pt idx="1">
                    <c:v>AS</c:v>
                  </c:pt>
                  <c:pt idx="2">
                    <c:v>AT</c:v>
                  </c:pt>
                  <c:pt idx="3">
                    <c:v>AU</c:v>
                  </c:pt>
                  <c:pt idx="4">
                    <c:v>BE</c:v>
                  </c:pt>
                  <c:pt idx="5">
                    <c:v>BR</c:v>
                  </c:pt>
                  <c:pt idx="6">
                    <c:v>CA</c:v>
                  </c:pt>
                  <c:pt idx="7">
                    <c:v>CH</c:v>
                  </c:pt>
                  <c:pt idx="8">
                    <c:v>CL</c:v>
                  </c:pt>
                  <c:pt idx="9">
                    <c:v>CN</c:v>
                  </c:pt>
                  <c:pt idx="10">
                    <c:v>CO</c:v>
                  </c:pt>
                  <c:pt idx="11">
                    <c:v>CZ</c:v>
                  </c:pt>
                  <c:pt idx="12">
                    <c:v>DE</c:v>
                  </c:pt>
                  <c:pt idx="13">
                    <c:v>DK</c:v>
                  </c:pt>
                  <c:pt idx="14">
                    <c:v>DZ</c:v>
                  </c:pt>
                  <c:pt idx="15">
                    <c:v>EE</c:v>
                  </c:pt>
                  <c:pt idx="16">
                    <c:v>ES</c:v>
                  </c:pt>
                  <c:pt idx="17">
                    <c:v>FR</c:v>
                  </c:pt>
                  <c:pt idx="18">
                    <c:v>GB</c:v>
                  </c:pt>
                  <c:pt idx="19">
                    <c:v>GR</c:v>
                  </c:pt>
                  <c:pt idx="20">
                    <c:v>HN</c:v>
                  </c:pt>
                  <c:pt idx="21">
                    <c:v>HR</c:v>
                  </c:pt>
                  <c:pt idx="22">
                    <c:v>HU</c:v>
                  </c:pt>
                  <c:pt idx="23">
                    <c:v>IE</c:v>
                  </c:pt>
                  <c:pt idx="24">
                    <c:v>IL</c:v>
                  </c:pt>
                  <c:pt idx="25">
                    <c:v>IN</c:v>
                  </c:pt>
                  <c:pt idx="26">
                    <c:v>IQ</c:v>
                  </c:pt>
                  <c:pt idx="27">
                    <c:v>IR</c:v>
                  </c:pt>
                  <c:pt idx="28">
                    <c:v>IT</c:v>
                  </c:pt>
                  <c:pt idx="29">
                    <c:v>JP</c:v>
                  </c:pt>
                  <c:pt idx="30">
                    <c:v>KE</c:v>
                  </c:pt>
                  <c:pt idx="31">
                    <c:v>LU</c:v>
                  </c:pt>
                  <c:pt idx="32">
                    <c:v>MD</c:v>
                  </c:pt>
                  <c:pt idx="33">
                    <c:v>MT</c:v>
                  </c:pt>
                  <c:pt idx="34">
                    <c:v>MX</c:v>
                  </c:pt>
                  <c:pt idx="35">
                    <c:v>MY</c:v>
                  </c:pt>
                  <c:pt idx="36">
                    <c:v>NG</c:v>
                  </c:pt>
                  <c:pt idx="37">
                    <c:v>NL</c:v>
                  </c:pt>
                  <c:pt idx="38">
                    <c:v>NZ</c:v>
                  </c:pt>
                  <c:pt idx="39">
                    <c:v>PK</c:v>
                  </c:pt>
                  <c:pt idx="40">
                    <c:v>PL</c:v>
                  </c:pt>
                  <c:pt idx="41">
                    <c:v>PT</c:v>
                  </c:pt>
                  <c:pt idx="42">
                    <c:v>RO</c:v>
                  </c:pt>
                  <c:pt idx="43">
                    <c:v>RU</c:v>
                  </c:pt>
                  <c:pt idx="44">
                    <c:v>SG</c:v>
                  </c:pt>
                  <c:pt idx="45">
                    <c:v>SI</c:v>
                  </c:pt>
                  <c:pt idx="46">
                    <c:v>TR</c:v>
                  </c:pt>
                  <c:pt idx="47">
                    <c:v>UA</c:v>
                  </c:pt>
                  <c:pt idx="48">
                    <c:v>US</c:v>
                  </c:pt>
                  <c:pt idx="49">
                    <c:v>VN</c:v>
                  </c:pt>
                </c:lvl>
              </c:multiLvlStrCache>
            </c:multiLvlStrRef>
          </c:cat>
          <c:val>
            <c:numRef>
              <c:f>Location!$G$11:$G$60</c:f>
              <c:numCache>
                <c:formatCode>"$"#,##0</c:formatCode>
                <c:ptCount val="50"/>
                <c:pt idx="0">
                  <c:v>92500</c:v>
                </c:pt>
                <c:pt idx="2">
                  <c:v>64849</c:v>
                </c:pt>
                <c:pt idx="3">
                  <c:v>108042.66666666667</c:v>
                </c:pt>
                <c:pt idx="6">
                  <c:v>93616.222222222219</c:v>
                </c:pt>
                <c:pt idx="7">
                  <c:v>122346</c:v>
                </c:pt>
                <c:pt idx="11">
                  <c:v>31875</c:v>
                </c:pt>
                <c:pt idx="12">
                  <c:v>90306</c:v>
                </c:pt>
                <c:pt idx="14">
                  <c:v>100000</c:v>
                </c:pt>
                <c:pt idx="15">
                  <c:v>32974</c:v>
                </c:pt>
                <c:pt idx="16">
                  <c:v>59537</c:v>
                </c:pt>
                <c:pt idx="17">
                  <c:v>80787</c:v>
                </c:pt>
                <c:pt idx="18">
                  <c:v>78684.103448275855</c:v>
                </c:pt>
                <c:pt idx="19">
                  <c:v>54126.222222222219</c:v>
                </c:pt>
                <c:pt idx="23">
                  <c:v>71444</c:v>
                </c:pt>
                <c:pt idx="25">
                  <c:v>36884.5</c:v>
                </c:pt>
                <c:pt idx="31">
                  <c:v>10000</c:v>
                </c:pt>
                <c:pt idx="34">
                  <c:v>60000</c:v>
                </c:pt>
                <c:pt idx="35">
                  <c:v>40000</c:v>
                </c:pt>
                <c:pt idx="37">
                  <c:v>62651</c:v>
                </c:pt>
                <c:pt idx="39">
                  <c:v>20000</c:v>
                </c:pt>
                <c:pt idx="40">
                  <c:v>35590</c:v>
                </c:pt>
                <c:pt idx="41">
                  <c:v>40119</c:v>
                </c:pt>
                <c:pt idx="48">
                  <c:v>145066.24778761063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B0-4D4B-8041-126867B59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Salaries.xlsx]Variations by Company Size!PivotTable1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Avg Salary</a:t>
            </a:r>
            <a:r>
              <a:rPr lang="en-US" sz="1800" b="1" baseline="0"/>
              <a:t> by </a:t>
            </a:r>
            <a:r>
              <a:rPr lang="en-US" sz="1800" b="1"/>
              <a:t>Company Size [USD]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'Variations by Company Size'!$C$9:$C$10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'Variations by Company Size'!$B$11:$B$13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Size'!$C$11:$C$13</c:f>
              <c:numCache>
                <c:formatCode>"$"#,##0</c:formatCode>
                <c:ptCount val="3"/>
                <c:pt idx="0">
                  <c:v>143190.44444444444</c:v>
                </c:pt>
                <c:pt idx="1">
                  <c:v>168764.28571428571</c:v>
                </c:pt>
                <c:pt idx="2">
                  <c:v>107752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CD-48D9-AF19-FCCD1F608997}"/>
            </c:ext>
          </c:extLst>
        </c:ser>
        <c:ser>
          <c:idx val="1"/>
          <c:order val="1"/>
          <c:tx>
            <c:strRef>
              <c:f>'Variations by Company Size'!$D$9:$D$10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'Variations by Company Size'!$B$11:$B$13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Size'!$D$11:$D$13</c:f>
              <c:numCache>
                <c:formatCode>"$"#,##0</c:formatCode>
                <c:ptCount val="3"/>
                <c:pt idx="0">
                  <c:v>163099.28813559323</c:v>
                </c:pt>
                <c:pt idx="1">
                  <c:v>109490.78947368421</c:v>
                </c:pt>
                <c:pt idx="2">
                  <c:v>112091.66666666667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CD-48D9-AF19-FCCD1F608997}"/>
            </c:ext>
          </c:extLst>
        </c:ser>
        <c:ser>
          <c:idx val="2"/>
          <c:order val="2"/>
          <c:tx>
            <c:strRef>
              <c:f>'Variations by Company Size'!$E$9:$E$10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'Variations by Company Size'!$B$11:$B$13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Size'!$E$11:$E$13</c:f>
              <c:numCache>
                <c:formatCode>"$"#,##0</c:formatCode>
                <c:ptCount val="3"/>
                <c:pt idx="0">
                  <c:v>167663.31034482759</c:v>
                </c:pt>
                <c:pt idx="1">
                  <c:v>143613.20833333334</c:v>
                </c:pt>
                <c:pt idx="2">
                  <c:v>69800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CD-48D9-AF19-FCCD1F608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Salaries.xlsx]Variations by Company Size!PivotTable14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Expeience Level by Company Size</a:t>
            </a:r>
          </a:p>
        </c:rich>
      </c:tx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272732727200512E-2"/>
          <c:y val="3.270565170985943E-2"/>
          <c:w val="0.92660248582624394"/>
          <c:h val="0.865614654379455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'Variations by Company Size'!$C$38:$C$39</c:f>
              <c:strCache>
                <c:ptCount val="1"/>
                <c:pt idx="0">
                  <c:v>Entry-level Junior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Size'!$C$40:$C$42</c:f>
              <c:numCache>
                <c:formatCode>"$"#,##0</c:formatCode>
                <c:ptCount val="3"/>
                <c:pt idx="0">
                  <c:v>11</c:v>
                </c:pt>
                <c:pt idx="1">
                  <c:v>8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A-4912-B8B7-8C1076E590F4}"/>
            </c:ext>
          </c:extLst>
        </c:ser>
        <c:ser>
          <c:idx val="1"/>
          <c:order val="1"/>
          <c:tx>
            <c:strRef>
              <c:f>'Variations by Company Size'!$D$38:$D$39</c:f>
              <c:strCache>
                <c:ptCount val="1"/>
                <c:pt idx="0">
                  <c:v>Executive-level Director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Size'!$D$40:$D$42</c:f>
              <c:numCache>
                <c:formatCode>"$"#,##0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6A-4912-B8B7-8C1076E590F4}"/>
            </c:ext>
          </c:extLst>
        </c:ser>
        <c:ser>
          <c:idx val="2"/>
          <c:order val="2"/>
          <c:tx>
            <c:strRef>
              <c:f>'Variations by Company Size'!$E$38:$E$39</c:f>
              <c:strCache>
                <c:ptCount val="1"/>
                <c:pt idx="0">
                  <c:v>Mid-level Intermediate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Size'!$E$40:$E$42</c:f>
              <c:numCache>
                <c:formatCode>"$"#,##0</c:formatCode>
                <c:ptCount val="3"/>
                <c:pt idx="0">
                  <c:v>43</c:v>
                </c:pt>
                <c:pt idx="1">
                  <c:v>38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6A-4912-B8B7-8C1076E590F4}"/>
            </c:ext>
          </c:extLst>
        </c:ser>
        <c:ser>
          <c:idx val="3"/>
          <c:order val="3"/>
          <c:tx>
            <c:strRef>
              <c:f>'Variations by Company Size'!$F$38:$F$39</c:f>
              <c:strCache>
                <c:ptCount val="1"/>
                <c:pt idx="0">
                  <c:v>Senior-level Expert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'Variations by Company Size'!$B$40:$B$42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Size'!$F$40:$F$42</c:f>
              <c:numCache>
                <c:formatCode>"$"#,##0</c:formatCode>
                <c:ptCount val="3"/>
                <c:pt idx="0">
                  <c:v>47</c:v>
                </c:pt>
                <c:pt idx="1">
                  <c:v>162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6A-4912-B8B7-8C1076E59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6863551"/>
        <c:axId val="796876863"/>
      </c:barChart>
      <c:catAx>
        <c:axId val="79686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76863"/>
        <c:crosses val="autoZero"/>
        <c:auto val="1"/>
        <c:lblAlgn val="ctr"/>
        <c:lblOffset val="100"/>
        <c:noMultiLvlLbl val="0"/>
      </c:catAx>
      <c:valAx>
        <c:axId val="79687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6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175076837010903"/>
          <c:y val="2.7997161608293984E-2"/>
          <c:w val="0.15720696167762691"/>
          <c:h val="0.248457336794384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Salaries.xlsx]Variations by Company Size!PivotTable12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'Variations by Company Size'!$L$9:$L$10</c:f>
              <c:strCache>
                <c:ptCount val="1"/>
                <c:pt idx="0">
                  <c:v>Analysis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Size'!$L$11:$L$13</c:f>
              <c:numCache>
                <c:formatCode>0.00%</c:formatCode>
                <c:ptCount val="3"/>
                <c:pt idx="0">
                  <c:v>6.5217391304347824E-2</c:v>
                </c:pt>
                <c:pt idx="1">
                  <c:v>0.28957528957528955</c:v>
                </c:pt>
                <c:pt idx="2">
                  <c:v>0.30769230769230771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EA-4BE5-AFCB-1A77FE1C308A}"/>
            </c:ext>
          </c:extLst>
        </c:ser>
        <c:ser>
          <c:idx val="1"/>
          <c:order val="1"/>
          <c:tx>
            <c:strRef>
              <c:f>'Variations by Company Size'!$M$9:$M$10</c:f>
              <c:strCache>
                <c:ptCount val="1"/>
                <c:pt idx="0">
                  <c:v>Engineer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Size'!$M$11:$M$13</c:f>
              <c:numCache>
                <c:formatCode>0.00%</c:formatCode>
                <c:ptCount val="3"/>
                <c:pt idx="0">
                  <c:v>0.34782608695652173</c:v>
                </c:pt>
                <c:pt idx="1">
                  <c:v>0.3783783783783784</c:v>
                </c:pt>
                <c:pt idx="2">
                  <c:v>0.53846153846153844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EA-4BE5-AFCB-1A77FE1C308A}"/>
            </c:ext>
          </c:extLst>
        </c:ser>
        <c:ser>
          <c:idx val="2"/>
          <c:order val="2"/>
          <c:tx>
            <c:strRef>
              <c:f>'Variations by Company Size'!$N$9:$N$10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Size'!$N$11:$N$13</c:f>
              <c:numCache>
                <c:formatCode>0.00%</c:formatCode>
                <c:ptCount val="3"/>
                <c:pt idx="0">
                  <c:v>2.1739130434782608E-2</c:v>
                </c:pt>
                <c:pt idx="1">
                  <c:v>5.019305019305019E-2</c:v>
                </c:pt>
                <c:pt idx="2">
                  <c:v>7.6923076923076927E-2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EA-4BE5-AFCB-1A77FE1C308A}"/>
            </c:ext>
          </c:extLst>
        </c:ser>
        <c:ser>
          <c:idx val="3"/>
          <c:order val="3"/>
          <c:tx>
            <c:strRef>
              <c:f>'Variations by Company Size'!$O$9:$O$10</c:f>
              <c:strCache>
                <c:ptCount val="1"/>
                <c:pt idx="0">
                  <c:v>Scientist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'Variations by Company Size'!$K$11:$K$13</c:f>
              <c:strCache>
                <c:ptCount val="3"/>
                <c:pt idx="0">
                  <c:v>Large_Greater_than_250_Emp</c:v>
                </c:pt>
                <c:pt idx="1">
                  <c:v>Medium_Between_50_and_250_Emp</c:v>
                </c:pt>
                <c:pt idx="2">
                  <c:v>Small_Less_than_50_Emp</c:v>
                </c:pt>
              </c:strCache>
            </c:strRef>
          </c:cat>
          <c:val>
            <c:numRef>
              <c:f>'Variations by Company Size'!$O$11:$O$13</c:f>
              <c:numCache>
                <c:formatCode>0.00%</c:formatCode>
                <c:ptCount val="3"/>
                <c:pt idx="0">
                  <c:v>0.56521739130434778</c:v>
                </c:pt>
                <c:pt idx="1">
                  <c:v>0.28185328185328185</c:v>
                </c:pt>
                <c:pt idx="2">
                  <c:v>7.6923076923076927E-2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EA-4BE5-AFCB-1A77FE1C3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157343"/>
        <c:axId val="360164415"/>
      </c:barChart>
      <c:catAx>
        <c:axId val="36015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64415"/>
        <c:crosses val="autoZero"/>
        <c:auto val="1"/>
        <c:lblAlgn val="ctr"/>
        <c:lblOffset val="100"/>
        <c:noMultiLvlLbl val="0"/>
      </c:catAx>
      <c:valAx>
        <c:axId val="36016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5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Salaries.xlsx]Experience Impact!PivotTable1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Averge Salary by Experience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'Experience Impact'!$C$10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'Experience Impact'!$B$11:$B$15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'Experience Impact'!$C$11:$C$15</c:f>
              <c:numCache>
                <c:formatCode>"$"#,##0</c:formatCode>
                <c:ptCount val="4"/>
                <c:pt idx="0">
                  <c:v>61643.318181818184</c:v>
                </c:pt>
                <c:pt idx="1">
                  <c:v>199392.03846153847</c:v>
                </c:pt>
                <c:pt idx="2">
                  <c:v>87996.056338028167</c:v>
                </c:pt>
                <c:pt idx="3">
                  <c:v>138617.29285714286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ECD-47DE-9577-8B82D5758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Salaries.xlsx]Postion Impact!PivotTable1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Salary</a:t>
            </a:r>
            <a:r>
              <a:rPr lang="en-US" baseline="0"/>
              <a:t> by </a:t>
            </a:r>
            <a:r>
              <a:rPr lang="en-US"/>
              <a:t>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'Postion Impact'!$C$10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'Postion Impact'!$B$11:$B$15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'Postion Impact'!$C$11:$C$15</c:f>
              <c:numCache>
                <c:formatCode>"$"#,##0</c:formatCode>
                <c:ptCount val="4"/>
                <c:pt idx="0">
                  <c:v>12385785</c:v>
                </c:pt>
                <c:pt idx="1">
                  <c:v>25500327</c:v>
                </c:pt>
                <c:pt idx="2">
                  <c:v>3591177</c:v>
                </c:pt>
                <c:pt idx="3">
                  <c:v>26687518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5F-43F9-8117-52A73FBCF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Salaries.xlsx]Postion Impact!PivotTable16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Top 10 Avg. Salaries by Job 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'Postion Impact'!$K$10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'Postion Impact'!$J$11:$J$21</c:f>
              <c:strCache>
                <c:ptCount val="10"/>
                <c:pt idx="0">
                  <c:v>Data Analytics Lead</c:v>
                </c:pt>
                <c:pt idx="1">
                  <c:v>Principal Data Engineer</c:v>
                </c:pt>
                <c:pt idx="2">
                  <c:v>Financial Data Analyst</c:v>
                </c:pt>
                <c:pt idx="3">
                  <c:v>Principal Data Scientist</c:v>
                </c:pt>
                <c:pt idx="4">
                  <c:v>Director of Data Science</c:v>
                </c:pt>
                <c:pt idx="5">
                  <c:v>Data Architect</c:v>
                </c:pt>
                <c:pt idx="6">
                  <c:v>Applied Data Scientist</c:v>
                </c:pt>
                <c:pt idx="7">
                  <c:v>Analytics Engineer</c:v>
                </c:pt>
                <c:pt idx="8">
                  <c:v>Data Specialist</c:v>
                </c:pt>
                <c:pt idx="9">
                  <c:v>Head of Data</c:v>
                </c:pt>
              </c:strCache>
            </c:strRef>
          </c:cat>
          <c:val>
            <c:numRef>
              <c:f>'Postion Impact'!$K$11:$K$21</c:f>
              <c:numCache>
                <c:formatCode>"$"#,##0</c:formatCode>
                <c:ptCount val="10"/>
                <c:pt idx="0">
                  <c:v>405000</c:v>
                </c:pt>
                <c:pt idx="1">
                  <c:v>328333.33333333331</c:v>
                </c:pt>
                <c:pt idx="2">
                  <c:v>275000</c:v>
                </c:pt>
                <c:pt idx="3">
                  <c:v>215242.42857142858</c:v>
                </c:pt>
                <c:pt idx="4">
                  <c:v>195074</c:v>
                </c:pt>
                <c:pt idx="5">
                  <c:v>177873.90909090909</c:v>
                </c:pt>
                <c:pt idx="6">
                  <c:v>175655</c:v>
                </c:pt>
                <c:pt idx="7">
                  <c:v>175000</c:v>
                </c:pt>
                <c:pt idx="8">
                  <c:v>165000</c:v>
                </c:pt>
                <c:pt idx="9">
                  <c:v>160162.6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37-4276-AAFD-7BF92B6B4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4651903"/>
        <c:axId val="1224638591"/>
      </c:barChart>
      <c:catAx>
        <c:axId val="122465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638591"/>
        <c:crosses val="autoZero"/>
        <c:auto val="1"/>
        <c:lblAlgn val="ctr"/>
        <c:lblOffset val="100"/>
        <c:noMultiLvlLbl val="0"/>
      </c:catAx>
      <c:valAx>
        <c:axId val="122463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651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Salaries.xlsx]SalaryTrends!PivotTable1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Salery by Year </a:t>
            </a:r>
            <a:r>
              <a:rPr lang="en-US" baseline="0"/>
              <a:t>[USD]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SalaryTrends!$C$11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SalaryTrends!$B$12:$B$15</c:f>
              <c:strCach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strCache>
            </c:strRef>
          </c:cat>
          <c:val>
            <c:numRef>
              <c:f>SalaryTrends!$C$12:$C$15</c:f>
              <c:numCache>
                <c:formatCode>"$"#,##0</c:formatCode>
                <c:ptCount val="3"/>
                <c:pt idx="0">
                  <c:v>95813</c:v>
                </c:pt>
                <c:pt idx="1">
                  <c:v>99853.792626728115</c:v>
                </c:pt>
                <c:pt idx="2">
                  <c:v>124522.00628930818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C4-443D-A5D8-53FDF0BF5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902079007"/>
        <c:axId val="1902078175"/>
      </c:barChart>
      <c:catAx>
        <c:axId val="1902079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8175"/>
        <c:crosses val="autoZero"/>
        <c:auto val="1"/>
        <c:lblAlgn val="ctr"/>
        <c:lblOffset val="100"/>
        <c:noMultiLvlLbl val="0"/>
      </c:catAx>
      <c:valAx>
        <c:axId val="19020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7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Salaries.xlsx]MachLearning!PivotTable26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MachLearning!$C$11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MachLearning!$B$12:$B$15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MachLearning!$C$12:$C$15</c:f>
              <c:numCache>
                <c:formatCode>"$"#,##0</c:formatCode>
                <c:ptCount val="4"/>
                <c:pt idx="0">
                  <c:v>61643.318181818184</c:v>
                </c:pt>
                <c:pt idx="1">
                  <c:v>199392.03846153847</c:v>
                </c:pt>
                <c:pt idx="2">
                  <c:v>87996.056338028167</c:v>
                </c:pt>
                <c:pt idx="3">
                  <c:v>138617.29285714286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AD-4BF8-B744-EE15B6BA0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2673727"/>
        <c:axId val="832692863"/>
      </c:lineChart>
      <c:catAx>
        <c:axId val="83267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692863"/>
        <c:crosses val="autoZero"/>
        <c:auto val="1"/>
        <c:lblAlgn val="ctr"/>
        <c:lblOffset val="100"/>
        <c:noMultiLvlLbl val="0"/>
      </c:catAx>
      <c:valAx>
        <c:axId val="83269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67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Salaries.xlsx]MachLearning!PivotTable27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MachLearning!$G$11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MachLearning!$F$12:$F$15</c:f>
              <c:strCache>
                <c:ptCount val="4"/>
                <c:pt idx="0">
                  <c:v>Entry-level Junior </c:v>
                </c:pt>
                <c:pt idx="1">
                  <c:v>Executive-level Director</c:v>
                </c:pt>
                <c:pt idx="2">
                  <c:v>Mid-level Intermediate </c:v>
                </c:pt>
                <c:pt idx="3">
                  <c:v>Senior-level Expert </c:v>
                </c:pt>
              </c:strCache>
            </c:strRef>
          </c:cat>
          <c:val>
            <c:numRef>
              <c:f>MachLearning!$G$12:$G$15</c:f>
              <c:numCache>
                <c:formatCode>0.0%</c:formatCode>
                <c:ptCount val="4"/>
                <c:pt idx="0">
                  <c:v>0.14497528830313014</c:v>
                </c:pt>
                <c:pt idx="1">
                  <c:v>4.2833607907743002E-2</c:v>
                </c:pt>
                <c:pt idx="2">
                  <c:v>0.35090609555189456</c:v>
                </c:pt>
                <c:pt idx="3">
                  <c:v>0.46128500823723229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CA-41E2-AD7F-1757B63C9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3594383"/>
        <c:axId val="793593551"/>
      </c:barChart>
      <c:catAx>
        <c:axId val="79359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93551"/>
        <c:crosses val="autoZero"/>
        <c:auto val="1"/>
        <c:lblAlgn val="ctr"/>
        <c:lblOffset val="100"/>
        <c:noMultiLvlLbl val="0"/>
      </c:catAx>
      <c:valAx>
        <c:axId val="79359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59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Salaries.xlsx]MachLearning!PivotTable28</c:name>
    <c:fmtId val="1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MachLearning!$K$11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MachLearning!$J$12:$J$14</c:f>
              <c:strCache>
                <c:ptCount val="3"/>
                <c:pt idx="0">
                  <c:v>Small_Less_than_50_Emp</c:v>
                </c:pt>
                <c:pt idx="1">
                  <c:v>Medium_Between_50_and_250_Emp</c:v>
                </c:pt>
                <c:pt idx="2">
                  <c:v>Large_Greater_than_250_Emp</c:v>
                </c:pt>
              </c:strCache>
            </c:strRef>
          </c:cat>
          <c:val>
            <c:numRef>
              <c:f>MachLearning!$K$12:$K$14</c:f>
              <c:numCache>
                <c:formatCode>0.0%</c:formatCode>
                <c:ptCount val="3"/>
                <c:pt idx="0">
                  <c:v>0.13673805601317957</c:v>
                </c:pt>
                <c:pt idx="1">
                  <c:v>0.53706754530477763</c:v>
                </c:pt>
                <c:pt idx="2">
                  <c:v>0.32619439868204281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1-4353-A776-D1E6A505B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5542191"/>
        <c:axId val="365533871"/>
      </c:barChart>
      <c:catAx>
        <c:axId val="36554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33871"/>
        <c:crosses val="autoZero"/>
        <c:auto val="1"/>
        <c:lblAlgn val="ctr"/>
        <c:lblOffset val="100"/>
        <c:noMultiLvlLbl val="0"/>
      </c:catAx>
      <c:valAx>
        <c:axId val="36553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4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Salaries.xlsx]MachLearning!PivotTable29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MachLearning!$C$73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MachLearning!$B$74:$B$123</c:f>
              <c:strCache>
                <c:ptCount val="50"/>
                <c:pt idx="0">
                  <c:v>3D Computer Vision Researcher</c:v>
                </c:pt>
                <c:pt idx="1">
                  <c:v>AI Scientist</c:v>
                </c:pt>
                <c:pt idx="2">
                  <c:v>Analytics Engineer</c:v>
                </c:pt>
                <c:pt idx="3">
                  <c:v>Applied Data Scientist</c:v>
                </c:pt>
                <c:pt idx="4">
                  <c:v>Applied Machine Learning Scientist</c:v>
                </c:pt>
                <c:pt idx="5">
                  <c:v>BI Data Analyst</c:v>
                </c:pt>
                <c:pt idx="6">
                  <c:v>Big Data Architect</c:v>
                </c:pt>
                <c:pt idx="7">
                  <c:v>Big Data Engineer</c:v>
                </c:pt>
                <c:pt idx="8">
                  <c:v>Business Data Analyst</c:v>
                </c:pt>
                <c:pt idx="9">
                  <c:v>Cloud Data Engineer</c:v>
                </c:pt>
                <c:pt idx="10">
                  <c:v>Computer Vision Engineer</c:v>
                </c:pt>
                <c:pt idx="11">
                  <c:v>Computer Vision Software Engineer</c:v>
                </c:pt>
                <c:pt idx="12">
                  <c:v>Data Analyst</c:v>
                </c:pt>
                <c:pt idx="13">
                  <c:v>Data Analytics Engineer</c:v>
                </c:pt>
                <c:pt idx="14">
                  <c:v>Data Analytics Lead</c:v>
                </c:pt>
                <c:pt idx="15">
                  <c:v>Data Analytics Manager</c:v>
                </c:pt>
                <c:pt idx="16">
                  <c:v>Data Architect</c:v>
                </c:pt>
                <c:pt idx="17">
                  <c:v>Data Engineer</c:v>
                </c:pt>
                <c:pt idx="18">
                  <c:v>Data Engineering Manager</c:v>
                </c:pt>
                <c:pt idx="19">
                  <c:v>Data Science Consultant</c:v>
                </c:pt>
                <c:pt idx="20">
                  <c:v>Data Science Engineer</c:v>
                </c:pt>
                <c:pt idx="21">
                  <c:v>Data Science Manager</c:v>
                </c:pt>
                <c:pt idx="22">
                  <c:v>Data Scientist</c:v>
                </c:pt>
                <c:pt idx="23">
                  <c:v>Data Specialist</c:v>
                </c:pt>
                <c:pt idx="24">
                  <c:v>Director of Data Engineering</c:v>
                </c:pt>
                <c:pt idx="25">
                  <c:v>Director of Data Science</c:v>
                </c:pt>
                <c:pt idx="26">
                  <c:v>ETL Developer</c:v>
                </c:pt>
                <c:pt idx="27">
                  <c:v>Finance Data Analyst</c:v>
                </c:pt>
                <c:pt idx="28">
                  <c:v>Financial Data Analyst</c:v>
                </c:pt>
                <c:pt idx="29">
                  <c:v>Head of Data</c:v>
                </c:pt>
                <c:pt idx="30">
                  <c:v>Head of Data Science</c:v>
                </c:pt>
                <c:pt idx="31">
                  <c:v>Head of Machine Learning</c:v>
                </c:pt>
                <c:pt idx="32">
                  <c:v>Lead Data Analyst</c:v>
                </c:pt>
                <c:pt idx="33">
                  <c:v>Lead Data Engineer</c:v>
                </c:pt>
                <c:pt idx="34">
                  <c:v>Lead Data Scientist</c:v>
                </c:pt>
                <c:pt idx="35">
                  <c:v>Lead Machine Learning Engineer</c:v>
                </c:pt>
                <c:pt idx="36">
                  <c:v>Machine Learning Developer</c:v>
                </c:pt>
                <c:pt idx="37">
                  <c:v>Machine Learning Engineer</c:v>
                </c:pt>
                <c:pt idx="38">
                  <c:v>Machine Learning Infrastructure Engineer</c:v>
                </c:pt>
                <c:pt idx="39">
                  <c:v>Machine Learning Manager</c:v>
                </c:pt>
                <c:pt idx="40">
                  <c:v>Machine Learning Scientist</c:v>
                </c:pt>
                <c:pt idx="41">
                  <c:v>Marketing Data Analyst</c:v>
                </c:pt>
                <c:pt idx="42">
                  <c:v>ML Engineer</c:v>
                </c:pt>
                <c:pt idx="43">
                  <c:v>NLP Engineer</c:v>
                </c:pt>
                <c:pt idx="44">
                  <c:v>Principal Data Analyst</c:v>
                </c:pt>
                <c:pt idx="45">
                  <c:v>Principal Data Engineer</c:v>
                </c:pt>
                <c:pt idx="46">
                  <c:v>Principal Data Scientist</c:v>
                </c:pt>
                <c:pt idx="47">
                  <c:v>Product Data Analyst</c:v>
                </c:pt>
                <c:pt idx="48">
                  <c:v>Research Scientist</c:v>
                </c:pt>
                <c:pt idx="49">
                  <c:v>Staff Data Scientist</c:v>
                </c:pt>
              </c:strCache>
            </c:strRef>
          </c:cat>
          <c:val>
            <c:numRef>
              <c:f>MachLearning!$C$74:$C$123</c:f>
              <c:numCache>
                <c:formatCode>"$"#,##0</c:formatCode>
                <c:ptCount val="50"/>
                <c:pt idx="0">
                  <c:v>5409</c:v>
                </c:pt>
                <c:pt idx="1">
                  <c:v>66135.571428571435</c:v>
                </c:pt>
                <c:pt idx="2">
                  <c:v>175000</c:v>
                </c:pt>
                <c:pt idx="3">
                  <c:v>175655</c:v>
                </c:pt>
                <c:pt idx="4">
                  <c:v>142068.75</c:v>
                </c:pt>
                <c:pt idx="5">
                  <c:v>74755.166666666672</c:v>
                </c:pt>
                <c:pt idx="6">
                  <c:v>99703</c:v>
                </c:pt>
                <c:pt idx="7">
                  <c:v>51974</c:v>
                </c:pt>
                <c:pt idx="8">
                  <c:v>76691.199999999997</c:v>
                </c:pt>
                <c:pt idx="9">
                  <c:v>124647</c:v>
                </c:pt>
                <c:pt idx="10">
                  <c:v>44419.333333333336</c:v>
                </c:pt>
                <c:pt idx="11">
                  <c:v>105248.66666666667</c:v>
                </c:pt>
                <c:pt idx="12">
                  <c:v>92893.061855670108</c:v>
                </c:pt>
                <c:pt idx="13">
                  <c:v>64799.25</c:v>
                </c:pt>
                <c:pt idx="14">
                  <c:v>405000</c:v>
                </c:pt>
                <c:pt idx="15">
                  <c:v>127134.28571428571</c:v>
                </c:pt>
                <c:pt idx="16">
                  <c:v>177873.90909090909</c:v>
                </c:pt>
                <c:pt idx="17">
                  <c:v>112725</c:v>
                </c:pt>
                <c:pt idx="18">
                  <c:v>123227.2</c:v>
                </c:pt>
                <c:pt idx="19">
                  <c:v>69420.71428571429</c:v>
                </c:pt>
                <c:pt idx="20">
                  <c:v>75803.333333333328</c:v>
                </c:pt>
                <c:pt idx="21">
                  <c:v>158328.5</c:v>
                </c:pt>
                <c:pt idx="22">
                  <c:v>108187.83216783217</c:v>
                </c:pt>
                <c:pt idx="23">
                  <c:v>165000</c:v>
                </c:pt>
                <c:pt idx="24">
                  <c:v>156738</c:v>
                </c:pt>
                <c:pt idx="25">
                  <c:v>195074</c:v>
                </c:pt>
                <c:pt idx="26">
                  <c:v>54957</c:v>
                </c:pt>
                <c:pt idx="27">
                  <c:v>61896</c:v>
                </c:pt>
                <c:pt idx="28">
                  <c:v>275000</c:v>
                </c:pt>
                <c:pt idx="29">
                  <c:v>160162.6</c:v>
                </c:pt>
                <c:pt idx="30">
                  <c:v>146718.75</c:v>
                </c:pt>
                <c:pt idx="31">
                  <c:v>79039</c:v>
                </c:pt>
                <c:pt idx="32">
                  <c:v>92203</c:v>
                </c:pt>
                <c:pt idx="33">
                  <c:v>139724.5</c:v>
                </c:pt>
                <c:pt idx="34">
                  <c:v>115190</c:v>
                </c:pt>
                <c:pt idx="35">
                  <c:v>87932</c:v>
                </c:pt>
                <c:pt idx="36">
                  <c:v>85860.666666666672</c:v>
                </c:pt>
                <c:pt idx="37">
                  <c:v>104880.14634146342</c:v>
                </c:pt>
                <c:pt idx="38">
                  <c:v>101145</c:v>
                </c:pt>
                <c:pt idx="39">
                  <c:v>117104</c:v>
                </c:pt>
                <c:pt idx="40">
                  <c:v>158412.5</c:v>
                </c:pt>
                <c:pt idx="41">
                  <c:v>88654</c:v>
                </c:pt>
                <c:pt idx="42">
                  <c:v>117504</c:v>
                </c:pt>
                <c:pt idx="43">
                  <c:v>37236</c:v>
                </c:pt>
                <c:pt idx="44">
                  <c:v>122500</c:v>
                </c:pt>
                <c:pt idx="45">
                  <c:v>328333.33333333331</c:v>
                </c:pt>
                <c:pt idx="46">
                  <c:v>215242.42857142858</c:v>
                </c:pt>
                <c:pt idx="47">
                  <c:v>13036</c:v>
                </c:pt>
                <c:pt idx="48">
                  <c:v>109019.5</c:v>
                </c:pt>
                <c:pt idx="49">
                  <c:v>105000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DA-4B04-AA0D-E618CE7B3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3454063"/>
        <c:axId val="633451151"/>
      </c:barChart>
      <c:catAx>
        <c:axId val="63345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51151"/>
        <c:crosses val="autoZero"/>
        <c:auto val="1"/>
        <c:lblAlgn val="ctr"/>
        <c:lblOffset val="100"/>
        <c:noMultiLvlLbl val="0"/>
      </c:catAx>
      <c:valAx>
        <c:axId val="63345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54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Salaries.xlsx]MachLearning!PivotTable30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cap="none" baseline="0"/>
              <a:t>ML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6.6597287209322398E-2"/>
              <c:y val="7.5011687352468399E-3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4.4398191472881599E-2"/>
              <c:y val="1.8752921838117099E-2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1.6649321802330599E-2"/>
              <c:y val="-5.6258765514351335E-2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4.7173078439936698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rgbClr val="4472C4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MachLearning!$J$73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E47-4140-ADC0-34AD2CE870A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7E47-4140-ADC0-34AD2CE870A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E47-4140-ADC0-34AD2CE870A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7E47-4140-ADC0-34AD2CE870AA}"/>
              </c:ext>
            </c:extLst>
          </c:dPt>
          <c:dLbls>
            <c:dLbl>
              <c:idx val="0"/>
              <c:layout>
                <c:manualLayout>
                  <c:x val="4.7173078439936698E-2"/>
                  <c:y val="0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7E47-4140-ADC0-34AD2CE870AA}"/>
                </c:ext>
              </c:extLst>
            </c:dLbl>
            <c:dLbl>
              <c:idx val="1"/>
              <c:layout>
                <c:manualLayout>
                  <c:x val="6.6597287209322398E-2"/>
                  <c:y val="7.5011687352468399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7E47-4140-ADC0-34AD2CE870AA}"/>
                </c:ext>
              </c:extLst>
            </c:dLbl>
            <c:dLbl>
              <c:idx val="2"/>
              <c:layout>
                <c:manualLayout>
                  <c:x val="-4.4398191472881599E-2"/>
                  <c:y val="1.8752921838117099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7E47-4140-ADC0-34AD2CE870AA}"/>
                </c:ext>
              </c:extLst>
            </c:dLbl>
            <c:dLbl>
              <c:idx val="3"/>
              <c:layout>
                <c:manualLayout>
                  <c:x val="-1.6649321802330599E-2"/>
                  <c:y val="-5.625876551435133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rgbClr val="4472C4"/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E47-4140-ADC0-34AD2CE870A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rgbClr val="4472C4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MachLearning!$I$74:$I$77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MachLearning!$J$74:$J$77</c:f>
              <c:numCache>
                <c:formatCode>0.0%</c:formatCode>
                <c:ptCount val="4"/>
                <c:pt idx="0">
                  <c:v>0.20922570016474465</c:v>
                </c:pt>
                <c:pt idx="1">
                  <c:v>0.37891268533772654</c:v>
                </c:pt>
                <c:pt idx="2">
                  <c:v>4.2833607907743002E-2</c:v>
                </c:pt>
                <c:pt idx="3">
                  <c:v>0.36902800658978585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47-4140-ADC0-34AD2CE870AA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Science Salaries.xlsx]Maybe!PivotTable1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979185354995184"/>
          <c:y val="0.13734328558211131"/>
          <c:w val="0.58901209342503069"/>
          <c:h val="0.67682857109588557"/>
        </c:manualLayout>
      </c:layout>
      <c:radarChart>
        <c:radarStyle val="marker"/>
        <c:varyColors val="0"/>
        <c:ser>
          <c:idx val="0"/>
          <c:order val="0"/>
          <c:tx>
            <c:strRef>
              <c:f>Maybe!$C$11:$C$12</c:f>
              <c:strCache>
                <c:ptCount val="1"/>
                <c:pt idx="0">
                  <c:v>Entry-level Junior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Maybe!$C$13:$C$16</c:f>
              <c:numCache>
                <c:formatCode>"$"#,##0</c:formatCode>
                <c:ptCount val="4"/>
                <c:pt idx="0">
                  <c:v>57111.882352941175</c:v>
                </c:pt>
                <c:pt idx="1">
                  <c:v>63244.90625</c:v>
                </c:pt>
                <c:pt idx="2">
                  <c:v>100000</c:v>
                </c:pt>
                <c:pt idx="3">
                  <c:v>61312.447368421053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83-45E8-97C6-7A748D7DDBC5}"/>
            </c:ext>
          </c:extLst>
        </c:ser>
        <c:ser>
          <c:idx val="1"/>
          <c:order val="1"/>
          <c:tx>
            <c:strRef>
              <c:f>Maybe!$D$11:$D$12</c:f>
              <c:strCache>
                <c:ptCount val="1"/>
                <c:pt idx="0">
                  <c:v>Executive-level Director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Maybe!$D$13:$D$16</c:f>
              <c:numCache>
                <c:formatCode>"$"#,##0</c:formatCode>
                <c:ptCount val="4"/>
                <c:pt idx="0">
                  <c:v>130000</c:v>
                </c:pt>
                <c:pt idx="1">
                  <c:v>232224.44444444444</c:v>
                </c:pt>
                <c:pt idx="2">
                  <c:v>181346.33333333334</c:v>
                </c:pt>
                <c:pt idx="3">
                  <c:v>196375.81818181818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83-45E8-97C6-7A748D7DDBC5}"/>
            </c:ext>
          </c:extLst>
        </c:ser>
        <c:ser>
          <c:idx val="2"/>
          <c:order val="2"/>
          <c:tx>
            <c:strRef>
              <c:f>Maybe!$E$11:$E$12</c:f>
              <c:strCache>
                <c:ptCount val="1"/>
                <c:pt idx="0">
                  <c:v>Mid-level Intermediate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Maybe!$E$13:$E$16</c:f>
              <c:numCache>
                <c:formatCode>"$"#,##0</c:formatCode>
                <c:ptCount val="4"/>
                <c:pt idx="0">
                  <c:v>77940.756097560981</c:v>
                </c:pt>
                <c:pt idx="1">
                  <c:v>81984.100000000006</c:v>
                </c:pt>
                <c:pt idx="2">
                  <c:v>90886</c:v>
                </c:pt>
                <c:pt idx="3">
                  <c:v>98354.440476190473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883-45E8-97C6-7A748D7DDBC5}"/>
            </c:ext>
          </c:extLst>
        </c:ser>
        <c:ser>
          <c:idx val="3"/>
          <c:order val="3"/>
          <c:tx>
            <c:strRef>
              <c:f>Maybe!$F$11:$F$12</c:f>
              <c:strCache>
                <c:ptCount val="1"/>
                <c:pt idx="0">
                  <c:v>Senior-level Expert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Maybe!$B$13:$B$16</c:f>
              <c:strCache>
                <c:ptCount val="4"/>
                <c:pt idx="0">
                  <c:v>Analysis</c:v>
                </c:pt>
                <c:pt idx="1">
                  <c:v>Engineer</c:v>
                </c:pt>
                <c:pt idx="2">
                  <c:v>Other</c:v>
                </c:pt>
                <c:pt idx="3">
                  <c:v>Scientist</c:v>
                </c:pt>
              </c:strCache>
            </c:strRef>
          </c:cat>
          <c:val>
            <c:numRef>
              <c:f>Maybe!$F$13:$F$16</c:f>
              <c:numCache>
                <c:formatCode>"$"#,##0</c:formatCode>
                <c:ptCount val="4"/>
                <c:pt idx="0">
                  <c:v>118625.93939393939</c:v>
                </c:pt>
                <c:pt idx="1">
                  <c:v>136034.33027522935</c:v>
                </c:pt>
                <c:pt idx="2">
                  <c:v>158575</c:v>
                </c:pt>
                <c:pt idx="3">
                  <c:v>153139.97802197802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883-45E8-97C6-7A748D7DD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886015"/>
        <c:axId val="796882687"/>
      </c:radarChart>
      <c:catAx>
        <c:axId val="79688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82687"/>
        <c:crosses val="autoZero"/>
        <c:auto val="1"/>
        <c:lblAlgn val="ctr"/>
        <c:lblOffset val="100"/>
        <c:noMultiLvlLbl val="0"/>
      </c:catAx>
      <c:valAx>
        <c:axId val="79688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8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  <cx:nf>_xlchart.v5.1</cx:nf>
      </cx:strDim>
      <cx:numDim type="colorVal">
        <cx:f>_xlchart.v5.2</cx:f>
      </cx:numDim>
    </cx:data>
  </cx:chartData>
  <cx:chart>
    <cx:title pos="t" align="ctr" overlay="0">
      <cx:tx>
        <cx:txData>
          <cx:v>Average Salary by Country [USD]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Salary by Country [USD]</a:t>
          </a:r>
        </a:p>
      </cx:txPr>
    </cx:title>
    <cx:plotArea>
      <cx:plotAreaRegion>
        <cx:series layoutId="regionMap" uniqueId="{9DF6BB7B-DA81-4457-BF93-5D28CB8208CF}">
          <cx:tx>
            <cx:txData>
              <cx:f>_xlchart.v5.3</cx:f>
              <cx:v>Average Salry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7H1Zc9w6suZfcfh5qENsBNjRfSMOyarSUiUvso/t88IoyzL3fedvu2/zxyapWlQF1SLp1oROzKi6
ozsMCgTzQ+JDIpFI/Pu2/ddteDfP37VRGBf/um3/894ty/Rff/xR3Lp30bw4i7zbPCmS3+XZbRL9
kfz+7d3e/fErnzde7PyBVUT/uHXneXnXvv+vf8PbnLtkmtzOSy+JP1V3eff5rqjCsjjwbOejd7dJ
FZdDdQfe9J/3sx/v393FpVd2X7r07j/vtx6/f/eH/JJHDb4L4ZvK6hfUJWeaiinj+vr3/l2YxM7y
MUL0jKuU6qqmrRq9nkdQcTYP513hzVeluz7l/kPmv37ld0Xxbvn/mzW3PnzzgVck5kJmMxm+cpAY
xPpjG9NHBSCo9CcbsMuoHHsko/7nzSFRn4e6ArBinSNMdLSFt4K4esYRQUxV8aq9BeB/Rne5dzuP
393Mo+QFsMv1JfDlx3IXDOK/dheYH1aQ7NK253UBPVNB5ZGmk+0O4PhMV4VAhAr1/ifpvZmESfTz
JXr/UFOC/uGBDPog8GuD/jX2yrtf7/7M5z/fjSIvn5d3xem6AUM/gKpTrrMlA211ByNnUEwFQsun
YtX0YlA89+N2M9Lut0i9tPuP5B77c/T6PQZzUzqPOztczj0ryPYNmv97nGkAGqeaqZh6plFVZ5pY
TlZ8S1PomaYhLJhYDlsVxvWi6YWmGHeh41XRqnAXFruVY11R0od1uawCg9CvPWhnXw4J+jymJOxM
ACEiwemCEbcZE6YySlWMxMCkm4iDhVC+YJ5aVpPQXpbKWA9yvjbWX/9cyb1LqZ6HNdXPVKSqTCcw
7WzYYQSdER3mKkEkq+BrkM+9+O7QF+xW63VFCeh1uQz1IOZrQz2w66n45G3mebw0+Z/ayJ+/nq5/
NASMzlWsMVD5jaGgwxDRBdPoYCMPP7Rqc0H0n6viRcuSVT1pPKyK5eEwiPraw+H8hHBTfoYAakE2
LK0N1JF+RtFA8mCpLX7bqJ9XsTPPu1XhLibczUPrihLu63IZ+EHo1wb+zxNOrwA8E1yFVfa2QQPz
KgJ7RwiyW8//rIoyf8k6ZF1RQnxdLiM+SPvqiJ9Q1RXMzjgWSCUa3aIWWPSdgasDCaHtpJZ7hObh
i0FfVN0F++LJI+D/Aao+sw6N6UEvtp0yh5xNoOpYxRh8HEsO0bfgx+KMaqDsROc74Z8l4a+kfolJ
uaooQb9+oQz8IPRra7z19+mAB2QHRLGm7QZ+WGTrgqgbjzct+T9DB3xPLwB+XVECfl0uAz8I/drA
m2DonsrI1PAZ4xQjhPBapTdmVUXXwP/KdaSiJeNIayhzHs9/vQD4VT0J91WxDPsg8mvDfvH5dLAT
DL4CzvDaqbRNNIyegf0I8yoi617Z1PeLfB4f+pjdlsyiloT4olDGe5D1tfE2Toi3gtQzcv8bvNab
Cg4OvIXm86WCw/NNqI183nvhquzpZuOqngT3qlgGfBD2tQE3zw+JOXzeM2ZS7Uyow/bB4C0Yfts+
GXGGiaprTFs+lfcSbhqv7O/ycB7/OvRNu/V8q7KE/9YzuRMGAF67E2bfDwn8vE7A4JwmhOlIkMW0
Cs7pTd1HKrA/dMPwn1WrizXq7K71bpNV2dO1flVPQn1VLAM+CPvagJvTQ2I+D3AF3GBcQ4Rw/LAK
3UScg5sM/JSwgSYBbrpeeHfoQ3ar+rKaBPeyVEZ7kPS10b6ZHBLyeWgDljBLUrSyxgdHywbYsHwC
DhIUCQwL101Ov4Hd8Hma5C8AfKOqBPrGExn4QejXBt68XmGwazQ/D3iinTHwAHOk06W5/gh4zgih
ssMd9DJ+ia24qCbhvXyZjPUg56tjfcKVETjcOdExEfC/979tDkcM7BrEdS7zSX93675kRWSuKspw
r8ofAf4PWBFdnJDDiXomEKaYaUsnwDbg4IERDJyMq108eRvvosjndy+wF1f1JNhXxTLqg8Svreaj
0ekohYkzTRBNw+BRvP9t+xrBISYIBzVfLUOB6jcZfVSUSfwSdV9XlHBfl8vAD0K/NvDWKYFHsFsB
U6g+/Hf4bav7sG6CSRRxurTUJeAnd3kEW/mr3tg1t+y2XNYVJeDX5TLwg9CvDfyaHBe6t0va4Ruf
sUx6Y/fHUYhyYNv1XfPu7zsI5zu8GHwe8gpFsPZRVVgaLT1f244BBHFWgoB1iTTJI/DEz9mt9luV
JdXfeiar//U/YJq1rg6N8+fhz7QzFULYENYfXFwbxrsO6ySI6VQJXrCSLnWCdRdH8zw49D27O2Bd
UQJ/XS4DPwj92rwzujkk6POAp8Dog1dG272PqhCw7SnMxGjlmpEY/yaFeI5Dn7Mb92U1CfVlqYz5
IO9rYz4Gj9zJaB686BjiNfVhJbqh5fiMMrBrqLrqC3ADb5o1Y/Dz3t6tynZNN7vBXtWT0F4Vy3AP
or423Nfe0S2c5+m5DhsX4HZkEKKx+LEt6Pn9lhIHZ8zyMey0bkL/hO/Zjf26ogT+ulxG//of4B2Y
GCvpdynZ84AfQmIJxAtobAktUPeGzivgc0TgG167fuX4mGUc6xU4aX4lL4iHlOtL/SA/lrtjgOK1
B8MEBuSpuIcICNMQKngJdkZHDj5iiKqhVDZzJvnd3Uu4Z1VPgn1V/AhuEPW14T4/oW8MomIExkA7
WFJ7AU4zWGMN0QMLxoGpYJNwzpP4V5XPi1XproG4m3EeakqYPzyQUR8kfnXUT6jklA2xSBiDq3cB
LhgtG5yDtDMK8TSEyFxj5gmcNJo/H/N1RQnydfkjxP8Ben5xSr8BOUOcC9heeggM2EBcuWcdAVvc
S9ZRJQflRX53bEG3W9vXFSXk1+Uy8oPUr63rW9uOp2J2+rbH+ujs4r3OyMcaHzkUwOI6VSe8mZmL
Q6NPAn4Vq3wq8N9CsB8d4ZV1/esJXQdEB5cZEL622ovaXs0qQ+Q7xBqoGBzK9z+J85em90157Ije
buaXqkv8Lz2VZ4EBh9eeBS5OaGdiDLvfmCGVSuta8JxpRIPzB0v/DTzeNDMv4l8vsXeW1STMl6Uy
1oOcr471p5Xcuwzp4fOe7qUnBPZIGIOA7G2sKUTAcwp7r3si4CG2Ljv0FbvVfFFLRvr+VY+ABiFf
Hegvh0R8HtAUnI+YMQZRGzvNeHyGhlO4QiyXUGjV9CJq6aKchy/YilpWkxFfvOwR5CDua0N++XEl
9wl0G1yTDI4qMb7ytG+vnAg4ysCVo2GJRy7ncIT30GfsVu5lNQnrZamM9SDna2N9NTok5PPUG8FB
VKRrD0fJt6N+wVNDCYJjlKsjTJKH4Oou7uaHvmY35MtqEuTLUhnyQdzXhnxatXfRz6TKnUPCPg/6
IYyGawLTVcjS9jY3bEZBjM0Q5r70BkvM8rRP2o3/Zl2pEzYfyT0x/fr6PfHxhNwOxiPgD5EGTLIa
gWDgARyaXwY46ZLaf0zysnLmL4ipeagp4f7wQEZ9kPi19X91COJkq6S3Mx6Q1eh+cB7zDAyD7lSw
v1GOlFfqST1wfcJQPobPIHWURuBA35ZRw2A3VoOo+MEbf/+jq15f2JHXd6W7OHzwAm/8VmWJd7ae
ydQzSP7a1DNEmZxK/98ibLayqj1J+z+eMMIGgycAFkucip1H+zQBca4QpQ3bIotBIJk8H+eBV5Qv
sfEfakrq//BA1v1B7tfW/Y+nZR6IIdYgQn5l1GwR0JCsQFUp1oTkIfuYvGxTZFVPBnz5ukdw/wOo
ZrUhfCq6edvnPuoL/nzK9HRDRDZ4Bjhd5kXbnmIheY0uYO5lnKxmlGX2kwTihV/igfy8qijp+Lpc
VvJB2tfmlHUOrlNp+VuSsWdsN623hE+G/tum9zPglzN2nqoX3pKTyhl7n2Rb3lysmPh/7jWG0API
eElh52O507fN/osgKAh1ko+53oRJffci+n+oKfH/wwN5AhgEfu0J4MsJg5zAwtFh5wOCK5dHdbZB
hzSIlBAIPYP0Nfc/aeb98r//Ow+87u6QFtwr0qOEyA81JewfHsjYD3K/NvbrfFGnIp63TFjSpul9
imo54uBJSagG5Xj6BuxbQqxnTLurFCOn0vq33CnbirpT6R9SZJ8K9rf830/02S+zXZwK97ccHsc2
SY6mcXgeub9lk9i+hEOeT6XAtlPp+Vsw3w5af8Y0++DMPlWPvDns11fQyMbhzjl3nSrgVB3A3nIh
3F8A9CT01wemT4b+24nwp6N/NBbseXPwW2Tak3R+dYD6VCoPbrS3c+GHrZ91Jt5TYf6WavgZRs5T
LlF7HtO83ef21Fi0oyc1ngf824GRw0Szzvh1KqJ5S2n2DKI5mlXmecr+luTmafGuS9/CE3JtPA//
txwgu/F/xoh4SN5wKkJ6S03x1Kl3ncXhVNC/5aeQdvt2OnTWVyqdDPa3O6Oe7lJYpZo9FfhviXSf
SjfHzgk/b+59O628kRVE3kxZXHdyMhV/u8blaNDx0UPZz9PutyPiT/JUPkRmnUzX36LP8u4Z9vvW
Wa9TdcLbibZ7w/EZ3XA0T8Hz6AeCFd7SJRyYX9c3Fp5K49+uZHyGsj/EQp8M/rdA792eHNmwXF1x
dSrg3+7u2hGe8wj0eVgezIjyTHKHM21CIDgYvjNVLvjPKCQZhTumpch62CU7/Bn3JtujsPplNSmm
flkqB9TP/gGJKVanTE+l42DNvJ2SPbwr9ZCp5FSgv+Vheapb5muQw1UHB8/LPI9fICPIkGAIrk6D
Y98byXLh1kDI+qQTQfDqcM7isOwTvmA3tawrSuSyLpfp5eufr39eZ32S91SqDl73tzPKRx00GxcX
ngr4/89uZvxjh6mysNrXl81b83I+ikuv7DYWsIefrvw8UtVD+VkW/Xfx6z/v4WrX+wG9+LLhFct6
C2KZzPv5u5sy99IV4awr3c2L8j/v4Zo7uDljuFkQUuVQjQpIkdPcLZ+ACSTgPkJI86oiyAz4/l0M
KbpcqARXKkF+NaFDqjW4P4ZgSLJWJNXyEcZwITDcPAO3uCOGyfuVfGBVdE4Sr8FY/vtdXEUfEy8u
C5BmeFO6+LvhQzlmwKIIUg9ArkjI5AOfAs9v55/hzojhz/9XXJQat1OnMjGv6NhRNXekUrW2WkVz
LnUFxVaZRNqotllolgF2TNTleBRmGvmi1MxifmG6rAmMNPf9Ec6JCEzmq5ehVl6kqfsT4TunqsZU
D62uY2YbuOcKEucxSz5oeuRZTpybnlsQMyrJCMfUbGh35XfeN7fwraYg2Ri136I2mqAqvXFoExlp
qpynrh6bCm6CUVpokRF03DfUVveMOvdnMaa/8xYVBqnK+KLn7EeYxtTSQxQaju8WViCUzISbZ7OP
WQ+5Gd1cWGVRJAYNU3vUCi00fBTd6dj/3obZ2Om8UdfxL2HWjXCdeSbjiqkUTm1UamFqiAeTvhSN
UZAYj0XNgr9YLZrOqBS19g23+Voov8pGGGWKlE8ethhpqenWqTsLcmG2hWf4bWopQr1Q1Ogy0vAY
u8rM5+gDzsh5lsdWl/q/iFtcOBhPWp4ZWp9diloolsOV7KJpIu1TGmSKIUJX/d6ks0xLlAud+s63
tgnRLPdE2hqQROU85l8y+kt1gpFWMTNXz4VWXCh270aGjVojKvBN5TbplR7q/czxKJ8U8TgqyuAK
a1k+rtzCDQwNpZ+6qEdGVodpMt4YPDv1cYc6MkjbqMHCAe7aGBYIm+rYNjjy9SyuTXvWWq4ZWu6Y
XrCJbWBDvSrON+fereFwm6Rd7jluuRgd63/+18y7zZMi+V3+eyCfh/Jhm/XhXx/SuxhG+d1dOZun
8l9uVYT3L1ls4IqtfzyirdXAlYhp208hPXwaa8EoXp8LfcRZf8YOpLPZ5Cv48wVbQbYRVcBhdCEY
0I9KNXiyYCuEhqyDKiQXRHDrDNxsBWeml2yl0CE/0nB7ARa6jjR9uGNsSVcwmOF6MjhprcMxd6A6
FeqtxN7qIDgrtUM/7u+ZSB/4akiuyjjcl0ARpVwVcLXotoIoTqmoalj/RIi5ySSpqkIRZl2mdvG7
s/VKsVzaeFlxF1ZZGyXfvTDCquGFjqf8LlM1jlqD9BHDjtV5LPEiK281FaitazHpzcZBXRhfFD0p
yjHLuM0cM2hC/2uhFRVnjUVYnyn1ZRmkLetGiktD3S8N22OxU5ppGQDyRuSzBmmGcEuu5Qa1yza7
calHSWiUdVEHjhFrpaBjG+M+/aKkdVNN1D5l3TwPe2bHBka5Ul8luObRXFOjyLe8rCvz864X2LmM
RBC3nuGott3/KFGgaLGBGsUPkam0ak9+UKfW009hTAr/0sNZCqLC6G5cI6VFTiddnuWuEdRF005a
TVfbcRWk1O4ML6JqnxkFw9AhhiLcJDKLCDXsWuuVIK3hD5S6jU096eLw3KG8TYy+zYl+VbS8a0y1
oukXrVRCck4SjpxJjqNWt40WWJM7hq+TMPqQeGoHAFKGm0w3XR/u91aNyMEI0jlFnZ1VRq4pSusY
XqY63azEJBHVrdfURTmDu2a7ghl6GKkVMRynp8mEJHGA+ysbAwebPMg7+snOEPY/K7Fa999tzkvn
nFJHUQwfiEw/76ji/3aCloYzJcoVnBsxZUUxTRwfi3xiex5yLnwSCOIZWcdQMsqd0HMv/cIrcjOP
Gp9+9yO1x1MnUrFr8CKBlmM/KJFvdLQW1bnShcy9Ql3htuMe96L9ELU0KMxWK91y3LK07AyYBSoy
ApCLyKBK1X3HZa7/zdOUf2+9vE6sVBe1ajhFknhGobkdNorKq7hZES8FZmRtkFtJo1TluVMUmWMg
LpTGUlCWaWam64FtYriVsTNcBxNv1Dbcpl/imLjumAUhzQ2eeIJfNTlIZSjcR9SCaadqL7qk89Qx
2CtpbXkR936juKwU6BXkZqaXxJliqZXe11bRhokz9nEQp0bX2IxavpPG2UhLEvrFyTVcmSVq3MpQ
emonJuvzoDUaTupvHWZuafR923vTqvIIM5WMqM2krbQsNRU7ondNlIvMoLkSxUaR+MHvXG9cfdwG
rP+blG2QWDivOzRhTOnTcZJimkSpQRyb+xRGbJM2iYGbktjj2FUYNl2YjMVY2Eh4H4JA0zsTRWVS
m4HgrtZYfuip9QclD+zO5LUbB2YCauJ8SZws0GesCFXtorbTSLmEfuv5pAz6sPyC3d7JGjMnTFEm
TpwoynUTuFVs9DXRld6oKh50/ajCupZoE911XL0FID0SXRWhL2ztgjVqzPC1nyPPGbl1p/9MoJ+y
yIhcYMFzPcxDYeBOeMHI97tMvfBhVHZWXCaJaqZRRxLfIE2YZYbH9RZYQY9Tp7Gq3m4dGHhN2M1s
V2/Y94AGqnbJulLURlb5rV5ZhWdH3mWtqCGd+K1bhgYmPqsvMpbG8RgGQK5jI4t7zz1vQg8TQ6dZ
ppZGm3ltnRmo8MNuHGYsb+jYD7mnXTqdGgjPzDq7SyyNhRzlhpfYYfk5ZV7PfzZF0Ka+UZcs9bKx
1gVEgJEWqSFzrCrz8sBqazBrzrldN35gEZIGyu9c8WrCAeQOkDJbtaiJ2Yu08L9qMVD7vGpzxR7F
RRcE4yBIEzElLNZobGSub0e/vV5jbWQ0iZNUt2qVuVQDamsS/S+vdZ1+1GSFXlpKn4dZajRBw7zf
mZ+oXWrqQd7c2rmW+malJa0+4R0RymWM4kD/SBDK9R80h4H5K9a5av8o81TX5iqwWmbA0GpSy+NB
5MZGw1Ke/u21WoLPcYya/C8W5HX8u2G4sLGRhmGe3AD/BbWVq2rih0br96GejuugYE5rdLGaRZco
Qlp57SPf7m8iSKVff1J8rWjoSFNhKv/p6gnRrpM609w4v9LjuNZdK3RTsKYtIHmFKNeQ2zPxZqrt
82qsOIrWRmaY06oCsVPVJt0oq4tYWThPF4uhHfM1LG62Zmu4P2EwFmDFQpHGEIbUiJvmnOYXjaNQ
/IEpTaz9dhEt+LnuJL2+SDn2jHZ0AskZBVx0CveN4yEz8mY7Je3ahvnOdeC7JgZWZuXiFti9Ddx/
6abdQcCttNnCsI7aWCfpoau13HOufWw4wsqus97Q7oqv4odm5aPe7Kx64v+t/cwLww7H0K0m6LSx
YaXtABMNto38DQyRe/OYgg3Etr+hrRzhRyy5dn7bE2LBqO80s/9W/1Qv6hEz/cv4k3slbsnIg6Yb
3TrS+qO+5MNqExaLGMM9eI8srz4Ofd1z45nvGdolsXzLGZVXmlVZwa/ShJWc5ZtHWgSzcVve7RaR
ui1vWHWZwpVoRiflRfE1memjdOR80cbpxP0afDvSGHgOpcbgYj+4J5eD0QvOLiKpUIKTShFRNStG
uDO6S9WEWcP0bxQzs4rKbCw0SsbdlTs53OyuViHLkNCx0DRwXUqtenpaqylOZrEdGF73JWGeUZXX
ibtI87lXfQfN2NKcwQOBEdwHwYdr4YfrNza117f1muZpMiP6vACeJUVu5b5zTD8f9xcB9yuDTFYw
BCmWbfOyJL4a+OksnuYX/ndvpJjBVBjE9L7HE35EHWVtpASygsIQgGGpYwaZnLYlImGc8crmF6ln
m1lbm1XIjogjd819C7rQMAJJiM6kpSjThdt1Qrtw1fxjEKBZBe6KPvcvGzu6OKwEu2QRjLDhRgOV
CzrgusEtRQFrmD7gFzjBYCLpvDcSRxxhSDRQ7aYKDOIIDe5MpBxhrD8ijziCq0QJv0DU/lGBq8Oo
6hrWBIptNZ4KK4H4A+fRNAq9T13WXoetu1hsP1kF79uH20zBowWJLmFe2Bayx7VQY7B5fC0MP5Ki
CG6iOtFKkzGY8g7jiWRFXLRFoec0yMurUmmR2Da0rUNdu2jM1sJmYZLCtC1qJBfaeSAM/8gYHu4e
3oYWEtAyuEEIhhZhsGCRRIviOMyoJ8ZxA+ZLboomdD1/RINI068Uh4TBFYzKFNZATtl31LciXeQx
MrkT5PqnOK560loMxXVmMrtWyHWl+qIcFywi3bTWs6L6rWJYv2EWtuddEnoNN1SsqN15nQ0uIlq0
TmUUUc7864D6mlIBlfSMZIbioab6TJ1UZVcZuAnxzyNAP9JcBolLYdDrKsz0KsxN252qxxxyg5d4
nH9PL1wTGfXP0mCT2tQnpRmMdYstRv3SY/Jxoa+Si0b65/+jHhusAnb7fTbbF74Nrtv7CguvjQI+
F4im0gbfCDhvhmzJa7cNPKBggQ0pBAeuHDbMlm4bgc7gcivYR6NwyTBC95WWXhuKzhDM8AyGDoVU
eOCLfo7TRhqOCpgLQNRgsEizTiXywg8K6k9pIyrHHiVejgs6qgLVCb/ZTosVy9dcPkcR+FUDI+E6
OD7MoqcFLcGBEZPwp9OyRpsWKQ3b2w38lpq06freVt2HjxrKN8i2JWGpJTyNp6GWBz+YmuOvYZss
LtB5Itk9vFwaD1qO3RYnTTQNiyovLMdpdZO4KEeWX1B7/DIJpOkiUYSNiw5HUzdCkQMLnVIBG6XJ
7Pnh929PgA9CyHTGqzju4iCaFqKKRm7o9BNP7z9lNOw+4Sw7AtW+ViTjrs657/dNFE0dBwefwwR/
Uh1WXaIWNgHSOvlyWJZtA2gty+DP3OztOGkSAktAPPV9r1ItBafEO7cbUjuGywqeL/hpb7/vEUaT
Vge5p4PrrHHDaYi7GN1wFKvRxMZgkkUmLP3U2OCppvjJ8ya6B7Ek66dgSh47bmJP68LRaG5qRd9H
k9LWKuWD72a+AvsdBRJJNOlIEbkX8NdaSMdcsbt2prCelp2lanVHLfCg5ozPDqO9D4ahfGNswZqY
07pNgmkSFdexmusmgsWlVTltZ4pYdY+gPQzVB5PmQXqJV8JeLTxHhOJK6dxvDfJgSaZBW4dl2Pfy
oXxDBpt3iUNpHUyxS5nlNUEw08OXjl1NIoiwLXCGbFdcsaLvzJKJ2DdCyNN7ZLm6T90lalC57dYJ
98m0wJxlt8Qtu8QfER8F3sjX46wuX4iSxBFlqntq1GX+1A3qoDZK241SKyapmh1R8X3dINEDbkUb
orTxp5yHYWoJnpbgeSQtPiLAHlVlMjHENrURSvmVXgAvRInHLFIq3x2s2zOXNz8OK9Oe/mASL0TY
C6q4afhVrKWJRbsss2wvBd9QGHtHgNo2QteDQXZ9pHbp5x5B4RS8hcwgWf1FL+v0e+BUjZXABh1O
Wi890taeTmHS+FbdNCAxa8NpqsTFRE8C53vs1M7lYbD2dYk0rFNM0tqp1HAaE0cdKbA1asKuJTed
RHOM2umi8eF29nWKNMJr5PSJndT8ClOXGuD9DyY2J9WIh5W3uO9h73ywDyhpmJeQzj9UVBRP9bjx
bxqquB+qOrg5/P37Xi4N8pbbhU8i0V45yGv/olHPk3MkbCYuDr8f7QNIGtyYlYUK2+nutITNdsFN
bIMDe6y4vd58yTn3Yas+wZmCvrgNccrfsJck1B9Fn/DW1MKywjd5RiAQwvAUVRM/vFDRMT4HR22P
PoL7IK7iIwuwfd8pcQSzPRzCXr56pYjid6umzo1S0u+89PuXNSCvI/UgqG0Fa+iqDRQ0rXHYTPwA
oc9BqDgv0xQqMYTexS5sWuT4qotIcZErLPtbBDg/IsAeVRk2bTcns76B7RnUxOWUqCUx3KxTvsMO
phcd4YPhI3dMxFTig0yzM1FSHk4VpUbMNm07EnZpdK5NUsOF5X4917swaH+BB0elvdH4EEUhRofV
dA9dyA4NHTYKCwWH1bQp1dRIKuHcpan+iRTc+Qx+cP/8Zc1IbEGKBBZVdlRNUz+3Ta1GkSG0vrzI
guyHkpf2kfloX09JjAGLEsdV1ai+anrfry4yrqYsMwbXesxe2ITEG7DJkbVamNtXsFLszERo+efI
5rAZfBiofRJIrEGTJm+FouhXfuvV2gj2JrV6HDV2eMSXua+/pdHe4dKpysAHXS6FU/6VIRq6ExfX
muAj1sQinidNiRt0pN/3kAuRDIRGq+ykber6KvKL9EuvsG6a2R76BBEF+hEi3yMRkca+UMpWy9Ss
v6J6pZotw7UJU3dlxR6E2DD/mK95nyQSCUB4FgQ+5NSbpVn0VanoF2EnuVU76gtXP4OPYYtlvKiL
VNhAn9We902EGoRJpL3BvCGcKy/E+EX6RQbxNg3zpFTcKnLcqd9qxRTlOLnkuQq7z4dfP6Cxg8uI
NM4dF6ie5Ir6OejbryKOYqtx7V8VyRTTjmOwDvvGOtzS/f7Frqaksd7gzLVhv9ifwbbzXzTgRpVf
exxCR6iohx1R/hcKiKG1egKbtcI/IuA+bZOGf+T3ECrhhO40CW1mVH6JTVsvGrNL2/PWw/0Lu0mi
gSxV+gx8vPizGrXhxyJK3W9c99Ujo3IPyRCJBMLGcXLSEHcaxJ0SWhgHXjrhLS6PobSnATke0iFO
RkrmkatE0eO/cR0DQrmj4CMLgj2dcB+OuaHErsvdPutdd1q5kTJBQQ376l3pTcqKOKMmSV7GLPce
641mbD1Xe4XE7iyqc2p1bfqBeU5kcRGUJkTjhEc0eR9Yg5Qbzfg6xDgRLQlmEMcSTkqfeN86sKyP
GC/7sJIGPMS48NwRtjODCVE3vTi8SpCujBvN+RFVnB+ZFfe1Msi2IUPuCiXWPZJMw7ri+iX0C+kn
bRdCw2NKIt13jR7WzzQ/ssrZh5k0+HHbFzSjyJnVjY5N0gh0FYKHdnyYW/a9XRrkgiPfIS5WP1dO
3s5hw8JDphtw8K4efv8+tKTRDXtXkQ0RoNAnYBWZqh18w4GvXcVp9L30NXSkT/bMWFga5a5IuQ52
kDMDo86dVBAlOHLcgpo+6pLRYUEgXnon399vtm/0ext6AenDll7FdqKTYZM3wEU/Chumd/y8KNsk
gTAtRILq79Yp4uKc2j54QC/jouCpY+a9r7CJ0IIwg7Ab2NBpGgMCaYWXWb4IOzKq+ibjEBBSNN0H
nsHlqpd6FAbht9Bv1OqSgwdP54bNSoqw0Qkce7/sNK7E9WHxBitlxxSDJNMioETUWKvDWVYnf+E8
/ByottkpFYTeheX3kKgTXpWtEdvFMfNvT58NN8VujqOG+FxTOs+ZJary1Ss6x8LE5aaepemRLtvX
wqCTGz0WaEWshY2uTCu7g1jNSvEtWyn8iZ/31RHK2Qfb0PRGE7QqaBulXTgrSvRbixvHUFPFqJqs
MajDiDkAV2oQ3R0rTDui7HuGLJIIqNHBEeultjKleRl+pi1BtVHzKnmZ2Sxv0eGAUQ9iz5xZpznJ
xFb4x0BJwQ0VJcIMBwkPK9y+zpGIp3H7vLeR602bNMmj77pLgvpa950kc802c2wIZjzc0KDBuzRb
ZiDod3DoO9FssNMqB32wnToeBaj6VLT6X20Ni1t9KDnc2h6rUA5BydImaiAqV5kmqRtYWlYyM2LQ
/7BDq5oQi0TMPO3mh9vaw61y+AQKwUXSqWDbNHUDRxJQOlOdNrRyktgjxRP6y6YIVaKGoorzymFB
+hkCSmMjsXl7wxvk/HVYiD3arEo0kKHC1r1QTT5jWidT4cdiFCFaHemOPZ2vShRgx21R1woVV67u
xw4cjVD0gl0QEjfB76jhzP3RstDhyaT3Wcw7iJNN6qY50vg+0QbV3yCHwO8JJ36ffhascD9VICk4
OWy1PT+M3PCaHYqtSjwQKBwl/4ezb1uOFAe2/SIiuArxCnWxq6ovtvvinhdipqcbhJBASALE159V
ffbe0c0YV4RjXmYcEyUkpVKpzLVWRr3qH0s8nO9D1G1kAZyjyOehfOsxvRad/5jDFCVdjVz6GWjG
Ni7EGPPu6Iu6rXPNyybavT6XraVae4NSL0nWEiwV75B97saqu9cyYU9v+/mVDwhDzTlv++Expim9
JzQ2vOht6NwNH7Nx6v1V/FElcQciQDCfxyWku4VaWgC+4woLuHIubPxN4uK/ceW8vO0gT/y5I8Br
lKpyiXoUmfQOV99c59FcNfdzPKbfX1+vrTFWR16opBtIHLHLMiKH8SnISsqvNYgQvKVFGpjb6+O8
vO3/QbOVoIEAKayHR+aFbu97fqSKvhG6unFVbs1jdfwdkou2DfmCmM0lKHxnQJnIEeAeL+I3LHdr
iOvffzvkgKZP8MKZfXSuDM8iLcu/uHHRaahxid4wr61luv79tzGYnetkSAP9KOjidl06eueeC++G
f3/ZeIH5+PPX/bjzjKs0Oc3ZRDnfwYQnVXgD6H8A05sqKe9TJsiid2ogfvfj9a1/OXIiVwrQH3Py
2hoA9CV5WLy5tvMhmFxrprxt0rS+vnG9MlO70IP/tHd6ZjRhRQ8KQPohQbxFxJuy6ZjRn18hJk7L
pWoR9s5xjeymTe9oCnj563O8mtl/PTS4MX/+ekfmxThC+TuGNT64MAXfr3anBqH1OE6fXx9kY/vo
yh8wMpReOXeYghjDohJDDZbTyIvKdz9nDClTL75x42zsGV25hTiVpu96PBI6MK2KUvQn2+Gm6Thi
m+tQoWu/LTMw7GO5/Hx9dhumT6+z/s30u0gB6bNM3rmkqLLed8FIw6+RSmN5wwVtnN9rX/jfB5DA
cAMN7pLL6E1j0XGU8g+gdfhN3ttoDG6c4K1NWnkJPTozqTGuL0nJWWZzH3QVLU7UZIk9ZGOT+D+m
xVEQgOJqirxbjmMF5vzfYi8utj9nh9AzAWjQ6UuVyS41O96pJKkPHgOjb88Et9GpBrAmsPvArybL
3y9D19gGCUbF2mew63SyC2Ytq+yGCW0t99rZBO3CgtL2lzpo/ClvxtocxUDm5MpqpcfXjSbYOHh0
5VwAckFqTE7ZeRAj8id3KSXKPvFa9fFzl1liuoLUS9zi+R4bS/rctE3sbK58hFL2PnQzKZ9cP87J
nXCLr4ajK/ueP89c8t7kxB8Cul9cR41/eP2Ttwxk5Yjw/gXkGuyZD3CGvIvBGBzGSKL5IZAS/FTF
Hsi6OzXiIRMXg46pvpXO2jrTKx9VV15C61pUF6Nmf5aHuqEwSTjfNNh5qpb+zzht6MAOPQghFrdP
aER5bBWlTt2wia3tSlcuTA4LN4nM7JlFthmfE+H0OOVJH2IbD1EZzuw+bnqz6MvUVuHs5Rp42eak
7Tj0nzPSIP2aOzNCeiO/Igd/Mm2n+d+IRKJne5C9/QhcxDm4eZo3nFK68oOTi5SZoqh+5Nq5JXdD
DWojyTrytltpjVWvvMiqfsj4kw6X7MKBiWr3sqt1eeNeCrcmsHJ6jKdlx5YgOfvxpCRoqhNoNx0w
E0pWJxf7prwADVaF03lpJ9OonGdkHsCej1rPAD1VVmCw78OglIuXj05CfOBY6inwRVFa1i6FJo20
7Y7C62WfB5sRW6E80jdgjntTBt5tHoZekxz1bLPE3I2kTCX4Ra0WDUgAPPbZt9fP1dZMV45X1TSa
23AhF0SzLtxxkpTxfhzN9PH139/wZ+l13N/uJ5CGI5BcWPtUsSrpcx9wly9AuNgpH3xub6RkNpxD
unKaUysXKikH+9FP2K5zA815YmQRdbM7hFS9R6prvhEyr8hD/3dlpCvfmYS1BIk0iy6LkHGUHBLL
jPlYhsSG9F5r0Ci9PQ2R2DJHlyY9YIvMyfhfY5QI35l57kHcmxgec3mbetyXu7Hxs5oWvqBV8GVu
pimZc9LVDcCbrmKTx9/LNop+dIbZOnlT0hwA5z+3BUTtzC6glzzZcmIl2IJjMpzTGbZ340LfuGHS
lduEgEQAjjdjl6Tq4n2X6q9yxt4sNn7qcIfe2IwN612jUQEI0m0gLFgBNObHoW/6qEgbHdwCRm7M
Yg1DrTLaGYds38WUs1ekpHygSxzcV5TfR8GgbsziV2byhTiYXO36t0NSRcPSVnwJzmEv4mkGk11J
5EU7L83+kvHIJNlN82x1cBhEv8jPmXYsbQrF6gVpwCCdsvazwKtXgs7FZg+k0gVqHCk0QPzGv/GR
W0u9comNrUAxSaW7NEESHXxaZm1OAzd9ed1PbBxhsvJDvE4RhwTLfPGcyz4AJ/U0RuOPIRiWg1hA
d4YSwo3bdGtPVx6J9SLMdCbrCxncMufdLGx7TFoukbyLEA5Fd0sg+3q+cRA2HOAaoDrXnQ0YmPFn
cOPBzI7mNOAFr0AHLtJuUW8MoK/aN7+bEBKb3JWyToFhq+clxkwQfv3rmE5RlMiypnP3FDi96WEM
Ft3WbzSKlRshqoyRtHP1I8tKf/jKBj3Uj/HQzW+76MnKiwhLDaKpMjvLuh6ekjKaPw9t9el1k9vY
mTViVahStVr5CIJTzx0J0/fAXnVPtquHG8tzjXdeONdrtKpzRBvhenGGpkRXvos6m/Z/19pTdoZ8
Q9AHJ/jhrB7zeqxo/FXWUAOZ3mZ3axhrTeN5djoKzlMbB/AshNRZrqlj6qkZeToeXl/EjdO0RrCa
LKBRW2GHYpWNBUKYz7Qxn5YGaxj6twCaW4OsnAN40Nj1ZTFnR8eYfAmnSDAodkxikd+aWmbRPp54
1Nzyx79wNi/t28pFzFAX0cBjgwBMpJl/9LS0y5F2EMV4mgOA5CDV45M0hM5DNWQQACjrZmSFmUEP
/1vEJkyheFQqL34YIfcxflnqsaHIRPqZ4vkkQa3udg2OPuH3HDBcv2hVV7UUNPyauge3RHX8YRgm
FkrkRjXEJIq6l6Il+5LptnofjDII/5kSPo77hQyzJ79Zz9k++d65EqISttTAmMoeOK5gF1QoFjyH
DbHd82L7qpkKFpBhPPFBkvHGMd0gJpE1tZMDfONswtXZ80tqoMAByZPlQzxU0QIoGXSrXN5hKea/
uSG0r/OaBCR+P7hWs7swxHP3MzQZPPdX2SR1bPavm+bGjZWsXWLa4h3IGXlgzq/eMZey4CitDdob
pr/1+2vnx8MOOYqAPIQeymeHLE6nI6A0odq9/v1bVr9yfl6CmpgzuDlKNrQQpZGgIMSHyEE0iOfK
uKAaisiPEvG2UH0Nzk2FX3WdF5uLbbQC9pSr5LkqW9XmwVg3Nya1sWhreK7rgyVkVT+caa3GfY9H
03c/jG69Nn7Bll44uWt8ri0XJGkrOlwWmfBkymtLGXtPKAB17zgyOY4VYZrx6OLTETpyO2+K/HbO
PY/2FvU7KuSznsfAn56B7LRxXED2ppSwoM5nFnmNTMZ7rL/tC6ug0IK4NoruG8tnoXMLYYz5XSeM
h1MOJNoMQm7qL/VhKmukH3U8DGYuwrjncc7ruQkbVL01zvl+YQZZyNxd5d6WG9a/cbutocSxltkU
9tZcJMizn1NkKooYkissT+zQv+0E/AcxTIDddkk4nHFvzt6/XYin3t+kN+rf10/ARlAYX43ot7h4
jPxmHmrPnVGmmOg7z6ZSfwQ9sy5J3qNQ6e87kMBU3ogx8MQbLTT6c1CDd/koZAI2YMeR9s+dC0d9
qZmr1NPr09o6AyvHREbiDdPC9cVlKngyId5JYHPx5Pvbfn7llxraA6yipuGSDMFX00v9fkmA8n3b
j6+cktQW4of1Qk8s9ZavZQ2eIeR5GhK/LWxZo4SDOnV+H5XVeRaukh8T0LWp2EFir0mLK87zqsP2
f6zfj//fJdxmrUKg7c9d9l03l3PZdICHT5wUOJQD+bhAomC4Qd3bOH9r+QvUhYdedLK6kF5VUS5S
w1ghvADyCmMWpLcwPBu2tIYKxxScYK+05aNteKP3SOC28i6iQXiLGrlxC61Rwn6aUNYzr7lIC/3G
PvT3S0u6YioB7Uvm5W1VhjVYmOB1m2EG5aMSWVuIcmQ7fxF03/FluWFZG8F4tDrXsQ/QaTVoc64r
ZXmwU14V0O8iEXWWIJeaZeOdJU465EgJlV9s3FHU9163ti1jWJ145U0NxKpa+gj9Kl7oysvuYgWs
i9dxdXzbEKtTXxISc+LR7FGVy3jyk7Q+/Vq8OhhvZVu2ZrE6+5XwJBYwTvHa00nBM1AtSdtBKOf6
b6/PYsOc12hhchV2AxqJXxDn24/NDMXswrMTtMhe//2NKazhwszztG5mmj6W7dAU1VICdBTPJDf+
zVXasLM1VFhAdqwC5Kw7p53OnsxoM/bd7+jgHzxjvOpnPJf18n0Zkg7QPgn+1hundj3Av12WoGAP
yo5+eALpPz25KQwf+szV90aiOvj66m3cx+F1VX8bQpBq8OfRyFOQRnPh5LhrVdju0sm6IqqmA0/e
yIdFL/o/h+L+UnoVbO0hjI33o2uH6XM4Inp5fSJbZrDyBWTG26lJjLgMSdY0Tw0XMvrKROlriEKa
ur1lzr/Ami/Eo2G4mkaTClRoF3420KmTP0bLJ3quEL+Uh9IAL/sRQl51GBzk0geQ2Qok8cYvsqzj
7gOUK9mw5HwiqvlIDavI/dwYPv1UDsKAwO72bWffNUMGnCDEeImvyNuSw2uRMe16vzcmjR/9eAzL
e66R4M6rzk/l7m3Lv3IkPjGREUhOPtp4cvMn5yuZHSuA0ei+4V3y5fVRNnzJGpCsaltBmVElDwwP
7osLsuFBtr1+W+y7BgQTuoSKLn0FSF49iK/WNal/9EM2TG8c4HoIfztsfmDTRg1T+CiQ/m/20BvI
yAHI6VtFtK1Cxq9q428DgFrWJHHSpGezNGP8YGrrk2XPNaHRjkCYNSgg+zPNdYFMBT3HHnejPnaA
A0gYQ+RdE4vlWAEyRIeFoF+Bi2RV9EkJH/FFAd8PcmsP+UWP5UFrfCDma1/46cex7mKkpV7f442D
/Itx+9scnG7tCExR9SR45r2LacbeV1QPz21cuxvh9IbTW8OJ+zlKvaGq6jPkY3XBy7o6+mSeTpHq
xn0226GY8EIo3jaflWOKF4d/Rhac0O8F590sQZRD/2E+QUu2vJUr3lq0lVNCrd+fINXKn5RUXOeh
HNs010lUT3maLDcjx63zt4pIZhfWpomldwquYrpA+Apr9zrzS33Di19vthec6xpL3PlNS23ZeKd2
gNZwnwQ/qKrVachKZJhEd6uUtVWeWeOIiT/2A6Q+/XNlsi5BNs4hTXLHuU2DSxiyJbvjPgRLKqhi
cl4HeYnUG4zeQkaV7LzOa9LhKlBeNjKfMwgxFH0XQK1zlyAlELVPb7KcNQqZJADUVcy0T6WoGdsJ
5Dfu/LZzZtdwQJ5eH+QXkumFJV+jkXsdBFXosf6UQrogoyhhxknwqEmXDRAFrRLC/ulMxdwh7Wqh
GkjfNz3JIYGouyoPK7s0zyHAIdNhWTo2VrsqDPS0qz0eUJEHHiuX/aycdeYiEGTOJvd9NvUfl54y
20J3GCr25akBoFf+TBQr6W5sQTH8GwF7uIx7R2NZk0MFgXZxwKtrqj63sRXB59Yo2pZHL0U1/2GO
U69uiwy6qepAQbZPwqMZxTT9281xWNL3AZ2EfEAYHY7DnmgesB9s8dFDYAdxCGDxYw86IGQ/97qu
/2nAyvAfWOQpiMpDbbu5R1InFg0EgXsVfpxGk3py1zu8yFA6A4DgSKFMPPZFLLrKe98jfa2+4r1D
owIKeaniRam6uL6TLAuSIW9Zl4SnZbFl9h7P0z52IGpEdo6OkbJsTM6dZqr/i4dJSY8K5Jf4azpH
pTQQ+3dDcN9gAZTctTHUn77WXlWak+83TenvMg+QnrPp+pi+RykM0r4GcrT6q+a06dR+aKzpbIFX
8gRt4oh7ITbYZ5VWRTob75pZbr3lHRdhU5OdEGNvHvCuYRKlDYBQoiwvO49Ais6XjbylELcBxlnD
1ePI95fG1P7JjBJOsskmR557Tmtxb5cxaKBF5yDCzorJOMR3uaQIotp9JE0rb2RJN7zaWvkxQMKv
D1G3P5O+VIWmE5L9c9+9UaeFrFHrXk24n5XTck7sWKZFCRgI37mg5DdumK3vX90wLIrDmHXce4gt
maYDHrxGYAkBjr973UdsDbC6XWLgs5hq4+bM4faXo8tI/QkcBhjh67+/cXutxQH9QSS9moPpZCY2
R3UhCYcUeg4u+4g8p2FhciODszWRdZSaeZrquHdnShjR+9THEdqB329v7MTL1xc0HP8M8KpxKG0k
g/7JMsjiEw5ND0GpKXzajHfQA7olKvHygsGJ/DkORPQ5pArK8QTN1J4cmrrKsmc5xc20j5emvcWL
enm5krXyatcz0rVi6h+VjDgSRBLgspyhT8A/r+/7L7z1f+8eiHv+OY8Ssp5JlwrxmI00Hem94K3m
4V8d4VXV7iTUMCc8oSZfqW7Iy8rSDsOjF0GYZ1wrdBUR9QBDcZzOzU8cLkpPBr6j+zghrR/sNCKJ
IO+roIneIflg64Mos7h8hs7Y8BCXrV2uHA9EAQoYgXBHWTLOTyx1VfjZD1w1vytlgMp6zkLeJ3UO
HUDfR6MBqETORZeMVfiXs/5gkVgardpNQ0rMqfJE0w9Hu2RmgPAMJvQUC6TVnkuIZQnABAyQRAVF
mB0N94iiSXOOMtRC4z1k5SdUynQtXJC7DgLYy25CRGKqvYbgP+437Yzp8zIjlTgCOAl+et6GvlE7
hYhkOmggx/0To9UAVC/eMsPnqzZ+BT3yfpmjR9FZvzr24OjIHc0k5Gl3FQQruz2yCwyxfCWc705x
2meRvC+pEBCjh5Y48Iiq7YFgvR+oCSCS3Q7Qst7Hghih9zWyO70HUF1QokZInQYiDEi4lD+CoSXb
H3iPyOwjHwWh3yfl/NRgNbMgswX8pELdteIRco+6LyfZHZnKRP8ZXRN4AGIS5SlP9mULBTxQS1MN
mfEEQPhub2s6Wp0vUwIc9mU0I+/6j4EZmrLNEcGl441o9OW7CQ2A/jTPsPFqyD3z7pE1OM6Qpc0K
HmZg1dUpdLYsSBUAuReQLvyQsfKWUsQv1uFLh+J6Gn97AIWVI/0cT8kJ8vNd8mFK/IlAvk5Es3/k
JVTtylxnlqGs5McCq5JT2bvwDq1JJtpCDkXN/d6xQELHBrKH8THl0J4cH28cWXzESx+3umtmJIor
HUEhoc5G/T4MlRhczj1bpdh+lsT0zvPCuGS7Yeo1UkchWcKZIEueQZbiTcmMZM2jyDwLJWommwvk
gGpzaQSbS4j/K+v2r0/y5fchmj/9uQNZw+ZMwIWcm4E68qM1QcK+9ZUu5ZdBJ6RxcBVjquDhASuS
bypfJNnqbjLeCOGGDrmkBRoxNTojgD+L/kll+aYyT7ImTWjo6k0LCfQTnlF0Z4O6IgVUU6db6jy/
ErovmMaaKgH3lciwRnG+M+gGkbyzdWqCFF0OQrTk2juE0El952ex9qKiGtGGICym2aUQwVCTSHIe
JQp/IgzlVna0AXTU0MYBQl4jz72o6t0R+Zkx/acdkxmdVkq40KzJGzn4zzNcb833MqkroDfhBUsR
5qEWRhc087LJ5ks8ZxQv/VQH97EMG7av4xk9uDq/bYP3rdNLutyIAV5OFidr+kaIdgGplE34QDjF
RQWJnGH2oYfkN5znNFwsOxGfQ/H/3tPIYJ3RApbJW/zLjQBkTe0o01bSqp/0E0k9U0xjY+5dKqp9
QJAM70N7i/O7ERnQlWckDizffqTDE9cz7oK6zy5e1oc3mPlbs1h5QApFC9l4jLwnVe8dwoF8Kg28
Hh9Ym/eh/PL6Kd8aZeXKgNqeGzb45L2K5q4oE9B6IG/g732T3CMTK2/Yw9Ywq+AZTzVHh0aR93hW
mDyEpsy+mpjJIzJ9zvokvXFXbZndymdNPYl0v2j1hBY+LYQFgjZVZxoqH91zdOBHwzP6mzixV5r1
dM6XJDV69/pCbhnDynMBAwks/Qw0XxjI7Cdw2S7dyRYPxRsruPH7a66ExiQAtwrpQ9WCyso7W35Y
Bjyu3/T1/2E2pAhAmJbqCdFfdT/pWh1bMusbprwRqa95DdNgJuTCaf3oe0n0IWTXvBzzoJUkM9p8
f30GW2NcLe+3gIHKdvSMZs0jEGHmL5ctkJEjSeB+Gj+u6A372hpkdeJDHppUet38MJGuT3fMgsFy
GJqu6nctWjS8TZwlWZMLSL/4fQry5yMaHSbvy547P48Qfn96fak2dBuTNa+A2llkNeBKH0pzlfsD
ZCBw/r0KFZDzuI7apr9Amkl/6lxfollQGHR63qXCSkCKoDkfobZH5eK3x3ZgSwf1uSBqU79YFiq6
dwC6GSR2X//UjQO9JiXQxCubBk0UH22Xpjm4Fl/JDM2GOJsI8jC4S4Yu2ZtQ3ZK+2wh61vyBiWSx
N+EgPwL+o9/rEg6QybjZlwGoY2ELGsvYkrcJeiRrLgFBPzUzo1PTIwO4ge6q1qIeRXCn3Mrwbqze
mkagRVL3eLX6Dy5ibTwfHEAzdbYH3Ig4BnBuN6X0gGyDYiHSDaB6IJKoQ/62pH+yZhlY29C4cTZ4
KG3dzu/dVC3pLvKiKL6TbcLaGxiLjbtlzTJwmUmHSar+yXfM+yZY4pCdYRNNT51bBj+XYMvc8sIb
9kFWXibkVarDLokfSJnBKmLPv3e9/qdrpvCBTuNnY24qMGyk55M1dcBCQYIIIdMH0Ymqe/Zn9B4t
/ChuiYbAQBuO444KsH0fQtvFpi0gpsllfMQqm2aHxjySPwsvGfUBTCUI1hU0BHvwlIToZ3Ujk7Th
Dsn1rvrN55KO1r3uoGPOUwSjqlncfsqGGXlxckvIY2uI6M8hWFyPAlWQ7gkvYO/eCX71VxBHuBsQ
uLxxGqvgBMuK8mnZ9E8srPTO7+Fo+xlP2Sbw3kYoSMgqMKHDaKIxzNA3Fc79wSaNfG4gjXx43Utu
LdIq9rjSFUwzJe6JDi3bs7kDpJog4EWV/paI6tadsWYVdGEVLHTs+aPQHG1gJ3DORQRwQXmtDiPX
cv0P6o2HEhpWOcW9vhN19OPXv9gSV/2V/L7Al964iTcO/ZqC0LU+kjF15p5Kq6ecTvZZJPoq9RCn
eZa81fzWbIOOof8eOiWGT74wICGhUHbxlUd2o9LtjSfpxuatmQZlglt2SlLxRKXyd2ixCfcY+VDt
B5vesVsKfFvrdR39t6PategWhK6l5ZOiUPrfEZd56BSpaxQTeFprux+lqpOHN9ljsvILsVtUlxBZ
PhEzvYfs37AvPdyfRpL/6cy7qZu94YfXwHyRAdiorC2fAGdjB9Gmdl9J4+/RqORxUUO8X1JHbpja
1gat3APgcjNZeFU+Uc/9reKlPGbIBxYgv7b719drI7ZPVt5B9BkSrUaXT6Xz4gA5yLGu0VcQLWPv
Xh9gaworBwF2BEH3bmwIsC4SwlR4R0J/0SuWoboVa2wMsUbZ02zxRRbKDHVa5R3Q0rTcUTl0Z8OC
W8JHGza8xthbOiJ9RnXyADidfPY5pyoDIt2yrCoMGif531Cni2W3e9OirTH3BP06h2uTik9dOYK5
enUvgK4MhVdN/o2N/1XSfyFdtEazh8JrRwc5zE+VGvpPZafm4cis7zWFjsbOA90Nfsa2rX+BRkSK
uGa8Ak7GPmjfZhlrqHs5LsiKoGb9ScRxe6767iPVvboDJufT66u4YdtrrLsA/WXJgpB9ogMfrurb
aJEbyfHG52/9+io8iD2NiyiL50fII/X/Khubr/CnNbthAls/vzr6FjlQVybMPXbazX9R1vX7Idb1
p7ctzerYoxq/2LAPxacy5Q3PDboN6LzrDL9hXVtHcnXqbRUZl/kZ/wQeLW+LalpwnRCxDEFeDwEA
Pm+axhraTpfOQUlHZY8+Z+lOoapyd+X9vy04WwPaSVAiFhM2erSl9f4BhUcfp5YPHXRDoBX2+gzC
Xy7khXO4RrWD68e8iVHy6AI0rL108STlkTEAC9r9WMEM/mr8QPEPrIzn9p4TkzLw0Uovs3sQsKJw
X6KE0xx9L46zHZKqicspiwFtRPdYH10pINzVv6salXgf8KDNsmqP7pLNxHIIOwlzHyhU70iOApDe
ZwKtdA+4NFHlcmnolZeyN+m3MRhmc0fBSPjsIq7DC/qYotsMskFIXiulVf9JNTWnZz01vkNDXQsg
Zt5F7ajuXTz5/XckwKTck9YDhqEKepLiE+csOjh0uT4jlDffXZmK8r5KlvYb2lpHwd6/slEOEH9i
KWCxSxdcKKnLh7AO6Xzs+t6nZwTJ6Q/PVPH0j11Yz7/aCBSdo9+C4A05kVmRD5OFePw/IoPejson
InC56cZYBcE/GQm0VL++1aAqRwpiZo7ghKXddzGIuT8pL8SDiqbDcCFQJ3unseLzk5ZiGtQ+LKGC
96libdt8AGBq8XZkBJDkG0Slu/bY8VCE414kpjSu0ChYgqto0d3yrqyh25UjIa/DAq3HK/dXl8ox
+UgitTygLfWSHSqhhuZYRSyc9y5LkgU9g/GwzKEm11R3fp2KYBdnoQ5zOi+Dd4Kc1AAqRO7XTrHD
kvWoEROQodp708zu3YS3UXxAH0OdoZ9ipha0brZN6KfLDqRKMCBtA77bkUJVGipEAnwrC5L7nCiU
dXU3xpc5tsO8V0vX/Z3O80ju1BVulEtw6UgexogUjuhG3YgPjjr6mQcNNE9ndAD/SX2zwCaw31+9
YYmgpyTGZfkbjF1m77s2mvgnjVopJFgq6JrDIoz7OtZ2+ddCmyXOS2+25W6sF0nzicbetyoeWP+h
sxwduEnvoX0heHuTuFgTVOMO8NrWz9mcdD00MJMwKzoQIKJjnbL5HPtZABnMEJ3dapfO2QWlUeZ2
EdifQDqFTrlDPOuen3ApKQhLKYhMfe8B3TFFpQeYa+XQ7vkYLR7T38FbU/9mkQ0LTyRM3IV9lboP
U2AgtxovQ4rHT4PX4v3kJnSuHCy0LM+iv67ZkBExQDamElkBSvdYNIIQNe5cBMDrIblCmYtEj0iJ
OI/03zS63jX5Yk37cQHiRz5XfWD8u0QOc4w5LqOX+/Z6Vcsazb7RYOqqNeFpvBL2XQ+Q9M75Q/8z
gGv/Qlt/qk9ZzRa2Q6Y9/pdXE/4ADUQoyqRMDnmPImd47suA+0VsUvCnJHcYvlIAAxSyxv+/YzTu
I5FHEJc8gWRX8/dKUPHkzywb8UEQHDwPrZHNfoTME79HHd/5aCY/Vu+o8hZ2F9soEjhjol0uaJwt
4zDnFrofz0OWQFGWC9SyL0vr1JO3BDrcw+RlvUOjcocOVGjC/VWJakafHejCLmhWbg16q04WOQV0
WUkAdqt6SPpxPeLjI7sE8UFBe/NLywZUQEsV2mxXoTuzRtltAoMXieHAfAls2H6dGMRFPbboDCh/
Bim6ugP4+5MLrjDhKZPuNDc6/JoG0JJCIAE+xdnzJnQKff0S2Lgt14yjMrGQoJ8VfYwTrqc9Cb0s
2vFm6iHUlQaCvi2kWPOOBPeHJo6b6FGzQIgddOmjrCDSPv0/zr6kyW3Ve/sTqQohCaGtbPfcSex2
Jzd3o8odfmieEELo0/8f530XHW6wqrz1QpjpAOc8w/VeOG4sNuEI5oo8D/MpAREk0rsKOZ9Pkedv
6Ta6xsi6bsmSM5mMbf7GLkwmmQEuCuu/Ml2muNy4tLg6YF25ZKD8ALbu+Vs2av+eXF7cPfzrN0bf
1QHrykViBU2SsAtOCw3rt0Ap735KgrndqXzacupxtWFdu1guaU+qNjjNEe37e+wpHw7vX7xmXbco
1I5BsulE4KqgGF+v/BTQST8pb4Kc8pRt+Yg7EB82mahiwKZW/cJPZu3nPS2OUiLKwZcPxjwzqo+a
lIc28L7PCd+CbruavLzzP6QnuPQpIKyKg5qhjwwTb+BzsIPKNkkR4swOoWU/RSjf5lqb29YCvTwz
P7RZtMMF0uvHpyaqCgVArG6ntOMCZ8EMhfWtTJVrri7L5EMzJIBsd1uCmiWLnMqUxEUcPMBfstmS
kHM1cPn9QwMQO/WziXfxSTQ9sD9SBl63n4lc/7kppPwUxv/w/TDKSlaZGtyyGJTJHSfrrO/ymEDO
6XoDjmQOtbZ8BjPyOBRCnfUc1YcC0Ns/QZ/pjlBBU/cN6nrDfo7i4iZqRWSzgCDykHVZptBaBOaB
yucZG0g0KVyWtziLjrqLbUugTDUk8RyoMxfZP3KOwj4t9Cjvw6mBJsq6mP0Cq53PPhPLbZ2yOUHE
LGPZFoU6G+jygNqNTaIm0HPzS7PXZ8mRfbGJQVDgM2EddehUE9YHNY2vDR/iB2g6vdagO+2vt+II
nrY7ANVNwaKZT2dgt1QKM3QJp9f504rtstGCI9TY9KCLvylM95R/ojhhgArg/Y4MJi0u4BBN2jnl
oTpy095D/HLjDetq0goBHSyKVT8U/79JEqw/DPxexYSo+rNFCIqMaeOP6YJ1vrGpLrv/Ny9am94j
orrNxmRBEZcV1DyZqijkoZlRFthowDVT1l3AUMkXXZfzWcwVLEpFGS3iaYVBELn3ULW6jZwLSZxf
o1sDR1JR8nY6k5yLrwOU576blXtP7domG0Vm11BZlwIf7yTmAbh1THSwik8Uwp/eDqBZZPyvL2pH
PLAJPbrtF5g0zeuZTLh/Q13znkGgdF/p5GvQspe2j/V+6ustYWeH+mtkE3vgJTKuUkXDWRo96hMH
1QuXwdHjxDw2YpVsDz4Rid80BBH5D84DGn2uTAsgUCri1udpDGdt7/P1zjuiu03gUQ1gN0WmUELJ
1+CxmeVriKctYLJ+8Vzz+AturBvbzDHMNolnQDbAL6eGIo0u+Y6K4UV0GFka0X9Fm+2Q8XodyXy8
3i3H8rcpG91SjkuNMtiZkyo7qmmIv2dJYl49TaONu7yricvvHw5evizUj2OlzzBgKD8RJQEPIH5l
HnFR6rZQ9K4UtE3MKGZcVWNuyHmNh68rX7MUIFrvlbaDxvM/PIdJlk4LlmtSrtEnmMhuzJbjPLEd
BiDN6A2wf46O1UihV1fMSbXuWch8FK8LH4LwHvRw2Zfrs+VaGlYUGQAEzta4Jm+QxWuB+6Q7kCt8
jKYHYBhFsdLT0WkhyRZ+2RHxbTIHb5BYCJGIeyPgO6UVxE2Zh4//rFECwt3uICd1yCkMQuCGuukX
dwm9v4n5th2BpNksxzZZzqj7Vy3ZIdMGFkxatBEAp2kyKbzPIeFKgmSPSoO/vkCEvxPfkRWj3nPd
JV0+7yHwVZr4YCAtUhyhPoq73sYU/H7CQ5sXwodmbSqQNE5qFoU884B59auWSR6/rjJCpgHZj8b/
E7nYIW72ui/mNftRzdAOKp7mEs67DxVwpQx8gIulRxr7JMGwRk33A17thf5W9AngybtWD1Xxt2Rj
WymIAiUCCCZAipH0eAJ8/FKqroeo8h4LiOvA0ZmNfYFsW1YRJE7ElHtdlEJTYw7rfTjWZn5fVuDN
MWzZOpyhC1PLfUdUVwPEWEH4IB38wVv+qbw69ABJivByAJyflTR5E1EEV6oUuDBP7FULLeUOtdam
Cx7xqqXDDw2xSRhGxpPpIQqy0nBMKScxeaMGM3VQEOuFwRRUdXJ6V4Fc4ctDVRIGnk4GY/C22jcl
o/pIY9jaFSmJwlC+N1DvRQUx64DFOrMQ2qpngIID7xvoCKKsdk0rFkhuqaGmk0pLMkf9ETBTeFnt
4DI5B89LXNXsj0KC2MzTZqhy9uDFU16xB2Y8VCT3xQyCO/5p5oGUivQUrHsexmEoRwOZat2Iz0jq
ChruNRcNdHdlOEXNnc/g8HCPs5zC4iGApEf72JXTMssUskTQ9qdZ0vshkAtcj+yQzwvJ/r2+6lyL
7hIQPsRQRvpQx4S1b4ZXdwa+qXvSTh4QKuqth27hxtr+/Q0itDlCpGGmpH4Rv5GIIG0f0npq7lEr
rJKNS6urG5ffP3RjmMeoWIhBygIYuPWhNl7/pYP410sHwa3loeTdFtDD1RXr0KmMaSvdAo4QLsho
H0QVD97T3Adwar0+I64GLr9/6ArHdU7EUdG9ySD2f4DaW46nuIfEx014itC2taAw+yAhPHGPYU1A
fBrmfi4/JXXdZBf1WDzFrnfDNSPWidIwFCKQC8vPupXzjjOIJFdllu9yjiv8JKZiY+Z/f3KFNg1j
gABqydUqzhBeBIcOzNjL06siZbunCYOvSYxN23C2sZJ/f3CFNgED1gdaD3DkfONQ50tJJ/sDUiQX
hFv3twjBtRp803/PIGH2SOstvKujUZuVAapDNueFr99M3I67y06FxuMXBa9F0CSSHfyhdz3vnvJq
6+7hatCKCiJQMRGj1G9aAQ9xabCruy/q4qKFd+6YstjfxXj+RV29ZYh42T//PZvhN/Trsu/g0jG2
ZVycs0LEd43IyBPSW+oAPzTv8fqSdOys//AeCrCVx4bqt4ZP5YM20fwJ1/wtPpBrzKzAoDNYXcqR
6zdSdH9zpX/OEVvwVCJT/fcQlneggXyJkS3aWPmOHWZ7WMgCFKRB8+bM4XT9GOYBf8z6UTzWEW6m
ZbzZjmOHceshS+B8oQPdT2+AFnt/idZcqOqFTBuqVmTmZ/qkc/LQBthx1+fp9y+ikFuhgxovb7M1
bM+dpsHeAHiPGwe+ToYw2Y0MGLkEKoy764251p31uO1KpKLkqpbPGV/rPckXckfC7HvN6610sas7
Vr47o02tuO7N52YQefuXIHMQ3idDlEF4WktwUHHhBg3J7KXkPNzy2HEsdpsP0ZTzIksIIpy1D08a
LcbuuBoskeuj5vq6FSDI4NPeb3IkCfOp/0SzsrirJQu3dJocQ2YTIoDCmloOpdA340PUTK+Y8mGN
2nsp4cawMPWW4PW6cVC5umJdHaqhgpkSqk5v8BBNvjYr9IKg1IcL5MZqdmzT2IoLZs7bMgD59Jyx
JSYPDXRqpIDmZzOCNIzya9i3gJssqtvIJzgWtE2O0EWbqQG1gnNlOgCi8dLy/iqCsPqnJTo+3Tb9
VkjIiqhIWohov0F9DErzKpYi+isHtHk5X2/AtQCsEKBYzgw4cvUZ8lOXW7kyKPsjK3LJTqZBV7V7
P9+8QrhGzAoBHH4p3qjq5GTI5MFaBnluISPIk+SEblwbXIvMigFVSJo1aIP6XKyKHZsmVvN9XAzR
lkCL4/s2k4GIjHk+hCnO1RLWwElMCZxRRAuhh+vz4Rgim6pgVqHrBkXzs6xBd993I5cZXIF4xO+W
FtZpG8HYMe02VQECMr2M4eVz5MNavzQgK+8yqBNDYndkT9A9+9q2YbjRJce+tKkKxCtAvRh1fqQy
11Gq80JmT5HpYvFsqijx9vlMff5wffxc82MFAZT+kczsWPwFPg/Ra3iBHFDD5cZucc3OpdUPTwY9
FZKtuSjPQK2we8J7su8WljwUNbxpr3fANVrWjudJAMI5FFbOxos5LGvYy3DJAocR1CwDATTN9WZc
42Tv+wJmcYHK8jN0sKh5gNXuXL0GHLmojVl3NWDt9bBKurABLOSs4HcImx1wX6NpMRtniWsirG2u
2CDh612IM6EcpVk6K9jcBjrKD2OPQv1NY2QzDSr4XOpwWrw33FPmIYW2EvxTAWMTh+vfd0y1TR3g
hA6qhiz7G5lZjSM39B8hHpCCTr8bdPXX9UYcO90mDvABbAkZifEso6mM24Nck0HdMTm3bNiFwF2Z
z9Ae4vO/inur3tJjdcy+zSUwbTspM2b8JIZOtTtBpzyt2NpsQT0d8x9dfv+4EVXuN6U2+XmAsx2B
2ncXhDvQkhP2tLZLuXHCu3px+f1DK2zVELzjQOI08wAhHCQO8yk1Hh7w1+fG9X1rr2vdjiaP1/jU
NTz4XI2LCAFnGuGnev37jvpLaCv0Q4Qz8wjzgy9K1qV/3ycZBNoB0+sHD7rb7ZAkLxQSkfMfPkBv
6ltIijmAJAjrJ1WlBdS5s3OZeOEWIMXVXysmKMhY91VdB290QV2EA6P45OPNvb/eW9fXrZhQQVim
aacweAvLxuygCUpe+ujWN61NK8iQM4ykFsEbHurQM+YVWF+0r9o/rv95x4K2KQVFCBie8Qf6xmdv
la/Mw/N11xQtShFcNn9fb8QRcGwiQQdf8A708ACQphCglqUnL+Davo7xCMXZoL/xCLO5BAz2cUkP
DaEvRT2AmiLh2Ox/o2UyBQ8xTJjy17lWYripZhravAF4VcoetMTgrSpF8gfvJOwnwE1Yb7NlCm3a
wMQAaVmNEv+D4BHNPseQVfkD+B/ufb0+J45VG1oxwDSi8mRZF+De4rwHafRPzfOtJ5FrVdFfA5iA
mF5O+yB/MwsSMZCgA/SxYGUgD5MPsdPbemDtai6QmtXNrM4MGJb2LsvH6c9w9PvyJkgJ7iO/doLN
2UiJ8pM3ta7FS5Fl/p/MyPYQdWv1flMXbOZA1wRJBL967wWWasO+wM3o4PtbyhYOs0N4A/zaAeN3
qPh5pf+l8gNZPinorBDIgdZF9V00Ii5fRT6DR5DjxhTtMzbBqk7wNjl0M9zHHtdqHdl9XONNqZqg
6h+zCe/oz6wbe28v1IhnIVdSGQC5IVTYo2Y5x9V9kQ0BclViXAD8CzhUqZYJ2i9/AgA/bgmDOJau
zVWooBJX5WUmTjJSywsEvYanPmq/X58Sx73FRsEOfFSy8oTAHR6vHlqzPYA4X82M256E1qA/DVs5
EMcmsYGwEujoJIeG01n0y6pR3g7A1R5CHzj4qTO38R7Bnfx1ESgVBT6dM/GqTSvuLrCbJoPPtPTb
AYbX3saoufpiRRO4wBd+Xy/Rl4yr8TlMIBsgpkB/Xli/dWt1NWHFFDYVqwDPMfqiBS1fyRoDfz+0
fDd0RbERURznVGBFlBCW2H0vevH6czuKWf0RCjx/Bh7EaQ59tv31JeZav1Zg4TPYLmVEvaPhrDGP
oBI0dzqfWbHxfnAsYRscO7AIdeZYDucwkOaxyJMvIgMroJJCPct+vrs9uWojZU3ZU02CaDqzvIjV
g5nasMI9L9AIk9FQbsmtO0bMlt6XcejRARIRJwn7nWfGZ37OI+jgXp8Ph7lQaANhq7ldAlREkiOc
yhsImnioyU4PyK56SUpEWHNInFWNAaElYM1zhcgYPYjZy3ux034ffS2SMIcpI3Tgsp1qg06iVmwu
hsVdX2cNiOA1g+t02AqQLu7apSie4Apm2LkSMFp+xgNIjU8iWbrnPM/lmkZsrhPck6cIioUoJRPS
73U3QYKvgBBWfm+apIkghz2BGHF9BBwL39b/lygwRNGSy9MwLNFrl9VnZjj52oXleW1ha369FccO
/o/0fy1gF+yZ7EgaKFQ9CVmJPwWr+uTT2MvbnAVDG6wrK8gf1VM+nrIurp6a2It+tJCKu+1O8B+k
7lQSslRBdRLACe0FXhXAHSz1A3TEi931UXKtdSsIgSiOAmSo5pNgRfKJaSk/RfkYbcQeV2ywYo9o
i6BQgxAnnasLAw4g+jn41okVqA+1jgH9bMyU8+9LyCC3uTHxji7Z4FyNg1MnbKzQaAuKUNbClDOt
9eBtGfu5GrBuOpouhJk8So6QmxLRUwVSDtKJk/L/vT4njv3xH1AuWEI61iI5+ix/R0HMewEJB4Z9
YVADh9Plm34ylz/8myKpjc3lGfdgv+TVJ8aj+XHoJaiL4KrrOhd3NKi/h9N8V47Ik9/Wr8tO/ZBo
IBOMwwxAaNC0gOryUJRNSoHke5QLasB5gDvP9XYcO9/G4vJ6FENQQA40o20r0g4EzmnH4PYo4JS2
Gn3b1vmppfmhO1k7zoA89MUJGcC+epBh7ut7z/NufJPZUFzj1QBXgAN9gixFCFSbGvCYqUcS3VhF
+JlP+dABIAJj+I7T9gQYNs1fDVRi9RHqV8zcOELW9u8guzgGyiTHkAPODiGZEcjDtoBt6fWJdmwU
G3hrIr1CHn7pwBcv8gcN6xg5IE8tKcp6ZSy3EkyO/W5DaiEFwCjYmc1JJYTC3Qn0H2+MTtf74Pr4
JXR+mASwhhc2e5hlAfGhvYLABtDCM924bLi+fhm5D1+/JDuFJ1u46WZZ8Uxw03/skvJ821+39jNs
yWu4zcTj/6qoa/5RhC/5vd9xXD5u+/6lUx/+PNSyQItGJeqs4Npa7KuEzeEzhCtx77negCNQ2JjY
ohCmTcpRvEug9vYcLospWXj7GKtNrSDXBNBf+8CgnlxCPNQ/wjxS+inGqAc0tAm+Xe+B6/PW8U08
UvQRdJrfB1+zl+7CqVEq2Aqkrq9b+7dC3DF1K7wzp/B+4N3oQwCZZZv57d/v38CGqHb92OKYWYdT
Jg33dwYuD/muCyCV+jUCBk+lE/KF48ZG+/1kB7Z+uclBpPRUzI/DCP4uzu8/qygo3lZiflyfC1cD
1k4GQXZosfzpUcX+8Di0Y7TjMwnvkBNZNwLe7w/swNYuZ0WeJ3E9eCetoAsdrtUB62l56XgP1wbo
CqUjF8ldr/WWsOzvUUjID/26fCuI5OONXQbnqlreIckNMfQM0iyvlQ6e1t67aNxWuyBZQYsHn3lL
qc/VTWvjw8AURh7Qej1DMr9Ns6J/Bnj3H4W6ZIpEIoC0KnyafNxUrk/c75d5YEMYw2hd8qKW85n5
UbcX0TLt6yT/57aPWwEAkjPgEMxNcAwrbynvmOlYc1/zqPp62/etCDAaGN7DQ6Z8n3sIObwqr80G
kOa9eG42oqRrNqwoIP1AFToT85kM0bOAnnJVdTNep16bcoWT1msh0bhcUlY39ciGJxoxZqwfm+gI
jebuRYuBfvIZNtNtX7/08sOhQuGZFlAk8E7Q7w963A6T2FPJoR0iBZ7AbW1YkaCA9AdisocrFST+
7xhYfHdr3d1f/7iDQRLYuEOx9uEyI5P7CkTLkwn7l3DV+050X4THX5sLhNLQ9XOUNN9RixAbXXIE
N1t8uVkYdB6hqnFUddvchXCDgPoHJCRiWm7dFi+j89/XSGADELXseNAk2juRYZR3XXghQXdIB1QL
lwfISnwvUbfbAJy5uhP8ugo6xgHxj6cRErl+9hkUkep/Gn4gbx7xqLexjp0TZW19Ua1NJkmozlT7
n2EdET38RASJyPwwquleUFNAdGt74B6S8MnLbvOWgUvrr51jayiJMKV/FAH0IuG7tvrzKaqjfkvB
0REwuRURdFEuUsAg50jXohjvWJevyYEoTjfyu47v22BD7Y2NJ1pFjxDhhIGGWNma3K+eUP+7voUc
s2/LLw9hGKPaUibHDh7EsNWA7FD7xCt/andjFFR8Q4fZ1Q0rDHQQKqqgABseuZrpJ+TakUdkwDxf
74Tj8hRffv8QyIauj+swhmpxg0ow5G0kVCjz+E8ssfwEpZdxYxW7OmHdAEL4KKMGMyCNNsVqvRMg
7hQv45j1/U1JrsAGGMJoQuUQ1ulOA8/0vRTJP1kIbOaqycZsu3pg7XXAF30QsxRkeaHemjxwQiD5
OOlw2LokuZaTtc9NPZSCUhwpAi7jP0KKKFVNIwzw4qEhf1yfbVcnrD2NErlePHgevhdxAqntDLI2
UTpHm+LIjuBriyObikxVByeDvwvAF8fmzovbwqshwDQo/pREJs7+8CXHtehxKJKEbZVuHYvYBhrK
sIB8dQ/RXchdTEuYQhXTr/+O/ZAE33VIgQqMFOSvNqrojomyYYekrRgl/dK9Q6+83kNvTDyLAiWX
lS9bpFhXE9aeZ76AxUO7LEdE4eb/IfNkZrIfSxbr+5uWgo00LPyxY4FGeFeLpt23JoS7+VEkXbBR
0HF14fL7h8BCGYnnqCnJET5IZnoowkTmXwlfg/HQrxk3G/veNfWXlf6hmW7hLNKSV+/w36PPMHj8
2nm4eQMLPMD2D0iq66Plasba/WExQWKqDugRGPMV+ttCZGAyphzGQt0eKgRyDtJxhi/j/np7jo3K
rGBA5zDUVezX7xre0PEOytFR9wwNhLnamH7Hk8zWNgaexW9pBssiPleg0+pYmrdiYKp8zWBN9ZRr
VZ5KWUStxPUpHL0HPcHy6HrnXEvDOviHjkQsrors2JXNGZVE8ZiP/ucV0qwP1xtwzJYNRqSwm5ag
QvlHzpvqDpeMbK8V1oIQYfE2U7URTS+X/d9cNW1MYiGbZvB73Z4MAOcPBhJvUsJRKMS9OS9LhsOu
ghT2J5M3qkhLb+mjemMEHcvDBiqiQ8UaCzG+s1kBB2HEqv6JZ5TmbrvY2pDErCjhsdUGAIUja/kS
yqmNdiSJk4c8mBW/sRNWhCAM9FG/mAIow2LrHIZGlXB6VJ3ZiNOu6bFCA5Sb5rqrcryfaiDoRQ89
WFgTpHKsBKhcFYTvGravcUhs9MexrG1542xcS5lAnBeIfbXG8JQS5SOH6GMH5xd2mxJZYKMUVbR2
eLZV65ESHwqWjERBuO68kl28cq7vnp+lgd+ta+uWwCZGI+7LDE9nYHlPfIJIMETyCtxJ6tRANLB5
QnGeJv+OEMHLdxQaT/kezENePEqvCdU+arI+/4ZKdDLdXf9PrgVvhQzOljFSGRa8Ci8GeEunNAzk
eLVVYnR830YsimAgY9KPyXGQ4+BBD1UAw1otgkwbL19XA5dF+uGcAoYvgS/QML5T+MU+KQOxc+ht
L39dHx7H0rPBijJsegXjJjylRAh9TBFNwEjBXg8Vq4hDsOi2FW6DFSFLojq4b0VHuYo2fsm63vtX
N76fPUdLKLfeCq7OXH7/MFRiQDXD1B1aofnyGZ6NZGeSOLqfBv8mrHJg4xRpu47QShHhEd4p0D0U
fdZAKzoP/I3pcJw/oXVbUFkgYsh5ju8ELoQPMi/6VEewJSA6Evsxn7dU6F2Liv46Uhly0W2e++iH
BzeQu6IwM3ssl0u9+vq6ctznQysSDGMAEfUgnt6pluMz9CjW7oJPj6A+6a3JeoQwRKfvexYCentb
i9ZGB78iLrPo4h3j+eEfsOPr0yqDPbUgfrsvsh5FM7Ipf+4YPxvKiDM0I9on4VHXfmz2Ga+gWZjF
UAC+3hnHSrbBjHjoJElAAFxgTTfuMGTmoVtqsZtxfm804eqC/VJQTcKg2jG9A+7oQyvDeK/BFAS3
HaE2sLDqykDDbq59QU4NLMGeDo9NnXdpE/b0wGN2CfiwDpnGzQyhA9cU2AhD5oEQDXWhHleb0bsA
mkqTvyu1+EPKhp5nIoWm8BNILMWnCQZ7r+tUPNKcJMPBK1dvSoFREwcOrfVdCDOVA53m7kwTDgVE
pkm3v2gQMzhOTMkA4PjM1jsgZSeAvrwSOtgFYId56ukYuiU6ZkH+ael4Nb2SuQy7772Ce5xI8zIn
8r7XtMgerq8T1yRefv8Q8aDWMABpWszv2vOSIzAmOn/0Rm+hN6n2BIEVj7p2jusStqnHitbkZPQE
JZ1c8lezwowJ+YCtyO2Ie4EVj4qgFlki2/mdhCAVGhhHqA507GBFXhIVui/XR8u1q6ygVAFi1Ey4
eR8pXvvzXQE/XbNTApfW1F+9aOOB5OqLFYjgYbnC9XeoT4XnNZ91zYL7Co5PO0kvOuZ+BTOJm7pj
Ix9JAZGc2hT02MkRSuMEMl5xWkHNob8PIa2y5SbhWGM26lFOyIdl69y+6L42O0Cp1WGSWxAz18et
KAQw9bKwWgXHToXqvujNNB4W0k3B4foYub5/maQPG4RSDgE0f57fs7VijybzAPXxqmizVOhYUjaW
kI7NJKAk37/rbg3MHWXJqIFx5Uv3dQ3EII+3dcPa52oe+q4UPDn2MWmex0AX3+pwU+vRcVjbKEIW
1gB8NjD7Aap9SbtV313QindCzRP0c7JdEBRkI2C5xsva6DApgCS0meb3bpmgAAS0rvbweoeJ6bfb
Rsra46ifhHRBXv0Uipj9STnTbJcsa36bQ1Vgi32aTLRhwfPqVEU11FfBurnLgCVNpxx2WNe74Bgj
G0BIe1zvZYPyg4m75pNZQSlMSdYlL+NEuz+vt+EIUra8p+mnNh47hfsZ8z8X0KaG1n7R7uoA5FG/
C7zbzg8bSkiSmUaLxHSHue5Qq4XUXP9NQoPD3EMipTC7uUhItFVIdw2cvdm5z+u+L9ejgD9AfQjj
vE+JoYLsBYi4t0Xdn45ZHyKK6YFgJmTFgy+b8YwO9CdTj/Vjv25SJVxzY212UVIIoi9Z+daxjr7q
KkuKtC/9+rlAIf91hev4bQTPwIYQoqVphKZ7eZITVDU6yMV3yKI8eivf0u1wTYm132VUlOCNAfUi
yzFfDiyGKEUxRr53vxbrqm6cE2vT4+FXw+U4Co4kiiKANVj0XC3x8iZkXt1d3zCOg+RnkfXDtLOi
XyoAYAXiSluB+eORQCy7pKnhvrHRC0cYtuGErI593gnq/yiMN/rgGzWsuCuV30W7eWBQspMRyXKg
TxpxY7bYhhZWATR9PUWC5wYJ8D8BxV6nr7lfimrjxuUYNVujs1qWHFpvPHjOwsWvdUpokgUvlCRL
vBFhHAvMFubUmlVV3uv1SOKyC/di1PST7kTB9lUV3lhJJZfGP0w+78iSNy0E9+RKYKHWZQN8CCBz
mk+Hm1aXrcrJ6zzJSa/ECy/jGipmHDDl3QIi6cY8OEKKjTRUM4RninjMngcI4YPTofdm4f6+Qk7m
zou2mK+O0gCxNnuzBH4N/xV1ouNYQOUi1Lshiv69iG0xDouUoYvHvYnUAwgRf18fOFfHrJ0/mNgk
fdEuJz1c5NazZGr0nskavjKyYGaBfVfubcHfXKvZutnTXjcTl8j+dEtf/kEIzn4+x1sP8t+vZGqj
Ectuyki49stx9mq5a2g7HpQsyOfCUxuD5WrBSiUO4+i1F9nwoyhX2MRziKFVYz2+zDz7en06fj9C
9D/KiHkeDWFb9u8S213tq3pl3zoYVPTp9e//foVB8e7XjVgBj56RuSPHsFTwCApiDQfjTi3ev3ym
IcPdHuXCCo+gZK7yVMatKL5NSTdA1+76H3B18DK0HyIBDZUaPUCwj2pFvE55NsXf4H7CN4qSP0/e
/2bQ4WX26/eHcWnnJci8I6FBqcCHqIn8X5hHUj3A0KuK/mxgzAQ99jUy2GJBH3vxFxQpPL6PxjL3
cXkLB6oPGdLwoZfGc5/PGz13wInAB/31r8EpuSsJnfUJtsnBrkkg3UmS6NBBOG9Ign+7Cl5vvAzZ
rifqrc78LZ7D77c4XFN/bZdVcciNNNMR5nLgUfCkhi3uTA4DpyRdgi2gpKsZK5I0beUNg5Eoa3e9
Go60D+viXgg2koOuQBR+XT1c8Tbm2bWMrEjCae9FWoT8x8S8MY0ufYrnbOuK+vuLBLURjCTo8iCg
XvwD6rPZvahRJksbQ/MTCKX5KZad+TZ4PvtxfUs4ogq3ogqAG2uSNJocq9wndyJCVNRlIe5KT295
XvxknP1mW9hyinDtyvwGBiRH7pW5+ZqxfC79NFAo0klkyM1QPfVxq6LvDMNY3RXIfxSPxJOD+pTV
BQxzU5k1XgWsVbkuMFCDNW0DlwakspZ7DriPDyXIsY6gcaPGIvg6BBWKo9zvTf4X9fwAdW4ew9ts
ufOMf6OoAp6ivy5sWbIB6j2tOcEnCYo0pIDx3L7vTMI2HtuOVWaDJr0o0bKBUvA/sClrgQCGWG1B
0w5gg2mL7OZaala8qqp50Z2MlxPwq2+yZgn4w+V4uBi4+AkUldpsszbvWmf/iT+ryKgv4x9jpdZ7
aCihMgtPwGTqN4AnjvIltZUaqwRUXg4dipMM/P9pUjzAqwSO3wa6aTKpS4jLhq8ZyHzQ9z+v4bC8
RAmMkMY63EiaO0KQDZwccsYDj8vlmeIMkNUBqqEjJBg46tviPVNwZ/uxUrWFs3G1ZsUg5Q2N9OIx
hOg28nq4fe5qL0sORTl+GXRymzEFtbGUFd5/0xSgzCBqPM26wlsfZjVvmdU41oSNpNQaQlS89cMf
BNIuB1PPhwwWm3A3Lm4q+EFc+9c9SsqErmHQRj80FKmyHV+HqX8DPCgkG4vOMQs2jHJsoVLsryti
9eV0k/FQp3mdDWnuob5Y8xt9iait29hBfJzX65QcszLhZ2PE0qUtqmQbWFPXRFhxAN59+Cxu/D+G
TEZ4uXj/GBEHB6GCenf9mHEEs9ja/rDmDqAa3BRHYJrLv8yMHJX0cnXbgRxbl4yCw40OIBxzCn3K
4ISglVJ7AJfrLUyJ6+9b14uQNkixypr/qHq4W06Gq4dBduLr9cFxrSJ7L6sc+vFTLZ+1ElGf0hjO
9oUpGhD6YzgSBC0yYddbctzAbcQkBIajMgm49yUDtGNniDFp2EYH2qEx40OhmnlCpktPd3EId53r
jToG7/84u7LmOHGu/YuoEgKEuKU3222n24k9meSGspOJACE2IbZf/z2d98ajCc1XfTM15ZlCreVo
OedZbOBkZCYe5bhqv40pPJpf2poDL0cIjCsP1xtYOMZspUYkPOQ4sFG+RX4BDbp6+BQmMo/LHmkx
XbGzW8nP11taGr/LDH54QMBTryqK0U3OjZLAfEm5g+XVp4TOw4Z7qIjOIKqOqn2acXavRM5CbLLL
3z802YgC9mCtRJMiIK9Q6E2hxTFVZxTi18J/aYIuf//QBFiLczYNIn+u2rZ+gV1J+gLfK7nSgaWv
W6FPID+NlA4Vz5AIzLxd02cwb+i6IJDb65OyED42aLKo0jbno++/sawLtjlv+23RQDxN184TMyO9
sR/WHsAk3HuNyODBI0fogSrNHv8fOndL02ztAb6B/lCZjt2RgknfPXBIAj74bYLIT1wTrrkNLcyF
jZCsQtcTMpLmSEOSwu9CDxO8T4FR8ueVjN7CZNjgyItQw3DxoPjcCKRAmol9zxigSSrBcw8uNc/X
p3ypH9bBrlUvmxHOGp8FyJ/3NGrz96g1a6I0C3NhwyArf2QJzHySZ8j4+D3ZVC4B7imGtVXB3fvU
z6O14L68sv7wMrI1GoWgsFcF1vcZs6/3IoqeDD9rgsr87y2ZwBxh03fy5bZRu4zmhzjXEVewCDbF
M80reJjDLxkHpAfplnJl8pcGzgp1lk5j4jIzHNETD1tvdCcYDOrBxrgtiQc3qH93QbpuCD69KJ7h
yM0Oyu/puc3kjQdJYIU4LSIDG2Aqn2VlABvGdFRieB4YxAA0jf4Cg+J820xY0Q76iM856cyz715y
eSkIcSGBQMv1ry+sKhvVWOVmrEbhlMD1R0+sz3Amju6hyfU7n3BIVfDLgyXyypwvhKKtypjA+aaG
L595HXpS5TFMBkRwhOtMFK68q5Z6Y8U696vW64qke64yl8X+iJsKfD/jyTPlrgpzvb/IKcBsuF7p
0FKqzIY7Nn7WwEW+1cesRZZs8sH2MCbRdxmFzTQY/zvYhic7eA8UOxp0sDntV40nFtu2TvusTTMG
oFP2zFx+viigJU6VQ4MWosZM5e3G+PNpVAChgOQGI6ym7ldOt6VRtvYGZVpfJRNPnyE59Sjb1N2w
gr9UBGmtzK2GeJwSgEpx2bm+RBc7am0VuuxAFKG+Psl8IgD8FbBAPMA4upZvDWDU/VHBntDf1QGF
BRJVhOnhQI1soWSUhqRZ80NY/B3WhgLkZJdTZ9RYstl0gPJ9vpXU/ZU4ZjeF4dn3ASubdA6UoA8Y
WVis2Uwu3FltiCUF5S4i85Q+V0MbwVXgRcGQA9Jb3f+OysRR2+sjvXAg29KQTRh13Jco4ndAbZ9T
1jaHqcB1H8dn+XMUabO73s7C3m+DKpPJVHBiaPu3JgCZUMGmcy+G4LEvYd12vYWFncaGVSZdzrtZ
NPVJBx0ptt3Ak68dU877bZ+39hlW56xgJG+OUlQwHdsxh0KwAC5wqKjurzexEGQ2rtIHmnI0jknO
VV37sUDSRgt4fMDAtNk6ldnMsjr3rlqTQFmaEnszubhbQ9CyPZIgBeObeE7p3fNoCrqvreEwELve
q4VHkS3b2IiWuGCRq2fmtfeJBOS16n/ginE0+SDi37uHS8yuvVxrrre4sKZtYGOmean43JYnqgBG
IPcSHAwJiSCwoUH5bqTKwmMrgkGu0c2WumjtEgmy0/2El9hrwryvFBqL33jtIWVlqixGHD1AcOTL
GATIA5fjrXcdW+KRRMIXDHC658aUrX8gdaHhzgZL9L+vj+LCFvQbivvhOuj7kOVzm0a+wimo3mgX
mXWHjHdJgLthRx6CctWoaiFybazjNI0wii6z4hn8h+IloTl7hkL0z+vdWPr4Jdg+dCNrS3h2M5qf
JMiHuKg1gob7mULNd3u9gYUw+o+io4ImLZ6RxXPiJClELBpV5KeqRboXoOBIEHabSy/9j7aj5qEm
LobJ5CGXmwwrjsRTWLTHwHHXOF5LefL/gB4Z7YB976rjMNQ9FCwgDpgBDL3JyPAJkJsS75yLb7wi
KET6XX6oupeuap+cfg1osDRhl79/mDBncijcO9rwuwft1XjOZHqoUSVc2RuWZsu+WAQtB1epVK/C
H8H6amZva5o2eHJ9Ub1dXxALu4GtrMjKQCPdIJ0ziyaMW9K963zcKlypqWjvhzZ0AcNUSECtmlIv
DZn1MFE5T6eAAhLJktTX9zCLhE2lnNQw/HW9S0ujZj1IKCw3g0oOyVlBHddHCrKen6H3i+sW2KBr
2/bCuNnQSDNXXu9D1uIsRggQQXzqPKUaUBON68gQzL98Kk60Ez+L2f/npm7ZQMkI0i/ZWAv53rjd
sJs9BnSOprjKh4OzcnFe6pR1bRAEXPqR+s4ZKv0VyAZ8D9gaDALk5eyj7GxqcnA7+bm/vCKv92op
hG3pRZCYYLfrttNPlTTilEG/daNIWh2EA6S6qmEXAMkd0BrqITk4g6IbuDy1caKjbyEw2ivb4sKa
tKGUiWyIBxXG6Y10QfWaXOxEqR+Wh+t9XFiQtgyj0FGdG6bSd9AJzB4J93Lny6yLS4qAvq0Ja6cI
YF1b5tGQvsNy5zFz++TQhfCD1GNSr6yNpU5Y14aJlQOB5Wd55lnVHIhR04MCozHuur7cXe/EwpXS
lmHUwgt7iPuG56pHtuVi43ZBgIPMhBdyBZElHfgwX1p7tSzNubVNDIH2iJPS9F2DwbsjRVN/yilk
4673ZeHrNoRyAHnfBUOvPftJBy4byQtX46GbJjcmRmzApGmSOkJ2Ozxrjz0Oc/LEaQ5q62Wc+Bzc
jwE5/T/CdGH2bfgkC+eq8JuhPhMXaHl1OcIZuB6xw1bdCZdG7HJB/nCUwitM9tPodOeqKap7g8QY
iYMymX5dn5ClHlz+/uHzU1o6MKcW+iw1EtHIsfdPtApeYFHfr9xBF5avDZ1MAM0Uc0n4mY4j9ksT
vjCi3xV8YTcTwBq/X0TjJd1zvUNL42WFPNCZHaBC1fzWOYTLIyn6ERUjUU1hunI3WBoyK+SpQgqx
S2r1v7sBbu5blQ7TrmvYy21dsK4COoRGlwgqCKWncMytAAK+n92B7K5/fenn2wEOgygFbRt1VqxQ
2UE5NQLEYCcuPwdeAV3x6838eR5cGy2Jo7AMmVdO5yn0viYprNXAhbqt4OTaWo2cNGMumJ7OEHX/
aRh82wHHWNtC/vz0dG2MJJ8dJltnms6wWG0eYA4J9wBopp8nYaqNZ1afuEsjZEe2HjoTyGg8a7e6
SLuPkfdL6vI2XwrXlmbkUsJWfejl++iPb7mk7bYeV12G/vywdG0YJJxyU5bhrnfW0FuFM5+ErT34
Ko+i4mRT4pxqedKvZGv/vGBdG9eYRLIZxtrvzsaDO6c/U2BtvFE+OIIMr9cX61ITVkjLDmsp0O2A
Jko9x1AwqVQsB9eMX+qL+O5KYC81YwV2Mge1UFEGqQAHMwHrbSrijkqQCKhTvl/vytKqssI7qRPQ
GkF1O9Oorx6rYdRvXcNv0xZybeQiqE9t5SKPda5myO81nJ3HDKF9/acvBJ4NVGyqPIcYV9GfG3Ip
LFLw59TlNE1TCJjls1iDSCxMgw1WvDxSfCq5OTdJ8M8wIZvj993fSO6sYaqWOmJFdgrwKDRJJvE+
FggHQCL0Jqy9zySn2bHywhVk0sJM2+hBBaWqDBDV5qzm/o644M4H8E26PhVL3778/cO1wK9bd+BO
j29DABzZcZQ/QNhZS/P++Urg2hbPck7h8GCo+nH55bCSesgVPTjSf/zd0Mz7v5uSrLFwl7pixXYy
uIU7KNngyglXIxhjCrAQim+3jZMV0UxBiCyEZ8GxcZ3hQOYh+BK10doLaemnW7FMgRs3baSaM5SV
Z4Fq6+hCZaIqbgNVuf/B/o112hrD6+8ce+lRtM782etWqWV/fja7NvaPYGPI03Kov1edHFo3jpqO
ue0ucsepZntDy7A7ctJP3T6B82MwIFueQD8s9njYJSvzs/QbrKe7NySSeaaVP2rhAsUzQptUsxc1
mi/5AAkSmDdB5IvAZnRsbotKGy9oclVBIITLHwCUeXED8YE9HlRricqFFWGjBKUJ8hQ+9eGJpr3j
b5DVC8bYh8rA3fX1vHCu22KL1aQqkjp1eIIaObyARPH599UN+Ztkp+buy811ftfGC0KUpe+6gc1H
Ukd3TQh8VVSuil8ujZMV9IwFDp4BNYN0q5fIJ+O6JkBRl3gsvj5QSw3YgQ8DoCzLTXGutOh2CdCP
79gx67VXzMIJYsstmoxAMrKbzQ8wZpu4gVnFRl4OwBz29XHvQW39pm7YaEGSQvpOTX12MprI9Kky
DE7OY9Jn+e56AwsdsZGBw8wGU7SzPAPzBHrh5ZQyHiSSphBVbi8k99ebWZgOGx9Y+U46Oroo8Khh
c/gkkOAxe6qK4jYfHNcWVVRasEr2WXZKhIvAg5FZRLazSya1MlBLPbhcVj6cuEobnyScFOdMVOwe
LrjiryDNwzWY9GVd/heG5LJLsx8+T1Dqcb0O2Ve4smfut6ovlPkngy+evkuDAuI4w2zC5G72/MF5
yurc+T5WCJq9gkjtVzH04CHCDLvpa+TbXeJth0y488MEyg3+XTI/2019B2LTjGSps4GSYmWewGMo
6kOSqqzeUDp50aZ3WFE+wWTQ9/O4llynJ4oMKt8Tv+rdJxWEOfvb937XXXhURvi/kBloohOAcy1e
wZLX9R3k60q5b3Se6GeEw8C3dHZ9+U+FIcThrqNGBXj99yJ5d3LlcrkS8ktL2cos+EXHo7mK5Jmq
1H1p2gs8tJYv/qir1yHsX6+v5AW4gmtjHVvuF2HuZs6Pri7cHdE02bZj9yVoQERK8aDeAG6pN6Mz
RZsoKrcU9LmVDl6W2p/WiLWnDVMPnXiBDlYltKh/xyrUjXowd1azM0tjaN1oVMo7iFKG6bsI2Ge3
K/gGcqvJjuRVtM9qvlYhWmjGBkFGOi/9csAYhk6bI0cPVI8LcwCWMZjJC7VWGFhq5nK//RBUbDRt
n9JqPLa9yTdRWj2G0kdJbRQ75fsrr6KFI9lWhCw4UszQZkt+zFFyFzlOE3eDtyna7hNYXbiWR+UK
Cmth+m1M5ADk9uQjW3eiiDi+gx5ELU+8yQb5XDcljFZWltnCTmcjInWXigG6kANoznzc1IkYt4aQ
r9fDZ+nj1j43uhqKk04m3+ep8tSG9rn6BH19/vO2z9t7QD36Kkxo9jpBMrp+4NFA3Z2pnfy2d1dA
/72i/BS2sXXX0DdI1iSxKBO27fJ07VaxNDhWgGdO5Y2MZ8FpglyCglyBg+pfrVtss7cNjxXeKff1
5BWN+5bXEyFnkg/e4zwjt7KyOS50wIY9Bh3gU7SYvTdXV8mpZp1Rj51nVLly/V0IaBvpKKYCdupJ
ot5kFUUXanq5KSsI1SEF9dBg818J6YVIs0UdE4J8EyTQgpOEscgmw4qNq040sP0gK/e6pY5c/v5h
ZxLh6ENMryzfwrZgu9G/vB4ZDuC8dr/LGsLdN823bTstMgL+bZcGJ1Iz0LoJcO1dnJM0WJmPpYGy
opnPNB10mJVvImGfOwhd7WGevq+NdlfGaakBK57N5JZd5Rb+yZ/Y54GEsFft/HznhrVZeQ9ezoI/
HKq+FdFpFMGwhOvyrUzz4XNO5E+IMEw9ZM1YeRDt5O902E5bUalx5a63cGDYuEM14hYJhx/1zlv2
GRLJvyYPjysp+VOG6hFS/eFtph/Q0/33KlNqdqYx7+hp4Ch/DSnAwTL02Marx5WAX+iLDTlsp8zk
gOqpd7jNw3yrRNl9bDIZlxy5HA0hhtgb4TB002q20Yd0zMps8MLgQTuA1IG9Gk7OZvbhLXZbuNhW
0cMYidaMJn13o/LzyOB0HsIp48Zfb4U8dR13ME0p3kExceJxzr2TU4ts5XKwsPPa4o3Qx1MtAZIR
AIBa9zuVg5v9mndJ2d8W6jbEUKgpa9LQOG9BQSmOVGSVXWh847KzBkheiHUbUgh53gogMhqeKoIc
1JZgOjx4kwgHhK4y1eP2tlVkBbwpVF+mkLU8AUxYqgfg8lsX0e7M8ra3rg0aZKM3hWNvphPrhk80
v5QPwnbYX//1S4NkhbQee9LTTtH/HU3K9HdZZ0qAMtwJyLub2rCxgho3mqyuJ/+EB6/YVkXyrSHu
1yAZ8pVdfWGx2oqIIsiRN20lOTFVmPYOr1ao9fgqhbT0bT24bFcfjlfpCsh55q1/kgNQvjA6GuIG
1ajNXK5m+n4jff5wcNhQwYy4Qe1DvuZUlSoUJz0W4/CXCYNyOI/cGwHsmyA4jDKu1rx+gjmkKr8O
dcoCvmECbu6bSXM3/DvSEGZ4J3irjOW2B0w4+6o4nWcSu1xPdM1NeWnIL+vpw4hkI3Pw6ctBSkBW
rygIaH3W+rvr47309cvfP3w9asGdSnqi3lzfPP6GDqB01q1M5tLHrTuAomQskMCbToS6SGaoXmcb
GM70N966bSwhyS4ae9L1TxfaKoDg9ClAEWKlOLr0460rvTNpeHZOrXpLs0xt6qkmXhwlHbl1pVv7
waAcDxmaiJzENEb00c8MLfYozV3KvrWjjVqZhIVEvQ0czKBamutR0QfAUEAxIvqJh8GjRJY7VlV5
rMbgMcQfWr32klvY6GzcIJ8jT+hpGk5J2yM9EJKDylrn3jVmWtlKF6bG1lasBt4HsibDyfcI2bM5
cLfwNHm5HhFLP9867ZsuY9wfGty8hwoQNCB6PVebWJcaxuweqZpV+6XLTP9hH7JBgGVOsLdM0/QD
PmsSaF4Xlt1pFqssyfPomLIok58HD6zAets6MjKnqYI8Jtzm54a5Z7i3q37YRobm9G5uZ528mFST
PnoKRWWmcefXflYfooyH7nOfe47/pcUZRE8QjEiaKM7meuKwKED69TQ5XjM7WyPxJhjiOkjLYoqh
5Zq/lyWM1UXXjifFILe8h74OIfHssin7DMGZUH0foZUPwWK8HfXFY9hEVXQIvH4Kv/QNEfqpnkuP
5JsgylX97PBOuZ+yJGuKPRxmafOLR67J37hHVblLkiDQPwf4HBVgkORzFn0TAaxp4B2TsNL3DpFU
PovuifQa2q08I5bi47LIPuyAFVQu5lqk848CkI5NGkYvCoSEtiPuIQTIOnbL/KcATjlmXbOm6rPw
dLHVJ3XKGfN4MCMhRIl/Lylv23u/7tn3ZuzmoN8GIauidseZS0qkphhywddX91Lo0H/3dtC1EqwR
7CGDmtbTMMAxiw7BbRKxrg2oRMI5HYhCv6oi4PeqT+dPfqc9gAMv6sPXe7AA4HV/p3c/TNhU6ymk
QUYfSJ7d0QrFj9/A4aR/9llwrwG1F4zfSa9/nZi7uRAcCwH99eut09981j9ErQ20rC7IRJCcnO8Z
mXnykE5IV7+EY5I6xY5DKiw4NFoX1Z6pgTXHBP7bflwEsuRZ3I/JdA7Kxm8fI9lCidnpExhtgaU3
TVsmVKc3wwiz9Feqw3l6EK2I2jMzZZgdFYnQ7dchh3RsfphgRCW3Vaf5/JpNKh8PqgOTH3oU2Sh/
RGKk5UOb6hJDA6cqvLISUEqdPTGh6EWM5AuWWzJ4Od9IQ/E75rEMBm+Xww1H/SJgzOTZhUQ9Rnd0
DKPyOZEg3H4eoHc1PEnW4xkBubZheodxH4gPc4dixSuXpp3/blAxmJ54oevyH51R7Dob0fEhCOKi
TUsIC+RpXTqnqYUe7peUBoH/2WuYAF2iyyW0sAEo8Ddt2dEvqncgcTdPnRQbRhR1X9JhzLK/Ukdq
9zEaIBz5WsOwEARTaAXRTQL9quQQsGmGfTHkODp+z/DP5gDxFI9ta3C3+K5sgcs/BMIB6jvClafd
lKYw+aeQUHjaGJQCwEXQrnMvtDPJf1hN5zpmVaLNibZ15D1WlPR8T4vKaw5l5gcCEoI6hfCI9Kjv
3o20ipwYPQn0O2qufi3jEekhveuxt/H7vAHV6kn0ITTFy/mC7YKKbpccjK5k9Wuuw55nOz8f+vZQ
uCgXtGUUyUcDvGUVC40bN9l0oQbhAEL9qkzey2YiAfwBhxn1Uch95XzvFdBDiTvFE1/v6mT0qzke
ShgdvYR+4AXPwQCwOQeSLJ/6c58GIfJkfp5xjCObs6T80fQKr5KkCv0shmZtFP4zAaMvnocgD7yH
SUT5O9aRAeDbiBCY3yRjc7fH6uw9/a1KTel/zVOVzwfoyoTDZkp0Bz54XUX1iMO0oj4YMZGbbD1g
AIstYNCJ3MGZgJIDH4DXu8/g4HrJQESoayIv0bWPMzimrhsXRdFJuSnd1Gke2okmpxFu4f0mSUXf
POQM4v/7BJqxyaYlcvriBVPP//ZAMeq2bBTc2adA97I7JDURc6py5uorhLJpsy0docSWC/gO7UoP
mk13gy4LvWde1VYVVMNqfyc01H32jecItpEsrPP7oag0DPo6r5u3Oo9Kc6wzoHsOrKp9ugvciTfH
os3qFyYicIJKV8gfGof18IzEIeR84OcN8cDHCi5p7GEUMjQPIYeY3BgHhGAJGzoD7hKqmtVPFSpv
YoASW0PTbEtHJ2igZzo3gH4ia0A/J5NXDc+hyzwYrPllZJCngEarNps09ckrb4GIdGKwJ/tkBD+l
jxwMSU2TvVs67K1I+r54CgOa1K8yqINomzcmMp8qVXTFF8iK40RXPugKp6LuK/oJ9/o5+tKQscwP
OWoO7Xfo6tWyj3vYdg2/YPlWpC+qGqb5ATVRNwCAkRfBIWiEcHYCA0y3aZF6+aGoJsG2MAasULby
/CDYIaRY9kCSHAJqOvAEPwhUHpM76ZasvA9myIhs/AZI91+RrDvnAYTBEKj9OnPCNG6Lekgf5gRc
zbMJ/by7K6u8rLM9csFp+405GmoQDu/BhChayl+Twuv/nlUbJlkMKU2dbPupNHqLIycd/8bXoHgZ
+12GBN8eZVq8wrZRMhdrKdiFo9gG1A9hAo9ikbYnNQ8oRYJwKiuwP1P56/pRtfR96yndAKlRqo44
L9JMbXdUhYu1S8cmTG7LXNkCxMJluR4gpnsCaXlC8UzBTunBQfU4WnmcLmiCurb6MOCpRYibhDoS
cN5ieuHqiEx8zQhWTVQ9wqL2DiRzFWNbNXE1hD8zz9ylYM86Ab8te2aD7P1EkgYH/XjyXSQkkMVx
Yhj8ik1nxhuTKrZEcWNoph2WzieTiegV+zovtjh93LXs6+Xl8qcbi3Xnw6EfFa3J+xMbkRiFciQU
ggs+bBUxzf0o+y/X19vCRZpYD2YCnmXui0wduVt0sR+Nrxzyx41Of17uY+DjIsNpPpV0Fea98FIj
1gu6EiZiOTKbF7AZh8A69gzagS8AXtUaT+vPQ0dsrH1G55KOcL8+zTPwpqEKtllXmH3umW1EnLVs
/59z8cQG3cOXBUzYtBpf/BLWkjEU/BkII4QfBtmKZ1GEP0fIKVyfpT/vCjAg/PcDwOewJ0wbaU68
76qGxSzw6SV4OfHWdCH+vBCILVUMQXXueUNLHgjJTheiPtwwj768AJTS6uFiq9EZwF7bVVLsnxcC
pHf/3aeqm6NeG9KfmjbJd5Bo8UEsBxE7H9e4WwvYEfJfWL6EP18XFkem8OAweZ3sJsihgujR7EUa
PNLATNtmAqW9SPm5wAV2pfiwNJhWDk16ypmKiPWfcH2L1N6DOGLD48Qpa/9OV5WPUice+zPekMKP
7scEKudx7UNFn6/8gKUFY+0eQ1BUTgKx7CPcEwd5SLwpSe+9NIRS9/UVuTi21sYBF22YLIej++Br
QAmz4ZMJ+dm4dDPw4PH3e86MLB4h6ALP+7UC69K4WpsHsob97FSkOAosUoDh800VQK+FRlg3TAUv
/syf8gjNQTTu5/WOLoS5DfHP6ig33XQZydDFG6538SZWOFGCmOWB+92DCwVsKXuodKyM7MLU2bD/
SiSO2wjuolQiSbYRKYHzrlvC/WnlNbzUgLWZZKHTF8hQmBeDLLIDtbWaIe3k0jXX26XvW7k4SSuB
3PQ0I7Dxm5MWwv14wa2B5ReWgA3zb5jvdzJh0wnAkzTkcUORXYdGa8iiNAa9zR/voU+RR0FMILca
/J2VddHDldZwuYYKXti5+KXjH3IZPC8mKG2E/WnQM4FcUg3t5bbsN25Eq+31VbfUhLWBDMQDcpDP
A/LMcGvBczwHqgbJg2Bu+59hBAWqlfvm0vK2NgrFXdc3rjKnZOT8lThd8cgVUOddOlYb5CiKoxv2
/crdc6kxa8+gc9+PQrnqaGqIcZp5+AS53WPTKKjiT+W5r9aUiZeGz9onRFN4JalxtvC8BnwPMs/J
cNGtAtBk5Ya5tP/9hywAt0gXvHPy4F9eygIkjYt4FWPkhPzCnejTu2Zos+0soyc3KVeEZxZCy+YQ
+IlC5kqMzSkBQGMCBtqR3iad4FC50sCfc5zE1g8G7NZJK+7K428iG4Em/2WGJrynUGdCwSxlj7VX
mf31Vb7UHWunUPXcE7+HSj2qZUxsZCWhKB70bfjt+vcv3/nvHZrY9IChYXkfNll3Agdhxhs9MkkI
wDg1ARIL8M5Osn5fcli8rvERFleFtTVIDZZQVpbyWHVtf5dk/j8mCs9grx7kXOZxdcEr4noI4wcx
vrbjWvVmaSCt7YIRp06j0KB644uZZjGDVkFQbecWD+d/ro/lUhP2RiEDxYlvMFdNpw8ihFPRmJPk
cNvXrZ3BB8UF+YESC7uAMIvokYkKxKpv1NJvt7aDrEaGuxkFOw1kSl+gH26+hSmeOzf9dps0AAg0
UAddj6/zhsQgQLW7OYVo8m1fv0Tqh8NGlApLWIjiqCIojcbUcWh9RAKLiNuG3uYKDEbPtQ85qWNm
kNSNQSbGwpXBlG2vd2BhL7apApLIUDJX9yeoIvMXkWZNc5wQmTtH+xFb2UkWThZbM9jMosiK0U9f
JW6jsvGPxMUt8MKqgMLZac5uhBURmzhguHbAie2xQSbEOcrAq5+GqSArY7XUDSuOCVSDYRY/p6+K
8bMI/WNTg4UJXawTBDO/dRXw/LdNihXNMGkLWBtFKBBCVXFHg2HeVGObxmUEka/bmrBCmpm2cfMm
GE9U148Za951UZ6xFNht92RmB/UA3Dc43f3Jp0PYwDhvJOLeo0h4r3Rg4fSwUfME3jxCGNrBb7B2
9jJK/krGbtoP00WUZb0fC/Fh6wdnc9/0qJ6aU0ahWzrN+p0ih32O4Iny+aaZsCHzl6oIanx+fvTb
bAC7dCrEe1CN3vytnh0vv7/eytLZZwPmK2+CvBZtsXiRt97QtEli7cB0kgvnr8GBFpDCfeVpoOHP
izxLlOv36w0v7O42gL5Jc7xFdZ0doTzSNJDUCFAHD1HYWXswLVyKgkvDH7ZgnqByQkwiXpUPcoZ0
+r8H3FQv+k2NS/9phlTBKvk2h1kSWFtAIpysC6UsX2TgHznmahdGcA+6PlRLa80Ke0MSkeXTgKSi
qP/SqO3FlOSfy2RVqGlpLqygrxLU1Vzli1djYF4ti8Hbgn+/hqpa+vlWyJtW1JGrm/4Ee5MubhI8
t6YCgm2oNAUrF+CFDtiQeh9XXqjNBvOrNmEErowgwaepH/nr9QlY+rx1mrNeh25Zjt2JV7z+SgSZ
VYzC7Y22GcSG0gMIlxvR9+I1Y8V4nGA/BtYEj+6u//qFHdHWCfa11/dlkRsgFSEq9hcdBzimuxSq
pBSUOL7Hf4I0wW1tXdbAh6AT0aS93JvmV46Ez5bmeRVTFzIRQFzxbefdSAIhvhXcxulCTLo/4PZG
flUSInYe0CorZ9TCgvWtYOaAPCim+HAaq3S8c/reizM8pr5GPo716+O01IQV0kOKPWJ0svm1YfOE
RLdPjzimvriwBlu5IC61YMW0LuD1WLBgfIGvASCjEmrB053y6/Bbl9CUruQGFhAixEbPC9RVia7N
9DqB8Sg2BoC0acdGbZJYTnDJ2SsUROWhdsZsPPitmslDNUIZaOs7dTXcAQaBcnqQCJburo/sQqza
YHs40qUuyvrmhEuY2GQFCrsOWCQr87ZwqNjo+iRK8ahGgfqFelWz5yJ4kAQp8CGZfw01eE4QoUyb
zFtpbWEObai9DsByLZWDvkxzeNd0BDx5k3T8tR4NACzXB2ypS5dt40PIJmbsvcBDl7IG6R1Z1Ocs
e/59g9UyLzeTRL0PJKJwe725pT5d/v6xubYuE6As2hOMpspdNkFBSxpH33vg7q4s/YUNz0bhJ8qr
4A/TiaMM4dcE+9HvpEULKNC4cV5DevB6T5ZWmrVNMM8xUCVCeQfqviTWGsiD+nK43fZ1a4fQsB9D
JT4dH7BpB3CUk8U5gLDr9+tfXxoia3eYwrLpG47rqzYmPcCVO4ppmnSwkBjpM4Ts1ujGS2Nknf1T
MzYQdqz6k+xRVYYbN9n23uoMLPTCxuBDmZMZlxPngbASTvKgV3FwrA9iggn4/6P4uRAhNhK/cZKp
4k0/Pgw96tIX3UI/4nccm+nmsmkDSPnuyOnt+swsxIet4stKatIomHBaa2h24blE/o+0L2uSW2Wi
/EWKQGhDr7X14naX166yXxS+9rWEBEJoR79+TvUXE9HmmtJEzYsj3A+iIMkEMk+esw/lJfXULGu9
q473qg3KV2BGHAO/GI5TWiY7yN38SlUCxgTBgy1yUNUmJegzvj4dl4ksdzemN30okEeoQn7hT5Fg
silAlD9CNGbbohOgqaHXXAXxh+vjOTYcvfz9TXgxw+CB4wBy82hPDO6GZhCnHiyqK5HF9XXL5Xle
eiOIqJAtvqSPO8iTABCz/L7+011LZXv80vrAqWdIuaR1u81kH0ELEPHkctlPAFPfXx/GtcEs188g
zyYX0/rAwozeg5bxjinwuk8+Cn/XR3BNxHL63GceFSbzgeMAabOpyLJ9fUmyeo7epbNeK5e6Lh82
3h76Fgb8O7V5NHH0nWOx0CEPFlaoFHBAVrKW3GnS03taB0hTe+GTB2TWzZ3IxEbf66oWVW0oQRVG
fJKK60Ob+2LFTI6KmQ28R42qLRfmA5qq1R00LthuStQd74JkY9IcRMR+9g35y8P6i9yVCnht4nnr
O4nOMCTDcub+3asmS+gfed89VGn0FHeo91zI+MNh/Ajw1lq3tWOz2Mj8Ab2dYwNAy6MpUZ2VI9LH
6Dnw3vWJHADP4/FKosOx7W2iXpNMIaghCDkOKkk20AHY0ctaoqt0d9Out4HmVTzHk68wQEbrAUlM
JOcqyBUekrz+uWSyO1wfxhG8X33hjZFYiiMnz5f/G4J6qKDwMPxCBO5qiVfce3PgrRRiHNHOhphX
I61p0A7kiORy8BTHpvjUdLjqXJ8IvYSDv9R5Xrfhm5lMoPUHr1GbfAEg11/UbuirsdmVAFpAjEHU
+ruGStdwD6XkXJ2Htg/1pywiUALb1WYQRDwEpE9jtkczWeB9hnQuCZ9ZbKgECRdIQMjvEY+4Gm22
JYvbdpt2NB/pBso1qiBA0AUQP7/tJmjj1AEsDEoRa7TqLfWcbyqAhDlqsdMaebLDEDZ8kWRARs11
Q4+yiVpzCKexy78IplS+Uq5wOIdNATzUQVH6WYYmCV98yi/9f1M5fpz7VSor1wAX739j67yJyRKU
bfYIkAE5APUMqbV4yDcJ69caMl2LdBn6zRB45jJkSsly7HqK9gA2ed/qiBVruXfX5y9/f/N5nXoZ
H/w6Ok4ZONegd8F++9NMV3I0jmhv4xKhaH5REKqiY1dF7y6YHBwnwUa2wC4Dl+2BWeFLgB3dD4Bl
XHc/l0Ws20Y1p/P/GvpkBMwAXYbPA0mKD6nXxiub6vXc+IuD2yjFjHkaWHdgfhSuZfIuLilE5SsP
ONkdo1lRPZOm5I8NYONmC+m1mt2XQFV7z8Djxd/DPveaL8ozsjrrbNLDS1en9XTmqH3o94GcluDG
Z7YNbjQLqMKmPsyeAwJ+g9PSmhgt+soDUv5ns9CerXF2/nUPBakNcQTNABFFQ7JHCLKYnxwNSNVm
WsZypY3yrybF5y/vlzdbFGq7UU7Q0XukAW8+TU3zQYI15lAVRqxsU9cELofSmxE4FMtxrwb3CvHG
+R9dpB7dFBKJ0Rv2JCZgRYlsQTuGEkFzNKzK35EWGT2uG/6ULOC0uG0IK0rEU7K0IRhg/3cN0IN6
BzWT8P7/YwQrULB55E2rqAadiPmaITd5qLgJ7hqATL7cNgf7FcLGxqO53xzjDK6LnuKPFURR9ugO
XGu9cu0kOzjQ/iJSTtQRyWK6lz1iQoiH9hZ8fsFK5vCv9z7Y2nqGqKWVoQAb6zEf02arDD4seRxt
Qj/+XChSfb2+Vq4da71FCMtygIg6/5hlJn9gw4yTWUCgYcUUjlnYOEN0UsTARRt6DJOW7VlSmm2Y
D+SQsJrs6ote4vVp/PXWF6Q2vJCPvhcnEIxHG+5SoXMNHx5QsAPuVi4/xr4xD/24ehg5rG9TC+tw
lFMTpLB+vYgH4g/BA2c4rEcQZaxc/hxmYZanV1VAhioT7XFCH0mADhkvQaUg6boVs/81ZYP1ukzt
TaAyHs9aIwQYIGqo68hqSL6hP+t73EfxIdXqZS6n+LHw0Mt23T6u+Vz+/na8LI8C7htErsXwJ1A6
4S2ToLpyuu3zlsdLM0Ctx2TNUcX8iGcvZPFQcb7+bdcWtnydV32XmREvvbwS1YFUpAScZAw/4WHN
9omsVtMCrm1lefw0l2led7l/1GwUaoc+Q5Hsu5b7DCJ/F3qO2+ZjeXyYegJXKU6PhgyA+4KNSicg
4e56Eh6icYlWlCEdFreRhCFJxQwovH9UmRx+T/kcoIOScLJy0joWy8YMdtGIJGYAygJT4gkzpDL+
0Sewe1PF3cp1wRFTbNRgOCRETQ1iF4twwWyRXuQXh7i8iJPL/5oKufnrNnHNxnL3LJnAFIb+Duxd
vOrZJQ0cwTDLkuUr6+Uyh+XwYVi3DUGR65UDixVDdgwM/rn+810ft7w7lLIcZgmKqJwHrdmTQua/
ylQXcmV5XN+33DuEWrDQLYwNIr7xIzQU6DdQMq5lklyLbzl4uGRBV3syOHLQiN9lo8+Dl5KWabLz
moCPd7etkeXd4ImmxkRp+sgLUv5TidagjZTpdqXC79qslleTqcf+KSI8gWuc49r3QYZjVJ4csmkp
6Q6ssOK+HL2uPdw0HRseKOt6aWPcdoBFrsk5y9s53kbgvl+rUTlMblMKg2gulDqguJcUvXwmUzuX
h0JV4RquxxHVbXwg1RDGE7QJ/ldGQHP0F8bm6evlEbmgV/y2S5yNElR9NqFXugiO6MkBhqBq65k+
QpjR/zfNDb2PqlJMX24ziOXgk2EX+oi+PIFPEgR3F7nhLCnWyhQOH7EBgtQzYBRWCtGch92PzqPy
XyPCYV+Iqt1fn4BjB8e2k3sa6cCsq0ED7MXNO7AIBMM+S9Dj8y9HW1GNTiNeBHQ3d6DiX0tKuraZ
5fssGBew0hL/WKlGHWRDy24TeYz9vj4n17JZTk/beMr1BJK215wn1CjUuzHn92i51jf6oeX3Wd0b
VeU+P2WsSADQRkU82A5F6emV2OuYgo0XHMa6zyQbcQr24MicKi+/p73XbHqty5WzyeGLNlZwqgU6
mYWP0w9limmCWnuqzEOYZN8acOjdFn9tuGAHkH8xkmk5MlQQ0TkReAEKeao27e66rR371wYK0oEm
NRig+On1RjKVXfB0uVKHEsVWP0KxCiR3ay0nLqNc/v7mOq1U3AuPoBnplc3KgHDoNb89iPCW+neQ
2uBA8E4Uukbb/5EF7fia/TL+RA8NqmEgvMtWrqIO77NRgbKolrKoPOytZDAPWREv2UaoPF2Dbri+
b3k3ZOKyXFUXDpi0SJ+5UcNnCHixFYO7vm45t/J8lrVDVZ5Mmk13FUf70gEUEuCTuL6hXN+3XFur
ohDgYEBsomU9fB0aSGZ0WxH3+XC+aQQbFkhTPqoEN4dTjpzeo5YLhI+biqif1z/v8GubaBdkMSKh
RbocAzAS7xc9/5hIDyULvJrvInT+3raLbHRgV6J61LbCPxqpTXxQYTy27yEUALjV9Xk4DGEDBLva
B8O81/QnUMexd3FM249leBvgJwBG7k9f5lCCRqo/6k6dlPNLGCKbQGcVbUXfrNxCHNHCBgNyLaHt
hWsnFEbBNz107MME/fW7JInXujtdI1hnNx1FmNNBs0fVdM1e6/ob6PPbfcDWdqprAMuTQSXEWJVk
7SkTnr/LFN3mM9QXUQy77Xiw+XSnos0yxprhhAoC9CQUH9MBvEMk/XB9D7kmYDmzGXhSjgFpTwP1
6T2SBk+sVuIJZOz/Xh+AYbv8p5gQpDaub2KlnujYYQAkix5CRaPieRpFVHyBeAJYbGRkSPKVzZVX
3xUtWUskvRY7/zbu5fe8OYrANTW2og6qHzRcaqj8xID/HXXBq7G7Iynegxq975MH7c+mLeMuOPSJ
P4Q/WCinGYD2jhD2LoIARb/W8u9YaRsUSJtphhSPP5zAiRNPGzB7i08gBMq+N4u+qcUPi32JeG8m
zUC+DLkjnxyhWK/RoMvjctjW1Pd/XDemI+LYRLzTLFoNZqbxFC6q+wD+tRmqppk23UpyxnFXsRGA
ZpR+0WrCv4MEiBePSoymiR/BjBZ13aagsqNPfhbR0BwysHyB9O+2aVlhYhiLnoY8HE4dBDDQVJaB
OzQP4j5cOQlcpreiRBzX+NGgMD5WyPpWU90dvIz8xubMb7tt26y83PegBZaG+kcuB/Gpb736K9Ss
1sDhrp9vxQieNqA2S+f+FIeMs4PxE/BRxbVHXppuVUTHYXobExgOBixPbSZP+oIvHZFxPAxgwDdI
+h9Uix5prqCAed3ejgnZwMAuS1nKqjR5JEFR7fSEku3EgcOYs9XMmcNTbDggjWf0dSeZOvK2G6N9
V6i2fITawa2ZaxsMyEBg1ZcRkSfSpd2j4Zl47v3V55vjikQvK/cmkBiPQa8TFFwncKGw4L6CTmT1
HNaSRe9j7lW/Zgo1hJXN67LGZQnfjKXAmjUSwftTNs8ChHSoWOSkmzcBdBBuu2lQ28GV3+tmGbqT
zgAiYujFucOeKrbzgDLf9T3l2r+Wj7MkQbNodTlIe77I91SjnvgFjGVgRCVtI7sXdOhVBXJraKLD
c+L6oK5dZl312Qj6yBKsiKcyLrMH0QTQ7NHs5frHXXvAcvsOx5IyYG85dfkSPGgyfJ4uXskXUJkm
xapSn2MYGwzIox6MCLyQp7ynYEclAei3tmHI7vuy/haZQt+2B/6D+psKkHvkVJ10eFF/rob8IWrn
BfRvtxbgbOyf7kTvi8Cv/5frAr8a2bz2eUYC6ZvrRnE4i431Q/3en3nP61OF+0S8CZHs/MqCLOWb
LrwINl8fxWUTy/0nr6rjyh/a0+vNHCI8h6ry+IPOm2mT8v6mXpcAZJJ/ej4OcCgyZX19CrnKDx3B
2wWS4/UmXUerOTzERveF2iA/WGX6ZGhkvuVqhhCFV61luVzWsJyejGYSQ1TXCF0txwPSXzYqhFpZ
BDnLlbPKNQHLxQnt0U3SVc2pgqgQROtrA/L1ICQ3JrRtNF/cEB8vFqJOZp7iJ6Ky9D6O5UoIcayP
DbAzNEkbGVCsfgeQr3cpGS4USLv/B8Fs1xD2PX82AbjAOF5gLdpgEKCmQwX2/R2UvdYyaA4T2Cg7
Pps6gtpWcwo9Rj9WIfg/VFjRlXKe6+sXH3xz/GVRI3m/dPWJyBgPAZ150V0Mjap5f92XXd+/LNyb
74c8iP0aV6sT9VA7j2Xg/9NWt1a4be6/3K847f1QnaZY+PUm6wEP3fRpC57G6z/fEYpshF0lcFjL
1JQnmSGbZTxgZYZUJ/d00u+XdLoxqUUsT4bYRzGlSIofQwWuKz9td+nNOV4bUAfOcZV01VKdkKHu
7qeib8kGWBlktW5bI+ukJn0RI2JX+qhT9W7yyn7TselHW6oP80U8+fogf7/gMBsER+NwSlWn5Kkq
yuxeXvJkXd80+6xCvSVh0adWVNXh+lh/Nzou43/u2aqO+JywuTy9Cjp0efqLDIV5LHt+fH0ZXB/l
76GD2Tx/fJBIZYL+GKl3UD0azwOtLRrpRzQiA0ixBgJ2jWL5d0wgUoQyFTZwBG7nSSfTTuEI3zQx
kObXJ/J3F2c2uR+rcAuACGV54nmg/cPkMR8ICiTKb9IOCphN7Zf3XSFmf9HoBkITGOjLn9qxGVd+
vcvYwZ/GJjJY/ErG1ckokBhQHP7v+aXzg+di2KCmFn2+vkp/xepiEpaLQyR78cDLHX+WfG7FVnbg
vpEeiHtyD5eCJsnK7VAG3b0qi2PRxl+uj+pyG+v8RvF2NlVK8PQwNT9wVBXeTT0Akq/vHNN45iPS
b8uKj7o2ghUIaAzeNTFz+WNYxuSejLLZz0qJlak4vm6D5iTEsNSsSHkCaiaMtmCBQEtYRgmLbvv5
NlqOGfDvVEyLkwkqXR/BzUeyh3QMQQ5+kzFshByJoFOVxVKeGE7AuwrhBPGxghw4FKaTOf0lLlyV
14dyLZbl9oMCATS4XlH39oL5O/obum2YkhtzMswGyqGYjp080PYxy9QLLzXI6EMUwvpmFCuNN64J
XP7+5t7A5yGpfRBkP2Zd827K0coYIRmzYmmHVzDb52lVgwSZ+icASJdNlZdt+kQ4OrIDMAotrE4f
SzpmN/UQBVBp/HMqZpn06FWFwB2imEZQWYzhGTLs7B1EF4p/b7O35ecAMuWJTEt+Unjgg6JwpAb6
wUs3r1Q+HccIs11bK5kgJzrCN6AjH+vxuSuhvJ4Y0IrcNAMbGQfppBkTqNrH3PPFt7hQITR/+0re
lNtlNjIOhQskvis1nYaKqztj4i+KQD0PHNHtVlYQ+R1V1a/sXcdi2RA50NQ385iN8sRFtiw/yNAm
8oGxLuKf57LrxT+3rZjl43HQCmb8WD9C2vfI/cmAFX5Vg8s1h8vf3/ifpAESk6MhJ60BYGO6uBOV
+NRypGBu+/WWg3eLN83TlOQnYli9oKMhpH72joCJabq/PoJrCpaXM1/SIc/S8cR7k3yDstu4M1qD
yn8EmvC2ISzXjg2SrHhmLp+BaXo/gJroMNeo39TQYF4ZwREHE8ux0YQ6tzlQyZf32VDehzCMvCgh
DN+uz8ARChPLsQHZ7sCmllc/VJL+KqboiV3ov6Xv//Lp+Nm/sLBcH8gxERsapwqTm6Ttq1NYQMT0
k5IVBTygFIP8fX0Ah7ltbBxYm6BRTrvl8+RNH1EnEtvOr6dDjyTVSmuSawqXNXzjExmVJkQ3YHHq
UHR61EMUj9uGJslt8HYoDFnf5yJOWDaPJ11ygSkE1Qt6j289tG3evGlYTBGp3nyWGjJGtMb1CWKQ
5V1KhjUEjmuFLn9/s0K6MASSPrH5nLOlotuQcOM/BtIf4xWfdg1g+bQeZgJ5YgzAlQDf8EBAfGlu
o5kLmK0/nwWN5/d1P5+yQBV6S9okbTd47t+GjYE21J/L0wU5KHHnMD9JAZZp9OAMfLkrijG5rZTI
bJ48oj1SpuAG+hyj4e1ZLnn4C/cc+e9NHmaD3kwoEiWH1nyGhuKyZdD92skuDzYBxUP8+hAO+9qg
N0WMok1b5CdFvabc6rgZDnTubw2nNt4NiRACQcVpeM4k4rT0OrD2klWlWEcIssFuUB72CbAFw3NX
ZO9jkQx7rpMD7ppme315HI9Im/5OJnhZDXHSP3MNum0QJrAHsDh2etOwWe5VOnyMOoj4qSo9QjI6
5yvDXgLQf9EM7D+4t8FAp8XL/VMMuqINbYzYadW071RafolERlZqJC7jW84NkTC/hF/gSnApKnYq
R0oP+PB45b7kso51WGdTrSFrZ4pzroPhTuXTR8bHbsu67OW6dVy/33JvUJFnDRKoMZ4VlxsNa8Yk
eYAyybAcbhvAOqx1riICloPsVCVNHL4f0MKV/0h1y9RKeHUskQ19MxMt5jzA/nqVojSo529e700j
dJ1W5uAawkquDe0I4vHGmFOuY+D8p2BovT10KBSVm1bnq8gfx5618W9SBKFfN8lympA4uNNF841X
i/oAgM1XEFWu9fA7rk82CG6YRembcCrO8RjJepvH3N/m4Jn7FrZduAePiH6ocCm5zUFsUBxjcZKi
uJPhfOqr7zwSY7EZx2q5u2l72Yi4AY20nihCHH9ND3UKg2aPflfW0Fm4/n2X6S3/zurG8wrdFGfJ
ghOKrkjhpkp/LnsZrXigawTLxX0Ii0ysj4bnJWt1tAubIc7+mbLOS7cEj/z21/WJOBzdhsUxQvwQ
1Pb5mZAm1p85TXT5TUyQ5VxxEtcAlqNT1c8TssDFmSZ5t8v9kuz8YQ2c5vAMGxOn26QucaTmJxPX
33Qz/KNqlD7DVIQAnq3SITqmYHPe8aXtuWhb76XLuzLYK1Rwx23iow1xd90Il4Dxl0PJRrSFBAFk
GbLsc9j5vzmUtA5ICT5dSvfAuN5Dslse/LBd2bqu2VzW8s3F1pSZ6CUpgxPzQOE05OG/s7dK0Oz6
+GU3v/l45Ws/Kfw6OOWjv/yCzk/3WHnZGsDF9fXL3998nWQoRWpf9c9SJuwrsM19sK3LDNp9t9nB
8mqFrioUcKsCrAvgYKl49Ci9dpPPyAwNeNHsa9DLjAKqXNeHc7h4YLl47OdRirI9PXWd7DcwyQSm
M5DolRAwvC3M2ni2TjS0alVffAFTXPUI6RnvoTUg7bptApZvV1LlYkRHxJm3Qt3TDOKCQQZNcrbw
tbSEw8NtNFteRUkdBcZ7ycuxfVJBNu2ydJrvTTtldwlbY/pxmMIGsoGAcRA678MT98B9Cu5niZ43
1cf1xgsidr6+XI4T1oayZVyixWIpgGZSgu8JyIw30USjw9KP72ad3/ljtna7di2b5eTVEM7TOMEy
0N+FyGA5llsOFeA7L+Ll1m9W/d21bpa/hx3gwCJTHFqsXbQzJhv2kJo0j2ka/rq+aK4RLJ+H/iI4
pehFIbLDI4B5yXQcZ8jyLKFYPtw2hOX2UhGvRXtodKIlKsB3E5RJhq3R9dxsS7GstbC7TGJ5OwRx
MsCy/OLcain2AXbD7iK9EkGqfJugYrNy83Gtl3VzB1wOqNWi42cIivI98NnsHXSCP+Ett8YW83ea
tIC98lm9CcNUpI0GZw7Ow248U4oEepNP71mKSpCCTudGD170UOf+bz+n8n3foWv7uqEc8d9GuIGX
OI2IqMZn6AnTA8/QE56kbE1ExvV16zqvy3bJobNXnvUEAA9UQ8ddWfZ6d/23/50MKGA2pk0O8cTT
idSPrx0OoGEBr2VbBd+WlgRHtMjxxxD6IQJqckY/ZAOYlhmYT3+QAox6eSTQbNaV4os/xV+6pUan
Xpp7t+FymI2Fm1LfH5bCj08UD4tmg1MCLfc93jRrUdy1tFaY4H0fCzSw9s+QIL4w6wX+uPETwMVv
3BiXcd/sSBkVuRrTlp8lBko23RIsG5000Ky9bjzHBc0Gv8UCrWsFD+gpF2DvyoPC34JRbdxpAR4v
MK7+Gvyk3+KJVKx4sWvBrGDh87wP2FiW50aWEcpfwVBXBybRy7oyI8dZ9B9qO8LwfM1DpF8g97TJ
ouFzXtbdhwrchrVJ8t2SQqDu+uK55mLdEkiiBdSQ/fJMBPZ8khdopeDAw67FI8f3bWzcgLTgxObE
e2FS3YVhND4vXpZ+vOnH28xzXYe27pQ3w3Po+cHdmAzn1+W57eMX47zZtmFZdiZnMz2hgAtqO8BB
607dWJWyFXMroSZPGvgEGT1ourPkw9Aob6Uu6Fpzy6GrXCroDcAhOtDubPIJukHlnK/17jvOMBsL
x5GOBZVTGr3PZ1Gr33kaVcyH7Df3K3OYqxZXp9sChw2K61nFZZNmwQ9y0VqOigI3vs5rQcl+m4Ut
P84QmFrVCXqqQF3+XZeXkOrPnlz7/Y5LxX8AcQxkfCrFe0sxaEveQ7i7D/axvyz9Q+8lVbkrJpbP
N07GcmQOzjqkGWvvK3TCKVhARDMv9yltKrq7vlqOm0ViQ+OGsovoEs/mfRf7/U8+KR3ITQd6KYPU
+ZKqcat5iqjOehbkuGg0QNd5uwo5xHLajnWZrIXHv+9AXCL+9MwsNVqBZdI/yRbKETv06QyPs+ij
aZtmMV2h9Pi78SB/+OcgwxTKnmNN0Snox5ucT4W/n1DCBDdnGEHG3pCuvcl0iU0s1xE5x6lJ/RNP
ZZg8hSVqH3szj8taXv3vAQG5uz/nErJAFLIU3gvt627eZR5gU6VuMnK4vjVcBrmM+yZU5nnDQSca
VmfiQ8Cqo2392LeJh1ZUeluPa5Jaz4AwJi1SOhD7QrWLvSdBHefHMevnYdMuZohW9rhroayIIAYg
iGmUVOdsCLvDRRtk7wXFmjyD6+vW7Z9AdAR1pxaMkVSSbFMmC6B/iU5vg7YkqRUCKEerJOqW2Ed+
yKZ38SiC8i6fBm9NpNQxARsax6iiYRYG6jH0p+CJq1B9+n94rv79HpfYuDggoZq44wxXkbBWh6hB
/2Mi+3qfXWjGlRbzE3CZ4Sala027jm1r4+TyMkqreJyzr2ToWw4BURnxjQmgPv/RQ6vZGqzUNcwl
wrzxDpUJnhVBp1BpStR36MKw9zkIfp/y3M9+3OSANk6uXEwOY8zl2ctD0JIOibjLX3WAyrZcYZly
xMP/CNRq0MJon4szn4HwNBJZdWgA6J1GHBYFOoxum4nl54Zo3oahFuduweuuFbLecSa+DYt/6wiW
j0Nkt2JSN+VZ9MbbZkv1KaAs3i5T9eW2KVhuzsKI9Xkylmefs3B4XEDXqraxh6aTfQxRnXkl6LoM
Ynk7BAlT4fexegRcZHqXN3Lex5BDfJehYLDX8Zo8rGP32ng5HO9Nx+O0PFNC6gc5lGQ/QjD4Pvf7
tcuwYyY2Zs4rjV+FvledWRR4W91U2bYcR3DwjcHvtG3XiP9dM7FOdEqXZC7GRZxZyemI8IvwuAW5
u3jXEOF9um58R4hMLnN84+x60ZzMNEOegkK/wMTD546y4qaEcWJrz9KQoinBa5On3DRt32yg4Ays
HwTxFn8tWLl+/+Xvb36/RKv+kHs9zqi064ON6Nuo2YCXsFvDxDqifGI5OBJR6Bimi3x+5Qod2IeL
GLCainslsm+vdD2B7xUr0cQ1G8vXqxBggrnp5DMVPQOUO8+PgQ7XyqSuDWU5+tx7fgiyAHlOF9Hf
czHwJzr4J+Y3/1zfTK4BLBevvWWZQGUszz4pTo1coA9xuVYpMq21Zf090wA98z/NTUcIj2d1KM8A
UN21AzBgrOkfSvJlwkW0LVbpz13jWFf2fpJ12tRKnvE2mH+ASoFtoRk0bsVs6Enl4AeuuqK9zeo2
uxwjfq6AcZfnVkAHcxOUvvcvr0pvJfA6rGLD5zpqkiBMsWahN30FA6nYzaT61II6YHfd7K7Fugz8
xgeJGYI5DdvgB2tRBARa7AnM8WorfN1t0/wLKM3WUJ+uN53NLKeTkpIhDLMXHaBhEQhihSZYIQNI
koIJaoOEWvKzLcvIbCJkEEDoC4i5v2mgQX19qg4HtWnnjBcNdbbkw7OhbNhP/Rgc/Wipvl7/ustS
lvurOCplnnvyvISy3iSi5xtoe5nNEPnpyl5zDWHFgC4DOjpps+E5HsJpayLIUeRJfl8zttal7Foi
KwjIBXQKbVzWZ4VS4UcFVcopHPOX6yvk+LgNtQtF6oHLLK+eqSE53rlymPwAUlh+jF7r24awXD/h
JSnqgsnzgFL5v0Up40cAY9a4VF5rjf8tzyc20i5jzTKJRJMfgOQGaufRNl26TTqyhZkNm1mozj1E
NToUo1VVK7ppCj7E+1JG+bgbUANvi0PcgsM/eQDnl66mJ2T5wui3TNsQyV3hT21x4pQGEWTnSMw/
Jl5L9UXYBvKOZVebDaQAyjy6G3G5E8sd9vFCxIYTElQV6NrQlaG3NKsB79yoKPBp/UnUPRoLf+Yx
02GxEjNchrTuHdJ03jwVqTybHtmfKO7MXg5rYr+Xj/xtjS+b/01A4t4ICHKx1C8KJE1bsDT6oCzB
PWEjIBdw13TpasrM4U42AjATMupTtB2/mCD+gstIssn1ePByvVbpccRWm/TOMMiLqbIT3/Jcmm1c
SO8w+VXDkdBZwOfvx93PRoE04fredy2cFYBC06R5Q0r1osfoX6Civ2ej6PJtH7TvITQBKuvrw7iM
bwUhFXVJbWJdvUjKyj1Yk+PN3KC38LavWwGILEmUdoMUL5NB7K9SNX/3gFP4ev3rDoPYUEAiSBCj
+qZewlcudNL9k/HU/wfycuH+4rG7pAnpz+tjOdbJpsSL0a3k9ekiz/k8DQlyhqO8QJg7c2OWygYD
UkSaNPOD8iVkoKgmAS6yGRq7N6lZ3VIOD7GRgLzsfV4Gdfr0WhtCneiZ8aLeeVBXWrG3a4TL3994
eygY1eFM5DlKzHBIyojeh6oet6NaZd1zGeLy9zdDDEmfLOnI06cqz+7piAeriNGMft3Krh0V/Pnx
EEcvEi1580IvhHuVjj4R6sl5k1XK2y4xQNLLgO7023wvtFxcVzQpwHpO3scRycgnCqis2TPPG9X+
+nQcMcQGARrZgHSyHZoX7vlH1NiF2vBJZJtaTx/FGN1YQABry5/LlqO7i3lZwJ5U0S0fpo4pvklI
Nq4g2xy7ykYD8j6iPQiW1AvFi34/oVkGXP5I7sg10lTHnrKBgLGvTGBoW70AJwC64mmIqUanWraW
Y3N9/7Ld3uxZqtslm2ZevWi09n0wWvBkW7Zg0FvZtq4Fsk5wdGsGognT+iXuoR4WT6DvkR0eLQIh
8fpOcs3AduymKPyeFOnTBEnVd6SGBlVQj8HKWef6+uXvb9anyytPtsHlBpIEWbNJ0BjQb2g0Tyt+
4Pq+5dZKcRKNWVu+sDDF81HPYO7ZopmTrCQ4Xd+3HDkRtFOL58tzYPTPmAQp+h7ESleow4dtpF8m
IPoKjif1go5NfZ9H3gO6WtTeX4LnmK3BElwbyHJgFnrVFBFZv+iJyc9DsVQfw7C9ILfZr5s2kI33
C8cYdNdFXqPOo9k+LEXzPE6Vvrv+dUdmyIb5saFBZtYX4XseFdzb0Lxn6SP+ttS7zFSQQzn4Pkhv
9nE0tdM3Cmg6uY2cIbHBf2EKdba8mdU5l0g49zQ9QFt93EFMatx6bBVs4bCQzWYXd10rQXkevicp
Fd+gIPXA9NL8aqfVPItjE9uMdhnIKg2kGoqXENmVFNrV3Tw/BaHMbtPYSmwF20GmPQ+iMXwB5cMQ
7quqSNlWsXatxORaIsvLDaTWKesTdeYe3tOTwWmtg9p7WLJV8RKHM1LL0XmVe2iX1sULyGrIXo/A
W9KIdO8TrT7U4f/h7Mt65OSdrz8REpsN3NI9a6Yne4fkBmV5wmobYzbz6d9DfnqliTNu/uqL3Ewk
3F6qXK46dU6914Bi2wojKAc3zdY2GJTngir+KAPiPiYcke1lY7Gtk2HsGq2bDp9pcEKzHGQgpnm+
jd1Etylv+c/LQ1jiKBPQp7yVVGKZRDYTaArKyJcP7tzJe5Er8c1xm0+kB/Xb5bEstm/S1sV+I3Vc
T8mTH4s3W1AoO/Fm1NI5AL5Sposzfoy8RtxeHs2yNSbab66XJufCq84SoAR9L5GbnL9D/iBpdjp4
t/TpKw9mE7PnF5wwRal3bpLkl1+9FxF5Ej2f7ke8PPsGndv4Q0R3j7RtQtspeXH3hmEz9AMpwjOL
h/r+T3gYN+se34rFYEwCO73WDUO1WWQi6tAqR8PwP2+W613ixf6TH447l6TlSP+D45PQiwMVCs8U
CfzlpgM658bZWLlzyePmcHnrbYMYxg/tDEB6ZU3OigkGspJSecsRvmwqb4LWCdn95WFsG2IYfxOB
FHUgHjnjLlNAInbeXb2uwfHy122WaRi/n0iGxdLiLOaJP47o4HlHZXeeUS34WsWeOnnrdRLpQWQC
+AoaBRBenspH0CzPN3GfdCdgsNZ3/pLX31g+xZ8vz8myYiaWrxg1esKYEmcUHCHtVbi0VQcKvoNi
Z9EsNmny2xUM3rIcE++cO9FtCBnElEHkifL+JGp+F/twM5vqU92F11XrTIyf9CbJFVmDs1hDpNXD
GMnu9yswK8N1h8w1rF57sqkWfyTnWC9uhmuynlJw/mp/xylbbMVE+hVNvIRIgpKznnMGPq9VJ3Wq
h0QuN7We9V47hG0Y48r30UIJ+H3dnXN0bEIjvZW3m8JbMF7JvRWZtHcNcTUTDexFhxrkgLxBmWuK
lo+5C9XwZdlVrbU4ShPwB0W0aun6tvsfRmKk4it6V9Z7LsoR2i3N18uWYhvFsP64dXritzFBNrZp
frIaDmauo/r3WPX+oR73YAyv2ws14X745Lzy1vfOrKDfNmW/eEpODayDATEp3ODNULQf0Km/c2W+
fgqoCeqjHpo5OpIgW58v5FCHrk5VE/1yiPv78rK97mCoCegT0BQmkE/yzgoKNE+Uz+xjSaSzlwey
/f5tt15cwWxUfT0NostUVRYnvwqXB9717C06e/bK/7Yhtr+/GEIRJ++FbuhZO6r5RqeC3jGnhbIV
+jr2SKReP1zU5MCrElCU63LhWQG6iy9J7Yaf/vCS07mZfwRwoTuPPdvpMow+h2IIWiRG9yy84lvl
dn+a+TQc2m3VA7GPMCnm8WnIAWi5bvuNi19WQRQGBHlmn5CkPfp167FHp0bOYieysJ0v48qfI6Hc
KtE8o8iC6DcCLQ4glqgIa75cNwPD7oEc0p1MWnqmGhyweQEG1Xq8so+Wmtg+kIGKXsWgqFAEV261
SH3bbq3Tl3+75ViZ2D6XCUi0uqzLRDX7z1XssretTyFCACKGlC/8/eVhvG03/w28qQnpozygEcrX
XeYm/CcUBd/NC3uYmyU/xq1450r9fW5Bm4uusjsJMEiclN+iGv97eXjbLA0foANSjFDMFpl2F31b
Vd0TJXJ6RGIDkrtXFoSpCfabpx5V2rKrHre+6nxUDwXEU3b2yXKITZQfiaO1ElXcZXUQ/p7Garhx
/N3Cgu3jhs2H0HmEOlcszmOhoiKNmYbxeQvf60a0fd8wcTWBYzMmPTnPICa5jVdH30HtJLu8t7aP
G+atkTRq+zBuz2Hp5tA7APv9AuWv6z5umDbItjQV1OmyP8iYBLyBIL+O93DBlnvDhPDRNfLVIkue
ySHAbeGUPEg3ikBIqvrJnii3zfRMFB9DKSKMwDB8nr2eU3JDO5RCnuYJ7Eb3c0tot6aAAhBVp+io
7rsozWvu5DfAyqn6qegVdz9MbVk6H2c9NXtB/+svJWpS5KFqDdii0/EsDpo8uANbLOlvFXgn1HEZ
/eTJgWySc3QporTLO2lB1FATAFisRc5YCx+gSnA+guydfoE4NgR4ojzUfzSZ/iRRJMQi7xjl9Ckf
1B6zqG2jjQChzOcYMI6yyyKIGdy1OgpveZOn4Oi87o6LNuN4EYHIlizewnyRxaUPBVXgGT65HdRs
dj5v+/2GgyAr6TnSczzrQ9o9i4m3X0VevIX4bH17eXssHjoyXITPyaBJMLIzjSb/xvfaD0yu+qYZ
4EGXZle/IH79GjLZ9FipY0SzpczoSppH0dQ89b0IpXlHZSMkeG4Uyw8ln3YyJ7ZTbriPUE5NUiyq
Q5NdEx1pCygXa2R8cCdAkdYuueejs0cua/GD/yAGQWrlRESw8wilUDT+aPFzBYHSlReQya5X0nkU
QICLLCARlNdL7ZzCuImvO2AmMrDpVsQ5S8wz9CiDnkKXbkLfgy+ZuEgGTKCTvnzKbGtkxAEg9G1C
Ho/+eZyn6lgVAIZO8kr2OGry64XEhxS6GPl5rhGpzZiK8wYNM4xdlbegJiawARK+aIGRz+Y4+QVG
jxrIw+bD5ZWx2J+J9/OXXqLPPvDOI575jzqI1fgBp7cMHvPQi9V5rcpkx9Rtm2CYethWisi8dc9j
1Cxv3K06eehyMEztbLJtKkZA4NYLaUvPBdajp+RNPowNzKEKpu7r0vq5eg9K6vhaqzAMHO24gc+X
uoNjzPO3AGjyM6Lncccq/ggEvRI1myjAcW4qzrvZfQJZ5vCWOci733u1kwRvS9rE4e+R04WsdwtT
GhJ9c0EDcu/7ofpBsQLgPBoHptvfeR4taFmLJdSjP/uJh5uW1mWpbxzHn8V7ioIUNK9GOeWjh/3Q
lfgIeuK5+xR4RRBOabUGXf/oL2Ue7UzMcgRMlr8YJIKhHpGxlMHs36jOK86ey4qrCsbURB5WDfj2
2kF6ZyCYgrtRyZZmeI2v3k7EaXki/8PyF+lmEui0fVIeUHdzuAkAJyVo/F30z4tmOjZrfB9Q8jC4
bCe1ZFswI4BQyFpAZKGWmUikfAuGA3LS09weLxu/5Xo3wX1FrpoghEbcWcdBHT5TCn1u0LdLaCb3
msudbbGNYgQR4PtVeIUX0RnZJOe28GYXOtbL9FBA7XvHtdiGMFxLIboYoBzanSbQqdxOvPyPzeDR
QFi7Vwa13OjEdC4JQL8h00j1kDoAZc/oZirOi1vQn48POXG6xyEi19GFAqf0d1RHSleHwkWQ7C2o
RN9D6SeiH2slu+vEWeg/GD/iFs0cBN0pluhkSBsGziNHMMl3DpbFUkxcn8dbNYtohHvM6XBopvBN
5UbTTUjD4d6vBO6Z7k2nIZy8Dn57d/kwW0zFhPqNMcu5t0TeWfI36O/+ovny4/KXLafLRPiRgOmV
BXhBSJmEX2MnXiBuKUS6yjn4dXkI24/fhn4Rx6sWzReKIw7yXS+ufwtw1I7v5aD6vSvFNsD29xcD
gIKvjlzokKGvQPv5EZqWuBkcVtY7Ea/t+4aRVxTa8cPCuwyx/OQfIy8i7KMT5FcW8KgJ66N5A7CX
mNb/RQ+6jOnt3O5WVG1bbJg3rWcesY4gDhXzXB6XCM+PpFkh2lviet0JUGxPURPR18ggoGAYUyfN
kGqTBGWPysdF2ATgJVUe0Hdh3i+pWph4rz3vC99n2bdYpIn2Wykb3GHqu2yWXvMp5wk7bUle3C7v
+NLn6ZyT5KCdcVLpzNHXdNWxNiGAc8PyEHJ+9CwGVPtumhCcFDf90sc7Nm8J+UwqwLFO/AhEQdFZ
9iDRm93fIgnCW8bFU4Sk6U4GwXI2THXbXLLEHSp44xnvuAOaMpKDPyTdY1eEe/OwyAYjXPvbPAsX
ypNNKfW5cRVaeKErn3v+fBDbAYCUupdq3/9vdoPHoHLOQ4unJM9VeeUuGb6hApjYhdYOMiQF6OMO
VdB6zk0pUcq+cgDDOYR9D8msEKUkGQNQmeLw13ARLttrmrMZlskNqBcAueoZpzvQo3tsmSNSlqDt
InHImwXcyenkCv1x9vKviAof/w+pX9vZMPyGP8tpmtBMkmntsLeumMAW2I1xGKUzk+WVYXNgxAN4
+nljUiOJPjYK/bhgqXuok27ZKfRZXLcJImRiZF1YKHWiBdI86chcELrwviI79mPJvZgwQgnmvqjh
ozoJFCvTpu3eFZ6bH0fobApRNrfzSuZjN+69aG3T2SK4Fzed67syHxgOW8Ih5tPHZfezBl7l5rJH
s01m80Qvvg7Epard0VcnVc23IWTk72d/zLYKbIW4Q6u+Oi7dXhrJcrpM8GAVl04uQtxKOhbu21EB
3RV3zH3DArXX2mhbLcP26wVy0LgaROaTzmvT1R0fyjJff19eLdvXDcMfkMErVhB0ZlD3iA9qzJ37
wNN7v93i/U3cIDIuokFvjTqBLaI+AC/yS9bisfCHLCl2C2W2PTAsXDdqBdxukqeRQ7ML2Lcu9Wtk
0J0GrTDXrZJh3jqnCXdq+N+qU+Pt2KKBdXNVV33cBA3KSfZNOPjseQyqX6FGF4wc9xDaFmMwQYJ4
zMs1lJF+UtGwpLSn6r6Y2U9RFCiXtMDQJhwit9MWWlyejG1Aw7b9MMZInUYyco4/rFMDImmJrthY
J+WhW+gntBJNR7Luvb5twxnGPgJmWXoRsuvUr35poVIRl28pPo/H02PusGO/7CG5txm8kvHxtuP3
wq8wQUoZJR573qKyPAHCGjwYG7hjLP0v+xAoSxhoIgc93VIWBXCOYe21h1Y3CMdA3uskMQihSXuY
/SS+9Tt28It4D0pqcQImjFA4ScXzYehPf9zlOOOFjrLm7eUTYVs3/+91A5Zj6PyWqxO6Y5K0WkqR
ahXd5ptkMCQ9jjXSMZdHsh0GwxFsNIaSIZPxpHugokQLrRlV/nJF+zNfho8cJ6MN91pnbGMZHkEO
op8qAo9Qr+KJ5Mt86Fl8Dql/J8L67bwOKNaiUn55YpYlNAGFboBUuNS5OrEOhLSspf8pArJdd4TO
15C4KFvt6q9ZjoKJKRzHftEQKIGnA+9/GkZMP3aTUneXJ2JZNRNQmDdTpNCtqp9kOBKcBdDibKmH
zWBFHtCD24UftrN9eTTbXAznUOm485YCYc2fi0GO/DjLcQ+4YPu44Q5EPXAAPkDKoRs/v0M/75SW
Jco7l3/69hNfcTYmjjCi5ULCnCKuqCJ549FCHgZQDcCdDYqlrJ6983UDGfc/pNycAvq26uSqGNqT
sPr/f0tXbv3h8hiWC9rEEoIVIW6U3JaK6yKlDZ+ONIGad+fvSljZhjBMP/fyuR8mpz8x0VGoPYNN
Gzl/9PxLXaw77Xh/3OFrm2LYvAZX+1ysbn/K28kfb11RcvbIoCyDdx70dD35GQ31oKNPaeXMOWgk
VRHWP11ZuMPZabtc5kcXBDr9DRM6cg51viCrf80SExN5CJVfostwZs+zHrobCbKJIuDdzbWsE8TE
GgLRjJKNkwBpjocoGlvB/vUfX8j8+fLvf/28k3+Qhi5HDho60ZlTBm6KYtDPsXTdT9OK1/XSdePO
Q+p1/0NM2sDcbdQ8gIEgg1ZLtiB/e0jWpakOTUfz7nar2YF4LFaHtuzWbseUX3cUxGQSBLsRtrxB
hE0GVz3GOs/XFCGZ3MsNWJ7WxMQfNpGOuNPggbABuLjUWVnTNyAa80/jPGukjvHWjjT5QDxvuY9A
THWVeyUmv2CTtNIZh4k9x8i9pKGHABP8DDvGZls1I2qAaHiRtF3AM9QLk/dDmMdOSgJQSh4vHzjb
9w2HQWRXDGXQ8GxqOTlWTSnuoZC7R0/5ehBHTFrB3gkblw8+IKFcjAenWwukDONf2z23pYnKPjn8
CRFE6F4XwxETjAidZz/pg55njV9WB38G2KqNgAu/vFyWCZlgRDn4pF5ZkTzF0CJUrft7XAr9E8ze
1THka3tXQ8DzVqu1OJVwFDvWatkjE5mI1luyuANtsqnK+28i6ochFSUJ7i/P6fU7g8SbL3oR0Ksk
nkPgtcvnuWw/bdGiAIb2ySl8suOUbb9/G/jFAHHb83jKK5wxhQaTwGm9H8C27HVk2X7+NuqLr/su
eGdySJ48o6b6GXwM3Y3o6uEBOrl7+g62EYzYIJrpEOcCDFRO4AXVFxmi7+8HSFyL5SkfVR6+u24f
DFPX1cw5GHvwsJqgnAYgGDiFJRHk6PGm+315DNtWGObOotyJS3dssjXIm0eomeUPdHXRrn/d543I
gA2siKOI415p3DB5WDpetZ9pLMh1LKvExCNCDY+1XhRjswnaiJkHWeoEr+nLv95i3CYMUXGSC1QY
5OOWMSuq/DTTIrkNkam9Q/L+3YBek8P2XxBpuy5jT0yQIUDrcyKqiGVoxajTyunaFFgWpINpuxdC
W07vP6hCovMBP7/JlCqbo+fU/X9ILRMQ3c/DdafKJBeMRIgbCpFfNvUzKT7H7gQuzgNrSRG9v7w1
tkkYRq7itlkGEM5l+fZg8sf+hKiFndCTs/do3rzdv0EtEGJ/uxHBaleCqb35n7JKtQqRH9BHVv+I
o1JlrlzdPUE2iw2aQMIGDG0Qz1pYBgqO4DB7K3a+6GL69bqlMkwcnIWRH0+0zdxFxkWqIbCTdlHr
HHrh7Mls2qZg2HlEi7Fvud7YcIoPgKOudwEsf+e6sOyECROs5DAOJbjFsmagH5oGrY8aFeEHjpup
iwKx420tUzDRgkIuIy0YuNGWevrVhHka7bYSWA6rCRXsEA0W7Qze04WCBQewXvHg5hqIXsQF18Wc
JpEgrwQdVFTCb3QQQcY1oSD022i2xz5lm8L29xeXqgslo2YNoxZYSqJuiN8HX7sVHTZLJ3l2+Zza
NmD7+4shwoaVrHJbnFO2fO4hCX+AZlm9k2CxlCmJiRasVtAX875ApRAOO6biLga4OR3WXt4tlPk3
6/ZGCMPjNC7qMBCcrxKk7cfLU7OtnnGTryEPPA9l0mwKyHAsvTxCb5JiETQIPIAjLw9iWz/Dzn3c
5B0f8iZroll+bEq0hB94U+4ys1veiKZQr7P24Drsucg85fxUG0cUQHHZlpna3odirZq0DLrr4LXo
o/r7NPhgEOJ16bbZHHrBcZ3HmaZCQ6UNyO5uxzNaVszE9CkPqDfShoCuBEiMpr4/tF+irhP6um03
UX3CDccooGJ7ekDBN1Wi7+5FTLx7Gubz3jPXcrZMaJ+OZq5WFpbP7giFjtwHi17uuvMhCnd1721D
GMYvYndFRzAcsD+hW6wl0dMwhPrOW7vi5qqza8L56qqmVYBqbtYiE3HH8ShXldrDCtq22bjJC+qE
4TAih1KN/Gs8Q1gsafrkfN0vN0xbgMkpCQIOx+jU9w6JxJFIiChf/rht4Q2TdpuI1dD1Bn3aggxF
47fHumtuapBE7pxQS4RrwvVYPMbIM6NLIl7oQ1gtx3lLLIklP+eQgdVkvC8gwAC3rHceBJa73ITv
MQLgCzKquGV5/N+89k3adW5xRKNLCyrVfscV2lI/Joov95qmAacJLA8hw7gAUBkLCHJXwDCdIUn8
tDaIHVADAaS3f4qGpri9asNMJJ/AfnkKg2RqkNNhrj333Lp1HR+mEC38O2v4etWDmKA+iLIMlWwD
lilg7f6YY9BO6tELYpn2ZfhO1kt9f918DMsvHB1UA/49q2RtDmqJ5uOcdPRH3RT+ldgyYmr4CnQO
/88+tyaBaKg/LFuVKF+d9uQkin0nTgTEooAcZylL9zwnqrmqPYGEhmcgTtl6E/KrWRR6OTpIx5j2
Rzwiww+Xl8/ieUzknzs4BAYMNvqmrsTDijbrryEJyPfLX7cYr8nmp5xiFXOBZNpWH4dGcVro+NfQ
zxoo7upnrX7qqvnVymqvn9s2GyPIn8cAeAgH8QoD0X2Udg3t8lvQbTrLzsG2DGAi/QSAdiG4YVgW
D/3yBCkClHVLOUTdjrezfX+LbF5EmIGYUJoMkY3oXEnvSFHJ+8hvd5JyFqs0AX0Q/xCErh2KOfni
3aFrQ3k3ALsEoMxSKkoZU9URkkZ7VmOJxkxoX9JBjinOF47sefvL35CelV7zuwkm5OovU51I6BHQ
vYvINjnDD4SBR7lSunkuUG51RgD7tN98Yxwtj+LWn2fPy08LHrJud0DNzBvCnQvQNu62ky92rHFl
KUcqWxCTkmR60E3n3IbR0uAlroX3BFqs9wHY3HZGs50Pwx3wtUI3J+qIGWfelMVrw4JUi6S97h1r
Qv2qMemh4u40z3oN9VegMaEZQquSJYeuWNUzlAXVsDMT2wVosgSyKKyGJIiKkxK4I+YE3dcbobiO
JUlFvXyH8ml7hMbXG29oPnjAH112SbYVNF2EguYfVMyR+GkjIm+KdUzae+lwGX26PIDl2JuIvwaU
NK7jucXJBfTuZl4/bbPyqfwxD9DzYZN88Ph1HJfERP+1BV17cPixzK+h4MSkT99N+ZWgf2LyBGpk
2adJI3Dse919lXHkhneu69bqeHmlNtN8JX9lEgTGE2d6CgYoSmikKnnUvkNDp/vgQn9lZwTbITNB
fq4DzvM+KXnGQLd1KNEvUfPlN/Jm0DXnSXVq4/5BtfMxyavle4TH4uWZ2d7yJnGgN+qQktHHPSG9
3z2AcyH5lG/NhUUPSBVQIc1hgzh5kXhkdfOrm6GNdXloy/n+0/X2wh9VXY4TTYo2K0FAcZMvUfkO
uHBxd/nrluDYRAVCr3XOE6cGvT2S5hCVKVpwMEl5B9LCc1d2406QapuE8arIeQ5mFm8L+lnSocdu
K1ON7ZXZTFM0OC9z6eDmZhmFlCmS10l0J2aP7vx2i/2bmEB0/TchwgTEvmV++pPC2YIeVha/IHOR
jrRl6fUKyMSECTqk5WsvWp5xjCAG8XOOyz7NASOYJtXdANxydIrl87o4X+fAvS6uMykFeVXxGmRc
EDgpyJNsxJs6EM6XaOna4+qW973o59tyAKdvmHjuzoVhORMmy6BQKmlHMScPebnMH2K0nz15cvhx
+VzbPr65qBdWoxvQTc9JkDwwb6Hvm8YPfi8Tau7XfX0b9cXXPWjhiWBYsFyVCxo+35dj93VsPGjv
XWf1Jgywy3XeQSQSVh/40LKARiCf00qW05WL7/89A5qDJVtN8CodL4mfqpz303vlBVP7cHmJLHfB
H0f6YonwApG9qiqGskXnfYR2lf6smYv90LzbeUpZfNefO+LFECqPenBC+20GAExVHVrlsw/obBw/
l1UXOkcS+vGnqyZjgv4o61w/4l5x0qVuyxTyh+7jTFcIcEELpNhLq1kcjYn3YwXe6x1HRgrMNX7q
IGfQhqBSgaLMF5rIH6FX33jeHmjSYiAm/I+2MRoXOqg/AdnWHyQZp8eg3aUSsn1927IXW9MA+D0u
U0ROlFfeo1Tg36tathdn2L5uGLcL/viocoLiVDmKHNUEeQ3pQQTj8mbbtmEb9cVvj8kUx4Mkxamp
8l/xMgKrTejtqPAyDLvp/ZTPn6P9diLLITZVgtWsy2EmUAz8U1VEBD0coOrB3gLR06bNUl2nqkxM
4N/YdnStEw5t0K166SKHe9znRbAYu8kcqH2n9+RYN5nm83MQRxTUF/3wFpq73ZfLm2LbciPKd0ET
XMaJqkHPHk3vZISkWh3uyqq8/vtDE7InPYQnCV/r7A/Bedt4RcoBKr5nLPjvmt8fmpi9ekASuNIo
x3gI+p9rRQdkVz3K6M3l79tmsL1mXxxaCfQMGUZRnuo6DIJbkIHT+v00dE53i2aida8G/vo2hCZo
TwViGRpUFrO4b/pUx6B0SztPBdcFu6EJ0FO8mArQAfIsDOfyPT7cgtpknfXPy6tk+/mGaQuP5Ukb
iPzBR+kvrSbFb+rtaX/d1423fMNZw3C26oyVsUOPdeJ58buCgwV8JxJ93VeEiXFp55UulrgCjAKg
VagXuYN/6/lsfd7K0ohE2qtsDRHd32fJlf3c9QNsbWYkhCB3EnX/ddpDme/yOtmmYdhyhcRKKXlT
ZXRAbafCoTouIEuCqEA7PzR+B8nGqwYycXjS7RB2lHOV5YusD3nVk4PsS/m4tmjn8DkLP18ex3Ks
TESebscVcOo6f1DdFN8VzZp/j3Jevr/8dctymdC70AF9yhIGFTCl3m82OYmTChl+qHEZHTxEbGpn
tWyz2MZ/4UL6kM8BdJhwfBUv5UGQgTe3ST4Du3F5Iq8nj0OT+Q/EPKJmIOfJvHVqZ3TOTuM78LbI
tzUETL91kfK/RB7v3GOkwdXswsVcZ/YmLaBuVtbqRJWZWNrgq3Lc4hz1RXO8PC3buhlmj0o+LQVv
cHn4S/sE/eXcS+kg9nAuFs8eG0bf5XNbYy/ajPBFPCMhyh79MoJqAciAdhyXbQjD4NVIu46Na/Lw
R3KIcfKtWqBdBtjFj8tLZDvChsV7UzVpf8irLAIk2o9zx0834eVJO9WD9MV1coChicyjzEmmYHLK
zNUzdCC7+G4iQl/1oAEX4N/mIdpuWJ2orjMBDeYjh1O87Uf6YZlItGMflm0wgXhuQYqZkqkEPV3Y
3tBB+8d8os1xDQEovWojTCBePKvCC0ZV/cll6MSNP7v9VlYD8uHoDmhjvs4mTDTeBmrSaO9NHtw1
/6W6EqJVC6q8lydhMTiTxi8smFs5a15mEmmZ92qZqXdEl39b7ZiD7fuGQaO5H0yZATLKXlgmRzF6
fQHGhyb5eN3PNwx6hM4jGGVImdFuGd62ZRNnM1IHe7AsS6oy/Ie9DxHOuOh+OkEZrnraCnWFCyHW
seQHF93l6RyAK94VvH0KGashKYp+ctSlr5ucael89YqhbauMJAV9l7udYAdZ+s6OI7FsjYnL80PK
8qFABps0Q5fc8XXsh6cOUlnzdXtvQvKoS9ykarH3WpHlvkh6gW6v1dN7YIQtHv83RR6auDxdgNCr
AqQzYzNpPnO8N54GzT9QXaNfCMybn5PkOj7Z0MTnjawM62AtoUsueMIhDhkX800yir29sOTikf/+
2yMyGuRONyBf4Y/i3IHpcuNHWbyGHKMNvbGxFCMT8+ShiTG9+oSZ/H5BQLyglQR3SU3aB8eT3ad+
ImO741wsV5UJ2mMJiagmC+4Qt08edbn1ytNJHETM51sX8hQ741icPTW9gEjmIIREKyo98rEqticU
jde3iSbtngCC7awZ1/oyQRHWmWYMoecwFZy9KTULaOoPDrwA9dQhAuPfdRnL0MTqBXm1RlM+lBmY
NUN22zrCWx7inpHr0mPhP/C8ckXnG8DxT2KdWVpMrU5FFEFO+GNRoFE/rKvxDR/kdXXg0ETqVfFc
FkWCq3JwFgfkTwPaMjcOsD7sDsLn72oUu3YSmTaXbaL21sFpEglK/yxCQjxdG/97kozvS599IiL3
U9pBFU1tXZqifQcq58e5c67z1yaUr+Dh0MTo1s78LlTPopxojoSjHnc+bzmCxHARoQ5cGbaYGNA2
ZYpLm6XU96FzvKzfwRndpKOXs+NVV48J6EPuoCdQdgMeGW3gSyuqI3IUe6fBcvH8I7y7IiER1xNK
TFJ8VQrAoI6DdvXyL3894wgG1L8dqWQrEQ7RCaRc8hMas28qIatUTMGbZBVvooI+tcMeBYD1rBle
AVVS0LyHXD7OGvi7aV5STcePI5MzxFFwxmjkHdaofOttAI861t+3mubledoW0QgOXBYWOcQFgKr3
k3ZNRZuzJa2bcE9j0fLANJF+miVLW3c5slMo0m7UENCu8ln438zHbIwg+CzB3rCMV0oLhybkLwJx
faSc4H/jecsaHyHVute3aLteTWCfjyxkrdnYZu3QP3Fcpi5vhhTdjL87B5TC0Gd624XAw3exeOyD
ek8JxHIBmlC/sVqVOxV+/JB3iHqqHGpDDRKtvgPP9Kf96PJZsNx/oeEZFFGcLVXdP4MKT71Tfd/4
b+uKO2vq0D507i+PYjlxJs4v78qpbqRITjODdfXgqeMBiOMuf9y2UsY7QYKnI3AcET8AGjnFRzpP
xT1YztRNNSGa8wc3eXd5INssDP+QK94zX6IZTI6xcwL8bf5QJ1V1c93XDYfAnCicygGYk74tnA89
xIaW2yEgy3WQ9NDk8YOyiOfO1RI/zLL8Fk4AEvsaUj+I4Pdem5azZIL48hUi39HU5ie0uNTTQdYx
opxqWqZ3kMm7TjoyNNn5aOLRgPtOizRP7q2HNqLsJLeYZ+flYZvEdoW+SL+JrunGyZfxgxDFl8qF
qpNKps8AM+wJS9sG2I7xiwHCZvTGVufRQ5P30yH0k1PIo+T+//AwtxjEP7x8+TIFyOxGp2aI4D/Q
FKkXsK/FJP9aC/398nG1DbIZyYtpCLR25iU4S1BnWuoUFaYiBQtzJhMa3HgJ2iMvD2OxucAwbq1J
HK/KG5+ZHn6wPOZ30dWew4TluWXnhTMh0YM78TqrmNd+Aeef/CgZA43gqptdblnbLWKi8ty8KuoO
aPTMcfT7vpHqvco3Qo4ONMzRRhbQoLb8sZ90fcpZ86uie4B42wIal30ISMm4CLC7CZUn790BlZc0
cjp9HbIWx/Xvc4BU2aJcv6enMEGJlnFV4WFTsturtt8E4ok1rtQ65eoHHjPgXHfRp/O1aq8EdYUm
Eg9My74qoBTyrCmkDsG9jbiE7jIEWJbexOGNKpCz29LpGa1e3QFc9XWdgudj2qnfWIJ6E4OH3mC2
rrSYn+cRPDUI5fqDGAFSVBV5wDsJQoRXu3YTd1cFZaj5xNWzz+tfsUbXRNVPBaD5u51GtsUyDf3/
cfZtzXHqTLR/6KgKhBDidWY89thxrk6c8QsVT77N/SJACPj1Z+F9HryVaDjFftrlVKGRWi21ulev
FXIVAbSoPwLeddflkJCalSab8LfMhNfFeJOUVTo6j9MMKQVHJO4+dZzpJhpU93E9v26bg3mFJxGE
1ejcfqQyjJ7BtZ+kIBUewzW5M8vVYQLsNO8kSxRzHyMpulenQl8L8N/ltyHJp5Xz1vYuMWF2vODZ
QhjvPnbCSYcBlEGTFz24aYN7a+fO4SD6XapQR7jToBbvvSPQRaoGtZdDBpHeszDvCg5uNh96EtfP
AMusTSReNI+iJ1PrPlIhPosOcEUFtpBvLdfdyl1msZsJu6vdqQXlWuE+OpXbH8oQncWJD7mN67/f
9nXjwi9iyNl3LRKAEC2Tp1hH6CZPq7X3ie3ry6q9u4fVqEVbD+X0UTcjeSigkbD3wf532Pbbl1Hf
fZ3l46TjNs1/MgLQYyekdyLLq3vb1w2fl62DPnRw4L+OeTnus9kL7pJSspXfbrtz3zSm3v14twyL
KBpKgOuQFHWo/xWKYeEPv+cCsvBgu62K8LGEGunRmfzmftbj67ZpGcdAx6coLXmKDVu1BG3rjvdp
0u7z9Y/bvMG4z+umTaF6gTMmBQ3qzzwfv8dRMD8oDimHTSOYKDvNHPj/yPlJ8eGbE+byNm3KaFel
dO0csyQITIRdwdBTWmQh+ZUAanfM0IuQju5Dm4MTyMWVtkdS8TcJigfHabaZxITZUeYjsx809BGw
9UncRH7N44eESvCqXF80SzhsyvSms5uGbkudx7eoPtX8iXVzi/bi+Pc8TGucYBbjm1q9GqUq1A8y
HM5FM32LVaSfwI/v97u2RIlk5QqwDWL4POUEQbfbO4/g6cl3dHkCpbnnnIrIHba9pE20Xd1VXRgL
z3lkRH9XA1Iaxbixo5iZEDunzXqA2kX/KDoOTK0IkQ3aBZSEK8kM2+413HtI9RDFns5/xq2gu9Er
6p3K0t9R3b1OSeztYkJKcBL7D4Rna7yNNpsYXi9Dkvd+iu1VL9pcbzZhbcVuXK9zb6/v4MW8f5bE
PBN8V0d+FU+uch6hzJ58lZwScF9Xa6CTv0/AM4F3aNqSmaei/hHnFPudCj/8LBMOsvExaYqnbTMw
nu68T4K26jEDGVQKHQEg7+a1XDkVbctj3OKlnsZaAf74mIYlfeGdDoaHChTX08ry//0A8UzIXRrk
YQimP36iQSp3U4jsqEMkeajCWd2SRWZh2yIt83t3KdYd+j143zgoowzFB6D/6y+BUN1ascu2TMaV
LkpWNp52+CmSvgYhLyC7VQ9ejW0/nv73xztxUQ1+WOHrQ0QeJ+mRR6Tl/W/bvv5fx77+Dds+NxyV
TsT3AjAKQiho4Y1nbnGjIjfeF4u0z/UhLHGNZ+Lp0PqYTWM0pq+aQJ52YQ/WJG+e6JKjqiSa/jwS
trtGInU4RK7/ABLgNf42yy41IXZiUOC884h/KvtFu2L8/pZIxFPqn9Ev12iqLHvIRNrFXSFVECT8
1LE4fuHTXF/ChCZfry+f7euGI8vKKatknum/5xzKeNAGRNSxYpy/Xw6eCa6DkmFBlJ7YaaFVyMn8
j+OWF0do57jQvPei/pC5vbzz8C/bpmP489SELorHjn+KeFbfobpMPwLLUq4o5Fi2szDdeaxLJ5ud
9BXMsUD2V3UEtpQM9PtP81CuQv1tJjHcOp1piu6KJH3lKe++oxBFLwVwiCv3tW0O/3Xr/wNBOdAY
QG3yVItIH5BRdHasYHwfdtE25J4nDK8XoW4gQOv6J8Qz1X1d96BlVKjgHXzQHa6ke2xub8LqZOw2
yLIuq+QgieFSOu3avtov7RFT1eqdwubSef8Tkaj+kA/Fj+sbzLJ8JuAuVghjQDbAT7xofryR/3C3
/NEOq6SptgGMaxucIKNbjGBvqyOcXZRXPyKnzPaegxTW9SlY9pcJtwPGB1yWTpe8IjsDFjfCp2LX
+EG5SSvOM1F2NGID4IKzjwdTJ94m4Mis2mcdaKa2TcBwclbIGj2VHpao7MZwx8u86nfjgA6S699f
lvovsZ/JeNcH0lnkWvJX3lHqHAgb43E30Dj8ScKkuxVjHgR7Uk/frw9ns7jh77nINTjwaf0RsYja
OWBkcTynuHGXrpttIxg+P/UZD6N8rj8yoX5Kred9WI7TLnNXA1rbnjJc3oFmD6SPSgCUKJK7yIHF
p16s5l0sK2QC7EIvq3MX+cOfA7S9dn0SNbuscPkXlB/L5+tLZJmACbEr0Qaj5yjOX0vqJ1/7prkE
beRvynl5Jr5OOFlBa1/XHx3aZFCgQPhKItD3bfvpxhVOfWAiUmiR/8zb2gF/8wicPHcLZ+0FbFua
xSrvYmQ05NNaBhkQwHyUd0KlASAYZVR/vf7zl5/5F28zoXN1TwdHIc39XFfjdwcScU+SVw+EACjd
kI7eXB/FNgnj6iYpzaba4+I5mFj6IS96ApqlJPy+7euGC08F9EOHIQyfY4omAaJz+lnTVc5B2283
3FfwJG6dgoXPC5RxQlZ2z/mw1gRv8y3Dc0XuhcVYx9GzmqCJgZr+56KFSg5Z5GCuL47FwCZELpWT
Q9kwBM9pHjzp1JuRE8DmZyVGGKuErzwZLatkQuO4bqkHGS/5WLYU2sdp3xT1jWiQ6lqZh20A42ZW
RcShiOOEz6VU/sGve/dVlnLaBlX0TNDb0ITAChZN+FzHfnEXdqy/6IR4KygnSyRuYt7KoS8nr4Oe
dVo1w4HF4xftPeYIM4TS32uSOYcE3LFkTraFmSbuTYVOGcRlGvxkneju6y7NDwLl5R9tGG4Dq3p/
oN8C8OUnTh38hFI6u2vmsDi6kpTg6q/Wum7fkuN/OZxMEBwHj0uie1HcU8kPqfL/J7LmsxKfKeBn
etDfncwHs0f1ua7EHfXR/gYC9+teY/FLU6120EqqEP1ar/6AQOCQRAvPRgacSur3hByuD2Lb0obz
O7XTKbcL+c+45PRSa6o/eQEqKNviDhP6JiOZtjz3gucqby8JjZMDcBivwVxsI+n3TKwb+iW5l82Z
eI6yWD2rxrltoVD3tGlxTKib6qtaUCryl0wI7+SOqil3Q51Ea5vLsvgmpi2dlcODSRUvUwk8d6yG
/lCgx23baWVC2VyQCOZzNRUv1VCwG+om3S7X7Rp8ylIYBSj8v0FBmggRKBLmL05XQM8krvbtoO+8
DKoV3jx+J0N5G7XBcUj4h0W/qZfVygPM9vAzuep6qAQrNcriBZ1JL13X3QmHfUrAzojXTL8bYn3U
nj60TnlZKBuvbwXbOWAS2PEOH3dJAaovNtxNHuJ0/61NhUL/GOLP+y4ZfyULOz02eblbwKlFpI6c
6rU3ieX8NjnuMh6NTDbgGoNQ3mPcqL0qOJrh4uIHQyrNB85zv6zzVImVdbbc2iZATrljowpPsseY
kR91UX/mSU9vItp/axldw8ZaXMDEyDlxE6cgK6nupYSaLo8A99U+1EiuW832dfHfPUrcyGN4TOcv
aVi3u7gl4nOCOuGv619/03X7y91gEt3lckZgkzf5y9QAOLhsh6oZj5Uejm8+UWWQYG/gD+ir1/ti
Hu6CvvwwsuDMEwhN1bikfLLWhG25LUwWPDcIaUOckr+iby7J902lcUyBf879pes62Hanm0i6TkwV
FVp6j12/pCbSWO3TGaWwoFwjfrJZzDhVInRmMFaH9FE0yYuUvf+xKFG4uG4w2xoZT4DajWiAnFf4
Cnvo5H4ScXBMSMIoBKJpvpbytE2B/nfTOYU/yGCO2Im6xVenBaAN7EVrmHzbx42XgBMyN54lPv6m
wyr49CuP8JLZtj5GMIAEOR1JLPBxgTd8l5EfmgM3XAHktG0EEx2nMwFiyAwjUK+JdhEJPoOruT+0
JSDk1+ewuPZffNJEyMk8V4VbcnaSpD1xdk9Req4DdlMD81Bw59PQsBUcjiVJZILloIjNVDP57OTg
fOxKvOs7N9qDn+N7xOn/lHBXYijLOfwHbM7L0EcWlPQX9zjIRklcNjs3i9meJT37HhXTGn2UbaDF
bd4985NWer1Kx/xlbFV5VDMUAwdRQ2mFInSYQS523UIWLzSxc32HnqG5mTCMH093PC2OwEw2j6CW
Wot8bBMx/NwZyj7oOXVeiyT2w11bKL3rKuFA2AP0L1yotSDINhXD1bU3TjIGa8BLPoCWRXoquKNp
nu+CDux711fL4vDUcPgwECE05nHtNzW06py8JQ++HjaeVSaCLoX2bgeZKecVKeH+xLF57xcnuf7T
LatjQudSv66diFXFS1imxdexndITb0FXtH0E436PU5S4u5ZkL+UImsAU79cJ0O5TE66iACxObkLh
hlAmOgPE8FWO+XGc2Lz3lbsPZXACK3MDdQm9EkxY7GzSzlG/z1UPhfDXNB3cWykJRFUqKWeycopY
zkVTmxbtdGmUe1742seEHjM3hjx4RcS98NoRHXBTdJjyYV40x+hxm/mXmb47TvKcSTEGI/slQs6f
mwlszALKeTcC1K8rzmHbYYajR+MUuglc4pWMvLodUee9ab2qAhsqaLOvz8JmF8PFy2TqpJpd8TyQ
OP+ELvLO2c34b+Mb8O159W6VpkL3pAcI8hXGdm87XgVfuavW6pW2X2/c6JMjh9olOfsgUFJ6EhKU
0jvireKILetvQuNIrmOPQFDkBRy0n5yFDyLRAzlRv2VPm5bfhMbRTusUoEv3Vc396zwIve9xsa/s
UItzmyg4KOsNcSAy9gFchsAr0b3TLW1AOUBLQxe/hI5c8z6LHUw4nIamIwZro3PhqrQ6lgwdZYfZ
E2xlJjZDLH9/t4vAtg8pqzYmr12I9vAoQGArPbeMd0OSrN1EtjGWub0bIxxA7ZNJTV4bqNZ9euNk
dT3SAYbsryX0bMtk+DOfWCVS3UWvYhiKr2L0xW+SAMZ7fS9ZwgITCKfTKnDJPJNXOUCiPWnkqe3x
MNMEEWiPXpSVE8M2jHFjZxCYSrusI68J6iZ7dMmBCzCEznza/Xu+bqPs9xzDt2unYX3RueMZfHat
s1dRFnVfyOhla8C+vxucmgg4DZU9tOLk5NXPB1Qkx+xxTEh7mCAOsHIp/d3ekCX/75aS6OdTTa3Z
SU9z96sRjnjY3FlGTcXYzJ2DEt2v0WvagSzdd3X3Q41o8esa6qykhWwTWPbAO58QlaIh8yOWgYwx
0reOKvX/EizaprIhNUFwakKP0jQm8aXNQLQFgTp+2wPm+Pu6P9jsu0zq3Y/XYz67qEr6GcRmQ9fb
S5IjuzRB7qTjJLm5PohthUyXHlgHbPFAs92EaA05QaKb7JGAUWBee1T+PbShJv9cHgPfX7d5gCGa
mT4PEoD8uvM/xFkW3Wldga+4ysJ7P61WMvN/T8VRk4luYkpOvAmmM3JJ/EPTuBlFd+esPiiIo6cf
QJReZhA3C6seulpT1PJDkWe9t3K+2Mxm+H0qx64Rs5rOEjyKx6qLPpO4EA/JkK6NYLGZCajrUtBJ
Q1YFNosr0OW/wbWQw1rZ1BZzmZg51aMDU6c9fEYFBZsP+SILDMWE4k4Xnr7xo3TYj9FQ+UeAiAay
sg8tNjNBdBAvqJTTp/M5zvSRiPnWb88Fa04h4voIUDTPf5K02XTTUFM3VqaO3+lmiC+xyMKjE/o3
jg6Hx7ICd24zrqk5WTaCia0LxyiVuT9Hr4MLaBWEDZrpMPZB/nXSVbmN/YuaJHWhyjvQgY7TuQJP
4Y4wpDOhuYpGKyizr2xo23YzjojJmfNqZi5B6pJAGogCS/6DO5jSphPIZKrjAxcQQQqjVxmROT/O
kM4BY0Dir3FW28xg3PflHMeZS2Mv29FK0xvtA7qjSmQBhqm8XJ+CbQjD5eOSOC3Y/clrBr3d72+i
QND+aB7jhG27yP4A0+VRxznrUSpPgVcu+32koP+xh0of8dYg4xYXNJFz+Zg7Wd749EPJxeea5k9R
jzJ6GuPcYkvlpm6rYZ8G8jSXY/K8aeVM8roOudh+qkX4KjJCzpMbPHVFVD9JiQ6e6yP8Pdyjf4Dp
spjrqWnFSY3VIe/8GwkN5J2X6ONCV3J9DIv9TUSdEBDT8noneg6Qfz/EZV3vWwfSMpVMg21eYrLX
1bIO+tqL6Cl30H2N67Q6BEG8xl1nWyTDxYEJc7s88gsIMYEneYAY4CHT7KVceHV3ISAhK8awLRT9
b0jjQZhAoUtAvLaVro8NmMZ2LA7iQ5Lwp+umsBxWJo2dk/WjP00e/YCu2fwwUU/d9HT17WD7uuHo
IpeQshoUB0Ysd/K9dnA1CrFWsLKsjomik33Q8XCm0eviB3mF53pc+h/6FGW964tjG8CI5xVePE6i
Q3qKYwp8D5qZIEEwHaCY9vX6AJb1MXF0tISUcjZN5DXVKIceotrPmlOmoBO8MgPbAEZAryYv+zcN
l1fo2P0lxqIbH2LExPJ22wyWpXsXdNfOkHuQfWjO7ejp2zkv6B3J1pR7/57QoCaSjgN0XfFqoB/S
qnvMBxRVdI1SI4/6m6VJoe0Cb79tGoZDU4TbYVKT9CdNM5Uc63gOul0YKc1WokSbIQxPhkzcBN2w
rjnnY1C/BGAv7g8irfRajcC2Vc1bO41cmlUEXBdBnt5EXhXtRBG4u/XktM0Yhi/nU506IYpdJy2i
+IDsPd3V4Mg55hr1bWjFgQuGOttWy0TY5YKquKJhfEG+jECYvSN+8mEmErQz1+1tAV1QE1yXEgJp
MwpWoSV+piCxQhvPpxQ8iiVK2JOSp5L134a23IHN6O76mJaHgkk/JzWIC/qwiy8TNK9BLCW8XaUh
wFjN3dcyaqubOUvvhopAiOT6gJY9ZwLw0Dophi4txYnNLvgIG3BgNHm5Dd5HTQCeJEyl7izpeakL
JxHr9ykr1uxj++nL398dK1I6qReAJe81LUT5DdF0hV5IL/5yfWEszvIH0K5KywryVmG2y935F6Au
0YEp8TjHq1A+2+833J1PnTemEMc5SwpOdJUO/B4yy2s0ebbfbzh7PQNMmTHmnUBUH+45xGnRooos
75yEv7etkOHs0wgeWx8OcqaAuLIuL6DOzIsbWbrTcdMIJpQOaeqUI7GLFG8afHXIVNwu259E2cab
6Q8oHZq/3Rb9kNkuap32f/FYpCzch4UDZPzh+hwsYaAJqJPQtHQV1/Rc9+B6Qhgb7SYGtmevnX9l
EjSW14exmNvE1cUu4zlUCdILKx2+Q1ZZHJoqK3fVQtSybYhl6Hf+Fjqs7tO2pOcCXLa35ZS3N0Fb
i5uy0Wu4bItLmAC7sg4SwL265AIwufzG2qLOdmh/2EYcTk0UnVa5Lp068k7Lju0c5x9Qmyb70Meh
d32JbMY2XFqPrINufEvPrfJe0IYc75kPSH/Rs/pQtKutLbZhDN9Oxyr1pMfSnzKqzmWlszvV0mfB
puIO9Lvpir1txjD8O4d4uehkKLKdI/xOvJS5X+bPkKtaC50tl50JhJtEBa36qgVuxQmepC+cEzTp
wn2e4RAkA1gtqBfuSZrWr9etY5mQyRsHmPTUhqAyuYR5Iw++x9oD+JjqlavbYhQTGadZMfGgLNmJ
4YV0gFig+CdKweLphiDKSSBatOLplhjLRL3NfqoTFO/qc5NDuKaQr3E6IPzJx+MQcb5H4/u2OjA1
oW/S4YM31rQ+q3YEytvtACmZ2zU6ANs8Fiu9O06SkHLovg/pRTZNnqIFDJKejecn+0Bm4Uc3DchN
18fRzXXbW85Hk0QuL0kbAkyF8zHP/TsaCwV90rw7Nh56p7cNYTh/DiKpmeJdfwaYb8yOXekXtwHU
uPnDROlGckJqssjpxM2iXGfBifboWKmHQj1EzlK9TYu1g97mJ4bjS5/4vitL7zzlIkDfCk9P/x88
Ypavm3g4gdiVemnEzj5QH+qX59DBv/eJCshaespiaxMP53giqZIgQnEkVlXCdk5D/03ydXfJvEpL
aEGDw4T/3cC5UL5q87w6t4X7zECKdczmKPzWQ39+H8RAdmnXe/AKvEhdr1bfal5NxyjJf1/fbbZl
XI6hd+6DRzr6JHRfnqeqTg6ZkPd+SKcVb7F9fFnZdx8vcz1BCjLgpzJufsiW6v0QrjI42MyzDPru
45JAAshvMn4CyKvc0aGMbhb0YIGO0G2ZXVOoVSUoFjVeys8SHRJ71Iu9+7DcqKBKTSa5rq1HVqRV
dY6cvn3IiZLfNrcwUBP8VkDFuKpQazsDmDoBgjjMUJuMy5itnFI20xrOLYSoJn92skvkVkgIQ14b
PJcdFNFWXs0W65oIOC1Tr0TyKzizIrpDxj7f+157ch0I9G7a+CYX3NikNdDySXkWykWxkXiEJzst
Bbvd9n3DrUsygfAsw/lEheeVRwoEdXYbEIfNz9sGMDzX9yo8+8I8Q6ebHO8SKH9/Q8jbr+z95Wf+
CQamJuhNBXkeDaCSuXhEO9EuDTxUHUVQD7tugK/tCaQ6Pw6Ur24om8ENdw67SfC8rPPLADGN3dCO
884r6LyLtBcfrq+YJbQyJVjjPg7AgM39s8NJ81i0ccAeoac+sQMb1JDsCyi2y5X1s03HuMUBGRyC
3MV0lszibtD895QySM5D0fT6ZCwOaKLfHF8EyYgOrotE4kruAc+IxoOX1vHGOOQtnfXufG0aAtm4
hPKzh8ncUKa+6TCWt2Jo184QyxqZGDgGPVyEZ15+QQvt77LGycqJ9zLECD83rdEfELgoL+aK5+kl
rpRf39aFz5K7oMm7jaGtCYPzhMxnDi6hC3iqnXsCUPAXMdfZCmWKZb+a0LdYNtDHiKfiUmNjfpky
CT+EDtPPhsfJreyyNQ0py1YyueB8PP9ANlSwc9mgW/rQxcqtT+B5rvNtR5Vj+DZ14xikFkl2AU1e
fFOxuvnqTFO0pvBi20fefyMBv67aUZQtP0deJ77KvqDVLhmFfgG5KPg5ru8lSwnWhMBxV3pB0YXO
SSfF06K0sLQsOHn9Wergs+rVR9E9VrFeSRvaTGI8zUnVBmVOp+TiQwKjAvV5MSQ7KJj4h+uzsW0t
4/qGrlrvDy4rLnSiUAnRHJDBbNqXc9e9ZmTYpgjumji4DIo4OU5V7/xWGm2ncLxXfTysPJX/vkju
Hxi4ToMyDySzFxGk87zvxm4ed3FahJvOcNdEwcVOAABtkXtnb8A9WIM2oEhKtQuKVfW2v9+yrqm+
Wio/iosy8U71PP+KR/9rTKvbCBCbpQcG1HcrC/V3a7t/gOHaclB4HiUI1pDi9sVMdlPMf5ARnQvo
VdxUSXFDw8sZRO7LOun8c9x1aCWPNMS9bsceovArm9Zmb8PPJfiwZISmxHOLLpHTklO4hFGSrPHf
/v0YcU0wnACfEyi3qhZxDqxRN1X3uUJ3HmCQ6em61/09U+Wa6DcR0aQICpJd+DBE3gGawckX4uL+
S1ANEKJ2Tz5AhROqdWvgFNsGM/x8UVnWOnbBBYhUZZwm2WmaFJSpNI/OA8MvgQTTWu7YYh4T++bW
vKgJw2Uop8SBFJXwG8CFKiVWrkPb95dVfReQhKJF267MywtauOQnqOqAtJqrWp6vG8f2+WUJ332e
QyaDJxAdvLhN4Q6HIgR+91hB9X4FiWL7/uKc774/kCnJVYZbNk8ymCHh+T8NlXIlnWfZvCairYNy
zVCyNL/4he8ON2haGVqkDzrGvtJhXDOB5SAxIW0c77CAgo7s7OlaxOjmAaOezncwNGiqDnkyu4xA
3rlx4nDFZWyrZvh85Xqo++k6vWRRNAW7OlzwBDyAoPthm9mNQL3u+lrwtkccreXc7By/10cVozi0
EoPaDGPc5G0QVsHM6vI8poycoAvfyD2Lq+YHwClrGod/j01ckzROpSXgI8WYn1mPHobl9GJU7WVf
85sajUtvHfYpuJGJJtucxQS9Qal47FzkdU9TW//oCoFnYAhC9zXhbcui/YF3a5FbWMCNF6/3n9ol
0o1Arv3/8TKwbGQT3Ba4rt9noCS8QJOb7NvKfw7CtnkucihKV43ix+ubyzYPw+dxk49QC2flGSKH
zzjk6UPZa75P9bxG9mo54E18mwQIN2hbXLohXuXVTe9P3R3vI/C7VTVHop0CBgVJEijCXp+RxR9N
sFsJnm00wI3xhXpVSiAz258GT6pqxVtsnzfcneJyqlTd8TPIB7JPcd0nTwTCitt8PTB8nYHnf659
FO5SQcX3rqvC+z4q5jXAr+3HG64uCjnW6JD4N91JO/DuBvHGHiI3MG5y5lWIFqGkDpgpjHAPobIg
ydFgDqGL8VAhUF1rVrLMwoS6xbNSYLYBH4aOSHfPC2ds9gWKUmLFCBafMNniQrA+IXwDNsXpnPqu
QE/j5xpg73+KflrbpLYhjKt8aMGVOblzcskc2ckvCs3f6i6KBdgFdkjDeWvOZxvHcO+un5wslGl1
QRH4VxrJ8AeqUU8AsK5hcC3HlCnI2jokUapGqTHJSnHLeFbtIof3e8Xr7rYDmnybV5voN403iG6T
Xpx54/J7Hjk+Tg0WQjry+qlhm4fh1m1doaErifiZBqp9gAYekBLxFB9K1VaAs7b9ykPHZhDDwTtS
FKyoQ/88lzS57Yb8aXBo9lh1IE++PhObdxg+HqHvQqCN0k13IJuvEVNDVK859Enjy7XWXNc2huHq
Eahxm57UxXmSEOwD1AO92WhLjCAdyZY6EF5Xw9udDpKezwuBiGLZ12oI77KU/GDAUW+aqomMc/w4
iNJa+SfuTvUHOmswhbZRP2/UtXb/AMY1Q+WJEqmUVNfzI2t6qDHViZbDQWck9/ZJql25ixGWDTuv
pRCYnJDCPaJLDIiUTJR0XJmpZXuacLmc9kJgfu6jTud8L3Q23wLMU+3nMvxNGhVtewGYILnOS+bW
zXJ+Hksoae1crshr2zrZyhPAsm1MlBzxNU4g1lcXrejSIhaOKVcvHTiXm7W0kcW//mCmI3kwAztb
XaomeKg6Oh2qSmDZAr6xpcU1AXNd7zSB00T5WbrSP8R99uRn+J9tW9o4HySfYOl0AsW1U7XABQBs
xpt0TWLMto2Ms4FOXZmoGqvDmfsJ0au8lbqT8iiC6h5Mo0rcXp+FzQrG+QCNJoIMi1ddxok0+5K7
w0lVTn2Ip9TdRnTsmpi5GOWeOWO+f24qNeiDm2egIGYIaL9en4Nls5qQOQgvZ0mcteKso8YBvWGS
QpK5ntBLef37lieRiZfjJaTq2DAj8ZGx7nupq7H9pQa0z+39aSz1QQQgoNqjq5+gOjqj3PSpyapA
rXSx2Wa37JB3b32nhozoxBCFKy/Iv/MBapm32QAZoeP12VmifpOgTuFkTHUFqvaYyWGvWNw/yaL8
2iFAOGRh3R1JRMK1zLdlW5toOg2hGAe938tSArqzAJfTGKC9qaw/kAJCstenZFsyI0ToUgX1nnAJ
O4PpV4n3/d6Nx2zFY2xTMPy+KDP0doMD4exlvnPzxuqX4Aze6Vz3h066auUisdnFOAFENBQlI0V9
6SCHHZWAJIC+tbvvhzI4TCQqH70ecnTXF8xyCpgkcwI5hY5whtuka5LbwpHe/wMI0tUSoMUmJrKu
wVugHHTln6fCQ2KnSNpFS09Va5KclimYSLqOsJwH6As763D+FjMXfIt038/OxgeZiaWTLZhHUj8E
CCIEcatyQIDd+WLbdWsC6Dpdtj6a5Nm5Axr3yB097VQ/TLvr1rUt/bJk706QkdSOYBlqWuh+Lb0j
UNhR+TmSUZ6vJNYsuWhvGfjdAMnCmlNPPj+7WfmbiyG400N2E/X1faeGG06gUs+yfut0DO+uxk5V
I3HrSxW6gBPohnnkc+mipef3tvUyPDyHlPZEi+bfRHddVyhANHgM8I3mMB2b+Ohu4IqffYjM9Uh4
xqQ+tJqwrQtk3Omq8uMWKsf1BY0vA9QxdPEbbOrBtnSdCZYri3iu8hKZiTd6uimCvEu43p5hOV1N
oNzQOyWtIoVTrwRgYwh7tmOeHr5E9fJK7aLy5yYbm0g5gB8zBfQb1FCGNNzJcaR3I+gXDte/bpvF
8vd3DiEhxeVqH+IeS4tOXrXyAKqALzEXj6Hs6UpYYhvEcGumSjJ2YRecJAOLn5Ohqht1ye9IOnrv
Nv7L9alYzlWTJ87hbVS7oxucumz6/ibuGY3yMUz6NUZVy+lkIuMiwDrzshmCE9J0/0xh4u0SiG1c
//G2bxueXKdRO1ZlB1L1GcXKVCagf2jVRuE71wTGAfykEp/q6HkUSfJFi9E5gkGsL3ZITcxftk3B
cOYSvJh1TTQ6vhoQ8++ihI/xjduxfGWJLPY1wXFsTiHjQAF9TDP2/Gbfsox/Z2pVQd6yTU1wHCRa
NeidUDYs4yV1Vg5xET54JVboyMFp6QNXDTnHlWexbTZLMPXe8TjaXlGKhoyShF4ZHfkL53N0m4Sr
XmfZUiZDHOs8mqaxECf0YHV7isMKNMPDtrLkH0g5D4gyJGvinwn1C7RnTB7bF+gCXDsybMuzTOrd
8jDWZo1TC/+hU45z5JLm90Ly+IBK8locZlsf43amCUsl9NvoI3Q6YYEeHIBDQNZQwLYJGA7dCX9m
fTTRR0wASEsnqubPSrc624+jK75fdznbIMYFXYNIIp7COThBoBxnahlWt7Or010vgvlwfQjbKhle
Xc+9n4WpJs86c6NPTZo4HxrRyuOmr5tguE6JPArTiDwj4CanuQ6Ax6/Wmj0sq2MC4eIc8LRp5sEJ
uF1IzNQy3QE6//R/Ofu25jhxtttfRJUQQohboLvtbp/ixDndUMnEESCEOAkhfv1enav5+p2Od/ku
5ZqhQdJz1HrWGsN3CiOFl0g4MwZq0RPyr3oMH0sKjkRcC72zNrwEwnGApyuoVUIuoFEY/jVL513+
fuTCJQCuU42GiqwNvoxLrQ+2boY9aGg+/n1j/ziC/4XShpfot9rivkbXLLpDZEPATO9NR+yh5MmT
a7TZl1R/o2sncl7y/ZqQw+wwS1I1SGw2iWGMNVy6Xa/HN/L+a0fhwtYJyCTstFT6V6oCmiFmrIfE
nSel6jdhl9d+4n8MPmL92qfql2+akGXDvDzwhA2gLw0xPvr3Vb0SociFvUPIIRH1KPUvO+pGZS4q
PyMyiaJkW/QcvslZce1nLmxez7FTAvKit15xiKNEYHQCRZbsy29bgJvV93wLuUTJlToZ47Hq+n+m
pAwzxbn57JUlLgsCjAtX47y9JSrx3y6M/A9iLm2bdd4WdqIEuaAGeCMDYwx5w4X9AVL/70knl4C5
kiIMTj2JblmZJA30TUlMJUbJxFzD4aSu4p8pkUNtTqP0w3iSaVf6CoQdCfAjRSuYXn7yIdWtz8jo
IBezK1W88DcM8drHn/f4X4G0StrYikiXv5pGQQXL2dZ+S7ZGvmFY1x5/toZ/Pd4mE+uNsuwEsRg/
FrZaxxBTT3R6V78HdOX/9/mDAYKIhC07iSQQXZep0W7mE0RYnUqyTUHn9Y1tvPYhFx5iIkmsI9qx
06DjFcxiiStqzEn8/axfe/iFbwBMCWS6mCg/8a19xojrcotLzrfwddcefuEU7DTyWU9pDyxPkIQ5
w4HqDpUWYf3897f/76YJSS/cAdsEg1rEch4DQ2fp6Xw1N9WkfPSLejZphClgs9VtlvTvFLYnl6A6
y+mwjV6FrzEGSPYjbeKbd08JkUtCuSjcumhMMTXlJyvdQyoViE8324/qjQvZKztyyR1nmi7tvKb0
H1uxAcQQwoDspAvN+0YIyCVdnIWOpSegEfwnhhBrRlqo+4xBGBWxc+0bdv3f0Qwzyv/X7tBmx93K
LMJ/Zgx9o2/SJzTO+2CcjjSo3xJJ+dOJ+Q/XeYmsS0y8RMi+SZOtYESXn9BO6csddn8wfaZSHppv
06Kh3PcFDEqri3eAsBjSHGi3LCMKAjP25AYteVPmDBKer3plRhVSzcn2QsMliE4ybOYQieXSjM+U
+REQPaghGDweV7BoP0G1oG+1y+UIQbkNlyLjKE9WsoYDTW9ciAGKmJajX/aTYC3fu6l3wf7MrBm9
cVj+O9iSS4lYV4LJ8CzoeCK4ZED3Mcjr3n6sVfilC9+nrUX+h9JOzI0BJgTDtIa5XGxuPzlMtYTn
lPjvPuLakb9wQjWkTeo1LgH1alPLfkwzw6S7rmTSveGErv3AhRPicQ1BFD7P/6DoT8wOBCOdv1lW
t77RPbry/Etsn9ILeP8gAnCaNouhA+d88f+RuF17+tm1/itMNom1rhTefN3q5WWZQ56NAgx2f1/7
KyfoEtYHnsVxW0DFdirDjR9BmxqDdkVUR8OaXTC8iRS/9jPnv//rG2YMw/GuD+bXuB+6dLeNgUsz
v6loaXKcL5E+Mar7z3//pmsLduF/VCVgDQmJTrSMQ39QqZrqvNdBZ9+4yLgi0EQuMX2Ee4uIBSaw
zCTOqAGUm82AMOb1EImoiKINKmegZ3VBfaPS1q50TyDmJdktj+eR25PA7QevC5hv1SiQk1S12L/v
4y9yEQpymLJsDSq/jT+XMyB1MeRC8vc9nP7fbUzqOHKD1go6e/6njRGZWoJfeN/DL9zARC0z3BB9
HFoolE0QEssA/3hjy66diQsXgIssFbB+TG/dBk9ZhqBpQTf8LTjxladfIgB9S8ZWcM5PZgL9FvLw
LXOOveG9roTTS/ifYrbjKePD8awGWK6E7s/yTuPwpgj0tbe/aCcGOmRl60L6OskFfG6+q2N6m/Jk
2d43GUn4hfmzzaRLjIbNLR3mnxBqrHeiZM9gNXmLMuXaGl2YPI10GKDvh9F2Bg4tU7uvSiMLj+Pp
598P57UfOK/dvxyY0V26di1tj7ya5I6E6pPVJgam7C2Fn2ubcGG3MqyrecZg5NG7ICzI2IOzKH1r
1uHawy/slpYN1R6s80eIYoCphJP1ZnbJW3f419bmwnDreWLWqIa+Gg+mpamJn0ScBp9HF74F1Lr2
CxfWy61czDYk1XFagW9G0Y96YiRLarORuXf+yCV6j1qVagzll+iZLWDCRDxE22JFtEUhmf39FF3Z
h0v8Hu/L1PYJU0eXTkMxQagh33Bo3/fwCzMuNZrDoVvN0SDH3zGN7hTm/X78/eFXduASieeJ24JJ
e3m0FNdwQgIHxoABgqQuyBL+/hPXFuf80/82MTF3A8f045H3EBs0of/d9/H7MNTkEocHjh3w14K9
4PjnPpdCxDqzOpnzpSG///7611bowoBJNAYbB/PXETIon2nIP1FuPRhI3uRrvfYDF0bsodPTdLMd
jr7pVAamNAzHK6hlNQYn9e/fcG0LLixZTyxp6rbpj4MGrkS1+AlbgkrpfU+/sOKaD0D++qQ+Qpj8
6c/qrwwXS+96+CX8ToOHYl1I3B6Jd3vONtwOV8Nb2hFXlv4Se2errbfEd/poWW0yq5Allw1Yt8Ng
eWej8RJ+B6XDKQRvTXucRlwxaLE99sub9GhX9pVdxF+9aW0xjtsfIVwBQH9k22Lj7yMMJ5fQuqlU
gWolFsfZZkTsRXQ/U/1GZwf09729tvznz/qXZ5jSxiVymDXc//JVOsb259C4kjd749d+4MJ2J6+3
OGrX6igqJM2YSCDMlcUMJqPd37/g2gZc2K40tO+lM2AyDeVU1AnwxWO7vvz94dfe/sJqBTLaJLIr
lsfDLQshfb5NQL2Djvythvu1978wXV4PozaB0kclAJ6XkJlp5Xvzh0vQnMQgpgsEtpc29ifHlEDu
kuVlPEfHvy/Qlbe/RM2haQ5Fp2oYjryDxKDVYIEcwQv/9e9Pv7L8/4OZqyfIgs1BdbSr2NOz0wG2
6tC8ffyvvf6F9QphcU1bnve3w1VHPsDC4H8mzd93OC/p5qA5t40oMfB8Z/6Bph3Ne/9mVXdtdc4f
9S/brXU6dkEwd0fpl69Mkd9Q35iLLnqTHfPa6lzYLgU9HpRtW8RdNYArAVf8I6nex1RPogu7tdSB
pnRhzZFFdIsyybph+RKBy5m+j6mXXNLKlYvqJmvhmiPXB3nCE/lhndHEe9/ZvLBbCb0aIZpEH3W8
tQV3Yv/HvlAQPL/rBy5xciQ1kuIipT/yEHmhwUE6sl7cg735rdN5PuX/0ee9xMq5NFzXIQQIGFwY
MvMOGBcBXPX+PDjW2nE6vO9DLrJnMAuQgKwoMTCn7Qqn5q9sXvbR28we5wf913dcWHENqocZrkcf
IfJ3Zx1AKeQcyTwBtLBRG/iOQ6OX4u9fc8Uo6Nka/2V1phEzCniBbZHLxyF0G+qMN28tr5j0JVjO
1HaOmoDiS86l6lkinJ/vRUvevWsYgFyC5SYbzXRwvDu6AMQhf4JB+k4VcHLJIjdAzD0WaaqODC28
DLfG6NyjnH/ful+EYpvEDaqwoT0KwqMjSbr0bhHvVDQmlwqqJa4g4s6WEDCPlvrPwksW8Tyyb5Ff
XDk2lzA5W6bMVV6Zo/XIE42dh5u5Lcf3HcpLjJwGsRSuzoQ6lqCdlR76AJWBkvzfV/7KobwUTx22
MgZXuOzAFe+3HBIjT2DnNNnbqjXXfuDCfsEQX6aqSlFBKuCldI+5d8wUmSyk+n2IJnIJjCO+2lKF
HAXLDxL6P546wYf8fYGu7e357/9yCX6pa+XBRI4mvzf5H5+AOPb5fQ+/CMKy77elK9vu6Ntl92dr
Q/5m8nxt5S+CMIkSMC1XdDjScKwzXa++8NH8cVZvSrlciTGX1HAaVJgCtI84mTKunikYhvZQ5gzO
qpB38zDX7zSAi2hcxjE0kJdzmtJgmK4cN/WSdG/e5YfxH1TKf8SYS0iccNWCVAtlBlmF+Q4MwtB/
tIibn+1Z82pHwTfxC4PkTbenYMy+mWbMEJXZxjcBmVztRqhJLQISaXxH176tMqAB+l1tsTZZU3fo
1lKXKlpMdVWHOzQrqX4MN7P2R+OGXt0IaZXQaH1Tz+SuxhsL/QXczx3IKKcEvPWZ6vCKe4ehWFqY
aK2qnBJWV3uWyOYBGhYzJFHjeev3ZtD0fqBM39PRDMcJE8Tu5JBn32ICqV5zXQXNLk3i/hvKz+Ur
MVW17WS5hT/IYKsPCSXR47CWYeFTGj37ymxQlSzrj3LpyI2NtMavUZvmDgI4T7ZrApIFfd18ZawF
S7EItNppSEbtnVYbQZsX2L/Qu+RGdIvbLybWr1wrfgsdWrEcQHJ2VuWbUvFbjS2Qdhy0vdhgULc+
WOhpY8WqEsNzuoSe4mQYAPIbWgogABmH7tbE2/qdS2m/oBDiHyxIr/aQerc7XGRjDzjXmFXzUL/N
RDdCPkfycwGMW+YPwJHLEztf54NrVWOAFSjgOW/TjkfZ1JTuk6w6uac02mZctoXtqSpxs1qKKViL
AcqRSHNqumQywr6zqK1328DrEx1xW52RqEsYJoBGuyfDMCUZFHbMB9kTDHCQLe33mFzw30dM2XAA
g1SNBBBQWDQYZnjHqYecCrqEw3pH0g1DyrZc50fTe3HLKUowPacRLVSiBnuYVsFeQDTR2kJyZU+E
tQkDwgnMPzdDathX03kMMstlDdm+DLT9kmIVwhsU54DKLcRPP8jc9nEmgioUJz3x6UXZNPiGulIW
Yix7c+r4OhYuctU3Pc3hqwzDVR6HWm1d0ZqBxUVkwDBzB5wIbjzJhJnNJg5SspdtF9+sPFC/1DDY
b3bT8hG6MxqDS/3a7VrTBntwP8jbCtD7F4N5KXC2hyHyCufi9iaYFxxV22xCZJtQPjxOMhL3kycs
+kA2XHw/1Wrh4y1Qi6G/GWRZvpogPN9+pzPoruggJgPuHjiLek2BkBFD4+6TFH2ifDSleBjIjHcJ
QJNissYDR1b4MRl8ThWuXHK/pdXTpFkICtKZzhjCIUvyT7f9mQsfqokVIF4YSFbOXvW3pAYKBMDy
ubzn7cYUwG5yoxmt1Dzvhh4XngXzDvimKVRtsmviUnT3AYPC5l7KGrYtpir0R1tx8tJi2nLaUQV3
kM/K4991uwKYEApL8RoDjPeZTEOlPzRe6hITVbaDJugICfccTUIz3WgOeepntuIExQ4kzlB+AWgx
XUo0bmukhiCXVo3ofroAZpsLVK2jyucaouk3YdKX1T3EEUKL1Hcep2Iq40g+k5iDZAuDmLLK7BjG
qtCoc3Wu+3nGtpUTCEHA+eaSXZKuSbdLcbc7HjidsRYiHkEIU5YJkQexVWF7gFDCaIAiY+0haoaJ
ZpgIozcbmCH7fTDEyQhETdeTA152HqYMwn2aLXnJeEkfaq3rJAeJsfRZEkWqe/Ftr2edW9vEW8bb
OWY7G21hlyvMWqa2IKSeuwcX6xplLi35kaXW9h/rCI2xzGm3zjctcX14t/q1j6ssWOIGWO5k9pCe
FFbStbCaBvQfOchmBYrDWztmXMku/cpT06EGIQFonb4qOL3lTkIi1wLg2nBxu1bAJPldnCwxX7KN
hmvwHc1WxGKYOXfuzoQhdNxlva3sBHpdQ9adW0C7sGQUy7/sgw0aHz8U7g+WX0q21XBEf78xNHNB
49op88BvW0QNK/lHEkEhbKc9GaubevMtBFTUqLZbFm5e76huJptXSdqH+yUMJ5HryU+8AOWj49+g
4zI9KLel2we1DABLouBSU6b6ZLO5XoJh3cVwsC6faN0OBeBVcnniVaK7fKp9yW/DJWHbPQGbf24k
o3LPwn47VAmOwQ+ovdrl1qV+sHtUPCVYLUnVAN06Y9bppLs1moq5naOkzzCSOZKnEJTk/nMzttoe
Upaqet2luuynp0SKAXxydowWxNagL8kJUKQx/V3FgY6eylKm/DfhIgh/1FDU1ntXpgiLyZbWywEM
TNzdBpUOuw12pLbx1cs0kS/oNim3B5xDekzQNrXLhJeN/TQxWn3C1ZYnL3OqlybMUtvQqUMNDTxh
nfPapnFWx4qrE2qJIcG0t2xnl2sVavepDJ3ubuoJ4yZr4VrAVQEDXQfw6Myap9UPmWoEkMSVNcmB
Q6XJi1pd2e7Ang2jL70M+gNZ4pFkNdxiX3gzt5+ANxExZldUxW+aEUzxhU2bNTpIOBZ/74bGjHdJ
GINfGCe2vVUmHPoefU1hmxsQraDMJAyeLwfkYugKKvwkc5ySgd72NWPDzttwcffcEijjgkcl8M9A
NDb97STW8AflU8zBlDy37fiyNY2bThS0BlsRLAveJFbRBmEpgzG5u1YJ6XZ8FMiYclIvJQQecGAh
5Z6tsjm7sKifmMjk5Ga1woOAYX3f2iXdTrHwzc8KKorxQQObNe3CdWkRQ9dqGXa8XrfpG5/DJL2H
rEOb/mRpn4au0A1klU62gWThfoymsr1ZWKfJXnBwHP4YeLilOztvU8JyaHj0ftwpbrQ7ti5K3W9D
5uhuSTob3pc41PKWA0f/DUu41tGhLqM5WvcDA8wvylDHxKs4KDNuyYcaTGjDF5p0rfqgCJP+c9kE
qEMKJmRgH4Vru67AkCXtUVfNwZA+KuggmDsQkYzqeQCaLd3RTsS2hLF2zXogOiyNzTkkiTeMA2o1
4n37bWxfIbI1AKpsqt7X3xhaO8OTr1o2Zjbgs/suPEd2weNUhxLvyJLl4GseqY8S5fTwwHkn2Wla
KafQTtO2H35iNGb+J5ZAmT5pqSvAbEIwIrudCWdwew1VG0OVEdwCxN+UvLdpMW1nRzrUltHbdRnB
ZTBEck1vWoZbhv2wziZ9sDVUdstMrR3xt1wBfw3BMZOgomxX57+WYTI6kNkCt61BfLkuyc+53WYE
iao3cgbbVBpDzpQ02oq9qcr4xETHghvWtKsofGumcKc3kKcUtAwrxAEOFmSMvIHxJ68pxmNaRBjM
By6LkjtBWMc+kjNN6MMQmdWlhRyN+QlcY1rdRpq1z1O5VOZO4z6cQ8clcvHJurX1R6ihaGHQMatx
K48+YDn+agG8GnJNp2B8DIMoKr/3E8HpnHg1ul0oFEgEaNq3n9Z4ie9lUJnFZKZH7nOaK4+guwYN
TR+CScYnF/VM31gA3eiepuhMV0XpdJPqzOOCDI5GqVYpm61eMTGDWyVao31NrGcLtOlAhl8Vsm80
+8YG14Uv21IFwM5hXKV5YhJcoqcBixZ/nvgCNdos2rqyylVPkSe5jibbAZ7YkywxCvOCpJlSvB1N
AslvwGcbBj9cMEzimGCM7bj6AZd3WTtCwTSHMJpCaLJ0HUqRD10JkQ1MERGWbWRc4xdUmlG5n5uN
kl0CDuzvWoy9/CHAUwKaU480oPDCd92YQSFw/QQprnp40nqsllddR6P47Xqu6w9hu8Q6A6W9aO7S
qeJtbuJZrrsaBFXVHrntpL/xmsXVDoObLXmlDDC/AjFwk/e0jSb0mqcyqh5kgx3KxNqN462fKBBX
tNNb8pGGkRh/iipqxl1U2pbdMtb7eS9a49ecGahI3tO44u5VDVjsIhkHO+zabl2Ww2Ccrl8mkURy
P0AGZCoIdL6nL6JH8LkJwgqJEI+XEcUHyIvYuB9EjUz0wNi8fh9HxOCfcmkjybOlErzeI82f5Sdn
U9Y/R4met1PajhPmcNoZGQk+qWQfYyT8BM5rDZCWEF/a8uDCpP5YbkgbH2vKYVKsBRv7VytnMQiM
x5qo3nW+Fq/ShUAL0gHTQLlfWj/ajDLUT3uQk8f2Uz0g2OSymXtxl2LdN5k1HQoK9PZcdYh81U93
kdqGblctEcnDIEZ8zIbUj9uOwWVvGS0XFx1cmkqdq7lDbUri0dl8XKeqRszdFl3wqUGqZZGshMUU
00GeYtOACM9UypHbGODYXzoUZ2FKNgdqF7jRh5nzHVK8ERn9ttvitP+iN6jTHywK4xPpHZJEwO43
2BycELlVmP4I70pixYtvenhFUAC0cy5a3esTRxG+lx2DkgCKouknqGAYu1HhlI4qQwRknxdQCy4P
68zbLylJ+upLVcXRc7KI0aAGMfauqVZansJw5Nt+TtiiDlpKeAinkzRn1RlUo6H6Nu7Z0p9bZ0tq
cNuEp+aDP3PaedwRAR0zElQbGEZJSUGsS56F4FLtynZI2BOSBlg0YRUCM1unBFCptsG/wUgIgFYu
GBfbB2/CWsGBj3GRyjKZi3St0u4T2MHizyaaUaiYjiEQsJAuwV4mdHkQW8R9gXesP6pkmH74kJkn
u5CeP6Lrp9oHA7DqF8RPO311wmImM4Eq20fVDcwckB/L8YMOoBL1YLY+wcDmUoNlqOpADnGGMI7w
yF0ZoU7C9ex2D3mixt2QUEIWfPF8C4phggEPrHXo+ZV1mJc4hqZQ69Z1O1Uj9H2de266R1NytDQs
SivxAI0tsiOB8mOmMSZfQabZA4fKEsG/0BFojp8wunTKHeujO9VHzX2Q0lXsIIJOgx2sDNa5dcAJ
/YnmYjcGq3st9TlKlPMAujmO+AwZg2Ct6sKADyQoLJtA1AOgs/1V1meRVPSJoXks5BiKTEvSj3gX
0xq9kwu03HciRAVlTWRBn+2oCXUmQ2gJPE+o3kS+RVsb7VewlH4ly7m9EzEPq6LB1N6S7rwMxMvJ
n+aUDLeWLM2SlZ1CaltG0TLtoUI/DzvAfatvCuQSrwizaigwmItLaRQnKLzaDu73OzQzZrVLksXB
0ONUZRGSq1uDYqTO0X1h4w5TJbPYT8GM4zT1KyIVJE6meK+AWT77ybD6tMU+sGhfqKBFqkE2sDoZ
AXrtvK7XSuw9zBHWuE6wSeCPy1ewgK5uAnHphCNXjfisODkTG7lAo6obcVbx76RHGt31Y3RXIgk6
pfWEgQzlIPaWWjngFIWBfsQc2pbkys/NI2/jpDyWAZ2HgukY5oS8GJpEMhr5TxOTxqJVr7c2G9sE
bjPVW7jcONBRhocBgWUHsdEQNcqihwB5botDyVY74UUgIE8zn6JjJ8Euo/M5JNOYtcBJ6UPZh8tX
V0U4J3TsV/3JrKAAK6RgkDyQnJToIA1iTe6dR5vm08BHfgfahrE51lWLoS5bL0h+IbyCcFXPaC9p
6tHu6wSwPzTx/Kimsim0M2epK4HpS4Ga6zYoW8tQZU5oDAHbEHbZ+Sx/9kglC6oJCgsQ7UxHuzT8
kAKl9O1sJScQ1dGHNEKHJwPaBTS7rXBjW5iAbkHOgJ/9SYDnW3dCV3V3MuBQkjmmYaYHRkZQaoGg
EiP0qpQ4E0gL6XTLqj4acoiiI7QYCz0d7bAa66S3eyT1tCw65aovki7ys2qG9gnZ4TmSpJN6UZDY
u4E+5PK0cbRgh4AtMbKCKiAnhbq333EUS0e+1sl46hBmEbbKaGnB8RJ0SJrNiMh8B5B5dA/mKvtp
0FvXZ5Wv219t4sdXmErS3FV+AfHe5KvhvAtI6uS6kgolqZefbT83P4dysR+VHCAgzufA/Rg6+Mxs
roR+nIJhWzA2w2QuQoyf4DqGUjBUC7090dQlmPWocPsJ6gT9kU/oxOpqTD8T9D6OS1phRyBPVd5I
dOnQN1Gh33UEFKgFlEnX7+0UNEh+TJtseS1LEOxCSeYc5GxDHvmSVEHW1WR65rizuQPz+dojOkb1
A4OGSl1s6nwqOYa7dyl4OLpjhBIMbRThflRrD7ZKUaIjvISzKXBg+Ovcl9tSSCamXcOgsAw6qajP
y2qCrwCWDe0VjjHLm57AVYgpwrPXiveQAWqQRqelH7acUIWe1+ZTpxAFgip3KUFTUGES4h9Xi+WB
4J57bxbYdNhZmsN7xjxftTQHEcbxCfbpXtpeQu9OhXzTWYxW6GfI2k/PUcWnY50uSOC7lsyFn7X6
LuZVv3pfb7/H1TU/CFp2SNTgqHJVUphUCXDW3Z//fPPr+l2kav2pXY3Ovmfu0G9O3mLhk5slGazL
+NgEP8HEb54NTZvCOXilwvMaPQPmkaoVBkLA3c6uSj9MIqokxgqm7ijYjC7q1KXute+r4Ds4B+xJ
oqTugP7D8BlbCXuBLh3eB7a9TJmr7PiVV+tAckweNJhM0kPyHA/LckRhwr+gVaCONkjIZ3xEfKib
ZP2H9qN+IJhiqzICRuxPHn1KeqOmtPzBUBa3Wd2O7SfFOvOBlWT8WjoDr4Ec5xwGI6pMUXsRqWyQ
a5LeybZttjVHtwzGuFV90BQmRMmYDfDQM8ReaWuylWCw9GZbNvQrJ2+3X/BP5WGMEspy3FDYU51g
YKLHeakeiRazuNeLMkhiSCsW3Lyhx92lpn1uac/H02D5+GoJl7npYzCL8hLakhnFTctXtFpw+MOk
RBl/ZgB8gozRoF5ArMQ/wE0vT1HC9Dk8U6SUIPlHzzRIB4ydp0yc0oTYX2i7z5/7vo4qdCfj5NBu
jqAJZkIs5oKuX14uSKx65yt9ANWBFAeB2fhbTOxOZaE5iN0z0VfkFIx1zQsiMPmIbjJYhSC4iuVI
ztNapdpQhboxag5+TkWwbzWAAhlFN8bvI3SZPiZBHQXZsiLIFPO44vZuSxHP8GfyHHQYWs4xyoAF
d0ylDw2gVFMB+pH1I8602iMazLcedABgtRYl+mwdJObgrg2qJxEHfskZkT0KmbL5nuCWIMLZEfKF
Q8jjtlOgYAPZtxrAgZBgk1CT6XtE4H4GOi5MnwZx5jnRyxznFVwvMoAAFHSUOve8ELPc1GDaPiBO
s31YpxiQGbgAJyrd4PVaXs2fQNMBLOsa9cEzAX72Bs1FNHjhUaPf6K3P38hikQ6uIkTfdVrkduhB
UdEDH+bgCsd+8PABK9cReE6VcOgNaHePDuywD30qMK+9nvvFIOAfbtYlQNYvW1Z/7AykPHPAPZrH
Cb3PfBaoeMH2PubnDOEW6phLjMZYEP+Acf0WwwQroL0QetfGCOgH4YNqNyIjDg6dTbGkOkjES1k2
2G0Jjk+ZQb66LfH/9PKRyATQDgwMkJu+mRpoZqfo+zUVQXsvScUnDD9BsD1l9lCFoXohjLC0MGRo
n/HN229QXAQS858S3erQwpBwaxY92nFAAsAQaHAWOPW/TeymZ6A+uttYIx6UFRW/LZftL9617vmc
kdxgF4C7SoL0hrdV8BxA1am/k0wjYZVB2o/PCeVmBK5s9btNQPYcfWbk0R1QEnm8mmDPhhKehxPS
Dxk4uwFVHQOJRYOwVvzRU1yNjANu3aw3et+6jv/o2ph+wFlG+6ENalxv4dWf00GjeVpHKcb9mgDZ
qZ8WDO7Paxu7grilLPp2RSiO4gFbbGQqP/OK405J4ArmUdRRfaqsZr/KpA6+Uz3LR0En9E8SAjWQ
l5U00XITTzN02mmJHnAJZtcn3EVXrzAhjLRFyC3HhYflrTToCn3QIVo3oIimJcliaAjTJxYYe9Jo
zM5FEJ4PyjRszXjQcYdsyzioeA8maeA9KVUNLo5iuBg/TOQxBR/0/+PsPJbkxpkt/ESMoDfbst1V
si2vDUOarqEn6N3T34/676IH0yxOcKOQKkIAYRJIZJ48pzsJrapPeWXVFyfN0TnF2WicR966RDRU
RSu+iUjpwiPoJQc/sCs/Nd3gPKR6woNCG2r1jVfZmvtQZBAZjwobUy3U2N6pbdZ6c+FSkvysOtN9
9NyIB1VSqirCLrFtfm7bsfgxxJVNDaxH/bZW8bjdJ1lRfspd0KBeCdv6sEN31+sOvm2rl1yhAnKE
YOt3AlLld2CZzXQYaj18mggjF+cEJoej6ZHh+zTxYH9P9sM/c/tyJLhoSdZXyAKd5sLN3L8P6z4/
+sTzBXUBruIfApQsvZ0JHsbeIS9VpfuoMbV4j3KSWxxVWxufu96rPlKQrB/d2hY/RS3C7pjhWR1V
XrhPYMPddzbuzltTRALSfLW1DjlvHMF7TOdpj/xu9n7qotA4xKUyXZ0p4RYrKp9MWWkhEVkGxDo9
rSmHfaUb+ke9iKqjDkH4p3ookDSrs/lhjuULik4tHmq6EiY/u2G+9tKoJlxI0Mv+lQgzejeRHTcO
3GJJcLBRVfwriPFXFTQqqqMXWslXsi+8LoIuxvcdHOQdIt6C/RHETnKyQ6H8TkVbN0dPNcxpVwQW
KAbRd8abySV4urMCY7BPWhDaZ2Gk03Olst8fFNge4l2pQYuJbqep7RQHBZyTy+X+roT/LjnqY4OT
xJ1CKCLLs/jBTeL4u67Y4i8EGrNqjwZMcPIro1QPoy+c9toOU/Ejafk3PlP07k+WFEcr/CwoW+MS
BSur4Pl375zILr7pAfGK0HPrB6S60KrsTTt9YKvx2Jvj9BQpJbn+u/KQwz0MTufUp3SIkugYOlSQ
7iKeNZRHm+53xfUN86HrDJE8ZJbFC0CBK3dWTfZhEivyUI+eFN/UycuQb6KusoASYleOWsixlqlP
ZobS4Q6oavrUTXycoRB53DWWTfqh05LpGUmztH+vT776pMZa9k3lrfrJcpz6a6EUbrsLHTdUwJ3G
yrSL5vuH1Hd6rDlP0oNaD+2ZpE39pVfz8lxZBdkFFNj4q4K3nRbD+MPsdC18KwJSXrs6asbHDDDH
T51FfjLSkYyvGRji2g3c9odoQAgHj5LkPhF0lrG0uncFDnAJyO9PIiAZxGT8DGJObKh84/ZvnKcy
+CWGKDg1tqor5ySGvHxQovGvfiob8ygSrfPjXW275kPTlc6Ev+Yp+e/aCX/6Wpt756DjgwuRKU88
9SeepGNGAKLs02S+ifwjb7HiWzBlERes15KYLp0u+zRGVv2g1XH4g/B0+YnjJPhZ2BoZUfJs4Q0i
Ht4FtROnxj4iXfheNLl6aHlomz9I2Y8XUu1C2Tma0SG3btRoMSkpMJ105w928sUN1PIh82uCdXav
9P1DHWuwDoS8WnZ1R8H9gxh1rj5oCMpDMNRl8VAXMMYchhZSQYLaXgQtd20DXvECdXjfQaqcvM3Q
yYo/K6Gl9WcSoemTGQal+ykcFRKGWaul35I4ZUPiFMMQ1DdKo151KNqsA2ki/W0ahWb86Eyd336n
Ca15MEYnmMjLqEA1VMtP3a9Okw/PuZPke6Ww4+Doi54skxeqvveOSIye772m1b/l06SmPwShI/Hg
FfEUHZRxIneMSYv+zLuJeAwR8ih455kp5wmvTlL/XjjC3b4rJnbjB4AW7Q8LxQVgggRpzXYFlr6A
95IZrHQ1t8eibYP/VTzNMkAPkzIZ26BMMnuVm1TC1gxfXBIC5adymk+h0OGoXWl/AfMlE1jpflr4
M73C/1C/kVFa+1JvPmmjqe42QdZkCqs2s/quJJhzEQYgu+sI6EEljAGcKN+4AvPKvEDcCW5SlweY
uIwKFWHzEOD4WZP7XVpeCXEXmeWgZCYTZMbRey62evcfkJoztcBrODIJcYf3F3m8d8CRWTDo6WWY
N9xhg3bWQ0NkFM0NId6cwxskNyLT3oZQlBmq1GjA5R/cDNwsnGu9sIu9k67pQy5tKBl7p9WAw2IR
XLgY7D0ItB+cOR8aBEm3AFB1T+aksnni6ToVcxfKRe2PMJiNRxiJjb8V31sTE3t1DHQxL9eLDUV+
oDNIJVLGCxn8Dkf/h61X1n+hg3h1V9GDhIJHE2dOtzkYhclD94utdLH5UVMmsVKj+irQkvYlEK1e
ZkiEV452VREeNR5Usq6ZBthr5I2UI9kxonEzToAR79v40oTNv7+YMOLkPGAdoPb4Tu/HuV6sneKn
/1BYt9SBZOJqr7SWaSvKoznC/NGbYY4PWf6GKrjdOATJzqECC1LbSkHyk+gQKJlE+b4LWu/NEIv0
8/1pWlp1ydxNfPIgEUF60b3Bvrh1ihs92K3TrpjG0qpLqPggId9nNyYRLUvZmSzvXu0DgDIlAXFu
kS0VHOwtycIFDnE5DoDXS60AzWLYwCs/jD2xOOcw1bxM1nDsC4suM0wFbYYKwpCJi8oxiW+V/4Cx
AjNcLehbWA+ZZEo0hjWEWsDl6k8cv3MtTZYZt/uLvfT1komTZw61Usk5p0Dh86qFVHkYfsXVaq3g
H73rf90euidTTJVmYpSmn3fcHsHPwIrem9bnIFP/BkbwCZznj6AMHxB5+zUh3bptTPNYX9i53QUa
/OKUXUSe6A5zBXAGLvGh47RZMcOlJZl/f9FD0moARJusowbPxwXRnYSwdRio+sP9ESy1L5m56qc2
CUht5hlsj61S/xZ6vnKtLi24ZN1kWHytrGLjOtau/gGtw6q7qiR5CBI3FhGl+wNYsHFXsnFXD/Nw
iA39moSaegL0FFhkvvS+Gj42ZSHg+ndUUazV5S2NSbJ15PSsXIcq8DoalAQkgQg/+riHVeN3Wwhj
KIv2/rngpR9BHtJUbGLdN/Yj1rgL0+b3/cmaG3nFQmS1RptnrVJYUXNpvQq6ieFQ6+5zoBhPvRc8
mKgEEuK5pBtlKeYa738OBrzKWI+maC69l6bkQc1ir6RrxAcLW9eR7nRQlP7k1WNzqV3Kj0uCa4c0
WS29XzpNZL3GNmzj3nai9kLSiTi5iJ9J9X6aJ6sNk46oaPYVZOSD4+bnvNr0eGLCJHM3q9YAqaYT
3HLThmp8CFOAGazJHs3T/tryS8ZOTMnLFX9gSFP/zm8hUgtyPIfSKd/yKkUjcrX+81VHnnFItp8N
RZsGFuOYuYNaaqAhL2iPWVc+zqJ4A+8eZ1R+3N/US/tAOgFsstmqUmjNxYzGLyW1JYdm3EZIzkAk
gyc5HDlGlLcXd4CNRW+r36lBXcH9L184TWT6pkC1fQUQd3tJHOTgwBPt/VoL9oO/Wo+51IPkuQdm
43lKU45vTHV2GWIYucYW/iAnJppyfxALB7At2bhac16VOeSppQc1oetkJEYzpsps3znZNoYQ3ZOZ
nOxYSVH6degFQ3RBnB00k0jm/SEs7CBZvBEUlCqAd9aXzLQ/21pc7clZbyIB4MvnTl/e4ODm7NQ0
6ksfRhR5uN5XY93nWVpfyaJF78edobjcfimiZZRd+2ALRLRLk2ETWy7fL5lyCSl0W5ZjfQnSxDkI
n1T37Ehtm3nJdqNayUkCpc0lCNHZI/L+Q1kvol+aHMl2XQQ/bdNDGrUlglAaqX+cReoQJi9X3L+F
fSMzN/Wh+/+z37rRs+Cs2IfG6gNsqXHZdGc8jp+HHKHekL6BBulHnXjmyrwvTM2/dBQJZ7bpRC7M
N7jXwp50XsDRtpGLVfdk3qbSyfPCH9mYwZR+rtVifPSL7KumOfU2P0nWUFRB5Na9m9YXdZqF1Www
jcW8xJv2pUzbBPeQQklNgm/RBj9t3sF70gv1yrG/tLKS0Va258SKnUY3pGuAd4Tq+1r45cYvl8wV
OL09zSHiqxBsfjgBIWDfAfUzP9+fmaWdI1ms6sI/adqjcc1CUe2zmSd+HKFqGsbweVsPktmaJGOc
Ki+NqzrVZryHNL4v94kFSwEAJYRW9/e7WVgFmbhpTMcAAqtev7YJUCfARj/+Q2HvUuOS8bpAatSc
9G1ANlhNH0E2UahCtpNShvtf/6dE+BVfTuZtqmy37JpOJ0GdhOHTUJTJLoZ/d1YumOowJaAcPaRZ
6u6pZyvJP3Hfl12/cnwsDU9yva1kcJ0EFc0AuHTd9NfJjeOI8jPC2rf741twVWVyJ7dTKqUOHSbQ
0pz0MbWU58oovlrRZO+prfueGfoKW/uC/2LOY3xxP3cpWlUCBCLoidZV92GTp7uGtM6jmllvVAAV
K3O2YDimZPWBWiV2q2ktqIoZTVjm6SV1tS/IwI6n+3O2tCqS6Zud32mDntIDN0Wxb+GdPgAQ38R0
pnumZPnwgzfjQIFLsKsCKpkiUCZHtdI25UVoXjJ7ig9B7DcmXx9Uw5cybMdDE7drc7Mw+zLXE3BI
WCEHi9a9rH0bhpS4qGJ8NxC/OW6afZnsKUY7qg88qCB2aBgZ1bGkLrh5ovKIYvaVi2NpEJKrnSmk
JqIYANMuMe1HSyM/iLZKehx0Xdl2rcpaiU3duI5WNnThQ2z3EE9q+alMqbu7P0lLI5h/f2FsuUkB
tEp2IoQkrDMR/VHg5dcV6zZpwJfu97FgBrJeYuoqk0tBkBPuGq35PiS18jYMQAlta10y41Z0VaOY
Fa0TqnluY8U6G0HubpwfyYQFgF9QYy6tg6N3dnmIg1BnCRCEgEeEtnGGJEv2e7JsVNtQG2AN6fBG
aW3rgzEhRrttiiRLroMMbI9TuAxCA07mgvDbZaEFLmNT+zL3k9u6ldsLQ2cT1Z19DEe33M2lsSsX
wsL+kYmfxtygioRKYqBfIdwEap98Jmy5SZZepzL1nxbg1SVFr6rDxxu5/gt4SnZAB2uN6HXBvnTp
Yk4sKqezquDbzRKFx0CFvyoKqsf5QlvxPJamRzLhgURgAX6ZzVNUE9B1DUEkfwKNuG1x525fnBBE
p9SoNOYDyJlwKyPfhZUYSpqVr1+aINl81UooTaD5z2GSUXBBgd4ubRVgxCFAgvsjWOpCtuG2RvDP
sPzndIRxztH8+OSMIj6bAOm3WZgsjWiUwKDbVsXC9Dr9UBiGRSXHEK94KksrLNlvGY0w7uoVm8hQ
3TdZ2lJTNSneyvQseHYy15MBZSQVNS2tz/5qZtVvg9q8tgpRi37Kz5mtne+vw8IwZNqnoJlarwn+
nNRQi4OLGsKzXQOLv9/8wjL/i/gpSlM1UUeuMh3OsDdqnFKj4oTiZNVr5PFLXUjW7OqNoiV520N4
xmXQ+uZPlUKc3VQ3m8TjgWfOPb+wNseMO9edCz53tmCjAiNMqMr0i+Lp/iQtrYFkzUHvIBRvqv4z
xBOf+5iCF4p9sy16jny8ZMt50k1WBEiSe0DBx1ID4HQ7nfr6NZd0nudX3lh/ZBhezA7Evk0n8sKE
2Tp6EOG4y9r8q4rGQVrq3+5P0FIX0lXsBk4PjWHIGEDPl4c28D7A9tX8ArmqH/tSsbZQ2zFXkk2b
defC/jLSj2qEyYHoiXoENbCmPL+wzjIBFBQEWm+W85FRV0BERsVuj8XM9HN/lpaal57T5Zz1tsix
XXTg2eMeIb7wB1WRvb9yJi21L13K+ghIvS5SPj+NMbC86NNj0gIVuP/5C3Ysg8pAE9YAZkaTWFVl
fwAomHzJkqIxjgBhx2jbcSfjyiIfH5faif7Sj2b9K4FXqd5XdT6ubNSlMcxT98IWkhCOJremoieC
putNX7ff9T5SToq1icJQB44sdRA3JBCmTKeCi7JgULDjXoGTZwUAtPT50qWMmKIdpoQq/hBTuoKs
l2+174wBhrBtaywbslcMXc4L/EJYBKTuhN4HaGtI6mM7HD/d72Npm0pGzGL6HhUc3SUDFArNkUN1
P0xxWxqHifKf8y+SxrCrfOwugW8/QQWgEttZ05J7ffZdGUDmtiG5j3jwT3VhwLxVpO45UuMnK4bQ
/P7Xv36OujKAbKQWNGw1nR6i/oR84ZuScLNuEasIrZW7bD5s/n0buDKGTNjdpBg1JVaAxKOHSk/e
20HxJs+640wLUVbOqZq25UVcb57IF9ZmQf5WKnpEX5qIj1XjfqaA5nR/ql7fRa4sT+hkUEshu4ec
Y0CZ0sFLofkqk2HlUl5aasmMqZ4mlArDGIXQdpTvqJh+sPFadpaxpos6H8qvrYNsym1TTw0yDSH1
0hTSmN2DoqanMkmeIIJ7jGvreH+elkYiWXRtFbHeiJ6RKANZWSuGYC8pTXsPEcYm4QPdlbFjeZZ3
hdkL5Xl05/LyApWFRinXgMALI5ABY2VW6MKsplm4M5vUo5/39TnsauWph+7n/iQtbCYZMgYG0cgG
St5ZjMJSj5bXkR4MM31lNy3YnCtdzFla56GqDzRfauAHdHh/o+hjoIYPFKpaUCdS3A1PxLaxzGfL
C6NryypNgkans0C3zS+gFcYTNbtrhNIL+9adV+lF81yXERRXnfJsDoOyg7qxPYGPKs990H9Rw0r/
oPGWuz+Spa6ky9pC3NRSJ4+Fpz5G/fKHn78JwuFAaau+77pSQJ7SFyuGstSbZPKGjS7OmM76sNMY
P5hj8DO0Exhn4qdBh6lMLTbFJl1ZETAMuqbvRZkEO1WoN6SROhDhG8OGrgwkU8dsCPmD1htocPfe
5Bd7zVx7yi3cT650ddupbzqNpYTIPdqQkjUZMD4zRFSIRECJJkNC7dL9tV+wSBlABvWBaULKGdyC
Fn3fMOG0gi1KIQu4rX3JF4+G2i2T2tQuSRi/L3UIuNHPWZNkXDixZMAYzCpGXcVBeCMK55+LNotJ
b7n2ySt7Z5uVy7CxSKX8B/bQ7tL3bn3x3XB6V/RkAO/PztIA5t9fGLmvmAplHUN4g7Kp28P2Yh3G
AsWWylqTPVk4Eh3JtmGgaw1j5KQixWd9y2Nj74vu3WR0v7zS+dxY+VctM2/3R7O0lyTLnhx9DtTY
wQ0KmfKREzf6JIw8XHGollqXLnIY2Aqf8lMsuCwitQzgiAmmwttNvuLZm8L15C7+uR6w1dpQy3Tq
hersa99AszpQcrnRFCSjxj3r6iIYR5QDp2lvpg2xIJug5abJl9FhZVe6cBwT1iYr0J57x4s+KQHl
3PdbX9iosrqfmzoKLFM6hHckq9M3cIKBchSOQQGzZs+EM9u6kS7wNoZTMzTz+FYjfrqP+uTkWx4l
wIO2LaCO2uE/V1iNvT4QeZPf/qeRBIvWkUra/HD/+xf2qAwNU6EaxdVs41tZoUxFzTjJ/JrK+W2t
z72+OC1cTYUA01DzG2wUKXWsxvgRpFu+4ugvLbFkvXUIyZYeC+2SqYF+mGNXPqrEQ9+uhWUWLjUZ
GqYnRl81gZvcmsl3dxVBmmtlm1fb17oPHiTFa1HKpYFIRmxDiFSYZaJdgppNRLEqOo4TFPhVv4Yh
XepBsmRTK3uiY4p6afUxP1LiPj0EhnGxPKg27i/1Qg8yVkwRHXwYTpreROy/bTy4XiFq+xtpkex4
v4OFnSpr/I021DPQZ4objxbxK2tGozw7IwX2K+0vDUCyZCiUXCtAG/mW+YhARAI7o37Rh3ikzLY5
eDJoDF5siCyHGr5OIc7TUPnH/5DVMOZt/8q7UUaMJVpa6ZNtDhcB4FmcDEGCPt6lhkn51C5IqB+4
wKfbT08ULUAns+u7mc3SgLC8gjBXi2AzPmpBUycWpERukfGfoihA96eDzL781bVJMb2zyJ+TLacU
HMCnnanfA3gPKCtPM8soDpqnZ8qPaILTSm9T5SlWyzz5Dvdbo1HVgzsYnvUEDltwNTCtWS5UyJpn
qbsMPaDi80xx03q7rGqgDG0qz9FWgmNLW0c6hsZ2HFJvqrRLlKVP9gBau877L9u2pXQIwXg8eGKs
k1uteDBWmJ0JBVkch3a4Erda2peSF9FGcQ0PjMhvUdpa+8jT9A+wlY+7RtTWyr5c6kI6f6AgR4hc
yTUkLFr7OBrWzFOlmcVbNsfGxKdrSUeQ1cCBHoxqd5tcy4c03v8KCWW0cvosrPC/wG553tnCglis
bXt4ZsEz5gPlcPeXeGF6ZJXCmU5fzbtM+5MmKQ0qu2yY+WInXnty/MkNvmK6MtjNgCNPzeCmgWGT
TfSxjLwPajiopzht3pZBBP4TYzkYJTwenVXA81dOwSPkCBN0cOH7PGO8aqdAjQuxiJbaB6Oznuq0
Gy+ahSDztlmQ/BBIWSeXjdjdBqRydsUAz7EedgFKAWG0gkxYmuj59xfugm8bVSeUNruZ1AvAfWHv
YhVVaccgnL1tENJJMGjjUBUo7N1SIwvgi+fsUabQvnS1s9bFgtMg4+DcDM0BJRXi1nbpcLWC/Gop
unt1YM9CqAI4xP2RLO146Vhwwdo5IsB7JmTwwZ+fqXBdb4wUyVA4OF0K9FO67gZBBfUzVoaavL5N
cFV3ZSScWTVm13lqe4PRptibDYWMcZxDN+huO89kMBz0G6Wiun57K4zeAKEwvEuRAd2PebvxHS+D
4fzMhJy81HFsKST+ouSO/s3LQs5/xUwBM91f4oW4kyyA6CaUbCMaI26JT+rU9hGGDMfMvpDThjbM
bj55A1Rq9/ta2E4yLs5U3FYNtDK7DWblXguwd+oeFwvRhm3ty6bdBZalIzJyq0ZUOmFLDIe/prgw
VmqkFk4OGROnVp4Ro7+S3wbNuIahn57y3HsOde7J+9+/1IF0zZu6yIEAp/ktifxn00PczO4g4d4c
ipAVEaNONVGwrrNb7Fr52YIf4jHo0MO4//lLyyvd8BqqJAkCXtkNMiIHos4uPw6oohzutz6n0F65
vgzpaq99lBxgehwvrtpzeRVg58FXZhWUb/ET7IGP3fQZvuiVl/3CWGR43BhSftzmTXWLINbeFVH0
M6+Nz/dHstS2FPyrVSeBqYFltvL8yTGSZ9d2nu83vbCDZGBc5BpIxUOkd3MQ7PgDDLWzWjun3Wr5
41IP0g1NVIMUYRVVtwz5ArjHSWF3VQRF+fjr/hAWrjZ97vjF/RyIshpxCKub2kXvw9Z8svrmHQyi
3xRrk1Ke7soaiK4rUOWJ9PJmOKiI65AT8dawNt5rumTFJFCRdRim9qZruv7NTrzx4xSM5af707M0
/9KVPFAPanqBVd6iro8OsOt9pQAW0So/WIOhLBiajIsDK6XlBbfBTQmVB+6472laP+C7vG3r9mGy
xPNgNP8Bn7VkDZJdT1NR2KOPJlfixMP7qVA9a1dGfRGuONYL7ctQORuuo0GMbXkTXl0ca+7PfaIp
7sqRvdS6ZMvw/haTWwWCcwKGQpN9mkDxTknMxq+XAgZoB8Dr5sf5TXDV6NCU7SwBJ9j9vbT08ZIt
l6iXImLRjJconbV2IuVrWUE1er/xhY0qo+IgAptiEoH5bYIkGAUWhdqdPv2LoLu50sPS58+/vzgp
mjoXCWJX5W1IGvHgT8lThVbDtgtAxsUFsxyAKDtexAPVCK3n5WclRm3o/uQsfbr+z0/nATmokI+V
N/Ti8t9DnHvpzmgJrG9rXrqJ+9iO1biq8hsCF1/aMG2vtRYr2wIdMgpuRC3JMfShuVHTre+cNhFn
r6mUbTMjg+DQ/WyCMXTK26hZt74xUXpbA9AsuLoyqVqplKODoGJ5g1n6R2sWlzkFXqvdR0cUHxIl
Wtk5S91IJqtC+99wD5c3aJODvR2a35K0+a7aFXjypPuIuNdx0yrLiLhyaq2hQ9cp2kHP+4y+IhSW
RdfD7ritfekmdkMilQq0yKfEgBbVtRr1ZEQwAG5rXbJePatazxmd4kYoWr1WdZq9FaGpHba1bvzT
wIaoVHurtdIbXnRR7zq7Rf9JjZttQDtXlQ04cZBVQMbj5tYQIr7N1N6ur2ivJB+3fb9kwf6ENGUh
fOcEQWp9tEXYntdJP5Z2qHTl9vbUDbU26lc7h0UoSk8+HBxRUv22HW1f9Op5yxgcGQwXa6lAC0ip
b2nkwN3ee9RJ78U4k+Nu60C6fF0TWTGRl6gljeYtaZxnIstrackF6hJHBsMJp+sm3eLrrU78bHRL
/Z3EDopiDbWArmVN1xixlrOt/Op6kZyMOPi5bVDSpaylAzIuFg6e5yj6yUdG6bGt2i/3G3/duXZk
SJyw0LvwMju5RQLw4wDN8A4SPZh4AvW95sVrHCmv3/2OjI6bRUi7xIm43jJhovxn3koUNQ7w0usr
S7/Ug2TfCkKzQ4NS4C1DZTPeO9B6XrxJU5qdExftSt57oT7Y8SQrj8fJyo3ApES3Q/BRORd5Vbtf
htYV9newqkVy6loeitO3okzRN9sRlfP1FD+nqOBSDgqHIPHToECrvkY1tTRu6VzQhyBBfoRMALJp
NupC3lvVbeu90q0dbEs7RDobYNCHHx8pmFsCRYv7xakByPp7BxaC6HsQkEP3kzHvP9/fjguj+Re2
TulNcGlivPg1TFAB9NxI88HVZOdf73fwup+FjMQ/rwGkRW0DMRVeemqq7eOoC44alG/3G1+Yqn/h
6uCVmBXEatLyhjbzOEOyeQBbPySHpBSaemi8QP99v6+lgczf8MLXdQnT5N7AUVeqQJ/KOGR7iW3p
JUcG1eVIsNSe0TU3pWpqmD7QhMpO6ELUynHb18+jevH1ZVbG+qjlrHMBrrv3+y829McrR8Hrt5nj
SkcBOUB3SG30S/vRfhy1bC+0jmvT/lyGzocBmaWVfpY2q3QYAMnVrALOy9Msm3CCObXZq+Zgk6UI
n+9P01IPknFTAGL4gbC8Uyb6d6UGRVJdx5/zIV572i/tIsm4R7AGnVd2GuTq4ms9UaWx+TXpyJg5
yks4BB2+Piga95xpdf3Oylbj+QufLrOuJcCSRzG44xXGteoNXrV4IjlZr7gqC6YsQ+YSxY77Zpi8
U1LkBfIdkYHnboZguocMhGm7dmQs7FUZN5cJj8eN1YxQxjQ+ml9637zvPTP8VtueXe5GY0RUIdTj
8a/7O2ppXPNOe2F4tu+Opd9C2RogpXDN7BChqCJW/J9q1hnQ79vFytZdWp759xcdlUKFwCQwtKvO
U8S3+2mfN+gW3B/FUuOShde2ZkI40JhXt1a0Ha78V79yPmxrW7Jqux+QOB01/zSqmv4AU3h8Rqrk
1/3GFwxaBs4lQaRGYWYXF7PLW5JPxqRc+7xCZ8tInex2v5Ol2ZGNGkHqwSOvdUomDTn3iCwXWkdr
c78wBBlAN9Z9qxUg6FCfzVBJ1azriGN3gr/9adPnyxg6HzmG3q8LP4LdDieLSGzcxd+G0mrrNa6g
BSuQ2dWyKDKLvGvVa1b26FVYcXQkFdvNylX+zhhQAd82FPmSdjLfSBvdPbkV1CHllLYnK/TWnrRL
KzH//sLEoODXHKPyx6uI9b+jAGoP1TaP6QB45v7nL3Ug2TDCj43vlDEy8ERM90iqPfU+vuVmb8yW
7DhSjAJHMjOvfqX0Z72jKj2o1iC9S18vGXLRICbfxoaLcLozUOqQI9OZ5pBy2d3GfLhjSxe0UsNT
mhaot+xgC//Q9QnFvrD2rcz/0jaVDNlHkA8ygDI4Z737IehAkuLIuGZ8REztdH+JF84KGUBHoXiF
wk+jnNyIanSkSytkszwD0bVt7Uv+tslbB1XJqn1TInh1QFf6CeDzmgO2cHnKfGt+oEQFcdP2DaLp
xVtbgDfX03kjUWAQQPqIGqizkc7QkWF0qh75XhiOFL+FKX7SAJgLBFn1e9s8SbasWk2CXFFB6yDz
3UcDxpv90AZrnN0LtiAzr7kwACHNkaFoFw3jCcFgdNL0xnoHG0R93DYCyZb1tIiNpjKNq63XHN0D
WjH5tPYgWfp+yZbtyG+bOFP9E8ILTfLWNsu2Orp9nmrv1KFHTfL+GJa6kczZ9EdLdRCSupRhiUAS
AKDeDXaFWazED17PpDkyGs32/TBA3YRV7ssCzRQNbLvZjL/auPrd9+bTPGEFxBCgg1Ziz/o8Q//O
kjsyRg2cDroeRTBddR+1XtCVcdU1SNP5SE4qfoQMtxsYKN0h2jP+ldUTwnN1O8K7LiwLoTf0zFL1
U6tRWXwzfMeyjl3aDON71dMm8YyfgXxY0s4usigaiAKyyct9KO3LcjikaR+mb7vK7raRTzgyJi5T
SmIvSejz4mIH2yi7HzCaNYaOhdWX8XACaURDn5zo3KqlID7ZOiZl2Qfo4bUUXDHMMn/f32YLh64p
uQU+6oFIAynKqRXO5zqwH2cxlPtNLxyJMsMbmDxLc1H9ObuIzxxrxHGI4zri0McAE7OKR5IhprXq
7KVxzL+/cEACg+eDjabdqWxS+4xEmPjspWX/dH8oS61LB0qk+a41BJ5yGgWqgpnHtaGskvIvrbV0
oJheE+ltb3Hvdag96Y748Ydft6zXcktLXy8dJX01FagGscZZ1FiHMub9aAbmSn3o0ipLjgGqak3Y
TI5ymus3if+9CXqT8vX0h69khyHuVg6PhUmSEW1liIzloOEcqGC292Zkv7HnXPNMfbRpiWVAW6QM
LnrJYX7F7RgPSQbXq0+M5n7jS18/T96L3ZlUtcrZ2iunuvGf+9zTUHY0fqJruzHbIKPXXFtFnLZz
UMisEdj2e7xX0ForV8XS18+/v/j6vhqDQgsy5eQnBOaTbvgYKBPZhkGsILwXNqgMXusR6KXUxMuu
/szjYyrI8GZtsvZ0WGpdMl63tjqofMrs6gqwtG4Al3wwxp/vr+yCX/wv1FqiKKmB2tapN4Yvc2hM
VVwYmq3DrH1xv4ul75fMN3IC+KsDJzm3Blyvu8S2vOhLYSW9uXH6JRPu3RAytL7PriqqhTu1zs3d
XOWz6etlsFri6Cogly67omMjzmrUqMeQIrFtjUsufUuS3y3VAuG5iBKu30FlIZkbKNuyXTJgzQ0r
zUCoNbuaVRy/Q6NYebQohD5s+3bp5i0tt64zB1Xe0oNn18zS6o02dsEmBLAjI9Uoy4sn1zCyq001
277ViMmPFEceNXU1C7lwLMhINbP2+9EajPxca2ybzEHIokcxtkHUeHd/ihZ8VBmt1lt1EVHjNl9c
4itkQMED6A4XcXakDEAgOzstdOoHo7W9vVZVa8UgCzfaH/f1xXGH2rnV1N0geOpqZ5XbDDXN0ywC
ouAeKUAy7g9uwaxlKJtIJ7+PxSTOlCnb+0ydxiPn4Er6Z6lxyaR9Eai5o1Fkhd7mp7bQ+31lD2ux
gIXGZdQa0tfk4QYNBfSRUJ6rOc8Iz26DBzkyqZsacLyN+pRdMzGK/YjS+tHQ3Of7c76wZWVKN10E
kaL0WHTkR2LX2ty/umM4O4sK2cO2LiSzrns0kHTHFfDFEAMIkqJA/rH9BNHxWpHIwv6UwWt2Hqap
PXribMOMopqYAqKjM/7RTPpD2G9MT2rz6r8wA8gy4PvIxHTJGhwiP+TcUP3x7/uztLSFpDs5KxHi
KPVkutSm/STyqNkp/iob11LjkkOdEEWaeNgW57713yIZLHZGs5HQxfmTjn8xLZkeWmGDI3G2Q7Q2
ZrWHcFqNci59uWS2dVvB+A3142PvUQfbjhAjpIm9VsA0b8FX3t8yfM3OGgRU3f/j7FuWJMWZZp8I
MxBIwDYvlUll1VR3T/V1g818MyNAgBAgBDz979TZVKub5Bi7tFxI6BJSKMLDPc6TNGqeFN72eqi/
iCa6eqHaR5oIbeyfd01U16PwPNNcoCH7xYzwdOUMzdYw3ycKFNr6oILWnlvxAItbFi/ukpFvd+8c
G7UG8eEUsNBY3UjT6QfhNpCeVcPGe3ht+i03uoIcdz4VYftotCv5Jc07eHNp1lWmTtqa665NHNr0
eoNZZ2Uvucv/7zYqi4dZ9oBjPGoxTuSKsy5CGEwI3zvvsmGbzw1AQji/Y9ggglPrg8sgMwtU4eu+
xi0bnkCPmOYzwT6awaUjZhwOezH2oa0HCjXfSDFVtTczQoRpcsWnaqll2ffllg0HcQgn0XHVTcZR
8MC5x7+0ZCg3LvbfbyIoDVqrakhUNs7c3qSBgzK5ePChHDN2q2O8vOv3DIHZbG4Bhxj12ELnXMBp
v1QjxJaqqt+qM//9/QUtjJ+HICKRogy5yZPliFh4zjv2mpdtMnH/39bdip/+fvsjQ/1zL9ynKHVo
2/bWTdhAkG7mL02/SSH9e0eC/YJVm2VBhzZr8apBrbxABV+11KAiivrt/hKsdWBZbzD02KVIn92C
3iHw3QVnF7fN+D9ZNpbJvj6sSzjowf6LeyZPgjnlJxllLwt9hGLFp/vtry20ZcNRUNY6zkd4EEP3
bACKOxjXfwQV0nmo4ueeb8WG1pbaeiBPQUg4UlLtLQ0UO5ugT1/6EsD+DYNeWwrLoEkbghAp1u3N
DeQH8Ez2h26MvwwZ4gj352nl+22kWR6SKM3jur2pCM56jZqoNi7my77GrQtZatmFY+rjrBsABRUp
YMAg8ii8LYTT2sdb1oxUOG0Hv+huonCa+sBIlj/0swLYcd/3W3YMYSFtRKrnx1wiXaTC8lM05dNG
vfXKaWqDy6oQYldeDytzR/opNSHIJWkSlv9DFn7rDbuyeyLLkFWeinzqvfZGZvlFIkX7lFO8XH2z
me1aMTMbYxY1nsdjQtubBlIBtcr6zyV18qh8AlGdOn5CgGSfd8dsgjbR5SMQbQMsunML4Ivbg3CQ
hd/7LmA2RxtTpcfM0KkLk23RX+qcB/+NIMTaigWuLbhlywL0MhrS3/PjRIEYcf3hm27JVznHb6zP
u3asjTUD2h56pL2fJekbo1BPhmSo2i39+hV7s7FmkAzrAbifs8SUYXnhQWBOfr+F717ZSjbUzIhm
FLEhWVJN/tcKAlkHuMTXruq/aY1NO4t4Izy11pFl1byXPQwjK56R0frCw+A2je7FjMNn8N/urt8D
wO9nJwCUt6DYihp1IUsRWcXcl+2tujYEy7DT0JftRNvuUTDCzAH0tJFzNGPRn0nLcv6HBIP/LSSz
tyVxvnKShNZ13TnCdLhT80TmTj4fJ6P84qxnr/tDTq4mu8JSzBb2TB3RRtTvOzBxgygJCLTuQ+O6
+wiAULLx84KgzKLvwsZ4yVIy+OZ0/39opq+ZhmXcHSpDWwrBIkiQlggJp8xppmNW5P1GPHhlAWy4
WeBF7RSDdiIB3Y06kS50Dyxz5SmS0ZZwy8qmsgFnrhncNnc7L0n74p+cdhCV6OZyBslx0x1pbSBg
74VFe75/Uq0NaPmK909EGTuFM3QkMePi5y9wMG3AiVoEIOC638XKmtjkbVUFBT9hei+JMifgnyAC
VceXXHQ7UUNQ6vt5DBUhqo8UmJIi5uS3FEUQFzqn++qlma3tqRgNQCueZwlbopGBhL5x7GxlBVcu
IxtyxqrUK9M6ZbeczvwZ7zhIenEEIiunZk99i5D9vjUgP0+R28sSdFVlhoeW17rPkk3sXzFBWfnz
vvYto46Kfi6A82weTRs/pwpcKTHYrU77GreM2hFFPbrjHCRthyra06QAiTzEbR/+db/9N62HX6Ni
iC7/PDsV/CdXj1jioAFEFeIJHlhqeHdaXqYSIJg8hP6NgODLESf6a0Db8RC5/m1wQ3/jub2yD2xi
t07PpJjbeHo0oYbyl5seDeowWeb/S3Fj3R/mih3a+DRWEDCASeUnUU+Hj2BUouPVEaR19nnSNiRt
YpDMrn3a30hbI6zVAX2FstspdVQAFudo9PVwLkw8VzvfBTbZG07guXBRpPmYt4BkMF+RY0jSL/tm
a5nF9wejGlsTdB29ae69iAxBRiqRQ9nXuHWPTzIjtQFZ180fyL9DpMVByPLPfW1bpq6ZqON2amkC
gQ6wEMeoA/FjBObut762US1Dh2SyM4B4iydg42ohWpNG8RlZpua5MEOmkv271TL6CSoCIs4ITVhX
yes0ZkRc695148v9gaxYg41E8xyhPD+FQOgB4eThj6yqe+ixFfvq89kv2DC35em4ZAtL4zbtZ2Qf
KvlxcHzPkfv2kI0PY1ADFS5P6U05XiQPBJSr0bGAX7JPBIz9gguDhkmhK9+5VkWB2g8IaB6GIv5n
3/Rbd3ani8llHqgxD28nbRoAjO6LfRkCFljGqzrSNyUn+qYb84eQefEtQ4Xd132fbhkvcJ+GFzFE
Dg/c5OKkQ94dvHlf2pYFlvmCE9BHvV5ME64dfkoFQoqlW209ftd2vWW+Zow6VYFi/+qCv6A/pA2t
/yI9wLH7psYy2lnV1GN9i6mZRYtqpYUecJbuPoQfsxFgbuOorvRyNN9KNziPSJ9faLnXSbLxXzLW
pUiVdK5TXc9/gIc2OCC+EV53zY3NZCZGiZk3LYdOImKhwZLOyEpox9xvfbGb37gwNvrLnUw0tCm+
3Y1rGZyi1p/cYyoK9ZBtMoWv9WHZbB6NtDNpacA30hTm25yHwBREtfMcK7nv1rVhYCQWxlFzCkpF
OYMO5w3WDpmafZl59kYb++5Sl2nlRWnmo/kuh5OXzvIGpUkXQgByA+u08nqzwWAKbHEhfGF2qyrv
AvGk4ySpC87t6Hnm8OyKXm9kB9Y6sixZ+L1Do1LRq6vobXEYo8VRHeqb19enbTdo5b63ac30JAVU
DWL1yGMoQpHhYQG2TeH8UgQ7PS0bHjb5rJumZowREBgBIMI7JeMHx+nMw33TWDnzbK1PhEeU6nph
bogaNwejYdZFtlVCt7IMNkBMFqA4QamtuSkRPSCL1RWApQr2GjTRczsCpLRvDMvyvNu4E80mFvd+
dwHnz4gSQxSG7Xa1bKDYFBrZUwglXILKFPFhyhFnOvez2KryXFsA6zaeApSVUt7RqyiL9jABOfEf
RQBz33VsI8S413KI04TqUfZovTPBzfXhrd+f97XltW5joaBXzfMaetgBia/QkPvEU9BGL/qAYRc8
9nGTb/S0crjaWDDdDhAmcQpzC9zmAwN3yEkYoCYyMamNXN/aMliXM5mGzoeiTn9RffM0lXAs5lbt
jEnbgLBKOJB4nr0wUV38geheJbMj9MahujI3NiBs0e/wWJO5SZTCJ0KxR2HyQ931uXzyadA0+25o
GxqWFhWVRdZggij9VwjKTxn+2OcaeZYFR7lctNtVCogWm5oTSSFhfSV+ZdLP97fqyvLamDBRTekQ
lj295rkzRMfACT/SyHH2LrBlxBLEd0VJAnrl04z8YZOR6rn0kKjc9/WWUz1VlPKW8faRzKKCNhNC
LJTA07jf+toGssw41WVeTQ0L88ObigeqN0Z5YG1Abk3vjs3GEq/clTYuLO8VAh8E9UwuRVFLQFFI
yticHooIYhLevBM5x2yGM/DiQbFMFeKROZqiojp/mUS9c5/aCLFUV7VLU7A2C6FMdXTbhsWf/aFy
yFYyfWWj/oIPi5QDfB5HlSoDpc8hGszHNxrv+0u91vpykr+7KU2HGvmm5+zKoH2eXuq0yy4QWGFb
Cl8rW8nGh+Ultqbj5+zKKfw5HeCAYG31JZxRLbJvBEvP70aQL3pxs6exjZCbFHr2T+By3tLGXrnQ
bEiYYpnmQ16wN7cRfHMD1L1ZD71VVbZ/g+lhDo/O5M5bqe+3NPpv3iU2QszEiDJGsceupp7a6qBQ
xVYexnFgUEeITVafgLWePxZNE0WHiSsa9AdTBObsNNjgF7+OJvMxbMfgv1pRok74SsCM6TxO35VX
u+KPFBWk3zkcIh9EqbOCgzQR+mde9ZU8i6aI0yuKYIpvJGdR/cltfPa3BP1l/RCAO+s7Aif5H6mq
s/Hg5Z6voWRIev3BAUv/d2b6cDjOMp2Kg87wFj0AKON2z8OcSX42EoCZ6MBYzSg7cFoTflKsFzme
jE3WQlGkBMoYaPjcAbDyirEE2cvUx1r4KMk2GkzrDMXIoTpHxVjVr8GsVfzK3AgxHFOpMD9WwRx1
RwLtM4UNBnXZo+5yxHnwR1oewHM3fABlH/6uhOt/mgWkRz6gxBGeW61EoV+VN/jRH4HwAR3ymE7H
l2lGddn3sHbC/ARQMnj0ST32/jGM6vFvmYPi1NS5+pplEc8eTcUMJIRp3ZZHkjrgRBtAvV8dK2fQ
+jRHWZ5rqFUz8bkMQTl21FGUkXPpZl50DIMq6DcKU9bMzT65xQw6kJCxawqK/Q8puGzSfhSPDd0S
bVvrwHpHQWpOt27UsWuOsR47+DDsFIGuuR8Lk532WbTleQUQZWy91rDrImoQqaE/NQsFyZ7GqQ0H
lB5YCgNZ6osACudoGEIuhvm7PC9qwwDTwNeiGCm7Ci1eTch4cAhp5Z78sG23fOzfn9jUBgNOvQPS
nyhk18DlX/McKEzqBFvy3r9fXmpjAEUgsxmXjb7kDiu/5lXgPBMgcL/TWLkbW/T31z61gYCkzIpa
zCa8GhZf0345TElMA++QgR+RdqVydvmn1KatS4eiBj+oG16FAM9M5ITzrWabKLG1mbI8MFnKYYxm
Gl4jimKUrgXILZd5eu4JVIDub9Xot0EqavPVQZUvBkk6ugiC8XPkEHPuzNS7P9wWl9zCkT6iDuYh
E37h/n2/x7W9ZVl3pNIyZPC//t+ULcXtQbbFArDWtmXViAPHxvc5hVaw6/onEoASIzNqK/y+sh42
JFAOQUS7lPNH1xihDgHr2m9TGuhzTKEJfX961vpYFuqdq6GgqCx5l2EIjAEMJWUKpgq8bwG32gVB
pzYJnZpVX6ihja5Th5gqQ1aHvDhgi8s2UEQrixBZzyru6kwX/Rhfu1b+z51QNhoaVBzcn561xpdp
ezc9kyMZHTsXD//YkyY75IoKehLtOPYf9/Ww9PyuB13x3M9DVPa/ucEmCz45DPGpfY1bFu2mbPGD
5ugKcusyPyqGWrljAQDcRsJ3bfdYdzPwhkFLHRcfL1PnC1mC2QuMDhSh+6La1MYCohCjiwOIfl/e
IkeaI5QKcEx/2B30p7Zoq9ZuXIJIxaDeAxrZ4DZVB0nQxa4lsIGAEYowmfGIuU1N96xjRHVwhPen
+42vzL+NA0wVpNm62jO3qmQ/5NgMx4njavNbwbdU+VbuNhsNCAJbt0HmIk7yZXZcYT6aWKYvE69P
RbYJX12xM5t2jmnonIUQeUwqPBcODGpsRwecAjvXwLJiBNBqoj2pLzpcCK85Wg9L+WHfGlgG3OHJ
7wzgMkkQu/MPqYZKblUz71SCnnTj+9eW2TJjyQslsibywKOdBcocNUOKrbgUkSZB8dA6wbClF7q2
DpZBu1oq6Hpj+x9yMFQfINUhn2okGTZiPGsDsS7j3C9HRBwn+Qix+A7guUo9cFQ5nIoQFZL3l2Nt
BNadbGavUfEcRAm01tn5rfQyJux1V+M2+C+KZY9iGCd7RgU4fRZzGn9sirnfBc+hNu6PAGYWZHGJ
01T3kEAnKPI4hc4W887KxNgcc0Qi5II3a5C8keRKn/HrkLEND3itcesSXmp103iM/fwwMfpvABXG
cwlGu9O+abfsN0elSNS1XZBouBDPnYzARNl3YKbc1/wyqHdXcDQSF6wQbx9P/K8o8VfHujLdPuO1
AX5u3EwmzeIGcXFQCE9lpQ9T2JFzo/T0sG8AltV2qPIfAJZpcHqiC8gsVweE677cb3zFZm1KOfjP
pAWHT5MQ2jxCd9z7IqJJXwa2QFL3dWHZLJc5ESAJahKwsbsnBB/iAzNFexxLuKT3u1i5xmyAn+Eu
GMv7oEk6D9Qx2k3bE+TR0h89bemxzyrn0/1+VgzBhvFVJJw6FOI1iVDNB5OCw7HwN73RlaWw8XtC
Ql+Wk6JJ5EJiIhXeHEKC+62NdyohUxvCZ/pSiXAsOFQeoXmnl+xWb4Z9TwEbric9fwJlYcYfRenU
R0blFQHOnZe8TSnHYh22ISGwMxBpvkRCxxAmm/N9KUxKrTvYFd7EewEbCwgImiam/5zazZKatV1j
GXAFkiGnlT12Z+yyr0FM+v+GyvTFvvOTWteumxdzlgvPxdmwaGqWIGDtyWaAZe3jLet1O78kYafR
uqwRlUhLh16aAdpquyzKhukxWVGA0v0pP7iB9x8HKuTT4FVsw3tbORdslF4Qegw60E6ZLGgNAa6M
FJuHt9HzNt/EyvzYMD1ecYRVatUm1UgNQBp4oWbCaTfWdiWiYmP0VClzUB2Y/DlHEeeDGjp2zuEv
HoKYNUdgBfoTcHv0eYg2AaBr47FuY4hhOiafgzIRpfwfAeL3HA8oDr6/2mvrsXT67i5O/Vmbvmqw
mSrV02OkcT7wGrV+Vdz/6Wu8cO73szYIy5whEcCceYbF6aCGZlVHUhoedDuPG5G632dZqA3iA4Vv
FJbEzZ+hJU+ToAuX4/pDGmR/asmdT0O+U10eUcWfZ4zPQyld0DcmcAOKZ5mO8jNkJsg+3Am1ZUpT
hzWo0vJLcAL6EdCUTf7Umi1q5ZULzYbzmbRvKhAflYkcZz8xVcs+5DHtXgmRW8TpKwttQ/pQCWSC
JnfLJHLyFyXx4mhKjzzs2kU2ok86s/ZZ7ZUJ6lPlEzSzxOPA96GWqA3om0o2I1Rq9NW4CBgoTV+B
nN9yqVeODd8y4orGRe66argwFPlBXDsRQ3ATnv4IAebE6Z1DKbYqs9cW2TbpwkfCsdT6Os2afFUA
J5aLY5F9R3228+/9hVjrwzLnVHU4YYdWA5tgHtIm61/7OvoQlpv3xNo2sm7oiENFCWpZIuHuqK6s
BM2CSlHkcv/z11q3bBhpvGHujTMkrM+6UwXx08uwEATua926oCVYNkFlHeoklwh/BINqzgSQvn2t
2+A9GbNRtXRCRSJCgJUPPsZtLOXKvPwC3Iv9hve9yfH2AI1yXmJeFlHv+9OyctXYwL2oaRozjH2e
THNQpTdD47JMgVAbgR846tYR0j3yudx08lauBLJ8x7urDSVEXQ+6RHNZXA3J2dPCEtiF1YcW2jh9
r/+8P6y1ObMsO8+D1APfhr4Sp6j7B+kDKHKJjav5t/sdrM3b0vG7cYCE3Wsi4WLBWRh8fksTMeiI
n6eRusmMMvSdG8uyac2iwm3g2YATBMqV8DPUKQbwfmfr5OdRwBvuAndO9VWP2gkAlAbnKkJp2bSx
DCsnko3mM3ndIRU/DokqGsDVU2eYzqDZHa+eC0qw+yux1odl2ACzphlhxZS8+X5CIWAKKMM/nex2
PqpsUB9CpZnu/HG4BEXvIPc/lnN9oiDTUfuWwQb2dQMj1VCXw3US7IdauFDbnZy61EbzySblgxuF
PeJpBXl5c7wVUc8FSd2NBVixNRvSp0EOyNtiHhK83YqD6cFBCARzvrN1y5Jl1kaAw1B8v+HZj64F
/fdyVNzfO2ufblkxUk5F5FM6Jm/w9AnkwMdQDf4upCm1xUlRkFtEWeTpK/M8SAxLFcwH4EP5l30f
bxmvm861CeasukbB/Jeu4/6Y6WzvlrQuYzOLxi/jbkyEMN8Ik+aARPxG9fjK2WkD9/hcV12JAMK1
cxYgtFekziFwp/LsN+DDpv2g2IZhrZwNNopPgeOCilwAth+m+Y3zOP8jyrrx4KudFJDUhvFBmaZz
KugzJPkIumrg3S99D5KxXUtsU7xNOhwj5TdjosYlIwTp2XPhIJx2v/WVdbAxfDoWvEPob0h0WX5S
hIUHDnDTJR3VM4W+9wZ2ZsXGXMuAU4pURJ07c8JABnniqGI5x0WzEXJfcSdsHF8ajFlAofxwVQOq
PAXRx2lwX0B1cYlS/jKCSuP+VK0Nwv/5otRZDiHBrhxRGo1aN5cHOOPUVvJsrXHLkHnZlOGcc+/m
5gAehBM7QKp6a5HXGrcMWSEL6vmZo6/Vgl4DJ7Z7pEP3975pse7eDsxiSrvBkPAalW4XSJKn3o1y
gKI3cuu///rARnXlyElnoaEmiZpqno/cLTQ9IbTZbrhxa+0vL8N3bhyKYHpvKCcD60Wmj1fjZ93s
fBSA7u7nxgkoZOiQatwuHPotvBHdA3U2H6+/t15Esn5u3a0hW5F1xCRuJtVFdlP0DEIcsH55aXHK
/E0BhrUpsuwXXOp5p9zBoAIZkHRNND+EbKt86/cHdGBjuaSuQ78GH3zSBdy9kUHnT7rHi7Kdd4aG
gtgyXaIy7RHHxeO+gNyTCQv3VJvprz0GgJj0z4sgei/1UZiIdLdGEcAM5XoIDRH3mbrGa7aUKdZW
2jbhWUPOYehNgoLbF5ZFH5YaN1LVXxx3S5ZpbZEtQwbVCcrMA4GtOiz6ahpxQDekW7QOizX9in4O
bAyXC8WRogH3CUKA9AwiFGgP4qAewweEo15nkh7nsN51UENa+OcFMV1rmkkZnURiLJ+ERPzAmMnf
2bpt0SqTVWeyMdENSFCQrRMP4ETZQomvGIMN4nL9vGsdf+wTGUXxcaFSBHdBf6R5+Hp/t651YJly
1wPii/q5LkGdbPmBlwJyLW3JoF/QbzEpruxVm+TNOO0oJ+PyZ+nwH1yg6gAvkPja6NBc+lzph/sj
WevGMuoOVJDagxkkLii5Ell47EvHdHTKC2DfG4kqoA0faeE++d3WtQy8CvyUZhQXkADeN7wpXcx/
uM0wxgfEMYryKMG15ByqqErPMox18dFJR8S5749ybb0sww+YaHPJlUmqeqkGElB1T5vqS62qeuN1
tdaDZffcz2UIrWwkOHlQvkYjsBymrprzIFJQGN4fxcpa2eAv4jeEmAFnvJFVfUpT/aeENvFDp6Ln
DG+7jZGsnGA2CgwuXwpeDDkkKEzRT+BVGobD3LRqXxAgsCFgAUjmpgAKvEnKoNhV+YqDAX/rHbo2
Rcv/79wQ1CUAu56ZLqlaUDvKecgub34gRC/58wxGxvsrsbLaNgkcHl2jT1yK1Y4QsYSunGjPwomK
E0Xl9MYRudbHsj7vhiKzKdN0nrskjwf5RLL4w+RB02xb6WKtA8v0Rc5QDhMTYDw6zX+kLK4vdIjK
48AAyL8/T2vLYRl9AL4VR4JnLIGWWX5Oo14/VA3AEuDG9I+GjPuQi0iz/jxXqnBlPOZdBxaZ3jl2
VRed9dCVSduAjPn+UFau3tAycOFQFapG90kVDeSo+rk8pQFudzbq+Rh2LMlUy8/x8tf9Dlfs0EaH
yTZ06iAuuyTwUf1HQvKV5MNWkcfKwtjgMI0MRC/c2iR80WeRpioPLMDC8NwzZzooft43COue10Fv
UtIsIS2UL51yFyRUlBdbYKi1UVjWTsqhceqJ6GuOsNkzaaLuilonffYgKv3Bx3Pw9f4oVtbeJoSL
xlHmItbTzXTTQdfytihV8mH4XCt99KT4hAqwD/e7Wlv15f93Vj8Jh2QD7XEV9/wrooHT0afOPuRG
YIPHkJmYR9SWdQlvRX3gEEU+DPFOeHjALGPPpfDLVE6IUdc8fFBTSC9zu/P5HdjAMbdw/XJQOU4r
ty7Lg1pi9/lSIrFv3i3zNnlapDmCx8nEgu6PlHrIvY45ve5q3caLVU3jtaNZXjfRhGVVmPh6EY26
3/rKQf4LSixMg67KCkw8BySkKpARSBtwq49T9s/9HlZ2pQ0Vy1PlOgWf51sKOmkxu/NhXGhI7je+
9vmWFU9yqMIhmzA5mH8K2aWyPVclyrbKDNzb9/tYG8DS9zuzYpSknk698S1bli6QRsdzvu9r2zZZ
CaSEq7IhEQ3cssi0DFQL4f/2NW5d0pHxc6cRZEjcEE+ZNhzn8yTcrQN0bVosk+Xp3PJpUpj6t9Jp
FDpnkCLcUmtca926lXHwB26RqykxGdQaIRQYHibl/3t/YlbOfltsFGFKRODkgo8nRhVHknvFZao7
56hc1n9FDeq+qpfgF8RYTjweRQYdQTuFg06zC6/+uBNhHtiQMdlKDpIrbEmcawoa3Yp83dZsWjEt
GyzWTVUI+qAa3w4yAXaOBh+yUFGG3R/W8b7Iog0ZqwCCQf3VshBSev2JhC1OngIx8PvrvDYEy3JJ
U3U1/IYpUSp8rUAsAzbLODvW3Saf7MrL1CZ3k83oIbGHwG4X8x8k4PKvtK297qTTMgInG4QMrkAt
hzMKpscZlSSxvyVlvzY2y7jdAGy8KW+ni0Ym/+iayD9OTjGcBrpZ07NigzZyLKj71GkFyZH1G7If
OeEVquUxifcXZ611y8Ij162LvpwnABC89ASJ7aw/+1FP5vP99leM3IaLSacrI1F70wXcgS9Rk18X
Bno2gDlwSrc0wlf6sFFjUyRp4zsKM5TGAIijMOl7BL/lYyCGj0OKH/eHsni8v4l/2MgxRUDIW3fx
dMmbMDwEjfvXNPjOswyq+rEp8OxqYKEbfa34qzaQTEAmLI7BD3IBNcPLQjq75HM4QoMyDM6LJkrf
b5W7r3VlXd6687zJ8dl06ZQ4E8d7UdCNWZjXdU5fl4Llvt2H9w5skFlgclACTHS6pBGsZSr6/NQW
ZmPKVkzRX3b4OweBqE5MGfTzFnxo6h+71O/JQ8XD9jR6vDEbb/oVe7H54rgfDx30gZynICr5A1Td
/oU3vg+bGNhUcVExz3MAPdsnRZG9xl3+DXQoW0SPa9vXsvS0BgM22Kv87OCCuC2gr7kGZl2rZEEo
zmO2UTyzZoyWG06oGLpG+9AgkkiyRRW9yT645RqZDMdLj/dNcaUTG2NGWjG1TudgjypIf+TjZyPN
STT0adssVhbahppNoFgfKZXeRfnsB8vxTAl9AC7uf//KXrWhZjLwAMiSrXeJqhqVG24etyDmRf6Z
HqkTZ/uwuoGNMGMUbg+XQFrmEHwkFXudmy1rW9lNNkNcUChWj8rvr10xngIhXpdkcxD/XcbV95Ds
k8MMbDVRVHA0tRyH9loNyEkqA2qdhUH3/iKseA02TRxkBzzTgQvgKirzQCA/283sExPiIS/wCMiH
j1VU35x5eNjX3S+eeuVw3jUEmKwJALAF9JdKcpS+830a55fltG1w8oZ7E3I24kyMvW6jVBZX4qHy
Ls2zf0JSbL1Y18zDMnMWTmb0Gw9HVRP7n9KUhy8OeEw27HuldRtmpjUI3YOpqp6BvvxIvHD4FpdD
8O3+QryBjn5zkdsYMz6knWjarHpWwrsQuiiGj8gWv5VJRFiOICteow71EQhFtScT9cdRd3+P00iu
47CZTF45A2w0miBkdkI4R89ChPwzyTU5prUHPG5T+xuQkLUurKsdRXTcTXnqPImqH47KLDHuCJz1
vRsW5/uTuXIS2xxzE4Q7WCxZ+Qyx1O6AAnAEOZsWEjE47PlpDlPww+zradkr7+53HsZxy8KMP+dS
/026efqOuOF0qiv+YzTTtBEKWDnXbKCa6igqHJyiwnjqkxLDWVPkA6IRxTM9RcBkYHyfdEvwpj3w
bkABpbnO4lg8cW/OXvMUNaBmNv4pa/J/7k/Zimtn08+Bp3UsImesoLNGiufIBcEV6qVK/6EuDfvB
ByU/tr1Pb07oDltxmrU9Zx0MhmvEyYJIPFXZ0F2EUxQohK/oCSKgO7e1DWXjPWvCuif8GRFKFzge
8KxF8C8OMdmburGhbNxBMC5zcvFcCQS0wHAsjx0q7i8IthQbPCUrlmMD2kgfCONWFOnhso8uXIQJ
Yk6IsLdFem5q9np/C6wsxy/ANtqkbuOmWP1OxA/Kn7u/eRY80gLwkvs9rFiMDWrTo1vGsdeUzy5B
9COPHX0GDDlfzgLvCDCU75/rotHRxjW6cjXYMLepaEfPBRPZc+WPQB0zKcBHNngtiy73x7O2LtaT
nnU8wlcz8czzycErFWnZisUkO7aljB991/O2YndrM2d5BMHYxnMHU3kGZQB6AdScj68dsm0gEfQL
/9lziUN2QQ8DW900kkWseJ+CoDAn0AMAw49/LD3x6f6cre0yy+hVJUavL3LU5gkKf1ZJlMNEcvyr
aXcKZPg2/G0sSoYqT1FdQSGfDJ0c4Q6GWxnt33+/b5OaVWMUgsCkxuwYT34gouGItAWfmmDztv/9
tvVtAFzOaQlRDArKII6qVSAZhqNfuVvg3t/vWd8GwImw87ISVBFX0WY/FslCmQ0Poh8gFL1VtbU2
gGXq3t1WXcu5cKqwwRJnqfeXngaHnZo+FPtSW76Nf4O6SphOkV9e2cB+eIFsDqLIPt/fn2vzY9l0
Po4gDQIJxZW4+kzYcBVF/hLV0VWS6Hq/izfI9q9epf8L/g33uSS4Z58E1PdA1AyytLx5SmkhDvD7
x0OLIrpMt88FKMeAn90iMljbutaznsx14/N+YR7NIe38uhDyyKYJP8Uk+Pf+yNZW3jLuqGgAgSlU
eZ1Ks7xXQMTblPvo/X0bDwcqHolsYIzPh8NdJHC04uuMMez6dBsCB4BmODjF2+Skc/4EUVh6qd19
TBi+zWTG8znTI7R6QPrKUJusoVgCEBmkM7JRmQ2vd2XybSAcxF/x/oDeIuZHQYnq7YXgYRftmx/L
qEXpZQVU19A66xcUnwC/+Ha13srWtAFwUdVlY+QSHBkcMLEDAD3zUeZDd2zMphLYimXbOqeu57RV
DQkdvKpJ+clohJoK+vp/nF1Lk5w4s/1FRAghhNhSVbTbtD122x6PvSE8nhkQ75cA8evvwd+mLVvF
DXYVtZCQlJmSUifPKQCuLKojrJBtDYx9GpI601I6OcZRl5uOcCLE3nkIHLfNkuHAYznQnCLeYQTd
uESiwv7P9gcSaM4fKdbZ+jBcuIZEyoaCLfTBeQmWjS39Byyz6VWFPo9PmZIJbetHR8oq69FFuQV+
glpY/tgBAHPqVOaZmDaUMMyoaw+dB9ZUHyWlFxGkf7al/9gBRHd/BJZJMmFtY9FWg1gqjGCsgU+Q
TTbfwKbmXwuh0+u5PnYzfrGLsjH0/KljDRYiS4Pvdc68/gFymv5yBT/x0h/kT2xD2f9/0Q0d+dAE
PMdQUo64N4bqLwH637c+ULsHgcnWxe4sL7qo3K4dnEqS2M39V96sLkPfXN38CKxl8TlT17TyllRB
9pXEPR9f0RGJMUd4wcEq2Bo3HFrUDK9dXonpEQxSRJkEs2kh83N1et4vWDZCc5dRTA1tW6TxJwd1
eqgiO/nxhi+zifdlU2odKzFH6zA9tHl5kBG1rKkJWEurwU9HKK7kEQXqE6yH5D9VziAdy+RwYDaW
qTdhaw4UJz1ALLe4yfrrxsgFatsHX29rer9mvbBIVZdA6UBWLa69Ml7X8VH30+2+21p2GW64be1N
qRiGbYu9dn1wtqdxrG5KNlEzn/x2w2EBTqPDUmNRfT7G0g0e+uCITMs2Lfv/L6aFSV4WrddvcZEC
u0m/hPxI2ehHHuk3R14TjTbTKc9Ej8Vcizi8geg8Anf46yLKro5/WQ4O1jajNJzVT0EiFBK1xWk4
PfuL8+x7fuw5w0HCz7a0xvYbihSQE2fYYrK2DytZHkD//Tof66gc6oO7t20Ehsd200rTfGy3mHOP
XR3QKV66FWzQTcmOauN/n0rwTHhaX9Uh6/MQXbTQtGaykDdoe6a30RPjDSjkry6tsoMXPotBmWA1
iMPlee3DVmepb3zuAWY/ig6WxTBRamwWLeQkuy3uwZ5929a0eugCPIfRwUmjNUvbA3+2DcHwZzzA
EOnqDTF0+1R68y1sywNrDeFVv3EJk9KMgdNs5tW+wbdbViQtbdUXCcalC0TYsj8yKH60O90rJKL/
yCuvPEDwWCzMN3y8lTwQJHfQK4F4InKI7h8cEJjb5h7pJ9oMzLhBT0KDFTeYdYxKWWRaM/faDF3U
kOC21OwZpAAHJxfbyhjenuZzlqcsc+OyKLpozLLtYS7wJnc/jttaN5x9KlmV4XCH3Wedv+hp+czH
g8OjzXINH8eVrAb9rY8V8Nv2r94JYnfFq1Xufazz+oAuz9KHiWPr1SRwm2WQ4h6yS+MUMeQPo5Dp
z00oD47ZlgkysWwiLBa37vMtbtPsgQjv/ZT7Bz5nsVETyUbqqVQ047Cg7FNFwPFKXgfyIMLaPtvw
Z9pppFCL/bzbNqgA5fWiby5edO9bze+fUTy2j+jFDkobv6xnXdGHHb8EPuXnVM6v6DB9AIDlD0+x
10W3XO93ZVvifYAvugogi0ZBQadjT5Zp1NeoFNrcW76Et4r6/93vwzZZhiujZiQf0KJGgrCV36Hk
OtBI4+h07ihj4tVA2VkgzTmQGOSy3zIfagTb5C0HRmQJQ8xw4HCofF/oQMegXnShic6KZ12MX6YS
N2fplHOEx8fqpFEZLs3qGkLVYU7idBocEtWtI+TrLaum4cCuLB5h4ta4k+WVmEs3Bvmb+7rdH+fF
kMmb63v1QViyrLWJWUOlnlfwlZAYSSQngrCVeJjb5egAaGt9X6UX1iqzUbci3TBDc5fe6CbXb6A/
8/88Zacm31nZzHr0CalwV16E80aka4VDDbi67zdvm33DqyWoN0I/xdTUBMm7vkubhywM3GhOD63V
1oXhzTp31g5SLCQuoW4BVcuPUJ380PQns5smFg3lPiA58UbcM3tB33EcxfSlmafDmkvb8hp7seK1
9nAfwZ7Gx2XpX48gRUofoZ4ZnKN78DzDnTkKn8EoTmFAHqqxNLgRHzcO4pP7K2wJpqZS6QJ6uXpR
M1oH8HjE1h//z8f6rIncGfmp+91YpskEoy1F29VQv8Uql+TbzrcE1Sl57rpsotAWKkJc8WGkJSos
L60LhalAqvWgdYt9mjC0USxLvdQ1Wq+AmMzc8mOW48A1dCcZBzwTgbb1Tl7zQbrx1uHZdK4q5zZQ
L7/dn3nb9+//v4g/fVkPEJziuLst2PWpQFEIo/uFR3fnmPg8E4Emx7qQAPiTWNKQPLJiHb/5A23z
AxO12Y738whaz/PBnumIhIY6/LNth7mP3NEL392fIFvzhgcD4DYtXVGFyahC9xtlKoOu2XHztvk3
3Jc4sgdStQgS5i5cvZ7IpJq4UJSs8eRS4FjPjcLYiBUHb1HoL0GiSEdVDGI2qKmNDacHKQDLMH5B
m5UzZdQrRFJq/rxLZl7qVvbxwPru4ORu62E/Wb4wVDLNYarLfs8I7in+BpRg/ST5o1cPZ7sw9mIg
kZUI/FwkGclykNihVMf3hLqBy/BcLbBnspvV0wCarc7rXmkXhRxF91qWw9/zxpK1ODpqWwzWhJMt
pcirdIUyc10W9APjAZiLqw7Au1OW5O7dvlgHDlI/0tRSJHIAJJLhhcivMn5wd7ItsuHLtB8KKMQT
L07xOqprQR6pUm/XRgbnEi8mYGxZUW5fN2xJUh9yEKJCUpbClm7358ayW/4CFnPksrqr68WKddAR
RSzt3foKFq83U9mm53Yck++MoJ4ftaUCOw4HnTxJa//PYR7o26Y4We3lmeiwsV+qKZTKi3fZ5B/b
MXDDB+Hakt0xYWFyYq2aq2VOdAHwvHBA1KNWEaMoensgLpePyzyKN0sxvx9G8c+pdTFxYkuluxZH
DBpDk6KLZK3ojXUriZehyR/8oAiyg7Wx+J4JFeMTsp9OJbx4KdvvJYMQNBR3jhKUtsZ3p3nheaLN
2DT5+ZqANrccnkcoXGVZ5JVgxDhwP1sP+/8vepAB8/I0L9eEzQqi8Trt+Hap9HAkaWJxb1O3dPQr
VQ7lsj2Mddui8gOUPTRv4w4/7i+0rQNjsyZhWc6LnwYJ5JWyWFMcUJluQXLqdEdcMbYujA2bhiPw
nkHrxSRXPTTMgE2pdIDDWa0PMpG2VTD3asjVlGlJIFouHCwtMp8hSSq3Gpr/zswSNXFgmsxrEaIM
MlYenqjGFLcFUfZtkg+H8o2/nyVqosEy5rtujeIG7NYFRKHnso4BZ/6cYze6nRuEsVnTPPA4GXEz
yQRDNphuDAczJ/NTHrkouXIOwtXvF4OasLC2C4qNlDjYMN6oL2mNXL2Leo1v5waxT98LhwMych0K
xIykF93Tgjf593oY/Gir3CNaT9tCGC7dBsjo1IMIkrTgX8cZIkJpW5bR5gEne38Mv9/0qMmINjLF
2TAgmhK2vN91lq87ci6olvf5Sj/f78O2CoZfy6UIUVpQiQQghvTVso1OEmxiOTgU7Cbz64MDZAd/
XgXXmcBWRrGjEt4N0dpRSAQTTq/N6OEZTjThJce57cBubUMxvJtxQvHMVK8JRFnXAvWuUz+DMUfz
9ZzFmnCwdC6bQZBqSUo5+N1F4PE8KVIAVQ/at1iUCQhjUGWd/TL731G/xd79xt38r+F2EudJTUxY
GxRuQOr9wsvot0xs7h8pxNMPrnO2r9+t+IXH4eETl/8A6RKh66dUOfpWht56c0RXnexh7/lFD1k4
OSKD8l7sDQ4u03JdrsgcfkizNjzY5SwmZILCMi5SFKplLFba/1r7uRcVcyMO7NM2Qd7Pn895Nelq
Y0GSUYB8L5APbivUfxdqiQa1Tf7JMRge3W+rAM/StmcmEQIvXELeb6hO8jxTU+NS9wr0tn0AiUhw
U/nRQqdeXsF6iP5ORSRT4RIPX7Vk9eA/jHMop1vdOG39PeyIx49AB5a4aqLBoCmQCy01Inc1QR+1
4U964+9G6YjIKcJTtzlQ5v682ilw0OE8rJgWPH1XlzFEdizHu+fB3mAxJhMPVq4OkmHlnn/uO5Sy
6hEipnVWIuDtHAb3V8LWh+HRGQp0kBNLoTW6A27SXlfXMdDVK6c/pM23LcXe9QuXhkKhniHaph/0
5P4hh+p5bBWEgLxEBMORQdmGsTv7iz5UhpqcMkjnZEQx2zWboAP6QzJ1dk4yz1MTELZ0rVOyYCRJ
VvPqC+uZO0cOZMHPKbKDjOvnIbSzBOjPrcBrSMEaFOlmWuUfmyL90RulZaM2UWEkUxMjQ4cb44hK
OfD+geHMy9tXPffUrfBo9aojYv7rvl3tLvCbU4HJddai7KsQw0KSngvvWXQo/1MeohRJIbGdqZVH
LdQgLp47ncslUxM71qYLSvL0gNtLOY3vCEpP0Q+qHMa8OakLT03wGOj1wZDOHD9ROegWUNmcXqdy
Dg7CiWWBTEHM0q2DdipCnpCetZ+AvP7ACzSe7fd6HYKxIp9PovapCShjnb/2KFdDXyvIPT7xBof3
V+noAiiEACnGc/qt1OQ9k9SjJTg6eYLK4yLSSzM++Bn41e5bmWUv54bb67lclkk4PNnFGijp+Ouh
xgvj/cYtMcUEl5HVyyH+3vJk8SZ2w117AKn5ROLZO1nETE2+s0V2XeXPG9iWg/2FV/k1K6KADUdD
sM2PcTZn6+Zu2AV5InH/Qmlc7TwOXnbyJMWNwzh1tjrfXIg9t40EL+ba+3X1VkxT2x88gFtWwASV
0QLUMN6g/DhN/SrJinZ+tYSSvvEregRcssyQiSWDZABPSVbxBJVukDroS6LltXCFOJV4pyagbMwV
2LHqkiS8nItX9boizcikKt7MueBHSU3bIIxNXPE2QJiVPGm1DKOyQ7wI5pP0UtRElOkC6ls5ilyT
caHLvxTqmwD9pCE5lbCBpvDP+17qg1Gqzpw5keEI0Ga7AG2nD5PKNhMyDuTbvOgl7DJUHEPJNRqh
Xnyh2vsKEac1PhUmfGPfFr6b8wL1sglb8vLKKcQm031H9WpPnHrgpaZcJsTCwXdcq3Kv8xnfjB24
//z2JNU1NWnQFGR0QVgz+olchbim8zB+0nWubwtSBgenTIuBmsAx7Suo86YlqjJAeNCOm4c7O2Ru
7y+ArXHjFM76YaorIpdk5FPZR60ShboU/Vydev3DOfhnA8WZqFKy3jD7Y+u/7p1lu/jeybJSygzf
JeHqiaZjftJ7zhjVyG/cvKA80je3zc3uFi/PxUMNXrhZ+AlFUu+NDif5JHz2fG7iDc+V1UC8VWSY
mB2TRvRYPc3BckS9YvFcZnhutvXLSttmN3qF0rCeZFkS4p394q7NycBpQsVAYZujVJjjSNzKf2gJ
HqWNH9bX2wZgbL79EKYdUkk0ZiVUaDNdtXE6eAQpsuFkftUkN2PUb+Zw2qud+qD8REW7FJdt1uTo
WmU5kZoAsVGydqyGHBRKHXSwUTz0ps1V9UV704eB5AGEt4r6IIxaLNUEirXpEIBqjLCEYotA8dOy
Ue8xkB2Tt1PWajKa1UM9q7SmW1KzBacs8KAHzmvPEYcVYrYRGJ7cC+ZNazqwJHWCYMRe4/r8UkEE
9f25ARi+XLJRV0VGCHKfMvwImUz1Dw4RKjwIoxZzNenL3EpKH8gSkmzjCNHkrH5u+ymNaLOeqvWk
Jlqsh8Sw0N3kJqoO57+g3MAjfw3kUR2ybfqNfbhvKiawdW44aTWqv2YdwLLXDkzI9blNzMSK7bIc
U1F3fsKA0tABWHmm8WSBJDWhYtLjftWOKYwHLhWhFLBAEeA8v3fD6pwSPDVhYm2ehcME1g8kGMat
i4AhAivizHPPPedhv2DF0skrA2d2EzEiN98iAR013tnrmIkVY6j68HNdsUTNOyPK6lRPrtdX0f/j
OmlxARMs1mfCb4LKRRd52r5Lty19IA6eWJsg6w6MyNbF/v+LDbkVlIPjt6SxlqD50RFyKSu9lmUr
5V+5pI08uxjG5szzhrPen9dEVGzK3tYcSNYIu10THmR49rD2mwyPyV4mpCtQWS2RD0uzr9Lv+I2J
Zf06dQNy3U1Z/nc/6lkSSdRwa4FKmd5jeCATXnphIEpbNBjNSza///FQRkEkvTVHhda21TG2bF65
dVj6AUtGV3QX1NJkf/4ott4qkn26Px5LmKLGpZnnEyughAMk1gR5iTqX6a0AF8T9xi3fbwLJMrJw
aCA5OsmcbLqVHSAUYaH11T39cmxyl9UroMQabBYJYF2oXA3X8sIDcCuuC2Br90dhmSKTmEyxzM8c
FWxJ5i3te43T33fULJ+DIFATREaZU1XAaG7J0gTiUQhfJu2cfhkERnL/+22rsP//wsepgARCL1c3
zjRuhHrqxeUHNqdacTe834VtigzvTnMPJ+2l2JK+blnwBJEirt5P0Pk5eRwzacgIlOhrMig3ZjBO
5ngsBs5uPLjyW0KHiSOTvnYprcTyoNksr1ITfe01eEYlyEYTr07P6UxTE1FWV3hOnARx4xR6Maht
6KS+uKEe/r2/CLZ1NlyZtqTWvAyxzil/JjvMccbSX5xD5JVllU0kGXfqnGwuVpl5kL4odbD8sQM1
/jz1+SaWrJ9GFnYVzBQA8jFOSdXHc7Z9A1DUP0h+2b7fuDnLptq4A+KbGCusoz7QIpn7cjvwAcvO
YMLFNADdA6hj04SN7n+a+/8uFbRXC/U2BdtuNFLv9STBxnxusgyfBk0atBXzTSedu/XuNVy2vNER
C1QfAN+gApSH3u/I4hsmvVjG2zoEochuVFDUKWsn5hW4Iats/rDSQyyZbe6My/XIgDcGSjpNWjb/
Rcrv4J4SN+RbrzzlsTvCF9f6UNnacoskxhbeT1k61HpcHsoeGrPUaf7cy1AW18N9vr6EqGW7P3UW
fzQpxnRae6qreJpFxGlowgqf3sLNWx5DOg8HRmczacPndQNBIpo2NMbx7TH1ePqYg9vwIN/9+8Zd
E1oG3emUbUhWJkRT8abuq7kB05HI392fn9+DR91fYGXVplLqT5ifnnevFVLdNzLkc1Q3NItKPl/B
Bgh623BOHILHjvud/t6eQSv882bIESVHOadgwu6RuhTA+Um/kPGyNQ+Ni1zC/V5+v/Tur0CzrgjU
zGiMtxndXKdg+1eBSz4iAe2Cg23dtjpGCFhkNpBlWzXQz+74qQ1K/Qjqkekcoa1r0o/peRtXmTY6
aTM/xO0vqN3y5kCs99z91TWhZjLdN/SK6UT50Ou7KCFB9yLqoPh+fw1s82O4Oa4b9RzMjZf8oOmC
ijcFJKw5Ir+32ZFxNO+RPW7avPWSjDdZrFa3uooMKQQJnR/wg7j/3R+EzZAM/6bDqCriImmXrU1z
gbDGdzyU91ePnISHuybCLOtVSfHw5yWpAo1sgULhmTRjfP/zLWtgwstUUy/9kDtuUqf19nZhsvyv
oro/9Q7hmtgyrXyg/bcCn74XGAA7f91CSFvc/3TLzJtEY7rZGGr8cy9pi/RNzUcQn0PJ5FJ4/Tna
VlcYDoyEbOvWSMvFew/Z/uXd7H9dBYp57g/BNvv7/y8O/sCtOSygEvEbwvVPusZxv69wFjnXurFn
l9m65V5TIJKi2g9qNaWKvOwQuWb7dsN7exaKMgxDmqDeEizNMpB/ubRTp95QXBNRRlFAu0p3pbEq
Q2RvaFAH5OL0JbQ770+OZW8zEWUZtmQlqi6E4c9va8/7rBudAWOCSiQIVTDQ50R1NfqRmwYHu6nF
Xk2EWd0jNdHkRZho6JgV13r0IFG34QIezUVwdFOydbKf315YlCokX5xd4QV1F6UHCZ4leCVrt736
c90fxAxbH8YOrYnnhd4g+EPfZgBmgZXy1mccD5gbGMjvr87vT4BusAf1l8PYWKPX2qUxxzGWSdfD
lZJjY2t3BJjbYlCzB4KDAze09Wb4+UIbCHIj+xhztM5n+pn3oIPNSvaM+o/t4qXi6IJpsbrAcHhR
8Q11XCpEDsz3E3DmoaxuhH1rUT2XKO5S0zT+zRX4t4qZHRwS9zn7Ne/mmji0PpygBFc1IRIwir+r
t6ktIeQKKhlgZfs0zslEDpzWZhhGSIDCAtQ5QFQGPQLqbVHmug2PeLP1T+uWHfFv2oZj7Ou6wim3
JjWN+7lZvwXYBt52IvCGBETeoXyzsNo/9X4CFPTPRsjbAUIdq0figuXiKRvS+YkFzl/3LdwSPk30
GVQFUYuzItVQLmP4GrxrziXNaHbOok3cWamEo0cCO5NSg206pZV8J0DpRCJQvZHnmoD28KIclBdc
7w/HsvQmFI0uFF7ZY1XU0oLmHrIXYECYksDT7af7PdgmzAgJKHgdhiJH8qT08a6CglfP/bBOYXCk
52pr3wgCIISY27ntw0T4efenGIPiPxQGH4mP2+Zn7/VFQKNrSXWKuAlxL3AgPGRO/Z0HU/+4QjP4
YAlsAzC2e1WLYBYiwE2T5ON1GRkEAHD7OIjIttYN305bZy7BaQaiqy5Qb2ZUNEHeBPra53zNlNpU
Cx4rXVSwxHBlQq6t1NT5vG1OOx7EJtv3G87cUl6kYSVEAikN5zMvGbIVg6jUQZD9kQ3+TZQ1oWdc
hJ0/iQU08rtuGE2nv0WGWkRoQ38FL8tyTQX9oKfpg2bTLajbhw3SWKFww6jaMh3toi15Xj0fi7dY
xmvi1HTAyZp1G76nzSgHlS1pd0T+yZOrCVNDIemsKuz8qNOHji/Nc0hpwPUPwpdlm/QNXxfh7Aad
pEHCWVPHXM2v2kVjQymgmVD7001N7dO8fQQI6Qi4YNlVTMwaS7OwnHGwj8ecFd84y/9JBU5/C6/W
J2c6lGy3KLm4JniNp+GSkxVF7xzHzlTJ8UpHSEL0/vCGayC0eMi+6sr/yEMIq0DEqXiYkaTMwcsN
yCSJ74dS22CNSFGLPh8BI/ViAARU0kMvE8RNW/t9W/vuhnqg4ojl3WaERtAYOzKCLaXfHjT1Pit/
bi8gEjhKFNkaNw4CSNySkVYpmEt+HN2h9K2vDgRkrvcnyRKxTZQbQGfzWHQaDgRw3vgA9p0vfVlB
dGdgX+/3YFkGE+QGxaDNlYVCDyIbUI0tvugZx4AiBGg779nB24llHCZBmoNtH6j2DSLGeJSUEQOU
v1yb757w+oOZso3DuA9wMVQM9UUYB6Qh2ms9eDOERVNouMzp+8AtD6bLNpC9+xdbqAjAQtwN+3Qp
XSINzOSrdSBPRZCSg7BjsSiTNq3uyBDyYV/yPX7LFMA93DKOXvlsre//v/j+NtzwNKOmfbmndLkC
7ele91q++8Zka93waQrBcNkEu4yJlBwyVCuA52CTb89t/ybwTXXBWioNyA+uyGv/CmdtaG92R9A9
mwUZrkyrEWUec8digJ79CLk6sMm2C4DJzTu8497uz5Dllmdi33rdpCDur1m8Y/91PUrILvrPxFPv
y8r5Mh/SBloGY2LgWo864Pza++lGCHbNN8aXT/3av5mWQy5ry2qb4Dde5S3JloXFNE2LW9qr7QK1
hj/vT5RtAIY/q5FkUMfR7Acf3pI33/eb8NyAOfAka6BrMqXVtZi1nDbM0SziFDDxC/L+T1sXdJe1
HP++Pw7bJO2B5IXD8aKnam4Zi2Fd2XXc3+uBmDqYJFvj+/8vGt95qLaiVizOhqm7taH4R4zVEW+N
rXHDmWvUsjpqHlgMwYY+knn9pTidWzE1Oxc+1cpxHBbvVfBDOl3A3vAOL4Uf+3n4+zQTmGvC35Zt
UlUtYEaKNFAUqfS3Du/15+KRCX9jAqGU5D4MCPVuEVHs2T2udbJMvwl8owQw2cEnKKBKSYmi4g1p
Ib85GalN1BtbZhC5b5BniLhE64oixYQk+REPvSXMmbA3lTOnliOH9/rLe/DVaTDsgiYNFEvQtb4E
0+F+ZtmPTfCbbpSTqh5BW7WcQADCIRelBhTDaHUuR2JKdmYc0lxAJ4P8I6w+li2qGJyqnc9ZkMmT
plDXBE05RAdJgBZPd+EkjzgnHydMsBue5bKUbj1ij+N6V6i4f0QRKL8NU3gAjrXNPjXiT9mDJHPe
vLhvOheW5H/VW90+5cvqPNwPnzZDMjZlvShPyoZ7cDHxbkH4B1ERGKjWbyVArJVLDiBoNmczLuYc
rADzBpHoGE9/f44ah7lqAIjh/hgsjZv4trbwdbv2FFG6AZJA4cKNIxdC6v3WLWtgQtsWHyI6EMLA
Iqd1PWILKwSoUcqt0o/DvOuS3+/GNghjPwbMmjEyMrC7dP5y6QsQim55+M/9xm1j2A8BL/Yx7jSQ
mGcri0WuwyfqyO390mfg5ShO1tu4JkWaLPvR7dTqxRzkGBcNiuloJOLAD2yTs///4vvLfK0KJKbA
YQbhwJvqaxXPOLLcnxxb4+Y+7Hs5qBh2gjQHJPU/yGKgDP/tXOOGB6NqXstxnDHzvH2oZeZFKztZ
qOKaSDZeyzRUK+KPDhd6KxVgZtqRw4FFWkKDSYqmeTX2YM7x4nJ0sqvSOntsF9y8CTDp71EQ9vc8
H1LSWtbgF0zbUDI1o6A2ToF0ekvENj73HcQH7y+CxfxNTFtY9V3p7xxyjYIHlxw8PTXFaXrxc/d6
vwvbAAz3JXgBh14m4mg94YWRz3haGkBUfjAAW+uG/8q5GfpqHb1YuBBwgw6gvJDG+XLu0/dZe+Fc
I2EVpQMp9xTL8mHJQUM7jSepYl0Tuab54DUpLaCNEYDFGMyfNMpR6XouOJvsZ1nhAOKzgBwuDZD7
yLJWvyb7GZQV2ym0IrQtf54dCnkSX2wp4trcfhGgE7j442GC1eJiJjaNsoovLrgr47Llz9KtntMc
JIeEv8um4mPYHRFi2+zf2H1lEI5zKmE+qsIs/SDhFE39vaiccyqJxMSojQWhDY5aXpwt5Nu4gcMh
KKBedMZAyS8INdDDUshUeHErl78WufHo/3HA/b1rEROJloUsz9KVA5U0dSzKyua76OsjcejfTzwx
AWhizj1vaDTFpo5LAOEoGIEiWRM5y3pOmYKEhveSdVyHDCR9KLcEjO8iCOgXQVH+77mp32ftRWwA
fYa/eF1TZdHorQDOtaCFQ2w7kqTa49ev7ynEBJ8pQK+rppr3B8X5A22gS9mVzymyKI04im4/4OO/
68NwYNIqskFnfIOI6trS7GPmyIB/V2ouu/9YlnrFJfDT4rtuinB7pxsvhyYgbysRFH+UrQv9rcsU
9hCEvICJSIfqIGFrMzvj3A2l80KOzoCRT6Bqqn0oM0Jb7AiBYGvdcPgsQA0uKnrduCcDxOqh3r0i
cX7quE1MqJoMSEF4CDAcUFMf8fxf3XIPt9tTBmdC1VK6Es40BTgctynq+kDxqU093G/c4o4mUg2E
36GuGY6RU7ssUb+AL6kewQ1Ygv3zer8Ly8ybeDXGBS6c4eDGAjITXub7F44yg3OB0ISqtXXetGBa
w+t4gwcWzjoKTWsUQJ/79H1IL3wdxfj5ovwWGPNdeVNDAfIG+V55YDU7Nuk3bmgqYrYo48VConRE
QeIDxCnB/F4Vw5sAz0XTGAUhKBjuD8O2yIa/izAE2+0MzMUOlW9Re3tdPDlFQ8+PamJta2z47n7t
79oe3IY0w1lPL7S9FtuhPICtdcN3R6/p3XTH1ywKiEc3HK5rCMms+5NjafwXeBq4WSiopmFBY/su
82ZyK5xUPt5v3BLNTeIzNa2F46cgGcxKFKrqvnweQVcVeSgQrzpCDwzJNgTjpJ3yysE7V49eKGef
WMFlIob1HECEmJg0rdwZKt6YIFLPS/xj+rt6+vv+BNk+fTfZFx5WT7gkrBUmaMnd8UKGlt02zfmB
4dta3/9/0XrW060Yx8mF2Fr/VHJoX7n1IeucrXHv58bHNXf0XCM4kAAIaLGAg34LUExzf2J+fw4G
/P7n1tvNZSiRX8OYggiuZPyRC4LnZPqvIOx5pwK+341tEIbj1jiKdRQi9HGGMg1VoDSxWyd5vd+4
zfoNv81QM0XzcA6RCXf/0G59oaV6247i1XEpi+X7TTiZwJsTiEg7TNO2bAFeGCfwzFVhtzyfGoIJ
KOOyzoYVIK+4HXHEq6v5LQ22hz2jXFUn2bmICSIrXZ2mTqqxEThkfDui+H+vzMATxcEiW+I/39fn
hRtIL5hIo3Y3EGBf7HH7jGRK/11TRqL702TrwXBjySGcLmcPBYROMwDaibSvC8D+qs9hBnDg+XkI
LUppkedq0AFTfpSF/Kl155hK5ASFd8SMZzMmw6NJNwBsUiJritucd+ln+U8f8CNdZMtu/wuFWQWJ
JzHhGMQa/zXx81cZlE8vbQs4lGqTqfC/Njo/yC3blsPwagrWJtV7PY9lIDoXNUu0Lz0QXvlUNjGe
p7r+IBVg68jwcCogkekQxMBy1Z+kr/jrEBUPjXSONlDLkpjwMqG6dusDrHvZyfAv4bf5ZxQXHWUB
bK3va/XCMehcFeFM0bpeZRuVYTdfjpEJlrkxoWJluTRL5nRABWfAJUokbK+161eXKjxZR0FMvJhS
+QZlBuiSAT61XIQTuhEFcuN636lts2M4dVpPKBScF/jcUMh37ViEr32Fd9P7rVs2BxMRVhM2jekI
tQRC/ETgcivk/H5/bT/tBr7hz2LYHIwgQ64B2X4QC0H5aQRVSAW6pIMpsgjrEpPUTObbMqol92MK
pfMldL6oLYh5B+DeHp5C91L4/nOxsddTDhBEVzYHHdvWxvDwVE9O2bUI6QsI76GlB1Rn3sl/7i+N
rXHDq9OeOU5V+9iP9pu4XKCsDgTvOWYPYsK/ZkWB+N/29IzgeP6aRe0kc9MXkbMfje+PwOJ7JvhL
ht3o+golQFVBPo7hUERp1zwOtDn3ikpMrrOlcMYJ5cfgrMqr+pIulYog3Fu/uv/5lsOfyXXWjnjJ
BraMxYurLpkGj+A47yUa9J1DcKs63lYtK20iv9J13FrZ9N1DCf7kVyRHNWuwgq/q/jBsq7D3+iK8
AmK0DL7TwznKrR8fWofmH8k4cPlUqXw8YrC2jcHwciXWsObpBvJLsGA8aR4OG+Ru6+wIImtr3zyJ
52Ju8QqJMLjp5qZxpCnlIWrB1rjhxy3qvcGcg/M3HRTeCGnwbtkOq24sIdZEfmmUBaY0r7oHxbzP
abtNf/TI7f4fZ1eyZKeubL+ICCFAiCnsplpXuVxuyhPCx2ULECBEJ+Dr3+K8O/DVNZuIHZ4c7zgW
kFJKqcyVa0EspoozEu3VeTZm2cZ9gXnMq3qSA8IeZS9DjiI5BXDHCcie3tGGjWzQV8eGsG7TDpXy
LvjV1eM32o17ybUNE9lkZ7kuurYbRQAtpeEoGvYweOoBfpbJ62AvYGb/bydwkOOZwBzungIweCbG
g3f5ZX6dPjbxrDOaOQpEfBm4KbgHzaGZ5V1c5sGvy/67sQ3ZTGd53XY430oEX6jS/sT0ugl3UWuA
TiB5Ai9c9diCnGdny96Ij23Ws1RAYMhdI3y2yFMKTud/YzK+mNPggpA+yGow9+8pQW6tWcunKzXO
hZcjMqh68DFVE3h5zBR9KNEWvJP52bKd5dhsIT20101zBlXWTznIIwrHt1yWP9dGCC+/jlmf2Hgw
0C+xLqJIa3c+ztK13bhyW7HzDRuOZ+PB+FJ7kQYi++QDNn8jKkN/huUurcrW6HbwnTlN6ZA1PjYo
wRkfxbFq9sOd5bQ1+jovf5w90K2gygsy9KcH83QUvseSYlg+XXaMrcEtnxYiAPN4hCKWLtgvE6Ar
PQrAiXl58I21aaO/1MihiTYh+iKODG5UicRhnknzEmVTsfOIjV3PxoCpTLarAAcAPIOm0T3hqgan
c6cbdEnGE0Qy/Dxp0MRxnX4ysVFhrK5pxircfXEqqzPB2RPzEbBU0KJdB9QmNv2ZAZRq7GoJVJ6/
gLu1dKKPPXSIr/QEy5ubXNG+yQZ6anoyxnMO4G468r2e7K0Zt+JtJtweDfZIMlX9wu5gqjD2XTBJ
FchvHK5aVDYgbEZb7VQRpJgA5ll74j11GCaQR5e+2bsubnyFjQoLl0LqcubuaYzmj+Dpe2KleVWe
/3b5CzZ8ziY7E/ngaIP6zomU3fIMTIx4KtVUH68b3fJov+4FadY+PLBfyyTlKD4O/EpGAmIjwVQA
aL+T4pSWqhtxW6jEcVqP6uvefbXYH1uddtfealUgs5RVfTwsWJwNxRq6PPrWtFrhNXQUS6frUFww
LsrdGvHXwSemPzRyFxCz9QjrNJY5z5w8QxMaFuf3joD1mszLEjtetAd32lo8lv+CLboeQHjTnFUB
dQWpgNkKvX7vhrD1/pb/qnQJNeSZ19AFaRg/695EBGaaNRV2eQ42ggkbC6bbIBhakPmfdNugbWMK
vDmmppQ1NBD86hdnjN8tbLmuBYzY4DAIxHQoqWJBpRqaQLRDrS2HXkzsrtvG5S/aMNn/aGWmLkQe
OL6o8dPuIQjDX/4k5EmuK+vyEzam3GY9k70MFJEIACTUypNKglwwmKDac3n0rfdff//D5ySr53zq
kHnTM0408C8GyGHkT9GaCLj8hK33X3//4wnQQpgmf0R4VOlF3AoGUAG6CvZKhhsRgI0SG6a0pylD
tJ1nQh55xNQXNggdZ1nvnhsDxqvrvsJy7WZthugQUJxKE0SnLjSfId7iXzm47dUtS3Xrrvm9YvhH
ZfWYTNluL+6W/S2nntHVO0GuADdzLxCJLDB6kNfXHGbgL4v+e3LFNM9BlSG1iokoEzoQk4xIHl62
+V/XJga3AmsxtgG6Bdc3X9DsRUPoSIaz8W4d0cy3lx/xV+PgEVZ0Xflz6PQ5rh0mL1BXAJr02Mq2
2ZnXv253GN06jMmchWQucO80bnSz4v8g7g6V77Z/kKGiyTLz9+s+Y7XgHz4me6+XM/Sxz6JAMvqg
mRnLx0bVi3PlA1b7/fEA39CqaUFQdtJl6QGMKfJjQ67jf4WdrKOZEnQyuS1XZ1+rnyaAtrfHIOh1
nW0szyVT6y64DgBHKj2TrL1Y/+Yerxvc8ty8lwJU0YC+VNXwT+eCT3EaA364bnDLc03fogOlMQAe
l0WZgGjorZzyvXBoY23aUC9TA70OEmeEcuAgRzQk4wrZ/jkSADMu3v2UNzsAgHWJ/A86CByElhcz
yOFMrYNLAdOOe+5oMd6EzPtxlYls2Jdq3Gn2gC48m94lR8NZdOMYZ7ymNwGvbvmvjCqICYK97USa
yY+HDs3dtaP3sK9/PbowuuW0KQRLHPQmpL/zwHzwl+pnp+tnUO58adP6+TrzWG5rQLsZ+F2f/mZ1
/m6a/ls/7AoJbs2r5bSSKY/TIvvPuTKAG/exnbL8ylVjeS3jPBcu0ionlKWy2I8gTojE0Mtls2xZ
3vJaHtHZTx28OnP4M1VAOBrFb0oFIvMeadPLD1mn8W/r3vJeylS2VHRqzjqF0CKjjTiK1sik1SDp
vvyIjSmwIV9pmwowW0t15gVax2PihbhyhO11/Hlg8rRc108zxVyiot+VXOZYtnBd9KUjx8VFnVz+
hI1tyJa8rJYAnCtj2yCZIr53Abvt3OyJqeLF5ONpmsj58mO2LGV5MsoHE8OCVefBKbqYQ22ZNuNV
2E2YyXJkWRW1G1YRGOuDZowNnX8YF50W1735+kV/nLym7KhoixDZpig4qoYXB2/aVfraWKM2tVgV
BrXX+i0GZ6X31rF2GmIVtJ7zVEMbpNlxt3W5/MUTbAhYnvtRizJjc+5qcyKuOeSEnI0XPAwOO03D
+GFCueg6a1me7Zetl9HA+c88o6cpRYmoFM7364a3fFoZoXAP6KPfCnF0DBw5OMaXYCcW3ZgMGwLG
0r70R75WKdD59ZD36t6vCbq8x10SiK0nWP6MXgLV1g28ANT9fTy7KLb7nuGPJdHs42ULbfizDQHz
gUD1UShqztXY8QRhaH0QaTW8DS7YK32eqrgo6/QqChmQAFtuzUSXNiJbb68enlYxtJW1g9iZ7C1r
rb//4XkESsveXLr8t851Gks/z4+zB1af0bnW/2w0mER+vCNt1ZzRImdOYkRzzbCyxwR+cBWiDSay
jmmTmbKaQPh+xsk/skfZCc8BgQzg9w/N3A35zja1Xvj+4uM2KkyISmbDoutzOkNTLuNA5Kmx6U6K
Bt0LWkAAN9Tj3TAExREs/XonStiaIsvddbCo/y+9sMYDM9gIcVtBwd5bQPt558M2Tg5b81J4EfBC
yICd58Aht8SdvHNm5Omyt2y8v40K0zg0pMxEc85bJpI0itQLNCq8ZMkztbOrbDikzSOG21RIQQOO
uxXgesoM3xAlmMN6ugID1R7cFXFz+WM2LGXjxNLAKG/hiKrmRoAWi4EJRi10T8x44xCxIWLpUA1V
0LX1WUTub+XMP7pSvg6uvm2Zf59l7lMLCrbLH7I1K5bjpwIKOoTAK9MRDKb5lJK7UU76k3Ml7MaN
/gc01k8qCse+PptKB9kBJWmvPy59SPfKSFvfYLk9Gdv/hLjC9cqzHg09udP4AXoP3c6pvrWw6H9v
j9yX9eRpRU7CNx+5J75WrXxZ1QQ4OFpGsNpcnoytx1gu3i0LnI9F6iznfr4Txr+D6qMTmwapmoyY
+ZR5cq+RZcto1vHO0Eu8qBmbmIAiUEVBiduA9jRs4DCXP2bDRWzIWArWkKmhI1npzM80dX56JLsy
ULShYsgzQTpRmfq8Urg+ibLzPzcZ2kuu824bKKbSbORD0KAzJsVm9TMXqlweRNeX4fmybTaMb2PF
+NxCMXrERGsH9zCW8ec8D9tDhhzjziesUcFfzigbJAYEgCjrEKH0CmNgeQm0LDn7bvmzxrZ4+SO2
HrFO/B8xA3OGwExoRsCGXr7QlJwrNRxV6b+sC+m6R1ie7Ucjl8sSkpNSoMToelnGKdbsN9BQpodI
k/KanjGoE1j+nbcLJO81Dj4RieDGUeBQdJxdSNfWbFtuzbx+ASAaJQdg0ORBjDivh2CabjKm99iM
t5zN8maden2kAAk4zygKpCD6PxeqFNedETZYjGaQHxR5VZ9l16h/Zh6y08BNevaUkDubxcZasuFi
YAbIoc4e1GdfqXO6kCeOjpN29O8y/8ochY0aY22DLhAkD855D72euQdliBjT5ZvXd9nr5eW6MQs2
bAz3JHDYgx75LMdGnIjS6RM6+6/MgNiwMeVGCsRzOaLbSr2lAswwrdqjUdt68/X3P3y5EjqqcJHH
2AyVh8ID5rlR7Z7pt0a33bhNhz5C0fNcBUNnbmdwrNSJrEJxFQcZxD8s/yWjmvoRDEy/mdtMKta1
RrBfTLv0nRsHs00P5kN5k0PSsz5XNDyqNi3/P8dF1hwXC1MWS73sbEVbnmB58jx3WRRUyHMt2UOZ
FwfuQZzDm8n3Og+/XrVMbYgYdehYkwzSsLLPUaWkAu0/jmZqDyy+8Qk2aZhuOtYV48p+T9GpAXsV
X1TWfaHdnIB4a4+UYCNItrnDJGji8xz0OWfeQIjOdFmJnLhzX4Vlm1AxzIdBhs+MiffLRtv6qPX3
PzxEDPkSGMepzoHOq2Rq0kRm4I1BOgcwRCy3nchg6zHrGfLHYySArWEqSXU2fpqkmfnECx/8u8t5
EXs6iluPsHx9kIOehFurM5v5dDbDlMghIIeyjYZYs2w8Xmcwy+k77KtdCO3PsxiAhhOgkE6pfsQV
9snZzflvfYrl97OJutmB1tfJ5+K79mjCpASiBpRQYSdfL3/HxuZFrdN7RrqFgJdLndUsvqYdIAlu
X+6RE20Nbnk7iNsB7KYdApxo6ZJZgPi6yXfzIRuj2wCyKlxoyznOo1UIDRol+bFGXim5yi42dAyC
FwHIGZFPZRSUeowjlaPy3YaTjR3XRo6BBzxbFnAPAoprPs6tGg/rfX69ykdd6h72wbgbwZmtmLmM
y5SNQMmeFkG/qt5509MoYoMy804kvjUJlkf7jQbNYY/1s/L00m5lVCrcvT6KrbdfH/rHdpECCghd
dFC0D04zHmjf1d9yAQWyCIqHOwfS1vtbfmyKLoQcMZhlZplVKVKaTsFi3Q4FP123kCwnlo0Xhegf
x0208oDEIXMo/LglJLuy+Gjzi5E0dJDRhDYGx23xxCbATRTQ/GgPTr8E5R6D69ZUWK7M1MT9ookA
bBHDr06jK4d348dggLLvZTttPMAGlK1FQskCUCVzsXK7kO5RItA5lJBj3VmqW0+wcubKp4OUoq/O
DAS9CQGj1htf1aHzQPh7WpMby8kGkdUO6OtNhavWBDqk4LaNliaPy6gwVwGM3MjGkEGpIg0zU3iA
ucwgmBYgqp9CdhUxNkZfTfeHw4FOgQju9gLkaNmUHypwFKFxCffSy3O8ZR3Ln506g5hUX7kgLhH+
Vxeo2YQ67lWMH3h5y5VVG81e17okA1FJ1cYZa9XJg7rE8bqXtxx57oqeim61vFu0GhFMNd4sY7Ub
UWycCTbNGBjVc4+Oi3MCA9LZIIBZezVnUpwm0BQE19ErwEqWIxszunXrAqsw9PAzaG+MybIygVxj
JNC4/PcCcuQ0MNcLyzMwlIc6rU7SW3YqBH9fPNzGkA2q8ojbYmgcBjGV9XnaTRNvDb1OyR/LntZL
WtUcp6To3Wc2Q7ou7KLrLv/ALf734HwuwzQsAZPsBnVuJb2ZIJoUp051CIpdCMff9zZuE4z5GuK8
xg+WE6QrVGxauCwTwMd6XbZ379l6hOW8PK174pluOWXhqF+XKjWfRZR9gWykc+XisRyYMJIBs1yR
U172/3STo+J/W5SvW5mW+wY+ANGyQk1jyaiE9tKqr6HJXhj091CdR1YYPYD7rhSIck8C9AbJir9K
Z5BWqyJ7CtF2ffkTth5iua7vYXPrfYTTICtFjRRpzzWiY+smPdHr8BXcRpNxF3QZs8AkEA05mU6m
WRLW11E9u9yGkPFc6cADuwv63zvguBe0vY+t+XjZPhtubEPIUimEk3EktkU+O4CGQGK0nnch9Vuj
W348gLQn0AXBq7fRs5zAkxmY/CoSddjFOniR+9Vlr3JAw5tcHvJcdefMC/YQghsLh1uuO3tzGogy
9E7Q1b0XYrnTLrp66fj52mOF28xhYpUH8mWOqx5MFMsRRbACsuQ7eYONvYdbzitZUbdkQYUKxJIy
0VA7SvpQvoQoM+yEn1uzazkwnauaTUMKVh0evKgM5ftRX0eci9m1HJdzH30wZr3ID9H77IFb0pW7
1Ncbb25Dx1gjh2ZhYO5iGvX6rgVdaJODXOIqn7KBY5VXTEWWr4iotZt33ZhTR/HrjG5DxqTnk7IE
Xv4kFld/ytHJ+cTAxnnlq1sOSwCuKoMcXfIKJdS7WaMkPwHYsFON31iSNlTM5JxATAHEy8pB687c
K/fcuyDUWEpwnV1ne9ttCeeACrfktFL+qhJYFYRWZseltpaNddimgSonv8WeYECL/+RNck68QO4V
VbZGtxy2y1uO6AZo6oKWU7KEw2kYwdlxnV0sX0X83UHWEK2PWvryTkNvWMfYdfRVauGQSrbclQCl
J4NlWdGqLSt+rNXwKpzKr5fffmPh2OAw7Zc+miAgcfqvR/kOyFoHD5TjuL3stTJtWN+mCOuaHq1G
BEcVMU6BS0RRl1mMg8W/DkoDUhQrpjViDnwX5IpSkh+VDItjoK/jHkO3uOW3A2jGdcvWt++L9Eam
gBouw14paMv66+9/hPq+N/kZ6h1g8J9BnVHxiXxeMuPESCaWO561GuF/i9PchoJRCMt2DkOHhSgA
LWQLCKPRaJ+j1Mf6+h74sJ1wZ+NUt/Fgi5As6oIcLdMZfVmm6jAr/ZhmBGXevb6FLWtZbsyCkDHZ
Qu+AD/mNRuGyGerD4uwlM7aGtxzZLzJaO+vRhR6G6CGvwGMKnKd6DcwuEGTLFSxf1hUU9pYIncts
4PTjbNL5d5DPex0RG1Nto77ypSFZgwsvxJG7x7zjJyWaQ14VL/PSxt6wJxy38RE28kvWDEUtz0H8
NoBaSVGyxMty7Z3dRnvx2quhPAGZGtlkzg9Bo1bEo4/70eX9buvlLXdGvayewByL3peIvXJUtY5Z
OoY3lwff8AFbLBIUQTMAlq5/Ct3lyR/kq07rO94Etybwvlx+xMYitQFe6DddlFch8yka34e8uld3
xZ0PHHd4aItKNjtNBltmss5jE/R0SQfocFE/f4ccZRXXSHxf/oQtK1luzEnrBiJD+9G6TAlZ+Q5G
AG3Zs7fs4aG2rGS5snJd0DW3FOxTnSg+UC93v2je0mMhx3KPMHvrMyxfptoUFRTUQcQfmo/ggO+Q
VV+/YtXkvGyojUmwUV1+zvTCB8jI8LJagPiZok9ZmYZXUXS53AZ25a0GoV+aYTMq9IOpw/dgqa9b
pTaoC3j/Ni0gl3WioXpTIbyM50jSRxM4/i7bZmOGbVSXrwsVRgLHTTo3D6x1z0b6993Idzx5y/Tr
Y/84mJdFO6OCvM6pzSKD1gXcr9MxKnZuGhsbtb8+9Y/RxVh3lcnBowmrnIeseaAzbtdVVD+su/TY
t82OlTbWqG+58ZAVgwlnuLFwnc9prdiPKkRdCU14kJyCQN3x8mRsWcvy6CGl4dBDxfqUB97Xqsne
neLKLIpveTK49kef9gEOZQLeCd+vizh08z1s49ZEWD7cu1UuzaqGo6P8LZrkk1leZcQfh7QYVjD7
zu1sYxpsUBeDnHs+odXvJMvqPJXhLw9NSX2avffVXkVs40tsUJdgCKjp+iWIhx68CNQENHtfqZCb
ih2Ka2MkG9hVldyMYwg6MNOyLNEaIuW8ZALMU1523WKygV0TyLpUziB/1PjzckwH8V6FMjtdXqkb
24aN66IpMJNQ/IK4Wx1+kIa/07k4RVH3enn4DUewCcEMGfuMe9g2UEDP4kEA9zY5u0D4rTm2vBmc
uC5dnBJzXJK3IO/W1crAoRozrZ5QW4kvf8SWjSxvbhAURSE4s05FVn4CcyOwBghheEa+Xh7f9f5d
Ln+5lNgYLy3zyg866BDEiCXDn5VbMQkeDcPNqSvm8pmRynnhpApbCPANyCgzNYO92vT99N0dCPnc
h5ri75yh74N604jeOw4uBWAlo7pHVbisTn4LNGDaQDKu83lWJSZoht+kjtwRHZ+O/2WuO/WQg7ag
jk2G/rq00exOjym4edBvEh2Vi1uAlqy78UtI9ckRrH1JCIjHN69sgmfGPRK3zhRJlIeH4UFFknyj
NFc3a8X1FrLyvj7LKDCf26ihH7j2m/caX+wcICaVmRjg88L7KCj30hPOy9Q7+IEY9c8uqgfxi9Ma
qW4B9a8ZVbEiLw+d7MMOiqWgNT0KNg7nFhwkL4tXN68VRY8s+LbAA1DX0/2Qc/cfJuv+VZFSngRE
kb1Y93WRECiIoFolxg7inqHqm7hrGnTUmGYG7aEYXYAEaYi0EWlmpEz9rC++DeUwfBK0Akm5byRP
WAmelVjmy5LHnRs5IuZ0TA9yYuMHsASIBURuJUjvWEX95Ym3PuzrQG3SJDKQ06sApcDPTHJQdsom
VRq40AISZB12xy+QvUZ9KK0M+8HraLlnjk/T7xDxbuUjzfzyHrfWMTgKA9Mmove9OxBleXc5yegB
bKz+N+LOVJ9AmtW9zh40HQ5lvbT9XUWW8jb3WkCWIinuFW384cD63IwxGHYBxBRVl8mjQB2jfMH/
lzoxM6xK71nQFTdOMc5tTAAX+gKJBVQ2Zh+HN+6gU+UnrjPXwZfW04LGQHr1sCtDa5r2q2qOIxPl
cB7R6k9pibt93Cm+VDF3Q4gQOA2FjLw7NY9qHvg5d7tQxP1koKPR6SD6WBUKERORPWap9oVfJDJ1
0/kln5V5mQe82KzDfLmhMKN+5Ar3vYROOVgAwZQ5oNk+RIfnkeSzeFdgkrmVIU2fZg7SvVPZ4k/S
5CP4cQafhDeEOosXw6r60BVqoAfST717W48dHY9y8YufDoRnREy7Bi8JcKz7g/ip/1nANdsYhOPe
XcmiYrqZOKXkk+w8zzsOWHzsSEYq/Vu+9Ll3RDbYPOWsnFFw9Hj5FbDIsLiJhtn/Bgaf6aYLWvGO
5kfWvFBc0V4A9zNd3JXlQH4qcO52BwY+VjQYLg6a57iH/9SgSUh4o9uHzsXqqhbfecxCV/2aOzV8
X9K2fCiylp8N8/D+raDemfYwUNwWvfqIjS4L7iO/wnpdmr6+673Kf+d6lY9tfX4/1xydTHWj0kTo
HhXGoi2fhRjZP71kubhz89E9D6IahoPRfeklozK4CKdziYNYLtO8xFEX8d/Oosvh4BuQRHwsSYvZ
8fCP7qFNRT9gMwCEiNLxlky8vvUX1Z2QF/IOKc+y9GzAMh3TdoVR5+5Yfao6E8Q5l2kT+9nQs7tG
daX7nLd9K5dYNNgG8gMyp23+ofHRuHgvtBp+VwV1sIDAmpcdKpDBiNjrxfjkyn7O0Ucp5+UWrMMd
ADsmMu1ZzBV6Q1PN5F3OeljLU+ABPyjJV+XhIu9ftCZsTvKg7r+IoA9f0oLLz2ggCOt/Gi6x9gF6
EPwMWhV9M6mF50WSza5eEiCNikfPyOWc0WIWkBaj0FJKZkiI/+rQMfwPRbPa86Cd6LmCY7/wLIAV
pbMuP1OM8neqsMUS4mXilArwOcYp1tIrg/7PP0M3F+cJ2+RNCpnwA6qqnvgy5NQrzmszeHCoQuqk
jyn2tdfFW9dMk7a1F2dmLpbbFniT6ewX7Qr2kdDEOnSMUX3IQAinIc1AcDtyhppMv2RuvCczQwvo
ROtoDs9i5OMHLgLzihwYiAIhnNY/eVnKcpBDl8UY84DX80ERLA4SuE6UVFTSTwxn0RjnPe3auIbk
yUME7OAtW1T/fSB5dcINU7WHKBAdjVPjl19r4GKbo2mopxNkMhzncx4V3fDk9W7NY4W0GElI1bYP
aP7qowOYL3vzmIoueASmjH+e0W3/NuDcO4fQs0p8FjZd7DdT+WzA3/foM797cYIR0FQJzPKrBCnk
mZlcv7GiZR9xdJkDnV0HwjiLmF7TqQjymIUVGQ/S8Tz/ZvIhX/zBCHRgFDEfCrK8UjTlMo3NKF0f
JUBk8tNnDk7PcJ4oS0iZBniRmXtPuJk7FdjZlfNCWZmS284JTS8BTah1eeKQr23APefhJARFnJs9
MgEKuqoklByHwuHYS/NwfJSuh0wIHSfV3TRRW6oTMnjZ104EZT3coF98zt/80Qflf1mhtnY78LEJ
X5qw8dtYChTLSYrKeUyzQMNrAGz9XPuafgAar3yG2Jf/eTCww7HOM3f6Zw4iem9aM5dJpMNmMGAN
1n31JrB63M96LazGQLOyX0j7tb+cFJ5NoPb0zumsythDpeyI0AXKcQLB1T26NFtMGR2zg0+d8QOj
3hzGihSV+wHMk250D6q5gIKvSEJNNhWj8zIXQ6DvWzkzUBw4+TdgzYfg2EA06Z1Fc/0tygodxR2V
+ZyEuKXNQO8wes+dyXmD5DbcsWJD0N7zpsXLMzqqh16T4b0R1UyTgDSFTBBKLSRJCbbDkgXVk1KO
hl66M1PwxHG/xx6MY81NYHeTJiBU9l7MMuEwYiqQwSH1O/ZjHtXwKeyw5lDLB7rNGFHcOjjbbo3y
ux8gb0NAYlJwEBRpRfqkAXvDgTXVEB2yMGKnJtIliQsv7WtQM4LEGu0SOD2jKMNRLYC9ugXXUvXJ
d9saIKJ8YBAfxVXFobGoBAhIU2wiCCHT7rFikfcCimr1exbYLLxJOdOJ9RPr7pcZomFzjoMoNp7o
RLyEkGiCYgpl30H8rZt7fywxb2bgMwB785SG6AqhJSMsgT6czoDjIDjB4mnIYXVsIbJ+xJYE+fcY
7eqEHJzciUDjHpXYyB87QDT6gxd2mFI3zOT0YYyYKI89XnE5LKRm/FPp5vrOTO34ERDZhRwW1AW6
M4tY90Uuo9/EChs4JHmhVH2UwejKJIqaIlEj2vvd2km/B3KpPix+Xj6gvJMnpmIAehbE8edYeEWX
J0yDPedm5jNXMSrOfRGPSJ5liYRVZVx2k0cPNa/T8tjSSNPbOvT57dRP81tYNvNXFRQuO4hi0AeB
w9HP4rQQbXnQWa1PsBxaBCIVTfcMO6STsGlGCK6Rv3yiWY59UiLilMehRI+1PwqGwy2b7ungzW9p
VJfvDeDmz11n6jsIcpCHCT3AdxoEhVmCTbR45G1ZPkeO8bpjRBbtHUZEns8mLTM0cZQdNvAxMPOU
1N6svoucRVkSgYSrTMZhyrKkph42TdL6MEZYFk0V59oRb9ClVM6ZAIvpx7waxec+c7MXVqTyY4jd
doA8zIIUHMEdZknSxhfjYXZ5cYToc9MkXcrTH6AAGd5AvVb+4EQ1H3Q64AgVmmBj6Urg6U79TMuv
CMaXHxoddmGSuw4CxQEH+R16+wK8CXFA0s7IupC401b6iU9g6IvHQGcfqczy5wLtyiNaYTocBZBS
4HXie2sSOMfdJ7ip5xAEFeA3RyWvRpD5XU8F++HXrfkcpKAKk9qZflA/iN6rnLMT81R+0jxDbJwt
6rMZZhY74QyqW8OjtzwL5ccUtxMQBEfmtRMAo2OZcJH0zcBI4jsLbI3REKDPUQ8PkdX0JS9BQKrq
cfoHFxpvwP1M4kpR+U76FVx97g86sim6YR4i4CTVRY6opmtQGBxIj45Av6DFz2xlNVNNP98W0hAE
og3Q0Ok8jnciUObEmN9/5ZMKvgwNroGyM869j7vbjauL6gMPRPFJAMYyH1quxyRHYPvJUFTHB8hP
HOZ6FLdAWHDAW/rgMcyB5Uhm4NHvukoBqanQlZW34F0mvkkP+VQvEKFtIJzXQnNxOkAZ2P2SIf0R
4+ZgHjNDlzxpPaRpFYour83ijrecYsNbi2IHxnv8884jIL1EUoN+mNH2OMccpMLP/lBhlzGkWc6p
odQch7rrPnC0ihQn5A9Qj4UAaZMMXtR+lDqE0wfNUj0SPsDoSpTkRtZ6+pJWBbvVURsc0CXvvyxO
ND5q2asHTZW+Q9Qik3wsl48tL0CBOmn53W1Jek4HCmunIdW3eeqrgx7q4StZY6PUxa1KMBK++E0t
f7K5r6IE5If6NnBHdqe0qu9aiHt+pZjTR6P5co/SZfo0ML849h22oVoB/CGaGtxlMEJMcjG8UURN
U5wPTTfhrEuX8uiTuXxD1ZwWhxaKk/RQdFmeKACQ7qBrUz8i4YTlNswkcuKqxv6gAlxqwRI1fYlS
EFaiaauE/Sa5btBeN7hI3kHru5IFO7vElGFcNzXcMWcE/JxR9ix0ymMkoqsTMBP8doYGLYSrJGh+
BRO44qeUc4ZrFfhDb+aejt90qId3AP87hOCiSo+ywRrzZxw7B07C5jFFOexZc/adKgGV4rBMxc2g
VIVr9BR6T/BOUABSijtL1VTdR8H68gEnsvfA5mC87eE+n0ZfYHtGQj7zDnkTAFXkR8B0tHHlBF53
wPmABuAzrkvEiWeOnkQSl//H2ZX0xs0rwV8kQBtF6qplxntsx44TX4TYSbSvFEVKv/6V8i4OP2sE
zCUIfKA4JLvZ3ayuyszceSqz2eihS1GY+UVj9V7zOrpWkh9Tw+AlWFg6Sekl0l9kGx6kv1TEVGp+
L1HjvOQJpHECj9jFm23yBlfaMlmPo5WYKgBy9mY2B58/52mPk4o4CzLtAloq7KuJdk4DyXKPu9Bt
61HWAUoZLlzEklQvtXJU9UdIq+RRb7bI79ZkqAhsgabcC3dIGL9C3yaMzTcH5UZFhh4TVMoYNqpv
wEp+lbQWchW01VrJ76SzS3IUtM68kA0eHS6cpSnayGiF01ylZZpcALGNOzfr6hwaglO3RpMEsTbn
psi+lohEkZZWTVrmXw1rzHKQU8sEzYug6Z2yGAyNJc7oiMQjmDOZO9+IARcAfhzcjUhHAVdoaYJl
Suas8O5re0ToBdcryJUL18Xhoh0io5IY9oPbltT7CclbpM3oaOaIuewWedH1kjdGeo/owqceLlCr
fZ6mEuobpacov7I9m1qXvEWLT8DKRrQRxH+lcetBTBP1Kshf+MfBNgd6IYGFp1duvgzsGRpJq6/M
UhtAJTBYQCi4wtUOWWKsQKIQER8SnIoKzOhUYu2sGqkn+MIkjefOL5uXMk/a7tZng3w0mzU4hxx5
Zx9XR9df8GyUxoEZc5lGci7nr/niIOz3bNdrY2+B9grGcqr86CJmGfDEzHwjanwc78BpsupxHhHi
/LAr9ADf1wNpftp+AXNoEbdnYEoURXaovZGaCDPgPu9qtwYRubIaiXLp6Nm3Je2q6QXmVGdxzU2v
uICdIQyeeQPQSO57U3lsZOvdz920JAGijfFbAqZNRCxmveYbedskseGNYBULwHQ4Qn8QApypSoKZ
SPvCxdMHj+q6nOQreLe8KbQBz3+3l6y2fjpoNXSv3drJgDNNHBsPWcblMiHFu+TSxYv6PCBD9ZiV
mdAcLGs7aLhrIOgf2bG1mYwQZyrzl6hH2sZpzeA2kol7VViAUFAF44AqAAhMRtagNR2tXFBFgg5T
6E2rtJ0oum/uyFGfYgSOmYlBto9zbrKnxO9YmCPBPppJbl7kbeldloVEQ0ctUlSKksQbpriagFqz
EqPK4kI16S8OdRkgf3OlmH/VL5C+Eg0a6pBlwAIZGIAR8Im5DPlk+jfE72B567nJLpMR+CvYYjla
sVzgDXE5Lig62KA8fkqHdvklTTv9Rl3wEQM8K24cE3CtkeXWQ2FC6vFKNIrfiZSSu8QTwxTOk6XS
yMz9+kgRlToBc4gTug3uNhB/JygJlWQsw4pCKT0roJKaQ/6oHoprgdC7OjLLhBflCnVD5Cn1bemX
ygeXdyfymBMEpRxeOwdBfJLdI9cldwBMssuUtu9wG8gGLGa0yL4GPoRokbSQjXlGEg1Q80yCGjVY
1B0FLN92FbnNzQIlBqtnsalM9WpOpPiZKNRT0Tfo3SyQh84OBU3MkC8EmWRd9ZBFsc32PVsG88ZS
jbFcOKhVv7OOIXUCsPumqqb54LsUQp6DcCtYgU3cKjANJLPX7iyyYy7sNPSswkHtESQezG+Xe7fN
UIBKpgS1Fl6x4btZj27cV5kHrSOQnT1nI4qWqJhS8uxyeNaZTSYeE+3pqjUalHqZ2YvrcUYBgPXV
BLKFNQIBHp8fFKoaF7jEu7uxL3woBk6jcc2zFIgORSvkaCn8wVPTYY99VDdjeKPpIYEr947ZiCYo
kC2JdSVxKRsdRQvNCFVezlB9CuSSOv1xrjP/l50s/j0bmurRlS5SWg/Vx2Goi+/J4lmvomuQ4KOc
jzwZ9998hXoFnufTeUDBoyc9cnI0bsiDNXEKxnBgAhN3RJyAfORb5zVLg1ghaY0AgYb8AhtPvxht
1z3l6N76Il2VZOgWclL5ZqWpb4cOopXnEToUt7ZLkxeGB8vQk5UJrUdu4gEhcRO0zUL1O3Rqu1oC
vtbXyxzkfqEYHbhf4Rhu4EK2JFB4gXygZC4b9BfWpMNdliLSdsYWDGSCl0YSQzoYZ7r3rbwKrKqw
X9Gwk70IRocUXUZ4RAvA0DXHbimzIyVtXUfNIiwWTDZK33E5F2YdTHiE6VD14gSUhahihrVYSjta
QDPYxoSWxXxTq2IwwgFvA0NkdoZVHfCIor56ZkmhpjLNsnwqYdvGZT+DsQJVJNP/Jkk51d/yZPDL
H7nRGIfS6gYUzqqyvuNV6t0bQDVEssqR94/OPH4BJwsLjYG06zaV5bvKXRxVYc9xNudVG2VgOEU/
SV4ehFiatYXNYs/2KD0ZCpTDUGQWvuMhf++yB/jKFoxEahFmnIx2O18kiOcWXOPDBH/rLMiky7iz
Z0qeCLfS/hKXfC4umzHvm7U6rRI4jcl9HptymA8GyMtZWNgd5ooHHlRiQJkI3974rvMltVCw4Ql6
rkRPWR0PLIVNtCP+AWUdxB3qAfk3LGktH0ElqL9Kl2Ep/vBqAR1bxyQyYRTmLP6TiZH/NP1UXM9O
0f/gdofLtu5m5MukK8SLUIQj4xnFr1q56j1PkuqOLyjiKoWAEQG7WeIXGGbYLigkKQtdkcbMfPNL
Zhqjc4OyZH7Xt/bqhQyImKQNLizLxP/Ktub3wyxxEqnlvSbMwl1fyNz/lQFfBxY0p7iVxRpSOG79
bHDEnUE/CXaNcwsJDgYNXgSt9vynqVBvCFFrxXMMbp72FQ4fcU1PRPVkpLhyImRbxiN4/FC7GyTH
WxNpe3HDIYnKwlkIVFraBKDfvjSQ6rRlaz6KtOgeG9kU3x13sO/sDjKnYcUN62sG59E9QRupGYMR
gZu4yIqR/hjT0URFH7WFgsdz5cwPwIujyFwzYl6uOuLfEoNYr3j8Wx6l8Hlc92lbRiOCD+eiqVF0
zHrpVSgTNiOYGtTomOOlD72LnET9MtMfEFTDvQYxT+jP5oU99YijHYYVQgYY2dWYI7BH19Zw7aa2
ACHQjKcIV0lkUmVuF/Jirh1cDR08YiCarsRUDXe5NvyBuhEqU8YcDASa4OAyKf6AKyL9hlZa0JHl
JS+AkELw9WMwcamGmWv3NylFFnsxZ3VxUbuQhUTFiFziYchtLkHdWn8RxeTUh8wY8iI2aMOmIx5E
kB11oDjcE5HcesvVAA61zIQFKmAH6FW8I7RJy46jM9xWtOp3XtQ3nrz/Q3CB1WOMAqBhNvaCawDc
b515Hg0809ktRF5Ya1+mdzDFjFQEgZM1uL9PP0NvTXx9Zf8AwlnKJpWm1ZGDQ8w3yC38lpRbOwCf
jWW3VyDIh7HT0klQb8AzkivmI+TxXuy+SgOCi2rnjX4DUaJrIJX9QOFJAZJgvfiJ+AVl0ekuqcTd
lHnnoc90DaTeFpPkLRRfXCDFUMclT5V1bg+QLniERxmQ+mWjexhNcdOb82FB1hrUVnGowCpxeoM3
4BK64lFijEDxtAOB3CgNPBf5PuvK0Eapwzfo/TLtcXNtHSQNoiTtfICyEmB67lzSCJ5mjCZ67uCa
AfMFlJOSwIBr2uKBHB1G44Iu69Mr9DmtC9M5K0yfm0ghIBxYLXMfoFH2UKIGvyqz1sShQVlMBwNo
+tMf21gmncMC9CETpAQcMNVIlJbwmOzI+UclKKpppz+wYRM6jYXbQMQWvpsc0Bv3B4WsSBr8uytA
wL17pLZ+g2bXyOCBIi1958AT9YzEtAuncbcbceO86iJIgw+BmkJxcgCE6LUW5SrZjuxCgCKDeuB+
pvmZO7H+ug/eiWdNxUFvSw51m0dlwl/o6O40CW04PkuDKM2m6PNJ+e6hTuCP6jVGRDA44hUVzmnn
1G59Q8Mn1cSrqm6C48Zbt4g9ibA9X0CR5q9otPOOkmbSreBu1tamAyY/BAG1X/9Ykb0AEVxbQnw9
/Y2ts6RZ9pynSTF2sOx8AY87N5HDe7W5I3C+MbjOXzERYku8OEA92PfGsPWH5iofUHM9a+q6/lFt
AhhjWYoczDS/SBQyP9XsqlNsbK9OWoFF5ij+Ot4hQSkxaH10wnBj/N4l3rIDx9xaHM2KTTQkUj66
3mEGAW9QyqkMnaZ4Pr02G15IJ61A1XJQJsP0W9tCFclFlgyQpz+7QTdmxk58sfUL1r9/tOCuZFXT
An+Q8+Rnn+BhiVTmmawJOnMFN4oGtMdA80IE9FlM6+6qfq9bbmt3deMVfe2aHjqe1v6LMoGwCYqe
E4ipxZ5S3dYGaLY7+5zaaTv8f/oMnm1Fhueivemydo+0dOtXaLYree12c417YOXoDzwfazRLsYRG
hXeqc84R1bkruNVRUhgtWQEM99OsomEof7lAqyLn2dNl+/zGoTqJRcKpxSEXAgkbDlbRxg4ZTb4l
6F2ZlqcOnnzHYX9+WqkuhlS6jBU52msPiTsZv0npN+92k1Y7UP3P9wJwAM0WsikDfG1dKH/Gc3Nz
szadNWS6P70PW5NfP/vB1Gzk6cNs9rjyfXDb9yauZLxDvJ03uGbHCXjgU7z/rcB5vwpLPM5F1nrp
nze6dhnzOhWVV2B0k6uHtEMPAx2gLHp68K1lt/9dl9wfM/SkcufQA2AWoNg3hj1yBNXjP6e/sHU6
NUOWU7GYaTWTw+DJ68VBnRb3sOn7IUUrUmWcl8BSX7Nlx2tTCX1FNC7WQADiHbEPUP3YG31jmXQC
i3zoCGDRs//Xma6A85paLyMEH3a2YeN46hQWeUXBq+ot7IByzne0kVR4RaR7PBCfu1LK1p35cPZn
vAdkaW5h8Ka+mfP+xlsjoQ6Vudp8OL3JW+ujWW9ep/7MgIU+4JGjipCcyaBMHD/Em+perry1RJoF
u5MpKN5l0Fte4pF1HqArmrnDjpTT1hJpFoynpQJ98QVwkQ7Do5CJZrbsos2b+/0U8PMsDTT9/+4C
EAx44Ae/E5qmU+M+Yd2NaTT3meP+6vwmMtMCJfU93rOttdKsGp4N7yR8wA2TWnl2gRdifli88+gd
KdMsOh3nBqzxlCHxmFc0MXQzGzwkHE4fpa25a4ZcjIVh9a7C3K2hnOKu92lMM3NHtWPDG+nEFjYH
6kk0DG0ddc0ONBdfHSWeu8GJUf1+rZw9pZm/THn/7Y2gOsdFbq/q08TAhybI2PByhgZZfeh66/f/
P9bdSEdGbCm+ODDEpf5x1urp7Bd10aPgXxGGa5T7V2ICqMOay3bnkt7YG6qbuZd0iywyNLr7wGHg
XZdGHWheo/Pmrlk4m1GQNTgsPDfHN2kAsGOxM0tVlK4/6YMTTIqCdBnxnEPRT5B4ZaIKGXEf08xx
cOPJ8w6vrphEms5rF3ek4Ihrnr0ebhDAwWXnJt1afc2qWWqO0jcIKmHmSPDAi3xhkud16FGqGbW3
jMUy8tSDoAV9ytE4GS4SSLjzdlaz6VYSPJklwj3gSdkNcnTFnO+7de6LAnXTepHO2qmF3pB8qI9j
3+RACdlXFA/fOzf0xg2h01/gPYuiYyVZhdedl36NqtdawmDKCHLaL2ctk86AYQLjkPiiBpIPCM8Y
AaU8OuXuL9g4PjoFRuHUExj7F451asZ75Szqxh7aYucG3RpdM95k7BkAuQKj95bzYkPi+noyAOw5
b2U06zVnU6Xt1GJ0JtrxEm/reSRIYn47PfzGreBpd7NbSGMBHgRFzWVVuFSkjWYCtaimb998l8vA
sru91HlroTQrloAqAALr4ltQ53OiJmV+jNz26fQv2TqmmhlXVT5mHO/XuD0r9psCRxqq0kFLgvfq
Gc7OJboRyuiiR6OZQnbFM9aPTGUZ/9XfVTS5Azo1RTfJ2IY2Xu7cqjzvUtMZMQBaayt8r0PoBBxk
mM8LII+8Ok8lgOpMGAos2OXYjD1gz+DcdgNj5ANaXFTWPZ/elI0t/w8ZxtSDTZV5WK/RRm4ImALa
Wpplp0horV70k1DjP9pHKbjYqmHd85xATqQXYS3ZgVvuNc3qex+R5jTfss67Rm/hWbU3SjRrt63U
b2YTQG+ge0BAmRdo6nLInpr2xvnS2TGSaUDCxRqMntpAhVrGGwwmgjbOtZVBa02k9hFoue/nbY5m
+zltJ2oU5fDLrIUKSIZbqgdC5jzHRTRrd3t0AFXTNPxqIMwSTlb7hvdVJzpv6pqxAx6Y1bxk/S8+
ye9Qz2NB4QMseHrwdSs/O1XanY3SGMDqjmW85yPk4QpRG9eUlslF1tn+/elPWOsqfPINnRqjGube
6E2WoilMWn8M2pNgZaDsyVqeWfVW7QIF6dkdoVMwhlDBegH3sYI3bs/if0XXw79R4VSUvpzR4fVn
vV5CAGABFivKfCfs2bhWdP6MVqGbyCR2/o6O6KhCRQVH4Q5PNk8rP8T+j9j6zHoXfAhtSyGhmQ2A
5R+R88vZEF9Ng93ms7hYvfACOfSdE7HhxlzN6AXuLLwJDfObMucUMBwfsc/gnccnSXU2jap1l3we
S/edL8nB8twYlQT0GJXQeyX+nu7Z1k/QjL0zZy8H9Qp5q0z0kciheQfZQrFjjhtuS5dEaqFwyH1h
G29zh/icCCs0pvrRJ20WAH8CdGY2hdx19wprW79Fs/5U9UNW16n5npRoLzLkT0JREzltmVtja8YP
NafKK9Gn9+6N8k52iocjQPQ7ZrExuM6jYYLDxs5JO7+bTmdG3jprbymHM0fXTDrve8uAiIrznmU1
aoBrowS4LXY81tbUVxP8YGpNoeZ5mjH1BRVkGqHPxvdB+Nbw/Cy4BtVpM4TnGRTU0eY7my3nErB3
kNWhL+e828jRLBisVk5KfKP+wzK/Q4AG6C61zrxInXXNPqxNXfgqnd3BfAcjw/iz8qzujmceuzt9
IrcKKo5mumrKXOhOJOUfn423ru3fgu9oiv5CidFymgdTl9wSNdyKPu0DlZHXfjqPBJ7qWkne3LiQ
EmTeW8pzND8VQG7kAnQWp3/Z1pnS7NiFKg+a0Sf3zWgLNzT7ZgrRvboTHG4NrhkyOjQWNred+4bX
+wkEb8pAr1y+kwdsDP4f0Bh4AnvImaR/5hIg/aCeK/vFqcbseNbC6LCx0TfnOVkG/7eBXrJgUsRC
u0z+ft7gmiU7mec36Lj13jJ08gcJmMbCuld7IiM+zvwngY2OHFuKhflrm+cbXxk/G0Z/exZ05Gen
/mELIAmXwbtMlgUdL1LZ5xm3DibrWnCxTJ6t3juXlEBhpaClHQZksKcXbON204FkULl0Wtc0vN9r
TTHPm7AHAWUj5W0BIcxq7K7Qm7LjZTcCGh1W1rNOkILL8b0ts9cB3cJVM8Zm5z76KAjP/Z7c0kaE
qyPL6OCki5T1+O6DQu1qQLfUMV084HSMCSiO06u29Q3NuA1ioiBFpUI1pwkGsbYyv9rzeZeFrRm3
JzKoB4lOxRY4Y1IQTLTnIROoDikzPCrJDJ632Cq/WMNhLHYKLRseQ0eP2ZVjWSnDuANJQMhWjT8l
2tF3bv6N2oeOHJul7QPnMCu0DF3M0Bmb8mAYvrXyPI+hyx6JOh+UbfUqFml3qZbuLe3pTvHsr0v7
xF/ooLGaWfOUu6aK0ed4I2M/GCMeD9EctgHkf6MuvvOiLHp6dwMrhDxzpGJoIgUy+LZX2d9au3XD
Plzewzwvvo0267hsr1OrCwT9lnlPudgLKDfsQEeUDRlbbD/B4g1t+6USzZVhoue0yV5Om9nW9O1/
p19BMxzvzIOKfYHSb5Vkl7iH7kBCGi1NLXbO19bh1WwZyHpc+iY2SZlNFRQgIAqG/DwcM/1b3Pmw
AT1e3NHDvWBjUysY6Xjw7D1W7o2111FkhtFw32vE6oM6EYH7qnoAsZl9Ib3R2cmjN9Zfh5JlQ1KO
2YilKch7k92hJxFdaIHbnHe16WAy3y9TmqPZOKZqRttAqn7bc5pEp8/O1vKsv+nDyjdCMM5rnB0L
2g4eWksdfIP0fnx6+I1ToyPJbKFa4aUY3uif2unFtZ9Pj7tVPDE1k3ULsMvMFCYlvzVPZmxdg8qj
enHBcRNVt02Y7tz7W/N3/l0eY2pml0O2OKYFcLKiOfjT3tJsrbxmtdNQtt6CV/FY1c+DWQVZ+zaw
b6eXZ2vamrG6LagU0SajYqjJTX8YgIJNSIpG9jvOYGvu2t3rgGjJhCyaikGwC0jLHwJhnKTod8KG
z2fv6bAxQqBaVhEcmoZeQgwyKM3H08uykUZ5OlgMbXvj0jGMXCCafiO39yocj1/LQxuJ86juPR0o
xs3CqqjC0jQMKpZ+G7X+ebbq6SgxiFiD2GZuYEzq0MvLXHbB3Gc7W7q16OtWf3AEKDNxv6Xr4MVh
Nl698wIHz1+/92HcQRIGxkB4r4xeZPOjb+x4xY3CPzhv/h2Yg8u2a0FfETt0DHNRP5aWepo4AWeF
/W6VAhT3zlcL788cLY+nz8/njt7zNZNtXCdFXy1+i1u8TBb4+8q4yD10j76dHn9rDzSzXZBHotez
grfJwKFzPRQ75YPPUwpPh4e1ExS50aarYm/Of8uaPEow9VfGfOeWCeij7B3g/Mb0dZzY3HmEuAo7
Yo83ubqq8rPuV0/Hh81+34K9uFax6dLY7mgoqBgC9Kt8ZXkjd/Z2a/JaSuxbrJvlgHSimP3n1Ogr
nKm+2TGurcPK9GvWHhPUUeB4QBgSjEkHlAf6wAxwDbjdpeGyq5GCnkjRsM/2wI0bm64LIBlOk6PL
HD+IplVUe1ZQF4c8Y0HifZH04fSB/fwe8HQZJGvKOmjewSCUBBuoxS+Jx9BfW+9kBlt7opm4z6yu
qFHcjWeoT4HS5lqZzo772Jq5Zsq9nJ0eWp4qZuONKx+84bJLdi7fDS+hI8S8lfWj4hjaye14GYdw
IkM4QoQK2gw7n9haGO3+zcBERToLx4k1uHv/oEP69H5ujKsDxACRBOhY4hJIaQk6++QrrcqdBd8a
mv3rrhVYOiziwDmAWwaEwlPoyHrHuraG1kx3dqXHBMUx6SowAj0qsuM2t8bVjDZtuK1AIiJjk/Rx
T1RkgELivIXWbltRJ81Qo8sitqAE7k9lVFl7qpobx0/Heil35nKRWOimzQ4gzwla/tM1M/DT7r29
bNiOjvPq3by2HVClxo3zuyOvZfXa0bOKOh7VzHKYisZq+3XJjSTkvI8UODROL/lW8KeDvBpQermJ
AYcoIPbeNd8Wqzl0jRc2BH4FQuPVFWddtPTX0t/jrt86QZqdQjad1caMbSZGFYBfMpjGvQ6yjaF1
4FdigfcPlGkq5uAFHh4GGp9epq1xNTuV7pIJtmBcsNcGFHxtqNmdN7JmplVLhAL3n4o7flGpG+fM
sEOHdpGlozXICdfqzZ0totx7PG++mo2WAkxRSKNk3IOqZsJhP5wedyN3BcXbv65Q4nzZRYqB56v6
Thzz29/WAwmvjHswFe0c9g0noGO6bMHMxYVeY+ypV9WsGit9QOm1ouR4+kdsHRPNUJ0CSAjX8WRs
OSAPmtHQkO09Cf0tQf+3Huh5Whhc+SnwTQsoL+bQO4KIICoO7W12SIPkaf5y4xydMMyCrxeOEbiP
1+nLeT9IM1UyiIlSihWr+CWVIGo8z6Pp8C3omNa9X8KjEVBPwhVcJexMF6BDt9ZScjW6iYyBR48U
lRH19rKrjfOjg7YGmCp3S1PGrOe3rKYvTZHEZq7Qow/O9NMrvnGN6Mgtpwe5gAD6OEa7W9iz9Nbv
fGDn9oq6GydUR2mBIShrvBLX6kwcUOWavIxl2p4nCOfpKC2w++IFxcECtf5dCgL5hXw9vSpb09Zi
3lr2AwcTIzbVB8sJvVgpM0+PvPrZT8xKR2OJJWeiazGyGoerlYMclYpnhUwQVbp3soBf8vR3/r4J
fPYhzX79qnPKqsLaeA/dobxKX+ndFByNZ+eqPRRX7LG9viBPp7+1tVqa1U4ldbqhwaf6Ou7yL/ae
e9s4mzo2q8n8BpylKcqLYPkqQO5dZN9HaAGdnvXW6NodC4UZWpQMoy/kMS/f+/zRrL+fN7R2yS4e
Z6ZVYegJbcF9/9N1slDkZ8579RYfajnQMfa7Bmy1seE28QSS9WIWIXQpzkv3dIjVaDllDVIQxPGC
3VGnjp2J7sx845zo+CqIYKsO+HUZ2wrEdYDhDyApO73if5/vPjnuukARKVROwFUp4+E76Ipey4vx
wghp7IfL3X19U9+Q8IFe/qrfdj73+eu6pwOt1GQXjblmO+at/J3c2yC9vjdBsXWABsjbn+Suue1u
jcvilkbJz3LnN64b/NlP1CxapEaNoBy+1IfvCIrS9IOKdJCWXZMAUauL079tPf+ffUaz5s5P5Kgq
8MdW7Dntb0DJGLX9Q2I95/IIKrWdH7Pln3QIluG3JuUztIjTXIaEQDfAT472An5fiCD4zP7SweB7
f3pwMnXTsOTaTli4NG3YNHbslcsXNRvx6V+8sbC65FFrmYIZCaZii+cijTioXc37Pj8L/+LpSkeJ
AldJRXsZ12Yd+548IFXe2aqtia9//+AKxqLKhUglAoS88qPecCJowT/I7kqtFNKnF2fDTeqALcHp
aAwJnHtqeDce6MtB/lRfm0V6Xr1Sx2yRdKBodoevZCw0jSNJz6tX6mAtAi3dHvxzMgYNvp1ftOlP
IGvFecrdno7HcnITD0fVKGOQ/YXp0H2RrX1QzZ7W6oYNOpqpQ5mCs6RfL5AptCy8XtyQGfQA/BrE
YZ7cCYo3QhFHM/RpsWtrKdaVL8Z7u4OURe8eh9a5BS0wGB2t6KwDpEO0OpCqUbA/4u0BXfX0Jl8O
ebFjWhtnU4dnlXPKhSoVnD4jVVDjAexA5x5U+15ZHU7PfuPOsrWrHEHgbE4TZi/VK3Vu1R7zydbU
NdPtoF3s8DW2Ue7jDCrF/rY3dixqa+j17x+8glO5Y9WsVyHnN4ZzWSX31ZmVIR2BJVrCIR6EWYNG
wjdu+Hmv6xCk+HfKuYIwFYj78WjhuIGXvFPvvOqhDrCqWEt6AyIjMcmNiAwjUpAzoxlbs9E6yRo5
KQztznHlfDGr8wIwHVIl066wIEONACytDxazrhbWHE8f5g2L1zFV8LKJa/gZijT2A4RqDP/CYD+o
fAYX5Hm3hY6uGlsIihsSwUNjtt/BMH2HTrA/ApoUp3/AhjXq+CqXJKs14gfYSRJmXgL8/B5Mbmtt
NIOsyzIB5LxDYtaCut1AE9bY20E+iTtZ9GgA8faeodYBP4mvdKCVyJqibvwSHyrsQ17NR897tkA2
KfbenLYWaf37B/tvXQqScg8H08v4N8AIIeX2dHr5NzyLDqFKTKumxoA71WopJCfLNDRzcL0qS1TP
p7+wtTj2v3P3JsNNIKYg8WTjmbFRV+LCADA/8sAiHGcKjamnv7O1Rprx2nPBm75E4GzZoV9egf7r
9LgbF7eOoZIWkPJuic2162OFIk0ObQsiQecNVjyV3k/FTgKycVp1QNVYdn4O6SAZ03q+I9CiSkF/
DbzkPXr+L/J62vnMxjLpoCrX8euhtwTqIL3/CuQ5pEAY2+tN2hp8/W0fz2lvM8oJjBls7mFGRDAu
x9O7sHFOTc2WE5WrlEJHMO7ApVxYkT/9GEDEfHrwrWmvH/0w7S6jLLEhLhq3GVjFaBmgmHPeyOsX
P4w8CSKl7a7erbnm4mJQO055I1nVebjaGjoyVZev4/KgWm4ylOIKgIwF1HYqG+JADxU0BU//hg0D
Nu1/f4M1jA607vEbCJUhXryCunzyybW7B7/56yY/cZ+mZrnVUEOtaVyX/9sbD9n943x/pLc3ZjQH
Xw2gwXd+x9YR0oJjBeUG9PziM6uyAv8mbRClN99Pr9HnJ4jo0KquIm3i5Bi7NC9TdZXtZe5b465O
6cP5sZTjkGrBuHx4BzNyMA17NGVbI2um6nNIrTm0Rg5bFzjzEB8g7VmemOh4KgcF3P9Pep6/LM3l
socH/XwDia+Z6eyaU25S2CZ0WKFQGvTtJeVs53Rsrcf69w8rPWZJYUBYCkkxzab7tpm/OpCI2Aly
tmauBcNUSadq4cLiursvjYsye6yax/NOnmadOBCQ5OkxdOfetOQxEWduomaURsGSJlkYis08jxqR
xIDZR6en/LnzIjpsahCiyiCUs5biC3EYLcMNoT0HzRICvs5Dldpm5OAB+b7sSlAZdP6e1PbGLug4
KqswSOkm2OLEqb+24LJBm6DnRrZyd7b58yuc6IAqQ0HJlWUtPsAHJ5xb/iNB83xkudlyNc4Jj1KI
L16eXsSN86rzbyVQFwFXoo9vsTs+fmHn9UcRHVFl8h4SBwKpJtoPj0bRHaHlsnOkttZfs9/SgVCs
gVwittw/Ho1n0QeiOs8B64gpqAgkiJJxXKHh/adXSv2qTWt5O73WWxPXzBfYBrSkERwcZd7U9gv3
nyFgu3OTb+2jZr+5OfXJbCO8HLL8DxX+Eox+uVM22Bpbs2GI6TQtL1BMUQn0RLL7yro4vSBbB127
SlE0yGy2ljrA1AjJqdDN30l93Tbfm7SNT3/i86iD6JCpildlriTmDk3JyJVX1vyjoJfCPo+JgOhU
WssABcfCxviQYTo4hQxMR0X9vNeasrH0OmVWW/Y51J/w5lK5UHTtFERbyM6ubpxGnS/LY8qqoR83
xYr9KrNftoc2wD1Coo2NpZqJziWHGreCBxuNWwJWucroony+98EXVNbLjh/YWpv17x+uWmVkmfAr
yEebnMZthy0d5HKmPekgqg5wA6gr4he4Xene2yOXx3Gkcu+xd2vxNXNVUNXCTlrIQ9wlBB3xccrA
JUGcnVO/tf6axUK9hwrbQvm/b6+n5GmxqpD3tzW7At9idNqwtj6h2W7nLZ0PGgEAb7qHsjoqPIf7
7qrOYIDpeKcOvbFKOojKBQCtaYk5ASN713IS1tkRivY7P2BrcD0mnpainMHmEQuW3S5VeSwrdilZ
t2NeG45H58sqpGe3XorT6Rf9QUEuCdqZASw5SpvsvLtbR1ZlTZfSycEu5+ZV6adgFdvrJttam/Xv
H0yL+FYJVTD0KTJyzfgrmV8Zezp9blbr/G+WRnR0VVtx3/wfad/WXCfORPuLqAIhAXplX7x9ycRO
4tjJC5VJHBB3JHH99Wcx33nwaKLNKc6byw9Cu9Xdklqr16q61W/0BWow7vzr+ri2KRuba1sVupIB
fKXPb3X/luN9d3i6PrRtykawQjdwSoISddd8OTdQvWtP18e1uYgRpRC08cZswpSX8AfPH+r576x+
g0D49dFtBjEClBPQQJAKO9MyTsd2BGlUFMYV8H3Xh7cYxQROORMr5zzA0+icOMGj7+sQnGHe9PP6
6JbJm9gpmkmoca+RP8gPKZ6WM/6QNC/7xl4z2jvnltCIarwWy0nr8QyuxSPEjI6RDuLrw9sMs672
u+G5M0HtdcVNeeioiUCps3FYsplk/f+7cUHx0Lq0xrhhmT2DQO1UDfVDQ/ONXGub9vr/d8OTEtTl
weqMXpA+hGCvgI7mj30WMUJzbvFeOfIFQ+NYSlgSp1O9cQawGcUIzRZybr5sBdYynY69p/4OluWW
T3TXMyJjRoQ2UOOAaDSKqYR+096Pir710G26bhXPZnEjQCnocdxFJ86vuQJhKbRFvuZtROIy9O+h
juzGhcNuhWq+1WEEWelxCe48L4DMDBQcwP33OE1Nvu/yYMKpwMQXdnzCS37bSuhJDrFyttC0lgUy
SawcseTDsK59DrkvEnTAITQgYg73JTmTxWpagrqm5YAXTZI/h3MZxbwIvzXK26paWhaJGtGcBCBi
HShOCaH7K9QCYixblSKbZYx47ohTgX4Jeyy0H+Mlgbp5HbP88bpzWbYWE1DFlzQMaoJo5j6/g0Tx
DUjtb0Q2PJRjsgGjsFnGiOrOKzKnGzXOCCPF4Z68MB3t23BNDBVuVLNo0LN08rR3bHlwZHghuW4Y
m9WNiKZ+NE7AFoGqw7+b0Mzldw/99Pf1sW0WMQJ6ptDQcfr11BQNHxSrfiw82ThNWoY2MVHocEmi
ysNmPgfnof1cDL93TdkEOIFXwZn8AeN6/KYv/p7HLd0H24SNTZYBeuhEPgZ25VmKj32zcea1OLbJ
QUUnwOuiGQk/pJ4TS4rrwKSC75H0ygu08Mov1+1icRMT2zSF9ZDMM6avydekuCfLFNNu3/nDxDV5
rEYtUyNw5ABYVsVOI/c+JJsHbNvUjbgUwVigjaOvftIhl3FBq5+iQJsR8O0752/subxPy95fSyq8
+xC0NWhp0VG6EZ7r5esPtwMT3hR2UDYtAuxEvjedvR6PNhFJIJCtQINUDeehF9+GPNrSC7M5kxGw
bAhVQyZUkKGEAvHoieXdFHdjg8cXVk5nnvR7T+Mm1qmADqA/emo8ZUzFjPAbBa49zcvTdX+1hJuJ
d5ollI7Rv4ew8MszuDHx/pjua3tmJtAJNJiZKtf1XqIPtXohxfP1OVsc1eSh6tI8g3g9snzUO3fz
BFxFNKSHIat/7Rt//e67E+1ULUqRGXE2RAJq2PXXIJKHsNkHIGIm4qkhmusmgFnGujnhrgJ9Le98
fea21TRCWAYgxpQOhi76MM5CB4K/W2AW29BG8GpUItigcKL1ojnu5HiEWO6+U6QJe4LySJlWPs5i
DZABp3GYCd5fMrJxJrDEqgl+gireSPsBHU1jOj6MQXETZQDIDN5xgDzFxi+wvCiZKChHgzXAmeGR
dfTBJ+lZ+T9ldifDrx76s9rx3t3aAiwN59Cn+7dvjiJaJC2m9C3LsvoIjbCDSlNxGNusjmsSLpe8
gEx225DDkECdDA8eW0SgFgcwgVIyqShBRwZKg/Ic1J/KncUok4EqCXRbhgHGpUF+oF57mWpyvB4O
lkRh4qJAa5Q1NIFj+fIy8gc5/vSirVuYzRzr/98lCTyblEHKgWOJQOITD6Lt4sJTn69P3NJKyExY
VF52Szem2M5k7/wkjY8+lT5Wvf6hg+nIkh4otQYK88FB415Ppc4PfR9s3F0tAfPPnN79srnAo2EN
MakTS9JLFPqP0OEEt0FxqZZwoyRhM55xmOZ9lyddgIXpqvGmJG7M+nnjdmwb2tiadeguU5kheQv/
LkAByIeuzvVFsYz8H4DUEJGpmHFKd9RTol6TLbpmi71NRFSR08EHoyKOjMPy7CTuY10egYfII7Xv
3GUSTSlaqiSBmsRJLBfCHt3wIrcg8ZYIM2FRYRuFtI5E9ZM3PLhr1v62bpTiWA3BzrxjUk2NXdFD
UAvuGDrZTZTnh7TmGzdR2+yNGA6YX/iZQAQN0EdY+r8iV8acbZxIbcvq/ztBZEnThazBsnr5s+Z3
4/glA+A+Gd/2eaOxH9ec5JW7dpgkzb1yvod0Y9o2mxih2XHXkXztvBNNHqtUHhIoW5dbtUibUYzo
dL3E7br1psuDv7nzDP2xuB7Kg9/82GMVauKgUrdX6SwR/aP3geJlo0YH1b6RjY2XqcmZC4qRkQzb
rlrQeyDp6frYf7Y5NbmlMqlwptWwSlEqUP5eavEyZ7sKANQEQw1pDW6pdSdp5S2tHgJv55zX3/Ju
lwBwAz30DuKd+6CW+jh3T9lWUvlzoqUmtVQF8vo+zRJ9SpwFkDOdvVIIS26s4589kJr0UryCOBJc
EPcpP83jYILEV+IFS1ykrIjBBl9vfMe2pkZ85kS5ULQX/Ymr9hJ67S0orE7t7O7aQSk3whT8coE7
iVCfwL4ARu3g4Kh9XOPUhEfhyT0HHzgsRJwQ2hTJ2mi9qxGBmgioIqOBCJK0PyVjFUfQDhhEuGFv
i9OY2KdJFT4sAj9P+qKKhQs1cke2amPvtxzIqAl30g1re7LgxCI8R8dLKdhDFg3NY83nDzOtvQPJ
xmfdeuzYjOB+bQbqxvnskljxRe1bcxMaxYupKkiI2908++19qyfvtXWot+sdh5q8UjKp2TQGTX9i
i4xDPh3Kfqsz0xILkbHPjqN0ZKfXu+PIvpVqvuQCdYx535GPmiKEkWQMcicYPkw+IgEe0qk4Xk/M
NqcygrgYBogrNHAq3i7LqYbrHrnabIu1jW7EME8Lr1UJUmjv3TbJB3/Y6SfmJjtRcEiJSJ8yWRyE
aA9JGO0ziImKUoxCTbCv4SRR8uKhThLjkeb1urEtXmIioiB9hNCJnP60zGnsir9q78L7fY8m1MRD
qYRFXUYygJZc8b0Pi1eWVkefZls0zWt5+r/1RxTs/70dcqeUnnTgg3juf4uqebmpZkIPZRiyU1Qs
X2bFtkg6LW5jYqR6j+QK3Lf61GKLHMP+psEp6voS2IZe//9uUy+cbvEXhl9BKKqabRHTrb5Ky7Zr
wqKWoPOzpmD6JIrP0/LgzlMcgkSCbZzkbRM3AtUpGw2Vdww/Aep8cLiazlOfZafrZrFN3gjUUoDZ
p07RgtZOzVGLT14GyZ70yPZdcWhoBGyrAyggr5QmGajZso59dIKNq5/FLiYQKgSfc49O2QEvSyE/
toDWxr3j6fN1u1ic3pQPLOCGY9Fg3koFN4BG3vhOeqPLCQpHy9FHLe/6Z2w/Yv38O6+UY1rly9qZ
5DkflZuC8HBfSwY1gVA5SYkHGWoc0hyAC4bOjZN6Opet+rVv5muqezfzYipxTvtn5t5R5ffNPkVO
amKhwsqd2mlZ+lPmDgCN6jbuhqTYOOvYVtW4uI55nxVRhoIcWNOnDvJb02PWykOP94ds2ohX2zeM
ePVEN7lTXvWnof0QRSDOT8+6vlkSGVO6pRBt2U9MuikadT6XEfaqHnQsox/dBonCK/+4heC1uaUR
taVoKhQmHH0KG5CbT+VlifzH635jmbqJkapoM46qwNSj6Tly76v0r3rYdwQ3AVJsIT1RIyw/OV9m
/yvxnq9P+c8lcGoyS02LEh1JC4TS9FfXf+qixwwaXVR1sUf/qquXpN+CNtuMY2y1ePvqZl/BP93l
dqYvVL6WYosQxTb2+v93Adv2AWhiV+tUy3deetgDf7Wbx+AIg/zhjGByS7VjlvMywarK+mPnvSbs
UYbflP+b9S504zeO8Za9ihnRmzktilktjvFD6t44BGyleE7p+urcyWnfQe0/hFOVbH2aolwxdE9R
8hapyyb9gm32xk6bakFTb1hjNkieob/yCaTbccrGo9vyb9cd1bbERthmSTQUS4VPaFDepNWndr6d
N7FZlvmbgChcO5ligNOeUtrjcftX42ef6cDPTrkFcbFM38RFLWoItV/g5AfI6gc196+Rdp5qf4uT
2ZKYTVxUUy6NyEoEwOgMl5lmZ6Z+VZFzWTSg8nN1s2sNTHDUKP2h8Si+Qoj8EJbeQY/tuc69T9eH
t2Rmk3Bq9ot0iCJcrJiXHWk0nEYIrF4f2rbA6yffJ4gu7Jnjlv2p8J4GhfJLivM9oPhoXT9f/4Jt
gY0AznnruNOA6JJDdx6XGc/E6SHQzsbwljxtQqR6HQZLKmGbspruoWCCNmkoIGTlIQPCt0+KWOdz
HMryeP3X2JbCCOjcEyD3iHDCclnND9EUNmeIrW/xzVgyKjVieeydqnJqp/iJs0QX4y19PBSKfxgL
/doy/xbcieLYBuHGrmyJDRNLtWS04XXv6hPjHzsHwB5U80p9Bn38IeT7lJQBK/u3g0UQPwdQBiUy
6YIsArKC4hCFoEXYtRwmc5QYBzHzaIHfQsATl73HUYz7VtoEWLGyGKs5wMSBUAIWpj+m/j6NeGqC
qsLeg26jbDF05p6gyHsb9Vv4OEu0mZgqUaVlQxRqJVLq333ZvHgeyrTjsNGRaRveCGZWJTwNGYyi
mq9QNTmGy01Cv+9bS+MMHXVh6w5g9T3lPYsZwB7TtFUtsUStiaZKVmn7Yi2m+uFyatzpTJt9ehQo
3P/bv+kcCkf66w5ZOX/5yfKhkHrjaGvJzSZUKsS+1boljJ2Rh1rcECBu19fUcOvJ37KYJlZqmpkY
uxYHfp141THUS3/ovFEd5JK7p+travvEmnrebS8D1/OsJGo7khEwCwVlXI6CA8smNmxkyWEmdsod
EJVErc8SzdPID5yFsa8+ZfTJSbYQnLZlWH/bu98g5i4d3QBpMvXSA/H4a1Rlv/q8XDEK7cbPsNlp
ddx33+jRswMxPSx1y/BkW8lY6EtWq52rYEQt96NKqh6RlS3NsZjzQ7Lcd5s52DZ3I27H0O876cKN
OkkvZcIf3Si4I6T/et2FLLFroqnyBLxuUOzQp6ovDy3vjz16KPcNbcQuNGIHUGfjaIICBHefHded
v3TN5BQbyBPLdm7CqMIuwTWqwO7kTX0JOs+bofd/R818RuW2OM6SnETA9cYiW6BU1IRSUQWERclw
ktZNduran0VCQIsMoUQ8OnI8TtRA7bekgRZDcXvdfpbIMCFUmnh5KGf8gmD8XiXzYZHlIQludPN8
fXzL0ptQqlbLVuchEW+0aPv7NJ3ZrfK6rbuxJXWYaCqszOSimwR+m1Ao3XlnYJ7OaZseSkBsgmLj
cmnzASOyScaKJg3wsFmP/nDPEnDo8nI6krl5hJigh0dJF5IkE9t6D7bZzIj1EX05vtusXkCDH2TI
zqpzX/YthxHokigyEOkhEUbyPtDp3zry99GnUM84V+tJg9l8raczgMCKej4Wzhb9uOWGYBJORYEc
Aj6z+perxcXtf9YS3SCzvjRNfTMtFJwJzZGMWyz/lq+ZqKqyCMNAOYgJJvnZ9z/iccBvBTJMCrzb
KainmG+BTyyuZQKtUqcVtcjxqbm6z+jvsXwM0q9998WnT36wUX6xuJOJtYpYWOqiD6pfDc2gatnP
5Wmp3N/XHcr2A9a88m7XY6zWWR5RyMbS+Y70RdxGSwySFGBAXaR6dsj0FuueJVWZqCtRdf3kRiiy
VU3yg+B0+XHqlXf0GOoxCwvyjYxl+4wR7X4+cApCvLXDT17Y4t2i+fQjI9W5LJKNY7LtE0aAl+gZ
9jmf61+agasqlcWXlg+/XZ+fJdkiQ7FInVKTo6qcqBv4DVD6EXibW/oLLXhQQXbjIXobUhZPA0Tb
8TJdo1K8tP6npn+q049RkMQokt74kXccnbc6h8jF7J5q+ZXI6ES77FQxfYyIH4/5SzjQmGXuk6i2
9FlthjFSCCcyLYmecdYE+65i7GGun4O+AlMy+33dX21fMM4LlV+iYWrCjgHBlPKcCzxRzH6Y3I41
DQ685sHXPd/Bav47LiLfK2bOWwT2RI59qeN0qR0YuoQMlzvF1z/y58j2TY3BFlg+SI3iIy1IYY+i
y/5OxLDV+/vnM6H/HwTYGNSjm82gpBjd3374hbbLp0zvk6T0TQyY7two6xaM3qy0nMIdvbtUL02c
+zI4XreO7Qes/3+XmmjvFW6WTgMwW+7N2JY3VZJfhjTZdY/2TUjYoqbaB4HpcFLQ5fNmfZe6xcGF
4u6+2Rs5wqsDFOZLGEiFHK19Ue4A48d/0UWnG/b58zbnmxKDs1OqPh/AXkDkOQubgz8lH3v9jeW3
SZiemXsJ2NZTu+1TRlynzdDpCty3aE5yjpGcb2RXP3J/+NKjxXlOup9lFz7wjJ332c4I8tb1KGDR
YEYsvOIE+LI4VIRDZAwdKNc/YAk8EzTGZbt4TQ5CjKXn3fMQNQH/pIOx25JW+HOW8k3k2OJwxnSW
AuRDAetsSHPWE78sA548HT+/vf4jLPFh4seKbFm6icPDBnXX+PeR833uH68P/U+187/vSr6JCyOe
h6dCirGXh/IoTiK+/TI9tF/S++4mO1eH9PmT/5f70bs7AcJ0+O3Gnz/Lm+IMqR38WRwvyV+X8sMq
UeTHW0XmP18VfBNLtpDFy3r9D0HFXV9CjJXdQ2ap42s34ca2bvOK9f/vEs6kIpGmAX50V3qnACJf
s+o3YtW2VkY2UF5dFqzC7F2UrLthPnGRHSoqdg5vXAsoH3xgFHHmyYLvbfkbTHyT+nbdFWwzN0Lf
bSdSj0SjSdkN78D3SWuOB/V0I9JtJjciPWBVM+tyFj/7GRBLIoo+HrizMXXL4CayLIjaxBFkWBNk
InQMtGXmXaomU+5WmMAx/hAlJrysi5KWRwKEAn7oznGzMk8Wxc9ddjfRZSATaDPcJNH8cBC30WEL
jmVZThNUljrLospBgD/NOYthiL36OIgNc/z5LuGbKLIml5Mgkcp+jirAeVRcgoQdFU7EJCq/NWDu
r+kGAt32K9YVfxepUS9FmWUJyJgqQUDJ6/hO8bvLus4HHeW4mQZtnzGithdzoOYuQLfpkZzoz25j
9ja/NKJ18jJHQWNmARtOGB1KXX0UTSs2tjbbnI14bXA1DBvUmk6KkioGTZsTj8EIidoi3/sJI2i9
aBG8iVDLlG4AwrAXiE0f+i0WAMvWacLLnHleasVQTda4ygDSUDcvefcoqqfrYWUbfvXdd57Tpl2S
UYnhQQgZT+j1pY9NMMfuPrVO36TaGgGEybSD8eta3UxFcOjmrbcCi9uYyDItQFpPE5hdE5T7Vrnw
YcMhLT4TrP9/ZxRGHAcYcIyMQlkMrvEoVYfFebtucdu0jVgdnETlRY7n2pImcUPJ2Z1+7xvZCM88
C3Eq1bB1Q9qHsiffhd4qq1oOvIERokPjkwLslT26Ce/dbsZbGIRN6NcBvIryDGeZtnqjbNYxwtVl
kTNVHUw/oAe69dLzEHXH6+axuboRptKbOUGbvzrxCtoPEJ6Kh7490jo8k8rf18Pkm7CyoCdTU6+r
62ioSIXdoWv2Rep/UGXOoKuWrJGE+OzpfV7N8E3cMjec3mIeE10WdDloXZRUAIw0MbTK4mh+1OlT
q7badSzboSlayL1WCNHgBzjzo5+cM31fJb+Qy/zgcdN9LJFrKhfKvlykrGB+vbwovGan4a8i2XkB
N8FlkgduuYAGA+ovgFbTO1R3UBLcSAu2mRvBG5ToNkza/0UYJj+5WATv9brn28Y2orcaXZmTBkGl
2HDHxxIppznWyz6orG8ycaVQve5E4c4nwobvSetfktHfcErbzI2YLRcWdoLiIW/sl5g2S4wjyIGh
8nTdMJZsY2LJ6llm4ZBheAayAr/nB9VsjGy5npkYsgYSwBFoA9DDWPjhqZ5DdT9O6qBTqe5AF5ae
RbO1D9o+tf7/3W5VjYs/c2iKAf+Dh/L5nBYQZW5i4Dli5r/sM9SaNN59ow/CIm9SaOZ0KP3NQXUJ
6y3WJ9v016V/N3TaYerDit9Y85qoXnr+Fonn1rtBXtg3eWPHHVnuj5phldc9pQHP2ZzuA/v4poCh
12jfk7iInzzJblv12IX5ed+kjZgdU4Dq0Bm4PtTmgAZ6Z73zskCNLTapSp7zDDmyq1AcB7MCiZI4
yXbugCZgzAlzkTe+WE4C6uAd9z6zSN1ct4llizLRYdUo8I7VIAH3zT1QvjHN7qMIopTVvmxjAsPG
KiMeXqqxmmSKmX6L/Leh2qdA4pu4sGRISTqVMLvQ4UEN6oC9aZ9ZjOCsmQOu8g4RBEOE/ltePQ2M
Yfh9lVsTGlYvSTMVHOFTdI/ruQ9bNqy0kSctCd4Eh3FRun4bIHlh8PV6gBNNjQi9bhhLejfVBJNl
Upzo9eEZdyceBpCU2Zq3zRWN8MySvsocd91SoxccZnBtSubdtzITHDZSzFqkmPjivXn1a1vdwy57
86GJD2urgdBBrhkXd7IwaI+bnmjJ5SY8zBNjkEIK4R+r4DK5Jpf/zT3b123lmwCxptCdQxScsc7Z
YelBP7j3MGByaSnf7xsoIQCX3b2NbXeceLjPD/+LCCtmNIxiOenyVOHWt+Isr3u4JXyIsXlOoagE
HzHyAA93nTeFt7jNG4Ft8DWs3u3MJav9eZmwmohNt8R7jfe696BuagdSkuWBqPz5lKdyfE5kConS
0qmXp2bgYqv3zBL/po5g380TZMydGRzl82vdD7dN2G5sRbahjU108YdgGAoAHSjYDbyafRbgoLq+
prahjTNvxqT+H8qXYGjU9c7bWcsytIn+qlPdtLIjsLpqXvWYPS14orw+a4uzmFAvUdepO+SIHlxe
fP2GTYJir7g+tm3aa7p554igkWCjEBy39mq5Df30ua7lvkcjE89VRBHkrqCEfqrmbkrjqCT98BB6
jVMd2n52tq6Olu3CBHbNoce8uUba0sM9okmu2LfmbbNIaDPQ+v93BkrLxIM+ENLARLp/suL2scU2
c+NeOol8BgUJ1hUbXTm9RP7LgKvY5l5kG97YR5XgLrgdMDy2i3JIYpDLxii1cVRO9vmOEah1VfR1
QBGo67ErA8l1y+rjvqGNQAXDLjg2ElgdG0adSvBWyI3sYimVmIitgAcBJHEBmY/EBY+ZzZub69jJ
VUyS82Yh0rJZm1itTBOeB/2K1cJtsfYepX4M60eWA59/3mUgE6mVK4hCTkIAz+H3k3/wwLx+6Wri
bxEmWpzHpMYCzrrxdDQqIKjK+6DsTn77u476z8HWy4RtHYztlYiuaJB6/il7js39Ur9SnHwRuf8f
W6FrBK+W1TAHa8mzZvo24fLj0IpDn7Qbt19L6dbUEZTl2A/RWuPoyt9L3kQxQrhOHmVFD23n/EVY
i1fSl+sLbtkETIwWElxYTjNOllAlitckh5NluFWDsK22EcmdT0bovWPw3q9jbDGU/kIaovrt+twt
OdQ1onnqNK+rag0HMJIcadDLOAEabNcWRkz8VM3DuVJreW99I5oj9v9Qg/izXYiJmspoNYhJwy68
f4nyNB5xZYUsVLy3ykFM6JRXaLce1o4GIKv/ydD7h15/1Ludq57LIhL/VLWLFrUZvDzVW+jzP+c3
YmoJek7N0jzErHEnHobf6+6C5IaXM7FTaIeYmCmwfv3fUgpu3pWHq3H15JRvuKu5+1Qnicml5UUF
CUiLqoHb+tNzoIrlb7l0bKvt688JjpiYKeEUZepS2Ag/IEPMZnOEltR1E+AivPDs9/XY+nNeICaV
1lj31dBXCuVD7xsACHEZtSv79c7YMiJXV0lHsGX2P9u6bp6K2plemtovd8GNIf30bw/tsxRoBh+N
L22fRdOpCx01nCOvA9PgdeP8OfEQExxVuj2PKICzJ7m+Y4o5hkDA5frQltTwH0gUJpnWZT+f0HL8
0vvuR2AEbgKRXWTW7LqtEBMZlWdEahcStad+Cg9+0t1UiLPrs7d4jQlxmtIqWgDrnU812Fk5GKdY
K4/FSHedDIlJmdXWDJJkWTNDo3I6qqg+9MLfGNo2c+PQ3LpLyaE0r0AdN9wVbXuE4vwTWfYahvzb
Jf1cDIlTTOhbHrPutdO5HD5Xgw74PRFNpncdb0lk7Le9W0zJqObmlHbYTaKwzuPUoZ+ur63NM42Y
7aqcygoyRYA0svSeqI6DZ5fdVbptn0mwhQOzbAEm4mnGcYEPskYBQHsxFTKeAdUslwNBE3brbPwU
S/yaqKdJaloKhTflsWP3s7sc+3arSdTSQEVM1JPT1dPST2JeH6iGi8bgVHs30TQCQOndFlV6aAKq
Po7sK9kUqLP9HmNL1n0iuM6BNl3vBeubm4tq+PVVt8SFiYgiQLY5ZPaXUy/97iwnGh0CFxrxTd7M
G6Fn2dHC9Ve9O1BEjSNSOtX6JwpJlyTrHoAO+QvFzjH2FvZWeQu02KAVtO/3GHE+dERMsvQU7mn0
IhN5rNhy7vNo47fYzGXEeRG5+dRqX594AuyPeKzc7hDsrKqQ0IhvDeQfqOYmdUpd726pqt+BXvYR
XBKTbmsY0mGBfIA6ZU72IFY1pKKutoopFrOYkKhF9mPT9xg81+yYgtq6DsrnUrZfri+qJWmYlFtB
sJSN28MuokCptnnCeSjz62M+70W5EBMVJZa5mbg3qFNdOCe4EEJt3ggxS/SaqCgnA4LUL2Gc9TkV
uLFHp/A3amW2odf1eBdamQxnf9BgXZFy+qyo+4EnGynUshuYZFsE1JK4AcPkKEOkmTzi7S1Bo4Pa
4vS3zdyIU093ROUSRglr9hKCUrGFcO6GwW1zN4I0LfMCrcYYG9UxeEs6NmhtreMVZ3vdH20fMOI0
cHgzVevkgZtph/sgeOz4Xau2MBC24Y2deEl61kJCVUFyHTKhIj0A2TI6dxPbeiO3xJMJiZLpklVs
rdIIdnbQ3AP5nhW45OAtTozJhpEsK2yio2RVhB7JemBzdP5X0QHLKMvH6/a3Db3+rnduL51FNUJi
6LlJ4hwzdtlWnc+SyUxIVOb1AZunVp0KgLm68AxwZ1a9XJ+2ZV1NKBSOBUPGR8DdWn6HW+oRtT2k
MKL0vs3JREOxnCk918CLJb7+VDXBLR2Lj1m5xTtjs7oRssGIYhJymTqNeMuOKI8n/3WfYYyADUOo
rIzRiiIYxakdYmcVR1gg9ZRv1ZxtHm9E7LIMfe14mLuTOWthm3hnvADGEniLzVd52/IaYTt0ipCg
wRVDuE+sv1nTDm7tE/u8y0gmMmrs6gZMnBgeSadMssPonX2XHlOgLq5/wOL6JkDKH6VyPLeCe3rq
HFWf23S8SfW+ncqk2GpD8KbTIkM2AOKHQY3Bl1u9WJbzpcmr5TZ8dKs0VSdV/mZru7ZzB8DVSH5B
lfeWbUGWbNZZ//8u5wBywZQzL/98pZqbuIL2zGY1xhJapgDhyDXtIhpJ6GfT40hAbC7o8fqq2oY2
opaKaq5zN5SnluYXZ5zPmm/B3GwmMcLWZY6fICmoE5v0XeWmH4GlO0B679u+mRsx2wlodxYJx5Ud
5p6D4p5F80Ys2WZuhKqsi6FRHWYeNqK8EF6hQ5lP6qjQJbOvCmMiowb4esl0ov7BdI0k/dCWOws8
JiiKzVRMVR7gecstwTrlF9+bLN/YoyzuYmKiZpGopWa+PA2DamNVBfxQtHxngceky1LBnC7QfaHf
oqbNwVePWwhbtq5+tqkbEeqA1cTL2oF+K3kJqK5fofFObnVb2wZf//8u/FXUB+WQ9fRbrrIOrX3j
q5tVP3c5ugmKKqSTtqLs6Lcw4VGs/CmIyVIOh32jG1FatDIL8JLifHdYDY57gXtN23b9+frolkgy
cVFN02pIj1TO96j2grgX03KYmg5tFFOxtS/ZTG8Ea7B0EFsmwfwT4KLuEqBp7ouqUv3p+g+wjG4C
pHgWekLVI/3muBDEiGT/Stxy6yZiG3zdst55TZUW6BSSev57xWHFNVNjXKt0K//aRjeOwaKAkAQg
Udn3sZdBGM/c44AENUu3sWdbDjQmSCoBsrigKa9+1itYZ0DnI5/DB52q4jB5W5wbFgcy8VL+VA58
YkX7nYFH7zZaEn5B6b0DgyWVx+tLbPvEar93qxB1XVvKym2/N2n5pfOH8Ccj03wERlts7CeW46WJ
nVKQsilARFT9HMpAPow5p+dpibzYGUR+iGRRZXGUB6frP8e2LEZAz7mkgrr42NQEL1LXEPxkDypl
0CHfCRkmJp/W4nRD3qdT/sNv5+G2p7k4e0X/fP0H2PzWCOh6LHlVFir9odNAH2YAteNZ+VukA5bR
TUTVGBEV+BL5zqXll1mQ8ZCNqANen7rlrGliqtygLzllmXyFG32eZHXwo/aEejPK5PmnfC4PlePv
W2aTNwsZbnKCMOxeKVdFPMzeQ+6gyOx2+QHnufj67+EIgf/2BxMTbDUHC6gfUx9PFqP/IqvnLkCL
nXDitHDgsfrVp8HtmOeX61+zhImJuaqzXjgLzqCvZAiOXqgvXIjvTPsnNSYXPrSv1z9j84D1/+/i
vdVLK1yw/r+CfupYQiI3plG+Baa3/Qb/34NnHAKBQAKRV98pD9iMHseMnUjhvXSIRCfZusvbHM0I
ctRNPKK7oH3lWfQm0D0odHPfN/JDF5C3Is8uqtl6lbekR5NVK5Buj1u9qn9oDg7Mm2nsomc19WNx
DEjViw1Ps33FCPqwov3MsEV9Yz4UASqfFU+di+v3GLpbhCaWdTcxWtIhFUeKr39IyO6Aur8ZY9Cz
hBvnqP9D2pc0R6ozXf8iIiQQILZUmfLQnu3ysCG67+0WYhKzgF//HnrlR9cUX9TXqw4vUEnKTKVS
J89Z2XgTnDU4wsFzsCh/kiC4dQNKwp4LVBar/leWpZDThvzyWfZrgrSCorZwQPXdZ0BjtRcNVJ1E
tXWorz1gmRAtFBEmsMmn+c+s8544mV6FUIfFsharElP64rsykrFEb4573oO9yauFF2M3T7Vd/BQg
+ERXVzE88NixzuqGsE20lhyzipC4qj5Brg26qCLn4ENWMsxAN7Gx93994Zs4aUK2SFkQAD1Y8Dny
PPLYddU4f2JwLCe2d5kgmNlVsaul+ybj7rFx+Ua8XDNoIwjUvgQ1zzJqA5LXME+rcl9OJdmfNrOV
PIIY92sIMQErE9vzh3QrYf/m/pi8MT9RoHPoZH3NPEWsDSajtaEM56+zFnszqvgDFcnCh3osHRUa
v+w8q350g+KK7CSejzYYNb/3VGoiu1jj19YwOfEvYNjzfte2yVOSKrlPiUpemzrXya6lm3W5tdGW
CP7ltBE6EKXV9M0/iaUvl3RMWMNj3da3KXnZpuH+3hSoCfjKCsu3CtoFv4AqcHfMSiRa4ZH0nzaF
ta8v+/ZlDnp066JVDI0zOnvnrkVCkuKJ+/TH1xZoORG+fhxg+RqbxH8J5v3Qln7s9XAnVX/Z1sOj
1Z33akJN5NfQBX4W85m/gSfwrYW8YVgHzaMjLbGv8/jh9Fzo2koZx3/BIeRXsdj6NVJFwe7b1H5D
ya7mWQo1XzaNRUmj1uVD/sxiyGM7oQTe0wobKHIHzmvrT2Ud0b4bMlAPoRsCtEjSIVmAcMVdSV9O
/8y1X2kEjrSOOxzlmf5Fx8Y71DGND34l9VneTE3smNMR3mfFPP3KGUhrQAqfHvzGdQ58KIBpRedx
dN4sjKgRzG5mx9Ibf3m2R0IHULzdxPLzMGrQwP5fs4wBErAkiB/ebJ05oefnza4cinLjxPg+3aEm
hKxJx6AYhtT6dKa0jiZPAwUqA3bJ6bxl8CubbELJSBoHtG9z/YsI29kzNwVRjt6i9FzRfqQmikyO
befi1Y6+9Q3TO1uUkcsIDZuM70AH8Vo28008lHjtL8FOz9je6qd/kQ5vbP3KgUtNpBnveZ73ZHB/
xZYfIXt/oB67SILpHq3z97xPL3yw9ywXrtwj92N1nmgjNRFoKmVETzVVx7pJu26XJJY3R0Vh44Kk
gqTcmN3azhlBxEOeXTqF670OSeKmO5+WzbhDO7TayLe+v9VRbrh/PxO/sMc6eLWYdyPkZAF2YOGO
7UexN983zHtqs+Qya8f9WY5q4tJUCtLzjGG8mvsknBLl7i0htiTIv78KUW6EAajuOLmdCP6qwbvj
/waD9TR86LhHYzcicUxlWLQ6m/MIenjz9M6DQQcbCdhy/v037aMmWo3FretNlQXyL1qD0Kb4ADfp
Re6QA4rYh9NrtzaEkT4kkO4gFZSQ/0kGf+/BmFmWvciA7rLeOk+0i5qYNWSRcSn0yF5JO2U7jxbH
zkG4Oz2BFWM2+bpi7iYjqSb2WuVYFLvup/0wxxuU92sfN3KHhtUEkq+zfu0r92eiIHlV2Gcyw1AT
mFaMbaXnxNavdVndDCN4FOLp3OPF1H50e8ha47FDvyZxzEPoUqldKuotObC1dTE8vB79Pl2UX15H
2g97Tti9O4IT+/SOrjicCUNTuA1ARq7Xr03bPXdVc+QVAuxI7MNk9XdlBuypcJMteODaVEz3dgEP
LDwvO5ZB1rW7xAK6YxdY8jx1dGpi05yKFlYzesGrcEBOnSx6eJMcXk8v1coxbyLThsbtOn9ui31n
+/NL14Kx38eZfOjqP6cHWFkdE5dmzRUFzags9gWbs90ciLwJbRr7/5z3+SUqfcnNu6G1QfxY4Pdb
/lVVDeo+RZFj4xhasSOTtKtvHejXpHWxRyn8shhFtVMx7rE8hnr6lKd7x+6d27oYzlMRQkLwv5OZ
aZ+kqFwX+4qyLlKW3dxwDwKO5y2VcWhDHSNuplIXez1kF1OgLsdmK+tY22TDm0teMa6RPe8lqkqC
1P84E/95+levGahxyaeWnaeuPQevuvKd61HpJAxc4uxa1m5BiFcqStQzPJiLKh2aqvB/AeeorfLA
iOXX5U63NOEPLlMpVETSriUokFUqLmuxk6WADiZuTX7lpNFYzI7nbmzTyoRNbNtc+rkHiaBiP9RA
WHEnskRE3PPIKakJasONe5gkofme2UMsLoKBpQ9FM48PadMTa396z1bMweT9UqzOKhrM+b4UfhaN
aea+jak3b7zqrS2Q4fK01bWScZnvRc2wSSxgYT7HT3bFzstoTJgb6MnAK+wkOUTIhiOz/JfBax+b
NhGhmM7TKKcm1C3rJgVEcJHvC6tLkzBzLeDWJbS9zrQiw9mL3HNikJDi+75076o0G/Zs6twkJL3e
yC3X3MZUlExpCRJpi4tjw2buphciAxeAE4LwOVC7huYSzH6+ZVWV3GcJeiSqnVDTTHf9xCzI12VF
OfBzTc4IE6QTST+KlL2ydqrAylnVs9/vAtLm5HieURtBAmIeNEl1wV/nyu9whSyC51LEfKMkseIy
Jjiu4M5g474tjqrtx9Bz8VZdyfOAJdQExum5Cup2SJtjHNeoXmqq41ucm84WhmLxvG9uGSY2bspb
Nba2n/1DrMwKIi/TiojLKSG13jmDm7P8snSnydsoj64ZngmY67TsBChh6p9l29+NlRty3KUrkV/I
urwRPpj0cN9Ogoeq2yIsWskETG1K2yYOAd9d/bPwlhZkovDKVNx4gl8lZf6wXEadeotMa201FxP5
ktLEE/E4OBLqn2SabrxqvuV1cwOQx/OUbDWhr1mbER2CbvSZC3s++okswk4Rve8yuRV71r5uZAOE
N12SlRz5kYyHBF6PcsHOF2XRb4ldrxwBJt9YmxRgkh/d+HXQ+fiZT1ZqPbcooE5JmPosnc67vJm8
Y4Xv5H2TC3EklPyZcqtC6lGJi9PxZGUOJr4OTVaABKaJ9coHp1IPZO4y/tKUFfP/VFND2o0ovbIZ
JtbO9qqcQ6e1O2Z2gXcDSZ2hDUFJslVnWynVmHg77vPESfzOekUNz7/z7dQLi4mpfTG5f7wxiXf2
jGrKxFt7F7Sb9f6/8KxvQo4JxBNEoBhZdmofT3pI4mPBWHyfjAJvZqFVdH4AcblKNZbcT8RNGwj/
Acqvf+oxsaQLw9S0ozd9V83NJ4CwE/2lh9LrQj/m7L3N7MQSIRp+WzcNFaQGMgelumLgdyP6nbNi
n7fpNGShRiNg8RFwkZL6wrJLqcZLPkD889nP6inNw7hJPfHpp9xBPBrnQHU7C6S3AVRPUcQKykMy
eTE4yjYO/bW9XkztS+TwnDSwAADzL5t/yMNWr8jK64dJpyaaRpWWzuWnGr2rRVhKD/vKUoe/NUye
bMT0NTMyIhLr2sYiceC9tlJHchyeebvA8ZJylwwTIIUdieIgjbx468qyNi0jSE1pmrqJsNIjx7Ri
Vf0ouX6e/fyBN2nUF+NWOr82jpGY6NphkBCf+mPr0D+t8n64Hm7XLr0Hx+lDLrYkS9e23shOUGn2
Siuu5VFI8TbNRR1V0uP706Fq5eMmxBC3m3GAdht5zYMmCW2WZuHE+Mvpj6/Ewf/Qr6WupxvIDH82
wrmZhPy9fLoa+ufzPr/sy1efmEES0MqYf5JaHWz5uBRBG3rmWW0iDL1xTiuVZAE4annEJNqBmeb/
ugV/mJPN+vHa8hturQHDRohBQy4pXN/+jYRqci99mhZbuJMVG7WXgb+sUTfajnJo7x5xWDwJNozh
UBYPmFoVWt70UsDjT2/G2kCGl3sWaZkqXeTQvPyRJj0uh0ijklHWIRjjc4hvbelxr62Z4d7cxgNm
1tj8FYliADQygohruVvPzWs2azj1bCMBbSaHvwb9dEcr/woJ563n2BuAkJUM0DacufKEZB3L9FGT
6TDnmXejF6z/ZIOKl/nuxigrS2TiDAuv68QQNOQIkJS1UzMnu065n6d3eu3jSyL9xaQGQZMcP1Uf
UUOBZtvQTKF2nC0+u5V03IQWQitpJNk8YYFK72n0nJvlUMop0IXSuhvc6SCaLd9Y2WoTYFgrcJUp
vx+P9mx7oGOJu6yQoZfrLn4OgNFwD6cXbG1KhpMHk054ZTv6mFvDXnX+D56rh9Qa70s0nS8e2Lf1
mRu/7NmXvZEe4byv2Xgk9QzhOhKj1rT54LE2D8PF4yLAe3pujUfOh/lf31LjL+ImYO/meOSKd2MM
n/QgdoalnGKATE6v3pq5Ge4OIj+8VGjtf/oky0Lf8qswLTfBxCv+aAIM64klgxwq9hnwPir9cQ+8
wy0v+vem3hKJXImMf6+6X/aEVb1XDlM5HkEadcXy+HJuir+PnJRA0Djf4iZcSbNMhGHMvZL6ZeN8
LmnWkpFkKV6NMmvuD2WjDmlPP53RZVHVbtUeViZmog55rZnX9ZpAOncAM5i3r0fvxZmK62Viop83
3GfFAEzIoQwGwqqB6KOYgZeJmbJ2YztudcCvGIAJOWSTjkemmuA4W07oO9auBl30WOo7mdgbE1gD
DJgYw9iJp6AEOvtIxzFcjEwr/U4DcT9I59oWWLhUXXdumoKNq4jsuN545FibmxENssTnMqswbjs0
UUbIviXsWrjqk22BD9f2xggJOmm7XOp8OA4yOKoU0sY18bdawVfis8kP147aT3yL90fCiRc2NhqG
VRaEZBx/nhVaTJQhbVrft3o1HDuRE7xi2e2lhNjYxemvr/1846jXkBzNiSeHI83LAn2lxQuACE9L
Ann6+9/vLpC9/xvrdYULrwJJ67EeswivP3fLU3FbuE8THnPPunYSky2OKSDvMua3R8Lq/ibJSP6E
94vzwFrEBA6ODU4Mn2b8iDaLH7MFw8kn+wnyKh849KPTq/S9hZJgWb0v0dcVXLnZ3PtHYOIrtPXl
GUr99a/TH/8+ApL/kMZBsrxULm2PI6uPNnN/L87M3RY3qc79f0iu1yZhODKQZXmZxF77KUfv0/Y0
GoTIGO9PT+J7OyUmaRz3Mm5PgEEfVe5a6R40xc17JSzxZgfWuDs9xtoEjEOcUmC2BtwFj3UNKADe
qThYlfTzeR83UnYy9HXAPNEcSTa9EgpIuhNDPeP0x9dWx/BiKFLxqaiL5qiHReG0Eupq0OU/ZRyn
562/CfbTYiY6TkhzBFAx3/U0UWGmrWTHgk2ao5XlNxF/XEvbyXO3OTpjD5EkrdpHl9jZWUknMcF+
jS4ByrChkpxknZuH/ZzX825SQv8+vQXfZzbEhPu1GXGmUTbNEZ4W4gj9CRRwKFW550558FP/x5Jv
LCLo5w23WMKXiNG6E6ipA6fDmSbfqljc0xbDDOKysNKoUOmT1bs3VbbVTbMSQ0xYX+wRnxAGA1vC
OFq2DlMO0V6XX82F8wLphLN6vgk3T+qWi3yoPeco3Unt2EzmMIGy4IaXrBmY4d8KzybKBTP2MWvb
yb4eiramO9ep0HpwelNW3NCE8dVpToVV0+oI0MRtT5V3MVR1BXTn8Hh6gLUZGH5e5lXcCoUB0F6o
rgAaxGGRxvPl6a+vbLIJ1gPITYz1clAs9tQOIgtzIBwXg2I9RgLE4Or0QCtJgUkvByVhVTE0TRyX
+4ztD8+BK5+6Gijic9NKYkL2mJgKp4fezNHjzVU+geSj9OR9h4Lu2THdRO5NqmFNU7b0yPWU3reB
kBclZ+1GxFpbJcPFe8b7wGMxOaKXCKx1vd7bRX3bz+VN55ONsveKQZkIPurMc9GXCT3m8eBWoeZz
fqmhSLORu64ERRPDJ/Eiz7zGJscW0UgW9F6NaggV8qbOLve0cj+dtLtLGXgYT1vWigf6hotLDoI5
u3fJEfpLzlMw5XAO5VM6REku1RZJ95qjGGe5n6Lkk4yj/YGqaDRkfqRq/biU4cbKvu558XR6Mt+X
MhBh/zfGc53RUfRYvb7OnyY5ibBw/Mjx29ulLoPTGEonyYbvryycCfKTOrD6Im7tD5tU17b2XtIZ
9Ee4DpyeyootmzC/asosYNVq+0NP3lXC5FNPvYe8tnd66DYQDCubYgL9Ajy2JzzOymNbFD8Kpe8y
MKij9+tW6vpWVd55R5RJRgetT2/uKms+ttD8viFTwQ9pJ4Po9DqtTcLw+aoC/T7obckRBcSIi5Fc
pPX4uGxzEuNSIN1u4yRZ2+8lIHzJH+KmGdpCsfkI+fI07HRBDzFUEHYWKpobV7+V2OIZh7kqMu25
dTcfmRzmh7hrravKcvp/T6/U2gQMTw9cK6t8v5yPjSuC/Uza+KJPhzrqJ3vanx5ibQKGm0N4PI8n
iNWiMhGLve3lMipcVx9Of33NJQzv7gREf3RO5iPFhbtu4N09I4da63+dudiogq8skonlq5oUIKmq
n49xIOhFGXvo6kXb+HIE5hvTWFkkE9DHx77sbGWp4zi53W0q63dS6WwjKq19fHGTL1aqUXeerIqO
x2lh/lCsf5RiqxS54momUV3WBBS9KpJ/dF35lHnTgdr2pw76iKj5j1tvPYyubcHy9y9TIGD84Faf
8Q/p0XuK/hs8SjzObZdsnHgrZmQC+ep6irlwLP/DH7yL5c4Bmqp73pWHGV3Jpy11baUMR2ZdMrBE
EnGcne4ZT5gAKELYRF7MPXgONiuoaxMxHLqPSwbdRyDQGJFQasVMIO35iHbBvy8Q583E8GhRqLpv
RozhTOzPMgTixpVI3avlcrZ9mK6ZreHaPi0Ir1UHkFboqwtnq+tpJR8wMXp4gPHAfeM6H9qX93p+
sXG7XAxWYbeH+aXiaiPzXPn9Jl6vbiWoEDPP+Yi1t2cBFFQ23WFll02oHncZngB6zIEFel9q/9Jq
IQEzAhKDYU5v8toQy9+/eBzNZ88nRWB/zJm6hrlObgN+5GBHt9gWV1zaBOONvsol0K3xqzcGwPx7
N5RP17iNb9yOVtzN5LLLrI7HWCX77xLh9y+XMHfwblPcAMCOsxE31vbYcOo+12lWauF8yMy+n5RV
hhZoWTY+vpL3M8OXgVasiiKrx4/U9h6CIN85rDgw3B+XrBLAyIXqo2j8sx7fiInG01U6DknNig+7
GhJ2bZdOVz6nQUq34H5rFmX4c2kp8I4GSfNhlRWUPXapnY7zoagZujNCCPZoBQR1T+L092kLXlk+
E5on4li0eT01HzqIdzniOnBkFyX4VEc57BOEqqHH3zdNYSWumBA9L60alzRe9REgkCw7lcHSFNg9
dTlEJXLPNNgiZFgbarH5L74pwA4r2cirD4XZLLODfS9v55BCiBZKLIrS9Ok1XPEiE6AXO5UeYrRH
fGhPP062H3moYzgBAOnsVyLtjYrP2ijG6d4SS7AKLXYfXdtdLdwFYM6JWMVv/Y7sCEAfpyeztmyL
E39ZtqBLnLRmU/Ux1Xm4DDVhrbIh3nUBihuyj+JNWbe1GRlxQTVjozMUyj6CWe0T8Wrj7VfIeJeW
/6TT1m1zzcCN+AAyBtLFIBn8iGUbalsd4omFA4qj6LoPl/lwxIwU8ztv+YxjH1BdRt2mUB9tV4QS
xOfFcvOED5GsCP+/ciVTiBQVJ7DSI2M6lsS+FL6M/HG4apJhPyb0orWqDeteid4mIi5vwQeS207w
XgOc9ROipMBw1oqVW3S/KxHPBMW1tEnaRmXpR4Zj+u+DrFU+dHS4C4qt/HvlFDW1SXvtW1JCD/oj
thsZ8kQdWjs4Lo27pzd9hWmCmNg4gs9KarXWu83mmZXhYAuoWuygAyF7tW9KaBfXOxTAlPeEUFGV
N4VdpkGxA5lbbwWhp2q3zi9VL/ocBZc21u8smYruCqxxg7dx1q/toxE/yqB3WssvwbQVVKy6bBQF
dxCbR7pFcL/izia0TgVNndLEJe+9lHEBfWlrnDRQguOYOoce9J4likogygp2oy+KeuPeuTYtI4jg
ximqZgrGd2gxOe4PlqJl+mUg89yed+SbMqi1K2ZRJkP1bieV+tkjoH+KAf3Zp01n7ecb8cIbmnzE
S1T7rqoyF/s5qWl76LvU5YfTA6ztipFQQN0WvERB271bcRGCQW63kDPEcC23sG9Kb+tZecXFTITd
zJxk9oF9e3di6FH+tPXox4/c4ST7RAeGJ57Pmo3J6WdzEQeApVfv0lE3y7EhZYnXTQbmBBzwm68r
K4eGCborEjR4zjZX73WW/I3iAuerbIe7goswJnRXIYlo4jNTFRN4lwGoNHm8L4523P1aCq9LVtTW
7GKi9E2IV2ZP5xXhTVa/oE1JHGtHvgd5G7y00Gx/Ud6snk7vzkoo/xsev+QOlRCzhziTvFtYt302
VnNUBfTSzti8b+eq30hR1mzNcPl64IGciiyBKLHXziEWqrHwxGaB67SZumSLCW1tGCNzGAWdwaLS
8LfMD277NI8S3/+AZNR58dhE2glFUGlKav6WtvbYfsTg2UzCLi6pdd7l1MTZ9YqxrLel/zZV7a3w
LaT44nKcWZh6eiN6rSSLJsbOn1Wqy6r03qiXqKgGv0sY100cMuRTdm/zfQeRv7CuCmd/2sJWwuV/
IHZCzl5vxe7bMHT6LomL/i33xmGLvnhly01oneIpg7Z7Yr/5otXNgbXEpzeL1MwMlc8x09F5s1j8
54ufCNtiBVF+eqEzCJu1tQ4DgAc3vGPFCU1wnWja2VUpR49qp6NlIxR4kgfmXzdxsPH+sTbEsjtf
fn9vj1bASNa9xYW03qitROxEkCma3DkckPwS/ZAFUHXZWK614Qx/Vy2wlGwg6UXWDPwhju1yF8eS
XtfAJ0eiZM6f09uyNo7h8MoL8CZcDMlF1uYvbY3nQ2mr63isb+dxEz+zZsHGgW/LPBV2opOLeEQu
CgYuvlvwM6dnsPZx47D3AJsn6eSlF3yYXmWPG09ud1sX0G+XB/C65bD8susjneq6GWG1+QD2fRx+
hIn7pTALCNXHGb8fQyxx5ssQjqSeo1yZv+EA8X6mWiZvHUtauuEa3y4PPr/kSF8+j2BrzXzqsze/
F6C/KnM+97tyUcXdGGBtiZa/fxmgt2gV/OUpU514q8fkXy8lB2dm187mffbbEIU5LH//MgSQsSC+
crz0LROZvmVzxYJ9VrpsCgdJ6y0C1bWJGB4+4I2rm0Yvj6CI+Ggn5MFnDsQGx2s+iK1AtbYbhlsX
81hSxd08qjIH9P811+GM1uONrVhbJ8OZR8nAhF3GeTSKxv0F5QKnX7rB2QtjaZ5G59mr4cwtWLe9
ApWeaEYJfkeVHA+zHrcgON+m7thqw5srAeYEbmEKsY17VKkDeUhKll95o5B7v2wnlH20uztrKibq
zq9FmaFMkkdTkz67CKoXirZbNBMrW23i7Qhz8tp1K6xTyu6TqfJ2YxlsAcbWPm54ddfXAt2oGXZa
1/ZVP/UqgjD7lh19exUA4Ndw6dhmfu5IW7xBbK4Mq97+W0ACt89FXzVzOOOQdcp/kn4L2LXieSaZ
XjF3nifaMo8UDS51Tt2wB99EjKvNADXODedYm5Th3hOSTdo1WrwRJS9BLbIHTW4NxtqkRS+wE7yA
DnVy6eE8yzL9PAsScMen1osnCOpuJcD+aCtGB8NZ9VdskeHqnNlNHeSBdVxua8tNbXmtmubuwtbd
DlnohrOvRJT/QO7midtZy5ML1vVJqHFoqxE9otun99quGP4OWHxP+tKzjmle3iSa7nKkUJnsd33W
X9CiOMQlKJi6c+oawJovv+LLQQJXF2kV2HmE6iRcRihRlheDq8fg+fS+r6yXCb0r3R68BWgNj2p/
Hnd0YEUEYmbnMAGDfnF6iBVnMZF3but5lTP5eQTZQ/8KvKHOoc07cukC9RfyojrzODTRd0HGBUst
nqFYPPfONfVni0P6ovd2gsXJR1slgv06b0rLan7ZFqC1HbBaIpq1Pdefwzh3d2XgamvH89l+nIUV
bHFKrxwvJiDPl/ncz1B2jJpGp7eNXTxJL7+Ia5YcrCpF84+/BcL8nsUEtmaEALzENCoYCv9oL1Kg
qLuCjjcSJLl0Z+uALODQ0z6qB30JRoEN01ibnREUmiIHTwJFg7s/p5dEiAjpaxKCUe4ed6/DnPpb
xd+1gYwcAB2sgz3VVbqAOZ7zvht3k+8kO6eG/k3byCjuvC1k/NpQRoBwe8vrLEfADLP+N5LlDCDW
9Cb240srKGnoJ93LaSNcGciE6Hmjps7YZVkEAYVnruPfKbXe28E+OBMtQ6dJ/5we59v6AXpRjHzf
AnZeBSiFo9V3zsLSmdFVkF9V7nDJ1fAK6PRjB9nL02OtpAkmaC9udO43DUi6OieI7T2aylOojuZ2
ucUesTbAEqS+eK6yXdfG5njHYrB3XZN99Jk8cz+MoJD7AS2FpdIIT3O3fm7JsA+Ku65wQMWRSTDG
Zg/nLdIyty9zkEOXkpFbeEvSGbN2ec3TW0VT3W9kmWuGZQQCn9RdpVuC51EVH2a3zZDbDhdqnK9m
nkGrS25xtaxthuH+A1JBCFxpDNQ48sNzhvmj5W4gwvPWyXD6JNZWN1h2GnVe29OQ2yodQVXZj8mZ
1mq4uuWUuLvA0SJLp9PeiycQU/fqzJ9vgvUs4Q3xJDr4gkjIh9Mp59oic7nFdr2Y5X8Ya9AFZrh1
n8oulugjjlhn3bk5mELRFh1x6MZvmNHK7pqse9bUe36C56ao480vN+scNEMn3dbqrEQlE65nORmx
WpBKRy6OjjGz71BKfbBJ+buwxGXXuhfDpOaNmaw4hEnAZ7uW9iYnSSNO4h9jghLwkMxHR1YRc0Aw
qc+9gpngPdA4UCyZTKMk8ft9kTlzBFYEeg5UGTtu+HXgenwmFIEcHCQlOrpBN3NXdKBG2DjNlxj6
nUUZ7jyVoImYC8SlCU28kci9S5eUlw3Pqj3IpDbKmmt7YTg1hGiE66PrOPKKGcXFoIsQWA8DQwlb
VOM7Gj/ijfCxNh3Du2upM3tyM+y6RW/G2f902XBZlGOEp+pzep1JYCL4NLDjGURcsd918wNZPfiS
LQEN9uBinPzn01Fwxc//A96jtqhRcoQETZk3F7ygFCmPan50Qd2fOY1lr74cSN3IGkU6mG3QlBeB
h2kE2bs39dfuLK9Oz2IlmPyHYq/kWdELHK4tsA0XZcq7CxbPb+d93Di529GmfCBxEs2y9+9VkM6X
tZztLfTb2m9f/v5leZKmKCD4h+WpMmDrWz2IHdlE1a9tr+HUsSORyWuYUFYmUDVqX1Pgwcay2niL
XHECE7k3WHmaSM2TqLWcX9Lxjjbp7TysKFVhzXTdnedsJmbP62an9xmmwfzhNinn+4J0mAZ979ot
2RT298XrmwBl8ue5IzTgCkLlK+7SjF/5MpjloVOl/TtwqfusoDVnv3qNnJu9GqiyGjwypHJ4ooFs
9E0zESkiK02zT6/Ev12Pzij+nHuuJNc9rrnxp99PSbyHeif+K9ysECFTSnr7IBZO5PnAgYnen6p9
M+t62A+T1/NdkbHRX1qvUSVMQDomDqAJQsYIIJJX14eiK8r3EmRaVcTjwZc7v4GOxH7oM0ojlwql
99XgC2ffleX8L1AQ/MOeUlqEQ9y07zPDs96uJs54mXPtPWbChsQDV3N1B14X0O6OQa95sCNzTpq9
WwJ14w587kI98cm6QkP1nDzbmctQSxFQsw7zuidO2OZB+zhnNVO/7HjIrIiCjJJFYnK6f8qswxHT
Tpx6e8WXGqXto1y18yp/skNofhX0rk7ipH2fhoJbT8lgz+5NQ2k27FjKYy9UOaRfbhAJy/vZteop
kuDsYOOd5zcT63cuiA+nHfdmJ47mahyygzWIml/GXdMw3LaIzMWDXzVs/G1PTUYf29kRbr3DnjtQ
+sv7H0x4rN+DaqiPcgqAnpZqDvbYgsB/dKs6KfdgvinZrYPWUwamPZECluElvEs/itnK6B1whHEe
zhPgGjuvUVzfAPSQjIAVZxMkPRTY6cHJx/EXBw99WLWEp0CX576U/gH0PeU1gRLZAHEtkDioP7G9
KNrIQCJ0FjRV/8fZlyw5qnPdPhERgJCQptjY6WyrnJVZzYSo5hSibwRC8PR3+Y7y11eYCI9OhqOO
hJqtZms19JllEIe643WqqyMHTmmAPA3pMMqUFB5OahCZEEWcqLY1TpS7LWQ5Iz9tiVsdnH6W7MXR
jL+L1IfbBgtzBVdI4jszHn6z+ffkdfPrNDvqlJtUfVpSOnVYkXLSRH4/DHkEa6TiXOMAirdhGfRw
MROQGD9Af7qv9AWKT7KfMieafZ2HKen+1rpMxX9gUEOT35QukKLhnMG7ICADhjPErU5H8zwt6pi2
gdKnbHLUu4PUU32uKYUCb8PaKSj3WjhqfOyAdmIRbwJMoIH4/m9GmKY7N4fqUQTNyDqNapE1vxzR
ZY8Bn2fz2F10o6MCVnV13BRcJXtMdByXu3r+AUHs+XfNCC0fOmagAIvcTT6eXCAA82O5hLV7do0v
h6jqoBJ7LNBpaSR0mrW7vpV8fCMjxEOjhTnLuayMkfvGDf04mBb+Ws/w/LjDvsR+wkaBPod60O6d
Z5zQ3TEokL+lyqXvy9zS5Ms0iXKJirAdXoY57LN7PF97Y1z7taeh1jok3sNUSO49DjieFd9MiPzy
3ilMVzxVYSLHOJB9M3/B+9HQPzuy9dI93sHdb33rBrCYr2SbRT74Me7nelQzVCd9zcmRuqYeo85z
0IMzD4I+UhB6zKJsKEP5EMikha1Wpz6ppBF/kjCHbwrWYeh6Sa/q8fyZt+dkmTtnV+AZ6C0dXJhl
jcoJaBzWTdJ/8mbKIbgQ6jIcz2O2TJA7mqkRfRshGmtyZFBm4Bj9HCpVcsmUsxsg5tNHxtdYSBzl
0SelTfM5U1J4R8cbWBrxtFj+KHTmEOUgB7p72QyCRazzRXjsgmT+5Hk+6fYK2AK1Z7Ny8h2ZcLOH
1GYjvph+HH5qKFjBHQKEWWqw4KWZ3BVmSA9+MJC/6IdBxTqtiTjQ1ECBs6m6ZdkFXoO5IxVLxRj1
oiyLP1i8evhSKperHdMBUv00aIslj1IhSXenhdvolymgjFzo0ZO7xNqDpGIRU79R7MVNxw7ikaUM
v2MjwLwDHDQzjwYqgOmuF82UfIKDG6Ax4yLhlTR01SxiUYKrHGch7NV2Raj8AG9ItEgeBt/46RH8
Jzg8AhnIvjrgVwEwi01FHRw20mSO+mBU/qEJq8zsZTm1X/pFIMVaQUzBOebIXHKskE2hooBUyREi
4lDDiUrYZbt+pFqux7jyID5ySBKJtTbI8T697HrtU3gyGCGHvwhYpfZumbDvTsjcOfadofwyYjf5
ivNyUz6LQC3u5wlvPPQ0GdO0+8pLcn/f1uD+nuYq6LDDO70/HkFYH2mM1NvoHIQ/tPM51E43PIhu
yQGzg1LCIy39OUHGuyT8Li26sP0cDEnnfQ0SAxMlIHEgts6b2QWbWxgfCf8UymhJWkB0uZJN6B+A
QcmGc5AG8It2MmL8I1D6TXdy+n4BIGmCb67Efkaw80Sg7PLsVIJXBh/KTqdmRIEZ3DlmqcJ673LA
/86LS6cWW2qtKVR9OGbXLLrwd63zEiCwKmk7gHdanGVivSz4lwkW/+auhfGWimFe7Rc7nRvZ3YOo
3/6VYgEuBpbiXfFG86o9e0Na/ddDDFbtGkIY/z4aMXw1WBm60wwotj6VZUOV3oHFwponM+Hiznei
lt1rkIsy+YqH06W+SPO58wRoeFGkZ/C1Enav1RhWMdzWsDv3ZTbzGJzlfrrH+FfqiUvh3BNJeBrT
yVO/YQ2DfGmk+j4Tu2bycrByxCVJkGeMyiNJuxGaZqUM4OXjQUihioW3NF+moBMtHkDzPL0P3CLt
NjItK6dcmwGBB/SLeSuOoSF01R/SxBVAlxTs86Q6slHFyindZj1Q2AM3o4dLAC1hpViTpngjZVt9
vn7FWGuAdUWCZ5nr+cDDHdQildxNeGyb4qGU8NItQl1tJdTXGnE5xn+4aiQ5HcocaRdwhcevfp32
ey7drVfPtTZcfv9QeOYzXeRIZR6cxi3vBPH/Vsp34rya040xWKvBuilVHqvqWhF5cLsxv+tIUe0m
5AZPJM22slKXnvjHHYBY9yXJ8U5cGEcehjBwT3AIkDsZTP6RXdga0tTz8fqAXwb2X/VYyRA2l2HK
8yw7jMPypOUgoqLynoChjxNWIZ2wRZ1YG3ErH0Koj7WRoj0ZnfA27LDp5JZVuHEtW8my2fQFkQas
Ax9WAnCAgE6YOM11/1QTd99z2R9IgSMZlG42XjtXxsZmMRROtlSL7tCWkoUQyi6fXQC79lS2IIrd
ZK/lCpvKIE1YtkY0EvgDGF2EuqgPbBnVxgxeGQ6bxdAh29XLZc4OTZMMdwROQEDU8rrW7Y03ZZvG
YMYO1rw8yd4oN88eH06hp04X/BuGaOPSv9YIK9Chp+ylpFUZEDNOcswJ/BIk1Kk35tRa6ZffPywj
HJnJBHIsWGi9pvgpJSDaETYkeiPUxLciHFfeoSP+ZRGZAshSVZ2EzDtUqsqb8K2YQVZoF0Yxz3Em
eUgIkc8p5tGzk8nsFrItSrcCepF6ImOJzofzFqwtQ6+7yB4vAIPc2P9WXrMUM+6kZJGHRjgBjj6g
2JlQbLk6rSzhNscAkkGpaSgu1cZRzU6Qof3ZhlCyD/DuVmy0YGVttQkGON7BNCDDCJtWviwyaKPZ
ae6ydLzPQ/7SQbPm+hq+MlP/h2FAeojgdK481Dhn7xJ3gMiZ4jdCNW1Cgc7kLFscBw5QgoNVQHY2
4dREcA845HTzlWetCVYoz7OAxRLcHg+TZDIKckAQHdZsJGXXxsGK5AkI5jBc3PSQqEk9VElyBC3q
KW/mARj5toDsabuxrK7sQ54V0+C4jl1YYc0wQQE52u4xWOKGFz/yrD0N7Yib+hY6d60mK7hbVzot
vwR3pcRJiB8qCR963MxUaGICcEmWj7cdCW1uARQRgzQ1lzYBxAETSaxVpC+qOG94thEoa42xQl0n
ML4aU7x3miY4X0iOpOp2pvXuliU7lPNTqLaQiSuwqP8hGcikk5kasSbWC47mZGey4mVI+GFQwXOh
/TvtiHNJ5etNkWlTDNKcyKRvcFJwBwnstNNCyzlqHIfRjdBfmdo2ycDPsGHkWe7EjiN/5rWIAY26
pLX6fJe36j4PtqxlVwLUlvI1HU4IdV85MdSvYIXUF8MpSZ35fL2fVlZjm2fgOz7IyD5ms2lVU548
Bze+HZ7YJz8ufZjX7a9Xs9YIayHI0z4NMhDeY0CswsjlfruneWo2Sl85FrpW8DfIcXu1wSG0yfvh
qFvXfUmzKX+b2SDxWBYWx9taYYU+0A7+oOBFFbdA+b12/tDv0jzrb3t9tXV7RxkGpsNhJ850uAvM
MEYk0Vve22tdZAV65rqLLtsgPQSdbO5xNHeMjgZYsGbRDCu0aohIVhW3sDldbnMMirGVIYPi2aFK
cNh673iXVc+SAH+3sWz9ezpxm2GwsCCoCh9XyzJtys8U3vOHXhX0poHgNsEgbwbXMQkGIk0c/3GZ
5wTc76l+uz6JVmB03NbuLWDiXSLB6b4jow2yaBKOpaOA4Rictoul5ymvOiiNewf0dmvI7KVH1lYZ
ApIhgxnQnVdxJjea+u9VjNs8hAH2QUNVNkncXUTQIOgRPOPVn8dp0Ce72mdm52t4/l1v+b/nIBfW
IsAG0qeydZ14LhD6Cy2TY59309MIK409UuRJfL2etdlhLQdS9Gml8y6Ja1k0B+17gGMMcCC5Xvq/
V0wurEXAo0AkDRB5jnk/OacJyeodkmLBHn57ze56FWsdZZ3ww67kHrkIlMFs5E4PQRctBsnzAVBB
ZyY/r1ey1kvWiqCgbe5DjS6Jl8WrDy73lhcQUIqN/XelCTYRwYP+zDIbjPWYcRZR2SWfF876nY+k
67Gfdb5xwlxphc1JSBwn0T7Q1nE3lMnOaQickkWd3lj6JWw+3EShOEqEwdNbXCSMQlw45Kcg4VuJ
hpWZZJMSvFYVOKfUmKe9cPYmYMPTwpLi2ahA3LZQ2jwEkLBcFigMMrgg5adEhN4pa5ItFem1zr/8
/qF7eJ6LgV6WYReoxtgQx9t1SbqF1F8r3QpjIfqQTgJrE8w5kq8jzYZTWmTtxl6+1vlWGEPgoV8S
vNvGfkHquybQ8s7X+XSXD+WN+4hNNQh6viQ+K6AzmHFcFaQu7lm64P3regCvhZgVwJJOUw4TxCT2
BkP2gSrvKtWchsz9b/BMtrEU/fvYzm1+AcvxSJ0bI4B3GHctGw+OJPdFX9wVDSRSLyJoiGeR6Y3F
dWXMbbZBVU2Q8q7Rpk63/t54Qb4HuGrLZn1lt7OJBvUcuryqUHrqilPHxy88r/IYDpmRAbxg5/ow
srg+NmvtuIzZh8hIl6XuU5Ymseun9Q7mvA7ejvJmo5fW2nGZ0x9KRzxAKjOVSRyQ4icEo4sI+k/f
NSHHMMh+wYZ1CwK6MsVscsEEPlw++VihMA3E17TkxWOruDq5uOjGnvTS25JC3KYWNHnSi6l2RJxk
fbbjqs/vZlqTnaxc98ZOswK+dLjwPDo7MbS5PvmAn+CyVnzHg+UdYwle89LuJgc9gN+t7dsLaAXr
Li+JpxRPiz9EPcv0vsrx2n0qdYJndphj4RrMJ2B4bptu1lJQs3QeVGWcOFSe+V2FXvs54cY531S6
zSNoXUgzkEGI2MknsUtR+t7P834DG8gxaf/3HYTb7AHCarm4pEHpfvEKtEQWt1MFKAx4JIMDYEZY
Qqe+njd29JUZbfMHsE8R4Jk6gQOvTA5zQsqD507qboIO+65L5y0NgrV6rAUAqXbal8yHGmKVIDpP
ibNARBUORhsZ+JXti1lLgF8kQicVyk/9J2d6zHGoop+uD/da0dauXuLlHgpAKFqm2NPxei8jWpcb
M3WtcGtTH8aqyfoBwJ0wf3PN0XS/SXbjd9sBbioFuBuKZsEX1zyP3Z1742GBWRHthz2E9AUVcZiz
AQp3vtjl0E8A2Gi6LZXMmRXCMBDxmQ+KSDxWU7hndbjsxqULN047K/uRTRXAHc4YJjwRT6LDAWQY
ZgGM1NK/X58yK7PdpgoAmlTyupsBx6JDzEx5bODc2y/1IeuLjcBdmTg2WaCthBa1bzArSR2PHlT5
A/9Q+Xqj+LUOsuLVmUY4cBGol/YV3Q3pN430y/W+WdmsbW5AzbuqxYMy2yfcBdoTpxpXI8XTHJLS
i7TLN6pZ6x8rasEAaZ3CRQOIPAJCthN9HjFv66ryb7Mvl9vUgABHJwB6LsVrgNoeVJrGSclfg/Rv
GBxCWsVp5exhL78Pmq1nqLVJZcVz4TMS6l4DHNtroA+X+56Uu1r5D/mytRqtjbod12NQVW6GKsKK
4wntswm3LKbWPt4O51EEravQX416p1ruQoBknBecbPfXZ9VK+TYxoBPQY2UevpwjIzTSEGBBDj0r
4OGWLW+VlRll8wKKJcgWbVBFN8/3KUn2iLhjLslNPA1uC/tKl9ZplaOHUuLd1+W8o0u4C73+qZ/r
Q+fdGNg2L6ApXNqryxCbZNkz87VZ/Nsizlb1JZLByiMZ0T/eU1f+noM0Is1tyRlb0rfpugrASZTd
eypqkdSQW/SYtYljbcA4vUF+3XX5ng3pCRF2SHB5a2j6QsctPujaxLECl3MYQyYNPl4Vr9X4QzfP
vP58fdqvFW0FbMMGnY0KRUsKs23xHopXbb5fL3tlMbDB/yrwxsUDJ22vzBto25Epb+NLchucNmW4
mAPtgcWg+6MXqLaVp6Y5hMEMJrrcuKivjKuNTlt4rv0Cptr7pW/uZXDH/f9CVu9T73y9d1Z6nly2
tw93zmZ0wsIN0QYPLCTmfDbNs2xUfL3wla63tXe1QJ/pXqFwJndz/62b/95W8KU1H76ae8VCE45z
T0YKeS/nEuRn2af/XS99rU8uzflQet7RcqI1+lxX38usigxtdwHfgHmsFW4Fas76NKxrdDifGxrB
gPbUh/N92WxN97XyrShNXezpQMKzfRu+tfy+doe9Gwwb29Na4Vac+m5f42iDWEpcYM7K70sTQ8Uu
vq3brb11aaWBuIqLw2w5/kIW4k9G1QV4scXTXvl4G2UWZsXFoKVHKDkH5ZE4BNyzL7eS+ytz3YaX
Va3HfaHR73734IQH3/x3vVfWyrUCFJQVvwozlNvN6vPQep+CcIu3uVb0Zc35MM/JgAePokTRlSue
JKRfFdmydl7r68vvH4oedD1qkKdwrgzeezygUHUYxRaAZq3wS3s+FC5GPQc8vwwkeR/LMKrKA+/q
jQV3rXArPskoRuCYOoZT70Nag10Djk+9lalc63ErODPKJ6pmBL/wqvesdrNIyWnjbLH24VZsjoTm
uCfgw0PzKkR2Z7KnxL8NoMttJ/geTtYeHHMxnqw4lvN7WdwvSRhfn+IrX25Dx1Q+9GDNNTgVXe6A
+i4BKWtiG+vtSpfbmDGpYVVMOAqv6vLOgPbu062QX9mbbZjYMAho54woOifveU3BCwPLMzzzzttf
75iVHJqNFJvqUo5QL8CQOu5TSZGkw5WpNT1YNFUxRLQtfoXullzo2ihcfv8QVSlM2rLGK0TM3CrZ
JfWURzwL9VEU89bDkkBR/8gJ2hK0eqnbSbYVxqI/hBwg3HrcU/G9kD/n1o0k1Fmy2/JoNm7M5Dwo
qqXAfJ2600TDKM3BjphCb8sme+X671mRrEifEEVztqfhS8XNiU6fJuhE1z8nb9zIbK8NiBXQLKjC
XEAye6/yE4X4Cjk30JG5bWZZey0zQxgIB2U3s3PPnffW6UAG+lXCV8IddkVxE7AbCN//O6dKMCfL
qUI1Wv4MGx5dgjvHlbza2gpWQtDGg+GRD8dLyei+0mDXuuJ5mfVJLuzcNd3b9a5aWUBsRFgHJMXg
OVLEVVqaF5OUw6fRLBtAjZUxtlFgrF86Vkg8KIHL1Y77zulpEXezx83eEzn/c70Ja71khTYeQVvH
nyUHC2hWR9gy53d0Tv3IrZzlgC9oPl2vZ2W9ci9d+GEJCWFjFoY14XHWsR/FIswx97XeafCPvBE8
wMBNpgdFvI3k3koM2viwfNFNGFDDY9NUd3Bv+s2n5Vtaq+MSTM+i8LaSPmuDZMV6AaMA8MOaMIZ+
dbPLOBjTYa2baNY4rF7vubVJZsX6CJMSA5JZGEODoL8PQhGcqrbMN840a6Vb0Z5Bei8B+4HFbji7
zzQpzXjXlZAvvWmlgmL9/x13iPhMJUjKbO/0wy53GJDN/hEEu5u28NCGhTG3V54IyyD2WQ9bNlA9
79vFkf/d0vWhDQvLyr4Qfs5pzEuPTPduaxakPElm5MY0/XfvhzYwrHEh1QpSKo0bfxn2Kf56CHuX
fb3++f+OudCGevlKShNUmsZz6R3n5FvWNA9ZSPfuQh4IFJs0BCqv17TWjsvvH6IbrPDGgaY7jdPR
AQc5FQpcYPfvbYVbx26PtkbB9yOAukdmxIHXY22ecDMut/w6/70Ghja+a0SGbIJTShCrPDy5rPrt
h8vRgxUtcZaNNqxVYQcxhx59Lp0ghpgST+5g9d4/zl7pnBffJy/wfG+DjYBbq8kK6DFnJge/N4AM
bPbC2uJQNMKDl3l+zi9/XB+SlUpsrNfc6qINqjmIuxFEI3d8TabwU95kL5IE7kYdK3PKxnmlvm/w
OuMHcWWo/pQFXfNIUoMXlOtNWCveujxD69wbeIji/TJRv4rE7b/RfhLv10tf66DL7x8CovJAtUf2
LIjZCMvq1Aum2O9bcNIZ4cNOwoN4i9q0VtNlZ/pQ0wC28FKlffWKg+2TGuh9Qie4ANfNI1zQfl5v
zb9309C2dlc8SeYxNNUrL+SPpGrvoaz/ioTG+eKJ6FG4zl6vZ60tVqRz4GdUCXLWKyQHH6E5OiAj
6x29QX0q+i0P4LVx9/9vf7kFzmsja/y4q0hx3/XEjZwU28b1Flx6/X+vMaENAAOkNy19TYfzAoee
LwsOzXHulNUTblDl9+tVrDXACvAK4rUdDfhwLvA6djc7fgqfN1xjrpe+MtQ2+mvqoSeTD7Uf8xkW
m6nn/pywS4yjLvfAFcbGuMfrFa30lI37GiAbAd1tbziLcVkiR5f1bi6n9EQuWgXXq1jpKRv8BamR
OWjD0pylQD5Pa+7ttMjH2/Y8W1s2cbtJ5dOEBlADRRMH3HdIHH+9/ukrkRBaUd0EgqfuIv3YHec3
F4KrU64/i6k/yfLW77/02oeFw6962gcDE+emze5mUScRhIW30F1rXW9F8pAuJmm9RJ9bqBftqrHo
d3MKQZXrvbM2d6wYTiaeQEuoU2fpj0nc1LrehQB3Hsi8mcBZa4C1YWchg6TGNKpz4DyOyX/h1mPc
WrlW9A419Ixk3YbnVHh/XcbqODdhfduUtGFbJg8LI4sE/eKxWNTwWg627KhWvtvGbPksgIzl6KJo
6USjgXGdvHHNtAFaCge5LilMf26W7IHo6R2U7yTy+dZb3NqnX2Lsw0THcsklHXl/FkvglU+egMTo
mdRTy75cn44rwWojs7quJpUZ6v7MWnZ2avVtAv2QwlCtdbYoJCsznl3a9qEN6TB6blK43RmU/ucJ
alqRU7LTIEEQvN6GtU6yAlb1ZQ4lI687m6HqIhjjmUh5xW1bFrPiFeLoTjXNTX9WLaTwIYnzYwzI
1hV8rfetSG2TXIAENqFw1c1HxxXN3eyr8b4XrNnNQd5vBNfaEFiRyx12cQfk3Zm3Xal3C8AMZjfV
vvs7yDpf7a+Pw8r+a8O2JHF90QTNeG4c0AI8ggub/7XqupNJ/Qfi0/Nt1VyujB/nE/KTmdeS4Kx7
umdd872c+vu2YZCrh4gUBUjgej0rnWZjuErcQZWacnP2UrFPBx11FSxD6RbZYa14K7QVpIDMwCFI
hXNjCaXM0YdeU60j6ZTZRgtWppcN5qLgho0KCj7nNuweLpfDy9E6hP8e5tjbbZ1kBTeDDIEf5NKc
R+cTc9soryF4PrDbItvGcU0cas0VU+Zc5AIiRRQ6Rl6oNyA9K8sGtSKbjqT26hrLhuc5SRr5KoD8
N8nVxsKxNr5WbCesHdgo6+7cpc07iH+/L06s0tNbzzRrn2/FdFXN/jioxD8XXlLukzKQeN3YLH0l
/2Ijtmp4ZWRFz8kZ9qBfLh7NGqRxQrO4aPmdM2AfJdVGPAvE7T/uHTZyi87z7Myz759zF5e/yjtC
/2UH/PkPxepjI8bPSVa/N4jv6zN2rbrL6vVh+YA5ZdN2OiBn3AvOc6njkHSP4aCeXdg5/v+WwRcA
sqwbd4WVYbIRXZ3ji2GB/ypOCC3aJ8Os+bwo2m7lAlammY3rGsCJbo3nt+ehCP9MUL3zK3jGZFA2
34jBtQqsCA9UT7q697BOLQXWKb4cB1kDONJtud2sbBuBtX0PHgRxWjfvzoM3fHO94D5fqiOuV9BF
BDU9TMXGq81aPVa8O2HfEt2hp5plhuJXGFda/QpLek//PyBxq5q1AbfiPq2dJPT9rj2XQJVEw+i2
u3xetlbEtdGwoj5LNK6BsLNBXGoTGZXUkSlqSNvA0vi2GWvjvwLtkMBMU3vOi/6XrodhL3Vzmwp1
aAO/ZkaJbop6hO+HvvOxlotpekU+7lsJIabrAb4yADb2KylnqGrTpjk7YinuUwg/PrhVtkWXWSvd
2raTkiYQ9yXj2R/pf1QNWfF5XJp5ywxhZZKSy7h/WJ2gf9zwNhvrc6PF3eXAPHbFgZXoJ94+BmST
8rVyNCBWVLOyriDitgxneIAtBqbki4enLWRgI+h38y9QxJVfbhsOK7yVh0sjhIuWs557GnlzyeGY
Km88RRErqGeaOMlc1s2ZAQ+/y9jivrlBFUQwx25+XW/ASsgRK6DzqldU1Hl99kg+7joD+SUo3Cbw
+tkklK2NhhXVdKl0T2hfn/tpeYFfzK/LUwceRQ6Xm9JNrbBhYnLG6QwbbXWecB7Mm+7erejjGELN
97byrVN5Hi5TUENY+EyWCqrO9Qh7PTzQxmkHwc3rVaz0ki1GlmqnnQYfvdSmzqehU+kBR6vHLChg
DVmV77dVcqn8QwBmI3OVD2XMswuJywcj0vYL9u0kLiArvIe/bHZjwti3Ip3RNMXhNizPidu8Ez7e
Xd4iLueQHjTGjUFZWaxse/QOGsoM/J/yzIphijzCq30wOlt8hLXxsCI7KKtpGYIiO2PBfYFoyknS
5esl09rmW0CIldiztcmgAy2U6oPsDF1rAuvXNtsJMTu/AcFt9tcHfK0KK7wld3LFQl+eaUgeJs8U
O5yqI4fjj+sVrA2CFdxTkeqpaRZ5Ni65r4X+mRfm7XrR4B+sHGdtlBmVPVuGztGxKeYly/cOART/
tQMd3Rv3E+VhTvekdsDr2dWUiB6a5aA7BQZvCPAq8yNkBlyQb7quCVIZCShsDN0udZgj59h0SZPO
UaPyAlpYVQCg0R5IeT89M1r2GItKzcz7Nc/YS/64QOo56UudTq0z7LNWGfaNtarqfsxNNjUymtul
TH77hRgUnC4mk06RJEho3UPOnWdTxKFOlra7bOqVcSNKZy8eGr+4nzoG33jIJbsqe/Odse76iDiE
SijNjoHx3ciMc5IG0JYLRYJDEfc4kkx5JQP9achSpyYQJtc1f0w4m4d3MnoFwEDw6dpNjpv9yaul
mQyUiXlJgLqsWsc7XizLHfdUMYiAvOT4pH6J26Spi9+wdPKhB8Qp10v/XANmQpydJ1TpFHhqH9ps
ibyRieYTbmeJ6aNK65JCqarw4A0K0UxK8R1hVdTfTNU5OIlCiDsLv00Ad2j6uRxIzUpQ12dSerDg
4d6sIy/FI/hPMgxZ/9yaEtr5u8IPOEt3vvGW8L3WpAj0Ll8KHb4qUZv0h0ubsKvjkkCS3uxkCUOL
INZZKiAwHQBg11WRB8BpVUTZNGoviUQPvds2miCuxI6yKEokvHOZwxL32AFIUPhgVS6U/WpS3NCq
6JKNrDqshxd93ntS0KrHnssCSR7ksDhPghu4Yfpw40uifml7ce4WLemdUIEb/B0vNP3fQvG5hxMr
hNoV7AF8qlOyW+puXH5DjN3N3sYB7PfhAbrfU6giif8praKRaajk3heaBMFwmJ0yheAxHFr4XEaz
Eb/hJ6BnqDhPAwQHDg2dJYwvREBwCZ8Dveg0yjGb3B91UTqi2ZUBp+mf0A2yKY1TCnm5Z8cr/LJ8
cGlB6U/HSQcPjkhjS5Ifbb3IkERguczyNVnwKW+tny/qBTaNTfOkWNAoeeh1n5L/BAPWPtv5fLlw
zCanmvtYI/vmvcwXbTGYflSg2VWQyW/6btiHCko7ryFdGikjaGfp+dcsO91nj1iIRvE405AlZt87
YT14UaPDEFnOdGhrWkZhkzlyiUna52Z5FA2cUX6N0Mlj+a7mDV8eIbDJ6Y+WdulyX7mLEs4hbycS
fBOeU3AON0aHLX+nuWbjKXC7ITR7iAdLKA5MhPDvzqilDh5a5jIZ7oOlr4PDyOc2efKDJGxfCKaV
d1oA59bPTLWOPnYTlcNDns+OhgaDO0P5epnmKXvrJn923iGo1oV9BOuENAIpwccLVw7zrOm+hRlO
BREFj6rgvZn5qL6FPXWSaVf5qk5eBZ1J/wt69GkhIt9XpLlrEuHj6tgasG2gytjDbjdSdSu7T73g
Ikt3QUlaxECdSNnNkYA5dRVX45wXf3JnQVYjarqmHl5rfxzhbAA35eJQ0mFsfxoJs44HhzL8B7gQ
NZv7qig88p3Ug8jOyAYqZ1/KNBUw+tN6YZ+0N2XBG5SjK3OfYx2k6b5wctf9qYvCZDXm+KRVjfDn
Gu/cvqmB3I9AtTFIcDme173Sy5Ulh7mBB/ezDqIVA4lMMHt5vVsmH5EZNC5eGn+neVpWXgyPhhQ0
zRQyFN0DvShcp9CG0K7zG2pFg37rC5Kw9wE+BHzfT4mb4XOL7BWWdFIfFtkuDdCdgXffD7QTQZRl
AeS6d4jG1HszZTH5n8a+LZsigly7dv4fRefSHacOBOFfxDmAAMEWmIfHj7Fjx/b1hpM4iR4IIZAE
gl9/azZ3c3MSewak7urq+r71tCRuamWmKmyRdGoi4itRPTYFu61ijtfKIQZ/aoAbR7pKi5gVz58R
z8gXLMinqaz+kUEq8sI4jQF9RQjoinAv6qfxb6qcGj+ow4/3jxaAZHylDrdTehgcwvMPFJTr8rDl
OI+3xuSCuo+FgPiFzTtExYSms9a6H6HvTT7WJY+AGqmRnuDGZxw3U/8EpY/vL8i8JwNvomTT4R8T
TqBHzwbB5GmZ53HdanyxFo5RgGMH96sol2W77t2Gw70OxOUUj8rGlGgTzRNzmS0oEh0gAIsp/ugk
ZmAx5Jzb9crA41AnmIzT6mkCPXP4gO0q4U/O6sk2NlWhXBohoM6+Yk1J7vdkHAb+X7eyyn0mQGVU
YFSubMXC7d4VNjvO0T4Uz6lB7JGqw9L1t/B82wlx3Y0u46ztCVaXqzorsiI+lQH91lBXApfTWC/I
X1z6GnrNJERNScAwA9wKGyZzRgfIqupnJwui+8cNbwqTD5YPYxnud1yc69KkxmhYG5qK5cJeXDQB
nXhkuTJ2qoOAFei/apvj6AmnJX6XJlbTGH0DEJQuiAobdY6wDyLn4bQv6D/SpuTCJH/w/hJT1DKN
lrTeUbf8l/CBjhd8/BWWkticIhwd7DmQT99BmBjnrcY9n+He4TkXoYmQk4+TE/SCrJ3SbpCncjel
aLXLVkEvwBBAc2skdbGIwT0QMkeSakajD+9MdpvTqTx72TbUrkfAFYB/B0kgXulLsAN2bOs5RiG7
10jK37HzD9RbfsRZz7evahg5aapCrGK5KMkEGs3MlTjp2y5X23pXyTUtf3QkgAVYOwJnra/VzGE/
qYeCUbztG400Ru52yioz1ZZE8AaBtlNpNaIaCsYByBamfK8NK9eVHPFlbv6Zc0glv3kxsbysCV9U
hq+iLFlL+9zOWG6m0g+nnHba/A4hnTJzmHW8D3UswHeJj0zE+38lsIe/UvyiSBjjWxKWqR0ILdL0
OOF/y6LRANplPwiQQuNw4oAAFqcOfI7hoTOK8SvDKTDGGG4G4C9q78VoHqRAQu7cREQxUNFKggMd
sHu2YAoXRRLg5Xjcxs/MkADiTuXn+BznvLgkGGdW2OkvZbag9vRGr6peUDoOSNsMHUu6JsgFHKA7
hBwFkE0LMvnkSSuEtp9wreRVi6IzdKRd+s53z4DMhOzaVyhU+7YKps++K4S0iBemuoRvNc/K1e6H
KaYfa0hF8ardxPf/yJ6itGgqI2nIWsc6wKGasvTbDlCFK/T4uCdJpn9ROk0rrccsQgxPTYF7Rue/
rCZxj4HF9rIgYw2v6UDifAHAEgQJAZgAs7hI4U3OZarhhaAx+7vMVT69DbyXGTjbezrZu1TSpNyO
2qkMwaZOUhn9Zkt1C6FnWb91a11Vk+weIxQP+q/dTGpsPfWCjEub5qAipE0lIpjQbVJEpo6tJ8lS
45NeiwI6hR/yR42KzP2hi0ZFjITwxSOlZl/ygf8bdq6tRhWbxBa4HzmUe3hQNDByMCUis7MWjpox
rKc8Y3ks66GzJQ5zVxRrnN+FVaT6CT4hG/1INRfqY5MhAYtD7yIpsMO89V6XdwUO3DA9INOR85do
Uvs9j22JFGiOmOz0x+L3cnhgTrIJLv1OGtLfpeXqyHCKOVuEuXBWGfN7zlK0gy1CXZIB93ipqZ8v
M/4D0NKs8c2MZyXhhNxREhQOhE+4N7gpTkpo780B5Yw1C7oCn8/9CVjbRC0/yq2YUwBKiM96+Eg2
gIkuGPEavjeaJRX34IZsv6Jdgn9jei1Di/I6X15K7WTmQLnqKqGabSEi8m1CwOMooXq4bBPNfiuE
RCv3Lra2dggz5P1x78sVWODeC1QHtdPrDu5SjvEKItRQJc38z57PSCpvSg9wygfM7dPwnmJhRsRn
1B5kXQ5AXC4TMjFWle0ICua02+e7cmZo2+56uhUmOfrcEmqOI+7BaXmRMSF7Bg1Raewd4vdZRAYe
RE6CrBH8Y8t7UOaTheNbQZzyM9WrzT/2xBh8nTGd1r9cslRtaN8qkx83qHkIs896vKrf1q0U6KTC
M17WBbJFCV7mZDUl+EsjYsS+TTrjvi/5jhKuLRce5e8JW6V6lp5bdTU8ZuTTG4DkfvTWd2l8rPq1
RGMGZlle9o1aMFwsakVihVwXIL/gUqp9gsk1bYH77FXeLnq2K2t1t2DzpsiX0Q21C9Fin1QREkXg
zBqL4QWJEFnEsWW0ZMvYpgE3nz4gXdSjmQLLDlOUFngcX5663NJxrVUX071qvPZb8bngZNj/U+DI
+o8l1sCYYut60PFPyfuqXw4E3Cmc7Qi0YLjTt2Xz/T2jas/+kdhnYqx3vP0jooqHZCoAUqFxrBGO
6NLOZM8EVKlqrXtkDW59PRYp2Dx1EcaqN00h2Bj+ZMBnwUa1U9yBQz1WeRzTGr+7RhBUgiR7meCu
Sj37BnXJJi+JuyXu1j3O5DYD/QV3j0xZh0UuDfzS3FaeVkHXQFWDin5A+Sb273UXK87xAq3IeJ+4
XHTzd1rNXCQYKmq9xY0OIqDv2kQvMl07aAdT9cQx3LIXk+FJy+GUKkTyFifbYGP8qrS47TCioBv+
RMMEdFfTzcum8mbuY+yAoC4Y5/JN4uqQpgGZigNChGPWlieEkOCxkmC25P/F6zymz3ui0B0QkNAA
aKDVogAoz/QMSuq896urNZupfOR82+J2ywEM0TUao9zcV4F6tLVsF9CDUUcRIr8navEk1gXGENtV
Tli11LVnWRJ9oSUay3u6sdmrE1Bg2f7RLyVj6OLNJPUEfI509iPNJuN9na2sRBOmpuK2TT3GiYy+
ygHcoq+umqIxfYJDsI+eoowIOWPpLMSTFvUQCPBt9YIFNy98Ql8HauS61EbuZn/B07nifJcC/jbQ
5GUJLeHepLqKMwT5DEMU1eu8Fn+7qAexb0dn47Zmjg2ASk0KJYig3QKNTFcN2fYQ1DEOydavKN8G
U/p24NhdulfUqQn0Hj/5CCfCnAqw+raRj6V8GIaljHG5TZ1j42Hs0JVh2yzfnVgarGFC5MF4NsbL
VAMLtiR/iiii0jVmo1N0KuQybj/7ePcocVA4Kg9SFhOvQ5kPBAWV6Twq5hXoMPKHsa0knwIPi/jb
jWDUBBTuk52v0uK4+VmtsFa+sQShwn3D7Z7Q+yHNAAdCC5yMxY942m97poDPcIWWPvEMHRUj47R9
lAHvwWPhdIzXCpH6cE8BApgh2S6YqXAPjkWGnShgd2SorfSdOOcMA86r2qcobC2PS7y8DcG6LE9q
NCBD/+Qy8Hps022k3x504tL0ZzpABjiRGdgw2Qop0+I143zvrrBumoq3CCue4VcAiAp/T70nhTPT
x8g4CpEm2fB5klM5z4XB1RkH5CexcVzGHyt6i26+OBcWaLWqQ5ZT7fOwj5e9sOuWw9aKLD2AwJK+
Q41K4ea4EcZ25NwdU+DmUXh4E29TjPc/pfHnmBMQr+qh1KTjCFECIi1rQHXKGYH6j+ru1VKskLom
7vZx+J3EppryVoLbFGEdM8rSW4QvzpjZ15Jh0xzykYI0NzbZTTHKEF9qp/Qd7+DcZyDdu2iBTwYr
6FPRzKhdMc0IYmTXEfWCyJscxkSK4BEtIvj5J5Sa/feGc3y/jHrq5ZUXWbL9ty0KMKobrC5DbYis
velY+jRPnstbkb0dsKqv+adAVuVYXuOqQ3D2wURGhOg0J0MlNoClMcVKD27OXT4cU9AsinDKPPEb
BCQ0n8NYe9wYhb4bkhIRSvjj/CdKaVxOzWRGPpWHNSB8LTlRtB25PO/JgDAPfIzeB9eG4BP0uZwl
xvUNakjv3rBaI2P9jj0bpGTUKoeEOt1JA4WOnSOsaYT51aExfHZB0+Ja4L3B0hWJOAqJFjg2bBKO
MwTD4kdWjUGjP6QCC2cFK32HaQoHag1cOd4fVrL1qpmnEQZbWFgk4iBzhu9lqPU4GczVMmmj/8qC
pMeysK9rGoeukaRX5E8k+tXbWswc9WNNzZITfbfwGR0yTnk3qucS9AzxawIA0VwKPETdDRPBMrxo
vV0A6sPvpSEzHkfgLZP/1hk1Df75TSIiF+IGS6JX0GD5UmDs7awCx0Itkhxx9+nOnH2MhrJ763IZ
xrdgleu/MWWMJgHBfXLuX+960MQ6bFaqt0nlsb2nOW6+6oC5FTyKh2Hs0/CU4ubF21VVzmW+BkC8
V9uhI3Eg7DiilZN7UwF8xX4hCDcv8XGMeyHmO/zAOEWbNWdbeou7V9Mhz6ROAY6s4Ahpgs2hd5Eu
5Xj5pnKhv8E3zoHN00mks58oa1cx1SPBhuyxvKVoYH427ePJ9NFOoL0pPuVbo9AAoXVKHWqXAV3F
dHVKAKYHwCxFmjmkBgzcwPoEguYzL+JQ/YjROIvvdMDB+WOK3ADWBEVHwB8zZCcX70Z3Ffsz9Vhh
gDdG+RUR6wHySPUCwSVaPvCw6u0VFTQpH0Eo2Ueg+GT41S+4yLt6ksteHTYPeW9CYSar+JGhQonP
jNBt+aX6HPdPqoqkayvZV6Y1HZ/k1HYbMJl1gf4EbN8AGUU9YyomyvDBcnQ4pMF3G7qnMWxpONwW
emO0baVWCNTC3vg2//OzKCAcV0IUv+J9FuEnYq2l35oqxnm1XrqUgiXV0EW68oKbP3kdtGO0BT7R
bvU0owaud54IfLCyE+Cxxj6mTaTRTD50wxymC55ZfyR7IvCxsJsUzrMNuFEGaKq4Z2g57B3mEIgj
StJk3Br8wgMUcr1YeaiqaP/sOt1/cbngi+r9lEX3/YTQElz0aWRj7AwjMrRW1QxsnS0WdbdlM72u
6B3vSSb6x9wZ9BJZ5/WFDRnN6jSf3VexhvJntw/pB3rz4juPEcbeVvGynGeFxYDUkwhX1ZjoU4GA
vqEJOOrdySNJKsYnyvk7dPztdRjyaWu6aU6/5nxbXobc+wcTdwA2TgG8kHruApkbzJT8ETAdf+Rk
ME87ACXksMp8/Sv3PKtewWLLix8EkZFooieTSEjio10OmhlpWxA8zS9XpfNdRYBSbVXX7w4Yt73K
a1zi+jc0ndx9w7F/G33OUICPkA+NaXu8LJAgqnUaT3qPqvm0bzzZL6VD1C62AEcQZlMkJk515Tse
X/DaIZwIrg8QEzs36U+Vb8CSjlhih+BQjIALzhWd23Rj2/cc4u1CsgK1APL/QcTUq5+uVTLO9Lbo
kr+PSAz5rQFoTPDm20w2DHcIPfg+E5+5ikssr1K28tolUzk8TbFHUjWxrH/Gsj8ggyHLe/IImGf+
GiM9c69j1St9Ro1CHruZpb9lUuLI48tQXYjFC1xjQzaF0pVHO/i1wwog63mGZDQd8CIWSVtte/7k
MeUqnvKlRyJYPigQFNMw61ejNylq4lIAFwmsqZdIOgnVWqH0Q9kRxp8+DPg6IbQOVaNFkPkddO1O
NsrE2tVYH2NTk3jPEJSaMv8v20c/X1cZTwZkZZt+oA/ZsnYuN6vaUu3bB4CPbm93MHfz1qGZ6QE/
nSf+UCRVICdHUHifqhyppdBlKNZBAbnwAdTeGdcfDvo9YFKxbDy/h1zpMSEq4+QV5S3uM6SqMlSY
HBjxc3ZTO8B+LM2TzfMobicY9DC5MZr4GnGBwI2HCNJf06Urvnv4AmDJhbBvf/Vug6bCxJKqIwaM
ub1bfLr9gx5XycsisRB7ntmETkpTKcMji24fFVSLuW9TqrNzhiD7vqF0oVeS5fJHH9jgj+kg8dRS
FqNTnGRhwt2CyhQgzTVbsLqhtyi0OATwZ6qxV+NfSzf+VmaFnRBHus7kiE1x8PgqIkR+lGsetmaK
gIq7lFOYHzKLB+XMUeFML+Ag5E+q5GVxXHdavQx+5piOFAPK+0r4/xIJe3uTT6u4NxkAqCe14ua/
IE2juF3iuTUHhxu7arI49brp9hgzC9U7CgSz3naorcjGJrihsX3yjjBxHqN7GNccmpuaJmgXZpcv
YEng8Z9HmT5xjMyA0STb3E5Vz29zrij5gpYLxnFRlDY5ZP0UBD483HJ1wBTsLVk68sYMH5eHlbss
3JUYhE6nBDPXN9id9RW0hrx4ZmTFq23gt5AHhy4Q//iUlf3JKK8QIbMX+7VTCr83aib7lq5B8XoG
xi358EOV/OXUFL+DKHiH287zVF5dKQAhgOIh4kagzk+aDEtsWaOnFCzypNdOXKBkrt1/fvYCvapB
4f9mERn9T/mFmhYRo7m/kHgG7BYCVG4kFEPEzDx5Cdw01MU9zt7yjGN6OiZL7N7XiK64NA2ccf0F
BNMNQ/2Mm6SBL8/x1jnGVZ1SjDpb/Jbx9tcU3bTfoxRJp2eLeR2GUrON8maFgO3O1rPhVxdwOJ8g
lszJXYw/k9Wmn7ftoQiEumbAnU3bBT9ajIZr6rrXDdXeBrQkVLN6JhxDj2HJ8qeB4DxHA347+HE7
5sNZDVnwdyzuQVPvbofXwdpSfpm97P8TqPLmP70Ba+PcGRFf9zDhx0pHZATW+1SSa+KW3tcpfAwP
GZKVkBeNBUeQgCP5GUbur2MWlk+sjGr00FU0ojRfAslORRnzv4PtqW/8vACUvSsChwKDUbmZC0jc
idiiqrYW3UVTxsReEEsg9BFxAdMfl6SZQdYukNz6NM1JHlAIdktycQiU+KNgYHpJUBVldTwhyfpo
Swx271O4kO4YunH9PU4YraOvztN7rKLZH5uFjHksQC4vzv0gqvh35pd0/syYSNQRprsSRcqkyCOw
xw4IM1xAUQu80KQOGLDiGoxdj5sbRRscOpgfhO9CYp7QAv6L1pO6ORr+9Hothz/IVCf20A96axLE
5L70gIkA3SyGUf9Yk34uTv26FvKxQ2zlcoowquDn4OeuOE8FOtcm3eONNgpLgNc4nvvpnHL4DY7j
jk/ucZMgLJ/BO96zu7mz+CtnLG3L1kmRxg8kWiTF08JgFgC/Vg2tZ2m/P3Q9yhZRo6sX8tDnEPtP
qEcK0bA0Nxo/m7bPZb/23wn6t/Kyhc6SRoxwrqDq33h4HEIJERUmhwJHZZdU1dWiDFdvQNILbBfQ
isthPYlt99XcZGmOJXEP19z0O00oCLfQkZP9awwSD4/dKrPVZi7tg8A9BHDxPHdfAvOKawylYb4v
d4/rYhnnZDokCKqT6CenCps3UmBK55oEWe8bhjR60j3O5bLT4z8nUjCvTx4ZaPNnWfLems/NZ6lU
1wDgZ7o+OBXHRsJ5XaEZIn9nXnYobTAZ4NlFRbHdVuTcjAMN9YR9aiAFYSWMRLiuo9LJk8gTbEj6
CVahP8pXCX1Eo92joC9LCNvFFu1jU/ZoYkydIx6EX2EfiSoswkA9a2Sv0aiXqKppi4pGpa0LN8s7
ul72DtLxHNpVVdDviqrLcKWzhEMIThOi74ENgqMg5n2UtemEJPgzYoqrZ5GmOz11y26fUjzz/JAH
s0G5ZHGUNR6zEQiMXoJkjnG/2CCzoE1t7FJYf04U7cdnDb+7q0tSje9o98OV7sn0B3dB9hlXTu0v
gynQnyvnDNy5eiPmulCFrbMeofEOzwvd1nqUPY8O8+AoKvoluPcelex4jitImncb/DBRkzuiMrza
YMS3bKXyMt4q6nu+Y3bVKJqbV1RcXXcY0pkOn96VDldp2RWvcL+kz3aMFDmokdJ0qRcjKgDMEgz2
cP9aqR8kxsUBpxm38dXrtB9e7S7GO1gl1HAd7I0ZX00dlI81H7r1DBsncpIt9g0W0sC14JdDUs4p
QM0RwArwRNB0b2EWwVsB8AJg8ihRFUorWhB5kEXB1KMTJYwiyxLjKjRMgAdmGUnH+qYo9XcGa/kY
ROMrk4fMIcKxnTOV9AemZaLPBYE/5X5HUvwr9Mvy3yZV9dAvMSD3YwCQ6ln2tPgoQKDr30sMqP7K
zMjHxfBEQ6RgafwYJRRHcG3wi0AA6FL7tmPaUMLXtJH9QQ83Ii/tQC47gSrDPRQGsZafyszZ/qVp
lzPe4DFnmjZratl+SGfHroNeISAfVhEN+lphfs7aipqI3qWx8+ovOsmlum4xAu+bbHU44zA/zvwr
PA1cvTtKYfXQcOzQo9sEgPKBiepdx0NlHjH5DV98jpb9aKOChZ9mS9b+d18NKoY4PdEItrB+xZ64
beIhLd9vGQBgx5dpkvwqVqmvqP5Wd4JixctnwJewRtwOezctmOBWSOO9Bsx8i4c+8x7DzbDylZzX
INV4h5bG6cOeUS6OtidTihwGspJTWCw+7gjTGH4CVQjFX7ragtQGCEHEdqWYsh+yNZ5ZqyBl//QA
rtM7DGEJa4sqXT6LaaHfOJFSFLhzGbmDnfHDNXFk3B28BqB6IQDzYNGvdgd0Iaa6i4LukhOHGQZ0
z8WXEh442D7U9GQN9XurEKbuH8qpg4Bcz6jCxIP2bJIHM0dsPuRrzNzzCtma/RrQOEbXqBM31XCE
DPU6hSncR+lqngRMWb+w7BWXzbiu8FsvNnMOsvS+kMtGut2Bg+53+ojbCv+38BQP0o6K8DEL23Dt
Dd3BZRm6+SXO+uqShnIoWyLjhDSZ7uT2DADW+HPHpyKa1TDeGmKhH0eo834TFM3nZIeZ/5fAUzme
AzpqdTBwEP0ayjV7gzFkfoCttvpXJcy9OT8XLwbemddBDQB3Aj0Tf4KsgrJrXfv9D7o7TBfQ1fHn
FeE7zxla8X+dkppBAx/M+yZEVf6V6LrJadI5TRqMFdGIQ25mf1a9QYb0ZhcPwATS9Sai66cd8+c/
cNmiaOtgjWkRg4wOY4Ff565ESXFkE5wMZyTE7RhYBFuMMTmu4P1NVypLuxDIwBWl51IgqiLBkDY0
GOxMIw6WHYOrGJUXOq5N9cBYJPbdldn2wSq8bzc/L2udWjAiMNLZExCmsj+xZVrXtspC/1JuQEHh
SI3ul6KT3worSneZC1BZ3criDv5gTPU2zPvvTIyqrFWxleTiRjsvF+YpqN9h7+ElEcjv8mZcf0Kw
zg4uIWMGndn7+MMLHJiA1tBvt2RzcuywNTI3/U5QXKNMzPdznBEdNwlExKrNYgOLBoOdHnOQhaEK
wJwle0e7dRODM+vmQ1cRVjR44kq4X3gwB6DfZ4yCoYk85ULMy4Gh+LMN0gXG/DgT7eVlWJx44Far
9cgiFbcQABco/Hzet3Y3KdsOfSF6huF9sednaFbjOzyEBOr26oe47uAVQuqM1/ODWW81IDRH2PFU
iXYJaSLYZS1VEfcozOciP7iO8mdbLWxp8IPxuI5jOKAzs7I/QPVgjIDKGkjUsdDp2m5ZAOgY9jTx
ilm2vKam1PwJQ+TJnmYxke4IY5QcHgM1fjx78EGPbE86CPsTapmycvxtpnjw0q7anoa1SjnyxwM9
pyaGbZwhIPxF5cty6UaZvKU2SdcDtxFmCXCrxOi47Dw0hGS8r4n16qEaEPZXewTKyzPUTxbfZbRY
h0bZqfyJk5FiDr9L1KEQpQACwZzxF75mqNkINCy+YuCCRpxmFA+djvRcbzf9siXTGtYGY4IqaQah
80cXp7TGPnw44yuF+rWihpcrJIQlYhSdBISArB52MUe3QSld0eSihUTuAkHdjuH1ycMXgntrinTS
sp2s/VsalPqj6cxfegBSDqmG8N1MocLvO/ZS3oUhmls3y/UnmgU9N53YMRKNetn/Q3VsyzsHp9vc
mjmVp1AN9K+Iy1KdAaaxCHnTHdoPHlnbdkOX5YdKJdbUKW5M1P9pJx+TAZO3FiR3dme7DAdrDOR3
dOm7lZQXiIX5o02H/jsqqsliIhXjhIHaGbm668X+OHC62HpDJN7SQkbEt0MQE/SA3H9yGqqwHXIu
USbzld2gwJU1Tz2jmK9R4T88Ig1bDO2jH6Gj8du2Fv1FcF29Zwl0JhTY2XagXQeO6LrN5Ifoe5SK
RsPQB7dXUT55oBt/D52i6Vcvuy1ix0EiTvLMGFmiF8/gUG2GflpHdO1QW4+5XWGALAYhfLPhzl1O
EF/QcllijMDJjmOwxRGW+AcYw2CnyUU5/0psD1UQXS1ppnHCLE/4slD3i64oJrSajl8r4Nx3OcaD
HPcjXEp1OuINsDCVkHaFz+J+kLmBo2bIxQPEd/Pt8zE5dZGm/+0S4xYor4YPxy3JMcYqStWV7eIh
FJ22iPSfM4OxqOlj0/+coSnwuswwiK6tGXT2CiE6vzc5FeB8RnhPaszk8UvoASO6o0BUhruLGZpG
dH6U7P9wuBn5AzykGDiZrpTrAwZMw3xa4Kys50J7foLR2ou7bpvt8mgjzgh8wQm2LjNkDf0lmmHM
PAX3VfZ2++BTwNYNnnXwaLJq6f9p4deijmbhX+2WjvTIF4m4l81G7EX1dEIWY5XbtEWygSdnb9Vq
odQqP7YGYpiH23xVz1Ve3OK4oErCYQiGZU09TooOYvHvCp9R36ptX5GBMMArlSg5PJWLHV59l9FP
skgvaoYSWzVwhOfzETF3+Ght2CtwPpKR/CvBzET9PBfbd7Ux/yHiIL9TxdIJtimNpsCwbrkMnVz0
0YDRGi5QM26eIQGT9RMMFqRJaD7RM8N69Uu2RoVF3ZpCXDY+XvFJJv5+KSv9MRNLK3CWt9gt3xwv
xnakY1TQ880acY9wjqUBP2+AzRD/CCaSDPZvGgrTrHLtL550FfziNH3pRpremzGJ/iM2ig5Zhin8
quFY9dnth8awGfGZ2YKWQ4iQwtELByi6cclPrJK4NsGLP2HaQVGaBy6zg5ZwKBTThPjQrtr1b+d6
yHdR5bMFY5fMfRF427KTCcGhH1JDcVgiiqi6ff+352uCKafOKnp3U7YUWJsqukN7DBu/n1dcjhjf
pU9w7Rdf8C8bepwxEHhdopB+4RnIrnk88Xeb5h1CZbmFJomKFo4hnMLuwybx/Jm6eNOtwrC/dVRB
iSGwHT5vmKgeliqB+wYxdtgQKCxXMEqvffI1cjn7J9Oha4RsQ3dsoaT7eigN/mmIuwX53e9me90p
jlYcp/gmtzxZPiNYKk/QzgMml+n2kO/M3Ms8v7UHQzb+GoPjf3tEPXzNDnpjnRQYdNebGGffqClK
oppjAvs/R2fWHCmuBtFfRAQ74rWo1Ut5advd7heiPe0GsQkhQMCvv6fu08TE9Hg8VSB9yjyZOpYA
OO/L3E/D0Xf9fj0DqYafJETqXQzylY2MiDSXs1cfkbplt2915VHBXE+Rx+e2Rmx5bTF++UsICLq6
az5kk99uLxyQhnuDEHwfrbcln3zsfsYzBfMSal80I1r4rKmqqVdP3kPyDCJzjG7UgbQ242CcErCY
fXzOLurHnQQbKzM7rc5O96Y48CnLPuuGceAJVSr85wZ9RJG4YY4Za6rxzl7nB8PBn4hP7my4RL+i
pYy/LWUeb8Zfpk9SF/J6Qzjsrg06fbRIZgtWpO/9aTwIzwTu+Fk1SZ/l3sbSpevo3PbADEsz5MwV
EyNfU63BXVSl5oOFeQt2WiX5qUCUuGDgW3xeaKkVSFN6VNECquxzZ6rYqpKVMgnBWvttQMbGnRk1
rNbttub01IU3mwBqq293Ydmpr3B24+kxGfPmSpIlZ5134uGb1hDZfYGhmGHHVZlLleX81x7XnLtS
naZyjlMtvL0Wcfs4Ad2mJ7IXqAxSmfAtlS2iZk6eYNgZoJjD4LUU61eMDbQY1/z0ZdVkNPq1Zmro
g356mJtCd7toK2lT9tpCrlnNbofNnsjxDYG3+hN7YPLYWmjzY+p2d1OvkRJY/641DX/vTrex9I/F
iiBY4Rkd+qYZ36Vfq/tSdvlzChLx5gC98eC5fXucYBefnK7BonHG6mx731BhEcdfOr3J1Xm8QCF1
8/IgA5/lbi3r8SwEaYas6G5311jSMGdeWRvcF9PgfXNrDk/VwLrTHcrAR5Ac4c4PwBnopF5crxe9
WnFheDXtIea1M7vaiea/obPBQMQ6cXfCGaZPqwvPz7gbo7n3OF6z/8zNwVUiPKK1L+dITUzqXCJS
exl1DP5hZgb/L0pG5ztlwwqyqahqkXXIfDYjsoRT5+qaaW2uNUQLuSrzXjWhjA6O9bmReoqd4hsr
pfgXcoHpa5lz4L5yKuGVEnpmVShjDqRt49kv9lPvNAc6/MX+HlYXzf/ZOyhg9Uvna/2iyA85J9Ms
8VcjOMfuDKgm/Gcr/ltaYjTHhWtPvka7NocJo+vRU64sj9JZ0LmXjZ6jfREtwUVa1p1dyrKUbatV
52Hy3SetgmnIknbRZwOa1pCQVYW7bwQz9MV0xXynlkbcuzAs72VEHG7SrRxIWC5lidfduL9mA+LR
B1ztbGw73Qfuqt7hZprPso7m58b0yI3krM7wGtFbic3/CrA5cdXBVFMxM0xj+pB7gchPCudaQ3S3
LtiUcPlMS+DQluNOnXcZmLDxed9HbJuw47i8J1Th7cu6TPcLF1sftpzrqCbfsoyOYqoesfacLzlY
c8PLR/+RhV3sdRToi6EI2MvsMtb/lF8Wf8dWNAc/ZhznPIZibNkpkBgSc06hF48Itc4dshSsC/64
49Oi0OnPYSvQBdvCDdPDlqYGGHnNUb6Vn8bi4hOBYvFC6XxjzB4NUEgKXLHRBy3uipppCftsmvZF
PG5/lwLAA19dhVnfjPHP2Ys5DfPB2cfGLZMnN++A4DBDkFkCpod6F02Jqk6OhjO8HxMsUpB53ELf
WfBIqmgcaWQIovhFt60OSHeQyXHHwIbnJuSObKYGOXTLcVS8s6QyIxvd6VltL1sQ+C8BOsjRAAGU
h7WDR9+tjGm3LIWqUE+DwH3ggFFwvYkeg/htm7X0fhoGypzfMMF9cfIqr45p6o9vzKzLg1g5kRPf
Q7UKOF41R5kEDkpJx+cbbrN9j1CkAW+Ie41ZkzveV7imKQhr7Hzq/0ddgkTyYE4upw68F68p3tmn
0g8puZKSsNuonKTMorq6gUesu8H4CE+F9gjDPknSVUYI7pQspHgDWy7N82axzReKlBZIGKltz/SX
cCnvkOlW87Uls52f/TJvf5TIji9J66p926bqtdGun5G6KNSZc//86Lki+nLrfvbuoyQcy3euP3bf
kceT+NBumjP15KSRf+HqWY/MH6KZWpgBirz07kI5jjFN5+VMqtH2dl7dHYFZb9l29aqSV9KBTfAU
bWw+7WGwNRXZkFXNTpd6eokLYFuqXaqnZVj6RwIPbHg5UDSbWynUAQksGF7gFxKqOluIqPTB26zD
Xdxc4uNVT4y5TFDVZjkopznCZtYht6U7xeffZFxfqbx9PjX+dGrrcJPENidbn5yZg+B5wpnw8VUr
6AqtPFNkDhNdlW3F1o5HIDNFxEd3NOv7lXZ54z33IsO4e+HXR2EeN/DtXdm5/AK5z9XFiQnFr4jr
u3sSpQ32/zwkpWBNdvPfqXI4YrbLdjWdY+6cMbVf1SAhfIYoX6kVgsWQ9GjwRwCN/US+iD5gN3eX
fnoiTLZOCCH0sJ36lCTRzksC0trgBfE3V83hUESqHO7jWfyfJSEQlUXdxA+HkZhT7megQ2A3uDzJ
FFWvXK3JkpULrDm/Az7ksN3vgmaVMHqgFe+EDRuUaOZLhfnLp3cfe13yH90rzZkhVT95zuzgHt3e
4o5h1z2HjruwW8TBdDA9GY1jXQQEXhO2wvyuLF17BFjAXXOE/2IspboSU/Eo15pHxfP67QpONtyz
whaXrsY12TfKHZH/B+DYzO2d5jgv03ZCMvKPK3L5NRaozMHEktMkUJtPugysgy02Yzv/aCZ+8J1Z
RPNGGJyemG2rovJc8vW8ERsVV6MjXLUWlOdhiVL1ltjKXOlxr4Dn8pBvI+Dq9XenwTPeYXmO+xyM
i/mPfY2bIkionmNXxHMWMF0/SJzBnwo56FnAxMJoMhBeDHcC36pl0XOV1eXPhBvUHr0i8j+Dyis+
0hHahvmXL7tsovJz4Yl/QFJYfs88Ad7en+cRXBT7izgKT3qBXCH9LxGV650/pGh+4HVQu3pSeAPI
dd6HyQXx/TpUtPFO4t42ufwhSTGd0k3j6Ux+TyQTPx2jtp+Id2b499G/0qgWbnWu0oe+KJzTraH4
J3QGo9nsi8/V5cS1K1WPq8Pz4H05lNgurMjz+NuMfXpnyyB+SibZnlWx5E/IzOkDjFj03E5py8hC
XKlCiR6cY9+G8sc4iPZpcPr8VJPn+je2N6SkQ7M7JBWie0tWsoMXcGGJTNAhAUXR8p/wB56luiNB
dbDjrUS8wrxpcWmO5Ibr+jMM/dG8GndEOiIt1Jy9mOZJGYPhck+LCKZ9OLYR1EHdFOKgyOd8R3jt
4JwEr44dqQPe83p7bsFvrw2n4YwjK6+2CvyIyo00ar5JdUEcDENzSYTbnUQsYYdMW/zWLljcmZr+
4tMfm5t1E9yGL4uPz6GgpAQWPrK4dwtj/jhSqBZUyHWfIoJTJ6cm3LD35rWu/oRxNV7qIkcfsaz5
OzYjYMAsCogJHBtkro+5XYiKizr2d4H0yDcOZHnTO9SCzXv1BIXMrDQ98yViEmdGX22BPrVhU807
spTlfDDu5KVYXzpoPqsqsDjZcUykLYnXVNFELR0iFSsh14z20foPDGqeHEXbNGYfi3L66WCIJteb
IMPinGqR7DnNj9zHNM6LeOPIuv7z5sXg9rELpv+0dYblzCUPyOgxibNd5QxEkLdayuScOqUk85qK
srmaNmLwD2NBrdM23BDQIpnEfPFCVbnnEXf6riZO8aJiHc244MPG4uwJ8bfijla9k3gC0a7WVZGf
J47GaON5DL7NtTpgQx0x3kfw9fCvUxepvG5Jm6fcahAFbFIpvO0O1ltzEOIC4uVRRm7UknqJ7ReX
IjTw5KYpSA1ARQzH+TYUwF5aPmPKGhCxZka8YEdqwdsnWytIUc+z/WZnnOcHHADvI1kjTlAVJIjD
ETKvuELdpG+L6FxOpBxQiBms4UfcEdrFPyLdeeo6SjK0CS3Z/bXmZBHOfX4QdUXQbquXsEXkSF1g
1EA4+Y+2pPvHbpo4muTomd0o7Tlbk9K8MR6WywnqNTgVK3ed71ckiidWH9mQJkjy+iiVy+NmiwVZ
rQCSLzFnqooqYVMNA9lmVbZZUkyElkTaVPcYxzg6HQR0snOtiM/zpm9ip3c7tmiIhky5NtBZQGPA
tyOGWjyVa7o1e70k49MKfHyNe+2vJ20QNGcNqc/auOTtwe9J0WWTHWDTC4ppoZz40Y9Ig5wNN59U
fUvLn0M8TfqMs/MQ87zrtcgkU5F3QHYL3Qzgo/u2Pcpzzxz/e4YIPds0HP8JMfcsL8C7fzSRqPjF
V3373ebT+kkEoO1P4Rqodd/ppp+uQ9GRXiqbZJ/6iXm0oyUbWeacvZ21CpMiKyouZD4zk+A4stAt
KE2ImhdGVBV+dbpP/5I6weNjk075oOuhv06irTL6jZXcLWw3LLfIEmFm6NCOfkHpRFzAoGKpVYPc
MZa31OSqKZjsgmbRn6MqzUhuJPDCU0EMSX4QWcBml3eKNaXzHoHKmqF4gLZACuQ7mJboPkfSbjNB
/vnfCHuSnxWtm69JqmN9o1iG1uWbVBORyiSfgn+zP9fvWvuodWbb1H2+aZfJKC/mhL2vHJ0LF1An
gsjcWP+mIw/Xakrr6riRY586xuoaZ36t4vzn0rVGRHu/Ef4xbcP1MR7mxv0A+I3Dv4RafZPvAUjt
8uZUtY2+qYaZ2YA4EZK03bWJEySMnpJDfLsSpIR2qWN9pMchde/gCKU8oikWeICLe2N4tl7940Sb
2CcS657eqzI3d27ks6/mwg9em5Xagx2BD81jQh3iqWpQVYVfV9y34KKA+8T1P0m+3l5pT7BPGtno
vzci+rWlcbPcSYxqmOI2BBT3qPwE/hhS6lHTblJVJoxV3nkI1yXZew40LhemCZgz1bKGh5ze1vjA
Jjd3fqbdsIoOHgZk89LdaO46Izk/ufcrXbd/4MAbta9hpcWVJKZo9or8Y0mapp7K1xSwWbPm5sjA
pQgh67hhKoopRCAcvidPy38rhV15YMvoH9N59dujkqQTd8Mw8wWlBN4/LA0tpJEk33SPVv5gLaMQ
HizxoXNbOZ58lVz8WL2lY+Xpa43uC+LC31yTYFgewthBVAmKslZIJwzLGYjLfM1pMIj/s1PDKDB3
ECBaijbF265ipAVggDv++xsHkVTArtaLp+4ScpkrN/zW5jtaFOUMPTfC6lPJPouZCGdi7lXFy4Yh
xbla7ZBLOTjqaqwPc0va8210el+cyavDP+22tovD2yZqvaU4OMFo+i/mTcTUXQu+xvE3VgFyo/KK
2vyoCBSZB/QiNN81EXH1oOFqZlImgZl/QM9uXHmUcLbbNyAbQ8b+tMzPxdannBNwAvuPCezi1fNU
Ex8mU8nlNEX9/BSFfq4OVBL0fpPFmELDvecmEDZYb5KzvgcnetCEPTF9exM800CxXiC2e+hWUut3
vmrgKIa11ydXbN47C/HQfrrUp8z0xyN1XZIQzulCE0RbMfUka3K/clbveX/rYvidAuKcRzbY/NxN
SUl4dxwddWVlMCB0xvV19bI6IQcpHcyXJFajeig7wlTfCHRh/FtFgyqRLRr11WGnc0OfMVP10pHP
xOpR8Vacmki53DHaujNiHw1x8fLJWz0lYUbHL1GNkYKQ8buk9Ml+NXKEkt35nZbdr7JDYX9Gw1zd
Y+nTAg6rHPUOk1o4iBNeVoJtEibWkLxyvVk0r17sNZu3j2Ii0Zc2xch4qWrpma/FhjgeIdt5d+dj
RiV/OA0t4YgGq4CV2DzqqYhod+m6cIWLvp08MpvTPbZmUqN+0FYQcJlHq2xAhQz86PAvROqJcpws
ltXb6aVKgrNLPqX/Erwl5r6iuiDEF8KU+aTOyked94Whxqer66Rtd01oLQUtRTc1z31M2vaCshi1
13FdIuFxwQAsrgSY+VQlCDRF69FWX/JUYJXjkqX/GqJ48YOFrKJ4xdGjDX73eHO3M+S8hSEN6lqn
x6XQcX43h95IYQdGSfngjKMpvzf4AH/l22aE/ywIT7fAB8Bz7ftIX1n1kQyBL35WtEcE+U7mLI8f
ftHF9OzXNbfaYHWauE/shTIGfzXnKpDTUKHt1SJyDtrGjZe/yrKyHgk7r+n6R0pnyHncnp3Rngq6
d8uk2oHB2PIg0rQqzqumM0vsl5688k5wuoLaHpQOj7XXblvWD2XYs9+1kXBdMvzLmn4Ms19+rluR
VPfpyBhPGwczc39qZs0TPiP6mEvVmcWhg7db8vcbm+UdqH8oi9ew8vAX9vkQdqgPrhuOyZ2fTMS5
dwMYwPg+gCiNZxx5VPPcKif86doJBKNYPfj4YfTT9rBgUY4/IK6T7qXXwxjcQ4xFHE3zdq2PpeML
+cJnsj0TYQvlISe8uB4rvLzXaE0imcm2JmJJpUNAzclgGIm9BpsO7z8tzj2Srj3mUVKjNEdLem4X
ZwRKoWfJI8PWj+3PxPKLMwx2rpdecDWK8mREanNYeISxa9ygSl2HgPKnR9/Ua3N24Y+2JytLpYa9
FyWqOMiG5ouzjGXO//q8pHP/DPVW9Tzm3s29ntdty3chiip/A6VsQhZrZ4jW+tQlIfl56gtaDCK0
FexI1uvIk6d4jIwRbIIxB+KD6UCT+MuouMmefNng9+PZTn1aP0Zpb2Mgp3YYkmw2sdwe5i5fNgdN
2cVL5a56tCmsaeDTZA3Q2bph2U5FLYrvfiM3SoJ4zpPHoW/xiToJh8dTpSGe1tRjbCbA/4PEyJDs
fEcB6uPKLc+2C+FaKKnZHhMNj84ljolVx3xa3CcXu3M7pAROmJeG4Kkb6mC9uG1CpnyZfIm3Fcw4
i56Tun/8Lh+gCWTQid2K1lYdZKtJbcbUnOxUNBbvXI7l01AZD68OZWd/PGYtVp3KBaJNplofumFm
e1wbNtpsMCsWW6XH8hQoP/QOdAmg3lF2IOtrPtEffvRUyDHOG8viGCZN9QOLBy46SrlThyjb3Pys
1m4CfbHIJrtyGjgZGX0r9WIv9P/jVD49mDyhBmFdPMTcpOnTj6KDFs3ScoEc3baFq36msuhfdZRC
Hab0aDFethZRTMdD67G55uVBlqQsKCuFuCJJT/yvmvHfbwVrW9bUg/NHOw1glg2V80cs2yTvPByV
jf5zSXSD2Bl17jM1YmBttDmst0OzTTuXJPyKCRKm8gYZ4Jjku4pe0XeKpsj3dm7lzefC6d1zg/b0
47Yu3q+mZwcsXHDNVywhdYmbghMiEwMRtTSKQm+X4+y/44W3Vy4/LGpuMLb9gILeN1QzDT7/Nj2Z
e9is6JpIF4EKuJalryujXTNPxUWOarsuNUTjzgL0pCCdbV6QrFxco/7ETj26PW+GOy6PJhqTCd9u
MukBk600J1uxCzYnSyY47UmveyhXNXUmQ3qJok3Invmyk/mLu/pajtm0grQfN44izYLPOq4j96q5
tXsUQ2TsZ67jIrgzGLDzsUwXmzL4TLO8G9OW/FuNHo0l2XbflEwFYASEyh7yckk+0005XwxlfCYz
e0izXzWRSLz028Qsrc/QlOcLB491o5KOB8w4wymMQcHvmsAR8r1fdIqPJjqCWtqZSnshDMwzUdJF
dSktQy1IGzzELnQr8ws9kaE63Jhyz5Kb6iugU7N6e84i7CqWtgp13ZQq/PYVKIVc2uxqt2iydnM9
0Z7rslt8yocBTvDJoIjKX3pdpvIxj28u7KE2KsVkEh4yM2ERKOmy5kwXknbiYIwUYc9BQJI3eEFF
mraPLeFuIOiZKO/iPeGXdj2DZw31MUq08FCbJ0WGNrHSG17nmkxGs/pMaBYb49qDCtX7WRWJpA1s
hivTqwsWAQnLaS2yBX4e6B7TEnkBu/wEcopILofAY7ukpzJvJ4stnu4l1OYH0Hhprmpa7HJMG9Ha
H5aj70NXFZvJEl2RxJDUGqW72p+1uafahzBdm7tiPCXx6JifRaj5CGBowwDAOAgic1cGEwGJeWw3
xmfeYhCg2umX33YBErnPtfTXQ8nz2L2JhhntIOFyCDSETviLFAcfXLJ1Dcxc7EHwtenoqs9xqeIH
E/tyPnWONfI0TujxTyw9xl2ybWxWgrPgCy1EcZjGR0/6OTS8OxV/1zGP5YU/bcO9M9HF8cCDo3ps
11L5p5CGvvHTgGb8cwTKLG7/SkY+Z/z+3AaKq8Brks47S73W27tbqXXL5tGJI+IwpZOn7E+h+r3Y
op/viOGs7t0GafkRjoMsM5MiQpwbwsKC1iNn+AyKafqF2smZY2idqCOeWvXNcfPVvJzWRvckdeb0
x9B52HkTGlpFaxYOLW1Jpf6JwRr+2wQQaWbieSOIqOdbitPH+ljzeP1sraXxBaUPvq28SW9JHXZi
729F2JFFlUL+QcfzX+KlTMaHmwZlUOXVAEtOxfB2IZwZnMj0Ot/E7LyLpunUPlIeQdjbKOBQ429I
jXBC6JlVDVJdBVOrjiGu/J2pCujqqClsd81HpTrmpoZkV5p0CZsq95VuGZQ08+k0GJQSNNyY5itO
07eaHhbBR3RWcpMoj3w5KXlye+Hd9qPPXMFL7JI8AFBDXWJLGzg9/jKciEhmoC4Wu23smGz10vIP
2W+rOSt61V9JIqsPz4nWH50Te78rJ/L/SyK0tm8nlul8qTi/k/sjLl7br9w2jCNqpOTrdCtekXvy
hClMbeNxdFsHKJ1z7aB77yQo7mkp0fXQ2Ox9tDntk3QSAqSLK+rg5FM6Bs/C1USgppEb5ijGI/te
SMvSZWrDwj1UtR//JH1NSSfGYvzby2WbHkusAn/HQZWFsGLmf0ObnM9RtcnvVUj1klA79EhF6frP
qZiLdnGB+JjNtwDcrixCWgj8sc5phqTy5VFs0fbqae18B6WzbBlXiqcvBVTjezw1LPn448VhKGL/
vxJ3mVvGve7mjtL+8LBhW3MCYRdk7JXVufdLQ/WBLg5uHbAx9lthXlI/D54Gsij3knQg2mHV4PLK
fvTbfUyr5vNNowVc8UMXSWvEJ08X2MigQL5xOohBaqGK5iPm/R4vyF9YwCPdP3AVlbiqOOZ0W5tI
XGqlgPurzn2diFWtB4oRb6MMqV2ZdW1Oh4NHiSUFKPaXNVy0ADVCyxmYZRkvPE1N+R4EXrUQfJFo
cE3pEmjviug97Gl72IV94f4KtJr8I+jeOu3oDobmpagu2ms9abkbPezDfujzJ8m/cciXDnqan+vz
8EVpivTMNvs7HEz9UQKNYtZv0cJQMgiXeptloDnyrGSVhHumQjXc51PBrxfT6iOOcTtZ5zYqIBR2
cNk/VIopjxJbv/JpEm7pUyd4p0Ro3hdhC4Zhyrj2/yp1M+U3agWPlCdWgDzJLdcYUDrwSl8DZxCa
CtfAoSK3SY8uqjztMhufzge3QhpubCj6VsDORs0V7IcgP/1Z/vjEwUrWp3Gt6wqFnVPIlVDIErEc
q/7VHamEygxVsA+2WlP/sCVcinKQY+C6rMlwAOj0t3W/8Ye2P4ZWD91zNVKYekd1YjGhirClAPII
Znc3WGWznyX01R2wC6povCVUswoOl3lKs+aRhLl4g8FyA6AbZYuz2QCD6GSlY4I5Fjwu04Frri2U
JW1q6ChBxu+a27+Ir8ly6jSXDCWczJ3cm092DnHEd0Xc9v/nAXHfxC7ExvX+OBMjxSGqEzueV+xf
8iyz38ZHgOXoB+x2VB6tpNnviJxTaE6SBuryYyA/tMynVuiBo1rsB/8mrnJ4ieI4V3vANlHezVYU
46tTFdUlthEWG0a1/fJ5ZdOdhvB92YRfPQ5UJP/lH3frfvBuPJsGPOBhmEkE7ggO180zNKHM3/DH
iPnyI53mxdICkpzgU21y4IxTQSZWQUzl4dJAEOSNMad8pLFoT/uN80UTMPEprxP2d0SxprvhZa1d
8eSWLansmYjD7y7ksMEXJgmN23FJSPsLmApWF/A5GH1m37iGDkd/HIEz6QJRxX4WATdFtxz1urvQ
lFF3mShQAHyDmYj2NOp6ybvoIswhyJb3mGbhY0HQszgQ1ibarXIiCyeqHUkGNDl7LnNX+pyQn6CG
FpWSAdaz/rmhhXM6pTXlTbephG+pRt29+rWGjVhjrjZlzsyTuxYsMrjEouA83Skj1V07JWQzizxn
S9nV0o/pAZoa3fAZD+76Sa1eeqbHZaUsjleW1ProUlylyBWQ9lBN+TigziDEGhF7D3LTCKvuCD2C
N0XIDXgzwj7QSY/G5NAIsO6StUVWz0HJ3hbkhpMYi84F4yX7d8jjYnxLKBXKzJDrnh7ghq8wbdPo
o/RN9dVuGHZWiUac6oo8zS6Kw/aHnmTzpkJjp/+Kdg30HygvTmED4TuzY3u6ZXVys4ynjXC3ehJI
n+qB3s7pYcCvO5CeapOT1cmNXxj93qfZt4tfELkbLKO2IgoPqcDFvRN/RGX1POU/rdjERW83FEFT
WXTEswrEuS5shNPpD9vwg3bdQhxJcOuKjtMWdIrrKDe5C6fVPBtYOXYBPhwGB56wU7RYAvJdjyWP
6e1j2UylO/zRmyUEAj0FDEBHT5BBXaJ3TEO1/rdsBNsvGjwaM4wyyhN6b/8sjLTdw01jXzIhSWhn
xIsj8VQJun2PCRrIeMzn3vuIvbU6VX6gvAd4IYHs37aMx4srTX0EXuHGEi9CQf4P9IGRmORK/Mx5
uLmlL9yquxO9sMjVnUM0+bl01+kUBy6iggraWh6QuDrnfgEZv/fQm59X00XdX2M7m+5jNyq6T6e0
5FDEVEcXGmV5xrt57LpTRCRSPtDbhkNDr5D6rcvcvUAqga9gWNZB1jvK08fVeOBBAl6x3mM0gz1u
/tQ/FubGPpbS6OE5tDXuPAm/lPyfEuVbESHhk1uAHjus8IHhhRU+/Ce0H8PAEgehdZkrNcHhOTnB
8HNNIkjGUp9Qi6ms2BVlUHwAhlbzKSXOc8uRJp05t1HRa7r/gniI//oMXPSAtoP3RoYgfAORYPLi
GFcE18ihgSvDESGsm/ZE9e5nM5n5WMkN3E0lxq0uvQwdrLugIhhQ8LTPxGnW0CGXVXBkWozvNdfY
5vF2bPqqiveDvc1mg6eqs4zK5i+iL4rTRMM8wBFXD8NlBqn/s9tSSMeZyf7J1tHNiZ1C9913R3Ic
+ZxTo6uqvHgMUySWr4nyqvSEQ86oOtWwBneKPoJ7SmRwrJK4G6azCjZBt2HkVsS61oUR/qg3ro+g
K9OnECHsU4zvoWLm2RGx4+YlmAJTdkewO91kNDlQiLG45finJ0wvnqgvi8cnuDn3gNvBiS2mDh09
WS/dwZI0JYOom+Q+jWvJRkJDJsGnmpPN7d4V/2Wtk9y7L2yNYE5T4i0qw2EwJow2xjc+uqWDJ15L
CUY8JiSijbLfNGGHbzr2SV7URUhuu2SJ/iWjkOW76fut29dTzpZHjA5UFlSxmPdrRWBFId1vOzvr
ZrxUkgbArK56tJfcjyT2SO+K4ejg0PBFt0tzKYINII6q1JVuwTrhavq8o+QzH+lCzvKAHYXCqZYR
y1dF/TshalntCiD5ZxfJExqUeFdGEQBZEG0YwDPVeNMpD2v/ecYwazN2DRZiAi43UDaHSODjMVDr
XbrMLz3pCiiIiWqHXUxVcwH/R3HhQax0Y+04zjstDQJj8oo+wwhhddQc2OkBaHwupPjpEQ9xdnWf
i7+3LdLdheEcP9OeEz8QASb+lXTU1kAp3rBQOFEI7OpUJwq4mfkpDA4mdjkUxG4HksBG1Kiju4xz
eXDdnFZm/M9yOLaFLp4susFL0ef2TSYbw2k4T/3V+oN4lB6rA3RgQWFC4N8KMVBRuYwB5lte/ZlC
vSPllv4fUcyUg0vtFD/aHsiE4drnB60QSfFjtGHtrjivB9jevDmzftb9NfY38V7UbfAZDpBklAmu
Nw2Ng95ZVxhAVP8uCQmRoeADsZbUTGabebzmnlMhVFGxfUEqivpD7mEYARLZlJRzSEqB+S8gdsYq
9MiX1nxK48PTkN8Tgtd89h9ZMoiX0bQOVRMpvoUQAqfNCGXdglZllx+I+d6MnP5WDGOpu1xQK5fy
5zonEYFVwwKRyaWHMGZyZlLCnjUYsp2ssprU1EUFDetgVEzQDS0Rse+Y6qH0MFUBS/QUben/ODqv
Jjl1NYr+IqqEACFeO3dPDrbH80J57LnkKET69Xdxnk7VKdsTGqQv7L32W9YM6WsFUO9XBDDa22V9
uMkC1jD7sOsGc5BDz5/Vva6/xAhFgb8b/dRFiNtA9OpesyX6jFc/8g7bQKjfNyFI3V3QsYXt0AK9
UeWr9pjV8PwPtLLpS2zTCCFYaxr5BmrdyS7wbhCugSumU06U418ykUEWYEtf/oMAsYKMYTX0KUyE
7MNUOntrsL1/VgSwdBeNGJuhNEMkcyiCHKlCo5hV7VRoB5RYFXv9jBSxiGG27hOWdAEaZadC6Iav
i7fcLLbEOJR5iDASANQdXRzXQ7EunHIVQHMu6C4IqrNaTPra9OX8xKRq5EgE1MRsGnGwnRU7CE2J
lGPrAr6GCnFzBcZ9Y+ajz9zbO6qEhelhy4P7TXHB2c4yAxtww7H8MknUogge+W66BNFQxZ3T7BnS
85x0SIU+nWihncicCRkafpMMwd/S/E36vk6AYPnyAmiYQWDMRpnoiGAo2uPSNsvfzkRIBDPYmYjW
BZnUGZMCmrSo6++yXtMf6tIZfgOe5QEvAgdgXJBu8nQk3fjIaH5wSyBZ/CdXpVZOOL/9ZQ0zL75P
hpMH9iosRLqhFz/iws+/JG7rZje5We6SWDSpW4Jldj1rnjYMsU4LYX4uUCQJGpGOMWrm1OfZm1A0
oiWGb0JW2pjepmY24c7mg5+eUoP+7WjcOip27HrH8gH1OyLJfkXfdZEwjKcb7PHCnBJTTViHVyWW
qy8Fth7UNIxI+OH8HnEoyCYzgBH/jLORn0UMDcfjEI0M0DFPdVfYm0gIm0Gtd11ClXOi6ZriH+2w
AK3S6zYJdAPRM900YzBd54nzgYaT75EiWl91jkzg0DV0MAw+nBZ4R7LF3YQk+VxFqin5BsCVMHmQ
ZqIu1LPK7pvQestpbKmUFmrG/A4RR7/weuYZ/H9agwDpCPKb4l7OWVH/zPgUsiefTVz/0qqC0SWE
VS33SUK5RqcStKq7U0EUjpZxJpTOq+/Dfr1xztTpM6/B3HO6Uxvu4SL10RMZFygbkHoacSHst836
PVg/BeQnnvg0aQon4BKsu7/JfVOkjeGSy5gft5YvANwkTaeLHtzaioMV1bAOFx/EaMhZk24kkjgO
R1rBntCJx4bYlYXZYzQVB+2x1bfHCiFR392TOFXEr9PCw/pkXQP7OEsjxsCoQLn8r0POWuUxgfmu
7ibG0s4RqBLtDbVI0Z+tCzuvAV48TXVyK3xeQZ+pCFrok3BthykWMyKr9xvFEhqovVT4f7Ei5Wxj
+0syoS7/qNDnJVhNeiEv4Hq6vjoIog6af2IVzA8kx2Tx0cmaHfQRUZzmZweA3svHoBpwmaoVZda+
Ciq7crHOIHROtE/SQbNoO/yClt8cps8IqRV6HhhKPKs+gmWKh3Hk44d6FNF+oPUAio9ec8O8qMSt
xL00MmN/0M91Gu4GwFHxV6G3/x6kV+ga98aMBRW9T9FWwadwYM6QEAE//zCqjDVAVow8x3CnpPfQ
tSPw36SwjruTOdNnVJAKVuVdPBeBvg9RpcOibwYfKMmk/JCkmKHMg0/YXNEmyETrhoHYW5CxYWZs
62tf8wFsAo9GxnxI2JKuYxa07YOpts5ct5YedylEDfjPDVM1/gQ0O1bPE9vt4n8JcxaGKstcrE9+
B3r4srQS8TWLO6kfMNRzjogaiNZLMsCKewZkVSFzFX3tPxgI5851RHwArRhevv+m/M5dnhPpM24T
kHAKBNXd0O589GndJYYHxUgZK/l8SsbcS9+bKlH1pxbt4qfHonMpUuERohZB9xTdy7SBSTAK4FMh
TUG/52Fd2usckgKxW5xwTA+TS1IhnAe//Wd5TfeoX6bxg7sTWFKU6qEC3jDTqe6gG2JayuBAx1db
M5Fjhq695R9ycpHaAyOgTkCx2kTdw9qo6tzjwU1Ya9fTq/VQ9O8zTxQ/GOJTYJAHhoEkVhKlMsiF
kqH0oPSB3ZDT/MMnHIzvTDI8RibIn9gzFXGwkOob8KGLr0FVyv4xo9eAQyYrdKjOcnXXAcyW9PQT
6zSXslJOxfizyuu2+MV4xMF7nzvIUY4KRQfeBasT1dzkHAwrjmgmKgzDLWbwW8vUuThNISadFMLa
dPBzAH0fBEIM8WUEMUkbWml6WSBifdedujABTI9xN6EPRzLOlo/xcUpNsVAk4qGiYKmLxt5puvol
5gU3oHioyqKaHF4NyMdAMJwQIIyHbrGePMfzyPRpyWQy/Vow74IFTLIu+YvnK09uOEaxWmk/ZiED
BpVaBGo8lhWADckD66JNgUizPBwaCCgVN2lB4McOd5c3X2E6Bs5PWWeo3DP6eG/Y6yRmtcEej41F
agV3FcLMnmIE2QXYT6n7CMxZ6C4vBlc4G0On4XKSJMg13yJ3bHDjUOuenM3RJrKN2tEXWwEPNhYz
XeXWwmcjLYoieYUV0NbfJN+gWFzYZIoXul3kln44z/kJ0cHo3xZW+DW+sG2bzQyANoJDUZ+BiA1F
Ql+26IBTu1HXivcX87TvuV9ZJYR4TEbr7MIsqoaPBYICAVl4HnKPRxI2+je6OxPfqKmW5lE2E1Kf
09KjPOHBbfiNvsIIkwGpIGV6asA2jheGBnzie3TAyAasmzT6xfDb1uHOoygdWN16qBv8eU1muIRj
xpSki+hpd51HjX3XFtFsD20p1FIfmUMPy4FEIyZVTFzm9jmz1VqZe5IVlH3JpmqMyj1bbsgau7lN
WJ+IwM7wYldcE+mbZRLU/qtMjCoOvISI+2ciHTaGH5pLiKeOZvWFBYhrF4YbY4okAz8J9Sdjry+1
a/rH1V85SyRIzeVi8xb3tlDB8OwDLRR3hua/x9mt++6hwXH/ZQe4MNeEVqX/Mmvv6V+NJLLzoEHk
mrtlRMP54lpH1yA1/PUda7rnHifdLe6tSoEJfEi3jeen1IIkOfUYD4RB4CQ5TJdmGfqLBRrkgt0Y
8HHEsTXFg16oHe4IMsUE01nTZp+T0zrFL6UXx/nflK1UwywuOQokhKJgp/rc1wO6TRbAxzVAFn/l
vtu8LLkpvkEzAVHIV3GUxBw1b51cx/UR2HVWoZ2odeShMcIbVl5ASfGvQVsynx34bxY+Zc681YS0
m/QfovTNkSl5DJQ4Zfz94CdLZ0/TEARvVNWQ34TkO9xrXg25VyuTmL1MkKofJlA42YuqGal9UCiW
G1jLa7uTYMDjAepM6Z8Ap7TLGbATGjkabB8t/kj/PO+i3EM9VRR9RM8jTOcwAJkbbNXQ+7yAlz9f
3iqRV86T74yNvvddBmMc/6QZ5DvKudr+QNtVMJzeILFIGJB6YDVawpcsj8PpDuuCfMDBBQwE8orE
rcIciXMqEfmIFk2JxPrvSGnC4by4GlyuT24dleaYddGT0j5uIyYq4fSesy9T2yvkqR3k/3hbAETL
lx8lIz1vE3I0FzBi++M0SqgkPguoiKaA4e6px3u84kXfboZNp++cwOQR0XLg7S2XN8Vfw2DFybHe
HGmxIhiCwJ0/iSMLVsITu+LLioyTmQr2fXuImyXTv1XCpu7kgnwJTnPMtu2gVdRve6Soze4M4JPw
q/FzCBL0oOQ03XD/+Yj3JrjmzhH7sHtw2mDoTq3B9gydB1j5tepipmc+tCa7mxDc/eqiriHEjNSa
o0LcXHN3e1n7J56IeVlQHaK/5zHCODn7DCezqUSIM0CKOtBiVRIMIhDhM2OYuT0TA8CJRkKa493z
vHIIJ3Wn/Ac1tmzVYpzt4taELOvs7MRkKY2unnHMJpnzKHWFLAlKUzScsTBBnPZN2JkXnSFhurN2
cFMKhsj9oiso3G/tFo37a8IPS1CcKEF9VgsSoGNVFQySRI3e6z6bJkBosUc186CqnJkZl/ss8PF4
8PNgYLtoN5slDw+d8rrhhgK5+WsqKEisEZNmQaQmOWzatUhxDUkRBGDJIJkTiLRm/mMAsG694g/Q
2QOLl6I7aPQOaH7VigkBY7nILi5YsfJMw4FTkw55dp1frC2G8lMAp1TXiVUR6yjBPPVH67hIxJPZ
9PMT/IHgzbT1pI4M1ubqPYYSzM6garlCzDhSNyo/iZBSlI3BaVMzDPyp11QGWHzCpG6uDJLK5aYo
eqcr52zePdN30LAnAyq/GDdX+EZyEi04siyIFDGz0UMnclYxukgW748Nhqq+6HrOaWLDDeO7COod
TTMtWCzqicbURFizDmzQS3mB6FykD3jiY/Nix4EA7yPDN27RpWzZVdiVNSWfpYNCoELEqi5sa0v7
Wzms0v7JRfOcs0xsSOGpEQNC0c8mW5+42bH5YEdoIr4aRqGzrfg/3wp+S3hZrOZFjVUETpgVNp0c
tyv2KL8iw+citQeJoevC1f87WBdjQNL2gL+aJRoIbOtWHpmQXPYHVFKLeBlAmn+idTTmaPqFCoSU
JwRCu8Wzk3so0U9pJDPrjCa2WfOnxh3p0BZvwtprWc5VvA3a/UJYvAn3GjiWFNSVctu9cbz4iVWh
YNMKDbg/62Xy5keWCEpcLHoZeyhmvJEPft2J8oycXTyxN0qCuzRvKXUzGsp/07yJXjmtPftRrCbX
TzBhGbMzzcE6L9BY1VT2hkunsjbPvrK4s/eTarCg9LlZw7vC3ZR44FcoAZWuAOwVbrMlwjQD83DU
LFkMSm2z2pF9yLgkIzDLHJv/2ms/ZWG+nxzff7dK8UcglZofSZ4nzlsXSG49bOSKoTAqtfZ+doe5
vWVjTwIdfC7ROOx7y+3+yWZm4kBfSg80GBM7Y8RRIHfhNM91pPfUvvGASHMyfzzkMSGNWM4lW3ql
/Ii4/HFqk031i+IenI+NRyiJOmlxOYViigAlDViNbE66xo6zjMxkDxn88EzFg1eKespTRzn6UKEJ
vKTZ7SmR7ANpD+zFkgadFNCfeBo/pRcP2ysym+GdPJ9SvOUKG8ivoh3CgahGduCE+sQOqwIGiVHx
hG9hA1HPSfmwgmE/R02cqrtIRlTvo8ce5q1uVeBRvQ+sbXlteXAYyzF5hWHpku/JcDW+M1S8661R
ufrGXAOhU/VBru8QnabfMXa/9OQXoStI7al5Srq8F/4Vj6wbvCwVtLFfBd/2+FiOs2xucyzX7pfA
06bJN4Imu89A6QZkRij2hGYoSS5jb7w4XIWYNbKDEXgvYVkxXGOwhYTrjeWM5qUL6nJ9lBT6wdlY
ibBIIjFHKMbgDj2/gsZQVWWkf4pudbrx2JhY1U/EZ/Xuv9Gb6vVhHNLAg7LUWnKbaPqGb3edId9Z
JMHeI9PSmq66mPwKGTcbb0APtrMU/U3QzcuTyZbNkAHzn7ieWXTVI4h9JkhL2ECv59wMlk9/9hnb
axik5akj4VPvVD2G4kKH620RAEGGQGvwYYiHWeL/j02f8klABhgJBBVyGQ2QC6f2A02MwJQh5mC+
JKGa3qsaoyHkRykNhWGVnTxqkeKMA3YbOTFe/cPaKxieCjpXZ08hyDEEp1TKc7ewitkGPcy2Nckc
/6G1cUNoX/YfiYOSId0jgYjFXWbqcbzWaBDtczU6QXlH2hWjHOEmHTOmTMkgetiq1eSBwwTHbdID
lrpkOSEAl6YaC6Czbey++YAUB9J3W/SuByhJc/OIYnItUSGvkf+WyXEqr1hLUasy7/cM4VFCuAoX
55jm4d/CR8l/4ypkcYNDSn0L3U7fGbT98rElQ8A/Eh6Rvym0m+k7U/CmOCWlH6dPmsSNhjqYmsn/
aRQJRW8F+5sv67qeKVgzVq5zjOnYgSLUIsmeXNVzXmRGbDEBuVDRg2DTz6fFFxteJgRW85cyDLJ4
O2IiYV+bmIptr8mlcU+aKJH2lUYITy7yoGzQyJk9FyiEx2Dif6PHxorJskuOSws4amZDF+X6dWGk
D7rc47wtDDKlpCdrOduhJWQBxGIcuJOM3BSCR0j39IrBMG0uGGmwwg5zMLa/F6adGoUVzrD1YKZ8
EHdCGZjs6FwYMoD63I5ydyuIszAd7YFPYWGLgI42fK0cd7tVreeNN0ylHBWTV/jpxcuh2r6JpVUg
XBvAjdCcoa39ExOlBBuDFbKej1O9PE5JNblv0aIYAPpoq4Inr/I5uybExuEpL2dmsMLrGCyVsdUC
02SxMM80Mg5ubEvwT/joEQitXHqbPPVKcSQD8FrCMzP3yuWSDEyVHieVUL93fshQZvCwQR/gFQlx
qJTZrnMNSLM7uAu5Ljv24AD4dmk7Ypvhks7XJ1i6/uzsrUuQwWOl0OC0Z/7tJbhHybysr9s4kueq
CskIsGMLKZyBk17SHfYE7h5VJPN0WVh+mvveCSr3RQaLykEMJCGrJdUIsPfE7w3PFh5MeS9HXbBz
w7CvUMlwsGBNM3k43/haYXTTURF3twFby6sHid85e1kRn5jMAhb0+e1F32Jx2/ogmK5NaFpGdU9U
Cf4VI7aKbK4cJpTtgA66nL2xu9m04TBhf54/MEfYKGqys8z0wU0X6qiQoGzC+w65OlJM5hRNu+F8
JSFZiCbCnIVHk2WQzafBNfkzRSR+2Kwap5ybFouYf8pa31YHkAgpCiTVtsOn1ZHfuscus/VxGWNq
WzSckMVhyidNcSjSak5+Nb0cnJccUp53wR3HJFdMmP4PGapfnJkFdFmWdR7Xt7R5OV6nubXoEjPo
Bp8Wz3zH12dpz9BzXb3IOxUwuFAic/ThelyisWqOE9lK2M2cqBBvdgoj+ymaQj1bDRjgjTrSTx9D
5MWze6kr9sFP1DXWfPQdc9NLodEmoqajNNrPoIVkdyj7fAMriGnJH1YajQUcBr3AJR013ebkjZCo
DTFW5EnmJc5gH28mIxAFHD2poNp/AS81zdkKnvhzxc5yeeVWQY+DuK0PHrKywgk2VgDkuqWZFoJh
kpL1ambxkqHxjFZ9F/sYys4TP3Z2ZfOIq3bSE9MBFuKp95u3NohfWET5mODx35m3rokgEmeuz/7c
KWYvoE9t9fIo1tjL3pLt8D7CYtDFQ+yDmrxtlGhUEzoEBg7hOQ/OcoCwRlTAqv1nQizlZ5TFTfve
DIA4TtbKMHqOZ5ysO7r8dOAzZ6F4SirIAy+9xU59jOqCQa0uRvcPS2TkpzifkNNNcCnKq56Nlz2g
hsXwXPj+pN7HOZ78p1Iim3X70VnPUTdzhYvO2LvanVGtMbVl7Dz7OSU6ns5qANLtjURdhBIyskdS
Lsp18hs10gvZgFkh6uq/TJe5Z4I0jqTqohFq2asWnWGW0lIKKTwEMy5QTyL8PlD+jg1KxAqdzr7j
N9/vEz4puDwDrhV4v4iQJHSmAOoc7v1Y/h1dp/GfOS5AzQp4pdmxC03QHVFMGHkExdf2dzpXeEmp
y7h4idcjeWpnYLSQIZySQH828wZ2LpqgJKNjyvkYWE5aTSBT1ZUn2QVx9rfqmbJNIYyUm+KgfgK2
w+Njt6yi9yAgzBTgNpvD6SrIVqCaIBC9/VCM86Zv8mXYFPU9KqpjLyxPAkWDk1iCLA0rMJ+s2OwV
cYbKfjLba3iwJgunKkdTlX6IFigHJEYKutAgK95sKAv7RAts6K3m1g2Y6UigxBg3g/bFDpKDioug
4Qrtcb0uCZ9IC3f8qJCqNtl5YjCG+GGdw755cK1ro8eO7Iz4ATogXLQMgy2imHDsxTGEnF9BEy9y
9QxVZgnObLJh6leQNtj9B40A8JR3IQwzRur/9T2OxKatG0lBB2TXEwy4nclW1U/fsn/wfnWFA8O6
9dhKSrdiinaMCxTy0KFCzUW4IJWTpHO4nX2rEN9n76YAfg9Fh2nrE6AF1iu7zTOPAJilsjyMvpqB
oyFD+eVZXmCKnyJ8Iqshd88sMeAVTG5LDxPg/MEX6FBYvYPiQR4r+7HyH8QUTAQtBW3ZujumDrxZ
pL/RxFjiY0EjdFRlF8a90b2g9px+odTh6Ga+g4UfaIr3pLEYrR3iwIAAONRuI+Asjix4WEPlkY7O
eRIKUrsZliViiDFdNqUAj7EKh/p9xFUe/jLptgpPCUL5qXzs5Id1Sh3WWiFpdAdm5OgEAun3w61t
vFm0CCdWnsukQ0ByQIHjyafQDWQw7oA6E0pJS9f3l8KHYnC/RqWBgAaB8jj7PYMwtHUh8X7QB5DF
r4uogyNIAYayM2vlBKHB9v5fktEI52qFm90zomHYlPWr293rvBr+cnuV7rPHYoZE3jLzyv9c22SI
IwsmPY4+z8UEzRoxsrj4ofGxdswhfARHydBn+QL1o/I7Q9VOkaW3UagJpRv/YzPAcA3cOGOPnnzL
LE0HvNRzp17izAH/eRHK58Pm3Sl5bOLRL28h0gF3T4eEN4/GNekvYZgrZtmYRZKku/ip8frheQOl
BQ+x3nx7wF2b+lshGRF3jjN1lwZGXPq/ZKmkhcGNiaPdbCPu+DlE4D33LhJne2WcNMDB13OQABcZ
3VK9Jjn872yntTNQm6bzNlVWC6N9Mn+UiXcGSPamV658fu1VP/ONPai1b5L2hHOVyULXBpxZWar1
D2wtvq6P0ayYCtaSMvELjYuUPzw/pHtYR1s4TFX9HmUalN2wIkQgTkn5IboqUT/LmF32uCdaigF3
F1f+9DQiN62uM0G9zk/XlshtGrtiODIhd84LZiIWIkKN1bdqt5uuXpj2HtXI0Ok8NODM2LzVXvGC
fpknnRU+dviRWIL1ixBQYluWOZ8+SKCMi/uymXid/CmNw/coCjLv3ZQ1cA9wFe47Kg0n+uiadngv
cL2y1HUqVnlR5bEpG9a8uSSiZWSqZ7+ob4TFoquiX0JdzVSK/RrTpdk9ZBmJQZw4ZUB33HQrNgfq
DCcx74jV+rohQ8BnDccWFdfHuRnH3j4DVAr5GkXny99BTmbZbiASlKkF2v/mkdShEkO71NhXoKZB
BiUSWmCARRkSa9XeDRVtALtnuSX0ssti/2qpTgDJOkhTYtbq7b6J1gStFHvl5lYMzeihwlmg4B0r
1UbRM08Pdb4Jx06eQ2Y200lxQ0AHjTqLBoBgXPEjyyfZfBlkAUiqFN759yavCFCOfRTSB2JzGfEu
jhVPaHnX0WXOxrbnSJI38LZaCu7bznXQqyqaSva+UYFap2KBuqYnAUY6YvWRq/pHk6f5R2qYsGHI
dKBeUo0PELy/sNi7xefSsrX7FekJCO2hLskUlvAqiQnCL08G3XRi3O3NdzozUXvldERof5sn1/yA
obdUJIT5zkpAQtcEXtnsE4ZDCEJQe6+C5O9kAhuU2sIFjgfGvoUyHvlNggV0Tunt4CVxCcasfJaX
BI/S+rsKCpxygnX3SlXAZAcTVRr8h4S04Ep/c0aWVB4ALVbxWDNgQpZPdVLSiYFQQz5EOBOvDoOd
3PvgMR6T74S1Z7svJuxAvxhUussVDOzq7FVcmxRV9eaB4KDspz/ULSBSSMGR+UyAYE0t9x3xIxAK
xLqLap4FOXBQhVr2OYBqM6JsMLiAKXywZdQ7woWy6X8uBJz6OAQTwcs7VDobOpeKuD4ijmPHAOd3
Tfa58qtvm9SI0nLmo+GlRjX9D+UngDMyccxzQP0unx2JufVpW1WOOzJFkQ4KxOGPXtYQyJNMMst+
8qpWOTifQCJtRWS8YBogHaFBojTWhjAthtHMX2NM8CSjzc5diPial3725UvG7ctr2VOVHsceFOgd
v+rZ/kuw5DU33+eVgAIo6STIQmQSs8TbWIkbMfXAv7DTFb7hE04ZiU37MbZyeGDd2rWXFPIdEcay
YwyMsSJWt5iDghW4AcmN35cMb+zCi17PpL+w6s9sRjJej9vV3Ntocpjrz4Gv79ni4LzKaqIzdmMw
5v0rGkqEcVGWyE/hITLif9dWke22DTRXQlghOuOsvnOGBBldkuZ8JTcaLdum0meBEegaFhf33TbK
wMQbQqgsgumJlQ/lVNUDS9rTThf6kCQYdeAiD0P7Tzo4J66Zk0UQlSsNWAbZH4uva4GvDKKgbRr5
pbyeqcpZEvCSPDhdj5TJVJLXlPk6BylKlUzemmHWwVdXqUEUEMaLCFcNvRf7452Zmzi/kNKFf4oc
Ps4DxibMlbmaac2mYUQ5mLTYGS9NS9DpeqKlQYYRG1DOz84YKkN8GNKpMbr5hTMJvOmmDDP6aXzG
i7/zqiqMcNVQIahduBkGmXcQ4JAiO4LGqW+TDrZwCyRIcqhh3KyIvhC6AdF6U23PaPcQxXSxN7La
vAXVF7OAGQoZG/70fwQM1yq5TEywICOhRFHuEaPhStXjTU2c/ZhBVWm6dn6dkt18m6ykM2aiK+t3
m3CPslUEbZN0T0EBdeFbUfCypcoZB279Z9TqiE69jgH50rXZj3TE7ftQDktbRsdsjLdTI8x6onO7
GVAa4WOtnS+iNsFIOJHvzcOlJdpIOYcEP1MFvjnvuvWZEsxz/qigr4mdSeA1lYw+0MSjyGlDdwZd
2RjCo9ai8XigJ9qE9A9LFSCnuyWVk/gVD3B5IIU2FqFSMfbLWw6JuLnPgg5jnNLh1rtWhgV+QE8T
b6VpXQjnK+BlIbMHAy4yLLDcb6onqp7lkvWGI32oOfMp6N/h4FbdH6Vn/kX2nd+8zI4+k8Ke/V29
YutZOsFYQ8xVcXJ95K/9MKDWJX4xbB+4RkOwGYCwX4Nyk+ziu2eNlW3BfCLo9JmJkXdv8i7/AKOF
iK6LRxRqzPNX80QQVdjsU7QkN/i3K1AUci4J0kNOodnhlAyyadTtNgcKa3i9e9a+hGWMaRvwlymY
zItbKLhuB0vkeGv3KMUmAZJzDiXb5MjrI/z/4TqwTHI3O5gPEwVeQudicaBRmVw6DsqytxBj9Xpg
4QTyPA9DN75ObFjSo2QuSAxeL1hHNGlKuhk77cR9j1kIsmpcmzV8THpU4tC7p3BE3Ofk8m/BdJNs
Hcrzl1gUUXNxfJJLjwHeYve0MH+T72KKl5+Yy1kepUuPp6dZhLstAWc3t0DAxo5FUqTfE5OZ7M6i
BNEvlfGW+r4rl6C/78Y8VfsCdWt5qPw0ym5Kr0HGPm0N/3JBOwzZnNivr6LsN2JUuYEPYq8r35PV
MZQ3/PEZM9TG8MgOsEqjloaAhWqMAyxgpE6uAcPclZ7vH5AoRkV+jog2GQIk33CGGGmKooPSahOG
pPc4IAAHxFGt/iRh152hjUztVz+7wR3PuNMzHxs8czArJoQTV+4ILgIv21o94HzgWWrbGbRij58C
WmieE/4Vi9l58Pt2Tq8IpFp9jw6ajwLN8PAXQ6j5IqWbc6taHbZtco3C7KpTQPKPfs1UaA/hQ59Z
8PJTax6qp6ZW0t83g0bRw3BfmguYS2u+FVWMhb0dogv+GBG9/oQUS11YjQM3EtHnQDYoXcOnoM0y
Is6AifAtLtPIYklSPMJXdmbVfjeeO1Q/C1/K32DgmgtOgqJ9Wazbe18JiqYBw0MlYqZYqLALppvk
2uf9sSvlkh3UlA2fScHVcxZeG75O3JMvNlaYRTYs8UQNu5a/mzgwOcPaKvBeCmDnHObtHOrfMgO0
8RvqZsdmwmEsLcmUaj1E2EnOyVi5MabmLrSotycTQdBOfNBkdOaofP9rRZkYIbjtfFNX/9o4YKoC
enZ6dX2RviLvpVroNAjy46Yf7G5lgKoSDem2qW+KLS0Aczd6irILU+zv/8E6175n9nhgp4yqoo/w
wX0J0kuRPTTs4sXXxh2biCaIiD8SPqdI1G/0pbxIqKJ4x7snKAzJ+Jwz0yQLk1BXa65QELr0DjnP
jAdzrXzqSpgzJGkUqGKGYZ8mues9Z/zyRlTUErXGYelhYvzF/T7Ob4lZ28zlaCh1/scs8czogW1l
5eOSCoo5/Nx0Ddy54Ah0da2dOSFmMVKhcweRg5cTfz/GiC8pYWp9sJNvnKtkxuyx2xZGW6L9ktTh
fR/kxUUL/VCzyQyeAyz1/XmocuidiWaMGmgvEVcw+nV6wJeFLlDDHsY2UGjF/CdiFd33zKguZshp
ZEBsglWXJGsclpL4AIbLSTGdQreS3QnFmv3NnbxxEZeUt84a+1vLnid93oCs90xZEhzCK/vH6ryG
qR9d3Zg38T7nLGt+t22Ad1Ij0goeExQbtzDNxCspXr48Kq90vxfSM/TLkCs+WQGBdqsTMrZxS+wx
dQxxym3zF/IFufd5dSRWoeyUlmw2dR9m9QO1h3yYQ5CC203Goh81P/dLHWGAQbrOIez7FasddMS2
y/pz2NbRvznEBHdoXIXzel3XgUZkVOZP2DLyRhbOsvmQIyh5yNoYXO0UbTaCEF3HCawStS/iNvYY
anE7go7Ltil4Stnf7CTVQg3VZNs/TWnRhdxEDWVe02xnQuKh9UadNT3xZ80PHefpBWShad/CFJ8a
KH9ibvitNMXUIRWfyO5dOxr0XTOC3Q/imZWCcDsfo4njhM/INtG2BiOv7H3iBzQakUoTWsA+HDrq
I+jY7xbBYn9jwTBGyPCdgJE/C7aYcWGMiLMjsy0lnO2IiholqgZa4tMn25W2DT1YTsz9OJDxu09Z
VNW3akjkVw9eoT8ha7P+kRuLnhLxKORTzruwpjZJIznofVSM2n/Nqwh4pInxmDyQHB+FRz91sYpY
i1ZLQNUARgCLq7gGeGsH9DmZM5yCdnMYW9ZuzQV42xAFz4ORvu+SBhuAZDywLraQlH0MgnsOh6S/
UlmRxWg6GX+xtqFq3aEtrsydh9Sk2rjNvY0f3XobHS3pTP4Vet0Jgj2omCDCtuUDtroza0o/AxsB
2iR6tHEDA0YrpZVEs9ud6IiKHy6yp/AmjMimi99Vy1vB7zRi8zb3UuW73pjBvbKERGh2wTDZkg9T
TfzlgPoJHyMV3XIkuS/uH8DPlOUPp064YVsdpu5hXrOJ+GhWNuU9Dlv0W9wq0+y+CjtiDiJ8rDEJ
n1jLaOgJv6IXfUcU0Wm0V8FSRo+ZH9QgOQmbNtnORfDmJZfYZ2NzjA3V2wPDQL9/XYWFlspavuXM
wSPIadXBRvg/Y2e2HDeSZdtfSdPzRTUmx9DWWQ8xT5wZpMgXGEVRmAeHA3AAX38XVHW7O+uh+5ql
pZlEKhhEAO7Hz9l77eDshUZG1LLTLZV6SW3PScWMc1oLmx7jXAQyr05s+VVSBRfdPoCZTzY5Lrd5
Izsn4LRBzDY+UJg8Y3nDbU+Z6aUWoqqgVOz18D5KVV3oywzDA6nGZEiyx/GmybbgsJKsEEcQTA/e
WFq/4iLN1Cc1JANehra5wywxSM0ffllHJEQPKE/PcefjmU/VwCEr9m1wmTSJDbd4LwFNuNspQCPg
b2LHjIdHO8XHfyORf07vbLrNbQB3gqFuUHlP2uiDG0Wj7kCvBsFATrSTeUH0ItLzKGDS3MML8rJD
0ujFeuyILt2WPn9helk80KhhBncqkX7C98tg+CFTKEf/h+wYLddkRi2qDM9BrEE3H/vEKm8hUhCT
SDgI2ew1xRIzLxJqK0iXazgr3tcoTLjOhGekb5U7CLVGFmp359n3sS0Ln/ElG25DpVlbuJ/Y7Zij
ljneFpiNeP/qvksdSA+kf6aujf5QDpomUm86qKwIbc7xPGJ5J2ohmOUirySOexH9UXQRprOwmeaJ
9AjPwRCydgNnsf9K+i9l2tErLwd3eguDRdWWFfkS6ShjgiMH4h7Mw8RepvBU2zg/A18wHXHM5bBP
f0V/r+oM13/VIYiCD0fXYWUGgzU+mggsq/sUsJj+iV8LOUwO37Z9w5W4JKUwoEGeOi3iC0TW9k2a
NbkiE2iGVIz7AnilUiXAu75nWjqpSJ9pXTN0oPYk26JM5tZi0lcT5RuTsnAr8FuU++Z3k9IUYWz0
O87mMdnlU0WX2cQn3m9Atofdh5sz/sHMnnKuBWir+8V2UFmeQZMfcmzr6HvSTM2Dz+Q32iUi9/z9
EBmTt0/nANvLxJP6sRgE47Mpl7IstMruHXckExBgWe5PpzT8Kl8RTtTaF7Zfs7rBYDmNqH3mxPpC
wquvKZqVfM2F4gwfeB77kGn0YXZhrqK+KPe43oGHO7UuWdDXsVOUikB7o36cbIvJYZtb7XcvzZjo
u5MJgFeUzTPWJq3QJiWMsjwmLyD4LA4qUKtC8ZQJzTiOpljwHYVUEdyVqWHfY6mWPeIbE+RiCkGx
G3ZT4vvs1SKsvkPbqR80XWoqdqAxz7HWqGtpteidW9bII0sVOu4Oq051kGWb9U/SJBvM7Cx4AHOQ
aGYYv8NDcwsNClFmtnyhxUICJN7nqEwvg5jVY8BNip2NbSDYVSaNIKguzjxsCN7mqFCnJBJOqC/6
aM1RH2jX2eOMRMIG7feA0ZXo7DsSTavskluLm91HucXAukNcy+cORnfCJkXPfV+NWODA/Gk05m5p
uJSL5FwOK0uk/l0/lWiZgORmT4Tw0BvVVgI7TbeI5fZpBY3nEzIp0nqMj7h0U5T4DMUh8CKtNEP1
ktI+gN1Dmn2E85SIDZeduGZmGlXOsfZGHLgOWqp1XHS+cbt4erM9v0cMUwy2Aj4A4NI86TRS/V8M
olrjYCrPNLamb7KTr23JtOBKSlHSvpktHf+rZ5jwCVc8L3UBEr4I6jh6oHOFgBUeUCXYN4vR6qFq
5Sr+NXE7+MEmIZ/CiS80Rlx9i6eOrg4S/wqSJg4872xmKRwfNGgEBjwyps2S6siUuGhuI4QMwxNd
la4lsbhZijows6NzdgMmsQjoJJPXI6Z76gkUxZZxS1yF0S82d6tweUk4bNMmSAZzuNcSYOKXsHso
3nzsFsJHZU3slhjYPWPqH1lhzVauvK61U4SQAavfvSBUQlGUoRn7tGQTyelZBRMu/dXQ2NKjUqLo
vxpxkqSPMTZuams616g84IOI5IIRtBxPHYw6iLvIEFKNcN4tomldjcKe6R8OlXmhMmacCtjMbw8z
A+bpkYE7+azSgS221kSFgF2G25hrRJD2ZK4By6EqMSOB7xKx2ejtlheFjueFWjxaZopwtYfkIS7T
aLj2u2M302tadFZ+oPjLiB7gICjq8+y1bXLuGtgRhDCUTXXGwAQTzrL7Uf/KSUKvNhBuaIu4Mw2Z
EtHiIntbfBn9XCAzhltEhW2GAbq+2NGIr3rZeicZhpyNfFFO8gY/S9aygVCgoCFsweAxYm6WrMAo
bB8SRN24kPIy3tWYdNHFEWK9GKE6pwi/26TuOBVL1Exd0FpJdAimyvyeBm5REbcMY/HFnQt9GYFQ
2UuDQLRfAroRvx8+buY7wsRbDszTjnfY7wBYrPyR5xrbfvbJJu0X/mKQ8Ae8NHTjGau4NjnuyC2d
IPORwbJ2RQ9VMvnd1jJyN8+JsGmXPDppWv4r6621q8am6W+rsOak4jgGslfISTjAiYhnFknXaWFc
mQUWDgjYVDGKhiFdI8Jl5ZZWNV3eBFDHe5ksFtuiwkYNznRMiG6rCFsHWRSW4qLbBfcTc0ZlrhzR
WNoDh7DCJy4nNJNmCgj8VaUbtBsnZdy37ecA/XgJIttYlfg9FPQiWiU7o+TQAbbYfIIZi/o/b0dz
2sWYZOmI+7noz2E+4XQeIi0fcKfN/Q0uLvu7Y7JNrVxUdmcrzmpMU4GFNzgYTPeVfdCyqVMIZLao
kTEF8TOlGUmGVOMo23sPE+bXzEjAgZPOCOwmFjQUb9MB/uMmEgzSVhmi3xDUlWvJQ9EM2YI2Iulx
ZduO+uKOFekjCNpZfs8HDrAHqApInbBZ8XDTRKbpjztGunstsoYio3ZEA48WZTswF0gSqQMDIKjC
e6Vaq9gjd7DLO00Wp3gxSfWQbPQ5M2jgH0bAeJlhQSxfpEpblI2d6xO8zSwFw3VuI7/rU98uTnOH
WnpXWFQxj3aoER4lcEflRQ0ekELbgOhxchAAy/OcmJa9TVw2hi/azZ0pwGs2s/g5MUhIHmj7uSxt
okyBqORNOuyAlPgtBsehXQJN64ncXLwgyYlQFgqYSSj4/PT+WDd6M6zYcpM2o7/r8Vvt8rmkh8Da
J6NbtDhsxcydJnVB0YTdEhjYmGIKaKnNUO5M/jqCzGWSzgA8mp5BgeYxFWEPjjZUPfvMnMQohKRj
+h891XizcOWAlPhM2VdksROzxvEV5BH+HDZvVHGL1BmUnTylKeltF1NkkEl6XN0p0aCar7KmMBeQ
IefpTd4WvrOOW6ezd6ZySMoE4j2jSS1tWh94PhdxAhQYk17ND7KXebTgwosX27DF7TQXXDGiMmhJ
wX8xuxdqYI7fMg7A/GBBG7r9wlh4i1wr+eL+orYMENd/2E6mH4O25haR/cKWolFMeLumAcLOjFLT
WPXgbfN1LkeOtMjQEJvAVf99xlwAOmVqIjOqEfbzy9qCG8MkPIiVa8GLrxLofZ+AHxm45KDdvhf0
BwxEnllOJ0LQ4Fq7Td2+B0pmJyZwibEB7+aRDOsoJs0sipNkaggPiP7shNNmA/SNHppnzogf6eDH
wWsceOrU422dzjHA4E+k83iq08jJ2fAkaWWL1g93hbKJUNsgsqfhqiFWPkQWQIwtarWm2cS5zYmr
pEFOhEqZ+c8p4ttgg+4K715kK+OdXzC42iHsAoTA7GPomlJZnTH3IexDmwr3AhkU7zDvDDqullAv
pRbo9FDLQEUGXuv9MM1SuZiqaJG7x7Bw+GgQeJXlqSVFFpyD1cD3wUJKtAaxJ8tBGRD1SmmYqbSG
UMSfODRT2tcRUag7SNeIgs1oiv3b3AEnsQZaSnAXFN/ibEMhUEfA/rQBSLwZBnC8CCWxfYYnKlE2
28gwsA+agUtlKzXyxhVDAkW+W5ubDCN4dRLrM0mPjoXuoTFH6iZlN+EFuqL9avQNVkGfEsq9N20G
7hvTbhLx4A3gSiDELUCTKcWegNFzCUoCMT1eoFoUGFU6tD2eM2EGpFDL7yOdAh1B9uAiycZXugUp
w6+hJnrrG84q03iJO/ADy6x1Yri1SPykXXByovvjbgn80+DZicjqjgESaPLm+wH2ExYeqm6JTdp+
crOckjkaJdFzEWKxH3FlG2eeE6z5aJi9B88aOSDWMkXPnUJNo3tX6cq9Zx+iivSQ/vqwLht8Hqqy
RLfi/lfJsU2EEZ+nUBG/k2sGGZcEyRE0DHRn8ZqevvU+4aHYKNqHtIrbDOtcMC6GH9Z5LHkT0wf3
2qdGo695GkJXy0LkvyWJiEdsoEsZQr4FdSUKKNZRsk5rAIswkj5zpIPleh5q96riLLTf/ArzxDlg
OPdEuyDfVWHGPhwEMAhXuZOV7lGGJqwCG1Uvn24cImOO5lo/Zq5Ni99UibWdprEdufoRRDMgHrhm
0EuO42snF/hh1DCsQsA0K2/vkpBDtYfFHsfHqJVY02Qu+JRVsTiJgF09VDHCup3ULeAal4QJhwer
iIjdgHODV3iX0VYIXmkSkXIARgGIsjIwqmwYJ4oDOooGWXPiyicMUuzsNhcqf+qJd1tSnsYFvKPl
/CvCjEAQW9/nRFJDuNv39YxEPgvRcJ8IlFSHvPjtvXOJJUCl3SCwwy3kdawgxF0eCe3DkWgw5SDX
2COj9jYGOSc5UWbdSSM/4EiQW8F9wTCiA6zhOW/ScuLbyO+TZ0v5CiGcA61i8Tr2I/P6OvshXUnW
rhiNMlhh8WhZwkcrrCsGzLl3F3Sz1axayXDgGCkjvEfqQfJMQUnzpGNQN+t+8I2A6BZ2DyqoKNzj
TMVZTuQO07Mcbxlyj2pCgOt7oaUfZ9qPsFG6Hva933bWCBDIDZCrHryoQGbl57K9hCjO+jt7Grk4
ECLSrW+jUNr19HjdW/yEg7GzlZWOjLKyARGSC5ObrK3OfsdUoyP61IWfrZt6XJ4fAAcEBpMgptF2
05jfCYdCs8kmJrfAabhVpNeMH4LMECJ1ihT9RFjgiyfWeiiMFXm5TD7+kW0OMAs/TkQSXrYCEWW9
qLaWd0NZIlLBkuiYW3oQlQJxNDTk5hFy8TMOeqM/1oPHsounjfnIWAvK6xoADuyseuDeyHDisCin
YcmSY8BvmNj1zk5VcbhE9GN0m5Dm/HwMGN5/tWOP8LfpmI3vxiy1vLWDv+nVnwaoKfDurfpn2GQV
bVeiaf1XH28Jr8iHREcPrl+UwAOEaXosM9ckBLA36nBnT0L2qLxS1IfrCE+7OhlJ17AtAYDq0I1i
+cWlUUbCRbTpKJ+wGDttQQXnHEFpTjKls5rrFIHgQ8aC4u/eyPFX/BitKSw+UvL8aMDSsSW100tU
Io8lcnf7VATGwPRUEbWR36nGWczpYwLi4jTGfmfnG1TfHi0YZ3aKfQpemkxShTFfoQ7kxqHFz4wv
53ibn/BaAggoG51yKckeJxgpJop1Pqg2axu4RyQR6XsIDUg1hLk45iYWSL2H9Fg8Q7VDFBIoA0mT
Ow0uzzJSiuSUMggYSS9qaSyYlKvjpe6pTrc12jD70c07ZF30MxnDuyxOLyU+VixQmfAYu3uiL54q
uvDls0FiwfjuYT99rXGLztxwrQbVQIIGcsusl5+yMkeHPTNtY4s2FYHHLGYzFINfpdSdBlw8FUjG
jl7jDgSJ8tG07WsfzaYXrJZ05MZc+xjozTUEuIBqu+0HRsooHyDcgiGIr1E3KItGjiPn/MS94NyV
caW79gbzKfeXJ1heqG2kDhClM8qOScmjJgGmXtXoVTcluNSdiQDyBc0dYUytsuUxc2k2FVhL48J5
zkE+V+91GBLcCy4zu9SJZzCBlbiNbEd6pz6wR6s8uI4iFoDwH7pH27jy5/joNKMB6rLOnPJDuqb0
d5yBw/QHqiqa0aTBO81jJTo3vhasVvqtaH0aJUzPOw+iaYcsT1yTAroPRMClWA16k58fSc63v+iS
ha6ipugaOh5yZkr6qx84SgBXUMgVQWk47gyBMR1y6T31LSY4duoBzDL95DCZgHwHdkfEg9+V3/sM
GsqZu2hUKZqpmkiudVBQup6YjC/tx1hYhHfIIrRIsgljJgCpRZjyXT/2AUCevpf6ilSiMCYsANw/
xhpVSrbYcGA5Bf0hp+8yMfAQtUc019wGLE+DOWH20rgr1QvThtq4+mXgl489GAEHG4/dxTnjHhQe
9FZj+C02VqkImXSGT/q+91wvJAaJk0E9Hhmw6dREBKfS5g2wHM1/lEh1bj4aTWm1YlUHZWu8zXFr
efZ69qYYiwaZO1gCeGDqytmRSiaqdmMrO6geDMIuasgEFtleWHAKI+JhLUDGM6yLfFql2xmvhpx2
ZOagh7nMdsC/mgKQ8+6miCpRosJCFT2KVYeHwkw3SSKyt6w0Z1g/HOKf4ixJJ/RQXf0mmWLYzoUI
1sA6lY1FQFDFvXrJE/S2K5OzmYVu1cdKCi4FoO1KyTCXe853Qx1uk3RmhLm2pI05YNs4KOgeuhZx
/y0t944cJbxKevgET+lMn5VHqOqFymUOf9kBHNh1RyxDe244dpo4cFh3TykuI3CwPmUFtw2+x0uJ
nrW5VcS0tDsthWbupxr5GLoDydsKwpiPkaeCTLgG+ThhKUqRsV+tqG1/4QBP3IfRzmYEncqciruo
nMmLd2PPyLDtkA95SGjnEok+6/JiVEb5k2gmVezJzTUdfHTCJ7tW06m6H5DYx4dRsotU68yG1Xor
FO0/SSu5TOxm07me8UGwtEWUTsslfCIUnWJtjdYRPX2AVRgiMGLsYIeUyc9+MGgTxQ19IhMjH01y
KoIyzkgmp8kNApSYLqYqrYrGLyLzCpz3BSXTbK8yh5AUZJODTaqzG9M5XDNkaq9mOmruwYEtgpYV
o8nbPGhhr/j4LZwjBtCJj1wTB0UhpcL211Bm40PuMCb2mTtbQb9lwhuGRFoQyBTd4SNq/XesdBLU
XRQUHwQNRYqedmyE+injvhLcTKYx6VU3toMH7ZqPaxUOKOIvrj9H8lZPTPEuQ186MCbB2PtfKXM4
57kZqVPQpUYwOsIMM0y4Dg1foliMhXcXtkPtgzIbDWI0wq4BqWYJc9+psCama0xo57QpCdPLeLGx
KcrJ61nGO3mcG6hCbEJ/Vj50TiRHWeKeGl0FPyJcptnaas0BzZqyEC9nqeFuTCsPv1ezjTgK0VMk
VgEtUL1HzEeeqykM9xmIUfCEqaCj1c5m3Ziu/mjAACebmegJSCC9l7unAbmYpCXHWs1+XyMMxTZr
P7MqTDdOoGERZoB2iTgu4eFg9sn6GwZA5RvdaSMG6SAxMwDwLH8hH5jOtQyGXcq557WP0/qepG+x
G6gFbiyEu7eGV4QvkdDjW89hySEUAJYCzaU8vYw0iT8CljfQ/ZEZBwfDdmu822Qr0jQzYtOn+oWk
sZ512/3wqyZY2JoBnSWOPM2OZ47wt4JJ8RfksfbdLqTjrf00yR8XFcMTwb32EzqwEZtYGpsnYE5s
aMgJOFTVXXxbVIqsYUchbec8Cfwn1agWNDkLv+zGd84QWAr8cG0Mi1xN7S9MpOOZ8p6cl1kR1kD1
U41fhtXH3tYt6XjClMDz80zWdzhhJ0I4wivzjODvqbKS295J6Kwsql9O4hVhBVxLfu3rgMAFfIwj
5LuVCHktY4ge1DUivukijOKHsSI/cEuRmJP21sfwV42QkfSQ2/oO3zTzyEB69bo0CmHezm0KNmNV
oWGZrxOFmZ2uBzm3AMMV6Ki1TLzwp2gwJ2wSVrhzUUj6j3WLwmxdNKBNy0Agqaw9wcGUmZ3O3qrI
Tj5iW+SX0iFoY92GftMcmMCUuOj8MtlLfxl20hVtvEOYmdrbkdqT+6+J3ZcHNJxs72DP/F8xEWmc
RnMY7humMvHAOGqY9b1nGwWe+3hwj+CD4hEipqjMVUW7nd0UFp2Ppc0aMQWWtib3M/KUR0KHnaRb
QBUlFrAoqC9NaU7Omu5B6W7CohLyyFQAywrOMJrH1SRBB2LrLCzGolEwb0Lac8V6yHLrhsz6ceND
o2TN84pAHWd0eu8DpBexIeudVaZu/Uhh1NLJs8YeVWx6JrH11fcGJE694md+AjfPMXmp3A/uEUe6
w4Y0et89eEUWGFsjVx0D9AyD86IzIk+EaBwXqDYZ1g4OwzJWdeTsZeAP5ZnSwXJRKhlFwLHDn3Je
6/cYw7XK4jszetgNuipBXJsKo4BjuOqqReGFq6DzzJ8OxKEPI7MMiCKxIz7AxvZgamZ0iMxJi/LN
Dyz0yJgIMT0OSFDhqkNCwBoKg4fo7L6RD0J09KzqqmdcHNrBaWynzj1FOYrPbShciprMRoO1hcPQ
Mfm10K8xD5OGe5c32v6htNdVF8w3Kr3WsjPeLMNq6pMnxvKWMxWDevzC5B3B7nCRcXEoI4Sunkik
aTuHRGzCCIwr+pr2c7KpxYmuNcz4YrcBy95oyDGlpkK5irbHKD9MmYc59SvHOZiXTFPlNi05lG8Z
zJbXwEokzyDhSBd/bMaYk0TC4tzp1PMJdy7AMns4RR9U3yenOufUtjG6MLsiaGivguPayeQIpA8h
AU1YjVBCRHASGzN5DitM0p+YPqrxpooZntHPFXm0Ge25QF6UxDb3TNw1yH4SJOfWJQudrLl2jVWO
Nzhha/WcZ7WDTblJmqBYMdiVNUpF8Op76nPyb9mNhTh7voElM6a7W30gocqN5yB1YGPohkQjbN+4
NNfgAUgnDMKqY4GEKl7SxRsrM8zAumfmvGFF5vqDyqv1JTWTsthaSVEbzH+EiXDAGI3ohmwCw92n
SEDBcKYTDC2yNenaVYxw/ONy6GzfMmwqoYs71Y3KYw5bGfiYialzraFIcO/wOQ03xACl9pvGAanG
NXCfVJBTi0rj1bRopG2aEnbxszFzUHkJsaszjM115L9xYaRLh4hokIMTjvF0ZfQV6p1ijAZGC+G4
vcewnGHRjamlbzC4VP5h1pQYa10PgnWXkgTrhl/7WbRTbpe5+34MjeCKkxu18IoOu87Ij43EKylR
FhE57Ef+JtP0KDEyE2MJ7CkO82RVIMkiLNPH1E/ZGNogIUgq30zmGKeXkH5TtbUxUNQHEkNVce/7
XsAr6Fr6zgNd6gnBmp3DHXhrbF9KDv9TPa6pSerqWqi+6E+sdmX5kUS14e6yMrNbsUGwk2E/i8y6
vSuw+dn3o29N/c1QJ3V5hwvBn5n0ZBODQ04AIVoKU4anrmDC9DqR8WlvmR6Qd83THk87QoPt6hmx
oj0B/WSbvtrIZpNpXbouQfdUWAVDXC9FSsZmVbl4RTGxXgusSOLL6pLKv1+4ZdN2mhsu06aCpu0i
O5pQoG7EkEh/yxikLNC6xUw7tyOIroWZ0sqHhKfX2ZUsQ5SGyM1/eYT2dFtDJw2bvyn893H0yyfB
TCfbFX7QD5s+zZHqeV5CB1FoqLG0ACd0HWMdyu9z6fl0oFxf4a/KdU8aB01X8NPYV/JNqP02upVJ
6N7KjLPFtpTG9IMUD4cKIus7HEzeiEl+Q2ppjmuGCd9Ks04jMbVD+6XFcIopvaQGxGdBx552E/at
tUmmxV1DPbgIYBL1apJwQ7eXkcy5YSMa6M5b6qejtaWPsZN1EOHTUA0H02bMDW0gJiPbb4gGhGvH
DAE6Zs1Sw+PD5NQcQw9t1hTSadU8xmQQxW3O/Iy0EhrNzMLqQxOSOAlHhF4iBhIISNuuTMN2OxUE
4x6hA1N3J64yo3Vr0OXZErMh0UQ6DNnORM5JNJC064kwL5eBJPWzv2bKPQQr5RRpvAN2h7FfoLUi
Emw53q74TN1gp4Tfkp3csEWs4K3ar35EM2abBZUBx5DhElqljt7YWgWSDdjO3MI5cY/Vr0NaTHta
2F6/bXCmZttZFaZ7YN0yUUtxdLqz6ghc8zxl9gxtL2pffLdV04tE8jiQ0m7o6TPVGRX+XHtwabiq
ejwQYpLcQoqxmkfOT4DFg0lOzpEtI3YY3wSgSRjMqrq3V2i8pb5FuGnXB0/AzAGVR7rLLtIhtaFs
SxuHTauM9CY1cFCsmbVX4SEx2qnGqdYQMLkK0iFIznDmMyQOfV8naBfc+AcQANcGLquTc6YhWt7O
JHPON6HuO+8OTuLcg9OE6bMRhuF9+OBq45VoUyocq5ZFfsgnBlhkL6ps+Zu0vc2QS594sPr3OMTo
x90+5N+bOA+SO1AAYX4k/66dd6UU/iM4Hz1uyVrCFcQKqevrTHcUERFe4xynOasHR0BvRORGwCof
hMiMVw8qX3PGOBxVZ69Ms5ErgloAJXbX0e0Lq8iDoiX77czLELEB0NfY9AbAmqtn4w6H6IRKf8cn
1s5XTvGhvSGmomq4ieT0gYCKaEuvTizA8+D3y/uhb0VzybSns0sb5MQrzhgy6204Vz0YTUrZT4hS
yO6rsm8/ZtHoYRsRAz3wi6UlD9rsVJjTh3naeV3i+tt2CqDZFKSLOs+OAJzy02pMhLDMUzN9PxNZ
Mm2MwXWavWzpWu2Dgh1rxVrZE70yOUGwqe1S+3Shh4oQ9JrVZEdWR/OUT3b3C/s3lECsf95dJFEk
oYDrEdZrD0z/MUPUow9GYKTJZqCb2v8s6a7Dmk8YggMt0W20d+hxWxtU9fDZi8kPn+PeQLtpg+Qo
TkNpdNWRmXtrbhghG8MOTRZ9QSGSurmUmDIOgkTCgCIegAwKTCxD2mYMCwz8y2o4+kqQYrcOM+/9
FJR1/yHKvkByMgTvQUOGaVvZci9UZVwHRwZIVkCuPxbp1NwJ8jB43iHhbXkkCM4J/fqrI3534aFZ
SPKKKDIo9X37oaFH8KFYA3czYvOTMIemvqd+sG7dyPDdvePnHNYc4JlfZZuECPBmdcKs7QFHtMdN
ywj2ieXM3qeJYZVbXPreFmhuuYe5MD00g+lgI6tA9TnK+0G3bnhqEkLej1izxOfEanwOrdE4yi6a
36GtQnutA1+uMTXRn1REYB6yFi7SzuxHV7B7mL6zaapEPdXJ6J2Uwm69zpsBKWrKmPnBANTiwDfN
vD3KqHRbWcSNguL2doRFILApw+GEqrU3OaI3XnoLCLpPj5Xt+twNBDauewOqX5Ol0TFR80SSJqK/
Fc7a9HubZaBddeNwZDZS1N4rwOao5oVyEjQYPDwDSa0Meum0dvoVenEiSaVNsKMbnmXrQy1F+xjF
DiMFeIZQMugIEPoncUHdjKRfyGaF/bX/SQqZD1BaQeyHvmCqG4NOgtoIJhK4h7N8IjhUVjPFnZoE
diK4Jv0Ou+oEdNyx7mjwh5ckxwGNeXB+8/XkXElwRejA8dIFMIln5cw1TtIjqXoZRjzGiSyrBq9l
Stt8G/FymgcQikttRN+vY8421MABuhy4ETdirA7Qd2Z9mSonq9eAafBtQHRlvHQ0x4zmCMViWew7
r3Tu4ZbANR0Kube0as8Q6Zw9JiTnLoDN9ZJLojqIBml3VPzqMS6qVu2DNIRz0XJwYxUO3K492zmi
XLooqCxWThoYjEZqkACbasgnOg9xK+wNSXuQtBrL9TQaZ1wNL3EBL1tKXT7Vk7Jv6Ou1+MQh2rzo
WdZEl8mAwWCAmNliTuINVX0IcGiF24LoYVibgE4IdB+UpCysdMPGHYVw6QkH5iNEBMM8mPSPaBs3
c3bTL90edgE6SpKrBl8LpsQDJODx0DaW/s6YFS7gHJkfKVESx8idxAFnU3XEPJRNWz/GmbbRxWzk
R5eiuXw3JKTGnVPlGuUlgaHu2mzCFnIrpz5OBdVgZds4Y3R2QCJPrlMWlGDxaSqWVuBBt6xa/LdD
6hikrkpd82l3nOrIsZzHfdrmg0KKnc7RGZfBHF7DgKilZ8l6S1kgFLmaUxZExQVqfU9uC5N4unkG
WTGmH4iNFTTpj4x78+zHnXtGXQ3junXEPRqukcKMv2vqoUDoKS0MzY3M6En2/U9t8aCGVSung+Mt
Y+UWNgRRqXgcOfGP0UxgNaLn/dDO2GcbErWiu7oBxwUhJ4t/QWJV95VLx4uE5rQ9Dd34BHomc2/N
IsMSMrK+k83gzCnAJ6hFm8wlaWrXweaFiUAHREO7MwZ1QmhnqWKFQwLDcdpUM4+qwywnBanLnLe/
TgZjKDYEC3Rgus/gmViEAoaEACe7AMivHd2hDJ+NcWMgsez3s2PknAwN0YTlM9pPK+02pTJFoHaA
CUlcxbiHMEV39b2vMKjoypCwJElahBK2LTvOwN0mtWZDuODDlNuojcExva8vRBzPxZVgZKN5nbQa
eFdNZ7vjSViKaeixlT6jnk0AGaT9QPI44NGrST1moqBjXGQ85Pi/442ge73ccp7fMayC8TitjdAN
HwMCNagLYEcY08ljz86/GIBOPpRo7WKS4wxR+NNjJIVjH7/98W9//49/+xz/Pf6izQeHra7U3/+D
P3/WjKLSmJnfX//4dyDm/Pf73/zn9/zLt+y/6tsPpkX/+k3Lz/nPf8Pr/vPnbj66j7/8YVt1aTc9
9F/t9PjFuar7/fq8w+U7/3+/+MfX71d5npqvP7991n3VLa9GN7P69s8vHX/++S1wf1+Bf1yA5eX/
+bXl/f/5bdd+VJ9f//r9Xx+q+/Nb+DfhhlxvD/RP6LEaB9/+0F/LVwzxN8tBuxn6Aacizo2O8+2P
qm675M9vwvqbyaxfhMw0hOV4vv3tD6rc5Uuu9TfSBjlyup5jQdPwvG//7/f+yyfzX5/UH1Vf3qO2
7tSf3yzx7Y/mHx/g8nsJ13fdALWwZ3uuyZ8C3l7z+fGY0tPgu/9PTjVI3URHrij1dBic0dtGncUD
TDDhBRthcilE6+zArA9PdbAlIOydyt1gCNeJiu72PN2OU6MvpH7Fq/92Ef/5Xv/n9yZcx7YcYdu+
B2Qw9P/63tCwNZ0CykpZySku7vtqI6LunvXTfKgLFHApqcerTDvZnma7fyGA0zhUWPTW4dLgGEyK
qa6ntxlnjrX5n9/c8rn99cIJV9CvFny8y38+H95/v3Bs+in1M11BjK4EaigQz+Y8tLdRFUCoedOd
mdxmDinvaFaWgE7DfcI/tKnEdWBehTf1oylGd2cEpXVpEXUJz7liOUchYdFTIKICcbhS8XGkPUqU
Y0IxX6A0p5hT+8KNGaZgAnHGpN1Tyx6HuQq2HiAz0uPRRDmWTu5+/48xSghg1nRgeknxv1wEa/kE
/nL3cCS0QkQpAnSQ7wTWXy+CU4Mq62KHXfP3jzZxIiKiHfVcvyY0am6xh69IwXv+v4Sd144by5ql
nyiBNBFpbpmGniyyvG4SKqkqvff59PNRZ4DuxgDTN3WkffaWqkhmxG/W+pbuRMarnWpHjOE2xKl8
3f/7aThKEybhSI1xpsSBjLX7//9tkjwo//M7xIbLY6IhG3Lwa5k8yP/9bcLZb9HtKTDCR+JkEGEw
LY2i6hzh5AU52YqgRgLfqETPJUtcXRDo5f4otdnNUXQHc45gCVNtdUnXpvDWzug9hNDLscwW+Rwn
xRdX9zUX85Nok3bfOot1lkr+xFBLu0Ms30ZTsYC4TXHkEcR6nUI22nS1Xkr/7MZ6GWFlXzPwk6nx
qmolbSPTkHXo9X0k1vakzdHD56F9ETrxSnTZeO25y2zVoIAx9NWrIbDcncyJdyJi5FNDmOqMoXgx
hnW9/i8v5f/ziX9gOHklTVAu9OTG46X+b0eFIDy5gFlUbeK4/Yuuo793KMv8jmVwtUKRX2r5FJZa
+YRsHXt3VkVX3Ds/2GGm62B2O1xDWIELJy23Yevca0Zh4D6dX/y35nZYlha+dPxVrWV31mC9+SuK
F65WpJksnpQz+U7ef70dmNf0vZPmEEqaOX6e9b4OzHY4CaFc83A6GXEinyJ4+qsEEjqLjWWHLyUN
1eeKFNGlxG5BigECnWq9D2y7AYSAuR2J+N0y29uIvOnaFsVzsgKjNeekvsRd+dfJ59ccS/0hkkN0
+l9eX1YO/+PDaumqaeiqrlo0a7akg1T/5yuM+d50ZmmSNTSlq7fMsHfa3rnMs35rMiJTFG3twFVJ
fVvZMH302PGV9QKQDAp8f0oqobqKZhqnpdZ+2QVc23AszrX8g54iIZe+0FFfP6TA0+qnSMHPeacj
xyT4ySOL8YupFkOjeRGeGes/DKOxKerh58ye27LW4bji4NjgfNpCWWgJMFxA71C5EgOis/laFzck
o2DDv3WqjFY/Mgh9iSlgrVZVXNTcd+imryMDXj1TfjUgp3Y1Ex5vbtPXtle3EfkGJFxkBTBzKXUD
VUJxIWOYzaXfxiAyk7i9W+zJ4E/Vniaso+hIw1Uee8fuHhfTrXYAPiwrkT5ml3v0pD5Tjq88TXnL
8ucsjt4fsFQNzRUzu43tMARDjvPaZe2zpT2vdV662FZDN9c0hMLD4CKXvRXm+Bv4Ylf0LFk4dsG7
zVfQIeOUiDdcMBur0CgnhTyujvZkK0q6dwBVu/WIxYcIBHZ5lezPbdnPGJlRkKRVV97K8qyjYbnL
7DqDEVmfwhGnZqFJh9X7SGAZOxdtwykA2l5JLLc1QUxuJFA0jTU7MqdoW9vK76lQHeYeyzVj7nEl
guX/fpEoWHj9SCasmZaxdVo/dKc+WM0QeyB0BLuCKPdIoo7uXZxO/uDE9dVi9rI1Gk2etKpzdkT5
PUmp2dtpkMlWDnX4hA+U3F8r7961eP2Jc9v+i0nLRbknC1O/dIoWX/99cfpQbGeY6JsI4amhjeGJ
3NfIQKosTJ8/oEDJFUa8zI8jt8JXXM+Z+BbZe00SOkTPot5n8xJBD8g/0aBWv9C3soTNK/GGQwyW
MQX+s02gOnZC8zSIsruoag5VXSteulZ5IGcc/WSFB3xG1kusjp9iqOeLNpr6ayHtTb4aR4tswqce
hssL0iBfNxvxnjU1TWe/BqApm20Dr+tVsZy3bpmsrSBO1a+bOH5C8LlxnF7ecJmt17F3GO3M1aVh
bej20nA8s818jk9778B+hbwjFzdPWBGsEPkDdlj6c9svGK35DL2iRf2Ny6D6FTb6rVq09MmA6MZm
dHQIeh80nzb559/vwKHXbDkf/0eDDrQEZYzpgKhygHrK4T9fdOXSGPAOODuk8NhtWOcmqZNDbpW0
rMmTDqfyGulDc0KHNW6aMnbenfCSz5njq8zxkDlA58blfO1BCLs4gSeXVEf0PfQkfLDnCBzSOCHl
EKp9+s8X1otujBc4RSpawRJuhv78X1/A82Y7Bnfdxml4c8YuJDsjmz4QwZg7Ql4GF4mRfkC1EJ7A
whqBk4vxyAob2U+s3lKVH1CP6mGv50O4txzxlmjIkvpvq4jagFiyG9a99moVjXmUaNSY42nsJjX9
N0Gz1RyPX0ljP2IEV9kFggdg2+KdPNW1kAdBaui/35XxEHq1WOYn5H+Bko7dzTYSdnqjPLP+aG99
I45d0pN9nqnEvWdLFGRybeifK+gMTvoDM0l/FDiVazfyvUriZ7zu7MeEWD5quLGkuCzSzUOTAk1V
h25b4J88jFrWHzT2MDsV0FUJrLvYyHW6dylIcxpwdUsejZI79afaT99a230l+tRdCfntPU2WVI+6
mh8amw9eWBeEVXXloZ7b/p5B39qa7dYhBeqeKZ7a9c49j5DZGfhZEqfqn8ZI7Z/aJeblDfVwl2L6
OMDujYI6sn1LpNoBIhB0qqX4U3EJI+kIdVTgoa9WB6jCReXSNW9yskQ+pExLV8EMNwsL3os1RfFH
PjrLrwD3SPkiR0jzK44Av3/8Nitg8KCLtu7OknyPA+9esa5b9qYRxBXxzKRyOf77MliWvn3M2N+M
3lk9hsvVaW7zHlVr2+EDd5qtcJbSG2eDwmISY++S9Ur+hR3+RgJancE3UumZieAULYWPdl7d8S5H
IKIFkiZrqQ4wRLBOIXd4pH8Xp8jJGbGbw71ShuFuIX33EsQZG2VUWKcLlK1MeuRxwQsM6JZhrErx
eZxa5oVLzHXtDGV6RNDTVRvl8ct/v//3Kxu574Y8D39m0PaUw7Hz/v1oIZqJUyveW6MZfwNYBYAM
G5JgMXhCOIVlDYWL7dQcFBQvXmhr+s5oqDd5OpxtnCEBQz4BsM5YqVa5jIIiZTMd5st0ahe4lJG5
4EN/1J4rAkk715cNz7FPtIt+ptJpt+tQvDWoGW5Y86ybg+P2cdP9/fdzqhH4PAZQTxYXiWt1rQrF
zGpv65gx/GvirYa80W8Ynr4y/H445AbfgHR+daaDjmQggHKH6cGyy9O49Bz663hQmqI66WrJAbtM
4DWauHwJwVq5WjKmsPhi9N3oMlwob9DlTaN5RjWy6IZ2VySk38UvONs3adeS/9DELwAqT1xp4z0F
7bEtbCRPaWrf6hnDCnoV5nBNSQm/GsOWTfClrdX61tvRsSNi/JQUpr+mUf0JY/4gR9/Qx9cFNdIB
bmcb9LYsArar3MS2kcN/tuSmVuoyiPvl2aFdOPM0Vveo/Ga7bb5ngrxenSzTJ7bltccWo3tWYOV6
5QzvnMVn8O9fLzCwHiIyM0BITF+DtianptGb5yRD/Lck44kFe/s84Lk02H95tDcVW4TqplKSesOU
fturCk5XXNN0na9Nj8ATh1LJrVIvRfdnTXUWl1XMXoUtTCzI02j+BX6Nl3bEQIuB3T5beVad0Kc6
CPtPBKaCfpmszyTF012Twbbpy/EJgY1zZHWusbErt2BR7yRkjAdKlOmiE6uFyiM7qU6tgafDnFcn
zOkwLenJcypc9G6/xJxG+0m3+TsTSsQa8kow2lcGho5bWbRac+l4aVEkSA8pTfP2PMVp9rr04xkR
1o3JNQ8L6dscFkYwszn3qiZ7S7VInjq6602fkC4mO/0ZgPobK8fuyGs3rnnAwBEHSN4fG7EkyO6i
TRpYY61uwwUVXNqDyJFasZnX8QvwFAaQ0UdqBXkqxu9RKIU/D0rQg3sZyf0hIva8mIrvAP92raEY
iazAw5n08+Kv9UKyEgWzWBWvJBZ4JwYRDFZf7jr5CHxowmDu5MGAx8nR4MyXIbongxayo1MoYkuF
Mg3nTw1+YVtVRE+rGxvY5S23ismVjcSuSg9jDM9zNIImnH+UVDWCMT+QRXVibQpthuIOg6TqgS/h
FshGwDrL8gsBbno3iq3CNFRUd4YA1kFXDd3VScIEuDjdSIYJZmahR0w1Qa+H9sFMHjWbunXgtWKO
IOFCmtyG7WMddGwSdfQT6bW0816pj6WbzOGzWcJjgmgbRHWFypyNJ0tXy5VF/j0s0UWQm3iZKczQ
l7AAFFHDkNhL6la68CWIQsv/rk7NRDRWT6WxvsSRhANTkek9j5xh/TzvkiU/DQtWr4KPpbXwabdZ
ED1Cll40jBK+dD4t7hYm6bXuxpawd6FWvcMehO3oKI+kUcqYDGHf1P5qDWfiZwgB3nSfdNackjhw
xwQUBDFC386SQWOYVLdQtTcJM9plb9oeY6U+Izi/6ZOqeMSm1DuoZucoc4iQ0xCfGERRVDLcYgS8
ppolfeI3fwYOET/W2RFPLdXaon2WBmt4bviPhHB03hM5AJxdDw82dCDCOYfOvB4as58evel4WvLp
qcv+TGZ7SZy8uC7Zl6Km9pa6bn4mgOKX+jrwud8505y78VoStd0h3o4jPrHNejqHo+7NYWN7A3Np
cP3mdZDw+Gw8/w/y2hcRR7vObEJfazoIh0kkDzP7XgRWCxMbWqisZ5EoswAxyOzHvXHXFhq0DPjC
kiNyxI4uOS77PY6UzAVvaLlWXqoXwMXnTqtfpDM2gdkYF1kPML4YGA7QTXwDZT290YLKVWPSWGKS
jPr5ZHHUqyCldcFSZMIFQ9rXVo/kzHJDINeAhdCguzsS0QBgnmIyNZRqz5TvNSnE0zLXa0DyjeqR
oPSdogMelobVYldE2/IFQzD6abxDKP8RvCGS9MKU4xQd/jo8ZMQojg81RKVsHK0dTk6MzWZkeqiR
j/lav5DN7RYhNJPa6Gzyd7KRHjfFAyxTVi3toSjGYQvE55VIBOfZAbhiQs64K3BkWaH1jm8XX9MK
TaRjFYQfmLEd+4wNKNxh/+iJUqXBHahavPnosWiO0ftqSjDZcYa3jI8woYTKxtDwjGpc3mYU3klw
W49m04Qb0Kc7JM8jMG612lqO8ruM4Adhu9iwa0Nt2ME8gMy0ukxPfxJmC179YAv0hFhYmX2qlHzl
NjCOYSTw0teIp5utqivVb1vYt5kODijF+1pZt7TD+WeAk/YQkTw211Qj8GK8NRXlGZ8dkx0YIG45
0Uytct2ujc0wsNdOiGX/VM7E1UhDxWcSkQTaC5fAU9TRc0VqjzVkZxOYr08ZZFQOkYUFCy2QCfMu
7uc/jSpMDoRmn1lR560ozLzOvkhMhJtoLP+qmrxHC7CdcqXENo1IeDDpmQvxnbtSo7hTAS4ZmAX5
hHRuD9t0ZSXkalV1gpPJEQHTwrPTYj8+5hEhjm1Ms6zZq5g/yQQPOZcNDKdQ3a1ZdoRXg5R14j2T
mBl3hiqBFEmC84ASHYxefjIUqDb6+qvT5mybK/kQ9BFiZt0CyCOdPToxgPlYUvxyxRkvw+xesoSt
h/fMjCKXwAJWS6u82egxaZ/zxUXqJT2Sf+hvJRbSuoGagBAdOjBiYEJbiAJ7DCJw39RuqfIaFISU
ez0x2D6RaJu84iwtY4SW0DJ98HGLO9nzTkPSs40LWnTaZ68F2oZkGVN7u7ASVzfxONZffQh5nSSS
wByxXqBxdoKaCh02Y7FX8APazvQ5ojOM5PdC9IAr8b2lWOVsAmdaUbmh+WytMS0MGQWuxlJLGMXi
1aYdwOTS94N8B8GeuJLNq5vZ3TZVqV+HeHWnJhnxRDmEmSDz0xks3K0a3HKKztYGRERaC0eCXqag
50POsinxya08RwL+eZyF0LQmRuwScaa01Yp16ry6CHPxs3fc3abS77OOnqWuBPeYUDs+2IjNtBqN
Q9myMl7CeEeuzB774hXdGhNI1g2J3ZBGOkabGoX860QoTUvOJv4gZCoqOlRs3NXgoXTT1Kk+s+/W
Na0LpoJXfS4cj6agOzIaMs+MhduRgxSuCqD/jGmwUOtDbyO5srT5nUCS/FCzGLeGNiY8gBYtqWDa
1kRY2Sriw0k3T6tIJ081ht5vNSqjbIA5JSlrJ42ngjSuQMtx++iiqrngxtGDI4wMClqVbwvSv4rx
KPT8V5l0PT5mhe/gkTqP/eoci8orRnYOtvncL5oIhK0S9WO7UBNjFxExLsPHgcbQXOgPwYw9uujM
wLC84zL7UhWLXJakfykW67kfmre4HMJNOZYknYyzJxfeYbla2i6qXFSNEVdDeBbcD4Edzju7n6yd
AHOyWWRZ+alUCXW3Q69ptcjvzEdZpzLmjjDf9mMYUJyyuUb3cc56egecDCjLcxtWuJ357dSvriSe
j5S9BVIAL1zT4OJpZ6zGur1uOgtEQo+ZB9POIypAf1VAwm/yGn1TNlnlucB4swyIXDTlEdRkWcph
jDnjbKHxDC0DmQBxhqYUKxJZXIobGtypRUICFnmmxGJragA19zAq46vh4OCNI54ruZIJpHUg7Apa
3YfqC6sJnk1L2XUJtXxG1sKkp+OheujMwMrpp66ocB0hxXakgSrC4G9fMT77cl79Qo0uVPqMAwVH
+2RB0+sfag4OvgmtMc7NHSyfJQCISr5Q3PE39NDrCJEW9fLZ2NOTCiFlHzHTZRIjb91CBKydHRKp
YrNS9Man3gShvc312NrUmTib4XBkSSA50rKHpqPGDyuSeWOymQo0cxUXxvg+7eyLo9kr8zTuEj5K
TaNsWaa1XmMxJaHfw4OKFGWztmnN8ROZhzLH6UBisHC71gZlUq/lUVrhTGHOAdhOzi5aRUsAUY+2
NUXADGolQI46+2mFIixTWyfII2JTkKYcRN98wu2Kz7Mx7DMZ70OlrLYJIuEzod8uSqb00HaQFrTm
E9fQctB6JdvUZsFDrz4ScLQDbeTyZjxYulZNmJ2kvQwHDmBQEAqCiDjZZbIisK7L0XpZvqVE2kUv
s33lLBAjzHXYsEt6ms2nDNYPbsT+JzJh6PRmDJgMcYqcvhTZXmgOPLVGIW9fHJvLLx4r8pm0wW9t
40KhgfqhCpz+HA/io2vq31YW40EJSJSXuFX8NLb+zAv/CBrYzjaXvT1Me6j+QW1WL0Mj/1CN3TN6
Ty72MTe/w24HRlB+1nzAOwNeQTS+dTJUN3CXT03RoBh9/JBkHL2w4tE2Fo5oc1oaF5aixqVsfaZL
RvagRn8s02/oFPel0U9a+mDTX8C9+uOSM1ZGnQ7BGxATs0nzTz2JL7QWrC0B1GxQizCvLe/LH2vm
eSry+Z1sFVSctvrSd7QtctnruDlcuvgFH2bhIXOfNmbBj5k52t9YzMwTtRdGYHzuOMfH4oHrCYlO
VOLCj02+yXQhJ73jEuobqPKAc7GP1CHAjm2Tqa895EtXkg4f1MlVPI1VWR9CsNmw7UKCt9P8hRjE
q1Lc0rCmskUAv8E3IIPUHuU+bNRn9Ppv+cMZn8/1pSUP1G3tZKX0o60YlNbYQJkXHj6mP6QBvVlJ
wfi3GB+Xn+BcGZ/DMmvPUld2sTaYgWFJg4tkZIeiGV0wKDkSH1kdpi7GnzJqP05igj9iCbhRyQ7H
A5qxUOvgA7H+ytgPC/IxZ0q/DWZgv3dMuUlm8UWtMxPl/MU6ySf/RFytP518TFrMXuxjxvLk9iIl
ZP0C6IW6FA8s92t6Gahi9+nEDq7kdtnMTshpn1OaE3AZXsBMfvdruDdnJGzqHKSTfOuZn/P91O0m
NyaTFOTQ5qgO0QjJnpyxCkZBrFe+ygF2q5tQevHTolbDGd6C3Db8txDJA37a4oQfGQl882sKFW+Z
7O6qdlBqZpF/w0jdT2r2O6Q9pTifP2r6043dYY2BMgTEohPFbmJA7jlJ4aZ9Mp9bZuFkitOUV8bK
Wl5fjiRyK+/QWALLQKpXhkpykOb0Lqbx6FikfipVDHIWGdUN9wtgvaQOFK0n/EDi1u9ZwUIRwrvQ
RbuusgNgspnVf/VYYdDoZne1pL+KogxA0TRtV/2txKFxVeMFUdLYckl2vCZ5PIPGh5IUWKhAOCWG
t7ihfQ3H5co0O9mu8W/RMk8dSBd1F8TKBlsIq2zoiaCTeCyM+ZBBcD8ZJjZpWfiYdcykn74e/GiD
EQiaLsf0yjZ+JiOTEwvEKHnulf1sWflf4MLYP/P1A3wWIuIVSdt0tKuDzlhxo/bWadbTj3kxGAe3
zz3GM0/XSJZIGuVJrAmZzggFPbGE904fxmNblfdKZwHgQNgEWbVpeUrdZSymQzzPW6H1tP+dwYiA
ZJlAqSv8lutEJ5gNB9QjqddgpOUHFAUkv/jgoFiCeInS21IP5vBqYWoJtGyFSGwiAYYrzmTBplga
e69vI+iYTZ8GDSMVe0B1wcrYazh+BbEdjz1jKD6MqE52usDZs0QdKDblvSGBkxDd/FEm6h66nZ8e
19CuWJRXvcQ3NIzRkaU7cuaSFqHMjWurnI1hODSDGkSo7Jt6VtHFYV0LoRMWhGiw80OCS+tRWNFL
OIQfufUf6dlPxFhm0rnnR5jYrcLJIqlUVe1WjGCfIbe5NBSz2/WtpwyypgBIqdQZn4WODBatRWlz
gyus+6nGIcSbe18qhs/UsZ/wN3GilJZDjAU5pc29ygzit2X4ITrmluZZS2A3mA2Wl95gikU0i93U
qBGXSTKSmALove+ZSkJS075l6LW9uuu2HaMjd7b1bjsl9VOZp96c9IWXhCmdxUh1Mk/ZkWi0FzPs
7tSkbjiTVdNgvAt69nUBeVrlo38CjxcHOmk0qTTY9E2TjhCdBCCGXZD0W+QPumGNHiYkdp5iqHyI
48BCekHMQY2YCFPOdI2g3tVkSPJ2LRULNGYyJYfuvKbZyejSS1WClHiwsmZrNDbzXBO9h9sqY7RK
nkBduQBGCBB3IwvVYq6ifnTe49i6If/VdhUjCcYSQ8pgtqLITInXIIn22Gr6MwKI6FAobCpFHr04
NGMIvE00A0vrO4IlHy4a3U2qdJ/kBrhnhDg8v8Id1Q7PUVnmnsoxf9YY7CkxY1xEozzzdjU/1WW3
jebwvlo1L1JTBDBOUckwrna0ZH1XgqJDacLMT+tiy6UduXcKMHF07RwNlsshibORkRaxGdpHzlzZ
lX2Z+Wl61Cz2yjMGmkRnlKS+LJa2jRVGAeYissAmiDpfxxOuWhILlk2RLs6JQShGYbGGXsV1BYwg
IbbnkHzpda5ta1n9mCPovkFRQx8F7I2ch3uXs191MDhu+v7RusAcQ9is7NiI4hJkYWxmCedmcdDg
/ecy+YkMbmE1YQQXagATAY4SwmW4gEDM3YqJhs6Vh78pcHoZaz3QdbBLCZ8mCM9w6zGSY7DagNs3
ONXWZRt1069ULQm+Y9tn44s5EIx07Ja88PE0Ngd4HYcKi/shFUm4JesVVTaqcSuiSFlIcIn13yBb
eNDU/C00QyJbsQZHGB7Gbg9ZqCDj9g8KuJG5hCMZ+w6vMU+G1KjyLH3Rz7qRn2KP/JVfOZvpt7ho
npquIGVeU8U2ZXDpN+nseIMxol5RzW02J6wILQ6azNIvGIAftfGnNJRyPz6FfZZucV+Gm7lvX6j4
BRe1OfJumMBqQJTta2EZLJhm/rBSuUSqc82A8m2N9WTRS/pRAdiwin8qNkvI/RkZGCRRt714LkVz
tKyUu5H/ndeGKqaLEfa37woQUE+KGq4L6yNlLPqDXFpz65T5s4zTW5YVFiUT21G2LP5kk8+pOb0S
rEdUpIyzbJZi8H3dJWWVjvfba52sow+qTBcrCNEbxTsVVHkcpvFQCABtJktUHt40WCdljwftt6zG
aYOY2ssgzRBqGhWi+MD1e1Ay/UJH34zOGYLlG8z2P3ENUzhWZj80kR8k3Hve0GpJwBY73DgxPpaw
FnwiCwoV8U3L7ZG6SnVXqpVya8yPNIL2xpiFu2xY5RWQw9YUvOhqEgZOKxmamc9x8TAHWnXlP3R8
pAgQ5zBwky/IQTpbeelDAmptp8ITCxwXPPdYkhQHZShvGKXB1kkitooOE2n+9Q+ttytfI7t4O5Bz
7EOuonxIJojLWrZvX+osrs+Qy/ZZ3rZePmCk49PEYfJ7zMsnyN2TC5GcZqull89MnjZGmBhzeVIy
Iln8oZzNrYybM7ow5TTZHw0QlpMOLdKNwyh3YYtd8wkdh2P+BcNtHay2+x05z3EFtwlZqX3I0eCf
pVq8ASfQgQrasBGKeLwIJ4L5yYSjUwf1I9WLN0Xqu7yuq63Ts/GtnwR1F37MieyPsPqbEefXmO+d
giSlp/IQtjzo9XpUM5meMFxF8fAVSXjLMA8YYsT8qguTv8Xipg5MzMg0axrz8cj9c3rANT0146xO
utbFp/7Txna8j3GY+2w93AadtSKT8VJKCfyiyv1omJ5aNXyQp4o1sGZF2zlteKyHqd0LgHpOjgLA
kKT9LcrvJWNEZkfUUxky/9vsbBOI6xsWxCpZUsl4iNso9I159ofeOhJVeigGDU6MjjBCdO9myex4
rXpXWfsLIrigLiojAOAERzvCR8AS03THkomwZtP0qoJAgsxWy5uGRGejmaW5McypZ+KkBC28rAAC
egwh3zn3GHFweUerh7t103UWaRmlgnfF/mxYMR77xdobkvaq1uPZq9LKN1flJ0+TJ22Jt/BLM5At
HZYD9mzVRAYVyHGf8ZkBDAPw16pjlmdfD2lhnXkRbRRxVRTgvaiz+RfHle2OuX4rcZ4QwJJlAa5k
w8saWz93XXaBssu32geDTHeTTHAsmJQBhsq41wy52lNq2q7PY6Bi2Qk7KnmuWRl6HXgC8wU21Nei
Rd3GHOQZX4DwkDmhlmJG7I6PqSzG+ZXh/obUkX4fy+VVrYKlZTWXRQlzcdsho8zHBU9kWap8lVpK
WnFssomlpYsbh6pgsTvmUYc5Q5ev5UDBSU64xUr/xN5Y3+pNCpzKvjqMnRjRRExrdXbPQ3WvxHDu
SD/CZwvFcMTSzbrzC3Tu01Ip+Lro+BAW0w6q6PLjlEyVUAWVIahDI6e9qArZ2OlwIAGD9ZWjQ2yR
MD0HeTfiaEtw8MPuun4MvNFVrKob58N69LKtPzR4XIRiWOfSHBPc0nrraY9WFajWW9+vl4b06api
JoWp5VVZD90Qv3FMAP5udb9nhXgAsZJRJhHJMKscVslg488+C+Ec8pm1bZe2XGPLudfqz0QxTjAB
ap+F38s6piXcq/Y4LKmzxzz4txEpejiNQpcQuXwzFpbqIhDpUIYN76a+0Kk23L9pYsdAEmYkeSH6
msggyl1lLJ5kCuHYprNFWom8WBF3KU8YWKMNvGuGv/Wwq7piBzeVMwnZ1o7+F6apE2/iGdgoJk8+
cgu4ALYkBHEAGJFqjsfL+U1xtm4ms3bYkhSIjSi6NhE2IFdbVcIohcVaTwkUoeJgKRcC5IT+nZsJ
ifEt+sLW+Zyah/bsMTlF+Q12m+5pQJRXooPhMirZSBcD95SlPLWmtjVnZJDxCtIQPBN6LedgMEZi
3KgcO9G+RxG+WNWJKFMtG4ObyfgEHUxCEgNSoHCfRBioI7ZsS0R9Vjh9jNZS7ox4Z+dIFXEs/6li
C2yxXm/nVB4Z7gCaV7jRQJyOm2mqrhpjzzApHTLZZB2kDAeORLG/8eYDPYjU2NdHcZ+kudHKWXWZ
kgssQS8r7YcXhpy84L5B8mHw2rIcDT2W4W46Nw7r84SHVBTHYjrLATmAuX4XiXbmPMY4jjiTZ+BX
1lnvvVwBw0XGntzDiLIAC1IH2zCeCirA+NkWUe3ZdfnHLuRTUgvhjR1LJ2xFAEaNCzTn29gD43OI
A0NhyBQyV9Zsy4inUJWfsCvNJyayWgOflXVprlBI90yEtQdrBW5kF8qLrYKlKTCvt3hIMf322Ouw
EW8h9VMgoofSQ5A5lFCnB7Te66GB0cG9aIX9m9iFb1Yw6aZXygEFCQlWkEDoo4BZT4YFzKf8C/j6
BUQEO2SDDyBLz20c/3Zw0/MAqWzyc7vnGIqGXWoavq0xlgN5cmUMPi6y2bZ5gbbHCBG6ZnPvfw+G
HlhlJ7DCaWwrCEx0BxsajM4Ukd0PwwhHbblqnNJPH4+raMB5wo2iZ6p95OfcoSMEOIvvGZrpqxlN
pHDHnN4N23VlCm+pDgdEfxSnwv5qjRmSJ+2qg4Lat4aVCNj2mK35T9IYVtBNfbD2xy4OLziyWheJ
y99yqLbsMz8pzJAoTZM3ihJeY9kxTWtuuBK/osesgOsoJ3xHlV7YNmxenIue0Lci+2HvA3DAd+YE
KMxavxNl/Ecl/yuQLeNxWDVw1RxA6b1Ao6BXgAnG97DFNIde+xEfMnEHOeUuN6rjDPiQlr7h51VH
L4xwsheDfoKefidYHUN53y6bamg+YYtjgiL/amM4/UnBO9EpzD0Vg8JnNN8aluSsyD6y+EfvZ2L7
Jq70Mf5awDm7mYW5wrDCPzyIchvi1t84eauAy8iQYi3ZT1NbCuHD5rYQ47WyFUAgBC7mahGQi3fn
yuCgyx5vl9A8szb+YLdG1WLzQI8o0Gcxo/bYK+Nj9zysrwUJf5u4mSBrxvEHsOjardueqkyDbmzf
ej3+JpnoiP9aQYli/ZRgWFo+CENPYkEuKrQKOu38zOXgsfYlMPoxRFbLP6K8tW+F+EbM9NpO6okw
UYsFJD54y45+s9KbyLFkzDj8WnqHUnXOkdqDXEL8jpd0xFkPhSD8P1yd13KkSrRtv4gIEpPAa3nv
5PuFaLXBe0jM199BdZy7T5wXQiWpW1JVkblyrTnHXIC2J3jOhLDLyJIW1DoAwk7DxP7phZSa2JF2
EFXCJTboczY3xKHUiU3fgshsneFvokJUcX7yCfxO7jbOxC9sD7XHQYkkTK/6di39q4GftAWmRXlR
eut4QLJWSPmdMDzaKDl9TBU6gYEul5ahgK0HLKW4tX92Q3v1kSKK2qn3donqijZQSRcsfPe7eiNQ
Pq007k8Iguj0x+G9U4zRsJY06wcS5898ztdObSfBCoh2zxlou466daAXH12iWHuAjFrZ3NALUIb+
x3Me3mjji2iHH2kHWEfETrrWu/oP0/93nrV01aK/WUoKaL6GQdTWCx9bA5nFy+G9NL2rF4tL6CQO
GFvad3lp74lng7zIUG1hEiq+nSQHWka85Ypl90BmmthQtxoUM0BdMXkRK6fCPZzqdxDKGijeUq3g
5MPkpDLZNvw+FIfhMh3lp5dqyXJg9SuU/prXxW/FBk6up3uvCaZcETT6Pi+1i/EMxGYeRtjsisx2
iBL8MMg/Xwu3vekA593iYbT017os/9IKgOE+uNKp5tAFZqzYViw156IiZmByoKBq1rAqzY6NFbCb
X3TDQnWX2A3+yqD+plv46DsdYtmsLSaHw19oUHt21Zk407k17Cer0QalCfB77QzIkpJWZxsprG9b
vPaFZOd2mjsTLbLRuv4RuVvbksGJANqNz5kcKTbHuyQPwejmb44z3IyGIEO3hX9BvmvfobjOk5Bb
BSJv6kzkN3xkef7ikvpD13ni3AM4xfSrYzyNaGTMteXwF1QZy2pVnXJIoYgt59yhpt3VQXL0aori
0jR2RlnhOa04UzYeLnDPyJdICW76iLSG8fOBTHgkYWRwyCHYeHlEl13Q8zWr6g1f7DcqMJZWyMrg
1XPmrxlTI8kswvdY16IYqBwUh02hGcNiaAptCcb6pFDLtSrq9tDr5hERI5ha3IckCZdeFsZbnXOI
iKNuC94U1GkgH2E+0LfwOUMU0rnlaO8ti0QOci44VXjVGw14eqYTt7WSZBFVnCeGGlleJV5xClBl
xCQzJ/EDS9YDrzUhxXpNF3F69Q0icUubaOOB7gkupXPPDHmhfOoLQIjetUqCT6KZ5YaQGvy08XuR
rJmPpnv8PNuJqduxdo2DLmi5SXwK1CpsrtKtjoQbrEYN2y9p2PFsoIqWTTeVK8NJ8YqDZ6OnpK4l
sv4NonGWP+3QVFRPsCBeDV4X3RkQ8w4VqV8wmi+zHrpwUL7WlXedXI0ihn1QcYIaQwT9bNuNZXYL
kTAOMjhQenn3LcxJbns3yZfDiCxeUYWytac6umuolwTFuT8qIAHLWMtpeyeFvYSLAFBRdIB4pxGe
lX62CIQvRmb3sNhWfRx+S1Ae63I+WNVGeyPYqoJGOqdRTUaOMZipVVueHHP4Mpyh33X43ODGj3uI
ZXACswvEPJCZXU7dvKHYc0ZxLi3VbVwtxkgYi/WcO79EKjJgUql/lLOyH43vsgvBlUq7KTdF3C1D
t1ul3kg8fTYepvzdMvN+o2KeaKwGNwkpZZs4+MDN/HeDuwf7UvZmu9NL01cIAF1+MPCtZckhDkGj
s1djj094em0toHrQ5JZTQqFTtO0HmPMt/L1rVOHnYEtY+714D231oaqKsR1wqSHQyn0FF2StVLBy
QufdMbK/oTV90SMPl1HSXohbvxJ/t2SlyDZYiPylyxuS3EReBPziiJ0E+GamBHpPIVvVB7/uPmzH
VmdUEd5yaul7uI5awg7cQfIx1wBfe5RRTbQMm+ih0A7z9XHtpjp1Kh5RlxICxHK3kqz0i5LqgJJs
+KCSwjDGRlYG7KZKR7wdY5wjAWhEJin+MnhjmYoShFrWB5FN0B1ICHOS/iEimp20i3Iged6u9y5a
zYxLdrjv9O8wze+SMAH6zHQZFTiyeoR9TUpjvYaXrC3qFGAL7qYNWRXfXkh5TXzJOXSrPThB6+TR
TNnZA6P/CRb/wGZMC8mDc1WB4rKtc+8js2/rDpFgJpfSAxpaSt5AJVWsE4uFajiqdvaMAiyAGORS
CjpZWANJowMfl0xQVBESAOBh+oTGZIkM5hepQ5e44y0trbnLeKS1GBJRwj/okZ6unIpCuWgCuU3n
XRtXYbJEFEoPwu2p3gG1sPfQc58abxYf35jeECFB7470Mm/jaYaxUCKj99r9GvCwbnKt/DYzxSb/
VwJOX+qNCJe1H1qYZyNtHTshWZ05pdNcPpPbMvDuYJLRkSDplh5zsHSk72v9wsainUmYO4+c33fo
9d8Y3DBYctYkWSJOTG9h31zC1qYK1JdlNlwwp6T3ZIruYx5bB7OMX5R2GbzhQbJawQkoOobJSMx1
7m85Mzj7sog+CbNw90NSr4keOI/JxNu0DvUNegvnqBexvx2tBqzaLOnRzI/ECPMt5ea2zNs1BsPT
yEw5bTjylvYFlhIS1SR8UxIClAIuN9jvNq6wbZqyXgOvXLpBH+CcG65ActFN80yR/Wy1AbejJFYH
9OlyTqSLAkH4FTbFBewFbvQoe2ShzSx45nKFzo84NXdWko00gpB7EVJ+HmCnLbth+HbKrS9ddQSb
cSAemUmUnj0ITozudIK4/9x9Ppwi2W2Bqtcb36Nh08XvRBQ2a7dfxIblLoPOPZkD4ioSpfZKIbNh
aLkOQ9WdSPzbakDOtg5ONoSmDpztiA9EGryAI+JwP5KFRDYprX6a72F2GIu3aOo0Rn1y5eZhdRoR
AQpYxyutfhq2r6Uv8q1l87e2+hF9D5EHMm7p8yXrCB4kgnDasUOZ7UMr3/E9HCJjBX3FAe/qz+ri
aiDjIhVs9kDDzhXV+iyLAcE6jwVK1d1h1yzBvsLEVVMFIXmAQaxhlDDJqxjx4iCuMKhdhQknyv+R
o/9ZWpr8wvTiIRofvL+OnZnvLeM1M3ZW5FXYW6AOUKan8Uxm6S0jmXJVgvdYcBtehw6yIYn3S+W2
+sZzghfQahIuNvVNYf5MIuAajdC1jbAAFY+QazK8omuI7sbQFqttjc1g3eeVx33XkT3EGSPRN/BH
D1ob3dLJi9gd43leyQsGJISgdyaul6L8qff279TEtBzTIiW/OT3yO6GttI0ceOUSrkmFIcWlETDo
O+I01BHlCVyh/Bd5Y/Z+IBsqsMSzg/kL58SjpcLbNGytS0KTFrbW/Syd1aTm2XrtNMiaB7FWnoZ2
eKBAFvRIFmP2yhwNn/48yyR/8ruGSbEyPLQlZkV1YsIrbKMYUuz47RocuiK8UcSl1S3ThPHLLusc
UVdd0cBLDn5XIjSx9Z3Npl20ODsKmuDrxvZqMh+YM8YF5ZmdRv4xo9LEko8EmBiXQrScwDw6sIgJ
zW3eC8BBHpDgBphQKCx9oxXTZmrYGcq2wq7UpIqxmUyWhcMPMympDPSmhl785KdZAelVwZRwmB12
BL3h0BmBuIf8tIUwozPelrRE02gkxm+QWgUQ00POosN7bdrq5q2g20d/qYtWaCj6TdmFb10t/xIi
e0OAAWoHkbym6ssUQg9gVdB6BKbecKx6zhBRjRHJInyIsYYME8jwfXvWG+OrVLx5dL5tiruT8LvT
qBnABjUI30JSiiVt/SkK11zXXnSmpeygm+pG9nSUjcOroNZbIucPF5pbPQzGDVvfclBeJNYr7rw/
sWmFewvfFGdhYzsaNNdppuI+7Hv3GifmkdA/d4fj4UtDOoacyDXiS0IbBKabqNZ6EiaXQDCyHZLw
JrTAtnYakcZ0w3GNTpYrF56kq5I0NZQ0yVaTBN7WVgWvq5fk917hFWmV/q04aNI8Cg+oTaAbdj4C
Xqu6977rUj0l98Jqz6TnVsfSb5uSDWZ87axKY7pPf4RR7YEtttppM8RwQCc0ihZOblgcPJDb+iIg
JQ+HXjvDp4fMhjIS/8kSssBtbxrmE2WyM23kBXmrHpx6amQBfb7ENR/9qAjlXky9NVwl5vRL0po/
CDzS8xRuS53u3aT+hS4w2I/2cLJ9T7sxw/gu5YClZn6kbAXE3fCORVLqZJR6wUbR2fYZrOxaDO3V
0COaBK22APrcENoXkdbTWygUEzBDatLyQ1uQp4WSM0h3SOIBwTl0aATc0Ys5X54fKaEHh1r55/8+
X2tWtsWIn+7iM6es5qWSWHwmFPzLDuGLQITzsAaURIk+bBtloeVvDeKKFQPCMPT8fdrWgII9qgdU
6FhUQUKsSB3rbggKXayvfB/OIyYuCUHZnm2sKfnFWqNJusBu4+JSjPyd3lJzDy7I0YGYQtvLvlH9
s9YhgEu0XL6OGRw+chM4fzeO/Wrk3g/COuf6x5jezZSBAQxtwF95Ob3nrG49bMRH1DvyzXAB/SDl
Y7wZ3U2wHM9/UrjCPfUjFDAoEOMDpsHWKO384JDusBR1br79r4dsexetct7rzlD3rN6bgcgf9nxB
0FHsEft8QyoiVrSzLr7uFkcTzKsKBmRqwjt2hOZcuqx1Lso0gWIM/iZHhXn0oSDvE0N/zZLJlIsw
cw8kQaHFB/949lprGVXCPorJt4/c8TyxA+tulDrO8b/LoBL3qGIXUZcTkTUUsFKYsLX2mPKsB9gx
eREO6OYqMwBT1/0uknn6RlABLfnBfABqT98AqlyspDevHomMF2mo92rkhZd6J3Z1qw0PGxLLPfc/
QJRBFBttSKHZ0GxGI3bOmlFg6cXM0Sj3UdqZX1Lp+78Fdy9BgNnBAi+zT6bEXjiVm24mOEVrANT+
zp6lTA66kXVLdbIjYLb6KmM2QrfOPjCYHQrl2VvIrOiRw0h8RZjFF0WesUphM12MnvDQ1zXMrqLm
Dg3z15OhgUBvtvm+RQmR6gcgBQ5GYlr/ZEwFMxCXTNJQkFHXWiS0zZeWN9G/j54PBSMACHvljrTS
bqf1nocUCiWyl6k3bwyDs+sx7bKRPqyA8trI9/RkgzVCR0wj+3ejqiM00V21J1dqHXZlB0TLrs7/
XRx/Dg+s5r833wvXFGhE/ucSzPJUwnnPNbrhff60yKOMBUcPWG0tLTNcYqQaOQpgsUz7tj2hWQIX
x3s6ibr5zy2PMmDkuNALjES2h2IcaVQanmTW7LCkBzvLrOyDRrySu35+qEgxzPDTLhsPYIToiwTQ
rsEGYYNjIUjqPqbI7/JyzA79zGnRpP8NRajcCssVBDxNgsyxT6OEnLD2VO+/sbFrC+7l9s6BDR1L
PMOCkFSVJ3s8jn6er3SN5qw+kC1U2HlydUx6ZxMzB8Fu85wkwNU6ZLiVN3panhDWd38M0z47mSXv
hT59FsYIciuIdBhX4xJ5ukvo06RtDfvi4B96548DYm8PPZGmYkUOzodIOh3PaopdQuvQHQOnW7q5
93Pow+hoYxtnuDAyKvSNjcqjca+wEFA2hBxjsrKYXSyAkBPkdoOwrmWZuzuD/HJ8NRppO3mG/m5+
Hp6XQEeC01UDhGKd8mM2CytDnlHUG3tSyObVkR4tKcPxQ4ipWab4VTZJ+/VvsQBQB5WESBArTt+Z
wNAnmCkwFYqClT6Vavl85fWJoCcVR8DpTROBP1ai6sjsqm52Ri3eE5xJDL/M7Mag0Vrn3JJURJI8
0MHEI57k51iLwzWJFMNRx3ez7OeOa8N4FqmJd0Tr6x+FgeuVVLdhFRs6FuGkeyAgDxGZ2cEDxdx+
GAI2cG/KzgWAyDk1ITqSZDH2kPOIwtyW8iJrUd//XfqivEZOgXw475EAVLeeHsiN3B2dfnbkbZtp
+pKlNHet7edbg9JvDny7ZY2DpFfvehTDU3ma+rhgJRv2cWmm77xQ4SEwNIJJdKTPxDUdetPU31dW
1tpkllTTwi38+ERKL0GBo/UFvJwGoTR75k7ytZaBeiudOl5JInP81jI/RFTPuU0m+g5bbUEKFC8k
cb3Ok4Wo1bp3J6HdC+AczUuafZqDKVdNU6Z7cOrvkTmBgBiNl1r00QVa5z6A9/I9pdYtpl27DwTT
HTfpkw+LGmutjfDrkMktg2lKj+bkphxEXWy9EHZQmvPQrdwK/jXRQwNBbMBW9v3EGQi5O6t2gUem
yxUmqtEgk86xb0Vl0RPum5rmbVVvO5TgF/D/0wUTCb9Lp/8GYQVgMmZaKDkirBiZZ6c6LNElOSD2
njimJHWDG209HKU0uraTPdqvdTSQgeNi28rGLDlVWuZta6Lq0OwMRwsA15rbkaFW3I7EfLxjXuzP
uW6DIe2RiWaJJk7chSTtvLd6oZ0pRNWrOYM6q/JOboOxpmFEbSJDG1MPgcK7oWvE8vm2FykU+d5t
f9paaxOa97snQGlh05guEV1A98ErZyCEZJ0IscllMQfdgjC+GfCAD9U4/lt8EvAL5Bi1DxqHrzRd
aSX6fYMaJyyuFvlatGGgewfF+EMi+TBML13X81Fi6OBETZR2B96aqc+3dIJ5TL8Ps0S/5Vr7W6TI
ssrAFKeasAIqxtp+MarkDAV/FmaBbbCwrjqVjdvDG5ID2ID8NsVhutZQ2KD0x2hgi/avU8Kxbvkr
zyOB8ucOYsSuzsyHMrAdNXWOX6hQEB17cx8RXDjbkGnkKWAm0tWhwxQ2ZXzuYaKV0bqPsP4XaEwW
WMiM1fOFhfX9MPUeH3yVTUdfwurEPEnognDMNQu2j4HI4wgcdtopJBx9Xhxog+rNeBosKrBY+kgm
mvJXY7DJBxwCnitUx1q4oQL+S4qrtwpjF1zJ5OA1aF1/DyFVW+I4miiKewwQY4MRO4y+AggXL2S/
x7PX2tk7nE+WujIFzAcuAI/nkTArdPxQiJKubuNx4GLp0zwzxSkuoFSmqX4YUjrkJVS1IQRcIWgJ
Phf/MZySpd1wHxCbSxye14nj8zIYI+dvYrppwniUyYmImNPXmr0Nrf4TDcccdhqyhng2dKSwRcvs
GuIQMkpcj3KYTv18GVq3ObS0Om0fOgPnaGc8xHNLj1DDi6R3J2H7nwMmQ1c2ehDnuqwPZZx9pjDK
zrhL8kOO1gdOt9S5ScOMXl2l2GRRUNi4/bZp00yXsZjL6D64AfvxtkVAYMTz7NNAgHvLgV/MpsZ3
4Ab2WQnZ3PNpV0uqv+eSM4TNwe7aCkYuKUOj3+5ts6cxGNbDBdomemKWom3buu5WQ/eqL+buMe0w
RjE+EHOSlsddF5SnCj3AAwm4tiz5rm0APXpR57nc5pVcpCHFR6OItvUG2XMWS18yFp4Vhqb+nYKm
2qT1FNKdkrB01HjC7KJtS7+xyXaJnYdyWSCmZD7T2xGHTRmupDSirZHKVeurnVWr8JGT+o6WjyM4
ePOpiupTU1vhxpzpF/9+8yHqf5AJu0qQ794mm6xHZ+SAAzoiBLQzV3ca8uAqxuQGCH5Y6fMtIzBy
7NL5oZmqcDtqESlopecf+aBCs56s6iqPwV6gahZ201HxFbDLGh/tZktTMCKiEdHjtJUlom+cz8mJ
sWe8D6r8o7BoVML5NQ9xJuMT/yPH36q0LrpDCoqTtgNmoOzdxSm3wy2YcvQHg+OOKOdLfwrOMQQv
T6Yn1X/1U+dc7YL+hU6nMsCod33ec45RilXstM7Z7638EOrGWx0bB9Ih9Q9o3c2m7awXTLT11aJT
bUgJ5ouqdMGvNtwkQYwrgplnFS9ekQwFssiCHxl5ARub2Pqdq1fcqdywNATj4fT8qAlPg/yevUCT
DKIrri95E5SlN5mg6iN0dkh9gcznfz6NPA4wE9i1dMg4xg/2Ok7q7NClKln0pl0QtKBt9UiaF0nA
Hv43z9zFyjNvoqk2I4ezM120bVPFIMdnbgkWBP/o1N3OAoS+tmBbrHJVJ+D1guSsoRFkOVuR6iVf
9UK5R0w/chnRx/4albNir1tnXi7vLl3pbddiFqhlCfN3jPzTaHfV0ZhqdXPjItu71PIgxQN1e14q
YZ4DPfujp9Pdyhxm3hSXUK1vqQ9el+BmOFQ2ShtvLI+RbI9FbOfHOu68uy37zXMz6KeqWv17r3aF
9Qnb7GpovB1EmySvFZFeqyow3BVaYGsL/zPZm55trwYAUOiaR+hEdbd0y94+Gl0KWWfgrp7wPh2L
UjAy9xqKP+h5yCWN/EHwt/ZF95OZhS2DrYQkvfQzzFQEvc5Oqjq4PC/SFMGlDazxUCf1nqGrvipK
QudpIML9jMwBsYYRa3fuPGqJxH94Aome6ND6Fs5UMTDEMx1XYlppgUf4jYqSh2m9pgDjUHhL9kNo
QS1T0hn5TTOlrBJK6MQSx04w8okFe3VN02mMw8LfhMQkbhwW7UU4v6fxwAJuAIGxlpQddVDD9CUn
6TTMF9mlBBYVwJNJlDiWTlFtvHLC3I0O43WkaujsjhHpAJy37Dtvh+3mLhvhHzuDE6CF9PrQ4D1d
RPNPMmcRXuVUP3JAc0fb7MKXCLf5sjKycKeUAmSDeGqLZAhlru7gY6fVRPhRWCF9NdNbL62LClJ7
bYfeuKn9Jr15Ql6eIKhEDd0mUvp4jDpEW0VkOds2YSYg0wbGWp2/V13VB3vbLl10FYqApzYtjojE
gpXypn6pcXZalF2rNiWd0xzY/SXLbHXH9lRuZzQM0iHj7Ef2nRZP82JO9DKiOP1D6dt/ETG467U0
BYjnsbNCU9LEyNmLFK2D6L2/8WjWp3bO+Cg85lbMd6c9uaE4SGoRrsToVjeiJ5ytjj/zUBNweSYA
0aTzri21OM+uuW+7Ky02AHbVrrt4/uokacDi6wl/ej7EYMOKlof0eVukFQiQkpWdczDsJLYmfqcz
nmPa7Ya3KnrbOibCKfBPm0hhpYZ22jfhphIVc2HZBf1AJi0CZWy28aA1N9VCFDMDnB5l672bFmVF
y2lvJSYXdcKsqF+aRk0ecCfkySZiYk9w7ousSNz1veg25SJ4NfuQDaiJta1IkQwWYqqPethWG/IJ
mce7ctXpRvSJihQwBQLNyzhoP2PZaOvMtvNb74Tb54KqgZ1MhOxpQNzLINDJ85mSE2EBZ6Tucz91
/isjTCc2e8oKkr7YTCTpvj7pSlW6773BukBKsk5oweBMOFZwtoyI2b7HtBhValuNN0sm5jVxv3yy
BVAO9kvH0OQujbqLEBkdq5afgYGQoQunF1oqpnkgfLnMYgk6Uu8wWdz1TjEFnbtanFoWdEy0i+ja
F6/0ExZM+7OR47S3Q1zH/I+KQfmec61P+vl80DKAj080CnC/eMG2dtNZs+mRoiCYWx4Hw2VTY52m
mQyu0Zx+jBNYjScGqjO8W2nqwZFo2fBAWhY6nkbuDVIHKoJhCERBJw1CtlnbKUFYUhTe1SCf4+xF
OgAOjr61oQAzWOS8eqhyEMYXq56jy+HJbZOm8wX9m0khbux1U7ntCeLoe4gB8hLPF9nI62DV+aGC
J2IG/dZ0UvvKDdCDGJobmfj4skPVSFqOlfxNtgi4haQPX8bvDjvHhqzAHo9jNx0FySeOYo8hJ2Ax
tkJ7r0x6ZDCfAuag4t1vs+AGJCn6WJr0m49VbaQbA9HBhgQP/M6zFTkf8/Dcsa6l+U8Hukcr0FYu
CTp2r/89zKo5nhY00z/yWaIrb1syxsXJk/rbUC7zri3fhIH2ljyScd0BaeEFtZqlpbfu1vDYfJsE
WTKp7MGZ0NMAFEGM6zUq3/RgIvg3RhVGdC1CuQsG/+j2vCQjBQHhqeYRT7L2hjiIMJ+b1jrhN8BW
RrBB88dI8CYqLbF3ohhos1nbkCy1HClqBEUA29/Kz/FmSs2r1oWm/DkgiIb7NHbq4P+BVa8OddW2
n0youVfdT6fBeFqmfvbiueWJCGzO4XU+bfzEs1B+V/WO2Ir6nuYrspLmc8qofxW6yevlRQ83Y8jv
NOo1SdQunzRgdhWSADe0G6Joq4B9xx7PHLuCTWCBh/Nl5x8QhWPGcaAamlr9WQed2vvoq64Rh+Nl
SjTbJhus6ZhE/l86VWjGPQ/SGosmizH6M6FCF+1Ql1+04WD3egWWBdCypqXMhqiGtQWhVidLg+mR
Cfkzd6rpYUfmBcyqdRUo+wVU3H+PUgyypkiLjQ6d4HPKH7RQna/c1mmmDmm/MYfG+SIRcwN70n6j
n4ZN1foAg6fWxeiYLxkU/4XG+PwIxQAMLDPPLkq/TG2s9jUmnlU+ZzhB+XnR8EGtnh9FMYPC50c9
LT/8uf3aapEpx3Zk3J8XK6pRDDqomOZPdYObXua5bC1dhpRVe6RYzB5tNum3iB27ixuApuzgVMv1
CHBA6ejE5gsZNuGKXvQca1vce5npGyth/g/HrkCigyXfRTNwQmLkLGILRIPsQ2+fhZPAScOJoO1N
5r9afy7c4SQmBJ2WQTk0dHsOp/HRmquJqufY49XJq4R49AWD5AOfsUYxAKIiEml7Tkaq7575/C4F
O72xKxTsJpQUrBDOnwqLzU1RSpfBb1qP0f15YWxr7cL5F3Jy07vpfwcHy2dEvtzdNvEkhnTs76iW
OV3OVVkywFchTmMRB3H2K0ELS4+9Sa4VZgICBKxffSHLV6V1a9RywKdT34MeJuUGb+PNRnnmpKpD
1FysJt37MzRZfjKdoPxYWR3FFIJV9yFbnsRyAOlQzDdJkVR3jlfBt1LUY4S7/kCf0Gwdu8zeqpjJ
PYoDgYw6QlQIrkKfyN8dNEwLDbmA9BktCDCTzfs0AF/Qjsg/UgVuUKEcXENetU9Dif48capPgpC7
pRn+qVEzH2sqBLup7znhZFiIqINV0VygIXMA0DrPQrxF0LAuOHDp7k9sy8h2HVSn9N78tRr0+FgN
Xoya3kFo3LNKqzI7UnMcGQltYMR6+3DulokpLMiEorlNlgIGTirvdaoVB5X246el5+2yyTzGHRQX
iQapuZn0kb0fnd5kkWE0YCw/YMEy+Pl/9ApQSD949auNWhKySXY0RKbB4l7LKugXqY4eYBwL8epg
TlrHbSM2z4fKyGGo1eIFDBc8RJdpuh0O7ndVqmtkquK9b8p622guMuy6jV9Dd/xpNsK+NImdLfCf
WZdsxN2Uo6nZFROSvRXJzOk6GfUzs2CcIXNftCqa5j6DZDg38jnNDpr7YMj0AJsIMFnk8C1Bq+1U
xsuZad3J8IYRsCC90Cxt7Z96PH5Tn1aPFlWzNzVXlrtyB8AzQ0pc8gQ6LDDaFJXbzKA3TiMKx/IM
GbcaDmTAkHEhjnSe+8l9jzXz3E0y+9VAzQosYwMSSH9Qt4sHYgpk/jrKa8tjouDAGLjXxSyDJHv5
J+lJW1VRNOom0we3TqaTshxMR/PTmpGpqlwgQyYSOuSwnbEpzeobWwjOwCLYs/S4h5Ax7yqYHPWi
07epMfF+MMRFwCKwyAdNbBxpsWSkTJvBbSj/uIzAlnBC+g+KANjUjlNZW3fgBY6Kott0RhGdARxF
Z9cvmJT+99js4peapsXu+an/Pv/8qAhbZioaWCUv8/sNMBsbd5M+Xf67OA2gbUf6v2MtaHfPz4dS
kcAUij+60SbabqQJfRxQLx9H2Rh7v7PEAwapeut+1gYKQRwEODXrdrzxTDOtc/V0wapWX/0cZJLX
etGnAo+0CkIr2YuZl1+3zQ7T104fKC0gotgP3/fPbA7jp5oD5M1OAB8rvJciRspjmL8LE19FoHfW
mxGzwUd9s5MC9NfzvIok39p3g7MpmNtyu6Gaazxahs+mRKXD/RjxxDwqU2vvib8V7/Cpu1/lKBRB
3XQThCzSI1IK3g4SLqSiV/e89PoAZwOBLU/4G22BvVd03tmZLxpJ1fpqaIy/vC8tsPtGoRPWNX8F
h/S26XWM4P//u8F9TeACJsoQ1ZS3wZl+0/Aw9s9Hz0sFMnrHdliy0xSixA6FlquWw1GKulhZJq5L
hfMX+UBtHmib35vEt67PTz0vKZFm3Pzgdv7PF4jBexOyutYl6G23DcOzNpkBxJX0w52q7qB0Za15
dicKLeNvH4/VF+4luv9TIPeVnWVfxL3P88vCkmJP+tuNYpXOsGNYj8ZUnL4nYb2jmOEdpunlW+Tk
D8KRN0VXjj966TWEu3GKz+H17WHTbUYcvS9TX7BH+6O5eVbXcX5EJb0sosA8tGmF3rFNtUU61r7A
KcqSTq/qt+WGnMCMvN0FIzIJOHJ/4VjNxru6gG5j1h+6ru+1AHhWI4oXiCzN0ix5BHKUoTegJkbo
E5axRVxbtyQOlpVu/h3kB61/jqaGE2/TFhcg9SXSZCs2Ecyr+GAaSKc1vT44s/uYkRZ5Wmk6r6lo
VB3aCHX4xbFCx5Jv0w62OgdVgIkSZE4GbnyMoFO90eJvk0nwjhwoQHdMxhGtrEIHkqqMcZ97lJsu
mjmG2xg6SmCKoFmKo242N79vkTQ1YUl+HNrqlhuk6P2ZGIgk2NZItq+8YcEQmQjhhpOo1s32NLp0
yN7bu/QrhuHzP8xBftKiSNakiv7K5+6n1SHKZ8S/7EQNt4OD4bpqqNnCkDNyH/we6H/b1JlL/MFM
aYAU1yqvLjiuYBrT3vO962hqMUBM193rkuQ/C2QJA9DyQJ4ZsXakFLsEtwdyONHDVNcM8xqRgeRg
l1OLMdUx0BFm4XqyOVp3yNE88o1OHYYXGVNAsZP9DHzaNiT0tEghZuunNX75yN8WuS7K81giVQ6s
Vu1a7Mhpjy2UBuRhaKzsPrUsFxHz3NKiFTZb4D0r3is/OzVdfiLet1+21OmLyTShYETskfTfViN5
PD6JI9TUAHaL4NZppnfSCRj5f9Sd2XLcSJZtf6Wtny+q4Y7JYdbdDzFHkAzOIsUXmCSSmOcZX38X
lNlVZEhNVtZ9umVlqsqURA8gHA73c/Zeu1AtQJWOU35Y4NRmN0PFUh8WYYuNN3CQnbf5PhL6Nh8I
PjFVrW1ySwfrEw4lCz6mLgsa/bJJyyddByCRdCWgF1l4a88s+BOUNjVxDMl/WwY+GlYblfRgG+aT
pndLz62jZT0RDYvIaJ+i5NjlIQ7NzrgK6N3eq8DGdzG21NqQrhsOokWr8a7QClP8nomik6fN0ive
aByCNnrcu/uyk5fUYJItzciFBpJ/7+VhuO9KbVVxplkpcgYweoFfm0i3wkelvgZVumxMo1n3k+ns
wmIVBC8evnHy4aiOtUW4n1pYAabikomtVYeswaPgR2KRzLJvvDJWg30KCO2qy5z4vIfISKoj5VJM
R+XYgnvxnQFwK+1nErbzoUI9Ed9AN6BzlXbPYOyegHCMIBQN8u7K4XIoMMlhEE1mjqVAmbUaneGr
MgPIiLGjZpXzQVnxPYI9cw3xjLWoY+PaWy8cotZSWs82moiVa5PJmg0bwr/FxujqZm6Skq7MIXgh
28LESpZudKPzDl6JaDIBGEenD9wiCEJafRObOCO9jzVax5nhf8WhSqkxfyGPxdw4vWwvDXSkjgkt
cSqaFxzn1peChTJ3je00eQ9Rilm0GmlUWhgxD0Mov2oONrrctq78UKSY5jBga4H5EjoOdzrQnlwK
pZtsaHdO0F0XUIXZFiebuMJncRDk11+6nJCKyT0XHPufjKDZRk3krAVrL6go5ptZvtSqe/GI4VuS
GdKS40omRjGWW9AC3wIn+z5YyQwCmcFIUNeXAWqui3x+FJRuiLUFTxbRS1ftgQE/TLyWO0Im1q1z
V1A/uDQiCPy+BLUAxX4jg9w8D0MP4XQ1AFAhsYYXAEuVLCDbGPC+SnTa9ogjQu+SZFHnZEb0JkkG
3bK2i+9EwxxDwy6uIKtTM44AHFHVABRZxc/1DPax6SNSxSUATlSkT+vWvtG19tD29uWYmeeFQAZP
j+hKSTjlpjuF+0ba4Szvnv3KbDmAgqI06C5asqkWcYT0W+/SGxJ08Lx7xVNXosMYS0yg3tSVq0CS
t15l5gH6IaLn6CwDPT6reY6Dk125bROuC9s/i0vxqlH6WWd9sSMRTzsQDeodbB49ijrTtMLA31PZ
qdh25D3C7xY1MuD1Vw34I+gv96xsSElD5PjATHooQ7iFaOc2yoaDYtaCwF/VZ+BZuWO1qIgNRcVn
5ijSNAueSJs+w1yDVRgus9LHTC2IjXO/1AVA2SRtb+NSI4TZuywrnNb4RIolqlJUSORqb90Y5ODQ
O5dJCZFm9Hs0cKw7G+NKq3l3UGPybyoXraSkIc9+T+6NWkv2mAxx8QfVuZ5k7pHAp5CoVMIazJvW
JwECsvrFJHnWRDVGF0R3vw5Jc1ngPtsWOvERYy9eiyx7oPKCLsqLX4u2u8+q6bGa5NEI8LJj0SlM
5M/sCGfSqQH3xuWQHUMyrsqvRBAScK/3j+VoOwdR403r+fcYa+HaJuwYJ8GzE+Tj4dqdchrxjZ7t
Uofnw2l2dNjXTh+KMx6tW4A+nDIS8paHEUMBhDjE89to1PpDhCRMRZm9Bz99bjv90Ub9f0CnABfc
Cw+pO5BQ4eM0abQyO7Rh2G7SjLkU40YdRs4ZXpkeY3I9MTI8T75+1XTFpfBzeaHq+FBW/s4OM/Gg
ZnkIMp0EuXT45LohH4qg24jfu+09P6NoxbKOZk5Swl3kWhhtBsPTj3K8H8WIuDQ4txwdcWLOGiwN
LErSRC8CP13Tb/Dh4V3HDb0bwuy7C8cn0lpnbTXpUtcl1WaZN1uilYtlqfXEjo4++rLGWre4my/M
gvN7Bg7KriRyESQjXZ6+UCLsjl2DttUkQ4ECFgGO2PERWa7gs15PNvEXkxNdd5jAvOF8ar5nBSES
qW1u6lTfFon/5OnFc2YNqJnAIlB6hwshomOmm/GOhsIi1raa1lLg1fxkLfFfbOm0XHea/AKlLlL5
dxkVT+HQ/SgGC2UNlpwNxdoeMfN40VcgYp2keMWR9xoZ2TVuKJwI9AR2amBH2DUu7X03LA5iqIoD
eyZayBcl/pcFGeL50qjIF0CIaG0UvYq7YpAPArowVu6sWlFdJpuWqlSce1iepxvEtTio42wXh4BJ
g05dRwmiaDd3QTIBo1hL1SMCs1CQWWa7bIphn3ZUZx1BPozHRvCmMukdCB2e5bCKI2zltK6uQwEO
oaV8urQs/6ypanPfa93Wrp2lXanpvEpj1FWVa19aBdXb6TJAJPvc9do1BvB1TxzNfcPKVc0ASmnf
Ma3rY4nMfkqg/Nqd2vSvjS+atTSBOjSoSHKUwk3nFvtCYlYxh+A8qnN+Kf2tgz12wq914bK5WjRx
R75FYW8qKwXQqOnflF+IyyL19Evw3Y3S/J0LQ/IgsniDmoqtzzh9CSYIo5UZP2H50W5NUTd7H7HL
YvDsh4a23Sr2xA0FBBsxmpXsUJpYu5H0bhTKNefVEOKXb0M3LiCTeMbQX6a4WtO0MQ4cl/9P0NMY
MuMZodJkG7CW/b7Eixr5pPqMOlUwGHMhpnaNgojVI1QnJib1iyNWP+POzouzzoGGNRgr1D3SQM47
iMshC6JdFjp7ztKbPHFprtDKJCmcFIV8urFjj4O8Sc1x3HycnyVs0rHyn1mUc5Qh9SFlSBuSkisc
aUG+m3//TT4ZwisH/B4G7WoiaUa1gHOCmLBpRaIO3S90JQ5vRESDfrauudWom1EIZK26laP13a+X
SoYGTTOUJ3E4HD/+dPKXbC9lWDoDCAM7pE0L9v2nAxXD2Wds+HQ+7404GqD1+4l33VobzIXcytoJ
N1aqr9PYHG+E0aBsCB8sQdtgKLRNXUDVo/p2jnVAgGZhJckkleVU2xH/oT9M+HjwIhefhJKZYg7I
e3dXXaXbSjqObei6Qxnt/eeuahv0T9KC3vvZMIFDGx/xe6M/c0f7HJ1WesPi9A0rabab2GH9oYmB
lwMfTDNJDsI9R+Pa6qnDVeNGGyv70Cu3PlRDt0aNFN+ZMr7z3THd+OiGaVq1G1bxFr1jqt9gcdRv
WoxdWg2DbsKsTYoFZAS9VEAaKUPqVnfeZlGPl7iWsB+sYGU1IEExKwGDNIkzyHPwAp4KzxF8p2d+
Pg2rEhcFGyVj3ZIPftW0or7lBpiAu0iA0ApAX3VU0AsXVCgTPQvPQriHS/RzFtbJPmTJHmDSNFHI
qgitbVeD5YIhh/epLJTi27WgspXY0DlrNWddBpkoDsXc4IW7mbvtGgQba4OM3YOPIRDiLEhbfobE
5yS1bZQb9cVEAPvWDEZ/GSRms0FPXx6sQoPBP//y8x/BqH+J0DFu/vGvkiALNtTOvsBqoC/WxJTR
eEnE659/5Off//lXncAmx4DcGNObgkt7/qXMsABL2Z5PVYEFI+doKsB0r9SY0d6kzcQaIH+Ufa2u
EPwvyrmYWPm9uqU6RLiHAHYuOf3EXTMCSeeXpIY70Voo8zGwHX+WvgphjHvRISXxKWSsBy1L2IK3
RJGEkqpCjjf35y+2sO/RI5tbvFLRGjdPDmmldHZurf2ooy7Fhwzpg9DL/PDzH804vBxpx6haHw5T
mt60jVXuqNVSR9WOU0Mu1mTIi85FCgpB7FGwF9yPgQGxXRQRiQZg9od6tK9lVSDdUCQ9gJ3wzn/+
kpUJkAqnBmtqBto54fTsifWG5Bj2WddVXxj3IUBFV4um2ynLJILCSa589lLEwDtPvit7fFsgUAyf
jB450Gpqyn5phyTXJFS86XGi8B/5LtzJvJLFRaxcddnI3Lyqx6MTm9rGahv3oAYEBX3VAK417IEj
tWUcSKOB8l5U4/nVwKw8x6NMFvZo+fAD6qrZ0ALx2sXkhOZ5w7lMm5ulWL2Sw08dJi9bKjDT2aD5
2ZFAsZL2YfUCdJQsUydt8GQUS1n24jAYLl5SOWo3VEtoi1INXVKijChUE6eQlWJYxvNz0sxPR7Z2
fTvZkeSXP3RFFi982ltGlRY3JlhBOBkTUQozSICOkntuYYBY9yznJGqVkPHJGAOsqz8qAfjC7CT2
LDjWV4mPWyDPcmcV2PMZJkyg9dUOQrYprZeOM1QHid12QfJCndbQZSuFkTpCX0E7NjyMyn+ueUOg
ThnPp8lEyQurXsqSoAw73zcqqvbSLdiaU/3aacS4H0OvxkuaoyTzSpeOyfzvItYb8suwnlS14qjC
FhoFqCpLvlfNOHM090jQXMynLYJzNBQ/PCseaGZfsGkwzz3TQr6aZF/pw1tnjtf70I4qDIFxna4r
E0vkyNnTmxNhjcLkeKJn9TokhWs7pBkCDE28oKYYH4MZl+7mqQlbsKeBAyO4tgasxqjBU6RU6DyV
G7zi2pU7+pbFPoUiuepZbpb1qMH07PXiKjImf4dl9sxJ3PqSDHaLzWoR37cBj4jWHHIzTc4RF0ab
rlb6UXMoc6jKTQ6Gg4rXzPsLAxc4llSDUJc8gmwzHmIVRV/bGeA8xq1DjIGgqoHeATs6Wg7ptd9/
+oAIfJ0WkfZA3MAAo+pA0jd+YLe22i+ofc8ouLk7Nx2cbag3r13QpddhMpTHTOjOojGM9oiC0VyP
jRGeW3087jrZfc07Kh9dj1l4cIZVijFz9Oz6oc4eQxPJrm9wxqj6JGd/AgEz6Y6N1c7dFS3fYtfo
LpXtHrxAXIREqFx6nqntx0wRRE/Oke4Z7B2gZh3ZS9GRmzh1CIK+8b9V3SbN2/mGzq1KA2OaRpgC
9X/7uYAtdB71UKMa3+8P1fyLSQVt2XbSWkMz4Q3qlGJHsy29m6Bz7xwOHGQDsVU0PNBMiYQxBBpz
H5KPsdIoF3zXuh2IneyMWk25TS1vWvojaiVq/Cit0/TC5C48pL0H0NTzhgONWvlH4u9//JFsffXH
i/8ky/vkH/+ZaO+L8EeV1/lrc5rtzTg//icy/L//PwoAJ7fnzX7vlwTwY+i/VOG3txHgP//GHxng
wvyb7TgOMlad97cyxd8zwCW/YbvSddkaClMI8Y8IcGH8TSnLNlzylW3HUJK/hATwZwT436RD5LKr
LEfwcw3T/CsR4O8TwOdPxRDQU/l/LsXzOYX87bY5972i9iYSiSO2O4uuwy5MjluP5sd3LKBTb+7L
n/Pnbaj3b0bjtM1VSXv+H+tkNLxXZZrSrYFA9F0S13NNfHC1hgrRLz8e6PQ0wGURaGVa3G/+I+yT
aGr2F52dqGwF/42MZ86tW/avYtX1SUF0TxV/cl1i/nlv98muYzu6ayshlTKE6Z6MN5Zg4kbPX9Vj
qO6VY46IqHrSMp3CvWDVwySoAoPdyhzbMXtVR2KikAXL9pMPIt9ncvMt8kGMeYIQD69Lkhjef5+Z
qu2ApgtpJCOL2ORF65w+Vkrpl3wVqApamslFWnavCIUJTi+c+zRlufJ9+pFxdhXMVmutnIAitLiV
nT6od7lW0xGiB3sbgDNBpzEc6ekGi7AKSeQghmIZBtxRHYRozE7hk5Tx316QxeJuuqbDHTm5sz6Y
7yzgEFs7o0sNt3fWsYChurAJnVoJ15UX1lwa+nj6iDlr+fT7BLvPPOXkwyN6Ej4vNGMi9yKmr2cC
+uwy9+CAzTlr/Jh3iDWTdzAyH1SdBtSN45is37C8+fgz/PKszN8kxgNWDcNgbZgDud8caJs+xJ2J
y3zQmm7bpaZx5dMC2IyghNZ/fSQbFoYDHYRiozp5KvXRd1DpR6sikJzySS6ls5IXkI9R+X3ybbq/
ua+OLgiMl44ypXVyX90oIvoHOhClUfBXs5Y1Nx06CY4epxsnLiF1urKUFwW7NHCj4wQO4+OLPT3R
zg8IYH3WBMkixKJ3clvNwEtzZP4g3qO98Mvw4MM2efp4kN99d28HmT/Em++udb1cBV28CpR8tlqB
vafrXosEIdq/MI5hubqpIxBzjZPbOUT9pJsGFR4JUHiyq1f04LOC33O3/28DnU5GjCmJyVOos4c/
UBaF3KgKv2PbVurFJ3Pkt9/Qm4ua59Cbm5eFcSo0xvIhUpyZ7RCfoUpQ+b9061zDcNE5UN2Yv8I3
o0gOk34SxStIjf1CSmZ6aVrGauwA8318734755nvjuXapslD/X4k0w9qTKsQsRp5VlBURxexGJxH
Q/eWNgJ3KHrV9MmQv7z+5klu2lIIXuqGbp4smhrPWZuYP82NOQrGmSrV07huCpoKLZSzjy/wd18Y
bijaWoYt0WKezMI27i2/5wJDnXaUrKVYQKnN9391ENYNm02PYbqGxF78/i4WVWvolMdXmAWmRRrW
0yNHgPb240HEr98VozgsT/yXios4uZQ8llKrLFiJK3g7S4hQu5ymP2i7FWJVa2ssq4O+kxHY9DUi
rk8m/q+rxjy4UorNIKueOpmSVTToSPyjVT6ucwfMi/bixOnh4yucL+D9i41JiE3OhjuIK1uePFxe
A0OCejCT0FpZITV/i6aZrg/Noofzhbbc/vrxgL9OxXlAtmFC100bgcP7762UHWU2RPnOpGPUQyZK
rIGd04YT0/rjkdj8nl6c4v7Z1nwLGZTV/f1YeUD7NCVwjNjDlEDw0JzL/Ybym9s5Cm1m7+S4B1ya
kXc0D+mPTkamX6TolglrnHtQvUI4S9cDwQ79SN/Ya1jp7xvKHMlmGJL8mmO3ey6HWH8AFN40K1MO
3ZegNXCwVSiss2F6KktwWGMHqb/T7jMtI3ulbx9Kr9kFZX8ngIgug9JAvhvF1/hOuqt0HIxLiDY3
BAE/1EN40FDTrFjyTTDy+K8tksNWKTJjNC/JraPGR7s3TQyPJew0PJj0tdKKCJbas2W68tz4SPWu
eypNw9xliWwvxBRN56pIiD8t5mhlwByExuKjXJbQv3ccMyjix17PsbnTBuLB/PRWlRX9N/d7Sw8E
QZ7RZ0tT5l8MIyEDXJTVjduV+KjUQHvEyC+7hpaFIfv0hozzYjhiHQOJXJMevXB8CIK56vWjTrSb
TjFMUwhUaQOKlahhxlaz+0PDE78hsf5KBXKtaB5MTX+UJsinbFzJyrhGAnDlopUaZILf3Ev3eMwo
Rblru4MKqEUF5o3szpTAt2WTqjPfEcTXOpj0MOaArWlLKkiDzC+8sjj3J8S2RdbbC3AqhJQR1knL
5MJE80VdLx+eUB4Zm6ZN7pDmPxoVKP0iuUHpADehEMkq8CMXxYa1zjvEi2ECuI8ErjL7Aasxvsxi
VR7md0669CwCenPihzaiKja4e4A8yfZREQqOhquDe9Sy/9zBQHEWXRytyfhMNyV1s2xpeD1PTQA5
1w2gvaROY6wrThlQ9wRhy2QQsEjCHlLyKmEbbyGPONLrazeDq5qjHOynmO7WMqSccKdiWrptIsXl
ZIQGNQ/zxS2I1KX+iCZGd/tL8IsGPUY66jkseNexbuvMw/s0inNLS5BJRQfHhunSEzqlfDGsNKu7
p59mL8i4JGo9OIKyR9GALjatEbGFGgQkpB0HPbYfTM+4SxLg72ivKaBN91nkfY/G6ZJdrXbse4BM
aOvc/qbSCS01Q3tV1CgMug5+dZuGXwJbfutKAHn+zOH2axiaKKpDliwyG8LeCLchHoh9QlQFssw7
ryhubLt09yMBEQvgUrt0qvYJihECMz20YBl8OEAoAB6KGd6Z5w+jbqOmxISOhKWvUbsJDo9SJ4VQ
JNarFVffiwxWgkDbusGU9Bi2KS3NalPPgrAcJx8Khk3S1eQ/G163arABKhOibDH6MI+wpRK2GQPA
TEPoKWDRpaG0jfKVu+ZEgwA0Im+PKOLbUGjYQQS8ycHHxrSGTvM96OzXUpk2HgIHDrEqQIuo7Jtw
yKl24GMs6znKEEs51VWaJYvC1kDxRf6Lh1pm0bsksjrN1jTSuy4v78PRIk4baqAGjmNhNOBfHd99
mFzqiG3Vm4BNMLWAEZkzDOWROiUDeDAnYxO5ux7LKzY0kmK4c9Fk6ZeCKu62Zb9J+23TdQ79Wy/a
U2+4GRK5GYgbWExa+yP17RegnlADDTivvgqvarQtC9Ic5gz4cdxPkXqYmk4uCdl6UoQwrsvG/6KF
1j2R5pcdFlvyG9JoPfQI56eEdNTSF2qppzRh+6EmWTb0VxBavFtfJqSPuc1FFYxQbecYOiOr2mOv
iVfZdfZV3Tk9oGrtseh7dDpaEV45ZZHBPB2HLfFSLZwywACmnKegRU4MMoH+oAIM5UPPoYG6hvk4
yTJZWBEp9D5lTt0nYzr2CeFJ4zNNq5p1OVEod9nFOqP53bCCH42qzhK851twXuLCmmIyUZpWrgfQ
50speQICop3ospQkzboWOKW8AMWEKiMhDo31apMph0EQbTzwxXQkJWt1eMhU5n9zsfc8Tuggv2QR
oGc/kc3lIGpUCO1g+Fjbg6mnN9P4pHyibqhnhI1ZEhYURd9sFSjUA0322rp5/So8r7qlxxTscS/V
q9gv07veHKHLUN84Do1HzGyIJQLcWcuXLSxZX9jQzzdmpgfGIg9G5KdxE/evMIVQOrfTkFB9LiMK
1D3RkN9U6AdfLM1O8C052H3w6aNppZuXEYSIeca7yIKetI+iRNS4orkdUKeOvoKssR5hxYTBVp+D
QBZ5DqUIEKtAGc+b0ewHYCRh3eJMobpU+YexJ6UGc2REsshUTARQGVCwyQEe83I8EGYwY0O8zEjj
hVHyM7bU1B1X0lis6FZrQ4b1IgOc3W7qcdQCPAPEIRjnFtPE+xqhzg+X1GdhlbmwaeMvVqsH4QM3
2g32OC0yixp9L5nCGFnERVRJrI8aa5s6agkBqb4xNT/QDicRkwfTwYIoy+ySSjf9DGVJZEZx1Bdi
yzJX3GV2XLcrJyXuZFUIVgXAEhjz6zKlkdoPhX0DQLxkH0Ct5LvnqXxcuUOeBSufcAZIsJKoyl1o
FD0gYV3kMPGJ7QbVSGRUdGYAo/eJHPK9GNLj5GILGOuQ8UercVZV3UOdb6Igs46G4I24mjpK61uQ
wJP2UPZqzlpAx9VK/LpO1u4T1wi0C3TMvv1UYpuxUN0qAM+gcbJrgsXc4NHDf4kQUfjqUeo1NAac
OEDWAhKYy7O+GRPnCuEnzZ46VoCVE4Jdh28JQiX9oUiRiq6LOmoEyr8MkFQZx00EUcOg5geVtY/b
H6gyUkQjLCkOERCpQivTgpuMoHor8g+TUmYpy9xAqUvHAeguWsdsn4E1s1TYQwlR3C3lUNzSMBwF
nEY0x+ckm7q3fCZ0Y7wReFq9ytWjFfmPWbhPdOGTWJwBvlhoceT2h2YACbPw0XybGxsb4bnEwJui
J9UDecwhAA4kYNUdsUFYWelJW9A350XDcPVXyMYwPtuq8m94sAgKZ2+StgAXg0FWvMcQeDtoG0hU
vsI0J6aDoaEd9jWnSlgLoUFfmJ0D6tXII0zgyq3ScP7jM6cYVye+Y7gxVHhcXuNwKZH3b3wFwwZ9
uGivAX4rMhd4v3nVsqv60Af6xu+TI2G21QXAFWSsRIkOVTzeGSVyQ6yCRpd23+hiGAvHqRBb+b5m
kjnUR9GmKPTytQdpQZSaTMvntsgbb+24OMgILknTml4w0Ko17uvmjPcV8snaQ4/NCyzWb7Mstr5O
uBygFPIBvjY6VusFRAsUfW0m8GSxubQvCQHMXp0mGfRDNFkj/EilsxmJ/YoQ8NQeoPXbQaERH1qF
zbWgvcY8VV6wz5WtL0RQWeXKj6T41k1lMxvtO4hLYeBYAL9Kx4R7Z7VEbDjF2FkrCgc6hUE76uIX
kEklTEhf9SPqJWi2MGJ1JtY1O7jS+EbYpIpDhD1RSO6pnOqRT8K7y2qf/MQWRgvKwQB4C8o4bkVx
UHY7NvqqwtDKBiWZQvMJNmZcQph3ZzGV3eh8AlA8U4cksrXgJYGQzSovJYvEGvrqMZjqzntqTZP0
TgghrrnL21yhie3IQzLx8JcJ8ipUSFanvwx5A32RbIjYtEhjLKCluSHUzVdDAi1ZplZcTMA1a7va
TJrI8WagpSY9JnCZddY6ZW3EeD3pmZ5sSPzJMTho9AgrImAszdfml3JrEt+Qspcxn9uB1ePgx90Y
Xzlaq8iUbu0GE01dNvrB497CrxyHyQHmpJWQQ/AEoSeJptwgGc4OxZdan6CE0GRru1f2zpma9w8c
W6HUlqXz1VCW/lgbmS+2DnplcwEM144e4ab17RZoZ+GsZZ+44a6IlAnrQQ/M0rhs8DoKuo5WYaMV
j4p+X015O5H4kwGWkEQpoaqXDqb5jMY0CQV1A17ZjapoWmq6HbgP0ZSxDR4nWrFr9L+0Gi2WPPap
oACRaKXTxJmEFnVt3HkZLpS9PRmDeyY95g4nBEPYPjlYDYpFMKIuylcKsiZWpdb8YTgg5r/hYxua
jec4Y7YRGTC9ZduL6CFBjW1s6wHH6J2doCoNF7nnTNllHzW9f1b3keN9HQkoznGiDzqmA/DQPANZ
NJkL3PHB+UiTU9LWUaU8i92cRBvfqLRg3VqJkKsWhqJPgOaosW4DO9tYTuQXS8RHbrdL3RpSWV3R
z1kQD0NeJKcjm5wKqKNs8IowQSzm6Cisl7pbpmTC2E5yHbFixEuPr+Gos/tI6B9UZkIzVLd58H4I
2WvEqdndODbDrivRgOCjAVPF+76pZzeBECNYSN1pQiLn0sLotxz2xuyB7zOEZjAOTsL+rbcnrXgp
q3JkI5EmuV+SXA/qhTQeRAaNZXY7jeqZ/d2BBvNCTlKQP/ZRBwOZrhthGQ3R85QcMwgRRvJJkeeX
YhllMsoTUtLLcGxKZu9rFCEPdE4NflHB/F/I3vsayuGTQshpN4rGDxVhxd7LoVxGX+pkjHgwncHO
iJ3b+zs2LuVWrXjfrEnQkbto+7Pq8pd6wv9cw/eyeMlum+rlpbn4Vpy2hufx/t4bpuf85/hzr/Xd
P8BcDZvxGpvJePNSt0nz3//5R/d6/pP/7G/+28vPn3I3Fi//9e8/8jZr5p/mo6V418OdGyH/8fbn
//n3jt9S/t7xpf+3p5dvybfs+Ze/9UfnV6OS+DclLVNXrmGRaaH+3voVNr9jKwTgNCEcU86FyAzD
aPBf/65J929z9w7Ig0knCeEgv/dn71ez6BkjdaTOJW3ap0Jaf6X5OzeY31QDbSYi3R7Kqkw4ijmM
9X4ycrbTSVgS4llu+7VcU+TaZd+bhbWt99U2uddv3twg1onRz7P/vf3763Dzs/Gm5h4OWge93hDP
fpOuo7Y6JJ1xb4zN5b8yjKW7c5tH6eZJGTCS1aSZ5SSekwIyB6yv8zH4Y9a/E0K8vZITuen/XMrf
x7DmBuKbS0kMAkwbdG/PZJquaRGu8q16rrf+mvgWlOSLbB1eWljMPynsz9XSf5Rvfx32pApOg7To
JntkWHGt9zvTuc/UJ6LP/2VS/OPS5PtLwzkTZmQuimecRtXK2YgdoL07NpFI6VfVEy27s4+/r5P1
6s+rgnlGu5qyGGqv9yOa4BLg9nREu++JctxMO32P0GqJHXblLT8Za/70v9zBN2OdzEHdBZNuIPp8
DmKqsSOY3Ti79dN4Y7jaJjTSDZnCV6YO7UY495rez9UDMgk//hTvXwK/XvBJUTzr2cSItBbPYVAc
ArO/GuGefDLGSTX8j0EsFhlTJxeCheZkkLSv2ZRlUjybljjLPbWntbsr/ZK0rQFVJaTwyjwf1bjx
CX8n/Wym37xOU3RBHeYL4RYY4mprXanOWwdxDeub7NDO9L8FNpreKob1NI3AkfwD0jKqMDBMeSXj
CeiCQ0880BCGqyam4NlTZlLN95Ew6AKpfAsvF0+9eaWy8TGltA1KBUOjmOs0HmnjlXkmB22HYB/l
cD5dRPmwL+xxK8KQcJq2R3XbgXjNmuEu4mKUU1/nfXqRhN2O8MmHxBvuI7ysmrIuSrQJ7QT13ZyJ
3BEGbRt4ndTWFqHgUZCuS+paUidlpaj2JvnxuE92ZeAcbcFxlhx2RDHaZxNwfkRPJ+Dbr+VEoWFk
USPLhpVjPNgHSO4b9hrXcgFS81+b7G/Hmhsmb1YpPC6y40w/j4UOcJ1v7XN4TEvKdzxan66Jv1uc
3o520iTW8QZFrs5ow+UM+/82roHdrIhU5jT7iKUzu0nW4UZc/fVnyaL1zRtx7tmdLh5wCrDn+ywe
/AHUzuuSvs7HI/x2RXw7xMmaAZpz8jtOaKyI9sFlQSy+t9bSZEEktYQUqXX39eMRf7c+vB3w5NHF
aawlPmavZ5U/8wAn8Sd+hN9+U2/u2ckcLAsDJWnDz2/6h7q4n/r7zFx9fAm/fUPCmBZsLTBUYgJ/
P/dMN6KwJP98Q7aHZoUTcktBWty49+IAh3MZXxpf893Hw/7uyuYdlWVbhmv+omfLKruHlRGL58KZ
Q85xCYFzqMFYfjzMb6fE23FOpoQqCo4XQyaevQtvC1Jg6R/CbXoe7MoNdtnVX9NE/LGW29LE1sJm
kib7yRty4ohCwZnLalRMuibwzU82NL+9b1JxKEFsSJ/2ZGOR0U3kvKsBCm7kpk2qi4JaY9p3+4/v
22+HYWs7fzMoAH++s94sSKiKpeJf688SimytnJWmfenaT9Rbnw1ysg5JinJ1T+vvGabyDaq3Raqm
tZGGn22Ufn1K2aJLNvGWZUFmPJWmGZxOksRwMvaAQ7ukstjsxU6tWBeII1pGOzwtG/HJDXzfTp8n
wvsx5+3NmxvoR8B4rYgxhfUdD8HCyr5EjbEorU/mg5h/0PvX1PuBTmac7OiCMR2z5+S8OZ/3ZN0C
PeA22uG5WzmfLBafXdXJ00RVifgSmu/PDfbLNF8IN1kC6tsX3iff2Wdf2Tx13ty+RPN9TDpcVVUa
pA45yyBefzzDZznvLzfO0tEKAU83XNa+90PYo1d4WSFIX1s35xAkjP6MuJn1fDLwNgCU7EtcGJq5
Kffz/PhsL/3r3J/lxP8Y/WTu1wB5rI44uudsKJdYFZV4rrVvH1/ifAWnU+PtGCcrO8KVtrYIaXpu
/BljfGmYlyS3r2r7OYA88fFYv5sZb8aSJ+esvh5ajcZ19ixhE7hOAmP+R6Xvy+GTiTF/5g+u6fRZ
1rvaJwZxzJ5b3T63IZA6Rrqg+70cvFsT6LYAZYfe4pPJ8rvpaAnxs0AgbONUDolwJgeQXBNQTOTu
pG5H+5PH+Ldf1ZsBTqYDrRhkiH3H7UuRN6QmkbFEPcdq3w8lBcqbj7+sE9nsH6vT2+s5mRllaQOa
+L+kXcdy5Eiy/CKYQYsrVGnqJtm8wFDsbmit8fXPk7NvGpWFqdyePewclmYVnYnIyMgID/eky394
WrMFgfge3ZQPL3jl5Qa04Og5czIq0U4RhYwAsur2v9epUm6iaaCgRO07/9F7rZln79AASDRGWUFg
GaHuyLrRVVlPsTrF1B+9jWQL5xwCMmgMnHpHtPktZte7M+fe3lTGJ1SpiM+HaturEj6hDBb6JsD8
/H1VPSgYq+YjibGNDH+kc+kcendAq7dwlxHEdFDo40aGQ66e58WHIv+CRQAGeSDPJx72MAZ1L6gK
obCVkFFcR/M4xmJWA/HCFPmcC1McJo5AfDDAGdE+KiOinIghH0iqe5/FfDf229vfaTWCLMyRlS/M
9cI06wPZu5CMVIOwmp9d0oJvG/S71Hrn1RlwKOfbRqkB3asTpxLvWVidoIDRZhG8Q7jvnGArbMGM
JYNz2FTdcgN6kud4/5+K7z/XvshhuoqVi5VSQSUixRo1wkplcLUZw095nlzw3Zoh5vvS4qcS7BWg
6DA0y4iWK08KXG4Lw1R40fSCk0ADk//gElAjQ6TeTLaJA47r2IRa2Gsv7Cf7G0AqW51lmRyy5ZIN
EcVaTMqgGivKokzPA6D3WJTiIHtncVMfwQa28fCQ1k0cehO00AzHpT2JNkbtbz1gqmyQRe8c7iA2
tW0P0gb6NtuG4bB0YIEZgxcwVSGQiRUANC9dp6g72cvRjT1jaL8xAchw2lzFsGm8i/nomUO13Lzt
rHR0oQ1SkQxItUQSwLt0loKnXr4XJ0YdkY7P9O9TKaseFEo3QVbxPNTneHQ5yJim4+5/WwMVvyZD
Dgvo03vnasZQPOiXOcbTnLVJVNQqI6kOcYnBwOCDg8UKiupP3670PlGRSosxwlORfRLukyf9tdr0
b+IPkLhNNnmTq5mp/bi9aV/PU+r4XLgaFaWCFojZTsSiMgEzQz0md3RIpOGxDhVdsf/IVYA+E20K
X0qV0FtkkBLRAkxG5sGun4VzkqhoLevQt7cwtaFCWhJInW9irSStmYLGBy9J6CRCBhjcYDUkbvgW
rdisgioeSI0lEXKE4Lo4etHg7RBDMLWrTd4uamrFHUq83JR6UFB3VANLQb+VcBjU0KLECB5uDaPc
1ECPWWmmzp8lV/B+L4IHruR7TGOqGG8WRClwYkkFPedUaM9QWwCQbhbRq+RxwHaJLEAhNIOCSTu1
P3U8DnZNO3sbToUWvRSCmYTLOgHMJSAACUKw6TUgjwEKrYkAKAAnjFlgePm11qAwBWw6ANodJF/K
MPkuY94ePdc5szAFK9g64VJVmmF2JjQyGQfr6jH45TEyYh/6Uuio0G+aJGxUTYwC7jzfl7v+Yd4m
Fqawf9UmtGzsmOWfK8EWIxkyRp4MTSYbfRmYcugQYTJKwDneg9LagS7FsbEHW7FCJ7B1hrXV86ai
UYoQCOUNuleq9MUYAqjmnafyR9v6mcooRrB+n/x9cUGDci3ta3zxs2T4mFkES8e324drNeppwLyL
OpmQoK8mztPiXI477yx3mJYHCXagnyGAetvIugdgMsHgwbACXSHqstBnHVJLKWC7JPdFJc8qrOgb
oHG7+RQxv8nKBYje3W9j1EUhKp4nQm8eS9qQomG/BR+0+3fr+h8TmbVPg1eXBhcTVPRoqaiUF4HW
qY1snPsWKvGQ7pYUxo13VSYkB0fQeDRYiSH0ti6/vld0fAYtQgMrmZzchnpu4YovGgZJYidE1+Ou
YrWW1k1ikhfMLYohCPRgU1wZBWTqRePc2tA6s0EwhiF0UzW/yv73hm0wXs5XKejXGhcGqesk0sKp
SUWsMd7lL8p7sg32nNWaIwiY7dzJP0KHFSHW/EPQNV2SedSVAbK63NUGkQPg3Nk4Y6RkiwG+zeSq
7sTO+ujHytfKMKys4VGiYl6Rcnqo8nayFg1wELe38f3c4KlEi5wEP+Bz0URz+LeAGf9W3ZIMu2LG
m0e3n6x+ETEkoIPGYRyNc875bfreZ5+Ms0z+2fRtTPK+/xj4esUvDFQt5JABhCQfLH0Ah/NWRsef
27SbwGV9qbXgtDRF7eAc8VkweViLOt2L4c9K+xwLlv+xbFDRIlE0r+dCLKdBIx4KDjb0gLYGPDA7
kksD774T8z1APOzWFlIemCRlMUMO1fi6ogS7OyFRO5WOej877Yb0N+3b32x9jWQwDOByWaHr5oaU
F3GMEYQzlGOfVK5/lJtmA2HWzW0zVwWcvzz+tx3q6dGq4AwS9Mo4T3tvnznjVtikT6hT2sxB9Wsn
xJA6UEoIvjrqJvSFAg3Y3kMtm3y1NnT419ItNpBfRz+0dAw0/0GIbHmW/gnGuNiEFIrFcs3rY3b5
D6DdJitiTHcZ+ITem6C9BBXjeXX9yS5/n3IRrlGEogfn/7lNjnKw96TIxEQP44JhLYL8fXGUlVQF
4NyAkWnwG/lJGxiLWAnuWAXEVxVZBC7jarYzA4B81APsUu3qH8krFN/cbKM5zftXeBdtKIk6t31w
dd8kTIiAcAzjuTL5+2JJnMbVUjThOEPLB5XCfAuKVZCDGYydW8losDJJQYjlAaTCI/jSTui1PAYT
J+McvCZ+sMVghsM/6/eIg1bkeoxFrdzKl9aoD8Vj+BdoBQSMykEnfjsfgFawwldtIzj1BoSfzFrJ
+jb+Xh61jSDz71oAfBHkC9PYkg5E8XO+406QhHBanC72vbVqEQN2mo7rEgOf1L019BGG+LgGH07t
92WlPcVgR9KazL3tH9dlC+zkbzM08mpu5jJIhxo7CXECMP5UoJ9KoVbehyPaKm+3ja37/8IadYFp
fBzUhgRrHd4izVO14aAuZ/UW+KwtUmnibL22bttcO9N4ZSFzBEEC0IPUl8tUYVAge4B9lNUNQPnb
JtUYcX7VhAKwFQgJ0SunHz0haJIBgRGMM7QKUdIGZReTj3HNG6SFCdrhQZDRNyg/nd+RhwLZ/Qqe
c0e1iWiBBewENu7H4+19++oFXV7KGg+0pMKDSgcc8TTpiyKAOKDADXoeXcGNP6sTZEGhH/k4/gA/
00a2gV+LTOg8DG/aA+jCRUdhQFHWXHP5D6CulKwDJVzhIROeseIWXO6tC3z4kAA7JbECMwlPV4tF
ixEoRwl9e3queuQGQLW1DucbnSOA5oQDCDt3mCHZeSaYo5lYInLz37JHZfkV38VKLMJeAfLuLPlZ
VY9a8p6IRx6s7MBc3/6W15k3PiVYt9Duho9gVv0yONcgp868KTXOmha/dzXKvbxRm2FdOPBoxldb
PQzgScATUMYYEJ3lG3qiY3YkgNuUL+BjgbppyFjN6llYWKD8Im9aSDhpIVIBAWx+xqcnZZ9SzYK9
XvWnDDxUpIUZ6kbDAFQxhCkx42Ku7gcYf6BMaKsPwQ6skgdMuoiHwO1ZKchqiFyapU46uD8NcBqR
/YMWxa7E5LZZ40lBIqQEHMR/kz2ubaisAjCKIWpc4ip11XiJkAcdKghnCWlIlfkhXjKsRv6awy9s
aFRLscMQjdHGsFHxJ1F5U1N/huqmpt3FtRVP77f9fc0Hl8aoawZzVnw2gEYBU9EHTXpXos/bv3+F
SiC+sTRAuWAFSYRSRDnzLBimN+/a0IbSgLfBkxa4hAREgw/Nyzg5EfitbQIOZOFuWQukfBODVnoL
9XiExgxZPQd5wyxghcS1oCFreE4AwYQqFR005pSfQq7CJtaf2SsGoaGma8rOU+DMG3Cb8ZAlsUWb
ndutLm1hloqMQUPYFxQ4StuBl5AXTU77N96BEQJwPhiY5qBT1UgvBLWUZSws5R6VtnoCFta+7SCr
J2phgixykXVP6pQNUwsTfQd61nifSfW2wkm+beUK6Y2qg4JBA5TCAPNSrgYODChDJFBvr3zlfrRV
K3aTTb7lXfJZdEYj5drlKVvUklIxlftMKypfewa9LJjunfQBCnPwd9nOjtIepBpusiOFRdYTZnWZ
5GWrqYKCsjJNVlNwdQI5MpiWHycntCoL/CAvCIZOuJd2jC0lJ/fiYpbBZ4W7S1AwAg2iNOqq5MCg
l/ZxUfoQEfZLvM4iq3X6V+jGIcfvrNvWrtwExsDgRxqHoLoDu9Clm0iYou2Gcq58KWksyExARRsI
enlmmLk6yTBDnps6YjiakzoV38PE4NMO+pAf5fCM3swsv4sGFGZ1g+H1ax8K7Io85gE0NDeuQKoY
jo+4OsIMp8BlwEoRagS0VwT5bYJ8OwTlnLZt0UsHYBYTpBCTbo2ARUR1/TQki/39b5Coi2Yom9ED
D0XhxzvoR2yhwOdKdxPGm03A7Q7TAVzttz/i6u4uDFKXjdzXHfpXXO6nJZQKIUL4mfLKIQ3FPXTI
GHxDaw6zXBx17+h1JQ9CHha+wj8omGofpe/DdL69HpYNyik91II9yMYVvl69QhrtpZ7ke2VkvC6u
0gF8JRm5Nii1cNKujpk4ygmo+rQSZZbvPRgUxAJcyhzUsjH1CkFHW4KK++1lrX0mMIOCrYlQ5QFl
ennWGgPKbZjmrvy4fCnCXymwU6N0mBsWxO66EoKlLQ2Rf8gi9jcgH+nkfih8IzSByil3BOBgWBjJ
Jxdm6DCLIWsfDJEKOQlYrtBRpD6YolXZqAb4YJD2tgU7QdGPwzy8ZicbqA+bBOyQZpXDAjysL3Rh
l7oR1Div+RqMP77+DZIpO1L6BgcKyBz3oLw+sHAyq6sE1lkzSHMRI4CX26rM4A6pJiX3p3p8SHSI
C5TpNstDVoli7QIg6GPcNABxoDN6aacFBYMG2XX+I3qd9Q0wp5sEzTnIFJ24Dab4fnJ/XHAn/vLb
oEwFLB4YizJJYbB3SScwcpoNnhl2tOlcwULl9gQQHMMm+TL0Jbc0SYWsGOwWKg/JwI8K0i1yIrqG
+i9OGzA+6LlIoIgEgPZyF0Mpk0FGa5R+juFvaCs5Tdk5U85vIZLh3D7Yq364tEX54dB6HebQwsrP
URzxNpnj7cK30SJ5ULlhoYm+mvP03i2tUXEEr6hcAA4TOZcJZqIX1AuipwY5CfS5OAuPef59dkRT
PvOt2TDaxishTEd1CVAJBfyUuGAvNzWO47HTvLTyBSMxlfahmR8hJQ69Pc+8vaUrZ01XMV+LqUUQ
KV/d42pah2CwV0vf4x64BnpXM8gP+4Rxma14oY7TbCDxAd3rVUTOEsBOYl5BqoWxwNFwBP319jLW
8hEDh0tE2RtTuZgdvtwwbeQjPqlrWKglJ6iFA3qdD0he9qMugRfBc+Q+OfecYdax6NaJwvJMco4o
XwHEDhyLpIB2PbQTlSHIL3op/0pcVThJZqkv2Q708y6rWHb9yTA5gbEtsOtiWueq7FJJWq8GYwy3
nAMoQs5QYY/AF+caPKjwb2/r9Xe7NEUlIV1eeIMk4gTIzbnlXyaZ8fJk/T7l5p3UZPLcl6WPetwe
nBQPBiiTGB5OUVOCBQ5p8HK/qKBRNF411lCB+Jjv23ckH+kL+PPM7KQ8Td+1u2DDfZugBGmpyBi7
t+R8ewdZH4vyS3AABc08Ygd1KM+PYBrC+E5uMLyPZYTKQ1pI3uQgzyr9tsFtnMVbrmlOQVkzzFxV
aamNJH9fpDt9N+ipPM2lP42RI6fzM2q2Tjt6qT3K4rvkseqL1wUyyiBJLRcGQf4ySU2AKAi1P4zZ
W/MOxDsYquZeKwBI7djxnljNzXWbeACjE6NqAmr8lzbVGFo+xqBUPpoVkJQEbmGG/JcNiqcdKcwV
nRmDUcq+7SUrTxncoMBLAA1C2nc0E2wOVbwukqXKr210nKzUDe05Mz9nS3aRiWyUH/+jPWpn9Q4C
WEld1nj7BtvUBqOGAVLdl8EFZyQkX0Ey6mSMK20lRF+ukUq3hIITRXmQM9iUXAODUYH01oNdA1CX
TaZ/Z6xw7UwoCMUY4AYZ+FXjPxg8Qe5TWGscD/3xyoKaYO62BLKR7AWrNtHJczkWDoCs4fIawBoX
Vql9nYZ8xqw0AtrQYwC7A7Z7gPRxKXJPY9MfIOD6mJUa/s9W9W+vd+1sKsR58CwAGQDdQ5z6qK28
HG4bahuN+1S7Y1PkNhihzAg8XbdtrZ6RhTG6kzgU0Mjm0bLBl+TuZxspn8XdQfDSbB3Zjd459vlY
uyiWFqk0Vp1kdRSmtMapjO7a3bBJbf0hseaQDGUjEAwHaMUxVkkuH/pbAhuI9wfqboD8UJdTQ+ZJ
wVBb+a3dpCakgSD0lJscWHiswa5NYcRnNCPGfXENJEHMW1qlbito084NplYqP92JFpa3lUHpIDls
KM71liJ9wBq+2mBoPVPHMWnRw4+yoPahSPyiZ8MLyMEYgz/XTmnIKOSJPMprKH/R6Neggx5Y28S1
HyXG4ziCqKAtJ9KNGo4pJF3AU8xKA8Wrb2YAjgqKegnNPRikrijkS3UVjNi9yhkc3m/M+Dl9Mx7r
pwSkoSbzslgxp4qoAIA2CEgc8GRdXhbN1HGhOMBca6ub+kHY9tvPCu3S+onfqk9/7I/wQygqKGBo
BvaHPuJD1evJ3OCIex/lDqxq7bO3U4+9FTxIr6CKaN5YvUT6VpKhTCYB4YslaoBFXt2FCsS0+7hL
FF8FY5VDoBDhs/cim/qzsi/sactC/oCQ5/L7fVkEZAYz6AKIN64gfELYerORhYovtEZyAFl18hCB
OR+yqB7kvxQ4T6bLpZMV3PAI6Y3kvp718Tkj3HngM8ysvFSVCBSYGe4vAXKWXSoP33RvrkEXqxof
XNQMz1mqp7YQpsCbgfD/XVYCzkKDxWidCEUwxW7nHipz2VS6AIN+YiR1dgejrh+qJAKZqoJuQ2xm
8wSq26aT7hQlDcBPKSknbQD9nd0a+kuaQSHDCnJUoSxJTXhbjjgQJWcKxNB70GoAeCeCpbTPalPl
R+57AJHixxavi11udMNWaBLjsw3wE1wAmrGkEwuzDjkZ9NWd8muMyu6h4Eb9tZUDuPUMYewuyZIP
cLyNn4iU2r2QGckT6MPBFg2a3cFSesVA/1fHfJOQc78AH4peorwFa3eJbFQAxWmXzsEu4bxgOxro
G0uFeKyHygA72ySlG25MZWCwosZOCy2wDD5RoJMey24ve9yhiaLUzRItdmJObm2pS8rI7houDi0e
mW9qtSoKwM2g8g+GoodoO/bvfC951lR27Y8EgGUb9MvKKR1AQqGK82Bp4GbdRSN6o6bCK/MDN0N0
Pq2L5G3IZPnOiODubQUJJ6CQdEfRJtXU6hGk0qPQPcf8MFiJnkrmPPPgXA2L8h5s4fFp5FUPsmaq
ZjalOD3nWovh9r4cbTw62qPAYSZrlFAlAcNgb/OdkNvDGOlOVqdoQcxZ5EwCBglLcDibkOMFiV0K
WlCIlPJgbanTe8RsEPk2yeyAOnx+4rpE29bVobQVHQjYBuoZ5lQqo8M30g9h0soD1Mk+EmzGAUQ6
wMZ4bo3J/62Ax4yZ9X1vS/Wg4Yoh7M/eDCjyHHD2HNXqWe+78dQlSWobqcyZZa6hf9w1ja0GAXjx
QHBm5XMduwUPmmxObtrHRG8/x7RE7S5rAqsvobqd5+pnUho1Jvy0MTvGStc76DSOICgFr6Ihltlx
VkEnnkE03JEhbeqBMnZQHNQKILnHp8ohLL36k0tT7y4zvLMBTjkzNCLvyAmc/MQVE+jsOr2CSl3M
YZ4EE4UqOGf40JZQEN5ApVUHg0w/bOosx/QJ1P4gdgrFxUpVWrD45xBHHPR6O005CMUZkZS6+r6i
DEkMkeYTtjp6ergWQZFZTZrkp+/FK8F6527odpzZuOGTd+C3bDgvyyKVF6ZtmFY8pM78vngJieYu
M1tZtaABv4MLEKACOltBMIF74q73pefxXXIlG6Chhy4H4opgedMPzpYYKTaVYf+1i5qG6T5UT0Hs
QyUQ44RKRCwMks/zW7m550Mnz1l3HqmILnIw2gbd4gnq2puqsZd8DXkmZl6/lYfgAaX1PfOtSWV7
V5aoDLPopRGnGKsZLOGdx8hBaAMX9DJaolsAxlu9MXxw1R5Y5DDaAFJDDNBcpg6oY8mSmpaSr54m
i/CgxW5mhW8yBjL/B3ugCTZIf/CqoihXotQ3TUHWF93NaB0EDpwQeHykstV94MqsLvL6An8bJA67
eLx3BP0agMHfr9/VDSRBzPmA+/lQvkoWGX5ito5Z9qgNVfsSgq0V7PXu4MgWeiN2e5DB3yi6AOjb
BesDrh44PNrJFChuTBpKw2eg9m8wdOZ7p97GFJ4DUXHIJ2Kypz1tB+Yo4BeaijoKICQDQwXiN4A7
NEgPyvVNAf5h2QeVPKb65DwK3Rwza72VpuD8MpWq5JxSySAsnnZeaRc8Z2zBpJ7cRaC0PEI/ebwL
it7ozIgfUs2qITixUROjcgUu7vdpUEwupC6kY4QHypNcDSMASa0ILFI8TM+iNDZOo/eBE8ogdlXl
eTT1Ku/3SirpVlOXyhHE3sVDVEzSvREDyT9082M7yONnWRo9KMzz+V4U+PrZUIp7/HBkS1qYMWbG
6EFncoqxSRoUrYEgwC5R+X8V52iAj5Xs5ykm/szkTnbmA2dVIJ/eGI/ahhTswUHMxMTTT+Ivw4KC
N4cKZwC1DWU4MpoyGThD8luwnpv5S4jujmfnW/CWVEfRzVzOZj4IqNfHlU3qUik5QYr0gVxjERoU
vJOASal67+xwCwJAV3VuR6yVcI8mGZA04KZSMTpErVCDBApoPWCtNO7x5ZGZncL5/baNlTN1YYNa
EZiaFI9DecwvmmMf3wslqwa1bgB6jRgHQUuaxnwUCRBUmDklUVDfgI/irT3UjvrpmbqbAfup7WpW
rkG2hT622JW/LVK12TCEs8Slgnv5PkAB8X0YbflVBaSXs4QPcEMOEOW1uszqH9nz8OteuTBOfbMo
AU6D62Gc32u1bbwjxbHGrWr3wGwYQLtmzziofzrX9pdfLqxSX5EHqTTCADY5PYYPhktAPIbT2MKG
d1uM7w2HfxP7SQP3702mUhEBapwDFGFBHO6ED81TV5mZRYbbjH13nzwHLguUt3YWMINDJJMAsoHp
y7utTxo9bMMBd1uj2TmQaxWYINuRiVVeO+HoT8PjwRiFKWIqKamhBlZoc0vWJbiEhjAvneTIu8Ap
78DanA7m7fNHN1i/Ph2ajppMYOAootCXaJ70BaAnkm88e5vQSj6i02cHvCP6IyF01Fnm1vYRTU6M
JZA08kotslfGBOrdvOjHR4AnrGKfupHoJt9yPHzc+g6+4tkCSMJY61y1C5SUoULsDYAekksschO+
itsiAym6H/HbMXlMVTeN/02okSQF2CgAv67ntEqda8EjX4kINYNDktf8vsYU89O8QRj4Ne2mg8w7
jM+3kgOBH+63TeJPi3VlDWoQsvJlEyXL/li63gO/S80KFKFOgjSWxbGzGmGWFqmdnIY+TFNQFPji
I3efbNN7bbLTt3nTO2AkNfOfGY+uF8Nt1oL40ib5+2KVSaNI6QS6Qt8rXYXfywHjYbNW97rYRuoU
QIeJi9sGixKelWeCzM5OE8jwCHMlKTeXG/4PkWVf5265JOqWCOIp4ssQDtllE8gTkMfN5gTu915k
KV+yNo8KXRO0I1RtwtqU/ldh7HiOcYUzPYKK/lHeTVnDT6KvtRaUfwiXaeC00EmyiWCIPWG0GZQs
LEIw5jejrgDM5iahljZwxC9G7mqjfh8DM7J6h0w4x99Af8s4bOs7CfFX1NBl3AWUxRQcZGgtZ6If
+KOdP5Aagrzr0ZCoXgIrsfMN69b5hzX+bZFG1veCnEN4OBX98rNzom2xB1ZjByBK6whO6AxbZXd7
iYwVatT1o8pBh7pCLvo8B7GGk15vbv8+PXjxH7f/vSAqXo0iBG4wsCL61a+kOEwOZwpm7HJOeuBK
Kyaj98WPesPCl62bRS8ATwUwyKOEeBlAmhlC1k0Ks5B8nUylIP8tniR0lhVHBSVIh0bv/I1Nz7C6
n2gk6UBJAdlGdydiru75otNFvwjCk5qlm1BuWcGRbrP+tacQTMfy9K/X6eXi9NSb5q5DdMQkMghW
hYNnEx7hr3cpsMeML7i6pIU18vdFLAZZNJojI6w1zoRX93DC8IzNWZoVvUhO+uHdMQ/BqkUNJQz0
yolKOXXsojgE2l7GQe8UzGGUblk5xlNw8lwkRhHo46Gt6EGyi3HaVzOG31bplmdVyz0YcWoc9vlD
CY46SL7lXmQYWU2/ULrTZKjeghCaLkx2mdyJgNKRi6e19X3u4tt979wCOCJ2t4VpjYrUXJJzSTki
WyDZZQjQQfJNwxXX7GSMOzFfBeQKox9Cy7VR3w19hFGTI3w34TnfcaboZPtuNiXUvaJvoB58TUGl
Rcr65p+iV/86Eb93leY41BOohaYx1tm7vPVVRtz8NT0BtUUmOmvVPRfGqJiJ1k4YRRMcxRCPY1Ju
Yk1kPSlXszwQROvImw3M9FLhC80DXg8UXAPyY77T3Pi+N3tLeyR1XkKhzKJQWL3RZRB5EOVvJJd0
aVnyYihFTrBXOdo9D7LexIFy9g4dDCAvw0PxzPxiaytcWqSiitZ6XqaQqzU9zq7oVMDkmuEZo8pf
bJF4+TBzytWwuTRJbWqXCVCcGrBIkq7XDw1cJMKMy3iKmNwe/2CL+CXBQ6JSdRk01XnuwjwYv0JY
DXp5UNkfh0/UKUHU9KfQoi/vh+Tt38aoOxYyhVOXtDAmb8iTrrz3dhBUxJRhfle5wbP2wrgR1iLl
0h71IugKDbq8HOw1zklyUWc2wUP1Q7gjmRHJnRPeZNq8PnSGgdF2AxhkNKwxZXO5oUbu1aGnoxYr
pnYcAohP2GbazES3sZ1M+V13YzBgiYwS9/VKL6zS6RgPzULZm/FY1qMROlWRWWs6uMdYr2TG4ugs
zNDQSRM0FLZDSTTL+CnrY+f2N2MthHIRufUCPQOznZ9lnikbDpQtzXH8/r8ZofyiQdtvBM8nahkz
BwmxvTFyZqJ93Daycqfhm4CN3YALoq9CV2ZkPkiyoMNmZa/VHSat3ODEf46OZCXusGVC2q7j1KU1
6gbNZ4+HCBD8juRagt2cSAapnIS96vLb5jAy8DTM1VF+Dqkz1FHkDD2Hj/hFcRvoU033EIggWEgU
mBlusRL4L5ZHc0jH/NQQpWB4HuqUv8jch2eLD4ZfTv9RcOA1JmHPSgmfGNVUUMoZ+B89T6BMJd8F
ZYhTddK8PQdtXvAeuBVKQ/22NcMKIPi35AFXnct8F6yetIVp8vdFMitJxjzVCoc7ANAFCC1l1nzM
MRg4b1RoZyf70VFAccKM0OR4XWZGlysmx3NhVg+CqJYrj9zn3KdyLE76EcSlNYQe4n1q/eFECC4C
tAChGMRjsgbNYjp7mGLdGNQKpQalbA+8gayPLxltmLV9XJqgqxmgIAhjD1eABlRK52tMiYx1A4DJ
CV9M8fQFOoxp03MBxK1LG0TxUFUmET9wDEtJ7RTHAQVSZF7W7diyahSMPpgqA8YSKM/Lz9RDg6eF
EDkqDHkKkfveDbOSMa2zFogxKPf/Juh2t1x2gOz1qIfKueAEHcbKoaUbN8zJSZYdKgFBhqoEYiCg
gvYBIAuAGZjzDa3YhuxpsIv9SLYAKbv/L3CcJCDSrr5cIHXTSLEIId9OFP0aQ+XZxhDMDnM0k/lV
3UafIHwLvbcsdYliVuKCCp3xDVdKKGQ6A6BOlG1EFNWpjxiimiHrM15YYwdIWwkkKdzGgfKmcVL2
ucPWFVgpNlxYpLMECL8Xas7jQVAQAVKzrO3hFeiMvWxPzR7qt8WOcHaxiQNWA+liqVd5Q0BGpWQY
hugTNLez0R6fqw1kHE3uMX0VO1iWIeK+yzfF+V+clN+brFFfWSy5ASg9PLj0KLQ4722sWMX1tZCJ
yjp0q1XUOa6akZPA9aNhhKLPCaDVDLY5HpHCE46+6Pab7Jllb/W8LMxR93yZNRJkRQNcDNNocTFq
mhCrDhVGhvSVnFydjoUZyjmVGq3/WvMEf/zs0dI94kVsdXBQfVc71VH5pb/zmCr9LwSo1kKbjKQJ
rZivyXEqN6slUNS06CejsEiU5HgIGnKFLX6H3saj7JaP05l1115XA5CoLCySf9HizotqruYDGRbz
8lSqP0AoB8bhYyczMqbVhYFMCQmFALomGqAbNEOTdVGEDxfsKqKqwMo31zJA/DCEfzBEB6JfaufG
WhrAU5+gg7WbHM2tNnh9ABUOLcPZUbfpT9bRWg1gS4P0xg25wsXl1+MfEEG8r4BJ1V8iTP9q+3Yz
vM0sp1zz/aVB8vfFlyqRtCeJEYt+9gvJWH/Mwd4FUdRt/EbUG/KndjarzsyYRYD1T/d7Z6kkouWy
Nok42C29k549iazi9moyvVwY1QnpKp2v+Bg7Kdyn0Hsls7j5Nn4FuwWQAMwW9VrEAo8MAhZuHQGk
uZfbyEnT3IwiPBGUMU9kwifZFO8AWu4zFyWbl9sBeKXCgOOFHBqUlwrqC3TJJpmNKq5KTfDb996O
ttWmPHvPsIWuBPOVsLqyhS3KI4NgqHNgGwW/RqN4H1rNtxZPfIc7lXeKRYibWSXuVc9YGKQ8UuMU
jctDQ/Al+H5an6V/UWG73D7K98qEoIEjWJA35W62uw2QZGbwAhyPHYHhh8k5uLqFkEjA6CrqNBgw
u3QOXUXREI134S8kTwRfVB/ybe8Mx9aaDkwagdUN/G2OTjOBpOCEhnhH/w5W8h+gQkPJngOYeTP7
mT2ZsWqxbK7G+4VJKuMEeUAWQJgXO1q8ZlVo5vWhUgCCZ7GGr6Zb0Ob9/62UyFYvwpWQN3MGfjcB
I6UgrilfmiciMQtdVPBvm70Pon7beGA+4Vg7Sl0DkVZzjSDKAk43abpETnbycgsEUTsVPlNaemwx
zzjLJvn7YqWi3OtB2ZFzh4JX5oCfZ9NrGMIabImQwP70rPSdEVYYfipRJw9i4/kINUnBD3dyBtUU
9DxREFAma7LJiA0rSWCtkDqGeQgdPAQ4mJsBsu+FI8SJt4wlsWxQt0DA9VEo9sQxN+OxsYZv41Z/
ybdfap92u5Fi+w+VFr8e4EsPpZLJrk9KT01hMe9zazAUS+hn09NH+/bKrk4ceAMAbdFQtOdJh5U6
cZxRh3qseCjeCPW27d6munJjIQcS8+W2oeuLlFjCrI4MaXZM+dMoJY0QqicE3N66HaZ0wU4F7dL5
ydiIuG7+/NqmrFEHnOuHUQ9rWOtSW3oXMXsIddZdIzukOcBmgbhKfyhz1MnuO+jADiBb8jOoBRbJ
HT8YpsBy9OusjrJCvHRxlgsl7yCeAfhoeMwLgDlnmxBS5W8FOGgf0dzfs6pAzI9GHWXIaDSh0WNd
3gmNWxBW59sJLCR/wWP/PPuh1ked5KgJ2rqQYK22WxDCo9loAz9M+PwBSwoZ5ad/WJsMgQIeHXA8
9i93k4cQd6u3gAOCsqO3SWrXbvl79VkGDtewWURi5LxevNrI2tCPhu48sgY03i+tNX0hlGolo2A5
fgvK0aqr0cZgJXrQz1pYOKEiOowDR47uLYvUbgqy14P+VpIQs/Q9yVvJ7O0A3C9kqhnxkYS/K1Ma
aiLQrlDAo0dFEX3WlGDIGzhm/d5LTl6OJjRazK5/6PjCYqzr6nohO4mpWlEB/TLAC9RZy4Y5kbIq
Ajp3L9bIJUkTDtwqgFDvFKtmE7yw7FGnbh6CBB4UkpEBCfDK0A0bS/uWwVjoQM0HQjO3F0h+j9pM
8LUDJE5cRbpqTkScJsYjaVPN8lEajmPp3/7964I98IxLA9TVMgt9yhUhvpb40TgqeOjD+/IwCChu
kd5buA838w+GSfJNbq2JOmuJ5xlJBuUMfwzs8jiDWSO2vZ1wJygow5IqPSuTXIuVy0XSXYkgDSpQ
1sAitx2AgoLo/ffp/ivtccDgYXqMTV25R2FOBWkqerUCNDqxAYvQHEuYP61D9FwwXmmGzXauNgnG
5GKhsRlbue4evy1dHWuoCIUS3F8+idDngH7LIbHiGJAMIEYdqNKV5vzAsLkSSi5WR6U/uSGPQ4wZ
DmwmkQxCp/0ggHu2tv5cnogMZsg82LlRKUGcBLPS5U4qQdkmopAD3Q/2BWSs2SY+pwCvjU4BGksW
iGAlci2tGTTZVj4IcabXuASkwZKC0iwnEVKhHiYfEzNkSSdfv7jJ4iQNzJUIlUS3+3JxkxKlcR/G
CJQ7dU8I0j4bW3TRmbA6RkgmDnd14jC6qJO6J3aR+mQiYGTlSAaPFC7pMO7Jx/Y0axUZ/Jzd2+6x
aoroZuBrQZeXxkl3oBUKqw6dqQhTzP9H2pXt1o0r2y8SQM3Sq4Y9eR5j+0XYcWLN86yvv4vuc2KZ
5t1M+wABGo0AqU2qWCxWrVrLycBA3k2gk8614htXGhJjEy1b9PwUwqpaBJUSxgXQekc9r+R9QTq5
djprbjwwvSvX8tJglD+frEtl1ht/HkLFnUx9dtRcEvEFcddMaf3wL1t0pODzhxyNLBq6QUWLQq0D
N5Hl0DOh0+OS1M4EX5IfykyQb+EPZ9y9AHUfEgr0e9BwNJ/o0NrUOVrlTG5xjHbT7+K3sAHCDTIf
Jt/5J1bhzLSjeQa0GbX5B/TNtIMGahRKZUyuBjQ9KQTlIHwdc+5Z1Hr/LPP97KxsUnlgFL8ACaay
Q+rPaJMnflqi/0CzTSt3xmp72m/5p3Flkf6ilcVEUqxG77Cxyo21HbfBNfDb3YHi6OIr7V/qDvwT
10BtBhZBE5oYLKwT1aIiDGZ003o0d8JmdhORHBb3DlpZYO71EQehLwegLJPYC4vcAbnMnFzlveAy
5/rGygwToDGx3hu1CjMYDPFiDTNsliA15x6uDwsWE5ShQZq0E8W5K73h6VHpjeZrad0Lvj43J0HA
sgjgobhr6K9Yff0uhhBiosPKeOh9QlkW980u2FAxtGY77pRbgT2uf6/sMRc3Bi/zAd8dYfJNx8zh
uM0frHsgmKNdAylZIoAd8aPGyhxzAWRpEkpqCudufcoCmqGZ2GDSlfJ/NtvwShblCLzlYVQOcAxa
msSU4+ftrIIqU4MUeYmOIWzJyTalq0IQJXAU6HgIrfF8fW2NOun64ymtbBQKrElnIGvLL2UPFLte
XIKjw3nt/MUvbhSoOwr7Dbx8YW2XcRpKoQe5QWpXh5Lm7KXRQ2NC0+BCRTlb4DA8B13bYhymBEJ0
WpaQZnrjG32f5q7tyjfRJZ1P/QuEicge4zEkk6JAi2lmeaO9K7+B9mOXn9OKCeWsF7VLue8QMBHQ
xwjYvL88iaOmWdQGlAFHHQ3+d2B4+yD5EPzW7jABck4pzYQITl5okfHmp9kDqNTYDALtZlCaZB0Q
2uleLQ95em7oAjrEr8VlJHmyboLjxSZQBWD18+bUbKokhg0IpgaV28ROdI344gbX4/WkOxVEvy4H
qMEJ03Tu4laGmUOB1qyuSNQwxHMNgLQPCiC4kTcRF0QZ5ku+l32yMz3113cclSYnQErINK/9fBin
MMZHDtC1Mu/k3i2u04PlDa6kO8bT/N4nE4FsuMENfOx/LDJXXRHbmHpESRa8CFSXG+pSbrWjnEr/
sbf9H1fI3HlNDiFnJcIKtYtMQc+9Rwc3dfUX82b2pIO4nsj3oY8Fss/XWSfjYiboa0KkGvALP3q2
z7KNtQeV5xEDDOS++RuMGXUQ9tGw2la2RjsMZdBU9ENGmMmVHHVXXpg+fVjaoHCmk4HCD8m9NVbr
pH+/iuN9ZA26neBDWg/Jng5qWHsF3FHleylHWGDkRjiABVXKRIIyEpO1ZwDJhuaCzsQY+OpyGZ4V
GCNSrsH8PRyryxKFaOle4Dm8M0kHNVDHwQz3l2rOlMeYCmmwwBxCBW/j2+K1yKUlkHjEADc92eCg
ry5KEfKFt9C1VeZ8DGFhS/UE9+meen/Yx5AMHZ9ByQUMaLe1r4XjNrzPuLbHnI88SqUZZEIYnrAh
l6S5hTf91H7lJao71ibdzN/ym5VB9nzUWZ3FKoBiRwiRyK/zo74LvGADERLrKYQmjqhMwH0qrO0x
nmPIAeRpZhpwbsAbAtHk7hBehxCB+IsKCO8UYvaLYLgatVRUAD+fCagztFE0oznZN857xRHE7UHi
JD9bz3pFNuXYz6NwQ7keszLKHMRRMrQmKYAqSvbNnkp8Br+Ufb+hg5HV1rpURXh17u2/XiX9QauT
by54QgwmsD32HZ3+1M/CF8nvnArML8gAfv4FaSv3KK6WSPd9ZTFQcgOMprTpewcid8zEtMASpm7l
K6+ymyAL/wtwNPdgrGzS37SyKZVVlqUQXEccp8x4VN2WRrd/PEdExSdyHCZhDFQJrT5wfx4NzLEa
DXCDotSG7yWAMYHuD7J9bHFOQ4+rCQsEUP2qfIx3MoYhU7d9qs+p2os4ReR/sT/m2OpcoaA7Kdcq
dg+FgLB5jMznQG4cQYjmb9uHFea8mWarBWmPVuuwoeIMlFYXA7OYW6J0+8mNfS3q7f4/vg/hNagK
WEjxmYSpJmYHhjREr/htjiCp24I1VD4Lfyt3Vug1j1TIppJEy+R/uw+jzJ3QhZlqRzpAaNp7ziTv
0KTJHZAotE/lHuRHV0TINMB7pQE89WedzLVQYaQuBDkkAJgRWmzlJcpzyEfJM6mcYNf5VAy0qJ3A
FVXjRRvMDvOlVqpkOl2riqoV5EdVD5VPiCiopksyN78ubgJf/iXwI8EGs3hzEs5yLNHV0he3geZl
8Ew7U+U5FUEyn00BDJybBK9212BCdg2SS9IvgKYpF/pVAqnp0M9dmj2l9zTRF/bU6Tlgs8O1PSZi
j/b0n/Ul5+Wljdmpame+zxNGviht4h/JP45j0L9fhc2wBwZ1oMOEkvpLT69GYf2W1/1FxfrDAhOY
u7YZbJNCMml/SAGAVrpNz2vUGis324oCM98aKuMq9Lk44xRdOkBjUoFrZOcEcyotiqnK83AoLsuN
vRdWmrgfamWNuQeksgcwTYa1EEhytFCWHQ66egPOOGAWE0GxjvupQD0DyjGbM/DQRRJpywS3ahVg
QLcDzddS7wUni3uLQocLytm0+cs2M4JYl8ikLLjYbgiqPbvwYPrLIbrNdhmkE75V/YYIyx9zTKSs
5KZBD3/GtaM4DbrmrvJA45bpKraDiRvdra9sSJwKFskNHyurTLAssiCRZ2i6HtO34Yk+haKN7UZv
0ouyyTByIOrZs4oH7wXpj1WiVPH5jBV5ng8gSqXIsPxReYsqZ7ycH5VHyEJvUxdUAABbl04GipH7
5tBdfC+ltglUOFTQa34ZsgC5m5Q1eDdhCG/0EaC38mV21EH9ZHtC6CR3bz9sseMVeh0aRmDBFiYB
lNnJrhWE5xpU5CgaVItr5XjdmgKv5V5+K5tMWhFBVKe3QxkHAwDUNFrcsYesiTVvGvN7KczKFnMV
mGWh9aUEW+RgHSSngSQuTcw8kAMf5j1oRlzhE5N77lcmmdsg7rsqyWpsKX23L54J+HDkJT8gBYgJ
meSm//G9AwL8GDj7EG6+jHOYhSrVsTIhClwsG30j77oz+bY7BFe07a3vwx+nDyRvgTqIu0wMWlG+
cOaGUIygq6JykI9hUDkJSmpl4P1vFpg4LU+TbbVGLx+VaPD00HCmTOCDX4dFUItcL4LJNO3YnkkY
YRFEPrTNBryOIXDlOOKgwghCbzg0o1elu396+aKygGgHmThq1YY5NgmMZ0Pttc1T1/w6vYHC5TEx
M5XNPIx07KDRni+9G/1a7jPQYcRbCNdOftp6muwll3hRYh7mW5f6am9Zto9+mmc8kmBc2v0zGiD5
wWY5LP5f1eZ4b6G1NSaclKAhN2aloS/J/LK9HC/SQ3qh3Rt3OSSpcU895ICgC94MIptMWKkLiTRS
AJta/CMMGmce0G+PRZ0jrpugMgYpPgVj+SwGVZMknDOzxDHYajemE7wBrIlsHZlz/F7O+QtuH959
AAjqH5PMwiwjDQoCSB4tsViNk0IEA3jUdBs9pgP4qd327i/qOiKjTMQ0rUGhcioyeIzoNBqF5GE8
5oF2q/KNOeIddPp0KKKNpX+/yqLnxiKDTrBKG2yve+kpehruGwVSm+7y2j5S6QjFV88sL3ZDBc0s
EIpjrv+huwWuZy+qvXJdabXjTDSFdHZqNSV+i5wPm3T00+CYzbFgxSIjTEDtktCI5hI7XEmACw2L
m1nKBVqVAjPcdH7tPkxUDUJVCzKjRth5MQFSopxQ5Nq4qvd/MzrDyyOQW783V0zgHpmdmxuIJ8UN
kt9hgpaJVThRckdAQa6JuMq47rIyxOxepsiDHaZIQOVqfDWJ6fe6KiogiWwwO7eA9KNNSixG2VIk
WbKxns1bZS8f+n1zYe+jC1EfnOsSULrXgbmicrfMoYuGBt2+DHdQY/2cw8NUguxj2p4+aNyXuL4y
whw0KUuCTge53DstjBk7auQAunwmXwIsDZ05sC6IzrZoWaxTxMvSJgss5lblGOO+0zSnXrzT6+J+
rNWyGIdQCj0rxrnFvAopnFp7NUVBgX+QVhYYd4hlLWyNEhbyNwimG+Cyyrfavarj8qYjx5HgQ9F0
gK1grL8Tk5BMUVsXVQxzVNAqPdj+uKHoC5EZ/rLAL21Z0Pqjis6fA++iJKQbE8SH/M2+a/Z0VfNV
kTmz91fkPfS2+rIsEy9jDW9WHQv8bC40ghBDNynN/mmRWd6Zt+M1VVnqLr5ZdsK44H+tsW8pdQ6M
NCsQyZPz8DI4yOi8dGCOM2+IRxMfoY/Qd+iJ1bET6sZSj8rcFRjkI1L+bEx9vStC9bZKCt3PbKnf
zXb8gzJ3QW0EeEDIzaWieM8rqKyXzKQL4BHtylHHvTKjmHJeXNl+8mbT9R7wbBQcOn5Ou9pfJmKl
Mkm6SM2Q6Mme3bl4m0Ph6V3j/Jd9HGaXMtXQLpAkTPe4XWeA6mWDgPeA0rB9dqSqy1ID2yeDVWUC
VXh5GCBM8s5FG+3kC404867fVaIFc2PZyipzKtFbn+u0xoK7TXzEZa2W4H37hxg9eex7V35LdvmV
SCBTuFjm1FCivqQbclr/oO2gfEchjvqlCubddl/4+Z0prkNwI+rHUllt3xzIYLOA7hD6J/EtBsEp
qHIb7tvzwKk3Kapz/56WjT4AVxaZUBRqURhVCywWsdPLIIwBx3AM1YPYHVW3S3eLTznFhfB76ilf
Du3KLHNi2tZShyCBWYhCRQMoGOOd+aN0jf0CFb+tdDF6oUucAlWlQXVO31r8AwQYPqDCOnA4LNKy
SKa6MAK6yc6ZaaPYE2GbaUdnvAbcDlTqeKDNTn+WCisUX+OEjeE2YH7AWiCrX1iJ5r5EsrHkOcq8
If282+SHDjjhsBWHxa+e9NkU/ftVbo87p4KYZ5kfSfLDym4zofzN17D72QCTYcRRTno1L/KjqQ+3
CZkWB0SvF2UT3g6Nuul0y1V1pIiTDqF2sxcwMnzNeWHcxgA8lBredWM+r25pogwMBll+jIYnK7qM
tX1VXZeBCCbB3cSVGcZL+6oezHAOc8S74t6E2KR+Of+yH+YNZdKEqNOZkCH0q0AHpPTWK2Oi+4JX
0NQacX6c9GUzpcZZWqsbIwgOM6YvoY/lg13RH6zpxpChEtLlG6hV3I0qSC+Dqd4tTbBTe9sbG2MX
D8ahLMNX2hwpIUZmRuGNpOb7KFdKP9PLh0KXIydFAbtvR8mTk+JnUSfuOM/bcax+KUrhLV27U/oI
um0KdCAzIwfn/3gYrP6pnwzoJkJa6/TZFG0447WWnQOWY+K7Tu19Nj6YIj71r1fJ591lnDatA93M
ugQHEEAUS/4x63gnCZJI0RqYrFjWyzYh1DfH/meSb4P+O16J0In7F5P+dNThs/P3GDPS9UbKUOmJ
j5nidXvg23yyDzI3DsCyn6BH9e+L1SjlrmwyiyryWKmNxMiOSw79NqBpKs1plpdYO552AM5T6bMh
JsWQoFBX9D0WB54V+52RK9qE2/5Vuxo9DJ/5oqFZXiRZL4xJLuJoqYeyCrKjlG+gX+fE1n6s/ay1
BJ7N87y1HSabKCsMry6Y2D7OUMyDfnnc3EyQBhbsHu+CwdAjfAIy7MaXAZi4msu+V2BFAU0nHf5d
tvWe+kMhFquhO/P5Cqdf6sMWExxTVU+1rNYyELq2j8O5BQ5s1NyBXHuTtwP+B7KE4EzP3OkqeRDd
pLwzhrcTVIzAJ4s5SCZKzqQz80GTs2NaRE96Z+4GReQY3A+2MsGEoiJLJAQ4BXBKCCdaUHjAfxbR
7I7ICHOUq9oIBjvTs2NmoWxLtLOUlE+lbAtCEufBiW+1WgxzfO2uXuzYxGKivXSloOFL+6P/UDz8
RSGTe6Yw9aRDgdMimHj8HKDKThrs3CQZQJsN8H5POaTCaP0UMjkY03lte6hp0casUE2LutwXl1wZ
Zg7z1OsG5jrhFuOhgO4aBhEtD5KQR2n7N4U37sdbWWOO9Gj1xKwHbOqg5l5gOFkHqrJCcKRPG5HZ
LmxQLLgDIiwpC481YD9gnIvG+9Nhg2cDGByCrhkB/IB91tmpnOBC6fC9xuA2jKG4YE7PdRL5p83Q
z85+nbUZ5uss2TQXaQozI1KLrpbdPiSu1dzkUF0uiOiW5Dnh2hrzdfoumqJMhjVtW4RbOuISH5Dv
lBfKHkoH7nwXgKD/UduJ+ta8sGhjZMhUVEC3vojfBIMKTeu5yY6mAumBZbqwh3gbSLnTR7ljBt1G
Gazd6Y3lL/XDJHO6MdYVmGYEk3pZbNsk8LXghejVNgtEMyf8T/hhiTnZZirHJB/rDOOwr6Z0ZSYv
uTWinJntCuvH6UXxQvx6HxlvMZtYitW4xT52UBetd2knLNPzbsu1CcZFCmUOp2CuMhRJXWDAcHcp
e3C0ot0C5TMRnoJ/yP5sHTsyWfR2OY4Wti6YL4h2aNpbLdic3rKvZI14PKwWxI5I4k3Wx3ICG8pN
gEGSbENJOYorNDxdTfOTx/lJ2TSH6CB8ztP79uvR/lgckwsMY9zXeYGPNR7SywLEnxAOtYER0beW
I1muIgSbcXaT4vNRdIP4OCqpzKebglLq5zooj0V9YwxXJmpCiSFoPApssARX0GmgGI2sAnHxba2c
ZemuykRTeBwXXK9DpX+/eqYviCFlEucVXpjWNgVwyTpvHqnwSygkj+McqE+mmG+0VKiFSnpXHW0I
P1oyKC/nQHBZiUwwadlSTHOs9GV11PrbKrhOTVF7iP5Gxs8+rYH+gNV2yXpo1kWB7TLvKMw+PpD9
CL4ZCpcWU/Vyvz+kXUBwTAXT2WtxyQYJyAj4mAnN6eFRVW4061lwYrkLWtlgolwOEe1hSWCDMidQ
WH216z0LQml/U78VLYg5NAWosKDk3ZXHGtuWPMbZeVYKQKecCwIFxT97xhYwh1oKINKZVke9xtCe
YjnB4kcjqHnb2He/tXc2MVRgcDBCw3hbUdqV3Udw6NZv9q1b3IW/O0ffSlsFlJmiiVL+3n0YYzyv
BA9uXqc9Dip457RQ8ez53gRpwuk1iazQv1/5t9YZyzhbbYWU8nweMRso70HMKDilHPQzlaz7WAuT
L8jyEuKNaMDKxjrUKUDX1eItt+SJwnzK1DWvl+dJEEw5OQp6BhgMwLAD+LbZHlRXKepc5sHyYjcQ
ZZ/9HixO+qYEE9DpHeQVENaG2PZTOsRAodr2Au4aqkcT+3rgGl7ng1zuoOyiCyGWXLAytv80AWUd
1sROwberXqHeCtXnsnYsj1yRp+4Rcm9QAi9cUYOX+xFXG8rSI5tRPEXaZNF1ginqrHWHXQV+ycXV
wFseQ4RUxFDFe0R+2lnmvKWBGkRaj7NNxU2qZ7tzgj3lqJW26WsCIi5f8CV5sWS9QubINWlUQgQ0
qI/LK7SRXXQm7jtgKQJPc1SMyGJ6DCrJiPvC9izvFK4NM6eQtGo+tyDYwxfNL8fFUX6jvXYHRl6y
xyvvsr+WLF+COLPg8As3mDmXU5hZpBvM5UW5+QfAKLnFjjYIaN9U5EBctwUVEUYPNVBmsvJlCSAw
kjLaeByHvdc0V1pSeHWrOx0qvac/JP1O7KUNarM/lphlzd2UtktkREdV6hyjtR1NSClJXe+LCYxT
Q4YNdD3ki5xXmY0BkcwUda86h6+g2nAnucs2Ap3BAeynmGo+vSZ+mPmwyIL7iliRcnOJ8GaWztNL
qhuQuwlKXrVX9m5ymaFBEIlGdLh+ubLJJIuZMuZ2WrXR0Ywxq7lsi9R2K8DuBEujaQCzmSbIqFXo
E0DBFUXLz5eQHNdSOWhtc4z7W6W6Nc3c68bfagawd3FO5oeKPLRh6LQT2XYDarISyPfKyVUBAOkv
NKna1hY6W40oVeakSvhZuOltTM9jjJzJXlLJaOIu1Gn4CW6qX0XqxhfAoXv9+fSCarSo/seJPmC9
1BUV+Awd6TAT7epg0hazqppjWF8uU+QY8eDo8+A0+qsc3gm2nLe2tTF6hFb3vhUbAIEndo1iRbOf
U7BjmNhgFfq1+XV2A97XpXBPm+R9ZLwWdbBtojL45fgHddDH5VI3sEj7B91O3RrgNRFVQ7i7uDLD
nn2T9G1iF81x1DWQYcheFLxCHuxNS9t7KYqEBXDuRqK3S9siyAu/8C6RsYu0OqwBden2EHv5MRcu
lalSMfAEMr7hX7NIQx0ef/7Yo79n9eEq7G+hWyW8hOTQIyocW3r7zof6sMD4oWmFNsmrsMGKQgxU
drtxQz+UyN05QfrTQhgPLDVKd9xbFfoggxNinLLVBT1b3vX2yQRzrSpdEk1AROFtcBXu+m18oSFb
b/fEib3M7QX+LVoP43hDG81LFsMRomofG7twEHwWXv71aTXU81dfPp1An6aVLXlRr4C58UFE92De
VmcDAATI+X5mF0LtQ55vmwQdF8vA8Deocj9bHOWmKLUIvmbcUP1B8OM+hNvk0oL+YHAp6rBwv9bK
Gluv0sMuXiKC+Nfa+aayALUm2b4EgEqD3kdmPQcQZZbn68muvWF5idCHPO33nMsOUIk/q2VrWXVT
Io2vteqojmfdcGmpvwZVFHZ5TrK2wZzeKVnGVtXrGldKc04e0UYNofluH+fXxaXNKy1w1fv/bVnM
ca6XRe27Gh+xL94m4K67CEP8qkifmQNewk252j268pV3jkk5JVaAr1dHLtR/lid0YBz5Z7rVfa3e
1+cYiXFHMSc830UxgqMZVCyQhdZESqcNfYHVWRcDAGIFBB61+8ntz8tNthUNuHIq7RRM88cYUzvR
QzUEzAV3Cyl+99FVsCCHVbdK/tIKqdO4p92UaVMVmCHK4Pl5P9sqTm07eU8+bOcivYXiqJdvszP1
kO2qh50oGnP4JPD9VvaY8KUuS2HEfV4jVtJGbnjIR+e9Y+cX20KUV/KSWVjToLKrgzX3y4RFbsTE
SFMUBJYr/ZVOHljX1vnkVo/QKtgkD6Kxkf/HHlqDFnq30NhjIlk0g+y76AOayoXoDdJXerC3zuN7
bCbGa0Xz9NxjDqHT/5hjc/VsDM20SxGq0Qgac8nRYt05far50XJlgsmZSaJrIF+XqmPnAWKL4cFu
8SyPvo27bQb2iv3/aI+JXPZYm1auYgcb2KPsbZghRJcL9lD8ehAO83HP9Wp5TNRKNFMbog4OMroJ
bazS2brOscHOC4Gtcffv1UCQU+GUmUi/oUDyhQxeaZdEkUY8/QuMkuegxWg36Z6ioytoXAkLDdzV
qRid0FQNE1ks3UI6q1YFusEaSIbuPWqFvvZc+fY287PfoouVd6+Bnlo1ZTrtghniz5HESPtWnaeu
OU554NbSW77MrhY9n/YPXtq9NsK4Ry7FcqhpFQ50OT/JZXqB6eidLI2FoyndU16Ogm4r74St7TH+
EeWmXsUEiyrVmwIapnEvfJXSf4J5lUKoDyAGcIjhlc+inqwJlCMtfZVqW+nVwF09/MQclhdem4+p
V/0W8ePyYpSl2BZohgHZRDWI+U59GGZg6ZcrUNunt/UjRWuC0csnvUs8bSfW9uH4haXj2oQuIELi
l+lVoEA01POQHSdL5SPT89JBuxjS7htZOJiTqcgtYi+V2fjsfyPITIauhbMj9i5oe9K3X5e8S1UU
/riLRXUmXmiERiSe0XjDaMbXh3QUTVJJYLDArGXstI/oRGJyPQ4OZPM3WgvcL7c2yOQ+NdRULYuu
cL7p0RmgXGzk+XXezF6NnE5YCaIbxjrm2hyTGthLV1XgL68BTw9uNGBOlH14D2IYX1z0pbf+V1OY
gcSAM0Tr2dhhEgCSZtPEoyZ/qfTrqbmqY3S+RF1JnitiIgqkixaGg788ojspQPcmI9XRmPF2zjsw
WUJgEXQpIrinyBATpjq5LYOoQ5gHA5yryJWjKqZPbMU9HQ152Zu1XhATnka1kRY9hR0k3Oar4nbX
ReTot/bRcGa8dK/zzfhD1DDipeAwCpCmhRONoiST5JAFhOjmu1948+jhdQGUOVKC2wYJP/64hT//
ANni/em1ciLx2ir7bOsJ+gJExlI70jgDoFaLSK2Oa8FWTF0DS6b1JccftKmU5ZL2kauIuJWkSDsz
mYfN6XXwt29lhsnujdkCf7alwNcxzOI29/TB2/yUGhe1icmt7wEg86LSbUZHYJiTDSA+fqyP/W5l
k1eQV6ABcoKEiuwsZ91ucMt9vSkuRKkpLzqCWkMFuwsScJxqJhwPMx5MqLvA2uH9xQRWj+QnKMc2
3bZwoVF/enGcb/fJGnPgZrubs4AeOLObNjJp/cL2T1vgnbVPJpizhtafVWo5MABIpVw6mkSgAwYA
igFksnwkYLpwRBLq9IswYRHNTIyHE5rBfYFcAdJmGoma0Kua3mfDmbqlingiDPT72flqBxengdQN
QHRmaZk2R3W1FNV7cRF0FpvOSffveimCdIoTF7GgD0P0M65e712jtgtR0YBq2r1e/0iHrfyd2scn
G/Q3rGwUgJH3VQh0S+trDThsrN+ggJ4cY095zQbLqzET/h1WEFAqrVbGvGvxns+LjK5Md8Bbar1h
sP7Cuq78yQI167ynuqQiyXj+EVvZZCp1WVN0QUzw2abX8pHWUPPteA2aODpWDxlUAd8RpyqBGQMI
BlEQhPxF6yaTh7m0gCo7ZmZ6LkXxOagvPTklrw2G5Yayv5LCRASL4aQgsGkZuiZTLARbdjHSUW/U
GSus34gb77JN8WP5Z33gyvmOb65sMXE5nnpVKXokB5WWe70K4Lcd/R7H5TtFCYCWcW8SGWSsqE58
dtBIKkiULe/t5vJRc/Nd4g27+Rcm2x30QyNHVE7iJFef7DGuGYZ1nJN5QODK+kNFfoHQ13KaaPDD
sH07HSS5YXi1NMYjg0GD8nA1VsfUTLaTGd73Y/Zw2gQ3hGDYV6EAOWRxTKwqmlxta9soj4aZu3N5
HqJAMHQvp43wAIfYsw8rTKBCihAmg453pnnXN2BHrDaLI7naL+0+OzMhQPZGgUygI7W904ZFq2N8
AyIGiZVqOGRGuuuHZ5vsy+butAn+N7JAV0+o8i97MUtVHQ1k0cojqa6l+CoXAWL4S/j495mruO3m
Me+HsTwu1hZVbqJFTpjcn14D7ymE7/NhhPGCBIQxhVItJSCMjha59DEk+dp9dzAc65VSmoqGk0Sr
YhxiIqCWA4KhPCbamxVEkG3d6+IxF/qzv1zEYLxAmVBFi5qtHzZF2oH/CdXRzntnvx637wzGlTMA
2b08xBvp1+mN5DqDreNGJpjO+8pgDqlQI1fl4mgmkI98kOOb0/8+/45aGWCiqlmMfTqaQ4mkc/Rp
PW86o/KRtP4aXIrKa6LVMBluX+Rq1Edleaz01umk2omqjWA93BvpYz0s/7JVhBNEqGAifWz25WH6
2eUOZAjpi38+qxJfYI6TswP5jHIG6hpg42LltbS6DJUIaSeKQ/JGhVTrYjrKvb6F4JvbgnZQ+Ejg
e+CHQeayqHRNKuIuUl5GF+5NweMZYNZQv0WrGfR/GAMRlnz5W/phkrk0JFVpidFKBQA7HmWYl3zp
iCyGukjsGQK0BfccrzaU8cegyOUZ8ofVUSbXFgldvUmcbhKRPHPKlJ8+G+OIJZAefRIl6TEYrxQ5
vE/rS+BwL4ZOeRiiSPD24b0SZGLjwWoTFTTHjLHJiCvNXuIahHRUc3YA4gFzQeJXAs81AE+hojE6
sUFf+DlvIVFjGvMY0wfQ4DX71I9fstaVHga/30PpxPRFx5n75JIVlWoBomCps8SyZThHIADCi7X2
gYp2bfAGRFAGryHmIrvWmbQXcXpywxVlyKfT8wi/LPxeVsO6N8FwhHBVPyJcbWTTkW8WF6PzoI8X
ZvA8P1mZY5H40hhWc7AU5CWDEDl9lOs7PPTAzt2dRT/7zeilz8VBTM4vMktP5OqJNEmTXksUjQvc
AjlbFCl4CqaCHBqoS27iFIAozfoOWg48Z3+2lpWe1vo2AA2NhLzABi2kfk2+F7xkSpAIDXm0M1lg
e2SOehc0SG3eT4KX3pimU5xBU8Wz6H0TOqrooPP6mSjbU1k74OjxTGe20hyDpRwV5AWx6QVbqmwH
oqrMSS6lAxGOYHHTnrU1JrciA65TZSype6YA5OY7GcqVvzRIk2c74kS6J+zX8i6gtUUm0dL6um2q
tKBHcHYXsDuHhxD4FnNbYM5RFJz5B361m0yWlZkYiwE/AM0W9NfFy/0a2uAOuc5A7Vxv8IgGHdNO
cMVyw9rKJhPWuskyMNSJw0ByqJP3IKcLL4BQ6zPXxDVLs/y09AQ2ubuKlgEageB6gHbm5wMIegOJ
FDQHb+A0VBA98JT9cpDxcA9cURWJd+VB9+O/xtjKKZFLVasnUh5bbXTy/NmcD4VmCy4hXuq1NsKe
gyKITdLAMy37sq57x+5FA6PvqRWbHK9NMM7fBkEbhEqD5BjBMr5NKqdcXCBFMxx02wX7t+I1l/Uz
afAfOho+7kQtTu6zcP0TmNMQaZESdhVW2XjmKyUOrl3aP6Ocs5ozYI7qCMVmDxBqIXSb66Wrj8ic
DIMMc0hmWAa0cHxr9vqudKsf8NN0T2eOm2/hRG3c9phr0CwQu7C1l8KeoFiaoBye5wc9mUGVODqT
eqiz0UnJ4gpOBH99H9aYvMwaMGlQFony0uFEtE51lYautteQBZYb5cfciVH4/DP4YZE5gxF6Wxjb
iEuoAc8uFVKr3eGsLFz9RtuQ3SAq+9DE+av3Io8BoS7U6diqTzvWyigRmMvQdQWtnFKDaAIcdh1w
Zqf3knu7o+hORa6B8n2/RFa3e7MUnZy0sfISyLo/R5kblFftogDVcEiyx9O2uLFlZYtxyyVsJcPO
8NmCOIwdtNe2gHBDcbUoBPNX3PhiUloE8HcrX9AF0pznqjliUZnkmfkvqRSFF54BAKKhiimD4hEc
JJ9D8iAFqmxXRXqMk8RR5V3bCV4ePAdQ0HhHn98C3puFeUPyJdZLC3cb6GxCo3SkGeKi9uh2SfeN
WKyAiAmZOkHvgC3nL02h98mspUfgHF3sJ2YTBC7G3SxNpTrkwBIATf95sxA2WskOMYtUVJUTxsQJ
0pt/71iU1o8KqxtQqmdOZ7fo5tQvFqY4FtWLkmUjj5ljVblgIdyMY2WHvRxRCk3zRapL4NFGCKp1
V7U7/VBvwwGNTEogPp5hdaeXxs3ioOOgUQVdgpoLPcCrA5pWUaUv4Oek1GTB7EBV6Wf8u8oBGpbd
vHJyD0VgqxVZ5X6zlVUmwvadMmVKPGbHSXaiewVSVaHfdABXAf8PYj1IHWZb0YXJCw/rlTJfMcyi
ulEgzgoK19ZRJ79Rz6Tkp2A7BQtjVVOVBEG3h/ryUTNdSvHrQUHAk3y1oZIn0lY7j73gUoiOEFll
jkAu1YMVxhMmw93onr67MRsH8hHdoewjuZf9ztzhWbBS3iVJkS2YclQQQdjyYKbqUhsQxCjzLrnW
d8tZjlGg8nzxadYhViHitarRL5bR10JPEFMHTGpstB3YM/IuOlZP2kVZo+s5X+LFATlV5zkPtzPE
+P5Cg5lDwIb+O5BJgA0plsLWGZqq6Up001ADv+n2KcRbx422KQ5/QWTODckrS/TvVwdxrAM7iOhQ
b/iYAj8hKY5MZ0Z/bK/tyl3c6Zj5PRGPw3FdB6NpdJ4Lf9iyRi6Bs7QsMRttR860sSgM1u/O1NvM
ad5o5Sb07PvTnsM7h2gfYztRVSaExZgBu0SWtEPppo8CXzHjgxFHO1sa96fNcCMbKlBozMBZLE1l
LtERAixdreNdU5xT9tf6Qik3xjlFODZu9aBOWxEIi7eVwAyplJQapDxsKMUNGMVWjOllvdkHxnWi
iFBlNEKxaZuq2ib6JDoE7Nm0DVf5YE7xOwgKcjk+uOcvrUN6lniS+2o4zSMlOVRAm0fORF157tKQ
waGmAOzmF3iZPXSzOaRAZlvTuGmVaaeO9Z3ge9Eg9WV1wHiBfVMH6IX1CwUtgajDXPOLTmWqbvUf
IAkDM7D8f6Rd2XLktrL8IkaQBNdXkk12t9bRaKSRXhitsYf7vvPrb0I+PqLQuA1b58XhiIlQNYhC
oVCVlfkDSZYnsMVdz8YWc9hGtIrRtgNYWQus/voddhjor1m/M1Bb7m9TkEUTwWw21+03JpmLNsIc
qFzafXqa2gJzy4OZBVa0aF651EJYJS/rppheAGCB7wWQ7XMsMevKspeRZCepd4ejoTuAmMk365W0
y6/sVxztwltAkI26vZiYil7d59v4YZt++k0cy2K97iuCF75R9c64/F5I590P6uwsOh6IIlZg/kZ+
WGNuBb2YCxMjNOprA+5tkjwjWb7sKvxt+zDAeIqklGEU6shfs+qeTL7cHXPTv2yCW7fbbhfjGkYZ
p1rXWxmub7A4UHRNdtOkTv5EazDqV/IgNPUU2zZl/Zy+Li/lplHzMj7Z1l7t76L1KjNEWAmV6wQf
Nui/b5xAq4s8B24DuZb/3mnzkwYy1hQ5D1X3KyHEkZs5b9fEOHwU4SUVS1VOe5WtR79g/7w+QFaF
dopad3rOXZHgMt/zPpbI+PlqyMmSdB3OWGNcFWhWgmQm+0qevF0X494KkNqpnJX5KYndbre2Hrnu
buyHxCXI7BZ8TnpBfy1SfayMcXm5y+phnnu8PrPnJDEdeQjAtiVaGs9F8C7EdWlA2eeMq6Iz46I3
wpy6iOKbfrYLX7Q/aHZV+NLLKhoh5WYDGJYCaAhXM1DSzBkbUj0qUh0hsdthtvi6gboJhByC4hFz
ni6YHDzBmea5x9Ye88LptFgOdQn2foKNbwcZZy86qofiQGXjpYOx+0Ngj3d7YtABC6Qgx7NR41Fb
BqUF6AscN9ktFQVNn7MDXds/AGPT08SGeI0ibnXKDXkGuh1VdZWkcEDqrzgFWs81BJwNb8ldHelH
BVov4fCIwCL7MpbDUR2kBS7Zevov3c996cEGFzIKju9jun+aos/J9c6PJb6H7E0AG1VSYpwJBicX
ve7rbJdBn/rb4Gl+fiSpJ1S7410zm0/63gvc2JNVI56NAfa6XYjB09JLdlIID8X8D7ob8ev840uC
iBgM2yySiZplVw69OUUArkA9jOrikpvVpTpGdADoCyTosKbiCQWSChVjcMwJnIqmy+05y5H3u+Yv
A2z687N2KBdH/qm4wBDgYhDBf3gJ89Ykcwiz0R67MB+zd3m0IciCzjfBTyOav+cHl83S6O/Y7J6k
LQspIuotRyqfkeMppd3Zbr+L9+q+VH213olucW75f7M2ttIQmmlsam2T4cqLHrLC6VwFT/AMVDGG
7aAT59GRbwgafan6r6lon0JVA2TF7x9js1gF8s3SaOLhjzlG6O6AsjqDkLrmRO9S3KBREL2ruLf7
1iKNtRuLc79Ic1UnoAG5GTEm4WH+wwVyYUidxa8NhxYc8hvR/f7/bOrHOpm7N0yjhPRWQUMAKE/c
bJ+rO3vXOzlUbJ3pbnmuJ/dyEOelztt1shdvqHWV1aDEMdW/jAxSGhLghMUC7n7MQy34/0n0ouSG
uc1eMmcymxdS6SbWiCfCO45cf0O/32muQXj9oxOAWoVflDmOqqLOGoj4cig2oYXTOVSeV3KB1VDQ
Fce174ngPNyoSkBEBcwu6rZsjapMcuB1B1A1Fj0U6sOgt5+X6AvvOozzosGh0/kTFqVRpaOl1p3S
nNTw3tK9BPqSUrWKsiVeOrGxwoIzSGGM5oD2zKmGdCWqGaGn31bGHkxJp8WjQiTmvVA5mmcTo3LI
zoDoQfONcQ4o2sR6EevNiagPaNk67TJ4lx2eC3HZmmA8ogx1JTcHrTlFJ4qpXsEO2jvz779epqJL
lh4fNm3ZGmOiNKgkYqWz6QC2nTva0rnJdFxq6JyYj19ZFmSuANqlAhhsoSYeF3OwCHZrcmXUgDsH
t/nO3FGgwnL1peQIgryyjqYQekWsBzZTXMVtho84uR3e+Tuk0h6ixfLrr2s18mTRhAt33ywqrgHd
WCCwWJNLGyahWcJk7zX5+6iydiiuFXfeUW0lIfCD54kgt0JtSANS/eytUEpj1JZJ2p7IdzDAeVWB
yuj8HProjCyq04P61Igc0Q1LBFZZkrtuATi2JAmoD+RDl+UOaSzXSG/7+GFOFcjy3qrpr2zKr63u
Se+iQxM+9davQk93OZKacvkRpXeFETttCHjAE7F20YrLw46RKLdBGa9Bu95O2qmqJLdqUOAtSq9d
vi3Kyyg9CPyRlz4DVgvSAQxz4c3InOTM6Ocx7VC+a3/VB20X31m6C5lBIIModByj86LnDy/woryr
aRQECIA6k1lOTdM244oDoMSak8txQOqHFT37f7susG8oePOg1ooW8xk5paot0YIJAmDHDstvGj4K
N7/S7ihELvOGZyGlwplHMPbov28SET1J1byh0xIolk9uDddDKJZuyep03vw7vlL3w1UuSAro3nyK
WkiyQMJiguEQbzuLJQorc00ZRyOPT2r1y24id5x+N+FrkoK3Uo0Ets4zLRjDoIH+TiB5/kruMykB
tSPyAUg01wfDHbIAOB3DI0jZf1feskfpJgyF7nKeGTB2mXsg1MycpFYEHQCIp9l432kvYB6DZBF0
NhZ8UlFyx/uo23UyV0FOmjKKkhq4NQhwu8WY34Z2cuyXNCikOVhB5vUFV91+WZaztY2ILS0hVogj
DrlTYLsoebOmIIWdvAqaG6IjeB6jP39Tti9ekrXts2zJ0P+g00rZn70NrozJwx20n/FoeBYcRpXj
qDoo7SjXIYAl7Jmv8jQJk2KluSSElFFe3ku3o9tcS0FzJx1EyzuLMHR1iGnAGRto/bOpXRSnHWYV
c2Tn8+tQ7Yj8aOl7wYrOaiqwYUB7GsmdYYEEh2mrllM8SGUn4VEOnm9UOSoXvpK7lLJC8kSPSOri
7DmHpgy+n0bQ4WFHYfIwmpMq1cpTqf1Ku8e6RDMCEE4UhDszALlcIFgc7wgYdGkyEmR6iX+OZRaR
6jmVUXQmd+DBVMBw8pfEHa2LkdolUKK9/kv0XhLVu8+aqvS7bkwz75whbdGIbN7r3aM3YlwmC5ID
muPCthV3jQBr67j1kDiwaPSui9Usa0woWJmdYyIn0pTndv4x2d9iKF1e/qA8hwQQnZL9oet4fsdO
/STFdlieyGoVfltPqIgZ+uiZkpyLHlIiW0y4xNBZW2VNFJ9mhMZfN3+p0OTPKXwFWJ7gO1IQVy0E
C+QFaYCdAGVGD5ByRNKvvbn95nZd2lmZSnSw8O7voK6a/Lm8qJlPEfAjppzmROCkZxk7UMx4UmF0
G5kt5HaYNAJqMApIMlHjMFBWSNZAR7K5ZKUD8dDLm8e52D8ZYi52UIJ0syKhUKS1fjg9zv8eTMys
hDlteWMmgzGhQjQODuTwov18wPjRm+QCNakgYJ4qH/Sa6sPlZXH85NOymIO2qm3UzCZ8UtfncbeU
1bg3zDAEPw2RBMHyrNSGBSogVQHKC732s8diOla6XoP75p1BEdxW6N12h6+U2hg7jOtLc70YDWCF
eOz8NcP1XiYFMeoxdLrveAaItIs5rkEQ/4HbweuDnLWl46TpbKKvxamRvivKyyKqinD26NPfZ/ZI
TZQxVuOpOEnVdBj0/Dae68ZJJ9m/7Au8fAA/nxj4gGBbPZOtQmMEFcwGC6FfTnM7JzpSygVaXy6D
RhSiuJ9tY41mC5tgkfeynkTRXODJpuQuxZVUruQOg5MESAoOw10diFKC85KoKaO1Q6ElGAsHSogJ
UF0pS1FYNXSFeAhLjnGCnDy4FP+AOiLQbSD8D9/inZ46ojozL2+mTSVk6QhU5zzP2aCoRToNxSkF
HSrGxsLDARRo5Nsk+SOVAEZwLGfBhnK/8MYm6zh9PVZg7yhOShRkteRYlkjJ/b2twuQk0E+mXSVF
U8BRw2xi1UwkWwuo7NGUbjwkx3pfHCidkKhQx3fOjSUm0tedIaV92hbof/TX82O2k1K3vqIZyBgU
tWcIAiPvLsPKgEECjB11O7ahZNjSKJndUlDYI+5o4OYLoObTJyqJCmGaL/QDqW9uDDK55DJl1RL2
+JRaQLE7qT+CTN4ZQf9n+No+8fR7UULO9Y+NRWbzhhxilinBeW+J6kzK9zgRkDDwNw38C8i/DUyF
aowHkpaUw0jPeLezf1FdDetaDyYq7RpInmgAj7ucjTHmcNsNnk/JMuIDLgCsDy9W+3g5QNJfe+bs
GwPMzQLhBF3rphyjny2VVVVdDUzqZoyyu2gIhu99G1PM87OETlxTjj22Br0b4jWB/TC8jLjDIoAV
ou9Cuh3uHfNhT6cJ+SYYV6NlSFC8gL0RzYsFAoyj5iemIFvjx9+NGcbHS+B+CFS632+Y36qroI2Z
ls647zyEX+Lme+Cq7sF3sru8caLPqTOePil6L+VjTe8aAlbBo7aLdsmP8qovQC/YHhNfRD/y/3g+
BuNxjaIeyT7WpD6e0tkiAHMdzTv6ugajy7E4ULCtWBGcv3sfxpjldck0gh8MGUIGGZGkuc0G2xlH
T/AReecL6Dpw/iGBO2f3Rw5SK+Yg01hv36muhPS+uglBUBo/GHTazS8EKQLvvAFRiPEJCwnJGSHk
mk/yolKotL3oeK6sEgTWE9RB1NBfrOTfp6cY3aW0sqigIVrRb7w5AVGnh4sG0ikUQ+gcOWVip71Z
YaWa87SFHQuq0+DQB8MVc4+lU1QUUotLOT0k++6mh7KE4aMT+wVIBC4UAp0X6GvbGN1jRziaDNWk
xYJXVK0v3Wmu4kDG3JXyXfk0YFagFNIKcffrwyBbDpelQZmlDPtVkMKV5CLIMqQ4yiFtel/gi9Sj
2VCMqgRYdtBeOOeaSlM9lzvABU72APDM+Jh7sZe5oT/mjvmEbykoe/IO2NYcXfnGOaAskyamjRkI
uVtvBiM/REV5L4WmwOHPcX7vW/axLOYKW02IgSUV1LwXkPEiaIReH0FAzon3kBEM1K9cz9tlMRea
lUWRSmJ0P83vkgWpWhTkdtJT0nrTNflRB6I+FN8/PlbHXGqqPVv9qmB1UQ4SsuglWdH56r7nkWik
iGsIoFYFmTZeNGyhEfMBiawOCPcZebFS07Hie0N6w4ygI3BDrl9sDNGQufELyCfIUFTJilOCsgPa
40mEoDjaeMlQmMXk5a1rN079Q/SQES2QCVaF2tbgg0eumINe0ADSYVwHJ+pf2qQWRH1u0N+skPF8
26zxZEqRI3bF92Z8rIWkAvTKPzvJGwOMy6dKXNd9jnhYXmN+YhdBdeMtPhl+5g/PRDQAfz6VSw+Y
QWW3ULUFLRizYa2dN+US0hwxsI64TgLsGHIQzypd8jCiO6mjO2kfitgpd0D9/YMBbm783/wCZuva
klZ4LaUAqnF4IlBDNTCTNjoKlDEUkboIN+/ZLpfZvVK2knyIkX+PfvJQ+8muVNzpJXqkfNEpCAHd
5eHyieAfiI/vy+ymlq0QDjdxIEylfAS6cado07eoVr5fNsP3yg8zTOCaUxT+1AnveDucPUkGYXT+
dtkC98EOjgQ0D8EGDCpgJlgpzdDEU4eQr37TfxGf7Ocr64/OI8fxVnbkK7GSN3dNGFxSQUCpoXbK
GISUdqIsfVqc5ugqKX8kKEYLlsQ9ah8WWEBYI6V5qjewgCctVAH84gZP2gHlYIoRLgQfkBuiNsaY
VF8JkywaKoQo/OcxImPQhuuvNllewCawiFbG/3Yo7FAq73OSuilKtCpRISE7/jSONNOhJKUYFMSD
Kd5TitLm+fK35Po5+gWAt8nknIlqUep2mCrAyRXyNMtvYZg5iiEYIj4faKPBCqSZEFbVKQyaSRUH
ebEby4rxWnrHQ6JgVUBeMbtJXAeMQxHwUJFbBl+pRH8yy8TIJbW7oYuoIyJtnCELkPvz3nSLa/3Y
+LVrCxtb/I/5sU4mJJJolAtpgoS9OSbzXpaHxQcLxXyA6lzu//t9wySwZoCMDbpEbK88jcI5NSTk
jXOmzoFZzfXOSPXFVzI9Dy6b4vnk1pT6OTdo5HghtQpTmnZM+7coEUDzaDxgL04MrtGZPIJvx6b3
8ryg8WkqEIEGNpdmbhE6ZL2w8EZD6ZkZlPsRAVHHOWOpoTwASt0jqVfT/gXpvRta0tGQkiBr8j+g
y3or1e3h8pfjhQ5tY5KJ7pmsFAjwKkJvtk9llFfC2e2kl0lPvMuGuEF+a4mJuWueGXErR7QeoX1r
D5Tc2Hhxkmvrbt3loGFf7/83g2yTf9LHMbFjLK33klt6tpog0hxF3ds3887ypYMkHdY/BEZpnLiw
hWyXel76UCuThFbh0sI1R+So8z70tZ8EQ7IOlDGEk9QKvecvmWScf3mXjmiR6ne7HCCNQHrGJK4G
yff8NnnBmwZFH6RaaAymbiaCZXEP3of7aEzYHFMdXPDUfaoFCc9k7sGcJXqo0d9/aX30N2wS/ygN
FymTFPt19jHpTyubGQTOAIGk9TnxyJxoSUyElJNVsiAbDHxztid64QDcI7hC+RaAuYfSgk50Vody
sZq6TlpcaHF2HRVP9pwLDPCCvEZB/f8xwKSieV9jgE3HoJKylI+yXLtzFbuLaQgyQ/6RBt+qZgFe
eU5xtfZpvo5SJIMSULeCVHMNwN5DL35OVBQ10cqis+ei0QXu18OonKWh0H3OkDQSzJ/gRsGxJtda
9hYqb5ePsODvs82IaQHrzSSBXyI2/jSag6U8/G9/n0nWVFvuxrGjd8l6Rdrv9vwF7ANFF/79gd7L
pZvz0uthR4wQ47R1Ft9pmenK0+w3sxA4wg11GzvM2a8zqUzlBBsRPalHmrUD6Hqv3i3vU2O2J6zT
81JqoGopVgWgBySgn+OA1mlDvfb4cOW14tfIk+TDCgpt1cmEXJDckrIOxDBehybgU2wYT+Oh76wM
SS6Kocm+CdrncvEI2ikIpJ4F3cPWvewVCu/uRw4KWSEAWc9HxqY+nGRoHAEdvxzW4mGYTXdUf9jS
zaQVrjokbtulgQotFq2NdxMYOC173S/tDakH8IqDXK5b3EyzBYkVL5JsfxUTSYa5XZo2xK/Kh8Dq
Xjvye1gF541biNvaoPfbxl/jWQbgIyH26+COHqRyXWWv3etBupf3wnEZlXOXgPcIVOUQEzkflstS
eTTkfl1ejZtpZ7iW4RYBKtw+Znt7KA6Lapn8tX3YY4OJAulaZU1hL1YdgrFKlFywmwregfkuTMXQ
Te5+gamfzpFByeQMFRRnYKjVYU8L0vsVqkRXGM7xchOzeYprPhXeH10vxGZzTwtwhgB1mYZxPoTU
Va2uT4ZqQ5hb/v3XBU0CcnyvtYubt9w93FijAXzjL5VqFlLZvlsbPeln7RdBeQWUsbt8T3xR9U/l
Rbnt2piok9qFEkOa0n6twS0HzfhD3e6MU/cNs79B/5zeWRBap1Rk7aulufPN+mpqjhhNwbuUICeE
uxYYA/usxbVOcp2HI/Y1t+9K9U0WjlhyHQdKElT+yQSRDHMIZV1al6IPl1cdrYtbDfFc3eVgy0lc
nEsIxlzLnixs0HBj3sYo8/hQWi2MzRoRXSe/Z8xFkCV2QvtPbYo9dblKkHwJgix3MzcGmTdIa/VF
NmgregtBdpvhbBRu9AOSFhineaJSULIsCOvcffswyJJCh/kw2mGFFa790YwfFV30yOGuCDwgpkyL
FqAa/XwYwp7EpKgQPKl0C1UBV/ZVYHmaUx0qT34WQUO4bqJh1NBAoQ6jo0zyAqqY2F7mBclXdK9a
T5b2ZPW/L2+SyAQ9/pvjbRKpKa0EJrQaYl3GrdGDrdtWvuQKm5UwHy4euyQfF3y4v0kRJCDAw/3q
Qns+sD1TVGDiRq2NPSZqhVbep1WNm1R3hh0BrD48mDcWGvF0wFfYEue7xcc+MVFr6OewmwHXxj0Q
7YtjckQlK1gfwCOG2nclO2LSB5FFJlNIJnUALxsyJvs7AG27dR8+UtaM34sfOpUPmgkR0IB7tJCf
gc2QqtaxcGIj7DEyXcr0aH1XUSYR8czRH8w+O9E1/vvv27S5sPFDrQE72RwhVvQd6C1lv+tfpupO
KCghMsOcKD1soBLdYRlzPH4bktALtcpLatmv5FhEBMLLoMErS6kMgaE/a/JLIzElaUY06r3Vp7Iw
4SFzrbvhEB9FlU3uKdYpVA1NauOsxS+3dQSgO0jQYmsIjGzcT/EYLKpokkPlesHGDuN2Zbw0cVu1
eISEw84OH7N1jwFJQiAy+ZhlnWOhS52Ps1e3hp9ichckF64OrZ8oCULlj3TeTxgnmJTKtZPWaXrJ
N1RQl5khCmEiBQ9ujdnc/Fbmjk0kaPcaNJme3FB3yHUT6KlbYfjLHd75f74lXveGiYbRvRxRua0p
PGNAUgVgGGAyTDRIFsWQQOW6IuutD9m++EbRnyrx/pKJrwNVEzwbuE69McjsihYWmdSr0vqaWN8j
8lpXmWt4VD778sLoBzs7ohszzAetTFmaDSCoXpX6JUmetGV0dPkYytdqXO4um+L6GcjnqOAWcIps
mztXIsyCT0jAMMP8bZKRrIwxefvfbDBXRK/PkWTXsCHXkbNED7Xy87IB7qHcLILxAz0sVavV1vU1
bb/V9ovS3EaaoJ4sMsHsfJ0vWlLXqvzalha0vPRfgLjvqrD5SpGDivH9vR/M1oNDT8lrs1tf7VG5
aU2yi43W1+b5S9c2zbgBYgaWmW1NapNOyjkblv/kVyCRRPUfSMSAYHBLROzGf0h9WGOfi/KaqJji
NFY8pMKg9IHh9JY7PN1waRu3kqiwymuPmxtrzNWzWmGzKjXWpgUh5BlRWDWu+yflRvKEpBHc7GBj
imZHm8t0ktNmAWp1fSV38b0KxVDJNa5XqKSjOw6KGlFuwI94G3v092zs5WPc9qvWL69qUJ1opI29
cB/eQRsCJDyTUBGV5/WABAKVjRE1gM0YbyzGJbTAbqK82lZ5DFvl2FjkuIzlF87v1gzzXqqUKVoB
qVBe6xBDONdFeJykx8shghfntiaYF1KXpBgIowUEM7whYeXkqYhGS/Ct2M54AXLgUVdHPGVL6aBq
mH8pOldtny+vQ6E/lL0bUCAGKRIE4tDnZ2IdONGbZCC5DAJDNXaz2bN9/aq56a/Ux+K6O3R3xFWO
CmCw+VG6F0oH8DKtrXUmDK51N9sAwMggLYdg6H0XJDeUPrH8JlbIpZt+aaGM74VVWMptKq+vTf59
yK4WM3XV+UVuJqdNVQcdV+/yl+Xv38eHZZxQU+uEUFXNV6CYdyUCe9v9ruzOv2yF74cfVhg/LPsW
HRKQYr8aGPfHeKBCRPPqKu9FttkjFoddhga4TzU4IsEU2EHGJEB6T/EMaMDLEHQb/PpJuYWCExRz
wYcy7ZXvS+R0kSCHEfipzgRhJTbbNGkN5dUa684nWt/4A/pdbjwZt2HU3vRt72t9ciRdKkqfuBDx
7RdgorI1Za2szAhb5bWBUe/5kHoPkQPODze/raGUQIGroo4h945DmKRUZZhbPFMyw41qVKSKULHo
qh3qho1rl9PLEFW7QUsHV1rRdsvq277SfoZS/6jrw89OVnZfcK+PH8Hufd4uRSQZkvValy86sm/b
EiUO3AiwscDsqxlqDcYWsMyf9LkPzID7J40AbSAaVeaeR1XGE5hCkEEa/vmqM8xqLJcYhqT0hxFm
bh35a/nvKW9Qocc87X+tMKfejNclnRPUB7UbI2hmyL0oIDAtU3fKXRAG/5kB1jTqgocLNwhsjDJB
oIolYC6Bc3uVR+3YFd1e6rNEcP64TUxg3pV3ITX1DPkTZqY6GYO5IOeaveE291LfIo4N9V7wWTvz
j+ROFtYhuc6xsUkXvklPpjStSTjA/cKbBVo9877cNxjl+iftbP5FuLHFXIRVMmuTKdsLriLJdhBK
K5R3JWe5mWUonTvy3biLO0d3IYvSOwbYi/YiLDLXQ/H4pDJkKoiSGQ9V1RiPQdOA75BmP4TVfrKm
p3KehBNy3Fi6McQ4qZxKVaJM1vJKYToNgjV6H8p17gOIAS7hcVfqTg+5RNUZAK0xnZGIfIkGzLO7
ePMDGIcFYbhNkhUrJd8Xl0oGAZfv1r8X7x81lwTf1WAqVEtayktnYGe7HUC2q1vsYl/zLGS5tCdK
KHFTIJypECyRpSjvoxYzl7NtvSqK0+1q8AXM+6Z05V/g0tz/g66vyB79981RSROMOqwVFtn+rK91
H1rXe6gbonIBcqMvPlSsjx00mIdDlhtWueTYQTWAsgRk3mJ/dNZ3rsl/VBbmvcG29phIQGJ1GQog
D1/t79RfpNsenNfFfS/cOMHZYAm97Si3x3Ul9LHXH5R9Ekw+BX6LbiPuy2u7ICbzhcav2Q0jPqD8
LX40/eIYe+YuzSF+QJUpyxtRg05okIkuzTpUxhRqNL7RSercMySkMAB6uRgevQNj/h+XUwf+hbFx
ETbKJOrcRCoNZ0EcAtyLIeO9egf+QxJQvtzhTd4LsQ/0b14ILCwAUSmVPMHw1gIMFBRtAeZBiV1x
KrcP0fCxdyQwfq6v+bG+gfr1XrBe+gEv2GZHjQp5ncqweV9vf2gnf7kJDwsBydL6O6R0X8/1n5Yr
7cvMsUVIKW7JFJoBNiQebYLSB5NF2bUxGtpf5RfpLkehlLK3xb4FTk/wPlae9jYDGSGcnuFG1o1Z
Jui00WC0a6yvr0Xvm+mNbXlSLKq+0INw9lk3NphI06ENKU+xiuTmW3sd3VK+l+QbRFwJBGqPg0eZ
X7Pv6Y+oEyRVorUxEafPpbGrTbzfFEASG0garbXmjtmvy15D/8ql1dFfsQnbmT4B1lahtlSRl2w6
LPLz5b/PPRDohwP1rmj2GYauWGqjrMJhfV1kiXhzOa6OPBVShMd+aTuEEHM/TUm6G0sJeJnLtvkh
Z2OciXGLDj5us2rwbkqc5ZTtQCXXg/0xPYWO5ad4FDvCa5cbvtG2oWqSBp2S+Pw9lTQLy5EoqAzW
sfVjUeTlZV6z5qaLtdxvyWxEXm2sSUAytXg1Zrt41As7ig+J0plulyjVH7lFMqeUNfNoK0n6MA6S
mTi1jHaTo85p7nXZbJ0EH4rrax+/mq1nEhRhyjGpafUU0NTsYY6d9ZmSjM6xq/3MOygalUH0JqRE
5J6tjV0mbCy9lQ6Dsajwvvp6yPJXRcf9ExZ3Ulv4gjVyPX1ji4kVXVUSvTEqrPEYA06wnwLlDQmn
O3hWDHrx2v3qG3pjk4kdmS4bBajVASs6pI+Uam/ElddCSoJKRIn5sOmfOzvMG3NMyCjJEoVWiydS
s0sPLbCdttscMSePeyfEqylx1Suhw3PyPrBc2OARhAAJdFyYJa5Ja4PwFOR31o3yk/YqJTdxQahE
KdvFMB9eKeSTOWaJVix3cog+FdrzFOYTg5E+nFxbdsC4px4Gb91ZV/nsWKGriybHOIcEAA7VeNcH
ARcM46xq2FvSqBkg0QEWLc7cSQMnylq7Aj/lbOInM4yfZunQD72m0RVaOmDisVscES8nQO0WD7qc
oJ0RZA6ihTFb2EOcrU0ibGEY38jzMc+PRfYoWBXXTdBmpjzmClVQ/BwXdcgVTzXl1UPrNrnFjKtb
BdHNqvnpreEvV8JkiHPaNXCU/NceE/rTvFlqyKWBx+/XoDvQSkgcEMyYO+DsNacBjWeMp1d987Xj
oIMtiEBxE8171knq2lLqDIyF5TUEG6l+gemiNmkHER7uy5swq+Z+VyAIFQgzg++eHdHPZjmNjQz8
gfH1jONXAgoGz7RRCv1HT1mecwJER8G2aIKftdlGbVLnUgO5n9l4LbCtx/4Oh+EaxSUdr1ogQcXj
kzxsJriJ/mvz7HIiiVFDEwJiMlSguYTUlu2q0W7d0UtJVDV/L8MxMVQDbxXsAeBrnpXpFC2LalsH
expNT35Rkb0UcpXOHLpA+vagJaJYeQ1e9GZ7RHBKeAcRE7gqzohuqmes2LpBMKBtg1BtrmtHLn9M
+sNADpdPIich0zY2WE7sEMqFTTHG1amu1FM8GjuUP4NRg/CdsVylWQTUdCEIabyzuDXJnAlzULIV
ON/yNGp/plXqKJpAmJNrALyWQNNCLfNMWjSZrbYfbSqtgY3pcb/aIKC5/Nm4W7MxwUTlerKNQq7k
8qQpx6p8UIegFZHB8SrumrmxwcThbFDX2tRBd1eXVfeiSDroMLQ08e26wcluo/JuKFQI2s2m+qBa
pXJM9V521VItvUZbLVHHg/eog4QTaDKgVwLYCcsWSvK4HKcRa6bcZ/M18drY6a8Sd4FamvYWAWGf
eMK2Aycl3BplK/7KACS2ssJo71dPSuKAZQq9/NjXd/UTJcuO3P4VOmOCU8Hd3o+lst2dYUirYV2W
8rSGJ60YduGMeSzwFf97JwIBONVbNVWMyDKPg6Qa23iscSlBPNFJh/tKaZ1uElmhf4WJYJRMDV0L
KsB41rhJqlqbtRIaQeGspEEUN5JvkulPeQ3TJ8NI830SLdn1CHFTEHMPIqQX5ywC/WyAzhBz4hjM
YC76IR77xh5MjGU1srkHK7l+ra6mcLqZc+/hUYkyNehiAJZ6f/pt3q19HqalSTAf23rp6HS3yr7d
90cwhgPbLXmiyjjvJfnJHF31xpykdWRRVwxFWj+GXXfqUL7q92aG6obmG1elUBWRd/bAgg/uRE2j
/InsYEtRtFJXFnp5yhbHAn9Ge8CUgI3x9PVBAkQLFU/oo74TJwlPIO/TYjDJoty9CNvsE9bS7GXp
dYTr4WgFOsAt4SPl7aBTfItYkJ1TWKVa2n9bY2/3vFVCNB3AtokXy4FyDM3H7gBLjuiI88LrJ0vM
NdSsqyGZMfaw2ym+hnJgqh1UjF/StKVLfLFKsOBDvv+gjdNERGmkfnyfMaW04OteSV37VBxkr/Bs
UHQLZ5O4Bg3EakB0ZAWCmp+9tNJ6eyIJ6ERpo4HOBYTEiZ+r6xTtzKF39MfL4Yx7KkCl8V97NNfY
LHCM0lyrTdgjd6MHqsPUS/AIK3EIKRugCJzEiyxba0z0bNOyi40cfqk3N3L8Go5PguVwXfFjOewQ
ACa7zLyhtRt5vRvlzKmG1C1A4bVk7lAHcviY2GBPECUvfL/EtDpVlQKlAYvVjxpMCBUW7h7dAbU6
di3aQdADLz4fvZMgE9UVhfaoF212DTqX0iyF2DU7gl52Bxo96TT5xeNwTxWslH9/s4LW62N1TFKT
yosehgDn4c7rXB2DI8j1HbUUoUQ4F/gnM0yARsdkItGS4NLD9D05hPVdZwkqSFz/26yEudlkrTYK
fVURF/s3kHg4eSJKMjm5D/j1NUChoDF5TtmRWRMmZk1EKKWdql03zMa+DlviheOiASXUE++yx/Ps
QYga4hY2RlLO8pGhSeQRTKaIFSaIr6fZ/gbJ8+u2VB9kUtxftsXbIAMlIuQ9wGeirvvZ64olr4u2
BmlSspZOBswMeZhNwTuAe2tSwDwdniOKzKJ/o1TXM/kvtl5igwQN+o9QTJM1T1+dheASI2AwikrH
kHf/fnXgByaYtYFSIkLv59XZ07BKlQ4aTLW5XuO7efSE85c899uaYI6tIRkzaEAKXJRN61TKU0VE
1A+8LcL+AGQBAjkFRHyfF7EC7zfUEmgtogigivamTTRX1QSPQd5znnrB31bYeQ0itU28kgpWnlQs
5IHs1dSZfiq5Q68pUZ9TsCab2ZgFVICpAr2KUx4HS3Jl6buqEoxrcF7UqHzCtSlJ0bkY+IBpuCm0
sKApr/26gQ5hn97akbVPk+WpisofgL8L3I0bw02khjhIAE0aNnOa9DXShrnAyV2OlBg3gXiRdW3c
UdxS6IpmorjfEHo0YDqhtJ1s4bNIO5IlFj266mObl64N8Zbh8fIB4rvFxgjj3nZRGmEBLNorqqsW
dBWjneXlxS69RbYk7H6LVsRcSuuEnt64gIqDzM3VqsTB3BXXk14L7j66C+xLDA96CM7S6ji26fOB
AjSuQc4JvuSmr71ovE7SEmND/0falSw3rivLL2IEJ3DYchA1WLZsy+OG4bbdBEGQBGcAX/9SZ/Gu
rXa0bpy7OKs+YYgkUKjKysp8X/q0Np4vvD+EuL+vdt7/BWgsFlfMqGFFmECnObK7IJHE3XfUTULh
R4XAr3COjg80QXpl1C9WMtucxubUpZWR78elilGLRF1fbQuMsaORndYtWYklODaqS2ePxuNAU0gl
RYE3ruTiJ9S1n3VxYI37QsYjlcGdcptoRIVZG9Z2aGQSzCQdWiPy0SKdaB/jFD1a+RCx+Qmms+u5
7yHVF2ZT8zqrNhZK7YqyeAiCZl143TN3GlDl7kLkzvnS7ZCdGSPZT8GSoLWymjhcfalY936BiCUj
rroENiFZP5I4tJ97Aa3g0l0Rs49885HV1arHzFAHMwH4D48KGpKGqKASgD5CreO2QcAbaURZiHkj
aNBVBH8JqLtoosIo1kpKXP4A4+dximlxHGr90DRQZ6c7L4DtqDho/B6hm0RQEnXmPcmvhiKIJx9K
hBZPdW7FIMPvWuonKjAjqua4qvGh5jb2C+j+N90NWUTU2cFB6U9jnuNCBKsl8DKSf9q0hi0WCPId
Bu87O8LcpRkZlb/y1SMbELFlt1+Gx7JyNnRqrwYH/8rmdWc2kc91JGBH1CoIPy7uVjkdhj2eZ9uL
ctKlIZyDRV3F88i2pdE9kslLCu83x9hTKZt0GOYI0mspGe3YmSCnWyz1FcyOYxFC8FaxZ2+pHsva
Sm3hRdPYxp3ZJyXHCH2dp1bbRLU54fodYklVyjwPWDHZGkH+qzXr287X96h2wYUuEmPuIuLxuLCf
uFm8zbURW6BJd6Z4DSYQfaw+8VtQVAbg24FOKgskx+bZGAYI5kCWcDkwDZ86gVmF3o7U0sMd4hpa
YV1kk1ZE+XA/dnPGuyvLAOl6mDe6WVagiEAfeKx2Xg72ABliw1cxndxkAosjFzzz9BxNJSyyNVnX
GizUD1YFUQ2RxNzrgTQusbFUyezVMbXHbTfxjbk0aVG2GRsPFtuO3d3kTfuRoHUrNgwKEYtlpHWA
eTf8K6P80ObFDQasb8sBMiCwW6nvamZsUDHjrfBX6T7hj6aiXqLKbn/bTpvm1RRXOLcaaU2ljvVi
pBC1vWnxmwzxTCFrXxtzXBp64zW//aaBNo4fC/bqTVXkzXVaD+XO7HVCJvbbtNkaWsJ33C23aFem
JH83auhdV5vc4usu4FkFU5YhN6OOBJFprANv3ubBZ83dzO/7X8Sq0ta6XebfA4PXCPUjVw+3YVAn
bRlGFc5+wZZIAAHCMEQ1DJGxzA9D8zRyK8YIA3Qe+1Vo4GWMOpl8EJDawc6gLJt1PkH0qpNaBlFQ
juulRxN/0lHT3ELdM6ayj6hVxajOoJv64ADxhZDlPSUvU6OzgaxV3a09TtJw9mBsMEMPQF5zm0Zt
cGVhnxUVmjPsYYBqEEFYngtrbxIM0MspacopqvgYgbKQQX028axfZjXsp34bCPQ2cwg1eWHq2t1u
9sOkPxUcB+Wk3C/X/gyarV+lbmNGy3zQDawigi4R9hGuqDjvw11XNfeWu3H7MvZAxen8JguM8cbA
77A0epi5Gc+DfDWwGWxZQw2IxXyQ0Tg3q0q8uBR9rMKMF3+rFrm1W/BQzCY1zSahYo6cRkST/yyX
j9YQ6GnP450hrHe7dG/F7Md+XbxVutuRMlgp0b1oB1+nKFInGFdNPt7qMF8bA3QRDEhLW3CMGQGU
2Fu7njadeOxdukLLLTJrnbjqY/KKYwNrNQyLpmrK0+ZEcAClwpnziNqH2llWZm0l4MfHnXVNvflA
ex4LWkUCo5ytyxPhWOmy6Ij3W0/zCP3VnYOr2JsibUJxyb5rMADKnN1CDHgtObEpjajptrYvN6Hn
HcJ8Ws1t/6CN5iqAxS2abmEwJcRdz/jtLoLWhEtuoGRT4IPm83Hm003Am8wXv5d2ee/V0TLUFQun
jBcPtWJbQbsInn8g2MZB4UfaONhuG8/OYZ4XtJRF4g/Brrf4FQ/r1T+LWHlkOE5cFBRBPkjErOKw
HtKeyl1ID20NO9r8dCgxSjUOUZvP216AIEXx0BXdBW0bn9L42e7XrII3HRRriMkhY8h30/gYDL+n
5t0vsCvMZzqwAyiIMS/dCGYnO2+pU7N1UpOWqT/Wu7BRZcwXmQ19sAvsfuUXzrNUXlpNfeKwEBmA
jAxo1NDxobZJ5NdutBQc987BH7yVU3ZJONVH05Xr2YC9Dtg6RLM1ejfpDHEdJ+xTroNbSAhuxNJC
9HmESVMfUzGuulxHIQaEBH9coHANfe9EEDgNQ4e6Ke1VLfOorOB+ZKFhoM2kWbpoku+F1aaFJ5K5
alcmY4j8ZnlNbURruHjtenfak9Y8mD20Zjqx6gadmdz/PVrems/5tiN+1nfmyre9a2hFbhrhYw4C
MV1QL577PAkdusoRstsheAgpPXKm1lMgl7iYpmNYsse6Ne8Loz0w34krWme819FkdohKJiQlZ4Ce
tXEAK/u5C6ZVbeV21An7Hiz0G9Ps6ggFH2gG4XKN2aV07DXed3U0GEII640+MaX9oIe6Ww2TWpda
xY7ZJrwcP2FD/+Fb/p1D8sdOduvRr56X3LuTVVVF/byc0jQ3Cxu2rZm/rwt/rTV9XyrvdW69nTPZ
Gz+kqVu1HVw83V/amV7ZCJ9NIPnboPSvawNxwNbT09SNJdrceVRbTtQNY7oIti1gkMYWdcUNnAqT
XXXaTK0S0r7+YMU1hgciiG9+TKN+xIlauZVIbe0lbCyvqpFt/M7f1sOw7+qJx00pd/0C4i30IgsP
56MN0rpiGeHeI7VEhtj9KW38PwVESZbRwaRsIJKOtAcig9jEm4dqWxOJqvIi01+SElO7eHbgsaW4
dyb5VmHCe/KqQ9e02KoBSIuSWzqCZBascSYVhVNxMDS2ZTOkKnT36BO0EfV+kxkO0D4CMHoRd3Y1
o+FY4mCXJT0GbrmmXfVuz1aWG9WuLOak8MM7JZ1rBlbaqsjna5jk3dKl3dqkWOEq2HV0WJVl++kP
w1MRhJGR28kyQAxxGa50VccC89O2hpyWRBkmMUUr0eMcqwXMlHzJPIHdbww7vLIUBhJo61lXNja0
LksQq1RaNhDJ4vDia7ukw5TWZIqrgLF15w7byibvfT7dVnP/hBD7oRbxorgZy8Hdo993PXvsmCva
xFPfy7gqp00RGitVOff22O8Mq0m9rnzxXXVjOSzNRw9JchVg/sNaBww3MSIbHNhX+Tx8mMK4Vp61
1a29KwhZVSN2zzywtKvLRIZO7KIeoFqsimG8tmtXxeApI0NGcl0Fzrpn2CVBuIXtAlzcyDZXw8Zn
JaITP5IRN15rrdHehPq3Ax01T/a7TtkPrscfip7eern8GIbpOIaYi1EBzKC5IlcDzgHmudfYzL87
WAQ1vFipcbnm7XDVK1i1W82Wj20YYfo4qfEj8trJrICteVglmNzY+gEcBcYgVUZzzxrrn9ZwQg21
9uxiJUexglQXMh2+vIaFuSlksaU97vhGQSVvTjqdp2Nlb6nEDVzQbLQxIeiBm6dzuh7a+jiW5JZT
HkvHPkgNH24LZ2whseEuD4NdphbPHwaX/KrV8IjBv1hp+miDhEXbOgk6Kw1C4x6f4qrLB3DeckDn
ENJ3CzjgjQXUyyeJ5mdLadIx46lwho+5L42kItW+Goq0LsMNnM/rRHRj0hTLWwUxSZ+aK+bkxzaY
83iRgx2ROvhsBkw24ZMGLYDlBU3NygLHr4cMMEECu2j2O6ftOjfpTddiwhPVFXb7XtbwMZTjdvTo
zSjbzC3Lo5NrWPhSvqUCA28z2VqGSB08a7R4VO/QRU0cq0KhYOUHvxn3bNYbd86NxC89HpXCmiKk
/LtKtKnp8J3S8j3XEkMt0hqjYWabWgE+g4gaihR8YAz9rY0aw615377UVfVuEhljDGlr58WRqWpn
jLirQeguGX8c/XDXVNN25nbWsOllkZBPqY066UfEHl3nT5ALfAlyM0NVnlYdAPY8GK7drt60BZqI
uLH7aU5b7sZEix3EVh8KuwQH07+dweLE7TTeMqPck6pda843szGO+PvhmrYWBnSC8jfJgxSiONsi
t68FnzHW0szb0M5RY3H7ODBVRlDQziZXbD2Sb2mZI77NPkXFAS1GQTZGTj6qjl7rbloLq72axsqJ
cyYjswIBpQ7xnecjCO07aZjXQdi++sLLBtu+rwc/MRoBp3Z8v9LZFGQu8PZYgrstK3rjasllyltx
5ebdQ13bE6qy/NdsQ5ivyq8Ht79SeHPEEV4aDP3DgtLAauAZ0UxJxVovWZpy1+bWXRfOK4s6txIt
yGAMH+CyC0tf34o1Uy/FggJ6ZgkyiB0vzBV8FOKOIHW1lJk1mmyVNm7tHD61/pSYtRMLk72hR7xS
uv8cSLuHO+radfvPcKlfK9yUUK9Wp8oVCivNcWm7V5+Uc4xp8Xs9073qUfX53kriUJRNBaH4Zs0C
iUGiBfy/Ws9QPJKbKuck80M+Jrbma48OY2ZZc8wN+sCM4iYMAUcocrC7eTN77Voi5GvbT+xwPI4t
WmZwRbmS8zPvghZRnE9xLuS+N9oHl09QbxowwmBiE9HyF5vJM6xjX2abbhwbp9kdmg93hpr92CZF
118NnTfgRdEM9prRLEaE1KJsEiugR9NWqQyKtTHNd4ZE087AEF+EijEdVHNrw1W0K/PrfmgL+JXR
60k2dwAHAWkYKLH6UN3AdTvRDgPZvyF7quubOTS2TIJDWMHyWJUKSViRLhPZC0NuIJ1xpQBYRFSY
m5H5vy2/QNChHwYdNoxadjSTHD6VhD5WennobF7EnT2nA63zyLfmz4b1ZcI9pA1h39yV6FFEdtnd
aEtuUd056QDN6phN+Uuv1HXRMBrZ/YJauQki3UxA4ME/il1qkNjVxqu1AAGySP1Y+eEVukRzFM7Q
KF068mrkdRAt7nI1zvSBt8tOnSIxLdpDP42fXtHcN64CCXNhyLrKo7bNhxFbnWh95wSGiKpaYVzV
WqxobrtV0/J1OIVIwxr8osbct9r59GX1ukyIP+hkfgxCJ2agV8E43A99k0Gs+qmS7OABsLF4rZJB
8a02uzCyFrb1mXXf9+FTHYoHNsDhTdJ3R+WvyicQtEEmt3h8b3bIE8lk7Zy230tsWMJYaiqVmRQm
4qS5Ddv2Vc7kelnoG2mD62Isk9oTDnK3ac/l8DoJ+8qu+yHSgwu3UDdyBPrHFW8iENxvlg5EgPAt
KPpUdEghjSpATcjGOaIzQ7xjCB3dsHPnZY18+TEk1cuAoh5PtrfIyRzUXpNThLRgbtVrvmGWsdcS
osRAQwPcWmFb/Spz1q8U0wfTY1eD6aZ90W59aCCZ/XiN/l4bS21mGKXfeqOxFTmulmV6RvqV2rNE
RZgPXVSP9e1SWfeL1RS410z8Ptfcjto5WHS4Bevt2cnzbJ66xF+CIpEWsCS7rEGdZKqN6mlejS0E
tk/Amh+AiOS4zb4JrCuzcTd1HmD4u+l87M7lSiFHCwjsVArfQbF6gu+qXa5PBl62fO+N4h4JPIoy
zg5Q985mAqwg9x6Cwd8YpadxI1Yp97qrk3p+NNnuDkfESMlAD76o3mle7gdlfJa6+N2Bz+oHeBWG
vKeQWMbpdA9WoaEKIwsrWion00WeitDe6rGMS+69m9P4LBtbJUvbb43BBMbZInUDctFrbwXmzKEv
ddwz/cu3VJlAm+euCduYLPJJMf5U1bjurFa8ckZVVBGxh9z5Whbtq1WQPiqhsUXcEHUNZsYWM4i7
pSniRSzHpaPv4UgfkMK9B2az6/sa9zU+t5Jb2JPulMNvfE9ejQrWXBNtcecse46yvpDBZxHSTxs6
W4ex9vpEhcG+5yit2ei/U99fE+3dYP4H2F8LcSabi03nw8EjKLo1lcNNzsuXYDYTyockyCFvBnoq
q+Q1KQw/Igr8J+178Blpq0d/HLoVLGyAE2h7XIFL5EVNGGIElI44lB5uGIq41eHYWK567y0yp76e
f0+BvysHmY0uvQ1aq4tdT/92ZLMtFtJFmGTvIzXItTNU10FQ71mods0YiH3uw2akpC1+i8IWDUwg
Ost9b7B3kZOV48s7Be9UkAB03OTqjnlyZSPlsaaa3GgltqoNA8C+nYdrFzR0YtmPRqETuQAUFsqt
o9xl6WIHe20vB7FUR2ZijwI5b/wyC/N6K/sg82h4zDsn3HYVcMEcAxiW8NcdclTLbNY2iiYdhJs5
LDJo+sV1HsbcIne1aDzAzGObdYOD4SBtvVZtDSzHle9B3aqIm+EYC5iDRc3cfzIALAGyq0YGCZ34
jQmY1evyrGygpdeMSW20cJkxxLpbcOsg9RVmsUGmdOcJtlYU+Pk4tBsddB+kX26Z5d4YdrgJJL/V
S7uZhX2nLOsZyOxLAGycVc1azOyj5lJEIkRViLBM4wJAm8Pk3SiKLlk82UTEzc3NrN0uC7T3bBbW
gxS2u6asTi3D5jf2iEgJT6Rp5Qii77mWcd33yQQ4KKOOe6tIux1b2AP3RfBSh9VBG9Zet/INvuov
NeUbVdPf0Njb+pjAQ3afdY0J6JM80tpOCAarjA471enHmxA/O5zsJwSKFTCw58q2+hhR3ktGq2qS
AlCN1wcK6Kx5107rwZgOugWhuzFTraxjwcx7O0d3Y+oMqHlMi51YyBWiqWMHWfBru+e7nvMgglbS
Y5DXeC2zQCbpVJ/1FD5MlAEiABwQDl4Zm6X3WCx+tmAKPtb5cD0vYeY4el/b+X1Ojae6HzGtYqrj
rB14HIXHYPbuu2lY5R5COguSZpKA8Sr/OEOPEhg/oiEp6qtKyi2pZjyX3Mju9D2VQHFT71qcMWu6
Zd6TIYEWBH7MqRlPCGKFJjcdpnLcvkUz2ErHkGQBcEGW07TXcjeHGrfTXiNfD51XXrUvlmwSmz/0
stwAYITpGZIknq+84L0zNepcwFPVcCpwlkwR6MGivvIaGC230P/xl5VQ1coyTACSINvMmBIYzBQ+
yamLRQuRZz7aPoM0M1KyK59PH40yXgtXHcKpuS/C9nYu/bSy1Go0ANJUb9Mk0xkMnsDBWfKflDs+
hAxldg4Clq13LfIHp3RRlzZR69NkkrAJnMzIKSAEyu/qvovhjfTiT26EBOvW86ertp0SCgowBebo
tPKghd5Biz6bkeAPKKfQaZrvA9I9hhSoaNhgN9Msd+3YBNBZF7+m+QN1fWjOCJzOU2XhL/retjdR
sJoQhwEaCWhb8ndD+c/T0m2IUkiPBpA179rlMyQY1NVDqhn6pDaYuf4Uy06uBLWTrpoQDtPQpWnn
hjDMbgCI1Bg3wuBWL1TUsBHbDh0zZkRC7Lh46kwrHoEp+9NdF7xpJBdytKMQmZ01Ynp1eDdbazf3
Hi5eM7Enc1s1ZFOOt9bQghBlRk3PVxzj+qVogbK++cuzolcm7INL7uK61UlAHhXSwxra+RC92IJ8
HjWoP/zmdzneBCFaL7W7Mav+gfdvPn9GTohqicWB6ScTgM+2cmOzB/SLohQbxzf0GnsAlZrxgBQX
HUw7QcmVQHt0JUhxlBpXpQa4CqQ46M2YTCP6NyyFTzl47beW3udOGeO/qCQOunhO1BjNeiCo8j2W
tiGyTlQQ2iluc+cXUPBU6THGVHvMu9fW7+NhXrZirKBWaKQT+WiLDxv3a5jb+67xYk/Cq9n1IkBy
p9/MavQEKHA638A8PPl1ykCaAvZ1gsemQnuhePBxm5Pqc2weS/QbbI8BswLvTD9poMaCb2gBHRvD
CIH0MnTn5qxojHTmv5z2KJGcCH/euvOhVdO6KfFHkQbzk+QdUL+4MorUw74fcU0MppPUZEzgLx25
loyqEob3amO6PLJDoBvau+ahikaKxMWGVABKcgNvz0IjaQqMCCEhwXwQwCXwkTy4B6COn+HuVlZL
JgsWAyO+4vkxUEWyLF7m5VNiuLhyqx45p11tvMG4LxDxlYelRbAJKpJwSlbzYkZeWexlZWWlAmB+
VYvNUtINbH8l7n36Mub2LTynDq5ZrZwF3prWU9u9g7KatQTNXxyhAedY9tO1VbA32crM488t+e1T
lEL0ZBp/kRT/Iw0nhM0iJFYgi3POsVReXdKmPOnD3rRvZIV5tzoKji4agpEL22UVLb+ci+PVJ5bK
H0SCL4ueES270cnr+eSDLEO06MdBq52LWx0QqJc/QpgIfM9wxKRTlZe/XQN4rx56P5aIxP+C0RCY
NnjdUKl0YNj5ndFQ2AP1B/hZnnxE4nHMIyBDeUEiEt7L8hKb6yc6a+iABW3BzhIW4WckFyEbT/gV
CJ9LDI736V3DGbTC+O5JZ2/aqbu/Uyh+YmuE4LcQH6DOn+qbfHanUNdj8+aVm4KPMSVrCrV52V9J
ev/3pX7k73xd68TM+8LBdDVpcnc8MWcjM8Y0XASJ64ykatWkIrs03/eTEgJEXP/zZGcvEjU1qQQB
3QUW7wH0p4GL3NJkYBF9W5L+rk6gKPNvJPW/LXq2Z0UTdvMoYOqH62VOxs2Q5R8FKjmoJPYZ+ml/
f6M/MXq+PuIZ1QZXuFTY+AgC5MMHgEj52l0uaRBdWMQ6EYi/fDWG7tXkA9d5K5yXEQAf2nwRBkf+
t0f5hyn1ZRWdK6BitoaltgegqE/txYoZsJ2/v7CfJmm/fp9/tuiXZRzNGQZxTqyux8lPCgg27PhK
PAGfHlaSRLjGYogNPfAYDZQLS9s/hDOgeZh8Dk7eHecTBrWZQ9GyB5XxpHEC46WnZcFc9EnSG/qZ
fnRRleOnmP1lvfPvxjWty/Jk8of9D0eiFESOzyp2j8E9XcuMptNT+fT3Rzxtt/OADbUDsPADy/5T
aBIAit2DzcbeSoB+orrr5pduuDFxH4tlI9rdjI7d31f88Rm/rHh23Dwler8rwU4eaeaXt0b5/i/+
vg+ja7gxwvnkPPKDjmUvU4nI7+Q86tq3Xr39fYGfY+KXFU5P+GVD+qXTVozgK/GrJfVXbIVOR2ze
5zdw0gZB4ML7+on7HMLXGqZ3iPW4yL+v1sFhLyQM3tYFUk6rPwogbhxUqTa/JCByuhP/2AtfVjqd
hi/PZTeBNhRcG97yBwhbt9dTVraxdT02O6QxiVrnb2gE/P1d/hiovix5+klfliznQtv1cLIcFXIb
sDbGzO4uZPzCMj++QyhdwCLch2D1OWFYjR1zbAHr+nqy4955A8iMPuG+u2gIcWGhc86wWYV131J4
m3qDH9XdLoRR8vJUAxj/+3v7IQXwTBB5cf/DxRI+p9/fG4icalanLagAoHQeoCP24HT3gcbg43TB
afqHb+Sh+D4p4p88z8834DIKrx0GrGUYr3mVmWB0k/XfH+enGP9tjbOt51skYPpkOBpAUNyH48S8
nl5QOAwrc8XXp2mufkVexosB/octj3UhY44ZahsePme38ehPmF3jUHsP9ihDxxqGY2wVXg8v7pB6
K56i7+/e/f1Zf4h/X5c83yJzj2KoQfXzKmsQ7dqXKr+kBvjTByMOtjtUaQJYNpxtjjwXMy18j6HV
iu7Ta9sfw/bh7w9xaYmztNA0htq29NS8SdTlRRFEaGby4gJf/ad0EGH8Pw9ylg56lgEv5gojtr4V
obaKy1Su7Rf/tTgCDIBK07KWF4Y/fji/31Y8u5zg4utwGVqn8dq9Zb43IsB0S48yfUr+/gJ/ukQ8
QqAwgREDPOK5wjM4DsIwvO5UMzQbmQC421p3ztZJgXNll2yqfvxcXxY7eywffAxGXGRqE8LFrEDB
XVjWGOGlh/qh/Pv2UGfHyWppWzYLdt6YnCYXy7R8aHYK42H2Wl0a/zz95rPb6utawVmOy02B0bAB
W7BH76W3H0x/N9ObJryH2ZkDduqF73Xh0c71Mtq5NX2rdNmbA07DXQO3FX09DJBZqFf5df0vruJv
D3cWD1u3hP7Bwqq3ARbxW7Hi8DFKzA1qkpjuQGa7/Tf6HN9WPLuJi7ITTIQovWDwcmfHam9cAwmL
KMTD4jL5N34y35Y7y6HcfpkwfgXneEXjAFrxKIQWGD8DBvFjCouxMAat/b+QIfkp4H85ducXJ3MI
pXmNFwvLjFv2whN6A0YVdLbshN2yh0sl0s8h7D8nLzgLlI6C5ws3MDO5xHWNQ4Fh10SO0fTiRiEB
iPWPlQ3gvQu79cKBD84ip1B919ZIELCsniDuNyB2hneLwBf1nsG0S1BL/Lo0QfnTzfb13Z5FGS+3
jDw0JlQvICk6GIy4dB+cdv3fjvxZeKE851pJhLHTmAIkZMQvcM1haJiAJQwvMZAd/7fXeH5XT6TG
1AwU64EiRbmKx82SdfH4q9kJhc5rBKoozgbbF78urPvTm/QAXcE4DSnXH9hd72vfbgkGsmeoMzYJ
v4GC0zsY3Ym7stf800guBZxLC559OkgKgN+dIw+q+b1bfMwXcaSfzt3XJzr7dKWqeS4IEjzMtD+f
tPPZvSOyIfFhIMVSMAEwB3PhJf60W74seT4lLTj4kabCuNuQwuYXg1rbfHXSsoU1Y8KzSzDSTyfu
62pnZZpd06Kh82m4brqyy2uh066///sT/fmRLGICZIRaBYSU/pAoLFntGgY5KY6MmETin/yyo9CP
SwDABBMR2860T0/5pR4zwpmGbGAt7OO7Nwm4D0M3RsrhKxuB5hCsReZi1OYCBvHnq7NODqwmuH0O
NEfPldlaOP6WpAWeGfobV5mRICaYsNOF/fBnvvB9ldOjf3k0YhWYjVgA0qrZiexl7/qPASnR8Pmw
ZDw1679/qx8C//flzt5kDdpbr02Mk7tZfQ0VDLh2L0sMQezopALe3mDLGxck4n9+j9DEhjJ26EPg
9PsTcrfqGjeUmMqewOmACGdZqtTRDxee7M+jfHqy/1/mfHxvcQn2CMMy7e/T/GMFQV7c1gmaiv+d
f/bpZ3+P+lgPU6uwQwmtENo33x9Lsd4KjdPJ4ptx02WA1jNvJS7qGf+QkaOatuGXCxkhwH3u2Qku
QGEFTxC6iyexbzSroPUNFl88HN11kVxKDP78VhDogzamB5V4CNGeD4AHZel1ZgnBxTF/c2wHU233
XXGxHfPnp/q+ytmerxpbwlDZP8nCn/Jxufb+sehCjx0ib5edQy491OnfvxwxVhad5yk8VJi/tQCC
6wAjg+7rhf33Z1z//lBnKZVXGyWzK6xSvOUZ6BdPXgKVoG13ddoVvXEpB/gzbnxf7nz7YaxuESX0
yUHyPtSRu1fQ5Byyep9/nGS8MXW1HjYjFGesC7XoDyHk+8pnlzLUtBoj114AsdP81kyblfzlX5++
4EnjBsQEY3NR4uPP+P99ybMQMui5cik9vdvHOTEhS+A/aRgMQzzy5IyNVlOqlwtx+Z97+Pv5xpqW
5TnAl3AAz0H2/yPtypYbx5HtFzGCO4lXLqI2W/Ju64VRrmpz33d+/T3w3NslQbzCdPXLdMQ4olIA
E4lE5slzStTddYzumacYc3PIVUNbI2iigZbZqdcyKH2I14JJDydxY36GLvcpQj/gDfts0T2Z0jwd
KtjX7+YVhuIhW5KjqJt/0o3WV71LecbR7eaKc/EMMwFHUAINcVaeTv17i6Y4yMOOUMGw/M1wHONN
+Nnb4H+ETK4lOLyrYvE7/95ztqci1hhJlTBvcSryp9F/E1NOzXBBffzio0o0Mp2FAlUWSBMHcKTB
Ll4xOSytQjAUBluqBeOvzZ/pq2T39+I6BXaHc2IXo5Aiy5jRJyKlhro0TfIkGFIRa8NXBcLgy1R/
FXPDMbLstWdWmMM5jz2GGnzQ33fbeINJlz0m7ND3t4PCNh3jLlBtACugDYE3ghf+hXPzB9EBt7yp
K+ARFK9TtbCRq0FrobUDKKN5J2/JqvDanbrBnMn0TkOhb4u8Rvd1eUy+sMmEXrGZ23rUYTN4pTqw
OZSyg4181HNb8noXnCUvZCMd+4/bEf86AYBVsAUjNoCeAER/lx+0bUEmWMuFclIEJBq97wRoA89S
suqNd129E8YOQKC32zYXDsiFTXoJnfkvDkhZl22tnCLVtPrxc0w5CSLPAHNAJrmBxBgmjU5juGvJ
Lix5j1eeAfr3sxWgL6tqfVQpJ4gmWl120HyeNyzEr4s9Yq57jBRNCWacFAglqNu5Q6EKzLVH4FTt
4Dm7K12oLYMDkc+tvOiFZ/7AeGGnoW8uyRAoG5XkQEdPhLD/bAe0682Y4wa8JdK/n21iCZp0mWBA
9TTmoycFO5N8RQImbRtwC7S8oh+tWDIX0cV+MiFF7o2m7+oOPgfgbVFNjxiXxMx4JN5lcbhvijhz
fLFdK1nmtpPMWel3G+eWdebq74pqLgG1BDRyr25F2ziopd18YXhDRPVIuAcF3dPwswFEwgUilXLa
Rqt/Tpx2cdDZlwXgBH4aEDiUOGYY/vqqE17Q5HxPgwkljSmlczbhWCuSle8xOTjjZTa/ERsvauEh
8EbbtCAguAZ3Nefrco6jwQSUQQMMc/DBCjJOwVMcZPeRFDq3Y9bCxXfuP+ybQjXlLtaaWTylYnFQ
a+ELkyV3gpZ7/84ME1jyRonGVoHoa6oluPWGewnTblMZcvLCBY4sUHqJyAwNMEgYV6RfgOfn+ZRU
8klGxn2POhgoo4lrRk7tCp64h5acZ2y4fNw07l4eA2ieqSqoxiilJBTQLk88RldEX2uQDVLyRUw9
7cKD4FJCZSjIeYHDJ1+8dgwYBIca5RwjaNwyBonfSFmSwaDq9XsdddoJGBPodeirfBuBm7Bd8WAm
C0f90iTzBbs8jtWMmuwh2g0anfktclNo68SO74BoA6y50bG104fuLXsSd1CAcf+pB13aZy6OvJFJ
0Jo9ss/sCwWmOa/tPuLVwK9Pw6UR5paQpbarS5lArzP/yJrTUN112cPtdVxHk0sT9O/nt0MlCKZW
0HVMoNpQwe3xPCs7QLw1//G2Jd5imKuBYOhJzxVkmwSwVrkuXMxZbarpnz8LaLeVqFBSBDHdFd4J
fLzdoIU4cpmK0UcJ0KpC5+Q9CysBzxQOlg7xnQV1wbLPOg35OW5UsM+tQm2nl5w+wUJujmWYFOih
oK+PsuLld5mACTbLthTh39UPjF3TRiSoKsE01dvhPYgTwNuKsQSPPL3KO16vdeE8o3iqANQiI2aJ
hHGKcRL7pMoSLFDFHK1yylPOTbK4g2cGGF9AZwd2i14+pcadAqLPDEj+pOU9cK6TLOzhmRUmHVDD
Gek4ZANOGPRtnLGBKJWGoRbNKPa6yRW3pLcfE3XPrCHwXn6xMh+zOu4j8YSRGagmonS5bXcYsV9h
juOO+/C+vYOSyGQBSlJIQaiSGWWx5DGDbxSe/CH/AovFpjqKuw7MNZbGK8Yt+wXwWyhmokLLCsFB
UScmhVLDL2oRlefpXop793aUWIDR0I/22wYT2NMK2EESwTUwoW6J29GR7fIQJJYl2Jh49fRdd+BL
3C3v5m+j9O9nUbBvlKEVchhNMLwDKhATg2GlseIsbdlDflthwrnUk97PMLJ4ErdU2aq5Mx0gQO+p
qlW45d2Q9Ahdu+NvY8wZDjGcJU41xIJBLIIxRqCe/Gh8rBQ6KFzulUkFK43EiVrXr9zLb8cca10d
ckykydhG+c4IXvJmdLR23wyvunJUG6f0v/7ljjInXBLaWR1FBKoafel+k0AGDfzB72BTcP1Hneea
9EyxWwotGp2SvYNFW2asFbqY6QE94VEAyjPwjkEoLIye03bvx5+iJlupcmgwTDr0nDxyyT3PDLM6
EqDpA4mOhstgnO7RgrKS4DionHLXQiJggiYfFQowkiJrZQKKWqVD1g09/CUYMUWzKVAvHT9N5Svx
ndtfbSmKUIJ3MGlqaPSw+IUorRBe4k46KSYAoeDYKja3DSxtFzJRmnoj91bZLojWTSQlMZFOo/4p
K1uMxoB9idOoWrygDQgMALkoo37Fluj6QWrnpIAzmC9+vAbibwWAwgPIpCmXdGClloFJjTvipW7u
qW98vaulXQSiFrFSl8Dsz1aUpkkpg9yYxBOR8y+MHm/ymTvLsOTwABXikjQ0tK5YFN6MUVQ9rCUc
LyDYBddHGaZy67irGkuUZwLxG71WjgQUA3uoPmf3RSCDi0Ccwb6GRM+6/VW/663s8SPgfIWgEUib
RVYiQxAHIGBbpF2N26VWBvmr6SMCrcF3L6G2wUmFUW+Ozet6Bkr6OvxIVqH3Azji5cUA6dwO+PJ0
xm0k2xBCp1MxaN3xNWSXfPbcEP3cZzdQ3imZ1jSVeMoxNZKBNnlWnlseuexSQnRuhP6IMyNiZE46
yVBPU5u50zB0oxA37zLlXRRw7YL/o1Hebm8gzyJz5XV5NYeoGuCUyAVIr59Lo7HBj1YTzuNi4TQQ
4AoAmUe+jIExZmXDIMRZUDbyKeinl3xSvSpueU27hbWgWI1pSFkCbPmquYpZ3lkMp44qvnVfUWOV
0E94iqA5BR68LxPKlPvgl6BbyeoPgG2ALsuaqaNWThSAmC+/G0l1IhcElgdbtMGWgvOFfjXFnWDI
QeA2dpcWakJDkr7mATQnjNM3YTIKSYs3YZ28zAFxxB69QSReunfbORba1aoIeRYDRQMK82XfGQmo
N4lfY12q1/0wdoWd2b0trrpnKhHIY6detIYKPJAnChBJYLC/3MWhM6EurmNZqgeOG0g0/0xRMFMg
DB05DeeB850LXAYrFQ/Q38aYVGiKsq41wCWPYDU6PVgMnXldfzSVRXEUhY1kFmU6UtnawwQRYAAw
XdlrP9Q9mW35nYpWCM4/BwajCwk8NbBYwMXgzmDW35oTJqpK6VTpiuboGegUCITopO6nlOivtz/t
tQtd2GLLoKQy565tZkg4D9K+BGFwWKle0Y5eVySc5GjhXri0xWQuQzwKQd6P9LuO+8ywYyc41Wva
7K0fChAWrXiw3etgA4OIjeAhRwVAY3HPQa0MgSA2QFmYPyPtF+hSbm/eQtf80gDjPHMgCEGqwcCw
Te6BK0XMRF6rWvmrttVX/5XW4/X9A5M6IiiQI9qClp6UdyHEmKYT1Xosj8S0om2CWjLxppVvKa6E
+Yw3bmBb3EndwBscQRuxgHFJ3agro+9gtSws9F/2yVawa1ffoGqzVezuwG+8SPSfZA8mZBh0gHFU
lGTZKDBD80oRSpg0nuTZ6leDO9xXf/mVNa8Tm7bLydZ4mSdLfK5CK+D6zjf87JZ95ttCsjqAaCHs
g+L7W1Szd7RV54IgeDfuJAqidzNbhLomyDwd80l6BWfQEeS13HB4ndxh/QDhiSpgVibKWJfhYIyF
UtQE/JB4Y3513xLys93/AMsdykq3HXopGiBrIwi6qJhh6PfSVF5ARm6WdHzm8U3S1n2OB2n12pKv
22YWyu00MUS9SgTyTwMKirEzVAYIZrKZyp5/+dtoLVnVixZY+pNOMDGeOE9+bI8fHKv0OmS+qATX
RUFEg6IIpiEurSaSlmtig9xj/kkOYB+ABixmb/EKAEwzduM7gRceFlwYXGjIR1Hjx/XJunAnjoaS
DwNNB/DqRZdetRsr2dKh5s7BtFboNpvUhTIX/t/3aMWDiS4cWknR8K4CthLjiewYQQ2NB6Ex8fJQ
B1CNywAopJzHFc8CLaSc56lSb1RkHJHpF1TD5q+45GzhQrTDEiBiiLcNHRxlPlmnJTVGf9FmykVp
P4PGMgrJi9DNnHUspRwXdpjDHqVNWaYG0l+QBtwPHjhLf4VfPcayprUBTljOC2lxVToEqaBHJUOk
lDnRhdnmQD/hsUJQAgH3ZKh4eVdwjCw8fFUJNx+q0vQFf3WYo7xI+jZHgT2gV1MM6hunX6nAbkSg
cLfGR/IAis7tN77rgB7kJ1cfbtE7zn4As6lCmOk6HqLyd2qlrTJ3/mzXlUMvfH1dv/gur/CzuK94
YeO6kFBU0JmwIs2RFklSPJ/yYEfZprRx4/M1JZZONQowf1uhQfTM6eNhLoNgyOmxwhMwEeqHpgch
dDm1dmUo2wYkwU6Bu+NIRmlTysPHZJpvsZT4G2hU5s+9kB9LQ932GYaeFX0zt91oNYouWm07ggHP
nNbpRMCEMitukCQrEP37FilNAXqWUrGq2/ALcAvh0JCmWVe5gsRpUldFPpRWVFdPYATpbAHkhHko
7KU5KMEaRz46GfR2AjijrSkRC2tKzdd2CrYBqMVsEtRg6uj00IkFkACBUTayNCP/Jc7CGqrSL9BB
OvYmnhZ9axjWJMTyahrz0JZBkp8I5q+5L7dgQgQNC6QRQLIGqm4I5ExN++RnwRrj167RoAAXRSpI
1MheSbJNC84aS9RakBFJ8mpW0fWUhqM6zp7SDKDbBZt/Pbmmmv5MhPZrkhPw16n6DlM+nZdnZBfj
3QDOfA3QxKQ9pRKIdLQBzDHDuK9U9Qv0vwe5B7+KCBhfF8SOXDc/krg5TmCFAlCFkh/HAviiG68D
36k1lRIYdQbBzowmdyMzlUB5VEqeWRiOqddvkhxtIkP/2ZmzrSey49cjGP9jF6zJravl5rZSxNDu
QQ4W1+rWUJO7GaILVqmm2yoQHmM/35pGuhnDyg1n3wPz+jERCQR76/gvoTIT10+Nkz8ayVHpcvKT
gLQKwiBt+wkNapBYg+zN0vI8cFJDjrzWqNBw97+IPI3OVJXKOgtA1hfn0LKrQYJLjMFrQ+NuTKdD
GQ734BPWQH0yA91RRoe5yl61rgP/DgHpT0CC56kbH+qZPHeCQaxSMEpsLIigxfoRz4B92UaJPWez
J4GApx7E90IM7iBd0VpkTrqdSkD4VwqbJIdSIQRC5jE75IoIvvoBjBr9/F4LAuKbZLa7yi9AUU3k
dZ0MRyXVMZikQsBRJwe9qQ8kgITGkMjHdogftaEBu5MQvcSRBPaefvx5OxOgJ5RNBBAbad8dZTnM
fl2eYMPoWvCR4wTjrR56ga+8o8WG5pahW0Pnc+LwUhT8lgmCBBYqc2wxWsAE7kxmQzqB7NoC15g1
/oEOrwplKtyQBmoPIHdn1lPUci7jE86nKWuduQm3ifkrCgTn9q4tRddzK0zcG6Oo8RsdVobyZ9vt
JDxypud/Z4K57gnkRTLodounMN6PxcYw7zOD0/pY/Bxne8VcSnkgjPHcoESvNp+1/jDw5I2Wdgl1
LZOqQoEyh31zlkooy1GETELN/9LElwCVp+rtn+8S6gMSARQT1yubpVdUYr1CBD2lfu80JPfCsDym
vslpNCy914GU/m2H2SoliNAmpXVc/250Qruyg63gthYo+DYRBcRw/GvpVOoQiMfTA2RKV0Lfc9sO
itqhspoBrrgzpwbaO3msr5NO0N1C4I/ZUm9iwwBODK5yPHYklAkuwwC4GZs8ID5OZluM94VhZAo4
m4JmRaYKkhXjrNotEAxeN8TSa2OK6lYD+OJNI7Vg6+AwtJNu/gibBpWiDOOdsbCtI13ixKolfzVA
L4J9wWP4qvSmib5sFjHqUxkkaaptPr7cdqbF1PfcAPOVidYTSF58V9vC4+wY63H93RxxQHyWrXj9
8MXlgLhKldBYwrAJs+fhIEySMUwSZHf2Pdnp2TtnOUvZmXFmgP6As+wsqMJiQPOPFpnMbb4CGdqj
tgtc/9lff5cqjqBWJRvF6lzCBXQtnf1z2/TvZ7Z1pej7GKf2VI9QuXqYGgGyAoRznywdEwNNOcCJ
kINeDfPLIqTCzB5duRq3uDxt4/kwxu/VwANlLJ4OYgK4b2qScfVIAVMKVM59BMqmqvv7NC/WJgQI
bKhxRI4+aKBpjrzb327JN9DPpG9zkKcghbvcvr4cozELR8BAdGc2niZQSd42sPR9kCfiLYnamSqz
8DddSCp0rFrplJrfilJaiFFDkAretrJY3UCdBstAqQ6FK7qzZ25gkrhNid7Jpw7g2dqpN9FacWIn
8/LdXEPRZ0tn1/hSwAuIDBU1m992mZNcSeNciUEkwfWjR9WuD5VtFivT8fE2f9Y8KkA8+MjK3OTt
9ooXP9yZYebDjVI+IdcCnNdQX3OAGELerNCSL56tjOVfyEG9rqQK+mGVnqwC9Vhh6LCLDgFoG4vw
cHsxi07yezFs1SQdChGE6oCcStWzHL1qKO1FLcdFls7w+XrkSw/JzCzvocUANLueOQn6CAomeANb
b59ur2XxCj83xITboTCiqJMA86bzjOWmXI3r1lIeJFvwaP1Q+eDYoz+cvVLP7THRFxS6aluEeIH3
q8mlANOxAHSmczCfYkVPLW+ei+cXTMCls3lQ7YNfDDmmmiZxXJE6ALVvkbg1BvidRJA+b6+Q5x1M
EhzHwaSDyBt9Zr17AI+7jmFyAayulfzXbUOcM8WyKqit3FTwdmD6xCPoksWQU/LiLYQJFmVSklZO
dIxs1Ous+dEGAAL9u7DAxnNof7YR4qBy0uXnarzvg83tLeKcIpYxIQlIqaegHzwJYW5J+pcIFUui
fhSle9sOZ6tYuVy1KJq2S3sFQ4MolEDeYqqAXlZ/3LYiLdT5z8M3YYJClAaDDg4PODOax6DRQGPH
308r2UkO3NIcb0lMXFD0PpnDRJhOwnpcKUBkpbigIAak0VY1gJCJE6wIx+N4n4uJDYOqthVeFMqp
T3tbgL4xJvG9oX3SB44h3uLo38/u33oAOTX+Zz5hPsFJws7O0sLqqxfO9+KthwkFiHRdOkB77GSe
UP0BG/Rshehp+o7qyIdqb2wl0y5W/MlnTtBj2xg4VXFfkBZzQgD9hnpopbVuJ2PqqmJkkej19jIX
APwXWQVhAoWg+zHpJZijbjk7uu17am1V991dBSUc0GqMLvSftDs6gYXlovDI1avmxELC5BcGZuUh
H4afUEXveXlMeNj62w6D5+elw/hpXhVm0aIeJK0hwmH7FcRgeTMCtxeBF+elEbkUh9pIFOUE8RBo
CxkiJq2lmjfYxVsKE0SqBtPj4oyxJn+I3KRsXIF0bhHE7m2vWM41kd9KOjDAOqAKl6tpfAiUgGgF
Z8ytO0+1jTUmOoT7xIYCh/xevmr2+ALFRB654uImnplllqeWquD3eY3Jpjw8QP1qp84q51ZZzpnO
bDCxUVOaWerFBOhftCfjZ7zuV6CmNCxRAk8v9GC8iTeLthhJziwykVEIOhRqlQKdmgkilGml7bsI
oqVim+yTYeSUdRY95MwY/ftZdJx9cMzqSi6fxHafgfs8G1ddwbn5eTaY0CilsV+hv4G2XfUgFi8J
8RoecGexbgHpmL89kIbJs3Xoeo9hZeCKv4EQyTo5QQYUA9+jC80hj1dy4zoFEwWhS9Gp4EmST9pB
3hqryos8+QAtB5tOP6e2wIElce0xIS9G25NOKUD5fSuiP1554cpwu/fZpsrvxOHRaX0TD1wl7r93
k0Uuj77QSCk4PE5xZqKTAb1RQTmFs3xnQk8UkFNHKmK37MLjBGJzTiyhh/bKNtjMoZQB1hX1G4lx
9iVHg3SjXyMZoUx+oZ06OSgX8SkpARUIK3mA+yXnBAYRQQvAEryWma3F2zzLE4Lqf6wPUH1Q75DU
79V2dG4vi3oEu6ozM+yOkrGQzSFB/USPytBBwfOxNfWXPEkffAg5K5W6lsp+fdvmUmqAHSQKBNMx
/MFW1zKhEfoR6sGnPsIzaEK5ptCD+9KfPifAORQIXt+2t+g25waZyFUDvDNME8Dosqej2gaoHugz
vBbDkrcNLX6zs4UxQWtqemxngsMuGRtd3RbGRh44I+aLic75WpigVVVjXStJi7LNtn03DuGx3eSb
DuAQJ3ETr1uVu9o1oFFPcA3g+byKDsLz7VUu3QPnv4AJaWlLBLmY0DDv/RTq7brVTNsB+g1ywqlx
0M9y5ZuSCXQA6OEBxGFub5XURT90FT7bGCgbIoztA5Lz7On2chZDNMEEASYXURYFeOwyRKdCkqSi
hIJeC+AUHe2G6J1yD/VveMj0qXF85P8xB9y08V3iY8EikKCNBV8A3KZ10Gpr7jFrZfur8rU4/ldI
vKWwBfmJv80xV4ISackYZjAHmPsrJTzKgWWUV5qdABPKw/IsHgDwb6iKRtDjY3HT0HBRiwkaPKd4
Og7KnRq/5i0XuM8zwpwAM+mGSDNhBFomkDKhs3Hart8BoxnbzUrw1J3xmqx4oLNFZzxbGuP1wUxU
vQqQfWNQDnC+stNtIGT+4E0IGe6/94/5WH6QaBhAovsH/qZxnxcQ9OUkVgsBH7OsYNExCYZNr8jg
xzrQdN+At8egGi3K0Y1EqL4rtIUtZ9pbaujHWJQ561pyeuCE4YTQoFbwX+aMNaSvIhEtzdP00Lnm
VlmjRbfVHihpQsBFlNGrkYkbF8aY9FvOJgWs48hK4g3lpTI3w4pe0n/gERdmmAw8nOq+rdDuPpnl
awpNWpPXJVpw9AsDzLUVd5iq6GMYGEA8ATAkFCVqR9M4DBDygmdfmGFurcgofR8wifk0I2n0Qev5
gLl7UF01Xr9r1+Ix2ZjgsYu3rS08+E+TQ9H0gsNDQS/lkhc/gznWbTYW5ZQ1mBjzwOzlxAeUsVRH
8+hbxtgA4cYbP+U6JXOkExDfqVUNgJuwJodkXUGnyu4za95Sk0XP9UuuQeZ4y6pcqj1d4mD3iFqN
lT71YPcVv6tnPEQuz3uYBLLJGkziyxGSEVoIqcOVWj8mfchLizne8517naXFGib9+qTLZ+QjxoES
IEE2UX6WACyv8eIwBotHubSQfsBPoNBBQI6Gi41Z16RHE5ofJd70kEMD9qeFEF2nKU4b/eIkBvQA
s3EEDGzg/QSzqI5xrcvEAPPeUNZuMcZLM37dBtHiTrtv3WKjuHBHh1eIXgpbSMU1zKLJEFhhixXA
mKW60E8yDgANW3Q0bHbjLa+quvTBsCJ0TNHbxrQhc86KtjA1X/PhhEDDDj1Q6gJvhmLhjsEMo4ih
bjpdR74jzplPQGu4IkoYiCdZbl/9rHWVkbwYCXkwSP5k+NFu0HmAlqXwcWGT+Vit3sWJ33S0pzOu
aAApbASQ3lKtCujlJLd4T/uF83VhkNnHXC06v5VwmEsDcq6VYBGzBCke54m98LUurDAxSsQgeTiG
eFKk0WMSnZqOE/0XTtPFv8+EJIAXwQHbC9LJLDLDbU3ZQMoBIHaYS7IlEr/ivF94u8ac3kbNW6Ec
gTMDYHSrKB3wfnrrtQlvdnxpMON8YezD1h8mMfQVwGZqR4BWwjOlT0TnADURAVNh6s86tPcmuASh
KypavMuMs0qFSXdkoGXbtMSD04ihRwltP619rHhzPfTTM+HpYoVMmuP3EZ5OPTw+0ExrLCurrp/m
/Giag50A+8MJhgvR6cIak+1U2uiHeQZr2kHY5ZvZybbBbnpt7MAtd8YprWzokd2n69jt1ryZCI6T
KvSQnMWTrlZatW4w8FE1P3PlU8WocC5mtmzmnNtMpnt2a0+ZKJJIcq0HMY7DYJte9gqJDeh57pV1
6NCGtP+k3VV7HxznVIWFahtVa95Q7dIDHxsNqKSi6yZYl5gTkqRdEUT0RMoP8T64F23/zvfK1fwG
0XrJEjeNQ8HwKTS3FIhICA4PJrHU4Tv/AWzD0hfzpFChl4tIOq8os0S0VR4NjCknB14KvQRCubDF
HJRQHptA6XBTiB5GBwtw2KOh+BDcRfseKj57qjc3cJ/gy6fz7x1mW5hxkOsJtJIRuTuULAflpwxl
cs5xoT/82pF+22COSz91HWbcQWaoWYNbHinES/E6+A6dv7pta/F0ALRLuYOAtWILk3mBofL/mGrr
fZIddeNHOYP9v3du21naNhXKmbICEtHrQZ0xxcu3yVEqDJPU6SKIgJqiNY9/wGsCbNiZHSaulb4p
VwHERZAHUS4afyMeZpuymkQO2fCaGks5uYL0DgmlqZrXsztSpVRaMuBD1Q6tJEhWvIJiPJI8jDxt
eMWfpdv83Bhz246S2IyRjGbsVL3O+S+fJ1i2FKQBWMA4LrB31yM7aHYprUhr1P8HK4w21UZe81Kf
xRChSXhyElTMqAbWZUAuRaOIhQTUfflewcTMuG5WVHRQRTji0YIvJnbQbZIxQq4AbqszIUJvkxD1
YgOJ3Xvv0B6DYAfesBqc/4w18/C9i5/ozBzjfWIURwN+DA7uSLGf+iasDPf2QeKZYGJDHPTj2BN0
/k0InuPINk+3//3FqEpZC3QDfQr6mS4/T9+BUaYVNfrOHNxvUkd/izqI06xygPufadVl2PFynmWn
OLNKl312S2NUzE+yDFZrxwCLJDTjIS8xgTqv9P5ghAoVxt8LZK7ptteNOfUV1Aog+yfHnm58zsPm
9i4uhbtzG0x+L6Ealpk1uhRDl0AxOlxDu+C+UNT1vzPDJPhhnEpmXWBeQRWgBu115ssYcy6IJX/T
wU2GBpgExUT2YTkHoZ8XvYqVDODAAlOk/nh7DTwDzJkpJzOOe8zRnAJ/X4ofaixZtw0sJkXnS2A8
OtBHzdA6VTpBory0SwwK7vVt9ZiCPztHkco4mR1kSFu3giAUSLSt3Nb/4OFy/gsY704hgzbpJbw7
LZIOBYdOdDAcbMXyn9wR54YY324wjlkWEXxbLn9N5iFMvdt7uRhQIZWIwA02DlNngzdqJUpcNLqE
gQnfm+4A+UUfU9oSr7Zl6Drw4sLSOdKhpIoMhc55sukJdHSikYhYT6hBI13Z9vFTMr/dXtPSFCmm
D0CaDyYOTEqx3VIddRpDSnCL63fkqZad8Fl2E9fcUKKD8bFbSdsQuKd70ZnvIkjd8OLR4mvzzD77
2oTOJroDMew3LkDN8WbAwyhy1Y/AM07Rc/xYb5t9s6EtF35nYoFZHm+F34tnX5vEDCQx6XAbix44
Kzo7ASuyBybyO3kj/gw240OyDx/REzkE3IbPErcE7mXMbYPiEEUytpc79EUSgPuFbjxAIcY7appO
vzbs0k1qcA7QuXEeb/Dix6Z0gXQgxrgeXlKVuMlrFeFGvSPVxn+QbfTsHMFOIcTjGXfixngo3WIv
gYolfmh2PITgYsoIVjPAIMEtirEDJhilqhCqmj9S4r1oHbnmB2Q5g2cTtBbCplr3fwDJQssEKTGo
enTsJXNDgEuqmEcVdUEpPxTju6xzZs0W04VzA0xWGrbEV81ypoVHaaXto21juHEMghCgVKwE1C7g
VHOyN8K5+RaD+rldJoucaxT8wxbZcOOWG4ADwWDhe8N9+UQyi9ia12xiq8V5Fa36Pt8KR17uvxSZ
kCcr3yxPILpjvqPcxHpEOrCmaxgoDnaN9jlW9u3AtOwrIHcCi4SMD8hGv6AVUkxi4Xqn0APVzbzE
VrxiQ3sohBtqudaYnEWQstwoDJwMKtzxnzab6uSvkGT8L5q91C3YJy4YP/5eGuOXaSuXQhdjaRJJ
rHo8CtmmlrYZ9CDLk0k42dhioDm3xjipmfsa+OngpIA22YIl7bLKiqAyHf6ghZDSM+8H3s3Ftck4
aBlpU00EnLxwDyqO7+5GYSe28TLa5avoyGBduO0uS4kUuL3ptCTN09hZvyYtMeTdxeArV3VL7itb
H37dtrAEiUTv97cJJo9phCSa5wr7CEYH7dC8hnjyBluwmiSa3Xw04D2QXHHdfOpcKVSaBV75C+h/
TUnHqbtiiPGFKM2KKBTRZyRPwTpzyX3gIW8DM80qWPGu5MXDfWaNyUmTOI7acUZlqVSEu6lH47Tr
ftRGsbq9n9TJrxcFUkgDXJfX46ANqgdjHOCLiRAIn8VfaHLbspFYZExtCTQxt60th0zytzk2z1DM
2Zj1GK9TqFiuiq96L0NDpnoxPqs7AYLroEt8JBh8TY7mLlopRx7nF3X4G6tlM42oqaH/K+ItLm61
lYLEW/Pidc1FUi9/u9+rZL6d3mNseMrxQM7zd91fYZQv6/6kcQnJtt9GmOg/CdWUD/Ss6YmV7qlu
G80htDtwYjcOAXIqwAbe/ny8dTFnj8Q5hiVLmGyHt7551sBeWGgc0BTHIRX6G85e4eYQ6HNG0DBq
usJthmZfB8GbaqRbsVc3iik+3l7SErbuYhuZK2cswAJpdgF1CZzprblp3dEF6/H2j2IjZYhBrgsQ
KztQUPhaq5g5Ms1BNRM7waNzVwapwkuGllwcQ9KYuAblq3qldqCGeQtTcHHKhvS/qqqCOx3jJ/lD
OyU9ylwZCv9kk3y2Kx7b/GL/4dw64yGgF89UaLlQhp/kXvbIvgFaRoVCbuhogKSZT+Xa33Sr4rlY
RY55H7q81+eSi57/AMZ9Wkj0JW2G5U96upuFyAUPyV6qas5Fx9tlxmvCWI2HYDKBudPHbuN3QvWR
qIoAMpKxwROiEUtLytt5pUT1uyFJ0h885lE9AgcFkAREu8r8QOmoKNmA+bhxNyqHtFklvBrpUnZ0
boL5klUCbHzTwsQcn1I5sUn16atrufUy8pchjJyLYfGznS2I+WwxZA3HXkfiZ5ZHiaBonq2KqXVu
n3X6k9nojxcI6JowFq9fdaZqDdDPPgqxJBPTi+YGqCHOMhazkzMTbO9JUNSxjsqIdvGlFXhdoDqX
eAKeA27ldHvRKRMLk9Cx98+lUFXF1MHiB1piCI+wZBWpXM01eLrp/r1S1p68+yuZRytSQfDxwx94
O7no/mfmmGQWmBMjDUNgB2o1taK1kEmOOoD2OcO8dfnpC3dGSdw/+Xi/V0h/0tm9oPukS2MT9as5
etGlJ7X2/tW/r4uX/36eRCnRpBp3NvrPkfJzCjiEucux8femsY0AKTcGDYQi0sk4tJvW6T9Ur940
AD6nq+ROPioPzV4ARR16bBDZehGOqSd93F7j4oPgzE10JjEBX1ZR6zJ+wvQwrupnOkgXvBBbRYNK
ADV3dOBJZyy+zc8tMlmKnpdRP9VofXfbcp8/Z+vuDvWzv8pd64qOUlntg7jjdmXpP3p90P/2FZ2J
XVlRhF1TIYcA8aGrYtQBHO7tunah42yJ4LCyeLcODfdXBg3KtQiqGOWqhSkIqQTgMG6djjR2le5i
7TSD/U2S3m9/wMWgfGaHuXZyqav1ekaYzEE0F06BrbXrqYnteERTH3CoOOHOHizlY1Br+ntp9O/n
5w4k4w3UX2hEm1ftJnPjVWD1b/6+ciR0NUM0hDE9Erq8PtbijXBmlwkxMYgOlDzAlqbGp2i85QY0
Swte8rfoKGdGmKAiBQ1I7hJ00osvVBxRjDfc6KVyqk3vJQfCrzYuL0qBXAIYMq+5cERhJCGpaCfD
zjeFa3oDbQG4uoPbATl7HFgll/Bn+QP+tskcBoFEflhA3esk1tEqD+9D3bDVBh8sXI88ytHlc4BS
Ktr4yHDZEAdKh04XBNiaZcFu2tVYo2lnro3/Ie3NtttGlqbRJ8JamIdbzCQlUYMtS7zBomQb8zzj
6f8o9T7bRBGHtd3fhbvvlKxCVlZWZmTEyMpytz/cH0NUIBOkSgoyBe/IDqxzIJEGWd1Rew4KMybR
Uz4Yj8XIuNs37zwdPSjoO2PIgi7RdxMfLtmUiqdgSML7vqxGu42j4a3J9MhO1a4Bm9sMNcuyURwy
tckwv5m8/DFPv5xnKE63U6XiXYTWu/FDL3a3Q8v23XBhgOpTx5kW6VECZBtBnadO/Z17qH58Ttbi
dF7ya/ZZLBasBVGfUBLrPO8NXOh1e6dhppoTmULPjE9GF/ebPhoKMYLyhfRCyIUTLwI7Rw5tINXu
QApL6vzhjnc7K3VZKNXNk0BGf3AM+GtCKa0pQ1TDwW/SgqllCe8qVbUH9ZAOvXv7u22GlAtDVJwU
4qk2KlLFBFQaQ8Fc/iMqq4Nc/qsM/cIOFSqDRI8azHQvJ4mvnKQ7VMniyNH77cVs+8T/t2tAEq8v
G1lNJilbYKQpjyBdisJvt//+dn6uQ64AuGgZeBmymxe3WVCMIC7tcIHidfwWeKTbkyLgg30M/MQE
V8DZms1kKN4CU+kXVqlrm5PlcVFEuPrkEuSh5EPV1yzQFWAzf227w58FUtd1U3HgXIwRJuoudCb9
s+MgaB5mjGD01bO5SnhAjSXiGtOvCcbKJhPFCJWaU/C9s5W38TX7qb4OL+FeBL4vVxzptdj335J9
4DA+IIkKtwwTD7r4gKliVGLYYytbR3oj42Dj4wTkJo6wHTywsDubm3mxSspbcr6LS+D48d3Q+o3a
l6wGnYbIWtLmXXZhhfKOuJLavPuC2gmoaPevHJwyv9ecaUYlqrP+B9J3lkXKScBXDQBUi7c9VAdR
CM1c9bE6KA5JyeGRjwKjbLiZtV4skApRgDIPYVzDHGrNmBhMB7fK1Iech1yfLLiy0cqQ3k18hqds
xpILq1TAmjiQvObi11HHnGL9TB472nPjjLZ4x+2T/0FSg2FRpqJXX8/JgIocWae0U/PCU9SacfA2
rxVIA6ikVg8wDHVJ60rcdlGEawW8S6DXtYvqR9h8AxSdsXnbn+yPHepyTrkQKisiWsT1b+OTpFe1
ld4LHzGAa/1OPcru8H3yEsewF4avbO/hH8PEdS/O98inWdGTa6aV+7OgTwDjFIwDt/0Qv9hEKoY0
UqOBZIDczRCEHR9mR/osz5ElHXI/3Ms2dz+GHmSRBWv8xgO0qTvKUft5e4M3k/KLn0BFFiM2NLCX
ohiMSUZ7kBM/4UKva8DHm/0OZ9b0Ivlr10Hzz6ZSEUZcuLnuEiy4sYu79CF5r3EWUqtFSWoAj7TF
m+x5ONYKqRgjGBAfqGL0QDAxkUL9y7jPm8Vsi8zjO3E3qgFjLnQTFoRb/b9Hg4oyesTpfVLCc/q9
CqoUvMM9A+kdSADAA8geFd7sVV/ao+LLoKlBO3ZYYOMmsdkgr8y/x56goB9YumzUCMsePahWynWn
RzU+Yv7avsaHeD+gzxOBXRrLg5Natx2UEWi+wJIX53AKIH4VSdhNIYT2Sa+ZRdGYOa9aEStTJvt0
wzm/1n1hSVZnGU0LlC6/ymEQ3hgxA914Pes+2M4c/usfNOqlCSJumULcB409O4IN+dhnfC6vtyFL
sWeKD7D2j4oxbdPOYdogQWpARimCS4E/zOV7O7/e/kz/P16hQQcOySweppQXSlnMi7OC7yQlemyY
NfqFx6oyeisuJ/4JJ5BzeR38M90Ugzu9UmprmpvgdcED9T4euYgx7rUVaQi6nsCdDV2itThkRSlk
vgxRAEB+hue4GD1nCYvXcbOoeGmFOupJEgQhJwEm3jqELKu1smMJmZEOMyWBGRxie/Sl3e2N3vqe
lyapfe6WMpww6IGEV9gPw4O+zM7Y3pd66N62s3UaLuzQOQSgrnJWDOhRyF63a73UkzxyGljdnU3M
3aUdKpEYxKARIcBKcD1ahl68DPhS8tJ8yMjfOYgc4YZ/IPSpmceUUWQtkcotMEGcNUGHkjChOhMt
hJRj+sRBlmbXOAVIhMnFBLYzYGKUwQfB/+0N3nwCXq6cyjAMTZDaQfpaObCGZEw8soEXc1G6wcrL
u9nOHP4HK8pt5TUoDpPWJMAr4BFY5zVyNGdKUCAe6NmPjP/oFxaR8Gb95tICFXHA+ZOOAcQdkNRP
oAXNnXCvvmuObALYZ5XH2WfRxW4eCQxpQDcJmpsILOslhY02JKqAHEbuS0+Crpj+kQ6yGwcJ45Nt
BhV0tTQVHCeoNVNnDwQ7oZAnWJmqJ78GLQP/HqgzjIjF67MVTAkkU1PA/gFydFp/S4yrAoxa6F6P
1oR6ESnNotLnEoDPeCgZF9KGR2A0GxpjgO8ZGoYB1ttXLgBKGTkiihS4WfZWTCz9m60wubJAPuDF
zVov5cIbnAERsyMG4ZzFj2szvI9+zy7GRiGXPh6gM84EVJDgS93nK6tU4idzRQ6Z1IAc7y+SAPLs
0kwwg7vRK+8W0H9dHjm79WePNfn3BUa8ZZq6FwyZU1NOxb0AYOuzZE9+6iPPlc0FN0ONWkHng6S5
cXDCfdHtPD2wgA2tMGHti4dCNpnFig3HXW0F5biREmhFkvznniKzWXkKXbXciq3F0vbFPtoHz/8i
0FzapDvQixH2ct1i+7P0mGuvc1YwMsOtAIqpHJwTwu8NpTrqA4dqrkSVCLean+rRJnTH6GDsskPx
I95xT8Vr5DfAhs5Mwu+NFwXswqoIEjMoilAhlBMWMY2A1oFjjU72KKOO2/m4N7SH8E40MN5KEu/R
LxDzmMF1I3lc2aaCq9FEFZcBSoni+IIpOzK3EXt4gVvzLsEQLeOK2qgXrqxRoSHMiv/sMAFop08x
hAcBEgW5MwZ2GQnbVswj0qYKEU9BGKKhJFqbcUJTa+QxrH1KkOUksn/L7xAFtX+j0iyvjFHbmC+L
kLUKlEfwJDWNYLDU7O323m2xwaxMUHvH8aXWAtAF0os33WkdiJHfdzvBlzSTSEYajuQSTUHOIqyC
xUO1YBgaRIYdc4R+I7yvfgcVfItAjcoSUn8oxIqWLtV2lr7eXurWQYQJzMAQbP01O2hqCMKs1bhB
SB2jfZAArZKhrQFpiRiEsWR8YPhVKx4Ldr51r6zsUgmcKoyy0ZGbKzip3uzU+9oLdsVBxXFY7kfo
twLN7DDWur2df9ZKHf5cQ77fkqHayQ39SUcHWt6JgC3M9rwTD9Gv+sAaZN9CBq6WSTkrDvwUyx2c
tVMaXwzSNyHJQOJJVFIUXxcNKzXKR0mYvTKSGRWbjdQKo0BgagQpFyZF6BEnXZx7oMlAnrgMhcVV
u1kRoOz1ndNZ9cStd8ClJfq66FPMHS0q4NTJHckRam8JrOSYfi9HS36v7cFRrMSp5zvNhmz8xMB6
buWsK+tUCjmrlVxLAQDqRP3zK2d9iu9Bm/QpoSaFFvXu3zB+rixSvjsLI7pYIiyCHslTrQxTRsE3
2Ux3uLW8wFGYz42NdAgGFajIIkOWMKi9TsKiYtIyOcBzo3GznfIm3PX3oSOPpvpteTBOZKQrc4pf
7YdWmUwP3ri1VrapfEhPS64cQl4EQRRhBoQC2g5isi+EVtGwWc8B1kKpZCdsRy1WcxgL852QPI5Q
m8OIgwalryT9AcVT73ZE2MitLtdG47W4cal7g0zMydlvru0soPZxIFmEGltVRQhIQmYK81LId2jU
blfJuYaqGyben4qd7Eh+aTWH5ekrvGIWDqxzt5clkkBG5bAwCLk0IHjxm+meNd4EpdRDv+dkvKj7
vrGG/6C0lv0YmzN0gV1Sk4486JDbOiIumcQJHOnb7Z+xmRaIcFfMPWIQ/0rdvaxHzATOoJ8h8TZ1
yvvYAwd65xCY2OhzAyOp3Arvl+aoY6lpCQinxUU4AbplqsIrJ7r/xwVRF8gMNptMbnoMS0HRmTNb
s7ZKD+ONnuTEbsQqRm9kcOrleqi7o4gELVYIAi2I+Jewa966jttLfbAzkuU+lGC7Vk05ij6mSL+f
1XZ3e7VbLY6VfSoLgnLjJC8LZmQbu4vs7A5tNqtys2Po8I/hbnmQvO41fywxIwDefrfwAAdnOPLW
+QRLo4SXtKxDFpWKe/k4BSWE+lBA5k7q5JfFu9YxvulWxEH1Abq1QBsRpq51aB2CLtSXGibA8mCN
ZWzm8WvVIcpFrzJGO4Qftzd100fJaBPpeYPghlpRn0PhbC4A3uLn3sSYeN04tw1sTeESGeP/WqDi
dZ/mohZOWFDnktSq2omvkl1by4dhLd5oq26CF3S/G76zyf83PheIO0ldTMDswFWcM/o0myc9FM6Z
qpo8BkK1YnGy8Ymxwo3otjJDrVCTxUzL+Vg4E8rC0Be+HsPSE1E1INgL5gTcxg24skdfSsLMVQpZ
FqnoiFbuREcDJbH2rnBm9mDt7dVhM9cO2WRyqUxjJJxrJOQQo3Ir5T6+B/Dnq5rZlHesNuJWKn6x
PoierS3qeTvoU4319fveyQ0UUwV/OIi7KDMHp3jQ/ewU2iLrKX7bWQyeitYYnIwXtPKFc6efw+6V
m1AnhtzrbV9hGaECtpjXYzFmqXBO8vcsfBDU96hhjFFs3e6r7aPC9FJIEd/+88FGh5AWgifrUPgt
Jr87L3hmjcds5buk4gf8J5TehCsJ0biriypb4P6dy+/hkBiMIbUT1e5d3ayeeV9+vr2JV/e4DrQi
rKmAJRONcjp/qftASrKhIWplzU65+xozN9Uj54l+ds96GdKfbG3sCr7VKq2EwYtZOecB705qbILo
+y6JWOAE+nVE4MhgfwQAwgDnNYrCa6fvAPpADx+oXXKVL4Nptt500O3RHV7R/yn2FfoWrP7PlavQ
RmlXKWMj5wnpFjGKrTyQDnpm9iCNIwnZ37KfwpykCzrqwhg4xfVGtvqidtvUzdRDNVA4Gao62THP
jaZRCpXV6NzgMHyEDlu0LbLfF7Y0sFsmU9goZ/kk7iFSdCSjmNB63n9p2TGJdjY+HwbJRREKpMCp
gRt9bS6bMWg+8hBPaZd7VXkpmh+lfgyN2P43y7qwQ30xRWyXPqmwrO5tshVX8Wur+hgs8a3d5Ta4
uH4y7F15P4aCMXaF/0JekbArrNclQ/ZaCrRORs6V6lazK1wVeWZiFmjFPIo2t+vNcDbHDxZS/vqM
U4ap79dEw5jpjSCdZc94I4Rjnz0aaLJLME6sKcYrliQ4C16yaJNImggFSbo00RlK2/MBpEUVU/U4
mJv8xcu/Cff/4vambNHFCb6bQqysIgQLwMK9kIw9RsM+MOcX3mdWQjeOweXKaAGyMZmNkgt56Txg
bhJjOdpH/D167Ue8esh1wA9uzsgor+4DeoHURSo3dTnM5SKdDX+25L3oFMfhA8h5VwNttGg2NUbF
GF66uUqw0+kGaNpRTqez2EUuaw1AgJPUm6AgypzaCjB+EOZW+FN3i1PIHArdPBcXFqmcjxO6ujLy
XjqPc4Yakljbsx4ekir7fXtpW3YIeRwRhEZsofNz6BkLEOyCt4iabqrDvQ69uoRr/jItIZ/s0gq1
GvQ783mJGumcGm9VoNr59FiICSt2kdh0WQUgVnRJAf+ZhnIUCoHrWBLrWc23Jb5S2Zhf9JkQND8Q
ugjVDH9C+8BlAQKu6ua0RcoVjVZQubiZRQSR0K/3XWT2p/Qwx9Z4j/EGq0PXTNov++JBtJt7iNXY
xV4oLWM0o++3P+PmoQB6RECXHAw5Kt3uxbDu0unDHKBEZ3yKObnhScmeUCGj/jG1bv/IHjfaut+x
4/+1SsOrhriMolQfRLwUkm8zlCbQLrVCggLU36Cu6cYft5e55a064ZcmHWBkgtQ5lINIrbKiMU6F
1tbmYqSx1RqVN6SgIbptaXtpF6Yol0Xjp264vBLPraM2powiL2mF9Hb3Kn11ef46DcTEA44IocsC
JOlK03hMlqodklk98epB1u4Scc/LjMrxRg5xaUKirrwhU/qw0+flrNU/9OhJGr6Pit/PrCIG+QjU
MYQZ8LSj/CdpaJGtj6E2dGKUiIN84tJuMMu0e1ji5lwo6l2WVM8Irq9//6lWBqlP1QUATaK1upy7
T/TMvd4LbGm2ZRPFIvDRy5j0sxgWryMNAPxEXA70H5qCSZX1EsW6K5NJVKYTN7n/9HJTS3jSURVL
HJRUSL2v9zXlLxscukZgDyLAIxpYgkW6dKMHUVTwcZuhwWGYfdhYC/TQlcE05jfG+q4/IbGkAxqH
aIL3D5VtJkGqll0zpSfUhvOzaNUgsgayI9hhfnEfvveNXT10Vv2S3Zd/21r9Z5F/TJOtv8irm5zT
wr4pU5Rz6sxsHgVIvmPWBEhjAtlkyjNcR5T1SilnFee4S0KI8p6MpLUk6S2InqXQZ2zndfqwNkId
PKloREFJipS0iyWr7sCeGthRh9gcqWb2nGR2hqI/4zq8Pu1ro1Ss7JUxUeZEFE489zLHyIvASA4V
KQdnk2FpI70VVVRO8a6UoSyu0hcveB3yocu4HEn8P2JKUWQW0LSvCaT3r68A2AIZAYgtZZyFr7h9
4R9cHHJ8l8nJaeDl1KshDHQ/cCpvVlO4MOLllm9cmqJcMQPxSColUXGah7NS7mTV10dGMYVlgnI/
IQnleuyxmmWszV5+4MrWrELG259Eo3VAXm8Z5X5yIXSi2MLIvCfRUQeXiLb/e2kcnFwNaAhBJdVl
ZCCUw+mxoM4xsiFwp06gQczl51BUmWQRG2cJ9XE4GsikUDumfS2M4gqaGUWGszTFpo7RGCtyK79F
eHglKUfwzEJIkc9MbR+q1xALAw8NYi8tFRYE42JgZrU/tYI3AQ1WM2mJNj7QygKVRrZxDzpHLusB
wep2kp96wASh1pQwGiwbzobRSlBdgDME+RP9CpVQ8iyDIixOiRhZzQx1XtTk84p1edBtHPgBxrTx
fSQUrq4vR3UeuThJOe492qGDgqdu4de70Kqs0WQlTRtZ2sqWQhWPcy7Ok0QNuPfEMMOHbjfgvTt8
VL6WI/VW/fDIiqrbFsEKIknAIWpXLNhqK2ryMJTtGS2o1+o9c3WoyAfH5Ll28+PfKyp/beYfc/Rr
XlJaLe7GNjlJS+KP/BFpvj2X3zoM1akli2lsoyiC7bywRr2g9DGKQr3C4pQXDmxtLTKp4tBk5myT
4g9zL4lfUydrZY7yey4AQYm+NCEeLdrb9K31MM08CqClrZ5F30iYDdqNKxH2EDfw2MVTkX4+CHPU
KmGLzcyX0K4C2W7VwYkHoOEC1WTc+dtr+2OLSkqlPOIVsAF1Z/W+rq1/YOmxlaFh4+X27DOxPhtx
cbU2KiVNYxy6IcBJaH9PaNWm+2DXoSa/WPUj7wNnbDHWd20PiGyERXCxIgfGcVjnaenQ5nko9Bxo
EsHMrO9J1t2Z8+eyx+y7FTms2ZrrlHRtj7qM+aYLmkpcxPPQzlZvhCaUsc1KU6wlfWz/ViRYB5wZ
2GmCEwNMW6EnMkDAomg6BJ1PKd+4QRtYZQloTfhyew+vw/7aCuUiRqAHaTU24jnZBZ7iDyBbKR46
JrHetddrkDkAY6wCv0d1nPpSQsTF3JAsHMjtIZIEvi2Bd6KucoOSxfZwfVOuLVHfKJf7fGyWXMJj
L0TlHdBLlTHpeH2FER1BqBgC4wGpqa/W3kX2t7QJrpwB3fFJUs1xHh095q0+ZDnblx7WOjKt7VAp
kwHxJb1VO/E8hcXjMFamqA5uwEEPJn2GyJoTYEobSN4gsAS8UvSiNYfgW9+24KXvzCE5ce2LOjeu
2PeHmJO9JSytXP4IVNUyil9Tk9pJNT7d9qaN4I3fjIsJ8BMIikk6lX9BRlLIpIbnTjMw5CE4g/Qd
Rnjv8AYGbJ3FarjxqVfGKN+V8Z3raKrFsx6NnpzpvhE8M9azEWEIcb1K7KjAQ1CXEQquuTFGWA+B
Lqeh2RVmZJP5vdmu3xu0aFkxjfzmq49+YZC6jiDtqAd1GIvnPFM7ExwRvjQ/87MmmP38CSZRa0yY
SLetRZKEGW4LpixEnHUYDaS8a+f5a5FEYJr0WyI39qR95AOk5LEC20YsUC/NUZ+tBsthrua1cF5k
HQhFVbAMsMYtE+8mrcrCgW34CDmieKdBMASdD+pKEnWA+BZd4066NrzBM72hNkTGPbsREC5tSNQ3
GyLcQmUeS+det7U+OchTscs5/nzbFze2DXUeDWcKk0iQaqWeaY0mT6iWtMFpbD77oTOrYhdwhRsP
rE7RxpatDFFxR9DraOYHXTkDOl++RYNhONoysCTVNy4eELdjGB5XN/CAdJ9UyEOQ+nUJIoWsLK4x
8oUdBXU6m1qtl0ctAY41USreavGIgJrjWPm3t3Pjo63sU6us5jTI5jBXzkYG4gvuZ8sBk6x/+2sj
ROMc4BwR7WA0bdYnS+6KRh10QTn1KqjGMbQzxIUrCKF128wV4hm5wsoOdaQKPVf5emjlM+lxE6ma
5kAmAXmfxZe2UePHqAGUmJCjA+x4dZ4gr1jNXdcF4G8KnsCCZya28SybqO0sFuaMIaor/GQsbsNT
Lk3SBEo1HxtBE8gSquAhxm9c7QfkUuPvlT8f9SPmDYE4noGJMH4W98kTaxToK0BQAdkAwzK6ORhj
E66mvcR+kPVI6rgTp3WlP+ZVJ9gQLk5xpdWzUB2Cog+eR1Hl7uJYbhRLlaM6cFsJyRqXYNJNDg31
YekFzJ8oee7rgeQKUvpS8VXwbeLj6YBKo3GowBDlVlFrazXoWOpCM4Vlyb0yTpV9WsbKvYwL977S
c87kkyh6Y2wxiVC3FkkdhiQQez3KU+msHEfw7hUYDAru4jvDK93kF+uKuw5kkLsCmSd60cgFJZrk
D9NAiyzP8nweQs7hheixjCdflfU7Xmexa16h5CEFjnqQAY0WqBHhb1D3N2/EItfgQXmeG3NUD8v8
I4vs5FvoV8fhoGGKxeIzV6lfe4A8v9gGWIvdyIjWv4C6HNJBkpokkAZ4r+6FOaY8Bh9YBgm8jYTd
YGLlv9dxDbcAiGXxOEB76kqQZODzspf0ODwPlWRlkB/V49ZKYxbDzhWADTt7aYc+lXOaZfW84O2l
Zs4/MrVSaQI2gdRBs4LqnjDgRA7rOF7fTWur1Pcc+SzWjUhvz1q/54LSjAadcZlvFFfWJqgPNmtj
D8ZSmKhKU/cEewHV/7Fprc/s9xybU2pGis0cbr5+WRoAnqD1RsrXyMGoNKUZgqqael454Zn0W8/C
PSfUO72VfL2NA6vXeUYbZ+NgrAxqVNFKbQIpzpZFARokfFjuIisfgT9JLQzNfnLn6bdudpgfmX1D
dTDxxQg31wnn2jj1FWs+1Kp5wGore3lTXNJe4XcqVD8IbokNR7k+Emtz1BfVKpHg5LHWPgazbvYz
Wnoz6P+WZw2Qr8tPSLccK3zcRJWH9jyVRyV9EgQvZlGsbxy6tQ0qTitNDw4trW/R6zYyK1TNYZee
xMf6c/7sS2jKQncGlC2PrIYYawOpNEYTA7meeiytXI5Ldl+JT1Py102I9cqoDAbZcxVHAUxw0u9e
wJ0ePbTMGvfWOpC1gOWC6BZd9W1qOTJG4DYCqCAan7Mi3jUlhMnCYnlmODjLEAljFyUCIc+DVNGy
9tzODlea4F61q48IgqYx0iQRpDNWcz+amBxaGLWJ67sVyEooXIgqvBFwcOpkGUneNlkvK6cmRWB+
UJb3MX5ehoFxgq/D8NoMdaJkBP8ZrAjtWQ2wjBCg8/6DsYXkT6xSEiQJEHbikXbhXarRcCddCpdJ
b0Tliwo4SzD1ARwN+C36XYiROiZtzvU9TdmjHHCMVTGK1ao+4wnSYkD4i0QA0BXBrF5nu/NYr6wr
FyH2REQesL+QzJI6UyVEprJmQFCSeDy3Mc6egdSi5hnbePWhKCvUqlBBSqKxKupzbwy+ruefkdyd
b3+pq6vrywS0z3QCwrsSM9LVUV2EeQlOgeymMRo63VuWqg5a2vCMwL5tbHvX/hijDlaptIqM3he+
Uljda2rnpyV0owSV0XW9mtAFxScaiCBJBAQbdRFauRBWJEzujuR65K3hDuj8D+VHhC4LmZXlvwGo
fGSL8Gzu5IVR6lThzRuWAeYezn2XvurC+DQV9b7V694EcNPMUpYc6HXP/GuVWIgK5nkslfJB9Mz1
UMsbrPI43QGL7UNkwjP2g8e+g4mjXR1nsmf/mKKn/mQ5E8opDaozP0tmqYjuUn2W2d1c/kwMwZyN
2LntKFePRiwNEzHI/HVo/F0LLWigT+4rYNFAl/5Fx9M4kZ+7LLT39Y1M2aEccmyGbIoipTqLfB2Y
agKdgGxQHnIx2WXK8FMnHbNuegj79hW1cWeSw9eiUL8nyjCZrcTZXRt6t1e+dURQasAcsw5VlSuc
L18M2lRXhXGK59zE29WJw4MWqoyDeF0IIAv/Y4ZuCgJWpaRyVpP43EAjBElcbuHTzsA47oDdxP/s
WrAqJonF1r1waZe64Ra+T+YJcED03gMPNI21CNlkIk2uWFJvjy1mKm/v59apvDRIncpO6uoefVjj
1EHVMZeetHaxBb56rmvJVufn28auXx/UtpLU+SJzUI08ycKhq865Vnp8NWtmmaQo9onCUYlLj4MC
dqSX+6Zu94LC3RfdvOea5GHgZ0aj/mqmjYTAy3VTnh1O1ZTPE35JB/ljBeQL9XeielBb9YNsJe5w
6CGFLMWWFuKdx2zLkvcHHS8urRMvv9gHMQ56aS7aCqjW4S53Bj8kcASMljNx1YzzYlA59TRVgyxl
X5ZaQKpfcRsjzveGqXnA/u8z56mwmONf114MqCWeC4aAYTMUP6nI22ldlHJjrKCvILgk15gOxWGy
iG6l8cgcgSFnYr2Za2tUFlAR6FfOFQqwHZCsNAVftz8VzM9WzD7fxsW5NkU9ZPlJ7BpO4EuUO+Ln
4k74et5Fdp8AaBYcBafx6kc2Vf5G9rYyS18vfVBNXcwt5VnE8OWyI9Ky+IYEIejFNksX89pjiDEF
yBLU4gE6o3wzD8pEn8dSOUVaor2MWbPsOl2PDoY4D+5fx4O1Lco7ValUUk3Fp+ut2dLeOBO1uafc
GqzBqX+y+7Qbp35tj3LMqgHiRMiH8gx+/n30XrzzKkxGLmGUyJ4V0Hbwd4tD+FVnnxVpr+/stW3K
TTl0FEUZwq5fSHZCoTeiht14rBN/9UYCYl5FGwX/ZFCF0WNMYpAlQV2DL78GoOpOnPB8SeU0tlOB
RytV6f+W8AAE4it7VCBd4orvQbGgnYrwoxR/yMBhJN/+lZv8WRPlknJY8lyUYexA9ogehnAY1H1s
zS6hGWgg7O2x5hPJj74OKX8MUn4pC2pRGyBeOMXqexufE51RoLr59/EKpPxQlzkOegx1eU5FDNCJ
PGbuW8bZuk5JL74LTFDupg7tUHBcW55LSXOU5Ah2Q5OLjuoE5hZetEaW3O122PjPlsEeFRoDsW3l
YoK9SPolLntYd9Lqr6tQl86m8PQ0RJ+HicLlMMKD+lUB7jzq3Cz8yXC3za+DISTDwBNWgjTw+nbO
knRMuQxfnyRhmhvsIyKi62cHxVPdIcQYJ6uOvrl5FxapLCzEjJCY5Ii5Sql44GhIzTFH+hGo77eX
xloZlX/JU1rFIom36FB8AuUQmrHCInnYSPLgeReLoQ5PUqY1ekpNeS4yK30w0G0BNkO9q2MTbxR7
NvsfrO1jLYs6TkqVlyCW6MozF6RkRebcMypPLAvUaeJBsjbUEhwvx+Rk275xKaNCeN3khGtjFACP
OTzIiYT82ulicYaMSxmSLCb2iyMuQROENY58YDU5t3ztwhD9tCnaTMyMcSrOXKkW3qRHxne+HHUz
kSPWY20zcQF8TUM7lTBG0YngFAeI3RUWBSixPT+gygXUOikySE56ZC2MaY36SDV0fjrdaIpzhSED
TLpKPudI97yEa70E9y4LGrvlE9CyBFYeozjgxKIOUzvkw1JEWFygvwnzUR4YPreZrVwaID/g4pVQ
aXxayAGGrWOweXHd4ERD4IJF0a7KH5ghPiypZkezbM1Ja2diZU/6yxiexuk5LVWrCiDWnpZ2ZQQ7
UWTxAbPWTt3IYirGXBFK5KcdVbBXShD3ux2qtr/mxfZSYUQX0xES6vianD+5MTg5OCuAMC74Bh08
Wez/ozUqhMyxKuVLCmsj5gfN7hGu6vMv0u/oALrhIytgbcbIy09LuaouLbGWEHPCywCRdL9wg8ev
JtHv2S7wcmEZ3Dz0OgB9aAAA2k+PU3VcV1WllKunvrvr1R810IPsIZytZ5/2xwgNFRfzpjXaMS+Q
4aooMxtW+ZT+CvzOkXs8NAvoFzB8ZGtVpAykQE9WwD/qowV4iuVlkqmnLhtMFa+wWmzdshBYzrHl
7Zd2qK+llXM5VWDGPaWNSYinxvtetfRHMq4ItS30u/3whRVdNl3k0ih1ISRdYWTKuOTnUXZbzeYz
s3LzX8tDoVtSsiO9RLAk/d82lKb5TjBAn8U1bLaKYmWaFwad2Rhvt8/a5leDC4IDAU/MK87pDtO1
eqcn6skwdmFyEFtfZL0YWCbIB72InMk8B32ux+pJFOODVLbukqNdFC2sS5s4GP1O0C+WQn7HhZ2q
hrBKgZztJN7r97ylAJPws+khlJOALsyeLPWY4bYrHOUXt2Md6U2nvLBNxce5a3pI+I75OecLUxo+
+fzp9ncif+DW4qjTBWRancxoIZ6lXHsqUoSlOrkr4spZDMW7bWqj3op5Mx1vSZI4AntFpdxxnS/I
riYFjIvtqxI589k4xA5IH9GxfxsHk6+AsGdhkMmxpRa4Mkri2cXXi2cpqgQD3t6BYcFK2xDSKqiy
mIsQ+GO6AP7cZ5235EH7yljuRqQUeFTvZYxxkc46tbVqCyIVoQNEINsFOqTm49PgG/dkIilNTLbq
20YdH9t7YY8KYB239IESYXshovdcvWOKhyB9c4toj04PI1Q6odXBAjBvRbCVVSqCCcZMxsn5/FwZ
ZnxW99qhQ808N0GOHN4Fn/1xDuz8g7G1mx/1z1LpEDYqcjl2C4xCTwPwJ1P7XGyUDPzAbhRTH0G3
mwGKITgpByyGwMInbQQEQqCErq4gYTiLvmeFro/6qZSUk7FEd4VeffJS/Z4oKUiwEkuPmaQEV1gT
wK8u7NFX7tAMfQP4nXISMK8Mia7Wyn8JDzNq1/1j4v8PnrQRdVYGqYPappI4hwTziUay9KarZgxg
jeZUr62dBqZol0d2d20zOlyukjqoeQQKsymccS05GthBBJDPld8bPCRGezxWwJmximhbyedqmVRu
n+mZ3Bc1LKaZ2cVI0HoU7OC0PXxHP/wP2mcbwXZlkLqxjEhsh5GbyM0LLLyDfIZoBRFeLIiahxEZ
z/6HVLOwWJf+RqMUToTZYkAWgeO9AoFqmaQNgY7oIGqdN3Gq24ZgXukEpyr6hyIJvg0GJKBiDGUY
ovEBGZfd7TO76VMX9qmbLJyiaZKjAVVgTKfl0k8pYxEmfOEN6FB/uUQq4OptM6ph3+Gtdq+8ATAi
EqLNyOV+gd8MN/TDgt0t3UY2s+//opa42l0q9qZZ2gzQo1BOmFZReFQPotPt7ds+Hhf7R8XZQgUl
yxCgnU84UnSwBx9zyGuAngHHY9dNJg9F5Admfsr4anQdYZLTXgNvMZo8+wXUUpiGIWQoravMVvrt
iwvm/5F2Xctx5Er2iyqivHkt15aeFMV+qaAosbz39fV70HfvqBqNJTTaB0XMhCKUDVQikcg8eY7I
ZS9nn8vfS7Xo8BP3QjE0bY5HYXMEGQo4BaW9ee7HWtyqHG9jLSruCK2h9EndgZ/hoTnq76R3ZuH6
SN6BkoBURXPDjTvMeL5aHxV34kDWlTbD+oYP+ROjmhsJs8pohyDnh3/+wUOUkSmvvdOi4k5TRUKQ
Lz2yyE8F/RfdaV8iN/gZvQ6EWefXbFsJlzeB+xWptNmEXrFuZGRfN4NLCKDD1BZ34H45Dpv+lUdv
SNz/i7NPt0DbJZmSaMaeFkcynD8c4t14lLc8sARzJ/G+BpxLhxoEncIqGG1qVAFwk8JSX2Qh3gVJ
8ozJ9hfOaScufrWclR3KKXU9lCaoFP+nUDj/CsCCNPuA12Nci3vGr/vUuBlWtih3XCQjEyxl1k5D
r7lZch8MoZe0B+C987izo76zjeh1zp+/XiIzsqysUj4ZZE0iVpUWnPphLl7DWItvUG7ipWrsO2Fl
hvLCvqt6iKCo2bsg2ZjCEewu8BcbMkGC0+2l2c7vFVy9P3O3mOz+B3dvmUd9ZZ669ZK6SIqh1bJ3
9Ub5iLfKIX5RbjovBScfUQrjVrh4fkNdgbEVzmadY7mt1+xkaE6EdvsdgeyY7a03bmmGmQivVkfd
euLYZtlSYHWjEDpt9N0i2Fcg2ot9yQUAMHYSlQQwLpxrW1ctzz5UKvSFAhVwNnmvYMYPZLPb3g/u
SJFktgWOe7LC14U9yj+buOumPEUxjUiSF6DqVzVHujU2SJiIZMfCQwUxIsuFPcpRp1JKdBDIaSez
fwlMzdWNvdj//PrMse66CyOUOxpgkRr1Ro3fh+8jaA0jQGFCz3LUJwNNrwaiTH/x+r4wSPljIwOD
A9WD+F2IWsdSj4pymsra0dqXsJdsy/r/7iLlkWE7qRX8P35XMhBXQYWsruw55o2bXk9UEZIWzFRB
WAF03FccLXI/ln0u1fIpa3eYarstptqW8ge17Hytedbk26J70gIQbs6hE5STkw4/8GPUrAeLXOEu
+mRLgMvKOlKNGlSd0ftiDE4QVG7cv6jd5CogxArCPrRF48kUTJfjBkxfW/18apfEdi66bFFiYPBH
r3ir3wVbAYDHeNSfgg8dPSlIjsmcMhrjglZU8OqReXPMftLVEK0JkrzuM/mkQ3pH1QI/SXu7UDN7
NEbHNDFpM8Sezh03YISNC7PUUuvcrMZMSyHJ41ZHxTd/JW5w5jRLfw6PBV+fhmePTtOXwgibOo6R
9ZQAmfUbguORn01wf4B83+eGKcblvV4fXQkxjHyOgwb21E28BbXY2xLa6se8m7di43ztNiTiUTmJ
oUF2C+oQGD4ACf1lJa1roTeTgjXgVAh3E1TXY16ln3VZX1igsp5AkaUxkKYILKgL5pR+jr1r3Yq7
3g1/4hwdjMYmRSxoTtw2NedMMJ7mYAxEj0+RoQeCsb7LxVmFIo/QFZJPEubNwvlhikJfiX5JreV9
vYvXY0uEFeO3JRreUJXCtGQDFqlu0ISS3HzfOuGetBk6L/kxglOqdFM3D7g8MczvBxgxGrVQMLsa
R8gRGftOxFHQ2pt2POTt09crY0QVLOz3v08dta7UK8CZe8h2KKlrdJ+gFPJSLrqUkXNcWKE+VJEA
0gkArYx38PitqlAMC/dz6afO5Gh76II/4CGM/3VDl0vSy1mgSc7iqpRc53E+K9IYIWxObvMzf4eA
J+5PtQIw0LQJecVpfOWmdGzP/Gdb6XmYeIgMM07hL8pdfKv4xlYIXPNN3uU78jyFfogGgoPkhVsw
YkSy9Uab1GE02qTR54Csdg+GsAAZMkQFLGxzV6A/Wz2MW16zg7VSHZMyigpBMQ3MV5f7azRGrmmz
KZ3kdGsgS0jDzrYWT7HizdeeysqDjLUlKg/K5LCYihSWFBvvgtEDpNRZXk1Q4Sc6FEv/ZIKPdfrW
JqlMaML4dz+IAz5jX3lSg35pwUNasvxzbYI6gGmjVkOK0ZL3uKnrQ6W242unifln2kihZnO2kPxj
1G1AerIShi5AHweG18uPNaImjTJxJyE/7nZd50BeUleBOm4wd7l8I/TfggtFq0S1MU8AjQbOZcT6
hOBeQGtHkUAcgP+6tD8FajECw6pAPKyKUF+oH0itL3esF7l3ZFf/IXBfyoxPiNKpBGQ+aBMxVEN9
wniR48zUCv29Mnd51NpFP/N2lfF+I6T7KAARphaLxuWqeC8CU70oqLfJjor0PPHVHUGkiQcu1RV7
Ob9tUYegLoJBXkbsoPLUHGWPpCp4Fxve0tgSNFHELXn5u1+7DfGKK69ZrY/aQtEaiqhJBIVIoO0J
PraBqhOfQ5FnhjoJhtRPgpnKCnBWmp/uLW/0o6245VbySAz8ajnUIYiyejBGlN7wubLnfJvfiPhY
kgNUpJttuC7PiI9weA20A6ADwNAdtXmLtCRjY8H/SNpO2kBpCNGV2hG8yps+x13qdi+xW3FrKIyb
4MIutZtpHiRSO9UQyPJm3HzoWdykNQooZmFjtR6UQ3r/azdhvb6RhUGMgbwW8Ie6CpQyFQsrxmtB
3M/fOmgCko5e22BGpoRiVMq7ebj2qLMQ5KVcz3ITvU8+pAiRtueb3ifV0cYBncuOszpGoMZoCqDF
YCEBOTA9OJlGoWLWQSud0HmW0AG3THeYMm8QOq+uQndMf8jA16aok8qfYfeUVD+NefbiXuUFUVa4
Wf8Q6suGEebYlUGyTkZhPddLW7ty1mbIMITFjsFAvV+E1LLbSskfBDVIbyzTmDe4FvRff7UjBsZl
EFbJYMJlNF/ELMrVEYD2hJBdOvVDeWMCWmHa2ZaMRUGs2OMSa7AOr4kh4//aJPFxlc61XZzg/oJN
Iha9YHgw3xCy6wykidBw4UR2VrBdG6McemiVQJrBAnjSm1u9uDOGt693kO1SvxdDOXBT1UBXQEXi
VHR7tSnsTIaCPccGq4cIv/1thApApdJ0YZX0FqK3hFOibLvDtG93zSbb8NJP3n5RnpngEZXEHUzF
3cfcfq8qDjifuV8oXWJkH952hcTNutaUulFUTnlr2FNjbPJkeRDnfPP1ZyEXAH1BELar/zVD98+k
YsZY1lxa565d4Zu4Hv5kHoSF/bBI0gDZRpCaQHHp0pctSN6NQ9YpqI72n+2C1MH4DwUanpVyv4m2
iYd0jBPHGIsD95WOCU1ADmXw4V4aDc2gCoIQRklLkhAiSzCEYRfOGB/DFcA9pQBaLGJY06QzPTkv
GrEEx9qpDwY71H4W0efXH4nhC/g+qoY3MWHdpjG+ohFGAQA8wLkGT3F/l3U/5PThaxOsNaxNkL9f
xRolUsekViHlOShHAaQQUcKTLGNaIF9ekRXobtHj3tIopS04xqBXo5t2DsFcjYteZ+QBFpl/lpH7
AhGtk4C6WsSUpHOIbo2MgJnJdnHfOqUjOBpeMzaCgCMeeNki88OsDFK3QjAVZrKMIrjXq8VBuPYD
UXND4J3//ceBMBpqWxbkFS36KdNIQhvk4QCd1RRih5AVSRROGCCBkQoDlolBLUhugMLvitMi1tVQ
n2tkUMh/nXbsgRL6KNXQFqrGSQbe5D/TGoo80PzF/NKVGE0GS1OzoNQevNTvmPtPndhDwta/dRke
t+B4d0IgIiBVxldhYwxPmiCbBAoDHN/QT6FTm0QCB0prTfIpCgS/rgw7GyvPEEenruq7sXwa03Tb
ZOIxKme7CEBmHZ+08c1sBidJYztDw/Hrb8uIjOQHgeIeNByEHpLyoXhJcjPoVQlCCMjtoKky2BBB
2GI/DAwgCoJnbvEruI0Pxl1pijr2AZk6yDFAen55WHpwyWqSlBOx5/4blKoOsaM81DvCKCU/ctZ4
ffZhi8gOQXzIAr8vFYgxmddXURYT7c64dqQG4n6xl9+M96od3se5D7ghVySOkTLjE4PdFw9iQvtE
L7DM9DTVJmQ0ZIAqcvqbaSujvU8I1/Bw5HVS5etC96U5KiFoaqNZyrjDTRp4FfQRwm1zp1igt1Lc
9CGHqsyk2ULj14Pd45bA/AA65e+cfSYB7vIYQ3QMr3KcKgtPMNqXQoi8LAm5KNRNmu4sP7mrtt3o
hgQTl99lN7yeCWNe6NIgdW3ouqAnSgyD2nAQUshkZbFTiU9xmfuNYKI3fyNIlW3lOefUXAfeS7uU
Q5VjOApdo0KZPXnUa9Wugwepf/5/7iaVsqLPJQqxEUmnaNcdFXcBdUfltUdCcR9zazeMetHlkqjz
WEN4IwAZAarfZw1FzP93jgSCQ2e8F2ZH2DcbI7GXacNZ5HUsvjRLua05oM3VTgmusE14O3uKm4dO
84TBk9fiMHiiW+3FH/NzdaPxcnXGebnwVZK8rS5rCKdGgdrCdQJDBMr/F5Q47cr8mYiQu28P4yDZ
RdQ5+AAc12HFhbVheo7dmqewXAakOqrq1++khhXsyo/OILqmzsyFPBAv+eJM0nOccZHGiWI0kI/M
Y0iugYxA0Gy8VUEx/e3rb8mIshcLI9FhtaODbAyGGKNo3MTvAXDGqs5JEjmnTqeuqjaQtKEYyCcT
3+biqQhCp7Y4NrifhwopKri0JxLQcVckg70cCZPCsEdr7c/K3szPgxkQcOQa6DzRaemSmtPYCwJy
a9SJrQ/JfNAxutlkXLe7Tk5x0FaGqK9TxBHEGlGpQGxWMD8HUtf0pS2c0Q9AAzigQRPaZsvxdaZH
rGxSHywy9TwSOiRaaZA4aXIqcp6M0/UT63JV1NfKrVwepZr01KwO/OivdfGz0WRbMhMvFj0Bc//F
CO4hAYWLVPOmuUB+gw2oog3Oha1Jrdfhpy36PZRROItnIP8vfxt1SQRgcyrCFMXPFuMclT9tASSx
JUf1SQQPXV5F4JpM3iT2wKOL2IW8gy5/jpM2Y/4UobTUomZrhAkALIlRyHjg6o1tVjqGthUt2Zpi
XuxAFV8AdtFob2obWvtwmEfHWJB0gnUosCUDMd/ELWcbSuDo2mRn31VpNjdaMcgbRRwRRiblDqIh
00ZronnbL1W5/TqcsE/iaj3U1SCVsp4JKIKeCEBScvGaKp0GxKr1rvRBAsR7THHtUTdCJAiKUmcI
L+KGZE0L0rUFFbbwrMPHragy75/fq6OvgWGoZ8yYkRRit7iRkzyFG+PM1xL96/LAhVtcXQCG2tVF
AYGuHpJxU9Hhq3NVSJiR2VLhgKDvAN0vtXVyCu4LcJdjNhDNwh5Y8mdMRCR27hiOtrE+LUhoANPK
A08x0z8QxYFgB6rdIDSn4ouF05U0KXKW4Ebxxw3EdXU7eVS5qFama6wNUWFGtqxOqyFih0vB3Ojv
U2eHN6QWGtj9XQTohfe167OimmWiZGRgrg6PCCoXCySxyzsMPSNWd7t605HpUTB9c9sz5ATRuQGR
IAc5ka6hpyxd3thKJk6BMBQiIpTkl3sdzfoQkJLuHnPV8bH5JgNooeCiULaq5Om3dc3J/pjrXNmn
7qRO75chaqHbnew0v90MW9KG4rPBsK6h9TIpN4liOTcggCBitKN1VAnKPxnnHmIsBLVFogeOgUBN
OT+yV6lPMy3T1IjRfxfyp7Q2rCRdgbA4pA7QBUBrl1pJIcB0ghvvJD11ropgDVRaI9rZARKwpa37
kAt55EYqxvYpkmxCcg/kBWAdpY1qSthmWrichMiujrIzQT0bk3q35lN+tPaoWhx4j1n2OqE+iVod
yP2ulANKpatGrUVhSz0tqpfcq16a2rjTex8cuLKvIS93QDG1+9fHDs3y31apB5ewjIY5jkAtknqt
dOgwaA9IOZdAi5HyXZihTrcZiO04RYt4mlvFlrrXAlmJle1LlfMc59mh7s8RnUNzLLGcWBR3iTrZ
ctb5y9JtBFDMf71zTBdZ7Rw5Hyv/b9FYKRQR8s5a8lKPoj3K3M4/xwRNRq4FpZq0EupU1QfwDHKG
0bDEJTRuw2epQgQcrGpvf+eHJqqSgGWSbiS9rkHIZj0SxVMMKg232MEX/QaCms/CS/gcgnhJ2HF5
48hxooIyuDRIfZCIAOo6lTaKQTukUtaQtpvoBJ+k1arakLsC5KB9CvkKWyTIf2WP8vqhV+MAPJbi
CZTZ1Y5I1JvPhMhtAZEbbzyEdZFicSB9wFNEhrYmFUsWjEvl6CwBwtSg7Gf5mW89thCF8RVn2gg7
3gdkHoGVOeJUK79U1WnutKUSTzUYzk0ihZq/NeKdzoX7sC6A9bqoj1bJQ9UMeNefgPl5m5caE5rO
YN000RuQoq0HPtBpr9aRyAENc/eT+nhCUJRzleIGlW9mkL2A4PUw2MIJED9oVHLzLXIf066CTwfC
AvLOuKrvSUmhlv1coY7qQs/lu+ICWninfAKP6Qf8fJx1ENbWqI+X1EkztnFDshN1D3poaWs9Quzc
xJTi+QXlK5rzdRhjbieQdWDKBfxTviZWbZrcGHsUipeP7NnwF0J4eldBihttiAfug4PlNCtrdPOz
gAx3IqmleMqO0RGE1Np3Ug0ik2fTK+H/UzOney/QmAyc5oU3EMYq/IPekODhdBmqbXR9Op+SNhrr
lmzv6GFe0u+Q1W4gingrg3z7od92b1/vLuORQNTUwCgGVj4DudLlYayWIQ4BrR9PrZkdSlX05sU8
gtKRk1SyWiwKwXxrIFxCT5EmkTKqYEjCBWeixQiHpDqKG3tkQ2On80LVaewaubQe8OW6WQ6roPdH
Jt8I2zIV3OQxzBM8qUU0MRe/TA9V+tJpmGHOX8tko80vQbATqttkvJ/VXwLm/7/eXmbStDZPnZc4
aYXAjOFO6ia6n9yoQHQVPCig2N27Mbn101+hDJGEIhDgfkQ/DVCdy286pnERgIFxOZkvEKgLNuMt
sBUdZl6bM6c69MlNOy64MDlWMrA2Sz0crLLIK0tNl1MPAmRIAeuW//VmMn11tS7qU8K1siAS9eUk
5aXdR5ljGKqt8RQR/o9P9nv7qE+G2pNsjg0+WfwZx87UwlPzX+bzgFezMLrDrYlU6pV3KTI373wF
k1eESc9oDuBB0iZRmU+S8qsBJM+I/8oTVxaozxN3opD3Yr7AE9tvi5seoJa77ezk24IJ3uCHxb3n
WbU2jMyQtOI/a6K+1zKNoqCYwwgucONjcpdd/hL4QMQNNsi/NhaXd4Zp0FLxKkJbHLUHOsioc5B2
RoEgo96EmGOx/HhPZpTF8lwn/oMpVNZXWxmkL4uw6NJOrPHEFAq7BxOSU9znXom+Xv1hmpvJy3BP
tJxnLfM+RM/fkFHSgToiDbct4iAKMZGF3PAOylwY84MG9kF7WDyCAOf5JaslDMltRTVEQt16NTXW
yVEPyAw+on6DT+gWd+FLBjENsI9xn3qs0hFawWAowTdELkNjGgrwTuNYjiMQ7kROTTk0Z2LLZP9X
Ke/KEi3Do4KiqBMHcTzD6AQ012MPV7xf7hSv2NR/UTRdr8ugAnLRRWBUNSZcsmAJkR2MgYLjptiS
4eiCn84znRKFN5LM48qjYVWpkhk90s8ZBRzF17bTbtkmwNo6xbuC10PoAsJRc+sRrNgMIOU/Rqmc
NwuFpK2bAgLwezAYO8MOtfUfgpMlTvAkwTOhHGLYHQ8/xD7xK7PUsz3RkLwoejmDnan3NGgRf8M4
mbs8FtAOAfnUzJ9sYb3M1gulHvBR2Q11FeUz8kMJ5U0oqB0JbSQquK7++PV9x10dlZxhHHTpzQLJ
2bifnRn54CTa3RaYjH3h5U/BLa9bwczSVoujh4WSPgtyLUpH4D8UvwVb2Pi4oNXW2ZNT2SLISQgM
x09fOetkeCxgcijRAYZwZii6TFjQe82TIg/H0wzpdk/2MiRqHiYQd+mufbZibG3oLvdfG2Xk+Rc2
qeswVSQ9i/toxHUY7NN9h9Oo+hk/0jD8BYUKpPMaKPOu9TbrNq9MQe3J2ReBcIROwtuyEf3SF1wu
5xL5zdRTUBUBCiOYQMjC0IkfcG69IBndDFuSv7iZjzJkSnQhNtleg2i89/UWstzlwh61h4opJxGI
CsZTDoxWaQ/3KEvf1G50a912KMQTqif19Q/mRxnB5sIulVhgq0ejGsk6Z1v+DPaFn95kT6T6D716
49M85EirubgWpsesdpd48apuMdViiVZdNJ8aV38YPakF2dO0DY9aZ6cbSEV8A/A7h1JCCO2/1/CO
+zLlrZr8/cp+HmXlMJGnWufW38y9sSU8aR/LrQ0mOuJPgADyXm1Mk0hHoeMoqyh9UReXGrdWMOco
Q51lpQ+Zn7+AJygQ/daVnBoD10uw7bkxlhkOTCIarBqQajCooC4MTVOD7F88ifWH0d7H3PuY/AP0
OUHFHj0ckj5d9feVKanBaQWO2Aw3pGS3L8Jgp54geVNoR+/CpvYrp2ydVnCgM69zykOs1aFyj4QA
GDQDClSXn1GLhLEsB8Aq5/iXpOxNHmqXlbEBRCnhDYi5G0iSUbdG3mZFnwmKiNwmBnonwqxp9kpE
NfInnoMwSnkwhf6DJRpAidLlirABy5s8oCeWyI09KD/r+jgW8A2ZR17ASnphCaScAAoCGUkXYNOl
qbqmS0j9AKFtJ9nT4jbb1hU2+qHRHR41Ftcelc8YYgT2TCDn0FzsCA1ui4bfssGQuktyGe7ZJhHr
yiM1PFlISo9cmzrbZlVX3VzkIsbaem/8VqCFlOIZ0Za2sZfBu8j7cKxHLqnG/GOQXl9qJLVVWqTQ
FGzSg4bEQrQXMCB+kx6UvehGXlQ6icEZYGDMkQPguzJLHW10UGfJ6gTim0Hjn4WEEkACXR30Bsp+
8YjSTPzd+CSTfLxNZh68lW0qcyuX0jIUNRVPjdI5o/RNUR++vg95BqiDl+pKovUJPmKd3nfii5z9
e6IQsnsWmfbHk+yKnzZP61DMGsStOXvKtSexeOtCXsWKuQgdisuyCa21q4JgC2YxMdQy9GVLtNGD
3kVq4369T2Sjr5z9twmaTGBBUUCdRTxgpVFx6qE8lM13Q/GtbnaHhbwSeFNTrGsMieV/13SOmKub
04rNagglgEiKupgco9IfujwGjMQan75eGTtsrCxRGZEwS+IICAGqjaRvU/mJW7SOoGxaV/QLyLrK
2v5ri7ylUalQlVRCOBqIwPqoupUMGshInN+MouTcWjw7xG1WWxjlfZ6N4gzcq6rvrVT9pozVvTqn
HNfgmSF/vzKzgPKt7+MYAHT507S+WV0PWlYeUJj9lQyUvNE3x2mih3NGtS/VlhSjyTMnwmTo8CM+
nnOoe+Oe+6hixnbcxoAT4lq+wuGMZZPjhVOSl0azU1FpMHJoDRBeR9ntbgJPe/7aJZjH67c9mnk1
M+tyjjJpPgXlpzw/Sv2+sp6nHkaL1yDmzG0wP9jKGJXNgB0nriIN5SFL/RizzE6tF315/HpBrK4I
KIv+2UGNOlVlGXWyCM3Yk3I3f05HFfWT6TUGcC8HqtCZj2ROTOU4PDuNWhmlTlYjBVI3lViZeTN6
0Pv1AheqJPOH6stbkVs/IUu4iokmCr/4Y1yPvwRDXJsqVCiBc4sGu9sRNsDicL7/UUS853UNWW8Z
ILRk1IcIZMWkzlkUNZPR6AnxyW5HmBzjHZk15w3bsU8aztl51IPMeV2e5waiJHUsoxal2QtGZFGc
2cm7CRrsud8fGp/jJ8xNXFmjghTufikvQtQRkqPoyE6+h3CfM+2FjQqObt4nY3k+uuVQRdFMcAvR
xeaoUPqwVcz5tCz3+vQ8NltZ4jk+a0G4LaAICA4q86p5FYSzkjXaBGhR6OU62teZO2zzzAH3ljed
Up+XIrEqTuR6+scgtYNh1GrFNKCgPd2R1jUo5DajAqYYlLjOtUNu6YcVHNcGKUdEgqqF1YikjOgN
Tk/Kq9m5Y4VXmO4TCbkMCjCcG5MZTfD0M0CCrUl4TFBpWhsuSjGIOGrVR/ptRm8XGkrdtsnt1jWJ
Igsha+q5miznsjx9wldmaayMCTICvc9CJFYbdOWqneIWoDr3dbfxBjuG3K3qaNsIzBm9G9gDBPSS
rfhaPQSPGueOZSbh619CxeypE4skTUjXYlu/G2DGRXvbdPNu0yCY3tcYZmmcDDKpnZ05pWbHrcM5
p8SLvtoK4varW760Sj3towAd/bvqOAFGPL8saEWB45gAalL3D8BrzJOkmDinqCqgh0g9PKAWm06T
eS7DSb6OS9gybLCOKRj+FbeWKyUeZ41MgyoBiwJ9qACnerlGUwiHfLEKEmEViHguhwxF4r31oHhk
yisa/s4e6u8I6qj804BAIS8kddTQY8D5Ac9G4UZ+vKlAVILrYyf8+0gL0jHQyqAlJBFgO7W6Qhk1
ubbk6Pwc146Zq79lhx7TMrlf/CpfOXt57S8oLhACsv8MRdIFoTG2lllS4hRxvUuODfBQ5QYTvPkm
H3D/k6L0H3CPX39AAoIlelfQXAdVEOUxIe4uoZxk4Q1llMUhQruWJwDweAdem+144F0njNAL+RsR
M4kaZMlBcEPZG+JUjeTCSk6E2B3Cr+0mcqstadyMx44AK3lhgLFA6O3ImIbHdDTwEdTdXI95LyRC
XMBDw62uYvjEHDzlUTiRr5iFu2789+ceSwQzioy3K2HkowJPMuTtFEdSfq5gyg7xm2Ub3hgzWNDO
iP5Nz9tW4oiXoQaUkWgtoEAFBpqrKVNTCsZsqrLhVIyRC+iNHUHtLTQ5L/8z+PsrM1Q5JdIjU4m0
dADbTO+li2Og8Za42esk4um3INEHMZEt/UwwwMv7jGTTrkyrQItjchklMvooDsEgzXrdFojmHYjH
yUBreK/hDiu4YJrzB6Jt4RjqYA81IYVC1y71JgJRpClGsBU+npsZ0JclUu3xdtlKho3k315MwLNI
ubHajIZtdNyZGkabGDVh9IgVck5UpOiXoVWusygqdDPCDCb4mIgm8lbZzEeojPNa7QzvgSWwZitn
KD6NyoAySQM0vhadGt94AnwWlGuPYGZ6bEK7wfSwm2zlg4Bz8++DOVnhb7vk6K4uyFopZ0nO6w4t
XKNxUZ1Gw9g3HLDKtP50GwPYx4mwDCfCjDDeWCbEXo0roYVcy3IhX/IIsSAGWZIX7qHVljuaox6K
G97j4/pphZcH3sIwpINc9equajSlEUuz6E6ZGiMVMoeHpsMTZAp3Yj3d5Ur7Omajqy+AhhUKRu61
actZ79WHJb8AcwFgaZJw6ul0wAiRJehSix55bPcgo7L7W0IMQaQJityVS1vElEXo89gYry4yyixV
gjQysRA0OZhOlQi7wo08/eQsjPj+xQmlLFDJbTGpfYYac4/kdnSsj/MZ3YlPZMrIA303/8VwdYtc
GqS5XPs8HatEMwc8XBvS9N/+R0YRRWvsHy+aMz0H1C2g5LQASUE19PJgCMCiRFUTDSf1YXIJm1ji
GrfWTbTN9rwRreu3K1a2tkUdwqirzAVglR616tFT8UgQcnuwM7vcDRvhjduUYvkGyq1gc8HEFg4h
df9PnQwkw5ySp7IAymX0bRYbnPai/TE57REjOL+4TQ6RXEu0t6xtUv4YVVk4di2SRl2MlBvwiQQ7
LW1iLwbRsmqXahZ9KHol2aWSyE49ZcHJyCLBl9u8vh2RA3qoCGYu1CahwqKgyrXPpn7elqjv2trQ
KS+tFVb7SV/MrbY0uYsqQXKYRgUvm1Qd9p0gC7suTKKHMlnCg1omkT+aE9QdQGS7D8KwAJpYKnwj
hDqSlSWCb2Am5i4pjey7UUSWYzZmvpsg/GdPQxn7UATQnHFJ23tdGq2DNWCkKJ6H2C26Qt8ZVpQg
fubNTl8iTOtn+XBQcrm6HfsC8NNSz3Yg1Wm3kKERPyZdS46Baba7vMyKjZlmmt2Fo+XJrRjf9GEg
HMQKeyItTe1YdUWkV1PDL+cs3cu9hjdNlOq7PDMmr14CYVcsqui2EUZcFStU90OUJZulAtG91pRI
2IMudLqpMTfNmBiOodaLbcxy/aZ3YSTahTz3fiqEi1ckYeyFo2K9doKGaVVwP3las4A+I8vlTVcs
IdhC1NYuETfdUAY1kCEOwVEVYs2GDnK2sSZDsyW1ELxy0ZOHQJMhI1YWIG0zqvxYVUPvCtbCnesn
vvuVn1FRaZaT0cCPm0/yQ/jaHMNDCzZ1R7lFblva07f328Qbudq7/8cB/udE0WiWcFDCKJH0AWXe
wZ29wp1eDQ8wzj3KQXywDisQohAEgBpg6rhGqTWGy5Lh3RkOeN93RwIMqjyiA07yWr4s8/VrgQQn
ENYoGIQBD9RVYS2bg8IigbAHD5wMRsX214Ax3B59+Wof+/XrX9wra3skeq0ykmgG9CFu4+HUfa92
yy58SB3jBpRdPvI8h8+qy/52mgQAs6ajKUrDtsXMNNGvM3skJOWtGDrn6c7YiR5Dxyid+UfMWSAz
+q7sUesD3raQrTQZTpO5taDXqUU8Uh9WymGuLJC/X+1g3utFnOewoPfvlb7Y4nyYedV4tlsYEvCa
GJnUrtQKA0PN5VwYe7yw9Ai0l5YvvZJ5LEmzlc8zjc+/5zCAJ+JhhaYXuUmuRqOasoHmbimSU6ag
M188IawCiTO6QJs/QKOHSy9wlasSg0Ci4kmOcI88+XIj8YKE4mmNY63ZGJnHCHqwm+8s1Dlw8/xN
nri2ReUAQxq1ciEhB6iB3LyxUIE9Sy0hisy+4qFJzpkLZyY4hHWLIG4wu3T+wGsvqUS16xKrR+ZP
mgCCt2zItHuCvjhvspJ1xjAhcJ5qA6ACALzLjQxKudXrrAXsbk/KkeTlSLpSJGIBrsl7YjAyU0XE
+A4B3WDGjD7RhlIuiYibDARfnUumokonhW7ytJ/dDozgvHcxCbfUlXNhjjrQOc5bJzf4cgQFS+b1
pA0h7e05HsKIGzADFBGmYlHto1/E6A/VZiuqw6kdAlc0Ajtc/vUj1MIgx8oE5YOGGZaaGFvgaUeo
r+7z/QLAhOEZmyNmi71PDPFz1sTeut9rIl9y5YNqaY29iFcZ0QDdx/sG0EjJ+wMQNm/vqE9kVENS
hCUmRZS78xTn3QwGbhQRbiavdOethjF3G5kV5yZj3NPYTks3LcAoxCt4lBwsbWeY8PrpO8peDgS+
wCizIcjv/Mnacbu/THOAYhH+QTKNQ6X10lRJtbCcXxGiQ6JVAkLNyrM2pRs+8Ur7zB1dGaPy+TRL
tDBWlP4UCmj1ivYgP3F2j3mKSTUE1wtuZhqHNQuWYGQW8g7on2yaZ7Kc7qDaUIDfNg/CX0aNlT2q
sKaEQgRcFOxhXhNTW6Ckm+AhJwKdJ0Cs7GbhQs14S6S+2KJIAYjvF6QeqZ3B7E7GgLHpSvNu2Sfb
agONDZ5PMr8bmhIqiukY5aSbBWkampW0iBPu0PxWObYvKL3chsfollS3owcdk6se50OSVVzFx5VJ
amPLUrOGIMTGNu7kIiPx44lg6sicE8jhoOtjLy/WDrPwdyIPf8FbLbXBwAsoRmsit4uMj9zM7N4q
eBvK/Iar1VEHQUYhuE7INSpvJCA88j2guodq2x5L6MBmN9y6BHNJIHsl+D30Q+jHO6ikNDMPyJJi
0DHgIbhPXHVn3Oh3ZLoqd/kDY2QF9PcD0htDbxqG/XQawxJF05jWLSy2qFZBhQiAsxSPbbF6SFEy
yyNj87XDMEoFRDX4H3skzq0uhR6wUl2YatR5+sYFtaldAJVQ5k7AQ3uwtnJtiHzalaEQehqBno7L
KceNqoPde4k49xsz8cHTCSoQ4KWXrwbe0WxvklzJOmTJhkXoxA66mx+lTzJCxQd3shYEtC8ea1Cx
vVYIGcQ8qEYdX6oJNnV+J8vvX38ZiXVfrw1QR7mZexG0hxLu62N3JKSW9S3Yk92PCRoCgW88Nl67
k7fGffQHIyqsxakinrwq0P7A51I5JLKf/yHty5bb1oFtv4hVnIdXDqIkS57i2I5eWLaTcJ5nfv1Z
UO7ZpiAcY+/cZ1e5BbDRaHSvXisNU0h44KDpqDH4ClDpouZ0dnkQ/GbfYFyEK6TNcsW1TWq9S5RW
mR7icIOIZFPfVpvS0RMXHJof8oc82CRXNj3jG6ZQv95oVsjEs0rEQoHGuMKltwCuGm05D6c5qO3O
+KVDOW2pn4v2OzpQHFvMNa5sUQFMCZepsPQJ916zCaNvoajZU/A8CdyxUFakBIs03tkQe79Gi095
WA2iGhFmi2I3AFiduM27ip4VyB++YxaOl82SOEHHrZU9GgYBRMaAmpaBFyqKMhgyckq/ejnnQxvr
B+/RcU3AitxZ1ZE8o7kBxRc6+8pSKJzHEHE+6Q9mYy9ufKP1du9V9wrac/K92NsqIrTk1XcWhO92
4pY7k0MOwNV6V7+A+pBRL4mBqGO9Qu1mOwKpwZCMo6UYqcqA4hFtMpLHzTqZxxJ9HHAZE+gV3d8Q
e63LrBl1gOpj2pwr5ccoAvVXYti9W93C5jeNlzgxj8fKJrVSORuCum4lJJ+hNdznHRKKeFTS7Vhr
mAWqM9FFqZaLs+CtlC67zVWtVPnUn7Rvpg+Rbq/9nh4HaHyQLCb8+BcpKdOiSViQoPt2jdWPqzif
0hn5YRGjIQh2CN8CHZ+CkafeFTEeYIFpXL3lphjM7V2ZpaIeuhH6aBiICJKE6dgZKl5VYU8gRCJV
P0IK1h5ml7BE/PcuKDlEK8vkl61u5KRZenEQYLkBHuh39VS45T64F+/BXRp8dM9/5O140EFmAFwZ
pbxJkIRBaiRcLLm8n8EgDKYvWwDjjiXzMmFmBFxZojxolEYVtAWIEZ1bPsuedpMDNRge9DtcYH5x
lH58fYtcw6+wnRqYi1AtAOu9plLb2XZTqCR6jh4WBvFFr9iAdUJ1DV9DToVpPagLSb+jHP2zAmU7
Zxb/Zr1r+9TOTnrY5U07DHh2R/fGpvYnGwOeIKNE0zPxLJcLFmLlJ9AcBfIZkCH9io8iqNO4jnQE
BukOY0KtiKLdspsXZzkQXFTxIhxRdIK4cYfibo4nv8+ddmFdOsDwALYAhSoRcgmXHixFA8ZLFVRp
elBGwWshtk2qogUozj3FE2+4Blk+tTZIftDqyKRNUsVzT8pCGFcixObA8kDdW7cJlV7giI9f+xRz
h1fro3LmpU0ggSk1PSo2HSprOhF0Al6TWzFklF5J1x7kCnjkQMCMOiqCloZFL8c93qnhNgIK+13d
gWh7l3ly4HI3kf3V/rFGz4mkcZ+bVkKK2RvptXjCIPvNchs+5feT/y/gUKywDiSviSq2pQERQB1L
MRvlMpTMCYmQ6OSmi7SSHMkJiNDCK47aLz65AsskBEIIvgxjXyArvPSSOJrFYLSU7qSWN/n01Bkv
X7sF86GzNkDdGUtviRB2xZpmvwdwvvUDAuY1fIBcH6M9D7bCWM6ZYgfpFsArFt2TikS9CQcDeflS
/ijT93F+/no5jFTq4v8T+6tDZQYtuNBrBZU7I7Llorfj5VeRvf+FEWD+kDdBkwYAwEsjizEvywhh
jbdlqO0pFN0iz/0y5SVL1wN4hB/10w6dB5tD1MjoMpNODcYLIk/0olflHQKqTrlLkBs/xtwDxfw+
K5N0FNS1QaimaoLailR6lTJ/FHlS2l/vH6uDgfBgSPBpDa13msQjqPq5U0Y8rknhfQO6I3M3YrSe
r5fH3EJNMsDqBKEbwEGoqGelmDWtoSJ0WkC8Kc626KXesC1fCxQkJ695TDdc3hBGVgJQKK4RvJcw
YktfJEo05H1XRj2oldBha+wY2iu7dK8KuEJJP3TsvPYnETjVOHQFLN9fGyaxcuX7erxkGHhPUETQ
HxtIm5bGo5Jwzhere3ixOmpD81GTVEFPEY/8fnFyL34wd4qvvwa2emgcPhCMuShAzkhPCKkQXcMS
89ya1RCLAoP8YdBwYWVAnwfmhuOSzK+2skNtXjs10ERX9Q63cZ/Z8nMNTt2gcCzLDWOMGpi24lU+
iOvqxZV+cmyT/029/4A312Qg3VCqQ1Pv8sPlo2UMStwS2yA+A5dU1qI6QurlyV4PbWnHscfIPC7s
UWsNUzM2i6npUNeFRhh0D7FY1IGWvb7Bq++vEFkqmHowCKMCuXTVqG+bMop7LQGWD0h+AWP0f6xJ
XvbATQiY/gJCKYi3Armn0M22piuFtMvKnvBNzIBkmTK41EJfByQrTuzumRDDZs7ALc8z0h7SkIV8
mwp8LXgJLr+hqYayLNVRdzLuiicDUFfBgdDic3/HTwnY4fPTFn0vBELdxbWKM4hUDpNuyta4Ve15
Ix4SPsKNdSGs1qVQvomvFgt5G3RIeZqDuS8fJsiZSA/ohZ3VqDO//IvqDzaQCMuhForMh0qypmyQ
mzaHRXD8Y3XZBiXenxLk5YA45760mMsD4hwjnniqo7x1+dnUWLSioJNxE5mnpb61Ct40O88A9ZKS
ewiTKzHyN9GfHX0PsOUD0HBO8FQ8R1vzPbzj4nSZkWy1JMoT1TaohGYWu1P9e3LHNyJ/O6Gs08xu
647uLSSuU9tyFx4HJ/m3dBADal8Hj7zI4BhNtFlZJkj1wSnDbbqP/T8SqtwDzgpeSL1xFYC6CjAP
EgBWtxzUGfrJGNGb7V5J24aMC+r3McgSJae/q3xejeEaSY4kbG2PbPfKXpYQhnCTXAxC2DtloKH6
L1SxZzZ64EK4CnKR0K91zDrRbuRxnG+kOMo5Nzvrk0JsEUMfEhjdrvrRahnHcSPBS7XMEaXXNjnM
OIDD9ut7gRU6V1bosBK2A86d0nWQCzT2bWoelTR2Lb3kHAmmo3wuho4oyRgHipYKuH3a9Gaypn0X
BX4OriK7rtRjnqYbPRyf5wKaZl+vj5kMrhdI3Xv4TaI6hmoHMIu0kdzaj2tbMezYEYAOVrdoCeQ2
UFdfW+XtKpUwmUkHsRMFl7vW+2KZ22Z97OuGY4SZlhmImgiYEOWU6XmHtK1Eq9GwqZjkPsSgIhEc
5bEDCZ/oqjfABbl/saiVORL1VoeiCNoq0yoSY/AI0WvbilAbUhvnayvX5FHk7K3MUGd9GWOlNMF8
Dm4hjOId5tTLfhTfQq+zR8sWIQfnpneWYA+jM/3gmCa+cBXOVqapY19XhhiaKeYPNJh7UiCBnTqg
FAWr4aPkdd95ZROml6zMUfeQrhedVkr4foEJCEMITlF9Exgx57Ox3QTzVeDYRYy+UoS02qJslswi
XU11DxGCDWpO753dYQYw3wSPwtPXu8iMWwjUZ/FJCERSqzKbpq+zaURSBFmuXoF2Z42B0Tiyjer0
tSX22V6Zou7ZdqgnfRgrkjVIG7B6es3iao8x6t7gD0Famy+u/MixyVseddOGszxheB1huXOlTffU
QLHuhSiHQu2txHXU3aKZin4SF7fGdJbPtdLzFGKphYIG6oFTHaGVOx+zsPCQlfpfL4+c4asTsLJC
ZX6xYCXaMmJ14vS9Ve+n5OfX////cMZ/vEMlR3AVRIY8MadQQDhOf6v75h6jzuAnSRJIWxW3EJBz
xJeZO9jNPNarRVHRGAWpvhIUuAkpqeAKcIRHyEs5kHCD1jOXH4L5oVDnwhyRigSTLt6lurgYcYlE
XX6QfUsCpBFjqXCQ5Hd+kDOHYNiK77zYzN5XQwPC14LK9xUFULzEZZzV4HuJpLP0wbJtttGCqhFB
fmvfoQ7wNyk79IuhoC2RCUP6kZ6VcjwGPZJc87hsNFDqWk67yXdkSJz//GH55doY5TajVGlBVJTw
/uL3bD0qC2f4nwQl2u/X/59ykbACvcwyYjFC3O9rSfeLpMCcR7wr+nE7xotkc84By0vWBsmCV+eg
6Ft5kEoc52FDhoigVeEG96nzR6doOaLpzBUgZkUuIIdF9LuBOroaRKiglqJqfT2e4sGwAd2wBe0Z
fNZ3BZfdnLU4ywSEBthXYLHpgu8gy0HThmN1UuTWTpFQtjNkBybe3DDLKdZmqD1MJ+hEK602nSbl
uS4ezeLh649Erg/aKdb/nyxz9Y1EOcmn3FCnk9H5pXwSi1sJ43mT9Q1zpk7H5XrhmaOyjy4dh7bO
YE4LM7fWFb8LbxcVVaERxMrdfbUE7tfrYwYNgMolUFWDOPqKF1vM2iyYK7kBYn7ZELbjxM2PpOVY
eGR4g9cHYDrgpzmaFTsrCgyNjWCRjdqnXNjXsWKHzR0GzXiHi+0Y/6zLom6xVNCFXDaXM4szQHDC
XrBj0JoHu+wlqZ02d9rB6fgEyyRIUP6C/hdEIkDsSrB3VGqgxVYGpht8wMbFJ6t+Esph050cKFUj
MXiY+brMbItERBDnFYh9KtfKBytKZQtktQSkgyHkc+sfKB2SACmQjXywOO+4a5IUMFYAJY0IgpMB
/Dl1JoJ+acZlBpUOhh8RpMA9nD+UTi0AWCE5+Q80j/4FZp9V/LqwSh2NIhgCDQy2BF3cxTYZKg8O
/cfgSV664cJQWWnlhTVqV2vLbOREBa1UcFxQuuz99BQARpbvZFe+qfaCy8VwME7GhUUqkV0Wvdal
4Lyrk4sOKimA7dojrDoEcFVv6rt5yx3zZHvP57ek/FUKtXzsGuyqCdTRpp3cwk1cy7OOcrYRQXfD
hzyyIs56oVet22XOphBSJoAFVrvIqfCuEzwFDZLGVrfVd153hO04ZwwkqRqhsHgZwiNR7oYuFRsw
Zfce8RvlMd+RtYX8WXlG1AERCQF0nm3Ra5sLCDNVMWylv80HAiUgLFPCrwmNO9nN9hafg5+R2Gqi
Cu44cHPr6ExTjiqZdYTGOz4gGORkUIMshLDLsSKnvv87ZhBy+Ff2KDfNKjFUiyg+H34kLS2Eny1n
cjCzANZqLss581CsrFHfrtbGOIc5sHbt4m3/vX2oMcqoR6BjUs8zVpZbeiP/ocUq/q1XSY+HTkY7
dHMIu+ax2nV3wU45Ds/YT4f3UmYHGsK0hkIXgy2nTAWoUuTATo/OjKG8CEp5EG3I3vGW3Jnb1M1M
T+JUFVkoI000DdAoa6jbXnGBZ2NT10qCgc1hI3zElqvvtbv2bfTjfQ718MlJ72U3eZS7rfrCq3ew
YAcXtqksvk6sQUC5lNDIj89laC830w2hyQ8+tNqO9uk7J79hng8ICxkYBwco5arqKNVWEcqYZSCT
+hrYlsI9waVY/uTHG4W3s6xwiuwaZHLEaa/Q46oOsYN50og1aSN6/WMM9njLyXeoHaX2vOWBWJnb
uTZI5b9Rr6rlQI6/djdCjH3ZVpjIMm3NgRI8/45iL08DclRFTw+MRJehtKv7IixCWBteIX8DgKMn
bYsX1a5q3FDjXcGtwrPiqXRmkoKen2HSbfx0xpBi3uN0lF3jiEDGahGP1JZVbNTWNqgtLNVBq5pS
JltoHdJbHX214lu0Gc4o3BH86YSuhjs0zfLLtVUqiTLlQckEcvGO++SefDgdWSIZYSYj4VzML+M1
pmHMDGhfzBChQUrF0S401TYPMQZQe7OT/Gxt6ca6rbzyQJCwIkDx2XdeP4r56T5N0ldhZVSAxKvd
eDIi46YRlV01jS7ncPNsUP5otGqtVhGS/M4dXPE598JT6U8P4MLZn5GnwDM9fW2SdSGtNvJ8Hlfv
wayPw0iYZVxIC7ixk9Jbivy1qGJfTeXt16aYVwORuwEzLPCgQKhfnrYqqXVRTxGmCTygisGlgbpV
5KoVwMSzGxdAivs4cpxNlZme+WmW5oiNxKmJMxMRUz/qfryVthOGt5UbEFIAm+4RBkLZFqGJDprO
LUGFhi7vJzBTxNXKNeq7Tk2SmdNCgPHbHmvHd/XMXQboTr3LN+OWN1nNdKPVismOrD7qnE9NZiZk
CifTjmAq3YkL9GK+/prME7iyQULrykYT5LW5ZPiYJmQ7x0SxUxVDBwLHZ7gfjyx1bWYuofFuhcRn
Rq/5SUYoWj8/VhhpyIEtCY8dpFfHO/m938bfdC/zld3X62S+DoHBwJgWOABREqQS0rTGE1gkU5lz
c2aqQccUUp4uxDd8zTH2nZPsCy7Ilf0FMbgLsgECvqKiqaQJRg3ZcWCvtBujfkkj3puXfSg+DVCv
TykDYYo46H+khgXC1Cx4Kgj/lmdopQsu73pge8unOWoToySQIGMiTahFQmuietdagINq3tDS/xFh
Ps1QyXyoZ1OXWjWZLU1vIeCFOX8VWjBguiK4XfGdz3jN+1BUTJOEuhqaVMEx0DLlrhtV84VQBD1+
7YQsKzLoJgh6jMHPqGeB1bYQJzmBO9kR59RJ1G9fW2AmXmsT1NalSlm3KLKSTI/MbkOV4a7Zxk/6
JnXxKOEU2lm3ztoYtWtalcZ46GE9pQ4k/hA4w3Snxb9bqCpzliUiPtD1q09LYJu+jB8dgM7mKGFZ
4NzdFXcCYoaCyeZ4w5M6YT5CDMC1MPeIxzKGYy8tGbEC5h+Msr0R6oL2NveMu3CbjOC1MsCg59W7
cLSrffUIyt2/Av3jvYUk1gLJm4k30KXxLmmbaKnVhDQuovOrWYB+axt5gU2U8rjFHVbibIK6A2VW
KEtdlczCNu8CEw0GHLQ/rPLQbrXO2JXQyU7FkSsWy4hXeH6AnoSI4qLOTwWQLu4qgA+G+ozKaf30
2AuA2gp4pY/bpXC4HWby/yi/MRDvRQypm0hXVOo4NAAfyV0g56caxDVLqm6mMXubI/0l0NpdOFm8
hxbjhF/Yo7xniIO2kQQxP0293XoAvRIC8eFFVkDCZs3O4kE1/QdX5omsgl4lHBbjDSDQIWTBl25T
9BK6o3Nj4jMGvvyWk46NW2vgBgTocEMSowak/V1iZycevJhnmrqAjLA2ClEDzKqO4sAeS/EQmuJW
qqInK08SiFt192PYcShnGNcQmkWf66W8aCqSckjaDvyh1l7Q7oLpdgh5gZTkcld7CqpHiBpbFq4i
KtcbhqAzI3NMEUjbZ0ISuPjxPaEIhGaVw4luPFvk1KyyI6OaJgnTeQmiW/QTNd2j4of3/29Gjeeh
jJhtgAjjn3WRkLCyZU6VOEhKkZwbK0DGedGdUeBmhfLntnIyB5yvkv03Qqegs13bJSdnZTdSxUWM
9CzDc3ZBOWmcUYFcbgFMEF3tuwhx2qBwv95WppesVkqdisXSBjPJ8+wUmbup+2YNb33yX6UkzovC
JQGGYMJDSh33MgAcVS/b5JTNycbSU9fMmmMh9DxnJB+FckYTRNJQxkQMAw8R5fBSISht0spwkJMa
eNYHOLLsYJe/5qqX3cY/IEPNyVRYTx2siXD4gNcZDRVq8zCfb5lxADcZNs1hAb0qDsDt4lQo4XRH
fiWA8a0w7SwRVmeLpOfURg7tGMaVNU9vsfZkDIkdKu6scEHRjG0EBEEBeT9ePDIKYZc+WM+F2GR9
SQhEgMV+E3UncDENAQIp6TiQ4UXeyZaZFkHbAJpaXHbyOdtYef0UDWqeBsgmcBm4otfdT4fmjgz+
D04IYs6bcwvlLnYjX9wX4AOLbP7ekr2jnIfQ5P7zG6i9jbohTKM86E9xkgDwp/Vh/4gMGzRFcTUK
b7WsRfdhNgy7YZYe9KqI/juAYW3/PPC+2oNS74w0TJr2FHaPfQaaBeVhrCanN9B5XHhE/UxH+lws
PbugBEsx5JI0vRWRcN8tZmBXrY7qlYD5q/8cXi6WRQXtIlGBQ0didcqL+zrztPJj1vz/PxPEu1Y7
F5X6pMyKNZ7qdjP0v5v+YEyvX5tgJCwXq6DCcpv0Qd0kanMyi991/1Dw8mnm98D0MCHAM5SrATtJ
S0IzV5EfDMJpqe9A9OTVBreOyDxmKyvUKiB+Lo7yIimn7HV2onvBrlFg0B6L3+1BdoUdj/iWtSjw
aaCrBRgbcksqNygnMIoPo9Wchkz0knqbD9PGmjkfn5FZYQqARHuMAqCdTcX8pTMivErT9jRGoeTF
ZXWb6PPDPEMgeYof86BRdrLU/vraHVjvxwur5FetXA5w8jxLtao49yXUZxAyvlc3ma2+Dj6QrTxs
GFkDHZrWa6RCUzCrgV4LZnOa5GcBZOWSae7D5bdUoUIaVZx84Azgo62pIooxOgYscNlQO9p1khj2
QwH1gCyyp+wwzsDqdoOTNaM995GtWl4uoXRYo9yQ3w/gRQpbwLEr1BchkCpnMvRFTDedG1AneO20
s+TZ7VuUzYpDOnQ7K5D2GPP0+/x7ax3D9AMV5q3VIbGaF1tobmbzI0uehvBVGD6sEsy4YQ52XMio
JK9pt/AWy9jZ9Vqp7wgYUA4i3rE+CZNlh9KrJvIU6lgNbIB2kZcQZXfrCk1b1kNQpfk0vRG+0xHc
iMB4++OhQB2Nd4+S80t/ubUpajXdaHVNkDWQRNAip1RfinziRHNWffBiNZQrZmU24vWCDGR0wBYL
MUtM2x8JFhMYRSBy8Hzi4maZqwL2GVRbmNu90nQbZvQ668VMTnPbmz64uESv7IzG4xxpxuuCvF8g
JkFkEK5YuqMevJ25ruZ4cxM8n7QNCJsLpu2zPbeNylqSDj4xaA5jfunq1ZTlYiZ3itGdw0fywzjX
d+vXP0gRvJ24wrusRBW48U+L1DUcq2kqd7Osn/TUrkfX9AleUXDEehve15sYml28DhIr+gNJIYP6
TsdAn0g5YwW2aiCe5/aUTu8TFF0WbXBqUIV//dlYPEAWqoQKgTOJyPzpyz8NF0hkNAlK5s1BfAgh
NpSCBwiEXHuts2UMDgeuvBMVRw29OUZezp+2Y64UAz443vBOVaYCpiCHC8YOFOUUpPsi1ezeQLQK
f3y9UMaDFBy8AIkgR4Al+qE95uM4pEKRnho5tLPR1xfg8sc7Ldh+bYd116ztUI4y6UEea8WQnCrr
vZFGu8i+9xACMSPR09qec+hk1kFAgQKnTsP4GXKfy3tUKvSxLuKoPZnBKO4FqZ3srIiVrRjOsWMY
dfdzkTLppYzUcafUUw4NEpDiSWBBAr9bHrpK1/5ImixzodEy/ayTRbyrLT3zu0AX7XY0A2dMO7Tc
pFQoH7sGBaZ4mVQ3NcTS+XrfmCmBqYMKTgKaBzOQVLYTAewSavLcwBED30RhUHCk0K5dy29s5Ves
csGYrPq/tbZIfSp1SpJ4TsGiUc9b3dc2JBiXo51h8tLNd+XP6ThuuTkky9nBY0kELyWDEKZdfjEZ
Bqtah9FhY/otWJmmA9FPGjfpiIGUM5vsTSzxNpdtFcOzqMhgtojGI+uqMvVBjw5462kfTe5gPDKy
h5vBiW7FTX5fukEHfiReCGPe3ZgN/scscd9VmteZ6dIK0tCfxD2pxkCrxQ02hKE05irSME/CyhTZ
gZWpMMbrosEwzkmeXEV8G00ucybrZK8XQ9Ugwe4IFp8ybE9ZbL8SFcXmRwy1BIBAhu24ad5KyNQ9
y9vAsHk4F97aqFPeSaDWkxMweQn6uypM9phxgiP3Q1GXjWxittyYockmZtqN0A7f4iY/lKmy01Xw
IwL8H5rLw2IpH0bXfh+RPXAclLdCKi3SBSUVp2KuT3n+bY4/tOg3J7qwwv/q49E1mTQfklKJcOys
b8QTK1CHo4zmqu68meGTBEgrbs3pwEspOQePHsyPS61SllGqT53xPo9b2Xpry93Xa+OZoMJYnWT6
MBs4ZBl0ibryl9nvjJlTXGFH58/jpVNhyxiNRhsGfKA/DT+0ZVWbtMfCe/Nmfud1/M5tcjoTX38u
KnBIojDnWofPBTV0zY6AXgM6EP2+CqjgogQoeJDONHapm37jgfQ5vkgTOXfZJODJg2f3WD8vKbgB
54+vPxj74rEweIsBfDy86Vs70o1oMoWiOTMZSO74PdgZTn4gdPaYEnGFe944N2tJeIqi/YZ3lCQr
1PEqEyHrdbw8Tlp305QvQy7YXy+J5YPQhVKgkQUKCuucPq+irxyGtY4I1ZwaEUl/mR+lavTbtPK/
NsM6xeQZiNYlZmqunjKBHqm1PNT1SenCn3JUOkk1eIuS71Ml4TSdmSsCmAIfybSutanjrG3qoJWa
U6nsxehZaDcyD03FfFSgVvW/NmisUZbNVpg32DWoN0PVKPaC+2pbgDaQCDdCsIbTlGF6wcoclWFh
GlWN6qWfTxDb2vXoiXSj6X79gTi7RutRy/PciWMm1qdUB9Ok9K71UCaJf35thHlbobmLkTsVhAhX
Gs11VOMaAmzpZHwrnmTvD+tI9awe+Hh95oJAhECGy1FX16irN1ow52gs4vA2Fa1wkxhx5A5qAoK8
Oek4XZ7r/II0kA1CDwZoJPqBlxkMinyiWckC0PO4CzHganwzG3E/1YaHKblXCZw8nG0k//AyyF4Y
pDGKnT7IdVqjYq/ZUB7aZhtIyZi7YLNAbUBNeqepQI/TeeB+3giJ30TKLjnyxmmuT/Tlb6B8UtCn
MtfGST2FQ7pJ2+EmDsqnLlDvxYo7lMfZ4PMdtwpSWQrdi7wH0E2ZDDdXy6dy7B4LaXpYIhm0aWU8
cHaYaRBoMB0k5whbdMNcTM2ss2Zy4Hrz0GAYPDKf1KVzDAkq97xr69pTsZPAnWEEFnNJV01C7Feg
ZaRanKnNr6KrtnKax86gipwHLvOLfdqhgxbYtuYiDTq808B+EM5b6Afbot7aaitzLhVGfLxYEg2E
TIxkMHIBS9JsnSixOuX3AsiRt7zHxEXhjVu9+O95DkwS/jJDIsqvdENyAAPCaIRlgYeS0eymg7IV
IGnTyHsQ/wAa898r05fmyGavXJJoPc5lArVFdVh0pzHT39aSvPaD0thlXIH7LuaB9FXWoV8tkApo
dQou4iqARa2OvzdR+NJArI0TWHg2qNdENtViNSnDiE0UnQiAXYjMoCFH2AEqm4iIB7n9F2/Ny62k
wifeRTjKEZg+SYYK+mzMVhRborbKf2syEjhiSyNgHwxVgbzs8rOZvVy0rYkSf+emNcyRMlkIaYin
yTHt+l6aQNX6d65iYshRRBXrmi7NzBt11sTpre6TQ93Wm7BUXQSWTWwmTi7y2qnMcALa+v81R70q
wiXIFzXq5lNeSR5EWsJEtUUj4rgK21M+rVDPisxQs0QP6/kkhAoaIYM2dq+DMPCIYnhmyN9Xx2yK
5yZPVSxmGdrCtQphH0P++K/C1WrLKK+o4jDHHZAXKO3UbwuooBWIluCN1LvjARdMB1zpO+ekka9w
dYWvTFLxIw21eRZamCT8H/0j3umevJP24gEwgyOXhIpnjYodUzBGUZAWhJlzAH9eC0b84UZ1yx0I
HY48yBfzm0GcgehCAKVIYzWUqheaVgSlnRTVm1JALKylb3+zfZ826HnsKlXTOS7P0b5+hjaJX23z
HZkfAqejw41QzO1DdwRAQRk4SDqXNLIqEoUJTU8NNOUiaMoXFP7Ajuln23nLRaKTo3PlGitrVBCO
gSsry7IlJT9lkxQACEJ/YkcaTcNDN/2L+ShmxFgZpAJwWkbDMgpCe2raV6vsHKm6CQfevBLLK2Qg
lHBDyzI6WpTDy3OUooxZzCfIkFaOpY3uBN48+2u/YCXGIG6ACrKiKhgUpJJSUxnVApXj5lRXsS1E
gyMOcAsNVF3y82yA/3NOvKbTNl9bZdRY4Bgrs8R/1lGqq4u6XCJyqxS7FsNz8fGjPJgb9SXzuXVo
lntAlgRQKPL+xOT8pTFZmCRFGcB1rvoYMdkmG61+Ud3gjtTB5PamhF8+cdbH/HYrk+Tvq/WBJ3IW
lKHpTsuHugdfije9dNvQh7Cqrx7STXD7VycOTB+k3YNhIZASXFocm6AJwGS3nNRjh6lyZQt7hwnT
ev9GV4+Zrq6tUetT5CIb4ykm8V/4kGKvwvCzU2yTt6y1Iw2YzllyLM6mMvd0tULqzgmGVpwTM8QF
0KVQ4kp0YVPK88ixwpgIhmuC0EeWRcSvq0nEcq7w6k3Qtha2+p5UKoat5GOchauwR84vHbVkVMVw
7AinA90F6s6ijFE1n2pTL50u1STHzIXCjgc5coJB+M8QX6xrZY46cgJGH+dRyudTL8aohyjJMUgx
AwIVC87jnjFnScgiFF0FkzqqV/TDwkqXTltEYO5FfwBvVgjCRBCRpf6ffgimgmKneai+816FjFoJ
7KLuh9othoNADnt5BGKjMRR8PNKWj7fWO0T9gJ84Bpkz7qJ9JnFiGOvzra1Rl07bYZy0KGEtlgpb
WX7qc2XL9WBDtooTo5nREiPcRKgQKG1wrV0uDOqcc9zIaLSK+9kDwkYGdTGmjWciz+OrIsjWeBZZ
IRNaTuiRoxJEireXFmXIcGvd0hdE3qQ7yKTxY4NsEINsUAZNPAiqeJyIybpSVxbpt/akp0OTGGUK
p1H3std8C3YpEspub/nJFixT9/kLxyJxePr8rS1SV58WmoLV9gqBAxSyawCLhG21nGxGmjK2brrh
TR/ylkidQEOPArAhgoGnW17C4WgGd+L4zFkUzwZ1DfRqlCIXqhoisLpRwbsBCXAPx9y8bzOnje1k
G+0Nt+AVxZmHwZJBEyMh3QPbwKW/NJNgKuIwooTcT7u23JSStlVLAQ83XtWCHOKrr7ayRN08C6QF
QJa6LCchQnPQllz1F0n3LMc69qMNjSG3xBT3aIJTi3vHMk/FyjbZ/NWtbiSRPgw5kqXRUSNH26Bi
4sSOetc8E9E4gTsey/qY6L+gpAaxGAxaUvYScazasB6zU9fuolRytezDCv77vCrA2ysj5NOuFlXq
cgkCxy49hfmuU/04uhEbToOBmS6oqCIAVwSNHYvuM815K5VJlKfnBD0HM0v8Sz+odvNMdFeMnyHn
aLMyBSjrAN8P9QFA4KmTPZZ5JdatmJ7S6qYdfyyABH59zJgfZmWAOskoVKuZIDXpSWj3RXhop2/C
xHN08iNpR4fmuWrpWAag9dQiLDNYcNigfRS+QTDMHUtHHgGZxKNGtvV3M9p8vSRmoQfIGiCj4G54
bVDONpmVXgYzUvKSvNkG2a73ZehgGLyzhdOU2Xpgz3Z4x6v1MG/ttV3K/3CaG3NuYZewgQfPAD0+
hgdlX3goInB5DFknWFNA3g54G+BXdOMBfKXIIGcL02SbsxRcdSc8gjnbA2tXtM038wtP6o7lKSuD
dOOhkJe074dsOBnlqzwmTla+66nFcUdmggAqEghzYsoRBBrUt1Nwr+RTXSanaKf0DgT8tqQYM6Mm
ScSc7nkgDdajEWp2UHjB2UJTiEq0hAh1OUUCaU6ulXaSgvI4ku7yLPaUCjCfSnErPdouAm/8iLlM
KH0A2gnxISh+UHbFpI5La9EiUGkMwOdtJMTfYLv8JuKqf0NDiRYV3lJIZQlGi34a5ym6Rsgzo1Ma
HjNVsWc5/ZvvRt6lEIuFygwe+Zext237SIkymJjuggdzn+5BLbutMGLoZt6/UF9nhRSCRZcB7McB
pyUMhCGIZnPRY+SRFcY4MIJXeebd5IlP85Z3rlmOv7J1xTUeots2QMP1NEBCp6k7B+9Wp4m4BXgS
aukwubZDhcluNoRWbJEbyz6GQ9NtuAe9sq0hVP0rghVGogPZAtXA2wYQKGhdXH4xs+mzpFAGRMnG
dEMrcdLYAD21edNK3/97QMaVicBvgPPbQFS+NFU3ylIOlhCeZWbU3xg8dwVIuVYzshzBJ3S2vEIa
a3EqyHdUEyAoAxHy0iKeNC3Al3F5qoPA0YATrDs7aX+GJaevxsoHpLUh6v7MxnROorIIT8Ur+l17
Ml5rPMpPma0h7hf+XzSCLsxR2WkQp0I2y2p4UptnLdRtc+QKyjMuFjJkJ2qgyEWVlU7VNFNZdCVI
QzII9zsP8Zbohk3UAdSp7RVPmn30gXifi4GwJ/OfsikSR4RlykPEtq7LWjeEH6Oj+2ON3kztA8E6
Oe1Bc9JNveuceRv5HL9kRJELq9SFPfRjkIrmHIJk3/SJQFqw1fYhWl38QTtWUkI4tqDIRmjMrmok
bdGZk16Azbn5EO5w2eiox/wPade1HDmuLL+IEfTmla6dWm5kZvqFoXH03vPrb0J7z4iNxmnM6uxr
x04JYKFQqMrKzJFzj1/RNmx3jcNnvmckjxKuFmC0QaQEgTvqhGcNFHK1TIpOWpm4faE4PU+ojwH5
AvD3jwmZ5l5Q8jhWzSIGa/qX6imEYGdrZxCxUe3ut/w1eUTf677BUGjfOjyXYdzcSFtlbCY4qzGG
Tc1rCkUCEnWyuHnf7EiNkFAFEH4fjo+wIokpQdYSWiGw9Z70rR4VrabE0mTV5ikBDHYDfclT/EDu
NkSuhxg4uuZYAhjLQyAy48raLBVXTFMY8eIXYyJ158WPxrZ0wDFBAkvyOGzCO+DhOQtlXD+YBAUe
HcIdGAaxqCNYaEKkyKkZIXvFtBU5gKLhhTfL7xBpevylrjyOQVagIePRyEkgOwudwvMYbWmdaizl
u0EdSGPEGVRaHdUeb8iOWnjp8yySJVA3rIyXBuwha8CZoG4FvTHiUezzEL2cCoPLiitAoU7z4t3g
NXZyANv4K+9Dkrznmkn6O8aB0NcVxvcnHTO1za8+uRcKadt2TqqP/vUdZbiqDAAELghLBgiC/oJC
C/7gRgB/dZjsyjy1g1jE1JxbKv8e+Iu9w/0poagMWDqdfdVjM8qDgUsvHDI7W466xjt1jMi8tkDn
XE0cCqNoZN3bvFf8yscgzWZx/oHYcV9SLFsKdgwaj+D+RlHk3A9HPDcUUH6E7xiEeAu+Mt/wCAYB
8tmcG+cyaKE+IVkkb0VJ8gLuk8mVkSQTBIHwaNuD4gTiuNH2L6QELx39zA5dgoRiDeDfOfRaMaG/
k8De73Y7WbXL2i5eRz8f7MVLa5efnjDeNTCMCAI4qYLqGV0wF9FKVIUEZO0Nms0Es41m8zbwy13h
xf6/f5GeG6Ou7yos9XCuQNdXJN0OZV5/aMaNFKkP148VIzk5t0O9bUYht3olncG15oLGGfUE8l6L
RLtWbBOZQoxHDlpTLlJMReeELKbDrPaTKs2XYYJZXhNIjuRda33YKpt69xcOcxmLz5dInYEeY/G5
VQk9gr++J6kJyc8lnDnVF7eZo3FaU5eZyZk5+vLWrGGc21HvT319H5X348zjPmMaQN8GVEKQ1LzA
IfSKEE8QIBqQHXSI9Ma2h0RBYhuOtB/d9Eeegs2Ei38nKcd5rMeqPozSqyrDMSlqCR/LRAYJXbHg
Jx7A+FzuvOWKUF/e1ue2qKssNxPVSitQ1vX7xScM0dBp87UN4Yjm1w8YaR4GvCTw/WKiBLJe9Lxh
LeSGWevQiCdcUMjlDuoLxHfvLUe+G37PN93GQsdoG/Jlaxjf8cww+X2VfVXTECRoGRHwiuj0bxCc
fPj/z4h3oyMDV3jPu7EZsfPMJPl9ZTJIli7NhHTBYGPnJqnhxma6C/t/rwJxvqV08GryRB47qNfq
6r43XxrU+a+HLd46qKhVYw1qNWbzSZnvR3CU55si3F03wXjUkEUQejBAflB8p7ywT+tBUZplOMUv
c454P97OpTMAkIx+vWkvul0YTvWLC2m6vLHPzdJJlRROqhaKJFoJd9Ou3oTP1nN0S1AQUuFcX+Nl
UgVbGL9AHxjoFchAnLtDbI5gCQM+HhX4wNb7u2l6LMrALuJP1H9gieCATSQjsEbFYKMHrlrCOxE1
LSJ0Oj+TXhDZx/7+L7TPme7xYY0OVkE59rFSD8B1gKRgttXfgk26Tw3oJCw73hGS3am2UT3hldOY
R3plmNpQPZCzWsxKgIGq72E7+U2c+tc/GW9plHtkfS8HprDMpyq5kZYbI/8VN6//mwlyn66CxFQs
vSo2CSAIo/pFjaSDjG5To/LY23grocJfNJdFW6oyzKhQTR13Vp3arfp8fS0kh6CurbXf0c8Gq+j0
OWiA3giqMbA7s9/OmuVGnb5NlOxQpenDIIk8qUHGA5d4uwmpXVTpkA2Tpa92sO9HkH4J0XwC40sB
Gc4C2qmt5oAK72Hxmo0i8KnUGHfmmUkq5EYTBLZLPQVue5PfFm76IA6e8ItMtkb7JtzzLhLuEqkI
PMXSWGqLMp3UB/m3ige1hcKI8YADjXLWuOU1ddnO8rGjVK6oa1UdV50+naT6qLQYl6xf2ing3Crc
RVFRKuonaIhqUC9qvXCL4YvlO8k8qt/Di4wUYBK4fPHsePFnWfRTUG1VqwbzFM5A/70vn43PsKkj
qUFdU4FHEhJg6jvFQ1ege9lMp+ImulchFN6AWxaFCM+0Zbd46I6YUPrGC4OspxJSKTSAcLUY6M5Q
cRAc8ci6e/TT4hfC8v/eAfKDO9IB4k9EMZBMJHH7sEbFxGgwi3DMu+mUvkSLX74R1Z0EXKnTw/yj
d4cXtNc0m69Kwfp4AKCBB1/E0bsQcezaLu+XMB1OivhFjN8AfL8eu5juuDJgUGXAfgBlrqH3ExJE
AeSBqRfjZQuZVGVjbdo78VV+5BhkBZG1QeqzNZ1SLYYKUmwizgBZStyZ4bGCKGWxzzYWrw7C2T+D
+mw5KvVKtADw2bnR0/zWnggndnozYrDlqXOKzZLY3GcMa4XQRQZeEBrJ+G7UcRBKQxmtGq4y+JCn
fJ8Dke9qVKgJBSSvAcs8BmtrVNSKzWZGeoVjQDh1q3s8K8CAl+5UXz9YbsZJ5lghcm2MCl59D4lr
cPxNp1h9ipTnIBftcfh53UPI9tDXKaCQ1rugFugRqdRgqY0SoyDRAjTdtyA95BEYC8dXaPQpJefi
Zu/dyhTxntUdGieKkELGmnyp2QFBhPA9fw5vQGLripE9f/9UyFovjbqzNQnPsaKSekCykqfJxUM3
sasIGWpx2znN0eCRMvK2krqw28mUqkDE66+fwl2OyeGinO3JQKd+2Y75w/XvxvQNtCcxqGziLqDL
gLPYZ3muQzxbC54N88HIXnOF88E4JuirLDWmohgsyMXr2RexfpaWO5nXkeGZoMJT2Gt6PScAlXXx
W6fMQE607qS+Xt8qckwuXPxjqxQqKs1FnqhTXC0YGui1h9QwoJRbV8K+EobFk8pAto3Qytw5rks3
XLi0EOQEXZpXMdwLzn7wzlABagE+SxwLPJ3VDQnB/WbahscB1NTgOzpY33h5FfOOQaf8jz0qRDWD
IaeVCLcnIUp1FFeyy028mZzKnnfigfu8Zbr9yh4VpUxtFosFNJg41ku4Eb0Cd4zxiDnf3BHvMWZF
hKvQhF0mJ3nmJa1s//nPWi/I1NVZwfSrBtuG8ktNb4f5FFWP172HdacBDYByEoTNMAxOBUhwvuRG
mqETugQPevDWzpx/n1mVIM0xaDmjaweAw3lYNPpKD9pOIPkcITGeXg0M+yUu5mo92dVfM+iBONbA
uVrYXrKySgWrYsJfAy6b6ZTcLP5CMLiJT/SVCyJsDn4I7hgqcbuLY7AySB2DSUlziBshE5eX6HFU
rZvRrH+kOvRGgFJPxOS2q+J/D3/E4QILva4h80Avjfp2IvQdtElHXTW5IcqNBoqBwTfhWdmrPpnO
UL5dd5X/sqkf9qgbTs+tqJ31FJu6A7+UakepkzrDXgRx+RjZWQhK6py3RhIiL/f1wyblPlrdq/JU
4lYlvLwQ4DxWBzJ9Uu3FLY8s9L+46octymlGK01UpUNoIX2uyJl/xToWSIo+gT0cu9IJbnknnNXO
OPuGlN8opbgEYp5Np/Ehke1eBxRh2UZ+bnijYltH1c/9xvRqkf8AZwY2FOPxFsBMyoX2slzqYFEc
MO2b3QwuMBDNk9A69TE94h3iGJvuVujdCBB5kFp5HEdiBh1gaFFYw4UBlNp5TOhz4BQkOSKFZO1H
sMm92uleG2/5PaNijsT2yL01mJF0ZZG6NfRMqZdY6pG6/8gNt7NQ5SD0g+Y9VEdjhSDY65/6IeTm
uMynHvr4f5ZKXR+N0hhFSpYqWbb5uwBhZeHHGG7GcqPCm10TH7io7YwLyWCf1g/LNJuzVgTxLEaw
DOKf0q4fM7d87+iDeuMffW2uL3M+K93RD1JFWeIUGaKMAZ3FzT2ps9ONamdvCsZBY19L+F7MTD9W
q6Syn9iE1E3ZaVBKP2bvXTnCbtrtl/3k/c2EGvPQrMxRIVeQramp5Ww5ZXJ6Uxga6IsjCK81lmzP
4oIhtQ3nqJC/n45/hL4SBxVTOmhVnx+VWMhGM7FmIncoOqKXQWFH3hH5QeBOfN5rk3VKVsbolHgo
zX7RI3Rb0uJXH2274lY1efhzlpOsbVA5cbYsuVkKGCjUbBeEVE7hxt4GIKV3xWjhnreBzCUBUwxi
VQVYR3r/0i6KoiRCHT+K3qzlMdQeu/Tl+jdi+YT6YYLeNWkGlUjTI4XSQ+lUpuJ9MOjHrJt3aqXs
hEiaeMkNzyC1hVNjhnUxg6pbfwA4KPtGGvvdIX8GmLjaZhhV0UvwH9WRHSQOX9mY6ZGr5VInDrlM
N2oGdjQ4jR4w4QcLOUCBI576fCU34t4X7r8yRp232UqaZDDRN+utwImCDgjIXnEDKX0ahuwWiLcb
HBm3sgDHuv5RmYEbKDOAUIAPRP+HfITVc16bhGXUhLQ79Y0d7awn5Z8rwy9EO/Anw9GgEqh486Hm
hlHmBq8sU3eVnBliPZQlNvgo+YSbabArL7klwGMI77j/4zqpACODtTTSdTiTZsNr9tON9RogwOD9
9rvfAWvm9zYPR8FMtD72FkOq1N6mrYmZJ7Qb8sD75yLOHc3wm++NN7pI1iN0knlzeawEfW2TOjRy
nugGyD/mU6m2t1IR4nTE5q0i1TiiKl4iig40icFF8jHP6p+PCXL986X2dQeUbQcil1T6VmPcpakF
xxBGWwgfIDj3mcTKwrCGDigfyud0YqWVqIVaGYAIgkQIEl5AkGB3W+1B7O3kFtJid2CjfeA4ECPC
AmpKRJ1VDHReCJBMdR10YmuOGChq9+oe5EyJOx36b/nN5DX76bl5rDZc8CDjjJwZpVP1SSukRdXH
0/xeBSjc/BhvWlf2MeDgf0LkHH2B1RKpWKDEViqFI8iytS9jYwuWTWrbkMTq7bp5t/kXdQ7ij1Tk
O7NJRYFRD3sUdNTlFGHW/qbyIWt224FTfad9Ts/sfIVUFBD1qq7nVBkR7aBMNW6Gg+7OP6QGakM5
RlZ5hWaOz9D97jivirgMzPkkgihhDJKHcIhe8kDxr/sm4/ZY76FFnXkI0RltNXfLabKGFyms7wu1
3+u9fJM0y7M8h3eFbv4UIy4XLMc7LerQVwEaISOULtBrXN4jePIqPIvvOsCBs3y5vkhW4flsldQd
KahWhTI3yT9wGqabwjcxVPRz/GFsSoCdZh7pHSOiyWDZwwNNMYlCIuUqStpbaa8K86npLF8tFhFY
O2T26bLEKDzWkj329StniWQJF4fhwybtL6E592NdTh0qD4Q8Qa/B0qOCicUCOf5cQIqHi0PlWaRc
p59GVSgm9OGFbflGGoIY58sxAYSpJsy+Jb94J4L1XFtvK+0zkj7ruR7iK2I0fnIFVKwAcf8p/pCc
xiZa3OV3zp4yEvEzg5TbpPGsVmYOg62n7knvLPSUHFOZhN+msesvlrt845hkbyokBzCchuk3jYqj
napFiR6QkvuxeEJIe8D7EJytUMgGtUe2+cyrH0v8sEfF0AZycT1o8YG6gv5vY8tOd5+45XPqtJD5
y2zzh+QtoEnfpDx/Ze/th2HqjMzSoIxpiJcwQd4Gm8hJvdJRHglTMk4KTiWvTM0xSJMzm1U9gY8P
r6paGPb13Lw2VfjI+Xo8G9SRkOqhl7sFeSnhpCM34PC6HEh9zNrMO6iO+ynPRRkYzvX306k4mmal
oM4qvh9h2Glt0PlstI3uVxseUxYr2z+zRB2GWS0wdJfihq8DT8QMS3wg5RJxhPKdaiuju3i13z1b
Lk876L8c+z+eopNNXz0z1EFdwg6kbaRKg9cw6tTQxNAhB2lBZEzYcVNv9hE0kCAShMUF0mdMJGOY
lhyR9KZ9UZ3hS1R7EDVo3e4l/Fod1crjnULmXY9B1P9YpFI1Y5KRdiuAjAzGc5D8noveLjvdue6c
PCNUZAkVM5MkAcuy5BfgArs2tbVhd90Gq1YLeAjiiQntzkupiKoO1HSZ8FTqgJOz01sBxdrwwXTF
uwUIAMUp9pHHvRfI9lxcfSujVAwLpmiWawtG1Y25F8GSgv4TFEbuxLveJSxM43cRvXnlJ2etzMO+
MktFsDiasxL1Q8L7hLUurvimq3YcQqlU2gwmkOhoeDWqzYtj7PPwxy5mzs/PAxr0sTjlNdGlKYDw
3/WoDfXftGN0K2yqB8HlCt1eXyheaucGpaRW8kCc0aP1Fz/M7dRbJJQQ1R0GYmdf9ZtNqu54r26m
u65WSQU2qNHNiQzJ1VMN9GpjHGcFE+cmT/iJfKNL11H/wRkpkLM+X5qRLn1UpXh7qptgH4OJmGgJ
Ya5qe91X3uu61+xQJ7ySailsZ3CjEwpFwY6cDq22yk0SP8e1Dg1m2bO82jVLu/CyFBwQhzx/iCvX
xOzq5/z2Y81UIDDVCYFcQiDQ7AnHo0EdunVQh5Yr24KGzFchs4dnIp56fQ/YFwiY2URAdACxovuo
eacXCYhACRP06AW/p9FPXPDjWG8kZQQZ+QTgsEh6ZKPBMc32pQ/LxMFXN0jSl2NdRSDgkotDNIZg
vX0TFQ73Fs8G5UlRPzadOqEzNhijk1vAFead3w/cBJEd7D7WQnlSaYUYS5ZRdItKe3baN+1mrm0J
brIlr/vFU2/079JL9sBz4f8Sdj4MU24TBZYsVwJmwZQ7knwrW4i2Ov1XkgmTDhivovAOqL08Mh/2
6KheBGkb9vhoBCnX7TK/E4GTK3tn9n+1G9ONd6Jf+vMWaZVbepM/oWENDje8xD2O4zITAg0NQEBI
gJKiOT6kaJhFXUdWRyopMoRjv5j3A/TTJSdO7OB7yJe0IcHtYu0ri9RHng1NbSzVJNeoJvgVQnzk
hxtV8HFQXCio81bIdN6VPerborIhl+mCLLL1THR1IRNglNtMdMtf8aYAPKuVnVEng/SfaKcAbElU
eS1wsIIx6PxkBoJq5hoAdadaO4yVrwogdwJXy2c+4MoKdf7RdBtGSUaUN4/VU3cfeyQ/yDAQLTnK
818MQ7M+H2EXhOoGxjQvlePqTO1RNQcoBTow6Fbb0V12yHeKF3kW96JkxtW1NfLXrKLb0IhTBYKb
7mSmNub9VCc9oOfmhODgG5weMs6Otc/xoOLd0MyIAJwRWKpN3CYXw5NynFWNpIGpF4nIDhHBrZ3p
NdxgFBUaCeEd10tJnkGfirU96lTIYthkqQxqzxQ8LS9ItvJj7linAVTtduhrvFyW+RVXy6MORShV
UpDLkLxByMHLQ8ItGfnNId3pfsOnPWYlWevFUeHO6JvRyAoQ24qb5Wu4lbbpcXqMnc5TfVJM4cYY
1pFXyOwOpA1FAiA895oQIpFgHUHvO5fuyuy7BR4V+fn6ueOZoI5d3ArdKHVzd4pz2R6E0hbm56Z8
u26E1SlBme1jIeSvWLl/A5HxrNAT4oXaDwJKwejk8D3wdYwyas/gaMwc3hOR9a0ItzL4aIgaMD1G
BrEl1G5SZOBdavjDGN5UBm+ShrmstQ3qVHcxyHPFSYYN8NjqTuHnsl+9Gs9Y1mBLXrRXDXvq3E9s
5toq7RUgVzNnERUvDb28YCPXQA4qj9EM9snqjTCNjN/7+X81SvmJKSVZIkUSluriITVhCjsF8ATq
2hNq+cNDA/5XHrD6nQaDjiWA8wEbBmgfsCfU4VaDMBFqSHO8dxDz7XSoMEIPZqa/EHxl24KngD8U
DaeLcnCmzlGT6T2RtRq9+VbCBAroaW4Ur4DMJw8NRr7QxcLAwko48hiUy9ncCkoL5idUZcHbAqLE
tHelR+PY7ooH4f4vxpSYh2FlkPp6Uhlpeduh/zwpCjj/qruw0+85bskKxerKBnXG+3BpZKvAosjz
SQfLuGQQUlQn2pYownIBmayiGmjORA1vXRAK6dSDV1Z6K5wjtM4IIHM8mmj2wtbhL+bYWVcaBIaI
aKjBoDyOix7i1yMwkQJ4s4pMtatiZybPaYNEtjl26s4qX/Le03Xew5dBtkzYBsGzjGl9BgdyNiUN
HkWoqon7YN9jdjMFog2DXs/cegXr460tUZGsTNMgT1rINy8Asi1P4KtwoZsYfJm8Erls2vKyPda1
855LgtaNkBFTX0+c4qHJu4hw/JBMtj4lKBcaXjtiTEMBN0wy2ToGsTVn0XimWZ9zbZpaah/XajoI
E0FCJ/eVP4DlTfQJbWTlcNsvrG2FBLKsYCiRQfwKdEujRD3UFBvXgOAm+i+WJ9/BUWaXcPJxk2jW
OQchJmZs0NLCZBQVMTOrK1KpJBcSRtvT7fxSYH1IMGPb2r/LrXCRnzyLVEokCp1lCjOuWbW57Yp9
H/PIlpkGgHhQcAOg40J7CpRHzMLKcPHkcWTr8e2gKRyPYPkidE//WKAcYqi6rpATXDMJtNTHwY6C
r1Z0+4noaJBJbPBLKfAIuhCZ15LVaghXRJRmhiw2OWLVVgMlTPoZ1lCIJxOKdqSO70+383xLLqwx
KoN4QuDontoNpMrs0W93E6YOeT7H2r21KSrhr/EEji0d7yhBbOUtKHn1jaiFoR0oDTce8mxR7i31
fRilczu9V6eGnfEVIFQQniEt2CcvIMUAzCfvbM6XY100EEwH94yFNxQKY+d7qRSWsUTjUp+Krj8K
XZzaQ9J7UzA5XT3cyyl4L8MiHOyhq9B1kA1OWfId7EInC2v7lHtmfZkZcwPPWTIM55lOfDvuC6SX
LhgqD4GfHsPeKQrPPHwynqxtk0Rmlbf3XRwZRWOQkmib2WHsxLk9HiNMshI1OLlxJd1uNtzbiHXm
wWSKcQ7QLWoQgj4328jLrIixirv96wxarQC1WDixbzkpOO5Ct7odNmD+eb3+oZn137VVaqO7CvoJ
o2hNJ6uHuLWjP4S/Y0BGtN4mIu81qukKYEjQsXoBQ9VQA36MYhf3PPHWTm25aVWFHAxTfWq0H9r0
qPDAJLx/n/y++qRmCEIWKw+mk9mAmlPO7ehTb4X1RpJjvDJhza01y0bQnMSH+FF2TB3dHpQhfUyt
LO/5RFJ/CkENYPGHz1BxKIMi3jioyJVaD+y3hOkU+qOnfCehuVQBZCxxSg/sfbQwZoEMHqgjKqAD
pdsW0bzAR/uvk3Wv1c/X3ZF97tU/Bmhu5GFIy2mYsaAOKhHxLYEYJyARM791KGuScS0BlfjU1Xk3
FWdh7y+l1dcLxKAfrSSsT+ZJ8kGO40F+cQDL0eSMsQ1aAy9zhm/X18ozSZ28Kor0HApB9SmaIncp
I2fgh3FyN1yE0dV2UueqlbWhnBdAw9AM96GQorjLVnfLG5CdNh5B2Sd7GbXq0E1F3g3CWx75fbWj
U1VjvjuJ8Lbcz46aY9wPweQxO6CTgx7dfjiGPrcfyLy1VsulzqAWWkagjO9Ph+6d8Dp2SK6R7D9V
eTeQ0JggmNGgZUVdypgWFhs9sKqTiIo0QDiOeBxap6/sut8QBa1sL6CHxPNS4hIXn1PT0fs3REu8
UNRM0qJJmxmPsuHr6BEFjtQZ76sXZFM+SOA5Z52Zd6yMUbEFyZQygLsE6VQYbRIr2w7GcJSSyr1+
DHhmqJ3U5Aisw4lQnYS0eSzz8GsnSptqKnkieMx3JUqKfzaPStoD3eijLNQaEKI36FsMWyJNJ/vd
xuBsHAmC174S+X3l+aBxzSJI9zQAvBHRJctTNqQVzU0YGN4AtihS6QOkgQyZnNuJewNqxjredNId
AWIvB8Gp3fgJBJzeX8i3MULJ2hoN40unWM1LQ5Bw1aCWCdK3eB96lWhrDYr572moi/jVS46U3fLp
L1i9BDCNQmMb4GgN7xbqaMdF08ZQyv0nCyZiqJC7eRV/EVZE1Y0ekwNGpRMuVpkRxM6sUmcgEcVK
SSa0u8A9astKDBonjvuTf4FyljMLlPvHaqNHRoKXBFhMHEvpbF1+VZrUXrgvPla178wUdQA0KGOl
RguiKnG/3NRITwyw6EiAgyR7bouCt3GUb5ZKpIqTgJb66IS3zY5g2dNnFbUVYSMDEBn6vMo3C0m7
Xh2dOYCQF7PsOtrPRC0XiLP3t2Z4I+1Nv9jwuoOsPOXMGpWsL5HQ1IMFumYVZXDUhsNX/WhuyMCH
ONqYdBmBcf3Rg+oD3a3d9YDJKsCf2aYShxBLLRMzQ9PwuSjt+JFUpdGFPfahO3maYx7mLXe9HDel
26GYhFxKKbIIksn62v5W/H5TOhrarj+K35C1vTUPKCTBeZ//x7USP1vFUgiQKE2U49gT3bBqJ2OI
Lvqi3FoPBD6FDPeO97Jn9Q4hhAA2c3D8QN+WfoZZchHltYheHmiZHuPtfCRpfAAavvB+eIz25ev1
FTIPCmYvAExTdAuF//MFimpvVKWpwtzwfUr3c/GvJd5ULOfPv08fi6UUE7Ea0U3TGzvVHsL4rRp5
DkmyyIsYtrJBHYZWWZQh1aFVStoI6PJ6C/THPIItBeW8O37n5kE8g9QJMMoCoMQC30iFLrZkg6HZ
xKlD4zzDpFXlRKlr8XhQmZctMj7o4OBtjgbb+XcKBTOOhgCHbtxH9yT1siAREz/95TQu2bGLHV1Z
o9w+bMOsyipAWkdHfmf0ju6k2/aGcP8qvBYGIwFD8dSEu0PZ7ZKXMQXyeIpEIB1m0OcDx4JI7eUb
kANodhgBSiLekAoapgSCt+uuzz5qK8vUZ0yrphu6CaSX5JIIfivbxC1e9TttT9wGhU9en563Uuob
ota6VHIsYsJKBPZBzew4wexazFOCYl9Fq3VRX68YMiWVspiQU1c7A2hkgMmW296FOMGmF+2F9wWZ
x8FCtV1HTwFqcdT5Q2CeBj3GVKd61L5WfvEl8uc7MkUt26BxuefBK5ghyyK01BpU3S66hhBL0k0t
B7/PAFAFoPni9Ou6YzC/04cBOtXU5W6Q+3LpTlX1TbZejOGtEH5fN8G+wFc2qD0rVGtQ51TsTuFv
64u+V73Q03ctWAVDO3XEL+H9+ITLW7T1nF+1YcaSlW3K7/targsMWZDTnb7Nb6jnlg6aQOaX7LHb
BIb9qc4TeJj+fDKaSkuR8qWoQ/QTQLzTO/Vtf/KV1hGV94GREMWAx+6IgWMefJx9ElZ2qZMArSRD
jBQA1Jqv8S2hphS8YlsDkwzXJGXG6x+V5zfk91WyMAwTqtkDRlQ65aWccWtXgzN2un3dCjv/Wi2K
ehQA1QHtohRmsgk8OLF4hGS9O4vSi9L3N2oLqF8Rh18Efdh3ef0oWwu0SWpQwZaRX+biD85fwz78
H5+WekBkRjcMsQXQbPrSPaGpCA4n8W72iQxo5RRH3uFn7TEhpCfcNRZa0JS5CCMAgpCR1pf5JVgA
an9reMVakvLQl9/aBPVOyQetFJUSt3uqQmquUXq/jNuXRKxt3eww56TeWosMIbgpfuLsJetggtYE
ZEdQ3rqkUsVWplOfo5NIRn/KR0AUjpNT3+DNsrV2vEyTvZMfxig3qiZlzGMdHbgufIvjX6G5m5cX
zoJYzoEWDrAd0AyEGBz5fXUi1GgROs3IJyxIdIqf2Q/QpmA+hWhOxyNOIO+GZR74tUHqwAd9kuE1
CxZJgkhNvhWQ+B3AFiVspmOx4e0g1xp14E0ZY6dFMU6nSH2fRQ/3uVNY7uBJnv5aOJ+zB040DEtj
TlvTqe00a61epB5tBHkToDuyHHIn3Ay/CV02pCF41zpxgItzsLJG7WWOSriCIiPp2Q9u81OqcUcZ
XvIW2JhD87NnPIrs4shbJNMtJR2kVCr+uxDx0LW6zgJFBprawGQf9BJASKGFPI15Zu6nfJihiTeU
ZBnBMATgzODXb+8Dad+FN1KOCOzpOXRBg/+ZowDmORSPiHQmPVChBEljiD0IsKS7+sXwCwxlExZh
oAQIUdJfDP8wzx7imKyDWBI9VCrDqNJIM80KbUQiuqvuQYe7nwCwauGe7c+/QOwwg9fKHvl9fdbD
LBZTAncyT+mj6pXP6pN5F6AWjSfYK+9mJ7534ZsK5lJkBWKqhk49W+tIaes8B213Ho7NF7msoy1K
1jyQAttLFPyfUPsy8OiibpvAyM2iBYXfqZ8d0hGS3PFXibeJmDndm+jKW+4wAXsXPyxSl0+bGqUU
tGhbCNv0FjN2d5lpt9/kr6EDrqeeSz3HPG2rBVL7GC7ZMLQhqX6PX4bkLljum5nH2sOxoZKuycox
0gZ72EhRe4pupN6RneRbua9rG1SIAGHr4SY65K71jZeMMaPXx8roOkpSJGUfS+iQRPWTID/GyqNV
RnZf8+r6zGxhZYdy+0UoLUVvQLKUodrebsCY8T4oxau288xQoX9cigI0iejWJRCSr//fjLjlNpY4
/qdSQb+JG0NqO4nMfeUYUsz31u3oi0jn1AP/AmV1/wlA/z/niyZ4DPtUDHVjGkE/QOCLyzb4Odyn
J+g2OYsjbMobAkvrfhEhFIgY8nlw2THywz6VAwEyJA2NEVSn0dRvGm15kESM8KTBb60AK65ZbMNW
/KaE4XYu0tu8AApxyLZ1KX/9zOWw2gcqzkha3xvxDGdVN/o+wFi5KwNfeV/eYMLPLh6K/o7nT7xD
ScUZA12FRWtgsQh2kXY0sq1sPHBWxQ7SH7tLBRcpAIomjXCVQ+x68ecYE8r4wm4UQBxA2oNg9ldQ
/q8RjVbM6oNQEgcdES3WQD/dVY4WfjWr1+tLY66MwGDB3UX008jurkIaGNiFphyBWknaLeqfu16q
dtctSMwPtDJBuaY2a0pqFLgIqh/zbwL9Lu4Cd9lArSq+Qdj08WA2bF7Q5Bml/DBN0ArNM5yHSfuV
529SedCU2uasjBliViujXE/PF71oW9wH41750UH0pdsKKd4EIuCZf1FQ55mjvFDuQBY1hQjQ5ALX
gWlKN91+Qtsp9y2+zhEzoiDFI4hDAjyk4nQhaqi+hehax2jMh97i17fjBrUdt7Sgakz4dz71Il5Z
pCI2HF5RUBHDN6sTtw0w/gPKcP3t+kdjO8bHsiiHF+RODaA1i0CJSzSZFicTXvLh5TNGDKIoBngB
BKrOT1UnJU0xKvA+LTR+jLL1aATld1QAvetmJOJgF8kjdED/Y4d4zOr0VlMDRy9I1HdksJVAG+0l
3XdbPbJjIGGcxkZxyIVwyoGQ/cqPHOtsf/ywTnlID7n0HMOUeDT2TgCx2neAOaaNwb0nu3/RuWbH
qg97lH90rZFisAWfrnEj2S4ijwzGd4fEsPPeyZ+afeVYo83zyve36MUmg+IHysNInnW6sdTIaS4V
Pch3+17I952Ew9AldXsYhCE5jqk5uoERjhvdzKH+BLLjzaLG9WFJp3kvWnV5U5qZ7EVhI72EfVRs
ZaHub+uRyG1aS+IHSxhslFIqdyAVHp+UThO2Yy0vD0mqCe5kCOp9n6mQ/AoT1QPFebvrwHVk60Ii
eqWYRbBbiY4KZzsssWG6E1RN79IgUn2zmcwbfTKjnTiVxnOyNNuwAP+ahvtrWIbRVsTe8vNK7W/M
OZnvgjBYdgEY5+00ixLfrFHHlLqi8YTO/KHnU4oHXpvFz0KHMG5Y/cNQJ+JWLCzwIqSivLOWqvEt
eQIrg1lg0juZW/czHvfxKegeXNrlUwtFoOYdOkE4M0fV1R4GjzSPkl8DT2iL6XAasNCQvQV5Jo1N
amo1yhoDX74aJbvrFNsYOCeYmQyvLFA3SC0OUWTkSFKBtN59MLvwciR2fWdlh7o6zK5WolFBLlGD
N2pfYSy/28530QuhiuOXNtlX/oc5k3ooRaAdh8ZKR4Z5wM05e4UvAd+S25ZjBCA3bOzgEO2VbyNP
BZaznbQy2myWUhdE2M5sR7aTAIairXjg0aly/MKkwu7UQrpmLAsM/3bjbiytm0DlUn4z76nVFlLB
tWwCtBkbAHlbr3xDKxEUILfvEs8RCjuEPik7fm5EFYUdw5CIYAGSQup2NIzJmkWCuKrcHuikwq03
0K5J/4+zK1tyG8eWX8QI7gRfuUsqlUq1ucovjCqXTRAEuADcgK+/qXmY6evrCN+Yl46OaLcpUcBZ
8uTJBB3K3PSSIT0Sf/1Xd/o/j/ytPIxDMGn8CVnEPrZVvR3Ei6z21IAvnoJRxk5/BSb+/Ov954G/
lYaDAD3Uo/iOClAnahsMS2GYcxdC3xwqHWl8+BvE82fw5R9v9bdbDmMIuK/YSFxzRkoPImPQvLyt
Pt7miqGC9NZf19tuBcb/zVn/+Y6/3Xc161YujVLf53BDeLQYvwCml0eNggEiA2w/Dl4c34FYNL2y
iMvC9tv9MPu2+usa5h/ryNC/rTBFsAb4/U7unBIacNg3YMBxmK4oEmAxfOvDSXGTw/5b4f9Hfhsc
T//9vN8uZ8/iuSMLzPywdTe8YTG6e6uV7I4Ob1hqjTpMbqstB72CQtXfioiJDPe+GJd7T0VjPnpd
WIShBTPkyWavQ82bvxBJ/nwc/vEJf7vasIeKRwd2Jdg9FG3aNf9yOeSn6Haz23d4bRV/lbm7Bdz/
cx7+8cjbnfhHoSiCgPKQwGWIyQPT7FGEVm5qMqSTMoctolf4np/M0FXD9JcM98fb9o8n/xZRlr4T
K10cXO9BH7zVnBvRlf9NCPnHM34LIbIZ+mXleKHmh1P4Ob3ASzcB3dyFbEnz1xWLPyfTkACQBqwC
yZDfLlc4t1PfexjNBAADmurGgPWT2xa/X8XZ3zR1/iSSAnj430/7HQbo2gni5x62lm6LsTcrOGdJ
sJ33qBKo+MGogD+J1JTYQczHElFzgAZFBDGIpmg///Ka//xT/ueT/NbVaFHHwqNs/17zrKapPHjV
ejKPwOFFNj3fctL/Y1L0x/AB/yMIbUDT1/ndvhvad2E/SX2bFEH6/XVBC2phGQRfM1WX/4ewx9+e
99tZ8ljAaR81MMH9jlkNdJzeTEUylfWwgMRx+u80NoAckhutABR4mNf/77s5jT7k1Pbh9gP7MmlO
DqSusTw+oI2CnHjW/90H4o8/5D+e+Fs0mKm3QPgCdS1Ms9gdJip5e40fCWb8EBIBDSULMQ/7L4d+
/3jsb6Gg2YXYrZr+64tiigMOA2QFxWE52Fie/fuWPCZtf4p6/3jgb7+laXVkSxp4H94o5A/LBFzk
vt9SSGANHWzEXWy8VmFE5zNFT3V1hOBZz7n11ioy5failkwzGaPuj2GbmdiWQB9ArX2wEmsWzgsN
NvnJmgaMzXFcocpWC6Vfenu27tt9BApMlv0Cufbthflu8xFBIL9L3JaNY9JqC2oZUNAy2MuZoq5L
/GAVU7HJGrxX5OUAzPPABxFc4SnfTO9C5CUM6j5IA8PNnkGwbc28dbUybgmXJ6KXhmQNSoKLK8Lg
GUuvcTnzKHaSbgwXiNTAueoj2MX8Pk+Gng0PQA8DelFMQnpT3u9zXGn0oTTZG4d7pWqEE6TrqHAN
GmcDbbQVaBamPX7z5yE6Sgtgb8KiqdsThX/kcEUTp9alDAKOWCB56hs1f/IAO4DJAMXsMm54sCWu
RVU1u0q/064e8IoC+i4h0fbNM8MA7zbVkUsfTxFLwlp0r90eS5mg/2bntofBWgPZ3SVx10Z9OI5s
CCTWgjUVinlb4ou2AfwmfNydeabIp/6y9hJ9truj5bAISXdKkOIHFzQEuw5oIrdVdRk4KK4AD38l
UxqbORYJ9s9A4lu8BX0frKFSxcCis6TLzt60v8QuDxOmNN76aE0vauRb6UwCcrUiehrjpivk5tp4
u6a5GEnj9wiqiUtqhtEsKTQFvXxcqekejKmHqoV2+J23ue4PvAstyxXOGt2BOOu51RAAk9TOdirq
bOzaOhlcNctzV3NFq8ZaO7uANQaffhre6aVyVQzCe6vZeolcveaDmPorYzv2NLAPAib8gAO9mTGr
iV0n9maJFd69fZjvcx0ftVbBk+Y2exs7a3u3eR9lruO3L2wHLzYPmk5eQ1XTTywvsPd9HoNzb/w5
SGc3hCPH4kU/R8gFF27Hdb43silsIZYX273JzEuwvHG39JpoaApVtdPWp8UoF+x5aQdPPsgAsgwh
NfyyqkWyhFvreN0G3VYr123J4A19mICgYf856LyLtUXmfQi1c/RCaL2GkEzD+9UR6TIJ4ZYinJ3a
SrtA9FepBH+Ix04DNDHGOsxT1D7vXIbFMvHuBP2f6TWAoXa+WZFE2dDXbskdyxnyZWwGkD0svxdZ
5LYN9PP40F3iDQ7OXduHd3sQ9tVmuSzdYq5TV0VDhi2x+iEM1/7exrkrvUDCTkC42PQMV75D8T6Y
X6x25SeO4z0kXRwy/GXhXPqBxapWapC6RDfG6SDoeIDyjVSAHaS5WOO44z9F7lqGVu09jpFCnrfX
OGs9qh+g7bXk9WTTz3kMrV+I8XMlnGmrrIY2dx7y6GlFCQgvk3bF5+NGJGPU+/eLMw0+4oY9FT3o
8G8TXFzaKt49dXb5jDVVMYDuQixoP9exPLnwHr/sfVsjusl1f2oczRDH8HolqMP4I5ndKl3a+8Sv
nTcsF25CnnIWrOd9dKA9vI+NVXm0t/KIkfVboxH0OGCyB4jAqvrAVovgHoUd/2XUbl1Z1MiCDyZq
i9abxR3EBclBdD0pgiFoRd6OsP5LbEqsu2kf1z6x6IqRbLvR+r4Z6AL1AgyG0T4HjvtC+3ZBV+lv
YRE1jvsM7rqXNrvpcm+PWOqJecuZ64iDCNlYelFgXqVvzQNuziqvPB79h97GJCNVZqxTz6qx97HJ
sE+kNWwIel6bT8TZ0lCt2MsQ4f4D104Gx2HzAMLFH1Hddk962K0x2Xnop3vXu3nAevVI4xUy5Ru1
EnewxMG2IwiMds52Cg1E4ROzQZJ2tiwAueEiXplb7/nWAryebVEfOmwIpi1Z7byZ9VKMbQy2ZY2Q
LyfKypaOP8hidMpcndFtzWBGl21y7xLmujwfHQkswawqN+MUJLzrYWIWkiFvuA313zjuwUKf+tlU
CxgK6FUI8x50Z40HRWvvPErytu3EezSy56Kk0pH6I2SOF8PoiGq/aF2n5gVmZ21c1aCi/vJrbZ7w
FpciWFuV8D6wX/UaaHiSwq8uH3lDHlyiSJsstu3C4F4FNX2LZrZ1xRrUmIOtYNNlqh/8k1Wb7VEG
ln/f7whre9OuqdfyKXfjJSwdKDWnc6N+2O3EzisZ4pd98JbEW+FGV7f98EKgY1s60JfKCFLp3eAN
EFdDZwyejrdfRiTDYvUjsLl5LPNgn8y1t9olceomzFt/8VMdbVZyMxMvbOyqJUGNtJpyB0ov1tKS
K3YS7KMNgYPTDHW83MOELd9hhvFjCCw78cJuyh0H6WaP5jh1eyx3whOZpaHdeyc/ZiZHUleJDypO
6ni7812uzVZsKuiLaHfitJ58u9ygUZusDf6INdKtMF0PPWrdw9ELb6vEuJ0lYheYxKo4PhGG4DuS
ZU2IW3eZs5juVSkHk5BoWx6GjZDcmmiY+tamk81q+JnjnV6ckQGtWAIs0nfdWAjlwJlZqD3ZMP7K
acCsvF63tyEIIRCvuPPlW4JXsg6w5L7rOlumVeSrNftVrzavrCXdEV3D4VvTt37SgRp9Un6DkRZ0
J2DZM7jfbKPrxLKJm9TR9CsUKj5HrHWyuafb1cOKxDPBXPFOm8FPmnrfX7aa0HOzrT3SShRdW8h/
P0xLOBQRINYCCuhXl6xdSmrTJf22PfG6cy9qHV/FzRIU5Hn21A1kOwQ1csgmufXEtf2sEN9eHN1A
TjwitHSHSMRVoE30S4V7fyJ+EzyxGZshCbMc/H1BOL9CyaLNzabn+54GUQ7r0yEXfMTvY8s608Sy
K0S1vloaqz3HtR5z0SlVyoGsOQTTKX5v+62J5ufdoiIHJhHhTEbWVVD11kpP59oV1gMkJfgJaZvm
4bTb3yXDwiBvzFh1Y7OcgaeFqQUp6EyIvq/0Dm83a4owCopWe06imsMCAkVJFvUeIt/AF5bDIYoe
WgKLYEo+fJt9STWSol6j+ljzmiUeaee7RW3ioxlQZ1lh/EVC9oX11jEdNOU5qaOnmjv9yYoaD3rh
DX9AdkBdHK7iPmgNzAvpxo478nuu2GZyGtfhuz10WIOMeJh5mCXk2zy9Tdr2MIkge9b1Yi1GW45p
PUio+rTj9jnYIerOoK1ovD/6PVEJ5MxQY6r6wmN+GPwFSW6HPdKQtxPNV9fPlA6e3DnIDYVl4mqV
DXf7BFsjLyFrMot5z57oM3/Tld+0d1ibP9n1cDEhhrnruN5iVHz0PKtFnlmPa+vfgyd8rcPgLUCR
nAR9f99Yv/YuOLQwvwbhsbQHCDqNQ5DuNaK30lOQOWw/4ajlU+flXs8kauL2cbW2PSGd+QkpuPSm
p5u00qnU4FbtNhWRg7XaIKjEOBS7HCorXuYUOjZVFMiDpkpkVIsyjPpfCB9OhiL6a2y3XLjMpIhk
VexRCIAH89VMtkqRx/IhatLd0icyNaVn0R8Wl5++1RaO3521Ez3ScXvqxbygkF3upe7e2UCfen5j
0k9L2gY7LpCY8npRGZXDAV44SdCF12ElHawFNkjT9DNW1DFkMD6CjUXfe9cv5cJ+9lIDdOqL26d1
V4smZPIqNULTMW5+uFr8GLf2u+nan4GEk3i8wuyhC0p/htptbT1H0wq81KB+4vVaehO+V6uDZ2ce
P6zIv4cEyFFv/NDr5c6CWWzizztWJFV97VidcNeAfzl2R6E+mtA9uIssxwH+YDXNqJJXQH+5jOoy
iuZcTYBjWZCvpKlmSx/rFfUsp7nYsIEilszUI8BBVTQo96AeielXdPRm/22j7QNXnVdujJVe6xZB
Fx25hbcRLB1NNwXh05bR1Iu2Erk3E3T7ZTXbkPqudZJE34+B/zKI/dWq0QruNdJ1t6wgmCxPfhRW
ZNmOsbRhgTVa2VL7YE/AMtZgzJfoYLiOC8oLXx1jm+bD0hzXwT7Yah0gGmwflwXLEdaWWfjfGVqT
KGwQUDT5tIPxILH3uNv0hCh0IkHYZpsS4ktvwlw9v64PnDbOwzxoXN0WyxS3/CDoBOX1ZT/zXZQE
45aUztOvGYzJYlt0HqAysDoKB6SvjgV3Yu50qUyXuQrioZHw0sWqr4EH/Xt/ZFuiVjudIAuDghCt
8YIBlbHLaeU/dO+8Yl/7VuytSx6LGHCeWd/V4Dy5XXCylui4cOwD0DBHFxHkHH1XyiZLJ0s0vQGG
rkLf5M0gUx7HyRYOaNaiPW/MUjkCMlOUm1PooAKP5joPa3LnarT1kOo40sauRBwVPHJYbq8wldUx
EiRy9S4l2ljVlLva09bG/dHwCFMoKYRs0rXzcfDYiz+49/7sZr61PnLhpHqnb/7kPNZjfw65uLAR
wUe1yyFG6asmfljc4WQ32LLgQ9nEdmZZo0nr0EpVv32bGzuRI823RaS8HdM92I4SDUm39Vnv7Njt
klhRcvxEk7lLvKj7WMPmbrHaH1Qw1EFTmG4OfxaR/2AP8uIx6Dj7YaVm8uDFaipAbBdQPG4xOBZx
4mBRbSbq6FrboRFbgy5EQLYjbk+a7Zd2H068xcCkRk0Y+UkwD2W8m1IYtzLIorbxvvPRy+RuEh+f
z0MRZuv2zvG2uyicq5VB6JnHD9aElUbFz/4QPi1RcLeqNhOO9Ust5mDYlAqGRUTs0D85IxCZIQhK
uE//csz8bQ11AQHCPBghI+wE9TsateNoW5lW/jUQzpngR1DUrZZbFAmxr1y7J6yGHwBTPE8zeULt
rRMnDrGRxB8BNtx1lnVki1vx2glTEOVynOiSEnOJd40P459JAyJdy4pB2vraG/4y+Pp9INY37PF+
WQ0AyRi61DieZK1LZ/SSICToXdy3OpBJ4MRZAEOZIKQiaX0boNJ0Wnacunq8izhHjI+vcEl64bfX
SMh3Hc3oEfWGSDHEiPrxJ3fZ0UMmmKPpwycKHQi968KgzWQP4rzDHnfSf1dDn83Kzl3CchKqCicn
VbH1uqMqULVJmWefQYOaG9/OvJHoXEIkIm0QAg9wT74ZwXh0LLCwuSX9ota0cyNTdpb83k8xoqQn
p6Ouey+xyFa/G7tprq3q19K2zXZeHTTPLmYp93CfjC4UvHFoudkiG1rbxd85CsjC9o4DUMar27Mh
FOxVlMsHX29Wajz/Na4nXjix9cv4/ZAut7veY7vK96dvvGeHpbVeI0f06dLgqhmjvyI5QbiUHWjt
g1ZMPvBjZn00n11vetQxCP0zjEGb5aJn7L2xFSsUJHriivUJZJoyn9NH1zXHdrihJUGERLlWjS2z
NrTeF9uBvqx0DwFH+nCXh7DDZp4XzIV2lqnwt62iLlKfCzJU695rv2H52AVA41lT9MijXgNvWYf6
QTFKmCUZz/7Z2v6dM0wfbFMV3aDjN8zXYQDYIFfrta6de2BkOTxQDivivWqQJtrhwQ7kE2nbh74n
b2K4XRC08a5ztwtzdMb9UflzvhqWTc1egJN8Webwi3fBmJAaJXUL99mp+WbD57eVAUownRMT5rGS
J2fvn4ahfvcG9AIRF289FoF4jUs2wOwlxrU1y2kbxIF1uMoezyUmNgisJXj44BkFrJyHvdwaVuy+
fx7dHaDeVl8jDoLrytK4hn2L2ZAIEFyCqPRQoo5yO1jN2zoCbbTMcVDrA2jvZ8tvDzKMfziqOeKc
wBxobIvdI6d5W070tmHd73vG5RvR7t2KDtlpxmO4esm67HnsyOs+z3eequ/7fnyZwvADeNondCCe
UPdfwk22WV9PH5C4yxcPba2j/Sezx98iuj7Zpv3mRjT3uADxxnsYnKlExfjGjfXlKHE37+yiQvfB
Yd1dK+0EljFnhL0Pgb1yaw0KEpF8NhCqk/UApwH/yVZgaYZKlM5KHlvH5MQOKu01d4PTfSybPuje
rfqNffdCL434cNmY+zCjGE+HlRfYlS9qSi8bjyaETgaIj11XrXHGRBE08rllPeKDvF9IXQ5S/ERE
qgTZP3welfbYYoYXQVYj+IwWO3PiGlVTlGLEmGOucJojaRJXk0MUN+d4Jedwr/O5Q3kx24VNgtyx
g2RyACnUW24HMHThG/qxrpg5Gn6s1Jc9Xw5mZXnYhE7SLDCq9cSZumiU0HaGninJxCrWQdzX9So6
zNm0TGXru5Xm3AfwsMCHAnV6v4AIAv5TilYHSJsbnho53Cs9vm1zfYp71QB7bt6tKX6gZAZxCu6t
liIXcHxhKhwuDMUDLCVsfh/P7BLWeKaL+bnXBD96Qa4ypizVYuzwozRT5sXyHcDpz6C2LEDULE5p
3FdqpzCejHerKfwIqsfzvB9n35yBM8+Vp/03gVkw1gwl3NVgdJNOsR0nntZfC34wAOFyRTMpv7Wd
UDl2Ki4Uc8mC8fgAfO4BE/BnocQXnRU8zD33iaA1LUPuPowxyAwj0Mzd+wz8/d6GgAFQBgAFcEHB
twRgtJDwQTqOSWD8Ai9sd8HplN2nkqpP1QRHSc90H3GHNpmODpRi3Fndd2FMf4mx1Zc+UtgNaMwD
cMW7qXc/AEMD+9pTmwx7MtfdJxHUPTqk/9F6sKjtIqTYfnlxaHNZQaOy1n5OvClmx6Ebh6dobUsv
5LnGsYimkCegqthvK1MFjNTzqCNO3jXL/Eh4uKXRbiDJ5m1OGjBjpSIy5DwpGHzP0C8tpRO3GXYM
f04xlKYBAELTAwoXdQD0qb6B6KYleJBPgOsPgFPWGWN4oyCT69sgqqutVvCWHr87ALnL3TbvfRSV
0SCtZDPIEmbjcw4C2wf8iippbW9cKCjVKx4WbGg+GrY8WXR3gNIM9yDM3bXzWkgUzZ2YMQdi24Pp
vBOJyUOzTPejTV6VhUjGqb66zVKRQX42zlDAaPfqDtgINRwZlWK4HBAFB8XhR6sBfaKJ6iun4RUM
5Q4CLD/EjKdu8S+TNmXkzi86GiJoP6mtgI/vGeOKO2+H+drscaA4UPKfFaq8sdzJ+GXc6EBvIhMz
KUjrV5CcTS33NnAwSVzHr2IDu851/Y85Cn6EwZiO4foZu9OeYDyFjZ5+BJS22T8BJTxI1l9jmHRT
QBi5F48gko/kp/KZhs1GLC6dtV4HH06CbYyLig31DS0GKrc1Di6Aa37axi18raq638suntF/zeLi
G/xLGwU8hfL2DVXfTqamHW51ePXD8WpuBUWwrXAKbOJSgL5eEKcFkeg70VgQw7RYztt9jWPNml9k
F3m4whNdysyj7YVR6PBbEKjTgFkBbzEPR4BPhd11qZ77U2CzNHKgPeh1SU2iXDoA8oV7cZSba9o+
CUCqYifZxoidutH4ZoHXl9jQ3Fx9991ySepg/w8W7cAWIMk4N1nfhNkU9G9xF/7awX9hCyaSvbif
HCcjMkijmcPhVOcL2UqPO9m6PA4DmpquuY98nekgTtF0pjvMdXpvTjbvF/JcbvsBGG8DSWzl53BV
zXXcHLkZ3w2xTmp8HMHC3EY/8zS2r1Zx2DZ8zz2+zMItt3VMPaB62zSXgg6lBtwmqZvEsn206uWA
OXxGIZ7O4NgRh0GOTqPwNM22DWuUNXDIftblENlVB5zGofrC1+hlcpbnWW0YLi78y5uRHLvIxzuM
uzcUp4/jTOoUjKF3/FmeT1vjJMzeL1Ezm3Rr9gjL5uIZnaebwf8LLiVK+xWVHYRrWtBw7e574Jqv
rgEmqJolbwKCQ+jpAqfsJJk6j52LPMPICZjwp4mWk+1NHSaqwZ7YsclVt8qE7+CP0ua6ImHTob3q
pr9iXPtdtwKdHdrbNfqiTX1f73bVoznv2uDsLf6pdTrgrXP/OqhoTRCn0baY+NpJ8TD57nPrLN/c
GTr3a6sNBlF76u1etlBQsWw4HS+2yhwV3U+Y8O471GlCAGkkxozRK4Y9RvYajwa9M++6chncou4p
TyLCryb2ypGwYqVW0URhzoSdwr7+GHfoOzsL7Tl8XfzuXydBc3RNw4yPzvNGeMmwtwdUn03qsKHo
9Ndg1le+PAJYTpaxzhjOy4LZBIWEtXLGchb9E9yNMtNHqbs1QEGvbWAnKFQKA61Ra1rzcR5Sspxc
9THOn5bNMgnmRIIpaBEYmtDZz0nnZL4EV3iDp6bXp3Jc73mgQYCaTiGnQOof4JSXrL04YhvgC3a/
iT3rszvI4+YOR+7a2dpigxt6ZV7oAq+cjo32f9LtOyau5xCouQsoO16mX0LA/8lgCjTLHEOxtN8j
MI5h5CH9O4DDo4qeN5vDdE9mULJPlWZnvzEHD20YJielUViy3ggQCw+F+4+mex8ZrQIVnVzKK2eC
XtHU5DwyhQcRkMZ+nrlV+QaNNEaBbPyoxS+xyzTmwLFmc2dRXU71txZTnzaKjv2wFt0WpDe8vm+i
gvlTUdshpMMdXGZu8hZ8/Saez3oaCjrsGFBifDlAGQdkrXqbMoGmG9Swwq/Hb64aATrClG2DviVd
zo7Fys689uMTB6gBKioKOKeYoxWngaQafa6z/ewbnpGOP269944qV2fr3p7lNCYdCRLfh/NRs6VO
yKod8PEusWzh/lQYNtQL1jCiKaPtSx1ZR3DND9z9YE79CP7TPbjdR+Kjf9v0Xb+FT1pb8Nvp0l4H
uA511QChxdThGX6umEE0qSJXQZ7Q2uUtOhGXQyZXqQL2VsfaU3cANV9vIHhdx+hZv/wIk4rWBjHh
pfdR0zcPEfqejtqPMhqRpbZsNZAP4ji+OGUzJ2eiI5yF7dAyZDZvTo2C7tuoD9va3S/zlNMINAsy
l4GsyxjI2oQajceAcUORz61zL5QPSwpzO4+WRFLy3/sW4yYGisFCHodpqSapKsPEYQy8HPh2nNqY
1mveQUU6vN/XBzr3FyPOttdARgJo3gLPtf0ar30GDaICFLxc2XjH+pPG8UNDnLuFiPM4Y2I5pm2E
inmHp263JcJyCjMCsYitg9Ymj1deOuodvJMHHwwJKIMm3X5XU3a3kp+o/I+qn59swPrzqstwmEp2
aw1ID/V/JRGEnGzgLO1t8kwYZC7YlGkqip112NPbE6OBLO4qDVA03eYUC75UpL186b5iAUCiKdbu
OuMPT1AbYah1g2U/GhYXYJhCaQga0ggMtf/s9O01lPi09ZBAQSd1rCChbl/IbjssE/hhdgcvunuL
sspoFGmMVd3qlPiIuRFdKqDt09DD5IZfUx1kdEGNNamynjHrDpACl3u+/VJWc9EkTr0aHNMAvYlG
RF8rjjnC4NgvYV3N5IvbJrEg7U3XvA0eQhtA6vLT4fXR1m82j04tClj7qXdeLPND2wyv+E2F8m5b
ztEI2H95Ht3zND3RDfigjVEoStp9evCVSB27arpPaUNZwkNPYeGezWlvPn20ReAAgmuB0WC6LVjd
BsatQJWZb7sbWxH427cwKtoajT0urlL6beoKZ4pLAFkaP0AgDoSA6sMmMC4eMJ7JsTOUNs2FWhib
dzD3sN52/q3urKTX7b0Mg8p31p8eL+x2VElsrWik68QQcWciNw3QTDvapKIJUlAyklH8QvGw9sd2
nw/UBmkPRIzFiV/IGiNBRmkLFVnlfxtnbE3OIlsdXU0+yccAw0X6zV3jxO63rI1kRkJAcZiSDeid
PHsoe0zgbB+Ah9vea4ska+jihG6HSEDfFE3RjSEju49/FbA1kGbkBria5KiQMTJwMtmhBl1fkD/S
XozXBXMpB3sf+yxBnYFPcBc8TPG1cffjhqQFajiNPrl+XWmdYfacjkZdY+fwPxSd13KkSBBFv4gI
vHkF2qqdvDQvhLSSKArvob5+T7/tRsxqR91QlXnvuZlzrn2p/NJbiOXGd4NF2Nuv2fLSGFVMu1zQ
VtmjHoFuMI9b7JPxg8lHSqnzVLv7YP6ChgtL6hndtZgvTU4YoAcuJTS6p6r3+bYfksZDEGkj08WL
Zoh4iva7rHvf6Te59dGZzPryGF0xZIfKYtK7zbsu+11g0D99dRSgqbI2pb5uk+wXvugB0IY7141B
DcMpQClOrbPCFw215bKAVoISh32AMGn8mSk7HRs/HtZl3li0A2FjN4+TsdeT/kGb2Aza3ZhGwkrl
Is6qD710IHfcD0Kx+6qlsTS+h+Kgyj+joarUvZ9+qvZ0pJ9Q0hujHg/MHggnrtTyXz4dpJXEGWBP
Og/HWjN2+fK+ovEHXF1mV0WNb0emhvybJtEki1CMWoj1G488BNmC6l22MQ1ImORGSGEe1x3hS27u
Ro9t1UV2vTeZA2OwHL3iA/C1Bbxj2mZ3m9c4+IMfNv5Tw3dQqXybZqyplkk0a03cCYYyZre7vZ6L
y2y/11zwPsd0mby2y8Vu3hZxccfPQnux2x8RjPw82hEnrJvPITEjdiaw73PEkuY+tDvugiHSp+mI
d3AJ6nc27Gx4ZiOLCcfMr920lBWpg7VRf5aLE46q2WTGu8henOax7tKQUXPY7bdEVeFkXJJcvMgR
pn/IXr0ZLa9vsUwqnl1v50/MWK3UtluDfQs0oXpjsxhE5dZT4k906wBuLkdteVjKj0lUO2EygxiV
UHVlPBh/rdltswlocTiBuEUZdbqxfBfppey6SJE/LrVtd/+57Ii1ncfaUFHepts2Q7WAaCvLuqGN
6271ql2ota6y0/Z4EE9LKk6qsOK0SC7oDbscP8y3NmpyotQMeGGDOO/sx8FvYttaiA9ou7Vhco8R
fJbsouTu4R9rsjaWEY7+wBgsYKo5/0rL6S+TkB4e6zh5T9zsZo6vvs/a40Rc7Oyn19Z4Sbq9IdTN
vRNaNq1g5wJ/KLbK5Ttz9jl/y3NG8+/lJHf8ORpodqQsz36DmlkC2MzWeao+y0y/DRZNDY1PsorH
tX/3C/ghddeXfK6l5MFdqcgqL5wD9JNq2+DKWt0Dti/HAJhDi8BkWpHWjxH37lWOfViK4WZU+oM5
fMqx3OTypjpDIpwwRSK7Wat10McPWfgxesFWC9RRTPOZEZtfKX+qqS4jkybKe3UYwBNS7Hu+9zWj
oEx2sx3m6rDg31bjXxnAMKVzFTryybO/XPOx6HnIAnIBnJFmjSNBJyq+q/ZZ066TXu7YXPlgZh96
/eol+UUM3sUnUVdVRmgOJKlXkMH5U3LnrwNOI96WYQ1x32sxwZu4ASkVbbZNJxHX7H4Y7Se9f2kC
xNNi3WYBtXi/PN5ljAJaodZQ6uYL8cSXok+3cJIUD8FVrWeQzs1Em13k3kmm71Opf0mE/xYfD0wn
toXcGAK3X/7YIHgY9xRr57LixjPTXTX6vPbzfvbfZgXet56kNE+O/Z2P7XX1bpiQzP3i4Fw+jZ5n
bpV7M29fVJ3M9/uUK8Pko6FaTrak48M1HSPD9kMvu876P6t/bmbSDNQKGL0PjvgyzeyazelGuMPB
13/v9pYYl3BSBffXS70YUZ0M2MPrJsHHKtoiLhkGVkJJOW6w9TKTeOtb37CRlIsQemu/UAGUstkU
0o+7xn9k+27kQZPUk9o26Y/W5zxsE2Ub51Im5nASxVF2x2p8JAwXZSl/e5Xu8pFGIf1cvCtHH3+b
Nhr8Ic78N8/6QxiJW6Klw6jw8J2rV4NLcTwXVh1n5UMhX3pILpCkcPY+jY7uQGNPMrWOObKevVrj
YhHnbOZtEc6mzVKMBxnZYtneh/WIJWx06hvJKAY7obkwt1Xl8nM3YCphMLFpfXWPFVUE1Ox1EQzU
m3bS7EPTpZQpI3d+KhKAy7+CVYlKw9e3U5TQ18A7qnaOMRx59brd3SGfipMX2JFf+5+ml0RNsjXy
j76vNmJi0ehsHfLFQ3jV4tS1dmvCso7+Dt5+2NVmqeSLPTe3FDPZzJZbnhmHav71GnUoguVcGtMz
Rn/X1p99i8rAWr6iDUfBbgH1TFUUCt0/rsOCh7cpkopPkofVn7fMWIQDXSIx12FjfaRLGwJ10OT7
R6/tw0ECgJrHTnnvwuzjtgNaYw+2j4/PDR87TUdpth+Tg8M3k+ZE0rVxS6F8DqzqlE+fTvXrLcwY
qP4TdrUv8psp/pvSx/temTb4NgsS85b3MHO/dxqhgjR9HmZ8E4gj2tDQFJ9plh2cARfE9faN6KPE
sLcr/5qWN5U5GxOboi+GeJLo5Un+nlPIBNNTUrEplw96xAEZTMr4Zv7npenZHZyjOT8myfKaY0FJ
80Gz9UNrB1tE281ADW9rL632MY9duIhbn33ZCu4tn653f8dD+e91pKgVq2CYNnrNCBEaBGM5D8mn
74DwH3LWzGUaG1zYoTNA9vnaX13KmNKXXuLW5t9BluxnFFPjDgli9fh5cKndQ50sYSp96rsVgfem
5ms5rmfHa2h+rGgFRVBs3RgQddgEGraAfG51noMnK89jlSHy0bf23JBCP3haFXM8DIq0JyUwZ08s
sMyTAYVIh6rj+ut6FmB3PJfsn1ksbkjtyzOLWNK0JqOx7Yez5LQinnQEBmDmAB2p28YFE4tKRWku
+5NmPjLCONQMcbGcFzaAUcMwVIvGvCmn/TpnO11RNQ0Vd7h/WTJv22LgSm/Xzyjq1nPSWWFbvPNL
4kPYZ22sOYtp+piOV3XmBs81Trij2lxTESo9jxuP31iVu762NqbFp2TWaOGMNoY5XWXDnSVua2Yk
ca/h5szLRVjLU9DLPYzpwRPGEub0XZ2fvSP+H9vKpicJoNYTc91pmfPp2BUoQq3OYk0iLdf2EsJI
iSEerXY79nut/7W01o8gtWW0FOaf2a4veiA/SA5HLB3cmqDFEfv53AiGEDlJWQa9HDdZ5/a/eZOc
egAAt0we2Cf9YA3B1ba1W+5zVq3srbDm/eLR/YMlvKW5uLZ1t3FXKpspU8j11ued4wvN1GK4QJP8
+JX5jx6drnoY4wJ7Izd1AO7Kt3frfG8uDKPfolmZ9wKaGcID8fSZ29dAUc3meTNq6VFV9/ujzBmH
K/LPtXbF7s41hR5TPIkt2gfVDVW4VCyfxluN3NTgUqwPvTFfBmwCKPg3MVEWy7SOLdok+y5JYsPf
KfnqsS7MKbQaLkBdSJ6lAO7Nb5zdKBiK8617v1aahcbghV5J18CIHOiYTb5++dWT4CxrRo01xSez
+PStt0CsUcWHM3VY/RcXcMSBW8jZ4DfqcPnqCSU7TGrIKmvP9vEo0J1Pg82dg9SjpWp2ztDEPTR3
M8DRj6dB2VGf/pejZzdjuteqnHfzoyPvA3uGRjmEGa6mVi/b0peRUmYezsiBRIaiql92SzG/tKbc
JP5ltJq48d0HYERW3fkWurPrOGFPcKRezo3HkFyfCfuYOZFbIAawabARxakR6uiNv7V7CRgWUfkX
vTQOtcmqPF7AJfiv87fD8LRybfriUs9F6CsqGoHxQMLfDeJEvi/s5DUjGztxtZ4zCzKuu9gdKl3F
ulKfa2gIhXNK1BgWJYxLfuvYntqYT7bcOF22WQLADPvZFrdBvyScxoye5t1meEPOBInizcA1M/NL
Y11HPJV5rI9i/g85Nco7sV24pBL7KVkfZu+Vsc7hMPLat2VoaEXcS5Y1wGhouwJFmdmJa2gl2wXf
MeU+cTgLncDbOU56EvY/h7IsD3Cy6oPwmDivozpB2hnQEpkRNu7OBL9n+gJ/CJEhdQGTeYfrs1Mf
E1ndJklckkKj0nTgiWuG5tyL4TgZvBg82zILwgHvYVkojBAIHI6OahRcbjsD/oXkRyzHM9VR5OLq
F6QKrIL1VGsQNu2jNurh2mSbOpn2PlhFrafHvnlNOeKXr8VHUKbg1nWLRwght3fg30GZqx13wzyx
IgllfKBk9bNqoxV4Y4EEPMyi1NG/U9u9JgnVjiP29t3G0KdLB1yf2mI3mTzRbpoA6eKG7Ug9tqBE
NRIbEok3eA8Tw0rZU2ZdvEI7OGl2dGyG/c1rHfaaeJyhSjoT4Lc3irBHsKxH99I1DlIR7ErdPjEc
629Q1tnh17F1/zKzDpYOtpiBfUcoyWI4l6PLxHFV74lLPalkPdXjOMRWZt2U1n4ns/FbJ92pcYtv
V3XPIDRyZw4gZ420oLZQJ83xQIDDjcpqWokRSZ5PhNs5yXQcdtsgUe78Z4r+11bzZ194j4M9n1rl
cw0NHuGfvMAeX55yYf9J1f4yzPst0AqqTUzcNXsUlmvs+dN/vjPhchrQPs+J+YxXtwny4ZxxVNkW
xuJaHVmf9zWR5Kub15G9m/pHC24UJBTz8LPK7yPXWCMNoq9PZx6Hcmf3C0r2k9sNkTntA8I0AjMs
d6Ikf2tnZHXFOweFvqBMgAq5PrF8x+f4uqjicS71P7vWt0pvwdh2uvu6lt9uZsbKfMHDDz2thTQe
w6V3Y910I3xJOax7pHL+D2xjwmpuMYgdUiiFFQLOhu0Su+s3UbNo0YeNZpm3zGY7qoYpOhmw7/MD
4HDUiSqchyzS7DRcW+goKjoeXl2b94CjITAaQ1oIUSRyQ3AMjuynEsshsdwr2+iAu2QcLFBjeLCW
c8qS3wXXRk3mRs5nBpHiYvKEIhNXqRk1OiuY78WL41IcGXszKJYba7sj0zYRfN+bRW5LD/XTxgp/
WrqXTn+ql3zbSnI7QX51qyKUUCMFR8GsLyHKUMX/d11fAVP15j/CtS99/mjmz1O7T2RwnFz3ZpcF
7cQ174uHhENc6n/+3MReI7e8J4d1mXaDND7ZpIy3Um8M1UcdhnfSDFtw13hIk82aEuTGgwncT7d/
GXAXLJxqWwVPREywZ4yHtUZUdNCcqvq3ztkIaFmoDKz1GLND01RQotzRMnudJ3KZ9vcAOGXz7fjY
r/r8JYVFUMbaBTxerkMuoKg2SbribuWnYfJ3ICpH3cTQKixw+j5aqWWW6jHF8Q8TPhKjn/gO3L0g
wCfcJhr04sUtpqgoWb2o9wNIoFFfGi04sFVoMxQs5fVKCnx/i+IONcqz0At0Ob6YwYWm1re5oYU+
cNkCE+CvE+y5i8eWbFLLfvCrX00429L9r6ZJ7qlVltmEqC7q2Ok+JAGzDhV50YZDqtu3wEsBkpu4
ND3UN6qyyYyKPD3MvX2pgyEuimmfl+WhSHuOP8J8LRSpjWGCSIyCI1Y4KsvZOm63aaqKStyLLKN6
L6unIV8eZV9djH781EX/qLvdTaWXpXf2QkwXd6XG5V0dMXwaob2MIGopYAs8F6HA4AzusZGtfbHq
8kxJtJ0Xtncwp4qYToSlEDkwfc6QR1my0vZ34aDUsQzinuNTH8pN4upxbidv9+eGIYghllcEKL9x
rXFHpC3uxn7biflBm+WFqu5RZcvWVdnGIokl7la/zQKBuTxVRBn6rtyuAwtaed0y7tkBWS911TVx
KNUt/9TIYqfn9UYj83QXgfrWPwF6b0fsrcWLcek3zcyucf9NFFVcW/Ko6MPM9daYQ1jn76XJ6sTR
++gSFd6dBBYp7O7be/RmpDiv4NaNuK+D777xXzWPkpvsxgiW3BXV3ipQxlm+qzhFlJ3vA/EjlvfZ
TneZNLZ20MeqzI5NVh4EBMSqsFf9e/jFPK9QGCJBZWejgN+/KfRqVjgcun4khtQSNXf3WfUj/WpL
VAmYPYsK1N18kKdWBme9+GTy1i7VeCVUFZVdjUI9bxYnjes2o4d4ycGYLO3Dpc5I5mY/lfyHltw5
9fxwz0QF/peH3O8Pis/UeJwa1mHo1jGFPzdcsHqj3DWq+ZeT+NS5w7j4ERedqJ0SHLCfwmSkRQuK
yUvijsGmT9fTPLwRs9lR+j/NYLpe0G7lnKDfFbFFfzbVBNl5qQuVPq/eg03VOnYrWdZpP9viqRt/
x9Ui7fQKYg5K2jKhT9uYbhV5FVMAZLvxDfOW6swPsvSwBrKSSRYpAK8xV4d0ybaWVh0d2O2ym3dy
YjwYyFmaQunI5tTOyXNf6Y/OYETtUm4hPsuwH9edr92MpPkp0lvH7BmsSAvCZ6BspU6JzOa36DSU
5PsAtRu4QLyORTyhTcAwxgz+ZiC2nh9Z+B5Wi9ioFbFm7AYOXJ6vjsRFzZsw5K/pfHMMjG7qbA92
yCP41Rvehnzo4V4UktncLSt9gvJBCdxDQ7CYbUg4aM6euHXU5mcDgn4cqE5Lcei9f441xwaZsjL1
w2x97lbjMdFQgxxiwr5xtjE+CPPu3QG1tUrOsklfbGnEFSSprdoDwbRPOJ6fYNLHDXfmKauqg1yC
IEr17IKJ+5wr77FGQnS06iKbKuC8b/dTgiHsaMnnrDEJti335LF/NeaJ5I5LL2kH12wlQWEIbd96
eIp4i89ag8Th0S8vWvDr2ih9eqpBuYs3JgSnYaPQKu9Tajj2872hr1+435L/Ekyodq075ODuKaBP
/eJCTY4BCV/mk+9lM/+n2YrtWl6fR6YY3diuWDva5m1LO5+dzLp4aNbmnV+VVOYw3ew0X+MEpiFi
8t4cC0ddysLdFyysC4PcpF1mu2LkK+sARR7nZB439bS+5kF+KooU1nhkaL/+kZCcXrJiU1cZoKOz
ETajEjwnRrPyU4RvOR0KaMu8y6hbyvTJUyo0+OlLclk6LNfWjP3AjnUt3WlGtSnrGjQsx5l+IwyD
ADETiP6YNDteMzBlWR8159eFYPYXxoZ37rWaiTZl9tbU510TEKosx7ADluhmf58nbSyVt/dz/aAZ
CbE7LSrGX4eH0WJYsEfl3RJQQAb6ZOZSqETtRpUjkeqU2rjAK1HvAh93LvyHPR+Ssjy7lDOETnY6
V5G+cun0gX25nxtju2xn098b/FKrP9qUid5Nl9mbjvsuqmVftt7ZVORWp4qAY59GTt++q47RQ6Jh
eeSq2B0haesAj/611XITrvOdBsnWH0vm0zDEj5sPGowBvXWyr6bA5bQYG4bI5G8LfHofLJ8Igbs5
c54XtzgtcFvWisI0OxR5vpr4yiyWCkny7aHdIRsFK2PJpxGJZilqK9ZcK98l87ytHbwKY+hfcD8f
pb5egxFAr/Izxn1I71QrdRW2WZwo7obnwANkDHruzKzxM7phhaHf6jxu9SW/d5Ns+Y7cVgFWkY5e
lIkDgocW9A0TLuryzezH0zR7l0KwgCvlgsjYo+06UIilx64C76VS67BZ5RAxgh8OKNgXsnrJFbEm
Fo6acV/wELdZe63hXPpFh32vN5XWPENQFRt7sX+lTci2gkFJSRE07R1hRJEjikxa3gghOrH5ifj7
undxhPboCJ5jOR7soTgPVDb+xIemgctOgz7Hi+T1VBkiRNO85snshFo9aChX4rUX7quYxWcJSQWN
kTzIHDVfoG5BL1LBa3TP1XUFVGlX/nnB2Wwy78tQqFHTghjIhFk88v/Y/f5QTBZr5T3dJ+020Bv4
GsioGp5A739WmIAoSdp+XxGe/RPdvDcsGS/lsYNJQMLf2gKVrWCBE69JZUsuoGzfeVk0msVlIaYA
WR/PPoeOAwECL9YBZk48C8P8YsB3e90EfvQ0+g8gq8XJ9piZCQpn/WW2f0c23Qr7m+qF6QV3b5ET
iRY+X4+FfdKSdLMsN/TiaOn9zUrqHwF/6TkSWB28o/Z2eXSLN6tMt2WrHVRWnnjG4fvM/MegDUxN
51LT7YZD6dihdE1UXjH8mQnnaq3AX/NHD06WWRCxYzdxa3SntifA6HmbprW/TVLAeZ5eO3mo+ZZN
j7pcK0ItGWCxTMTvPs41/jsHsXcUXgQcSSG8XhsOSQMXZ/RY2zz4jxaBgWgkwOf3/3iEcCwZk0WK
WUHmDRQ77Ld49ouEC8sE4PxPDE8TULy2/Flc4rox7yroq6ZAQyhanLVq4xrFk8vdpFvdpS1z7Kx6
I7TXRf03JmrfJ8GDZ/9WunGCId+vmRcFI9Vn0Z0Vf0ONE9tDWkrx5h24wt4PYkNd8G3qQT6ojtl6
tbNzghpajeYGEc2ufmeMD5/Ze/WCkpTUx0BqER0Fi1Wc/pTN1Yfb9HHZHPMeEhAEhJv53OkZcY67
qZI/NXmylWV3G9UnAw9QuVsAzfaBaZPxwDQQozHyUBjvrb8+4Af8eXJ4tsB6oYfihYbRkeslaYiO
ew7eRIJzbXTXuzRkDQP5MTbmcjWX9befVlcN3kyWTPjw9LgRE+KYH9qFOpXETgZV7lgsvEWJovFY
t4EA4POxr3PIXH5zvNxHs7OvCUhtJfHkC404qX9xkunsJc5mNmo6F+2kZT8rTTcn4oMxc/4v+UxF
gOWIzbIu48OawyV7/FkU1OMKB5TnztYuYUZR/l2Mszo7NS01Tl4E106MzbMuFdJlSvYaQr1a3gYm
DTdVviUeEY2W2rB96WplrHuteDVa89wl/a6eppdUM6CxRLzMT645PjTBq+s5VATTdXH1U58ur8zW
IOcj/7IGQccmNwSZ0D87aqW4rvdJl7/UbDvKKuwfy/wbU4JPUmov9+CvbFE8fWvniddlmpC26w4h
fMackjI7egycPEg2Lra6Lvblsj4VhRFOK9pfEewn4kYyqWKNATSqZMcWx8iQuf9lGkgIGl8HFJ11
3bZqzWeS/a9SJMcm5e9TH0trPUhjQh733hLepZw+YpJUaLP2KIL0EgA1e4TsyBxHtu8/pxMh9YYq
ffVjce8lZcl4Arv1mAdEaUwuPPmYZ7TnzvDrjzldD52v/UxdTu9B8E5jgbzfoqiZrQzHpcJTbq58
gmdbpNTUWnAMku6WDc7FbplxpHUvA5SfMLC/0mnXlNmeSYgUbtNG1SypyXD8c/PW8Tsm0/2RENtS
IIwYyV7YBiWCIku7blMScgrdwes4VRDiNNXGSefHLjXcAJNhNQ2+I33WPtM4WQtI0MjwObR6eZUp
FKpD8CL1mPo2tfMuWcGlbF7q4V719Sw7rst37Z7xbfXxSNxlt5pTh9vMuexqX6NVv+SUr6jx9yys
UJfFN1+WXrzM6Lge8jTzW29zbhw70jSju5wWVV3rsn93dbq4ejJOjRkwrUj9ePNAOMQ5A2yBQWLL
QUmvjvHC4b1tG7cDKvDptgB8h8zGp63lkcbyv7H0VnKJHaw+PxJ5uN407nIwgCu7Xof/Gro3pU3/
vIQBH6bWUZzaKJxaGdkZ/Uu3AGS49Mp1pi2RMadHrcSGXoP3zuLLYV+MFw0iK3YqsLVwxT726J24
2RClW84NzW9xtqazNTmxvfK5GdWb6McghHdCT6uuM/NVQlCTesNk3teEtiM28vSnHCmfRy1nbHBt
/BWQaVrOC+PYLbwZOicxYeE1z9xqV+YiXJPaf1sNeSxt7wLrtqu8ciMNg2+3LJ6Z03CwexV5jY9Y
O+UvqNiSDDoWac7AoMjz/G1eyVvuye+2ArBShl6hqqSMNrgbda2WzDEjX55yIrG64W+Xiosoc/y4
7Km51iTbLwwc2a6S55pldUYkUvEaVOXy0LjBq44eu+VF/rUhfWqhEFMcsN2U5A2fd0JT2bm7zrQf
nLtd0cj00BYMXiwlZHaGyqsVP5pMuSHoU+vKvbUdkJoJiV6X9Z+VGBWHfH2ZO/11rpMb01towMX4
Qjm3AE6SOC5TCuthbh/yebgsTNBymkKSLOt/jDpjks908Jss8j2NxnEYT2tZ+FE2oA1mCPZjm8NH
tky+bGvSw1wZXX6tyvzBUenJpQ0YZPuqMlC9hdJvGN0HaVAk29ZRr7V/vcs6G4JuhwHJsUM4U+2I
q8Zi8rIHRaIaNrQhcoVxItR/8zWPEmnaV8wlnu7CiBa8M1nk0bDEloTdWzs2+0Hae5qlLlSTh5ey
7B2sDL3hEBgMhlNqDXj3eBx9e6/sGjNheEjQkk3J/ZsuByWypx7kjVgwAbqQINLb3JLgLEfslHuG
TSG4+53HEZdsCkNwho/1V6aMr9oUcUOD3JvePpfzQTEEwBbWl7tOT5nEg2wy62BMxqZ12vcxmHkG
nO1sF6/C7PaDXb0QIwn9ov8ITGevDVjZucq2A4mZ0BhdBhhZW6aph743HSH7oU9lRFwtSvr2x8SE
VHP53Nf9e+2Pp0CbL+48v8yMFZlJAxlJcOK0eGkt56sNlquuyeS6Mr9CStKF3DH4GNQh0qkgmvGr
Ud9vqtXP5lxcB40WmpntPXDsyhFV2U2kDO9kaCgQ5pi2L5xn3sZL0jLKM6ahJWVzM0n7MwY7zqlK
e+tJT4tHPcsiJk6jpToYGcC4Pp+Vsb75WXJmfs6T5dHlr4CYhmZFbUM83XOJiShcl/TBm9fNVOHB
S0JcFc98xwxPsxxJPC5nUv77PiNxoAKqHIELmS4oy2Y4BnfLqQ/HpuI7d8LAFpEZiCPxl1Nf2XQc
PUAHYWwn3wVAHNh91BSr5YeBzGl6jf94OejtkJpyz+AvQtgmy7rbRMNQus3W8JKwV/JaTm4M1vHg
jng01XDze3H0J43ItRnVJpFehy3kcx4T6uCA/jYsdodM0y5rsDBpBLU+u4xNcFGwvOPsY6LX0Wzm
CU7kcHWZR5y6KROBslPm5wdb2GdV3e0J+zwW+mWlLc5sSOfae2j74Ttf5L/KSbat3l6QtpNN6Yxh
wk9uVi9mUN6hTXjQRbmr+YhbzpvEkbHe8eUwrelYMUYnNfzHYdSOM0EhYl2HIAuQHIyjq5GyG8eW
CQnDw1qY/+hXHqqljJNU7ucBkH14zAkPLQbOjFNHMiCsns9RDZqsbLX170lWgwpM1yFZhPdnLwog
Bb0fI1xSAeRpSg6ec9fod9Iw47EettInpmhnjBaQ6XlyvRtt6YNL9IfH+Edm/mYExBN8h8bqkzCU
MFpY1UP7aepI53LdO5rzj9PpVfTtpqNfgRnaaq6HNvBvTSVPOnURb48JIVnoBAgt67pYbsTXTDY5
fZIpTGbl7QjQHX0/jxxDndehiD3lnOpG3MrK3TVCkASpnuQ6k9gGAFL+cWRQht18G5Ug4ZtHcjJP
pGZJ/dkvPiWAWRsg9tZOm7W45+ZlDgcW4rR16KsSxeA9yDjPROC3uogZaYcRxkIAatslTzBBJtVX
b/bE2BENsE7r981gnuaFTkzNuCsGs6v7oD+NQw7OB06cjhDdPKz6Oh4cUpPsA4/SEZdTM+j1XFfQ
vpof0m4OyhqO3dpEGFS7JQOSwmHwxRwpjChYr62p2bsZp2Fh0h4XEYjtMxf8bS7sJzGUvzniRJZB
bQZCxIzRujJp5DeH4gu1on6f1F8uy2fZ9989MRhdMTzEMXda35/SjpoLKNTnsG+DgnkE1abVaJhb
UhxFthk5CAi8cdqRDIBCKuriMmrd3tPcMHe9Dcs094nOdxlku1orGNpRbWum8ukOC13KFuodW3mm
MDEpbcaJlJE+bucE19W04gD6rxhGWBx3v2hahlnnQ266/i6FT3BH74fpFkkkjSejg95jYuPZaX9L
JurTW/7P0XltR6pkQfSLWAuSxL2qKG+lkmu9sKQ2eE8CydffXXfeZ0YtAXnyRMSOM8ZKllPLTo5q
Z+bGsRL92pv8Z/XY5Mr5PJfkfBckEyM+4TGETqSYmfmRvT+G3++AMa27wLw0ZU+AEj7UnOHlGS41
Cl3XJKvUsQ9DU2yITvE2RKFpTiczuVuyfq9ZZQs02UhVpyrnz5oAzCrtTUowJWd1npqvKXvZFJmd
pft9dKqDLL/nZNm2ZRz2jjxMMUOJZ4ViUOtpClC3xYp0OvEETjwD5kmMkcc3iHVzJ5I/OMkOyRwz
NDSE4ManumvhqjQbW6QtTmEiIRixJ5zlOD5i5Ov2xbDzM5Q7xl0+v3DUxJLwwPMKIjpPtYue1GwC
HZ0WNzly/D5JNnt+Taxn4m/4SGsEDe40ZhGCVX6K3ThPfrgo7V3cu25TnM3J3JAzPDvZg0bf7VLP
WefT74i7larR37Ew4mxrEAE02R37xTLVLqFnITOIBjcz7lRIcc18aM0Xn8/ukmmyuv19aCVHMkvs
rj8LQ+28FOBT8NPYBcWmGFDq2Avbabr00XAFnbXV8xBWjsvv7LtCwzMd9acgALBYHV+M+lM2BJyQ
iekOpbBBbYAZLMxxQFv8+LnS0b2rPTRk9TZ1/X0OsKUFwcPzentMJiwgP/1sOLmxsTHnDPHA3xJ/
XlfTZ4rZawqY+B3jTS/pPorsywhuSKiSP6X9GjPFpE5FNMtY14mF9DXyl5iJxj88uXWIQXKVRTzG
dnatBmJCxGZ61j0xg15WpScKNELLcbaARJ/kzKLR4btB2DtT6aZiHT0mrxK7sTPb+7RCvQ+so902
21LUTxX+j5z6ksqhna7vfqCY5DpecaZWDWvSzCMnN21opX0fF7XpkwAmjbvWXhlq9GVQXtdKG3+w
3T9hddoAo9pmvJiSf0im6tXA8ynz7KlF/oZxtfY1LgHDQ7wS2OTL9SQ+HPxhfmAe2xz7XuCFE8yu
Ic33SWruxso+MZ1jq3SfNDea0dbHvhu5oQ3oE+5pTLyvETW6GMBqiOAsGMaauDrWYglL0gKpwXJ1
emTjmGjWBTpvzkamLIJPdx4+yZ4fOGVPxiBusFV3acQR1fnnxc2P1PgRSqISs9UXI59fc3KOpbNs
UyhwZmF/Yi68Ds4Uxn6wF1A2Rnav3ijOTmGeLIueMfz6seTsMYKvOK7h6mDMYdU92bjuhH/nvWFW
ybcyCP7GKt4Y2YeF0hEM3jbJH1CgGkpVfPXj8c6Mv3k8MCVfCpLpr7pXx8gVp9aCXmcv8BQx5pMQ
gdH6I31zCYVHe8mI/FToHtyucSXU+pWWbzn25TyTG95zohv2ljvPOoVM0XfwKllcFdADFgTYuZwI
yGUXryRuVlpfNS4dFXfvhoeXIXXeHh9J7t2Hxzcdn0+K+yD4MInoS99+kRaVYwP0gIoAOrc8MDq5
JsDV/5vF8jmaGMITyerZeywXJFAskN6bnNi3axCgYqIHknmouum3lPjQJshSvXXuPZvqdn8GMCc3
sXbOmXJv7HhCTy/HpK/2lemu67h+llO7E0v1QxA7ZXrq9kuB72mez+5k71qMrYbXP49LcC86fm6/
hnHVtRSxpD9Oz/oxbc1Nxbs2+dGXIlSIP0ucBwQMZ2KUcrrfxUjxU2d/9Mu8y1QBCgz3vDG7X1QN
a/AM7VbLPCwz590zRLGytHqrubLxW37Ryj9pk4Yq6LjQoNRPNUznYB5+LfN0GNhODxyzXTCQeUf4
tMt1kw3ruOo2DjBSpVu2YyQKZ2vfd866k9PBY7EPbWEXNOqEZ+PW9+nRwpZedMlv9iA8ES4blVVb
IRhrvGu9a14hI96LpDsGmpsJH6mTCxtGl+W6Kj2S4s2uzOcDe5PXzvfYwLs8NqTz2cLNlvM7r5xr
4/HDFtZrqwcOnRycG4gTrA/rPihWvs8Jqju2USr03GyVBvKlrOWtbbBd5vObttpj68UX1S0fdgA9
NTbvMcMChMmVmYJhw4yb1V+KpLhh8lFvqpvJLSkzx4PtAf9LaC5oi5uA7asNjx0RsfwcB53dUwZZ
8xj55nOL0XGMys94gLCHRG0EFv6wZDM5AhhXQ3VjP0DPbeTa4uJUarmyuVG1GCNaDEkcHGuhUjbz
GEsqkwrXZhMpUrCODh+wQqeTu9zqtlUAtDZDJG0QvQAnqIpbPR/kkpFyJhLUVMBe/PGaeM410c6P
n6swHapTYXvsX4azEc2vMZQZmGMvsR626uEWxOB67PDpRYnaEj26LGV/6iqAa1UzfOMIBDRa/esj
+KBjTGyYjHSgw47Aa2KVv8xcvpIiXevOp4op+wfckzsMnbvYVCKzPSyWxh8aX7R2LqZODrNZnljH
34raCH3HvKT9sOYk26HwXdCxn1ucgG1ybmn2YXe3TYfiUiKMN73zWj0IJ/HAxOJKGebimESMRaM+
gmM60qy0BRvxNx7zFwUoFA8mK3kDjhfDRsVdHWJfajw1+CsTX23tCciKbLY5hOhiMt9sYjwx7kmY
kFmtETbpDcZb7CNx9O5PM3KsLtWl7qbXJGB6x5rkL4xFWJrbjIfOD3DRg6iHXWXFw84HdPnkBOCW
0maHJLsfM3Ubi4ns3hiqjP2ti5aTqgH3TU2EqfvlKHMnDXGJH/ogMUGV9Vcx49Bxo3MUmGQ1xPcw
NlAJSjhWHktUceqS5D0Qw97ByedVEE4qsAVZ666nWD4/TP11560h9K4dUlMqig5DNT4bvdiCt0NV
U3BrLJ68Mca3Ju9J0YLe9c/s/xAl62enZuk4usO6EWTLfOkjF7VHJy53RWX0XMbcvVsEJwt8gmkv
q8VMOdjY3+Oa0cRGY1KlfIFf3DIngR/1dx2w/ZMkSuz+yJUROVQeaAkhvcSFszOqD/rdT17rvSwB
68lZHCU7PsegbJu4sJ08rO/9GTL0qsoJxCLqakSeXqPDtOpp9DD+cRwQhGSOfxi8vYosNOYLS+QH
Q1joduLCAbkTnbUXuIIb8gzAI44zgk/nA7aYEusA5TIcUucY++OmJHWaNSNaQLyJ+EcVun28lvfO
NvYjgrBhgojDDL5K6mZtO/7OyPoDIsExTZsL8Q82CDAUY/vVA4Fk2SRijOopkdSQ+CaGOPEyE2jg
i8XYG507owVIMoX9OGwsC9c/3j8I5+Rz6CDAuRl1mKVmB+ud3jqzClXO6ZGZL0Xe7kC1EN/wt5PP
VY01ckoygsf8PXMDrtz3bhrBUhTeu+uJjdbW74F0rqrVKe7bLSjolYVIrs38ufFSotvmaSoxb7Sc
Pa5zrc1q4yjMlURGMkxko6vWvicww/mrGpncqep7zHdMt2YYMY705czVBxu/XQbPlLdd/cEA3GDc
6JmFFGywBCMMwMhXS/8NMBd/RGwcvnfIHLKBjjutB+H8qCK4MzPyp2D8BEyEdkkAsfxsGvPcd1yH
s6a++vX4WxNHpfYRv5ixLwzuHqa15hwns8+1Bf0UwuS+IHhnpoAl8ToKuw0hX2wGnB69R5S1pTkj
lvhRmCLGofkqoK4jep+iquRezV5+rPdzAacgqE/OSGw3gRxJgPowdzxncWCATfmMvGbvc0+B+Mpj
n+5YSIfm0IcPc22MbFcv6p3ONeJLZFqxZkxu8dvHFaEq6wUv5VrP8l+NVYKu5pUBb9PNyrV2xmfP
dt+CHLQ4BmCtBX7McStFu4cCvoK9+9TiIZpsNDRrMU5jFHEqUDkLVhjN+eSwKGKk/W7IBRJlIFJl
YvNIw8FkcSEJPZIfylgmTvigzWjkrSNTDbBUkNjwLCI0QXYPMFEh51D3DXeu6YpL+6DzqLT70A7u
gAqDTqqOZdte+9n4tDp5jtmg5o27mcC6zqU+VF6F7VF+lGRklrS+pBlfoWJ5h3YMemZsccb1MBnN
rQ9At2qwtbmxIFHBxbDpQjS/zaTdO86Fa5vh8n+QYYCfXcxqPOmWyDq3O8KdD7+YG1oe8urEBU3N
HAEQ2uMyOMmppgdg6fYRql3NvzVNqQQy7XMVz9s20XdPWGvP05vFrjeyGxEScpS9bjNMLhsWyQe6
vKENPNwYGo8TbS/NcK6EgeMB34Hl7Ot5YGwCFPygpnTxNhqR+7jN+sAqMs96WjSAegY+ygc+DeAM
xZQ1qwLhP8rqqwYi3rnzzTDlnmgwEwWGGlm9Je1wtgsc/UIRFxpjqhz0txmPtxTuOgYI9hM0VUxt
/k55EVdtgjkCnmxZB2fF0zLlDD9ADAv8MTUPCNS9vWWXYqXT4eiQAjIioq/o34OHOCi680AhgRfn
z6M/8wJ1oYu5TUtv5eT+TXc9pnt6g2zwL47Ev76sjXI5sdVdjXwL+CCuOl0cfFTSdnZOOkPXk1lx
K1r7u5Qm8g9SN9jbhBwpsgmFhnxQ3YthxZvGhjLYPaKuiPRog3EchQWb16bLtsWYncx2OFDcwRNc
njKqPBaaSbsq/bX0XDZNDlnOwA8vcUM209si4HB4pD8MwIvwFBNtbq0IDsNMbRvA76jNX8qoPNvB
p2n1ZARSuY3saNV2xTkouxUG+20sx50Z4NH1bFyTPEOV5GsRY5KM+gt2l6clMHdaTq+dLDdkQEOJ
765I+m2Lw2cesQ3nMvli7v5OE7K1HhYzixZ0uryJ9lbrBs5hH/j7AKt3j2NG1d29HwZAMvKcO9Np
ZKcgOv28RPNRps6qGyfSgJ58Q2BGsoIiWufxm1umVO+U8jFIEX/96klqgas/znmxSwF89ovx3EfT
BaV1LaX3BS11nXnJQbFQbdOCYcrfRmz3yCsA0G33eZ3B1i8Oo01oXJMlgXp64kj7+2Cawkv6Q8Li
lKUFEbiZCLJXT1vh4bSyg70DQUEC2DMmvnMDccyA5fgjKyOWFQD+My3ZLLxo26qJTOQkXkwDS6uN
GpxRBTOkL7rilk80P6r67QJqw3fta5cCSJqDTbG4R17o99ZZVj5hNUqFV7Mr3m3RrBJmGGaXewu+
oLKmawfBT+NYTLPibz9Pp9JybtohoAJNHYMdWMBlO7girIWHpQk2usaOl5vVtfTBrD1yF1b/NE/l
LvM4O4z0tahxnIMaAj7zNgbRSzbkBx1I/rXgF4jtRIH8dBfe5WnJnvETstsaDggUO6d3N/lCXl8+
XstlSQGPDzdZzZtMzaeibQ4xk4siycDfcaNBRuN0Wc3aPjzQDAtWvynpSAv0IdSv71zB8R1ppvBj
9AT7Mj1uaTiWx0B/YAcnpwj5gd/jhBJmdgvUzImESP/bMc19bSR83+J9P9fkpZoDb3dYP8rhtEdA
iwSbOSM2aaRlbNlCJFeaZXfa+4cssEGyfSuxGAt0j15bfylJ4HzgztU1H4tjX1n7AMjFIYUKU1GM
M/BWxst4Lkf/DavyYzPHl0lU5hb5FZpQwGPzMIPoTQZs2mx9aGrt38RNSTeqo+tUe8W7H8/mOoD8
E5DsXYb6PtfWM5INM1XxFFkA/nrylnW3civFURmAQBBvRalueU5QolMgM7GltnyBvcq/UQYQ0gu3
ERnQCTNjgKzhFXtsKKlwLO09uwewQAUjxbc/pvu5/lwK70eTEKRpBydo8RUwThk2P7Ydvws3fhpI
VJD92I4626J9n6qYVRPYe7PH9rdEuGF18fLwebhNiV0vP2HFfE7N+WRxDmZJvTF45/OpDifPPljQ
paZo2Yz+wK8yeITKQL7W/hpO1m6pl43ZOq8YWLfkOZ6WstqndfJVIdMPy/AbhChOa1hoXYOu5a4b
OZwi5TWhW5MlrmD6JXM7nzDTPYIAz3Nubeq0uQbDQGgOuiGJaawdbz0tCXWfHrKe8JFPk44LMlIH
myz3QuAKr41hH7DWhmNfbZYOuyt2A5yCLrdbQvQgWJfEOHWR8V5lLiQJvh8+DT4Wy/1imHdqcK4D
ToIqsw8R3D2+uGSFJTlZLIfYEImOYYbDuLjG5Yp8LM4jpvOqVQDHnL+RP7xaeRs6ETxjxe9vyXGz
INsyZtkjXBjFClG4zSHLxw8j9RjUWjpR1LYol9C2Jc76YB8X4K9lua5tl3OA4EqpPQJvDes8uiDx
EGLCXbVWsOskLXI4dQwuh4Wp8RIEcCTANPK9MJFUE6C4oOhPmF9C/vuPtTvknFSsXKRMuiL2iS5v
aChn/LAr7BOhaeMsoiAX41XfbVun37E7CBVMmLixz0av+XD42wHsl8X2N1JGmPYToecxRASonwLw
S8oz9nX2eNzK54E6iiq2b2kqP4vZ5sbEo1gPu6Ev1w8mW9JlrzX2CFgyGCh6bgVVGHicIlXJX1RT
uJ6tRre9e71xho9ERYW3b6f+t61IVs6ewOip7H9mwfK15/UfnZwKAYuRqdlKZE3ZA2+BY+srekGF
d/DYlRsy2qB7bqCvnaE2PM1YK+py3ld19I/O5L0uYmL1GQOfoq/ZbM8pbtOEyIyIzZUF/1f75abt
OwZncXBcrnEdJ12S6ZsyuzViyztbTa4XeA8J01FsdWN3/tkO7rOuLcCqoNR1tBuV3MAQQCVN1o7P
lR3CU2H3O28QF5OcKcTdbO3x9TSM7qXr3TWD0dXH0FxV5XliqDPxKdSt+e5jg5kWQhZpf7MG80o4
4zR0HSZb8fx4LX3HOFSFA2cB36DqwoKTBzjYXeDIjGEL8criugThRKqZsRZTJ4mgimW1OfDWcJEr
muy5FF2K8QDRLGLhJb1vIprFIzq9NbEKY5jDa1JvOUouc0tnWG9HH/RlhB1ZJ6IT6zkfIW2AKWKl
bKOlm1QqkH64Fdl8aR254r62R4+5CWbwluHVcfaW8FmJG+uY/JJnzzegyXyWJ+QcMEFIDELPjHnJ
Hibfx9gQ8A3mewEQz4PyldocDv5C3tzaBBjGl97eWkO8x49y47MMbE7PIX6jEAQ4VxO8up1JIjN5
j0SjNn6fc46z908Mun5KDLdOb1IZNByXuTk3lvndNslfY3Lepel86Uc4JluWX9nSX3njSCuNTU2K
fDhoWGc9yBLot7u61Mhb1rPFOdbXYIyIZ9AKdUis5ZMv629DGedhnM/L1GwLCPb4QMlACXXHvP8R
OOnGBKqM7YBBrVA/cyN/V11+mozxnxeLZ6fw94YuicjXn6nJhIAz7T6p8ZiUw1ku49Fy0xJbJQ1j
PhVvU8Dj49hH02cLApYSXP7Dw2J06hFl1oTsG59qHePcZmiw5Xgz+uxtnlgEeNl0RGF1nyaZ4gPg
EszK2V5oOmTra4zleUjtZ43lLQfFYpf6NuT4YOLCv3l5/cttGs6hBboRO5JZTIeWxgszgKJCyegG
isTe7CgZmPpL4c48IJCQlXh41ouZdHa99gWGznFGdqfuLUVeauznSRCageT8BHbmPLI7T1uM5Ka/
ixrNvj6ojtBfaSRxzuCr9h68f2XNOcZobqNzRwayd79aqTKkxBORL7teDravYUZwrKRxF1IL8UbI
dNdayN4Sk4ifGD9DygYK6ghq5J17wBoqznVIY1aATDupfGQOA36i2tr2xJ/kJJFGC+tooALoksv/
gheEIqVPqwZd7M5Qlp1TATNCLuZn1+qdLB33MJkJi6HFeDOn6K9U8UcnYExnvnivyuCt8ua/lTvt
x2o6Vr350lS0J0yCfKGjrkFuboXIwUsAQpumvdXRNpCNJkJS/ZKwyu+R0JDwiuSieJZOCpsu33L0
bJGiaIiRCTZN6c9BJ1dXz47iPdwgwaZ+dsMmJUY+lPGxUwXzLDUwqnL//W+l6zFQeUF1jQJ4fZN6
01N/TA19j9FjVAGgYIC1V871HwtB1TLh60d6n0cPNIq5E21+ARYdJsA8BQmxckJqpKYAyFmuXqes
22jT2Cg9/qKU5DspHbK++R6C71GbYDcZDNvE3rd1iaPFuXEdw1KAuSSvLg7uW5id2Z7y1XBYuLDO
gvajR4kSa7lo39fjqU/6m/LiP37rpk9NE6wD1/8dpfhyvJlrOEAvLLjvpkey0XIS3LH11c7ad1vC
uO/be+v5ROGiz1TMr/M0pZyY3X3OzXPamKxIIeSbg2jCBV4ZQlJznEf5GhN6cVLqhksQQERxkGl8
ot7ubsLtsWoHq1x5pruCjJ6EehzpcKJTYC5wK1ddB93sgeSZT0NQ/ysKACb9fFBxekxM/G662miO
5GAwvmeugnW/9FiV+y/F1IlfIP7HJ+x10uJQNgLrMI11nCSqZAc+2W/NDDLbsH+sCHO7C3eky62d
N8WfwWiYbLfEFQvhaS7SZ6OmHlqx+xSK7bl+SYCW0B+17brhkpKhIK1xIET5ph1vy56Da0LJctiy
gj1GU6ioBksnc587+do1uUCURBCxb9wHsqk+dStPYNfZj+bJL5Yv57a3rz7Rr3HEIdnyExTL8ge3
4Kvljd8JQghlVH/d0rr4k3FV3bDxquS7JYkbo5jTBgszqZtvlPy9RoJ1VQXTiC+dRahP4ZZB4PrD
PYpRvEW2dLJLodVX7RIUqR2+Lhxv0A5I/CZ5iM/vwac8pr17w0BzAy6JswW6FfVUYetyTNvcGGNL
4/2ZeM5T2hBTzP9Ot4k8+7lU1AEsmAAyr3nTsmiwluGJkbDb83E8TsV4XWz3ZEHPJw7+q3Hll6+6
A8RVjISwZxJSyRFLVn+IL3ZcvQct0CZFoEyI4mi7gCMD/F7d0r6KXG2iGfZkmr97TDSRZxLNGQAH
Dx6LKOcyjfh+EwICpj39RINZPtk2n09mmg1G9mspl5WwkA957pQwN5Pf3fLZ/gNc7GCZ9YvjD2+Y
fB93TZjJxQyBpl4vut0ZtQtPenhTZf7hkDMrcnbxS2qe6s6PgbNVgiO3fThas3Pc53eQ7+fZKDfs
kt8dJ3iwyKhYwBDs5uZfd15+YlgQkD7+1JqkpiJI4IOZFUaIYZR4fp6/LxNQvAXPBo6lGwv+DavP
0GpxkuQj0q3y/oEtXp4GKT+F1W79lFG6YU1IYIovuYJo+QBoDXb3e27qj7SRmxleOTtv6retQ5XN
uy5nQCuoefNhgc7QPdAivG+3fFSYsCmXy+uijDf3wdEAKnalzJJVmXGM4K9itt0Ukp4T6LdEcxkM
o3JLBPlfGYsXwReNiqo81Fr9Cyb7mMiWk8j71VENuGri7gdzOLuwynvzqv7QO1hae2AQOWIx15Zq
GwgswFOLVQGFO2OYOKmGVbYQGmxMmm7GguiD+9iAIDy90yV6L2t9tEv3gyz1L7/vz0SAQDbTOTKB
ReYvHt11Wa/HwSVKWuU/pqIA1i2oO7Fm5sE8YD2jO+4tJUav4jmqMBFapf/JbuADM7okc2Lgf0TM
me1jPEbHusOfUSWXqqyOUUymg0MM+617qJd6DwNqtyTMoG5xpK4Uf3ff4z+UeBPmYn4mZHJsW1dR
gzNdPCr+ZIehY2o+8fGcBKFGJZdPlXvvc2WeuxjJzDCZ6cspVGVxTtiSC1dj/HPy0GNexOkndlm8
wCoI3M9UqfOSFEjrvfOn0y78CegK7lh/67T+p1sbTiOzkuYHAcomHr5csFl0WHvkfgO4l1lOiGFe
FIaw7Hfjqr1aihNpaxpBnJuto69RVu+jGo7Z0NyrgL478JarJSlLujkM6Cdy5NQyXyLDQ+tzX2tV
vE+jHS4U1DxBon5vPftdBWz2EzvEVHtvWLi3mYslh4AMoUTpkypwQ5ZxX64wP+ja+wVctjhiyfnQ
0/AsE+ttar2VHlv0UHmJ8/jc8tkm8pH+SR2g4cLT20k0ZE0tzEX28qfpovapqUvaoVqaHab9kBU/
Dfa6Ok2ghjqvI697DyCDOEmRPkEG/WYvezEwULHl2WXGdPOrkfeFjkhPpZ/Kz9k6cBnmZiNxDRll
fbMNl28goYV58GjmETxpdVET8QZKlCyopFNyF4JFqdTpmxqyr8WkUJU1y1dg2BiHUVnIpvwbZo1O
RdY3dv7QvEUbrpx3BFie89Z6lkG6b/iIR737UniFIIpPVlcI/s0o7NuEgJHrJySO21D28AJS4b9Y
dQOsf1D/lIP5Vjm7sYeh7fTNBx3rW4ZerDHavtg5P5po2Qfm3EO+AF7rX7HoxDWt++4oCnc4xYUs
VwC85g2xVP5bS3oBicuJgzhgyEcnxfxjBOXBkmJfN/XvgiKIJ3bFPy1smhUdgcyNmftST9ZBTLAc
O3FmIMN07/U/qjY/Oie+WS0whIm+kyay+Gtg9tDtY5vDZAALdc/Ot39aMuu7ItXVgWR/St3orcNe
d1YwLNUYYGbA29TTXRb3+PHH6CoW+0H1AQLH/6IVDM94vrjS1OlaVhqX+bLCS3Gux+xzWpx7HrH/
tYhxWyQJ0XN4AzMEpAE6r6IC1p37X65MrwozsTEbeyiDYW/Y+0J1V0mwv5bJMc7oUm6V3v1vb24D
Kn3o2T1E1vyxDKW1aS3/CKsE5hC0B85RdaY5FO25ad5hWP410/hzHuc3oMTPFCYB6ikftwar/YuN
6BN6S7qlPtM+Civ17ubkFWdLmBecF3tP+cZHo4pHYV8Jc6tOf+bgge11+HhOzXzkQSbi6ibyoD1S
F3LiO9M6V19wjlmZPnQ9Lxe/bL7SfmoaZzW1y5qr5ngy6vrcjdY+Tv1/RcN2i3KttRrhG+sZX1AE
53la5iN3JzrKUICjDIncMfMXI8engi/PJeAGmP5TS3PnewPAhWrLhvttaUnYdOroC/m3TNl+si6l
0iOl46vlnmpq4i8JiMOgJpQ0ezS9+UQAvVrc7Ye7NS8qhLFpAtZnHawxf49cLJS6PWldEQprEBcG
6SZcFI1zr7B0KK6G7Ne2ZTd8A97cetJeT615LIfo2YJIak7sE0rj5HskSoA9RDIlRGlvij7i0kTa
NZ76J6tkGYrLYHbHPanqP71LvqQc261jxVCx4hLLber1q5pktLMYR7e3DggrkFlmJgofcYRJYXCI
rcVOvatESoK8CpeApWE/My7kP67n74pmeUHOO2F+x8MWMXcSi2rGatv0cp9PCBhphEwQ4Amu9Smm
TUECDC+9ZkcCgJgcbNqOIZYsWTakHwuzMa+9u+FLg2lzPCGL3OZJ720uZmkW7APjN1VsT2Yp944D
qwbVFV+Ou48zaiDx3t2ozLvS3EYATFS/MmFc6VNuVk5MQdQy/tLCezV0By4EzU5hvctNsXuwCXIj
/vsoyJTO9KZUEkqa9rQNRMEwetKaUzjV/sWHxHeAgclcGYmNaXt+yKX/bz63Bm69rsfU528b2jtx
vPyLIUknQp6lU1fAUriwsiHA5Myi3g+c7C/2rmCbFZW9DyD7XmefkG4WtHLl8QeDzxRgCqtOyvWK
J9N3aOWpLrM2f8YIB1OhrfVkl3+L2trbgA5Kh+WLiL7zDrB5Az+WRxunfeC8cgPly8ZGc/bGny7r
eN7T5SUr0IPjgdyVbLDpTjM2F9+CIZMYZAzoGAeMVgyvtRgp/5sY47uMOgAP1B9bO9YdskmOkxx4
Z1pyPI817xi3YKUr6AN5m9NclEJnKN07WOJLR17c1exmdPpY35sEdlFbVopkA1ELCHm41s6zGM+m
Wf62DJeaJVcey565i1Se02YXJeS1dpLPhf8jF8gD1hWwwAMZIH8wvRNUDpID+AxD50GA7co79mxU
VkS0tLWPjb8cayemMCPOCIUAGTJfXbpw/jiLQO1lJmzvvY+XhY6duT0ZUBCodECrwJhnrFIdVPsa
VMy7E+l71ZAqzqQ01mbi/gRWC2zCT6qnVsLXaufWITZbMBqO4Gfj2nwPUgMSv4Pb2atQezC2qgJd
r49N98EzSbeBFtiycjY6jQGphmvpELqqhCM0kaCdTMIO2WD9oiEYxCuT+F5jk8ghyU1QZIysOsMJ
ZDmzRNGtzzFKAFyy4bn59aEyMoGE1XckJDGtTZUMMPN2fytLshGR/rTvmMlWrQ+wFyCfeajknL5X
EawAw86Mfc4HZltO/N0l0N69NTfYq3sE38J3lzPXxYSOSyx33dJwlcvQd9T/V5yyg7GEDuALigjc
tG73BJuTjYxVjwGDTFKQQ2RUeshCoykpnnNsdEq62OjGqBFPZl0St2/85M104nlFvdCjpYVBRXX4
J9oM2jk141EorTIDPV4Cy5cA7hwI34Bn3G7bNcyGgU8wj6uN2HSgYO9N6/fbSTPl02pFuKkrvItr
Z7eqedZBXaNLGVNwnYPe5EHiap46pfERzFPxIaLGuKbkQy9WYapT6xjlTiUP6/tIO0zeztk9Uon5
DoN1WMH9zci3qwJkEgc6mKAAPmmT862IMzo2Sk2cxNAR+4/c8dxb7WCQr42Armgm4UMngRk+YUXU
/5CCkQUDk2ubAk186ZGyT37Jf7AcDEV6tq1mmTy8qZ2YwNIVy7Np4AOxqy8rnp67mm4HkfzH0Xks
SWpEUfSLiMAkCWzLe9Om2myIaYdNvP96HbSVNJrqash85t5zKSbWUa2zMBoJfdnWLAH0ipIIcTMh
baU/NMx3bO8ci1Qc2Y2bCAfi/FnY4/ASp/hS+zyHS1IU322NAM/ocn8NWIfpuQH6OdJRFiOQ6naD
yCFC+hTWVTy4i1F0NLt17n3wN+5kYjOQAvnihXqC0TqIPo1ES4gu7J1dX+KMscgMWlecR6ggkjc3
Fxx5TvBeRSiO6x4P0Ki0eK0V0T+NCJIhQhSiFbvA6hD60u+QetPDey09xKeTcaZhZxKuoKc3prg1
LqVDiSmxwZu7kNSYq1BAB2lR4joA6UrGWgq5ZSz0jXTNm50Gz5Zgv2GyezSUdUA+8wpw47ccgwpF
kLs2Q1LwkHZ9AEJkvJ5lAL76+Bn91Z7ZyWVQ2qXtjPepcm+FnOqVTNNza8fXqZyVHXpBFKgG1ymd
cB+HVwP2jcdThBbT3XU6VwRN0rNt1YQfG/yJKHIOzG2PEVS+5RiCMGyhwrCfRy3EDQhltCVqikAG
QjkiiMPaNbMRj4cZk+l0/DJGliidB1a/mvrfqiV0J5mCmWoUfldMrz1E9lTg+HhmjY0bgnCIHVYM
joUWRXXt1SWtjIbDv3EwULtp1xx/Hyzgcu1lzrfhFD+h0J1lqfgoLYpyT3JmZzw6ZZxcu77Y+UqO
C9PVDxCu5lRTxLBaqujPcaeFLJyk2JJHP6v5L7WB7QItKjlt9hnQCc22gqNaRflrTprwSnedc5mn
cAtyG/GIwDZi+TjoieHWWlSSba3toIZcaKBK1p3TqnMKNOGRZJ9tilNnZegZIZDlkhQr27L+jeNI
GwgNCm4zqygGl/yw5iCNuaO6KodK1sfUaWncRQrbRtV82ElfLPJRcgkZqbMWvJ1rJaAXKHP4FAAl
Shx1TlQ9CnBJ+IRGJEnkaDT9/BF3SAxoPueTQjBNyoR8mTwsam0yV2QVTg89wkCCrGMRWtXd9IBc
1hPOQkNf9Z77koZ+8s2gBv40xiKkwUTdI1wOSFyDsgCz+2WaSq7GiMC4WATPTmf9tY1+8llTrnNN
GGc0J2SARtPRVTxqBEsfBHpT2XEmOF32aSXu28RaYXLbFe/aCe0rdFcRsOaXhEdh8NXa9Hvy6n3b
DPdqiq4+RLreA7yQDSDPmK+QCnw1TI4mHCL46LTq3oTea0Lw3EIazjNOtn0XUJuzxPEw+dgbE3yM
o9PcNPE7Y71XOWAoZt7bUzIHP2NZrlVbvCckWCLJCc6pXu3GnPxrMb5UNnus0f9Ic3fuQVHyWwGE
UaNAqJk7by6CF97NgQTWHgtjiN+AiE9wXd6qV/G/MMS0XQ35Z6Cb+FsVMyL320LpgnfRvseBcTZT
fVa+Ai1C2B9b5hohAnpE59Pj2K+GCuyUUC+1PxDdTuu4sEjrkCAAnKH+jAy19nrg4NJHh6yy8p5x
l6yLIH9Ir3kbXSLLB1SmIRqueM5kxql8jLL6BuOAbPTGO5CC8ToUAyn3gfPVFfPRHyDDaXMKDvry
d2ukr1XJzK+uLo4VfOqdfipz6Jw0uYt+cEGIVT9u3B11u34qteIpq+1Pcl23aYw4Qte5guNJ7geU
Uz3BS5FTbmVIqlgVVsQMpcpZ9/gSki4kjDB+z4vq2+mBPxNe3YXeM4mOnEr5LejSGxysnZ2OJ9WC
xsaIRZyt/4PWjH00sk/22+EyV0xF+u4t752X1ASTpPIalYcwb17o/Q4urxDyDgxAncZOvyqXRV4+
mtrkZFLuQikIp7LJXqhNlmirAYRUHhlzTEv7GnNTX391enItJ3jhPWywlebYR55gBt7kMLnZK4AP
vrWeiwDl7qYa6z/0lPW+KLO1PvXnwmlm1jglRATYrTLsZ8F0UbZIa8x+fDjUswRoYtqK37zSeOS9
+2aM/W/nTre2ZCOmiuccvBNLSDbbk0O3ozMhDfoWQbBm81AwzgKVojGJRS9uOGS7cb39s+zmp6q7
zz50L0bZX/gDJ4v8htQVB1CpjJSTjUeWbprxHia1tleZf8u08CYHuUFYhXPSJ/zPQv3kVOKlJ0rK
reQp1ObsD8mArRxB0aeszxBsnQIr3Pu1duiq7itCe2AN9ICNi1fSxdNuSy1mUdKcAZYjtxDTZ4H1
vdTKfUcwRi9UzB3rIGSm7LJJk49DTswMpczKjmd7iTUbRsgeUVnKpFvx+xznWGnsLppKzlnicv2l
JM9GQr2Sv7cux/hSMk/Wmu4yaWwC7VCeMkvvtgQ6OuyNzDcOAXar/aTTiwZMh/uvloFWI+37KHFt
RlidmLxyaVRt/x5w1w61/4gS89mty6Wbemfl9cM61jnzAs8jeAP0tQLqYCD08tEEVmGS7/I8E1BA
J47b2ZiafXge7Xap980q9pLPwgoA0xWswLnu2X239clHcgQy5RLr4KWEYaO5s9JtjepwKXVgAE7F
EnOaRZ866srILPbj7OhwBaBJJ6BnH/nGuCnzp0SxWjMqZgRZnga7Lky2tuIuUB3C7MyryNwev2Ue
HpM0IX/cOQ2lOhFECibFap46Us2NBvRI3sM8DPv3GoeyqQBYw+0+sHYGKuIkX1zQZ+lPrEbaACSM
yjfIgL5jFQfkQnguihnA8P2QDPOV+q9UIGmV/paPKLOc6tP1tB+nshH4O3ezIft2UA9NVveC5LpF
bpUQXa15dTda55GRhaXouvzm3Z6VnPaUeGu3UsQqyC3aljfPFDAd4HiMs2ipwX9FPb4yW9Z+5XDw
IweI0EAYdmPzOuYm5PRpX7beNQWYSegfNiyq80VcI/MkpdaL2L50pYaMKArUrA5d2cBmapvtIVJ/
1Ds1V4Ig+yLpkx0otG0/he9Rk9ysajrib5PLesh+I/wHWknMkIXALiZS1wgF6lD9KegssnJzPLl1
x2XLNrkXDGzqybyYJZpKzApnq6rvWUYAad5HnB6VvOolnY0WHZjNXXyml8OcqQXNfXQJP/PNnmG3
cD81X/+oPHWsco1QZkL32DbnNFiMS+uausYkYmscuxOO480E9MZpSLg1lG3Na5xHUgTX1CQ0rQ/Z
OfUV3Wlr/+LJf8mqot85uliXtAMikm+iY9PlutGhC8eHPQQ3C1M1Kyc480b9KsN+ZxvjDy6WdxVB
nPOk9T3QYBH96sIiHnliCzqr1OG0bc0e7Uulk2ZKb7YylXUjWYUMDofYCt+YhgXOz4MxJnfL6qdF
OBQf84x+aJMH2E9yZ8djyQp/lTLONDsPmB/zxdLFJGMKNiODd0bS77w56CEcl+rbq/STrJ1FQUZE
57DZZ8tzt+z+QST7OxuzHcBdCvXeVXDTDfR1ulN+Kdk+yT566Sa7AinqGKTPsQ97CZMCsHKHdbP0
HLHVAjQtPrKYyT5aBtp46pBg14DDLGpnLfk/4AfQkSoPKH15i7qF3okL7+SKXaqOiI75ytAuOzRR
pR802koak4mgtAzV2zDF9Z+hzQSIZKfCiMYEjePTAEq36HTSBTU26c2yFjbso063CNrx7eASAOX8
i3iSF0AtX72e8MPSdJE3Ke/DGZPuMSVsVxvWbudpcPJNLVkWaLlZbITgo9TwF1HKodsYR/fD1Aba
CSoW6gN6OoBAURxucoWh2nozlQetknPD+utTHASpvavBM+VxupwX67qbHohAP8+GnZZwLxtxu28P
Nxk0p3Cadr5vwn4Ph2Q/NAjlmgTltRUeKY7OqT8dNcufg5J2lvWoa8o+ZFb07bgixh71U/kceoIa
DC86/ec+F+ScJfYh9Kdv/IwHKYMXw6hXDXANaqW1M6JG6CwUuzPUiUhlB9dHAPlMoP9sOQx8qGdk
++GVAmXpBJzXGsBN8pfT+Ggx2sS2v9E96yYxYQlkEPCsV2lunhRxA4NdwvfMt6ZNZrdRfAQgIkAr
HU3Auakii6IV715pzakZC3iYP32s3YBdHAat3ogsPQoUgUhGjlMN6CfWXHK9JkJO0JYW5NbDsNAH
j2+4A7yUbpiTICaL1nCejy4MItcmIBwTMkXmP4373kY9FZXyqWzVIayiA5Ll9QSlV5IDVHbVqpc8
OINVMKbCLl3ku5YMIS0hgkxGYPh55ONWrHB/HFwvemkyj+8XSQ4Qn7ZoP8vQ3hbQywV0+NTDdpDu
bbZxVe/vu95cs4zbifYlidOTCygPjvfGTu19TQiYpyWnyiF4oGF+2yMXcFXzRCrpiu3xSk9cnplx
4ms0zylJtS6GqUliJhnB2VHKog36Gyy58WID1hfzdhWRpFY3bEnCK+mq+AD0f2kYnE3PJhDc+0ps
/zV2xT+/A4bD04BKsjhKszlXjSQfM3lye89eupbvfwQa3XSDJXMlmTitukIr17hc4d6rSdvqkAmW
CHzTiyWc+hwmOhDywny3uua3jCDlG/PnjCTarqhHAsMKtm+yVZ/gK0MR5rXZpetSUiHMM+IMwXSD
5yzaNuSIC+OWkKyqNGr+pKufXAsMV2iDH4iNZeYH+dUx2NOpqGRooufwSOwf/LNIQkeeYoRQf+Rj
bND83ByD+FczQFFmbIZIO4Zu/VpNPk/V7HcPNnrXA0gxd3ZT760sgCoSyN2EZR0S8zbOzaMZOFui
zYGGNe/zN0ZK2auvB0evHTZJUhFgk4FXRa5BLlxwGp1ux7SZyRQ9KCtxtks5njuyP8343AUu40XC
qytcRpWBxNknNThka9jVF4SHqE3VrqTFazz3XOosb3qreMhIMjCRH+zvz3Y/zZMU94c2bJNU6NGC
AO6kzAtwoOLaBMVnK+pVSCu67FJxlwKxSYG/kEys/J+hKcEFjq8DGgWhPiOcTyNCfJ+nxaMR3R+S
L6ypPEOWrz7twLoyxXopK3bZOSN5I1nVY7YPym6HfgQpJYk/ynr1BCzuGokFEK1dOgcHNYl2GFvw
Cq2i9+broeDvkQEm/dXtyZjzow0gJnhfJqEKcXxL64bhVTU81VOx6/HSLUs/AXqZQIpp3/pmuDmV
s29Kj8gR7VmfBDFmn208YUQor45TPkRpH2SGmbUlnaywCEGztlji+0UakD4qzRs+AFS3ND/seKbM
ulphsm8FWCvp+biiQ7VuG/9IC0QSjL7Gf3GISDluKu2zmt25OJp4ab8LvVulZg0/GPUjIUX1zR7d
Jy9xYaE07ms7VAHKueSZ4Q06x5k/yGWzz8oZmwG8XkGdk/kxYC7PnKPkWIT/dKrTZN1V6hro9OCj
QmoSXjpwTzpsunjM2R5lq5mCyW/9N/YK8B8QDDJ5rP2S9sn91crqMy/DLxmyMkVFFAwGb2t3y3nY
ah9rstfvVD19wcPfQtWH5SAp4/FuKq+8GDpW3qwmAA58h/qQJfIc0tU1aDHc64RFCISixjoanU1V
xG/DCFDbQo4bpqvW1vjSml2hpYTZms9m7vNs0e/EA44c5e0r6mC78/dVR36hmdav3URCrxseZRb8
hCF5ExV2iRAiaBOdLFojCXhngLgRmYQK1T0smPy3JIoMTzjWnTiBxRiYTAjRmZAEubbQRRR2vzaY
3PvttKTcZ+3QUidQ2dTyG9noPvDGg5lScE7FVzKSMIJ/ONFJByycgw1dTzfGLWfjO6oqxsBs7upw
r5F4KxDdRF30lbWQ6+H7tCALpdttE/ge7PSWXcdB6FQbig0U3rCr7YpBbXeX1AoKDQtz7qXUWmJM
upciCbfws2YV7ItyMo0Ia3YnvrUZWMPrOr2IFm+GMXtyanuPP2vrk8FVm4Q3BNZzOzkvVmO/jm69
F1116OLulhp06LEJVRXAiBVcUH4VS/RhyIKsEwFxc9DfYnTlyOEDkLoJX7QU9IWB8nec+p2JqzuQ
+LEMawLcUFRftlltUawcWZYttVkYDS/CSp5CUn7l1Nx42Tdull7GMr52fnCaJsbS6ZBAqEjR+Xbw
grOfViT3muMxTqJtmpjffSy3WZqfDGDrBqZuJ/JxglnZNfCMPxUW6xCmeDp5L9IIt3rdf8V9+dYl
7Ytwm19bdKzR4itUNxiLQf7dxdbGBGTP8bduiZlPA1QbntyMA1k5IPdY0Wd3UhMRgDYQHJG3Jl26
HrPwNZ0cyC2EPhBy2eu0HWBFjCCbuWjsU6Mq+ldbqJJrpZ0Ne6BJoMketdiAPpOsTCGOQe2SPVES
Mtr9cIBupcwhIwAMI59JTOrJ4N5HMXGNjRR7cLUysvxf50Exc0aXizu4MH47D6CyXDbyQ+ThO8YV
0LVrkAbXJOVbGO3hI6RE6OrSZEBJfdnSNdcFQwKNRUQUO2s0noRdINV3hXzvGUhIuPNMFiB9he21
9OzD1MsDoIClDR4sZm465NGrG35M0tvpEckGWX21EmsVWdk2KplIW3CN0/zZMsZDYPQHysnXybFe
c1If/LbcB1q1trAXOak8z4Q6Zb13rsvSLFnXmU/qidi5qX3ROrkhSOQXHvIyr+OJsHDGg9Jrv8ZG
HpGLgEZP6lOui1dg338GqVgirClMLf3NAnJeWerOvveSxAZCKAWS0y6KW0B6nta152gkVkgh7qyx
ugbjNoemFfvGmSC/Te5PF+HGQESDd8VbTuwC+0RqYYvWyhGkBQlnXct6GxT6si1G2qfhAL746Arr
nVXIIXflVxkQDlIQqJfDcNBc7yH6dKeN9ZsIw/sky5tX5CPDeQ1mETeq7ElanjJ7XzDeBm3/rTsE
OdomCu/4s4ZkpGnxCdQ1QhMPRaT4mSAqV7N6xYdaYZPbZ6mHOxvM/HBXe8FZI02qLnooHaOKgIly
FZuifHHIuisJ4VZG8sIej4Rk8R5qxmrcZhGCvZTGi+0scggQUGAnrYg8z+ZcYrlECbZ3E+J4QsXg
mrc0cAFD9cZ3rievXjihMzUvtddhImpO7Jz9RSXVqnTYJrjy6njWc9z4//B+LKhT9g2ilL76C9Q8
Ekow9Y+YqBj1l/cY++PIOdyqzxwGpETQULLL1bGVuVO1RYKxlDVGQhSAQMEZIY+7pBcf7Tj7vrul
Vf6Q87s1BShkXBNdWR+8ptoXznipGqxIo1CLiUVSN/DEuqAHyxhtECDtOMUoUxN1KU3MtXwL5XhG
RUzlBrOO0Eq/hX4xYhttngNsskHb7NPM2DgsbrXEZviqn4WyVmYNKo94tGKA40mCXqGvJ3VMchP5
PHPReD8NL454ty1m2vBpo4L/8il222XWQNVAdxzV9D0t4j+bntkwl1qARytFLekxA/Wrvamclcu/
Z+m6zVvcjh6wghbAm9h06D2syl0zWDg5SbzRtfZQRfTp2ZxiGjPzCbCwAvkBUjxu5By0CARIshNq
ZouTZj50vV2OsHPsBomzk382JKR5bbcmxx2qDNMKom/D4I9NNWiXR0c7xz2++t/IOGAEM8XOjGNE
Y8TrkB+QksHamBlwimKTM6OXXbywWneJLPDMYntJY7zsDMyMnrGr4E164xHwyibLWU/H1kpOj7hg
ZBYZ3Gn2RgvzrbAD2EnVvuYowHqBXWBahczj0tp67mAM+HBdeqAKNlozi09QEm6GkHrTGclResnR
NxrIWBtPeZx/OgllsJBwhYcZaz5wZINr7YA7bWJcV3GwzodrGI1sApKLOWB8F9jH8CPnN3ryO3Xj
zFJF6WKzZQdPmAGWCNjZ5tlqJMNMt0l96AghyvYVV4pG+xpjzsV6nRDWmX3mWI5rFIIDaROjOnlu
eqynYwcxQucxcsGwMyz6yCZJq4B0AzgiI0uOBALjJ/JekGQZq3AkmcoH3LmZzJE0nkC01La2Sz6p
SwBo25vHlA05unabtZNsAO0ZFJKAS21ETz7YXrR7mLrYCqQVm8XAJ8fNsxQqP3YqTFRK/YAZuF+7
FnwNe0yZwlS9cWz10dh2PZMJ12iyg9b3Ch4bxjdc4tH07YcmqXEmMDQiaMP5SAwYa2mE+wS6x+hj
AIzgEK3Db8Yk2muwvjOXZR+bm6MTRPy87Rnv6o550hx9g+IkfKDEoRutrwL0w8zDDCqaDz1fEXZP
ImLIyzQ/cfYxizd9QQZ86Kzj2oUtrL+0dfEa+RZm8xprcLKNkZoOBXh8ke6jcFhT0J1q0mZ66cMk
g8GJRg9avp7O/BWEeyYsWYqKYtTxIwhuA0jmsK8TEd3dwtzjlF0wwTaR6A4oyDr0OjweW3aLS3w3
G0PbNeVxdFpo0I9uhF0KRCAjuKm1gr+cvKqWKgbG6KNCtEt1AVQfVhBqJjOrsDSSG+s2T1LYKy+t
N9F4RsOz1EmbzOvyq0JsF6hgZ8BNgwzgP5UmL5kqkImSlYn4eoXH/WBH3b1OfuVk34IaGR3mW4bO
wboIrZ008e1hUg1CChb0Hbhijo6NWaHhPOiIIYXKLGL4THGxFub0YZPsVSbOE2K41VB9wn1dafQp
VlBtyrLceaL/6al7WfiSPIcNfISsyLAoQSIm9PgYA9zy9PRqMu9xEDNKFJSuXh/rCG0CwEN+qL2X
uhBdqjX6r6Uelk/GSMpw2t9T7DgJTk69+MX9uaKaXSf4c4fJxVT+rEjBIH+bud7Z9rghovJYpNa2
D71tVI9EXZSwNdqnwjWQDpClPSQXw6peHRBWvJCLYP4AuGnZwG1Qm8JhM2BW8/M71UKSKBYonVFr
uk8TdeSe/AsSsdDJChUQ8DQKfNCRJ0GESGPG22H4iMkRziMc1GX2FGOFYUO31ULB+rFc1m33JaDT
hBCzQ7aQwi5QEoFEYZHQMvK2ifxU/O+bRr8l1XAytfwI5mJBK7NpdKj8jDNbemQHADA33DJp1CmM
ewSj81qqWNCsLntv/HaL6nMIOob7BWgD3HM+KirdZTeQLK3suSLSrQF0OdB+J1FFkmiwi83wH9OF
VVNmx56pmMk95cQMugiU5PATsEsq+yOSfzkVMKqcvcHrgeRgDiRDKP9WZp8keSwiklSt2U4RFGtJ
v2AS/oSHgZivmLwArnGOfBDbmzS+uwO3eIImIcqunmtefCu8gzTZRVOzC8p0GTC842F5D+sTjNNd
EzIp0tRzRF5Uy/3ssYSoiJUKLfBRscW0dVqkMBjAtTIftUlYgOcW63sgIn+jB0NRg0E7ce5P4x6k
6KIJP8z+KQMa2k7Brw1xQjRIQhn/DAnfJGQJfpgEpM8/f7jZsnirDUBFkbvyI+Npci/0xmaGBqxp
9jpJIJpjvjVeTyQJ5DIB4Br4YQ1qrxfOlRyvC6OmnRWxreub10GEK6to1o1dLbSIadU2biHaWdNZ
Wv7NY4w0QihM+v46ZN2ZF4uYHZ61tt/CZL2OaMtK6kedEyfuTzlhneM0rCxiyL3q1EiQGjgTADkJ
rT0HhLYZ0JYabc47tvGNz0VH8aiK4mA07ibMd7rpQ7MaDg0CAM9i1jVfaIStIi4Ch6GvfUSGU8+v
bvxIjPYyWM5FCJbvLghNSzy30vx142AbsMlBJLDMuZuQBCxVOq5b1kierGEJEnrd76PqEqLL1quX
9n/GPlGNc9XEbWBhWBgxhUPF3Fc+idbxreWEnxz/0vnGXVHs9uTEiAlaRPITRsQHgn3so2LNhmY9
kgtJXUY412+hn0Y+rzUBiSGZrcYf4cALtcjqbWd3iQXk1y4UxacfbYsK/l1Rmx8s6oFP+S5BfjKC
MBurZglM00SMggmS/Lly43BlMv4t+jsgJf8YtVREovaqqyE6ViZMlR9mY2lrG5DUfCzo+1q5rEHI
yqIlk0gNvai8tgSpfGjtyNQm+BwNADiTWWFd7xkQ8BcS1I29dgNdkGddeBpL74QMkVT1FQQPjRum
8Uou7oAgjazB2yG1EiGMS4ZAiDqOPJhGs8l+R1IrDSgkv9Bijh44jbH76QIqgKY42iXfo3yeNVAI
BLeTZv7kMiHJpl65Uf/Ljbkqq7fKn62TAtButCJh6A1gJdhocVfa/1UL0ulxxwwFg+uwVaRsCpJe
dKc6xJQzfQ+7QvA0Zt/s4fFR/pQko9EQ+HrNrwZnepA8uJxjMW4i13kPiYNPIQs6ULYGhvAzAyil
vhjRfASYwqJxNegHrGxQt71tEJsrCiCagxffY02jp8sm97dpGR5q1ey7cqDjnsOlDwUDohioQln9
GoVzNo1HXH5gRViLAIp3m25SDjc/D9jTQWevFx5FUdORf9z+Mwg8r1FMM1ti5EHGC62j2b06YOYc
R354UB1Njxy3elrZ8w7NgR4cI+gojzmO/3iu91R6bAyHLRy/K5S0pcUUoDLhs6p1jXCwrRDTEy+o
edWbLC+ZYe5U490j+dEYf02FSRuFB6i0MLJeXDy8TsMtRASMJJWbmUqXeNiET6753VrZKyqFtWMS
d0XO+6rQHnFGrWIREjzMk1hKnKLb5qB2ZQJfDBaZytVtqINNMD2YOe79jNfYhdvmvUJv3OQO1MG8
+ScUbvS6YHhp+wi1CVBBrmfT+Q+8I1NZ02ugNXOqVW3mXwP00lovVqSIrFTXrTvAoww+JJteuEpL
nRBQaatVrttz1c3aqjsU8XvQxBdYjLueHA1zzNY0zl9TNtynNHjoY3Ytyn+O8VGYn3VdbzIud4RA
iD/re+qHCOquHS+BDVAnLbs/z/DufVNu+shlFoaJr1hWtv3hlf4rkVeLhNIn6/GuNO4KbPmd8Ykj
CAprja0Wx0Rc1y+V5p94sUmvIgGeZOsEBbiQvlwj+723Q7DvmLuUMn/wBj67PBrYpJ8G3X30DO0Z
Oh0NBjytIFUiyjZmkLwzWrvJCRk/DgzpQODTzGfZj0eNYF9lFfR8Ere7/gUp/kOfqPPC6Qsd8lL4
LFvLeg9K7MJZ8qbr2SlSwwUn6rUz32TenNCzXiAErptObnWChdxQ7XwvPifAXkh9/Gghp5tAMgMW
lhKwzuD/RFT+InM3nvU6eMna7631FISbmMVlPi/jBOcvlHjXeiVlY6VBa9Tm/ZxbwK8cmHFyTvzz
CLMrWFVN7NPd8N0wm1XCLoBWADVouAolmR8RUiM8HNiGu5EkQtG9ur6xCY12jZR+U4LAULAYBqTe
nU3IgIGh03VopOWqC4e7pc8OgvGUsud00Zup3HmJmT65zO8H7TEk08NWpDhP2o7f012z5Iutueca
GwtQIbzMT1NuMq5GUITIgVxnhIZMqir563ovZvVddp+kHTfNq8fP7TBRCICvO0xe8MrgnZ0WmY7T
qe7bFZPebVEcdfPLpp3oFPB8nAcedajPdQV+ZiOiam1UpMW56q/ITjZW4qiR/68008E5lMNTniBd
9wV62ID5hW5C2dBPjV1vSqU9YSa6VrA1JwycCjaSwxMRfE8Gla2T7kOKmDQ0t2lUog5jRjfJJbxQ
L7C3DSuG1tD3fqWvRXORpPU2FvcfY2Nn5PWGV2J3xSHXW+TcEuvgcBhjwhy1BPo37QeeCDuPV+ac
YI/hhbdwO+Ysu+Nwn4g3hEz78f9pvrUJYUeiFoeJxV/eGD+S6561zKKIq101gZaw03WS5Ud7Bt9x
7GXTPnJSVALu3xyhF1ZCLOkBV6b1FsZvWIjXI+7fUECtRFRHTX+aNAK3o/DJyVH1IrnSxL2y4nsq
EaFBBMbMt0SmtBxVz9XV7/Wx+Amw93rxcHIy/Kp0hqs0vjH/2ueWOk70RW6FjbWqn3DTrfsqeuQg
2nvyEEZ61PpkZnvUxjmxE2rwQDFey+EYmPWWPcuhKAvSUvQd0BpSJ7TmAwr/webJdNq119iYIKFJ
oo4+Vdix1V+ZseMWzyPn4jienPhQdZ+ssboJbA6kTqZZEYqoGb8/fE8V7Vbe3my9XjPTx3MTbqfq
h8jtTYqIKbadYz+jjnoSmWu0Jt2l0W5V9+HVRKkiMfWmU9hmxE1V0E17IlOnvWvB5Da3zNJLdpja
iWyJhm+z6FnzGPFqbEOejl3rnRIC4gVMnSgsEB6nH5Y8WsmjS4aT58uVV1Tbwuy3XXGBkYq9y0Br
p28xhwKNPHS4UsCT1OpdeM1ypIo2FGUWtrnhB7v5sU8k+QEhDOngHqTjbnT9vVsabzHqDknceuNw
dgDNE/6pC36zkFnkfD06aMG3ehet00ksPStf+MOryyutXzuccA7juyjeRsyamGGsLJdy1L2kybcJ
5g4d/Yql7AKb/TarTrp2KuxV756ridpEHRy+M++mQPUZP8BWhHmd4p/RegqaNxzC64I9TMiKP52e
LaBhmin3OWJl2ycv7NUWjzZ/sY2XZNBWmfFjh9cCTVjh7YzqK5qVgaIj/hljnf+nQCxWNuBoNONa
s50mdjh8KnyDy8EltUPePFSWYhyJq2aYQRM1Dy9E5y090vRYvy7C4EThvTD0r7h6z+q/SN6QdFbl
buzQv+Yvece4tTir8ikz4ejzqcbHEH0r3zi6RLtEOc6tOjyneXlD9fYSD+1DFd5K+Wzggt9y3nv5
PVBV/Fp5e8n0f6F1rwjfZN2J+Yo8Vv3ZyrVDYRjA7UYqPa9tsw1VSnKL+wLt4WQ/pMOQmxYNWCv/
pGiSJ1MPLwic5aIiU1Mpjp2mIPogl9DNCiZRkjj3lTXk0IoqyAOYz9DSJ1lA5USKssKThuvkWxJ+
uw6VA1Wp0PwNckdt7ZJse8lyhpauTimhVGrt0RGpRZkq/T/SzmM5cmzLsr/y7I0frHGBC9XWVQPX
gi7o1D6BOckIaK3x9b2QPXiRrLCgVfUwMzINAceV5+y99ipITH9dFlQCM1Bzq9EcMKnZSYYVAwts
8ZEFYzBVBl3jrLRa9NHH3Q+UOelHliMNJp/JvMGyMoAMQBh2yOtUAg6c2LLyD25LBH85wCTtVHnv
+zgHlwXYVgfcBgN/jFZpb2F0e+vsnaHu7Zi4zh6EIhxgjQaZ1sfk6xiLChZ+xyv79rmPvIWJ0W0M
+EYIJpPkKeVz6fI4pdKgNyY/NNpJzZ6cjcuQI6cKHqqcdAxDtY4iGx+ccpqKblV0qoR9EOjWdEWS
mXPBA0k4GUUszNqRSO/ajIybKMaexpkZj06VnPTKXqXKZ0Z5oqRuUBmn7q/7yr4YrkN7RYo0b+HB
pj0NK0zedUl9OEL70keTIYMcX/czo2Jmco7uOB0QtszpYJGTM1RRDATkSnz1Qo44GxhkNWnzrvpZ
1K85Rd4BdqgFuAnbxKoCGlN6P5EFLMvCuasjLIUpFMBE5YDVwxtjW3Mn4C5zrGeZtBptnUmXygHl
54gafOkHRx/479hSt9ORXAz9arSJkiWpWiGRuseMnWXYdytqkGjs/KE+gyZjd7TztZIMB/KdtsHA
6ZzLpWH3azpl24Sa/+PY6smBOMxT7fTvaL/Hna1IeK/lh+kVJx8kHv3RjaKq7UwLk61REguRgUqX
Muajygs/2w9pEuElhnqbtFU9M6ziWCMhiWTGkp5o66pPXvvAfNZ7QkNyF0APJthCvAYVK1ykOfhn
jaex17GbkHLie7vQ7HdqZe40qJNsNfadbqN7rkeav5m4xWQEVKrcdHqxFFYBf5+bQB99BCX5NK3F
qWQc38PEvjOk87PResCvKQoNGD8otwYcI5L8DrmRuv5pZimMT5QjNJK09kGtMMEhm00Cda2SyhYY
MiCMOXun9HASirIZwaqgjf9RqwNFqMp/GbmjK924lrgWqkZdtUU2qWtJ/2g/BjvEut9ecnrBOL3n
gS5QsrkvKFNWPYUrNeheMKO/6wHA0ZDjR9ZBSRnpM4ry2TSYgzU5x6iz36X07mtNuXBtXBhGfcgG
b2VL9UzlTWP0gXj1JdfYXFqveWzBIbf3aonfjosRFTawIvF+1MWuENXV7nVundrGTusnDrwrA997
SIrHEG5wUh5LSYSkQTxcGxyTbITFjaJFoN3mFwJX5Q9gUgEA6Ui2Q3UekxSST0F/gKRXSgdqsHnV
bHhTXr/M1fLo9fyGlkn1hC2fn87QFCgs/tLsni2T+qGiP7WUfmqIDnGV7TvSVYrh0W+IrZyg0QJ1
3FRsFYQ+1D7rc+Jwx0bUVZA8XYqDYgerccTKyLEoViFJ+9D0aHcTG7ORNrm8+NTplU8RrZtaJhzt
snnvRYdCozCXKxgTZGH/mM7hNvYTcyg3Weqt4HM/1Nrku3jN0vFHCHcqc0kERMuXy/R1YKGXY4Gq
O8eTX8yU3FuFrUbyINapgvutoByJep2y5a5Vxas34P9PxKXu3DtLNqvEcR/CgtuBwXbOBb/v3nTd
3geevneA0SVSoBIbnL1Wy3WhhsuwMB/q0aBXREkpp0chkq0tOzqz/bgPcsKha2rLmYa9bFyMKRgC
IyxPGRhCZ7TYWPoZKqqNRtYS8DKU/QQdWBUIZLHguI02hLyzGhxqWx40aD19ZnCBs+bTEXGooLNW
cNPdKluzvSwTjZJi55l7l1YSi6H34fvhPlE+6mSgqdKca6JHHGqmYnhXK3HwWxcySnvo5AsdLlxS
3Xqo/Vug6Xvb1a5tFa+5xXKnQNxffbbgiVcwnpajJq+yCy466FmFWG1THTGygTpKRLzyGnK2/SR7
HPT4dcCS3tWTR4ZQ7iLLF3SNiDezCOskQTGifVa0MAZQ+JaThrHvNjXHNtwEz2MAKQ6efGewY1G2
IaKFQK4Iee+w4BIMW10sdYJl2txZSY28SB9IlveiEsNEb53CRvvuMN0tPd2zSGxDNC9qBL1Z+E8a
M9cQ1UEnZ4ZdhCrprCFBUwWVBxBl1xDRYkUxUGPuGdp0MO7uc4XUEjde5qa3RwlykPa587IDWdEL
PSqeTcXepS0ZRorFpTSnetvDW1K2tS5Wrgq2Hfo0AloP7U6zyUauyPZ4F+r+ZzOSYppULz2CBVy3
s1EI4pvKJ/g82K29n4lpbIktxFAoqTqHS6/w7nHWXPB+XMYivLnEaOXgkfvhR0DtAp8q6Nhw53nU
k+BuozYET53Mm4YWa/xZCWK2UGALqiIUCPENGvfAfGAXMLsSmm+ygoNLzrjSW2vP8HZ+R7MB6AqR
l592YL2nFgf9EMNVi8qC+pg7D5L4aKgPNqGiNgDvvK2XFu8kO6JmdYCv6bBPNK4SVrX19Hgj9Pak
m8pSsv3Gtb3x4zdlBLatZKw3A+oibS5tg7iffkMozLYxE0pK1vuU+TCAtIbdghfKBu4ZHKAXfPhI
DyT4m1x3d+PkBiiUZg7TZk+lEUi7tvVTg0LjT50Ui4gziEXlAgUoi844LmzD+dC09sUXj1UfbRT/
UaQdZaB6UQrnBFD+Iov0s3OAU1DdIHAwfw+kth/KYTN6/T7Juh+J7b7/VakU9UMslEXZGRt0P3g3
HeKIOOTE1OY9+ZTE9CW4W7ottUcVHKo3uepT2ADdi0VnPQ9NZPXoGWpbUNUmVEJzlgOwT7sOyPCk
du/b29RMN61JmEfLmVyC56rFZUBel3E06SL/XhqYBVFNVWhkHcS3vaLex7V7dcmoLRz1rJMf0Fc+
TdmmWYIz5NAsj/yyRN0YEwJ+5ikYeUz6MkGN+I4imyC6zEvRG0WYFJp4ckaSUvMzistPRYWUFdb7
XKlXRYlA1CNHQmcEu5jKcYxsKlJUFay9hI0tej3beFzsmjzhb0mjow13bX8Pk2vXgdDCMq5j3kU3
tAwIPUSnvSDY/lQSJRKQvKVphIn78V1A3FINQUdPimFWFjh1bH/ueSBfB/ueAbXWMyK7zGpF/tQS
hfhTIXTq/x669Amoj+vRpd6daGiSWD6nPBkyBcKxeaT9zuTW5vkQPLU0RMiN2QQwJlRcQSE73FCD
GpEGuUJc92jJ6rCCmlTZpqJGE3GOzAaxlPROfVzvvLiYIyA9eJlc2m11iijeRrG1SgmYqGlPVmFw
7DnTNniDTMXnyDjuqSntpvI/mVkPMbnFZec9Zw0e9agd7jotArmiHPW0XZJoUYHTCCtGBt4SVnjF
elQrzvHg+O6jEJaXE/IKw27EuOr55qZsxzfwn2QK+QfDwpAB3ra25KFDcx9SjxaZfu+ycbuOu+4m
kmp7dHzCETAhKKFc1tm5UQAfC/y16qToghYzlNWPyGsPoUMtoWYfhHHCDdgFA0fCbIzV1E/vDans
RlBcM2UiHcIu5EAEmo/C7JQiHJBXNqAojcjNTG5WXm98YexccD1hQhtlxAiaTxEWBvBm99RiMotG
7FYirLeOjBfSHg/+oKw7LTkVpLs4QUcpmYwiHVxaiIbbHfUTbpXHuCS/TWTHvP9p1fFSlfd+AZgI
66ItqZS3iBSsW1TLO5+LX4iUPVNJkyxJLS7abZIYqwTE8hB9WD02NF9dxYN8DmxwcXCnkPnRCOaG
ESov6AIfXPpBdmA86jp6M115qnt/ZTn5sTXESTUxktpvyBuP3dhS8fENjl+QnbCgDYuuYucby4cg
JLZ4CNjVqMOjDPUDFjwLDYjZli9eQstvQMo6b1igqZt5hzQIwKtNSXP+AYXA3FW4qhDzlRFYnuUu
0EJxX3Tp3YBzf5AVa+FzOVC8RrpKRhVCexo5mE7V2J3b2nRgZ3NAz6FQ2GBZo+m9GfRPLRjmCT9W
Y9BcNDDvTR1QA/+ZTgcCYNesTcKVZrU70Rl3hTreAZpd67Fz7DE8m7bB4cZknPQSpKmlUryRywTO
HJiZHUj/dY/VGkEiwrKCGKFuF1npqsqDZakGL0beP6s5yEGD34FgNq7CgrnpXWrS0hv1vgzfjI6u
sfPiUdgczHKfheKS14akAWI+uCLH3SDcW1fC2LHG+jmiPu6iTtES4BUjose1HyfZM9QhKjSm+qq1
wVnDsDdD0fVZOX4w53OQFJbWx1i6mwTSAAfyu7EqD3IwHVB96jLLun0y0lfDQTVT/Seu53QN8BFz
E7dNhJ5Vfgmkvs0lNBjKVaqlQsNncMfWI75/xDvUEBqZH6xYudgOWbsos1RwY1XsPQ2W2Ouau9RM
HNcDubFKzMpOHnrEv2PR6ut0bw/xxgTH7uZNQUcTZl2mT93qcJXb2D0mEX/uxReLhnmfaQebZm+b
3wZa/Ek5AgogbbKcFLiUxeSwpIez8SWnQE0c6lA/6KSYgyx5zFys8qIxAfVU0azDkJKZ4i7j7+oN
48qMa9DTrATuNJTZxoqqQLzVr3LOIDkx0gr6ZVPIPTCXS8wEMZ34KXYbTmqUmhKLw0ffr7poWERV
s7aKcVXREikSyRxINh2yEeTDOy8Y1t4o3huVn1sdyrma3AzfezE0+0elDfdugP23jBZAqU8ggo74
T/d+6D+6vgd9XUHYm1PgwIKf1efKoejofXoet8omeLEclY1Kveg2zhGX/9RbWTZW755eM5lPRlwO
2B886hfWgRSErZPT2/Tb+wpgXuHFW7sEcl2K9N1r/Js3gL0j0WQ2FoJ86hR2BQCGmAx7hH1Bqt3A
8rzLvl1VmvPUJsO+FGge9AKauwoX3FBuEvgfYg3/rcvSp8DS9jjpgSHcEkCFJscLcB409ZwN7rEt
PBBK2/jvmKjSlSuXXT6xG4QyU8++UZ8ar1oaunZsbdCOqLMrBfEzp7eqy85tnZzKydnQRQ8yKBCp
9XMlSNZ9d6FX1wP2DuJVGXPbxD5oouuHrqzEJTx/i4sgcHUk9haJC2gwOOxkcXiqlPS56tB0a9aE
vC4CuHkZbWLOLaiaTo0Z3iPcwjOCnjYyVZBgeXvnACAAOnYh+HJv87VcU3xWxKdV6HyN2p2ZPsTp
liZ3oEftBmubRlG4uzVK+xbUzTsxmrtBFg+lzym6rencio6MAGBrAjJtZpG4obYc8HR334uY2EHD
IiTFPOpDPiyaXr9CvYGJEd1lU4MIJtLNztDQ+jmlTL+gFONNI05q8FV0RSFgABCi5wUoaz37zQfU
yZ/RN5zab8bkwh2RfyEUJtbHqHFyZNV7aJLQO6XISar2EUQxr+IKrXT544jknN9KXmPLLxc2BlPa
S9pTJpLT0ERXv1YpsiObm8Xw9EcP+VkHy8or31zbAZPullejdJy5pRkLJanRbATtDHGtZMYIgCEY
0sD87AGgvyL7JQXJA1pCXJazdsipgLyo7byqY2t2oAHqTnhqMu/OcZR9bSufHaShhZeO76kGCLah
qW9UyQ/FyR4q1/gxAAIZacX3HrwNKZNr35gkzCXQvRODVp6hYKYVCbzmxOAmbST9nT5U19yATI4y
vJkngLN7zne9Jc+9md8rdtKx10Crx3pGas/kEVdaP8DVV4NnZ6XdxIExGSCKYtepOrl/hDNOZYJl
HmQbyFk6Pe9wEpkg54V4BCg+caxsEUTw3pCslzW3ytS7QGOBE5x25jYmLwOhPHpIt7deBqmQKVjy
05T3lt/Fr21TclquhHfJGz5BX4RPnV2/NAQ1yrYy3sCGiA00kR85y0saqlDDvAz3LgXxESG/kYiz
Trot6M07xwD71zj1K7TNgBOplmKbqBByG2tImxuIBntFoTBhJlqApg2Kll2GjzJF5NO47bAu3Zr5
baJvV0RDKXRMQCrWHHxsjfFHjuAllNkaLOmBbuWtydupDiHBNBr2LXUphozVzxxSAu+d+h867Xqh
Uq7OWXQZmK1DhT/9TCvwWY1H77IrlLcaP83Y0553yJJVweLENFhnjWGhvGCjRKmHfoo2Onh7luSX
VC+421Ir/QnXJ6Q+W6GfmkKOepPk3KqQd0XIFB6UIX91BjEsRsMu0aYGtLkiKpa1K+9S4XzmDrRQ
vXnIFQIVE8nFQMOrpLiVT2QIupERsqc1tOvSwfLiteWe8jqFntTeu3mNsAYNTQhqsE2NVxdsKcLQ
q1cCVVezxyZVN0KD9GjiJplT74Jj4XymgXntrQIcsz7FUMVhQsB3iwG2ehqG4tLgDjKxTs+iqtoC
rYZx2oZ7cjMibrkSEzM5qLl5p+cGsMxiz+Tfjw3kaTTMJZSVsC+OzjjcjY7Hpi9JGY+Vs6H0CMrz
tWl7fK/wUPn1PpB4Y5sw21lBCIk1XoV6u23SBjlEtSWWcTF6WD2EDFZJguRYBntB3hX8AA7g/qpX
okUbsZ0lYFfmEMWOueOe6V9hWbIesqhf4T/HG9ES49YAfMvr+FU11FsTjx+skDPKAks94u871hBh
UDHhYUCuJLo3E/VF4JtUYtnSqhBVFhY3QE8NZqxSUl2z33v0LxvBPhO6IK7homZmeRcNtI7ddj6q
6bqv5LyH9Qd+Y19p2jUdg1fH9R5dTkwxhktXgS9pMjpp6wTU9aonzydfw7A/O4lNXylfeed7lfAS
yrbYgyNLzvHUz4E841whQRvu88FI5DtltrX0ezTOSnAJAutVxzUgckQVqolV08ifEmc6TbKmi3Jn
E9QiAp29f8Q5MGifBDuO+6mu0hI2z8l/0v/Q2LNiDQmXqT8nfnoLRUuXCTUNRhRg8I8+gR+Wg2KC
/jmpaenerO17d8wX5BVrMxFG72nCr5K6D5wU3t3MuIPzvzRqYqIlihPuwbJIVkGNx7qHjjH6d7gP
8tmYjy+pRZQOQllArsu20Kz5GBve0vZpXYbVi5kfarXcjVXzOECPHHTnme/+3gfla50EEHK48Q45
Iazg/JSU+7zD0EQaikaXeJZxukPCjkiAys5UN3nxXKaRM4agPppNaVRHo2GPCmRH3axYV0RgVpX5
rIp0ORjtPipYB2Nr0zSsIsLX2DDo7Pu5zRkiPtaGuW1YNYZoeE2w9GEROtWJcaus5klGwOFV7SOh
XJSk6C2V8kAC5ZWczoccyY5Wtx+d4bJGaTsEq+fEHe5VtbvlrXnT+xw0Uu0sS2aUaSH7N0s66DlU
qHDAicqUnhLoyIlUNA4kakeQD9iPNpL7oh+Pam8cWsV6DRtCwRJrXg350vC5jZNDR1Al5UeMMilG
tor+bpPqG7Bhb7Gb497sOVRbYXqXO9FLR4RGqJXLIgovZQR7qsJHtrD7IJm7QNDmNtCFihE0r9HC
z9qY3m9V7aC0cAtgFCI4W1vR+ANSFyChmtNJ77tHVRDQo0QHSD9rz1EtDs4O/sERaFuQOrvR7Mhh
dLYWXjcuHtomZZ38ERV+u6md4NWOcnedha71rFRONjfUEmuIqNDUj9m5dsWdBStE+g7ttz7g1WC+
lMam0NOdIcdt3zdHhLknwwHFJqkEkUNDNaR7FH3zpgL+kowvVtiJZrLXbRI+3OQ+9g12zX5F6uJy
HPMnbEf3kaOsMlN9aaKOQVUCyw88hQueta4L7zFqLLTfxQg9abgN/oCnbzilAn9JxkCqwx2JG6si
YImyKmRatXHmQ4BVudSRdk895DBM074nhmpI9moz3PP/Xuu8eezzZOlTAGJAvOhDujBq8y63YMUp
jZzHJDpAhQVDjFuwzszPNnQe1bR4AHmPyZNyulY2xyzNlyl3s2BQbg3k0llhRm/UmQtsTvYp9yPW
G3AfnlnfurZ80jgswz04ksXE4bIPDh4JVP1U7w+NbTxtLCo9C5fg8RI7sFScWUFH3e/Ss2OijE5C
OC8uZtYZDoifhpuTOluaqyrD8jr42V2l+VxTgfLZpJjOQGbucU7bz0rrkuhV1v1aZkxWbiQoVAcS
JTWXfbHNVTwOKvY68SJTE+WU92Go4zVO4CpqI3i0VDxYY7DMu3BvZcOJdMFTaepQ1RAH6tznHJRK
LeoHU8B5IN35XKjy3Y5UjU4rWZppNtnkra1ZA0aOYMQi+fHzaqsXWNIt9uCmRWlqTdcCznbTAHqL
Mv/c2z1waWxlNkbiDE9yOvUA3G54TBqAtZ65tg1kDQlAS7Xjppt0xDojny0r+44kvKNWFXRTXYR4
yV8pWthrqd26mzo0HoyIqpjh31DOo7uonUMWDHQsbROxw/RnpTceG2jVOaQUv2ofO2Z83GYbX8k5
peK5pmsxTzOnn+eWc6rC/j5oUGu7UuOY6XqIeiz13sD8myo4J8vwFhX50YztN9gQO853Oz+09JmC
Hr9pvXUo8oVGa8tCbpSE1avkfgDHlatB8OQDv8PDRMgknfgJV17X7CxGhKg6GbnZhyfTI2nLYEdK
aAhr1VI65Tw0g7WDlDQL8GAaNQYOmOi6Hb9h7Lu0KRweD8WqO5Xr+hpxm+U9NARGs+HhSORkALnH
4TBWsQt6Wr/UCPn0LSQeY3jAGL90QaYbpr+0i+GuJcPRoOYeYeHDqbEtbGrxRXfKgSay5z0N+GaU
cVjqtrlCfrup+ubGeW1VsH9GuAgHSjeGXZ371H9Ua4UDe/DCPX+V+ya7B6rwwhF3UZrsXGzseqrt
FAWcMKAISwzLEbafX+Ron2iSQDFiKZfRSXfDValWu9juH5zJ24EgstTbFadxgCT+mu2fllN1oKX4
4roSiKo3tT8AkmOxGw3g6VbzDF/vgE3gLqqJUTOylcPHUuNxGWj0JRPA3lg0ANAAnJQXT4Q3b+oR
mMOR7IWtEkFn5v9r0Rw57HZqge9Hpvj2cEN0yDJxjZvEleCfP/QmsXwEO2ooAhE7rzCZwsDgrJ6H
2cqEB15lI9HjsEYgU++GoDx4cbuiUjWPHdTKGinAwXhX1M8aN6hC9EunKRjz/V0uozPXGjTFXv1a
AzqP3QwF1w/HTh7GEfplEmcLa7QgH9KECfPnorOX2M259cVvKVmYnMiIlSMdFqTw6HItjKjZK+ZK
aapnxTNPDq21NrE3apkuMsBHsUU0ClyJUJenYdrHWtYwy0iOOqrxCpIr92uAADKnY1niv6IUVvnt
2vdVsCc23zRf1zmd0ghwV6uIj4ol343dtRVq55xtrgzCTRcXN9+u39sCdC5Q0tkkz2P3PGWC1Qax
fmiF2970iUOOeYKydMb4rCRONded6iBps1J/2QS4kq3AUecexBBUnvo6dCUsZD5BBsiFB+w8dLdl
hXkt42ZuxSV6o/LVd9prruqsugLlRgNWEGCMgjKUdumBvRnEYHjWMwLAXIV6LdSde7w4sK3rBkdN
xd1BfNoJhhC4jwT2LajJPmuCaYxFzUL9KmMQwi4amBg5WGPEj1rlnQNB9SaiUFAFPw0s77MAJTW4
zUNiIPenkdMnFdpNuZLk2yeOsm6nUAlCkIaeOrdvLzlk7kLcirNWczE8YECJuvZZ6ZmnIOuwCFyE
V3COHZlCkJFFi3DL7eLnFgwMRT36oPWz2iqPY6CcIyIUHM++ZEZ3CQf5QLIlJ/dyI6CL0VvtMdYP
/BWiCvVBhjEQYr9OP6d4TvkHs3BWca21C8tSLvAD73o6sTOoNOXCU4ajZvlTJ+9MVgyNU+I+tPho
8TBOKtWxpE0pNJKgu14ED5EghrdAaqkZz8rg1c8Z/JeZQBVcGCjxasu99Ch6eRWobuQrK1aQbo3U
TRZJWq0SVVVYe8K/bFigMWuPYpVMN5buLMOyecxRviO+UazTEAQ/HYa6rTl4VQd753PVXUQ6MVZN
+FPvBMYuvbrDcQ68KaGjqAQlXslxbsCYZ1mTZ6oRBKTy9bJwyynzTrMBQzr9jS+6HBvv1RaVRXpF
oM5rj/+9GB9wYsIR4Tq1qgxg3SNcpNJ5z1HXtz6oUEVUS68kIDUr+vbB0wrtpTesca7KWLs4QUJj
slB61AniIRUDpZvW716EJ8+yGuhAuJcoKI464VGGZzAa6LRjQWiireN1wUMi6tehb+4NbyLCuhFN
IHthZ6zKpJq0cCBaP4ZXZIbLxDbeE8Xit9S3shOonW2VSvEU95QAbUzD5EkS9a5hB2FwegqtRA/6
sTUMp6gAN0bYGhHEUhu2bdu4qyQdi1vet+ZTpKbRohDlJ0jNtc9OADdiCJ7bolDOoz1e68Be2qa8
9iI8O1Dxq8F4gozTzkTiF586nIdPtx/Q8qd2N57TuMYITFdSfYmomXOJ6mokaaL2qxWxL7oxm6pB
EHdTo/+IioZzdoZ4uaaTEiH+so0K1KGdJxfF6hS0inbrNdsh6rGDuaN5bgYSPapQwTBkEZtFE7/r
WWLKsYGbo3bPRRF5gHiciBuoHcUEVkKZTdJdVhKmOasMw4V9J2v5sytiNBmtWTskkeUlicJZCHvs
capW/ABDiYQlD2rdXfn65FGwnLL5NO1BlHsuojRzWjpBxbwdc4fbOinOwSLsPGO4WYmXm/s6l+Qy
D3Vpx2uGaQo31OfaM+pWtFM1iuaHrs5Uc4frw2ZdSWJBJ852odKlygBp3KH9tlBq3WmWQlqjwo1N
D85tnFFNhwKSfrqmlj1YZlO9Z4boPvwkaV4ggavUmhQSJTunAGRtpOOSbr32GnZ4V0LPIT4n9ZuV
gLzzZDduiEjdjHZWPeIwKUY3OzQCgtqsV3vtFE6Yn6Ak09YKBm3pVgRyaS36nzwsmmU5HQC9NqOT
1XGJBSERxS+J7OO115kInlNkNX4Q5yaambxfFWbbHm3K3TezI2CbuoVr7Bt7rGnQwLnHK6suU9qy
zAFQufqI2ZPov9dRN3z6fZZH3AsJXIwbZ99pFr14F8da33oYIzXYN1wQS6pxisZHg+GzVE0ebxFV
ik+GhR2FkwoUkVL/ymxhgCWJ0v2AKEc/1BMyOY11j808Usl9QNXkwS8nCU5uoU0hbHdze7I2BumT
BdNIW9vDgH7BtEyiaCLCBcTg6dEeuN0UJ2i18NChkLyFQ6MdS3MkATnxmquGpwgFioGqp9YjpuBY
I4D8l+qXjRn5fn6FZ4SBiKonPXmDQJp6fCOJCjsWv9zccN128a9wSNMUNFlxM4uniswW1wSWS3d2
vFmGfoUof9I4SvkoHxe2h9GJa/9NKYN9bhMsAsnln//4X//5fz76/+39yM5ZPHhZ+o+0Sc4Zlv7q
P/4p5D//kf+/f739/I9/mtJ20PVZtk4Dw9INw7D484/bhcLs9F//y9FzMxnysb9WSwyBjxVeEzbZ
uZyJOeK7J1fZe4vmu4fq3zzU/vtDpV2Uozla/ZWBVy6MVbW2F91Z/UCCe2bGnLP9/+AtpWbyqqZq
aZZq/P2BEwCU/m1QX1GcrJEFEwE/cxfaNtnSuJ/LDaUBe/nNM7XfvOSvzzT//kw16IuMKVtfnYee
0buLntpZsehous/KNbK6737U6R2+fslfn/flS6IuNdE4D/V1uJ/eEQnwDgUcworunGzFUm4UpBSb
Xv/uub99T2mp0kFMAl18+ti/jCA1Gkbsn2595eaw1ZYkN7z0c3Wlz5MF/pnFn3/V377kLw+bhvMv
D7PDtEVkw1ys+luGpC255vL450eI754x/fkvz2ginUTzJJ0GizoPLu0Wy/cmWoPim4XHcAOp+uG7
1/rtNJS/vNeXwZJ6GhoRpCNXKmNiZc7FPncXpLP08/KZsPIlDuhwOX7++U2/e9EvI4b8KK3JR7+5
JiyvicuqNtw0s/zmkwnxu4H5y7t9me0md4zcBQp0xXQeP3ZriOndmRLAM3mKJ2v7//dOzt8/Xk2T
sHE03qkbvIXavtnTHdz/5iHT1/g61SzyqAUGXVXo8ssIyYO499iD25vbTJFhKDyapWldDO/Hf/9l
fn3Ol1HhhaahyFz0sMdLeBDeiXPk0QAm8t0cnqbNn17oy0gQQhvTMg30K3qffEtb/OAdnItYd6/d
ApnhfbcX3/yEvxt7v77al0GRSa1AhSmbKzkZM9VZ6vmDS6voz7/fX2vPl/eSfCA0MkJn7de/rE2Z
ELZvRlZz7V9R6M/7h+LQ7iHw+RdzH6IIPofzPz/xNz+kVHUhTENVNez8Xx4YaoClVMdsrqF8jhpi
Uer+m3f6zQ/3tydMf4NfVqc0zERWdbK7dmGLagweUHApzOufX+P3D5GmqjqWqSP/+/tD+s4JzZiD
1DXIqGkJtzsanoXVybz783N+t9byNv9+0LS5/PI2XKbqLK9d1oadWc60ZEE466FY49e6t6slPfNk
QcDM+dv1dvoO/2Vg/PLcL98pq5raI5i54QQCmmGOym/lHM0FWpotlBKE6N98td+sGH97zy9fjVzu
ChWf3V5B1FeOtTeLt7h4SaP+9Ocf9LsPN/35L7+nHctYRbfQXkf0A3rCrfTBUb8b5L/brQBCC8tW
bWkYmFn+/pQe32xTWwajfEvXspqp8N9nXG92JKAtQBrUYEuTmfvN3BLTYPgvH83UVNu2TEu17K8v
V2tGP0KHu8Z3UxrbytuVeyjWBIV2i3SZUp3/7om/HSa/PPHLAtwjIIm5ubWcjimLLOKVAIY+H+di
DkwaWcoieP/z9/vdZgns8d/v+GUlHrU+HdvKaa7yoO2AfD1g2j8ijFl2m+9OqL8dK7886ssSLL2B
YmwUt7jfilmLwC3UHqux+mbk/36K//KYLztypOeNkQ68kbqDgavhSJmBu/UX1nJY1bcQuNEhnwf+
rPrm0P/bpfjfz3XUvw9SoFgDtGVLu3aBtYlRa9s4mf/8tX47q395xJd5UBMg2neaXl9jYVEVdSej
o3B3uob0MNes5H8yuX953DQ/fpncBlEeyf8l7cqWG7mV5Rd1RO/La68kJWpf+dKhkT2973t//U3I
53iaEC5hzwn7bSJUBLpQKFRlZUZGg7ea1N2QIlXcGuizDN7lVREXu3DMLCo2ZlYSruA6Gk9CSVrU
2Y/eBOvfUmDQE3yHILy4bE4iH+KSPTo2NkqlFvGKB4RX780/w/f5QTuUXqs7PI9n5wObHaQiCAZ2
dGEuRHKew2AIgP73au0ISKgL3m93CV0Ih3NWx/MRKoTkitQmMnp1Jxlibh5GbZ3KEVAvtZNniKH5
2d0YLK/WXcPxfp5ZKo7kkQRCT0CNTnk+RW6W1IT+7XlKa3DBjpPAOQicUGJRoSSZxwz07GOPbO5t
tkDVvxumu8sbyTNBhREM4csyZILmU2tUztSj/zicBhBTXrYiXd43jBOfnzF1qKbGrFX11PsgbQMa
svvQncTD3AGms+30A8I8H8JPSB8HHMPk8H47BYasWLpuginepNYHFo9SrIt6PIkThnwj4EN34P1p
gknTwKog9fqDOFWtE1uZ9NDgteUlaxS+yAAwO7VU4RK+/HuY+/Dr59DRMwpXcVK7iLjtstjg6RBd
VLFkL7XmxJOtUOUEHWa03tijQikw7EsOxRl80/lj6N8BR+MsiOE/BnYV6awuS4DDUgei7UUBHb22
O0E7e7XeV+mIVsPlPWMlKCZgIaikmbqJ0QMqcnYlRGNndW2RF4UB6ouvADJkTm5Xe6DzQ5frM4xN
O7NHRc5sTltIaYXpaWpz0NSfkuIAoIetwoEqKG3PIOTvHywFU3I6oIiAshfg4DOl58vLZv4KWVFF
aDDKkqFTn25sJmmq1aQ8ZZgVOtQgEXGNobLcy1ZYsduUVBXPKgwySJZOHRBtjUDnKyvpqXUXD5TM
vgF+JX92pmu0MD3C7fX0OxYNCW9HFcDNb5WtsopqbZDWgpQpXaDxvwIBQJ7e4IKh+BOiNPHxfzRJ
fdEC+nJLJIvEJCCwkCXBKChKo0Cf7oENcIT37Mdli8yPZ5q6paCMIaLETMW7QqgkJZGUU92Ang29
TGi2/4YFC2fOUiRsoky5R9WbGJ6C6sopBZx2yUtQmfUc32AuYmOCxNZNYlRhShv1fgXQckKwibme
infBsSzIomYaigwhcY0+2Xgr5v1owPlQUQcypLMrk/PpGQHX3Fogv2CzhiyulVWOquwUpq+K+gzq
ebCyvRISxcufgxmkZAikgEDXNFGLoL6HjF6E1mhKgXMk+aqTeZFnPWCsK8jBsmfzXtrsjftljf40
c6yJlVRiWeZjJEBHzvp5eT2MuG6SgK5qki5Z6GOc7xtESo14NaTilAvPBVTdZgOUirwiN9sI9sqQ
sGOiTv5983GsRIyKZpzKUyM01lFtOkA5u3hKAhWaHo+XF8T+QLIiamDeVFT0LM6NrVBV7sMGYQeD
hYmtetFBfMQgmS+7ELN1eK9q5tI21ii/01ajEzskHydNBn2rBT4ycN5jlNS7vCqmH2zMUDsIslLw
vRYxrt8m8hZwbdcN5/blLYQcsM03kuu8W1OMFp4GTJWbITDuhejlxcPldTCPKTpJpiVqBlROqdMj
5lE5ViM+zqpBIy1/UqsJU2l40vKLD+RoUBmhqVhQb9ZgRlV1KmNJhDYGTytYoUGXcQ1KawcTZ46I
Zo5wiA/a/vK6mNerigAtKhoiqfpVmNhsnzQKjdHViD+E8PQAiSQ/ewZRE7C9oJmF7y1Q3vidULS1
SQUHa0hEQQXV2gk626AlRSRKnhWQJ3ndvg+EO+Pp8hpZPggoIRIzTQe41qA2NMREhTqBjPIUA2uJ
KbZhcn7HgGYYuGwsJCuUk9c6+GIqMEOczAxyB5jgHQBIu2xCZrk5bqC/bVBuvlZTB1qmtSMNW/mQ
y/YE2QeSEiVXYaD5UCxw9Tvw7e514NAxyvuG7n2keWbrYtDAjVxeMZB1IFQFJ8JQTfxP1wJj4EIn
MUHGIoEB1KrfUmiwTdqDiuf75ZUzv56JFAXdCPB40mExMVvoA8gLMEAGHuvpp6zzLLCKb6a6MUF+
wuYMTF21QIdynT8gtH6telUA5s4b7KHLD7vE1+jDrVqSqFmiKhtgST03payDjnEdYf6A+rbdhddq
+ROEd6B2abxx3F3eOZlRYTG3xqjnOYjZMd0rNMRnxJ+gyL4SwYu7w6Q5ANnuaPe2+CYERM7gavxA
u+fI7b+zQhlI/030hxVT1EXqksZkUNiMAI2coFHqN4fUBTGsXV0LgbybdtxOOLkg6b3VRFNWkG4i
otHnfFgNedWASEHgnDxA1jxgafX96Ew4AsMtSo3WbwSWrUFqf1sFYHVLhcFMGDFcDWIf3ieUyA7R
a0JY0WVLlBFZ6MbSOpqhmIHE6OsTqp2f7dad9gCS3313u/iqYqv26EFVAcPqeBhx0zieeepkrPUc
y3qnDx9ta5YOtLOA2F5AU4sWVN2tO7PXo/3Q5KgeJxkQgDZIGKrfuaG2W0BF10qrNRkqyyPeRhjS
+VB2yX2B5/XsrJ4y2+IV93nNCm3QIAGliYHmDfKf8zMKmAqQdW3Rn6IPcHOo9+C7c7OrKqh/AGXe
vfXgZr8m0YHXwybuQn1rWMVrSdQ0GKdzDKUdhCnRxvyEEQ57ShW701U7A9BfGj8GsKiAWuVygOAZ
pO7hxrDypK2AqlCbZQekOsi5wXmkF+uzbKzuMOGzhiJvlaw892yZVJ4765NgDJ2GEtP94CW7JkiC
aL8AONI6if8b19SZMcqBp7YCUi7q8lMYghp0DCbh01pOkKe6vJOsNOrMDuWkMhqLIPJFx2iAqOoB
4iBOhDF0J9ljUELDyoYr3spYDZYzk1RGMEzhKIDxJ0NoUN7AEAquDwTYYL2prhHxboAdb0q0qjJO
JkJ27JKXUjeYpHUjdNnN/lTHP7r5MQs5QVVieiX66JqsiRKqL5SB0gDLX9Xk6QnkOrItzy5KB57p
Dm+rA+EtcEYKHiQfniDqJqKjxG2Psfd1Y5/8vk02oHUVKiaVlp2KF3AaQojJVl4rR8VFAn6SGwXT
Lo71znuOsXIQS9lYpa5KocXsZdqBlVazVx+Dwk5yAAbVx/wPP8AxcsmtLZUqdotJKULUsUxPguga
b9CCdATHeg4nB9qh6KlCbVyyxR2vJMA+IzpUpJH6kOhKxdWhkWt1asYUgbx6kfwhaI6h+wnSxpf1
yM+0ZEaqZQH7ARSsYhmy/vVzNt9RsrQwmiO0C4xbwOKcLoh9TF4cu2DeYYjSG3fRPeZu7f5luYYQ
mdMGZWBdm0doc0Jli9OWYa/dEFHkx9Mex5aKDxh3TtTIglMNBzBkJ06t2IkHBU5bB1EAZJhscJO4
nJjEPKkbm1SA0FKMPFSgoz+NfvmUgvppR0bVkYGF4XFxc8/aQ9dI+4NjlXzFb/HBUCWR3GSgcKVW
anRmpYeanJzE2kGhyQv38av5iKkoN/F5S2Q68sYWtcI1Vrp0ief01Ky7qPYzCdyMEWdBX9f9twVZ
qiGLqDQZeCSfxwOwdoz5lPY93BZp5a0IFazeK/0iIF6EuZ578LIH8QFkIb7u9/BkbqRnpNEW3svY
TMsAWN+iIqLRZtliaogNfyW2sQMmduARjEB2IXLw710VcReYWaCDRUlW6NLwaqE60WS68A59M8jW
PQEk4woouY+F+xe4k7e+71/x3CDx481BjbWmXrO4Sk/S3GHULEVNH8Q+C1hfJZ/jnN93ElhVSVZN
lAxVS6MBwbWUy63V9NEJU9PI6kgjuAjkPSTb/Drg7STxvnPHwdtHwXME8FxM+dMY665LIRgAvY9T
AT72HBwcOqaYZ5OwaU//+lKGKQPTo5ql6t/xZ0sBRsZlRmjFK9qJwddhrjy3YH0l1QCGWrLwCv+O
DRsLy6qBtT+BzLEcnOnnX/ApDWNQo6OCls1e9uIuPXKfdaxvhickygwArcsoYZ+7h96nYxfLUoJ8
cfUNf73KnNprrokvYq79X1cbyHsVkHg0tfCGpON0kRWZ3klpcooiyVFCCENa7xwf/P5MhS+IkiQq
6EbiFqROs5DlZQEK6ASF+NlFqRLZDUb4rI/0RfRL4H2MgfeC+h6SYVHWJOD8NbTr6C5G3w7dYi1Z
iv6keRiCIpCC1VEcEFN73Oz++6Vzbos6zN2SdJGMeTugSOzRVXDllo8gL+jt1ZkgW2fXTsm/6Zhb
ulkgdeeoWd9bUhiB0v9NeKwetB8iBEfs5XZSUD+Hoplp96n3O59xY5O6e6S5r025xELJtdA+4ZUG
sDioEuz1BcSEXMdkpKXnG0u5Tb5GyzIlxdf5A2Uj7Ljo4dxjdAtz3uLn4sp28dhgvoFzIljnfus8
VDoM2VS8k6MmPVUpZHyXH8X6OvEiJc8GdcSVBfQvbW4mp6FJbW160fVP0bznfLCLnilB8fg8jrRa
BClRzIwCRjhj+AQUnNFO2oFcE1PxmCN9q3wMbP7gGGUFL/B+ibKBI28YdJsKPBGivBZrcjKPyUPt
Cw+1ZwSSU7minXCnJBhPa/iI9jXwgqkCdPjPlzjqM5jSpTCGT6oHQEW82A2f9FshwOSJu3ICGXM/
N8Yox4hKbZCLokxOVXIMp8IBub/L2T2eCcovZswoluKE3YPwx4hoGSOLN/fhbnbyG9UHKsbjZZS8
LaTfRnoCzZkWpLJfuVZ7l91DGsGx7kl+ED7wzhZnffSLKM7AL1ZLUnaSoDKkdWgvNxzsIPnidA6y
8QiV+Ocmt1LFtcXApBGfzGS29eo5A7HZ2j5E4CDqY17ljHyOS8ZImN4ak5pWjaY+O+kJBtxyy8Gk
LKZJwbJVgIMjAp00KEIxb8LxEuYZ++WIKtnljdmwqSBdiTmWU3oNPmcUSMHM6DfXUMPzEtfkhEPG
Q/3sjNEZQgQmbxCvYEdBQfkHSMH30yeGHknxyi040YPnHtQVM3UqaAILVHhmPGzk5Q30spytY16c
m62jAkYby2M5rMhF1GOR28DpYnzMa3vb+shAZwxMvIAxU5djlLcsKnB0ZWvoY4d8v4CGnOqbARSB
g5TQY9o5JLTcfLXBEeApnHjFumQsMMDh+aJbqOxSwSRP216ru7T/qOqf1fTem29V9/rvl0YeTcAP
gr0F2Sr5DRtXXK02UltDiVGTs8BGc9OhdWt45Qu4YdFLhQr3Ky+EsPICmLR0kA9qQCrQuA6w8pS9
NMNkC7QSgZ+BqLr0IVqGqNXtZbs85c/cT8jYyzOjVFixNLXLlHklFw3mXW9iBzrJLiiEkP4oB8Wr
HvmzGzLjmJ/ZpKJLOrYgTemX/+wt+P3kg+y0dxC01PzEE7zprv0JLlZ4D+TBq0+gzG/iQ+6oPIgk
o5ajKRJedKT1qUMmg3IkUJHUVikgEzOfEUxdDMjYOhQOD+Lb6hVu8qg+cLyKtXIgyU2SvYNAkn6R
a2ky1dWEkgq0lgDdSbz5CnynjhBAYfOq2l22xjidytYY+feNC4+6oYC2LhtOGoRi9ag7DHp/uGyC
6bNbG9QxKcBmADlzFDRQI4rDr0y2CMT3zk8foPco4WVCeq+8OgPrbldQlNJFkLsoeHhR0W5WBvBZ
zHiQk/SIjHWAKGiv36q+uAsdgzfjxNrIrTUqzIGUyUobrYgxxRdYnxLJ1g9gzGww3FmB5uyldX4r
JztbIeWaajcOTZ9jhVn3Q01fsvGN8+UYNQ1M1KF8i1IYxnFo3zfQLQK/BBYFLrgnKDrV6g4KsU61
L736pnAzd3hd//wHLzzGExZIRRm1DWTuSKapw4+UbBFK6NHhCIzu6iKuHkO/2oN21OdBYsgeUVkM
TKFZLYooLX4DLtYgM1VNRJqPzjMPXdDvJp94CC9ZYkxTAZq4sUPF0CVOmrUNY5JISP7qLidoGrqd
276EtumDt8ZtOLcTK2ijnWlhEAJ4XYgfnp9sc9ZbRS+b5tRkryUoYeKhdQ2JV4pinzId0BAyXg9r
VL00N7M4K8eIxOnqw0K9Zg3qF8khw0yl03CiFXsXDQClCIaJXOzni0KQnpVczGNADEa3B77AATGa
h8b4hGCiQKvCzo/cO5fpjRuj1NEWlmowGg1GVQBGJLe4N26yfbwzX/k4G+ZHQz3KIJVfYCioUNn1
FRY+4sCF/fUAqqQkv+4h/XX5WDND1cYIlWg2XVSaDYrpp6y/zkBDNY6cwVK2U5gKRhyI40k0ijte
EE9EsmPpvngoXeW1/6Ffkyl3MBS8jjxgMM+cQb31lRiN31oU41O8nzwyMVheAXqITiyY7Lk9Zubu
/VqbQTm8DlhoVysRGoYCSMqNOkjLeX/5AzG9YGOCihUW+JzAbQMvAPQFUuIfufVWatynDSvPUDZW
qAAx9lDUEXK4gRqsyDPEI0aWHFK5Wz/aYOCdXOYh2lijEo1sScw5HfCN8JC6s/CNOr8lMCRci9yb
/zsSCrF2Y4s6RVJv5bMGyqOvV/28X3ftbkG3pj1yR82YzgDmUBxYAA6BFj2PR6qadstILkgNFYtk
l/vjK+SBTIjHOzFqFn2QLgduOs78cBuj1PmF0kuaLeNXPCqfoEOWu2Ddu+3wBFaek1uuOdZuqhKi
kQVOcSDnKIeXyrCCHndCDjOmHlH2zPZkZf+AMYbl96B1B64SQFh0bKndTKPIGqDfHOEc64diVx1y
N3azYw9yaTAk2YpXB5guGLgEAizfRJ8WcUo20fGjr8oh6dK6mg3hHTSxuyHIUDGXnNZundLpOOeA
5TCqhp44em0YAaMvsFbKQLQEFM6pgQrGqld2A7G/y9GD+WLRVE0xdEDJdHSIzp0yTYZoFBY4Zfaz
eelu6scIojNunNuz1zuVaUPpi3tHkouXTqO2Nr/55GTWkF7sP1awYkfu8lMAqCH11Xew3qamo35+
oCyJnOCRF1hYG4pGh26iBGpK0B8/X+ywgDMdhBmIK/VVUl2Dcomzm6zTtjFAXy71kA5KRFKO0R9x
++dwyPUBanh+4UePPFoazmroyyXts1SVQ3y6sTpW86PJSwqZV+V2NWS1m/ee0EpTBX0nEhoJcKl0
oVsrACRQPJWejErQE2f3WEcLlQpAeTG6gV4UlTs1nbFAgw32xHtwc3jxY7mDVoaTgTWI64M8W5Qr
xBIolgVzIF8qeyDYdnXfgw4uALs2mNB4p4wVrDYro0vH6iAqfT5UeF5+9q72BlJkdyV8UyNm3Z3i
CdBwB7I3MxdOz7NLdmH7BUFsjXoUXARaVYsTYgDRh0hhED4JL+ATXqDn7ch2/gxuUs6nZB+Evz8l
XVweLHRUtAKfEpAWaIiAz6vfpT8HV3TDKz7Yg1kA2u4vlZ6snaohTuJhJrRe6y+OeahAeQVeWT9H
vStxUigg27NjVrb8Rt4bJJP4nW40+NJ+rZmc181mZ0kM5Ato33AjkdEFYMWvQDJtk7sh8rkOzDz9
Oip7OmqJwGNQgbuou7ZZ45KUtrU3cIi6EEpypHvrXsInxZF5597tzLC9sUiFbUESm76J6/gEqSgy
ti7Z1Y2Ek2O6PWTZHMAZ0Xj3QfcKUfeHy/7EengD6fz3YqmnXA0JXlUcvh7E/V7aJQHI2L024F24
bDOaZWHoGlPXNKRa1wF0hbg1yV5g5qpHJmgdxF0cXF4NO7Bi4OS/dihPgYgvZP9k2In37TVwCzvD
Ww+EV4kUfn7TU35Zozxl1eeiqSscjrrzADMhA36kBqwPqOXPjuovj/yqDDPwbFZI+YoxGwXwwU18
0pfVtsz7ZgRHcS79VpgxUZSUZTIjTyPKYlVqNTEUoq/k/Qt1ghtXdcl0deLHz5c/G3NNqCOgkA55
RzBInZ/vdayaUtAQxOMZgGGwXIOgAvAv57IVtnNszFBbl0P6qJkShM78Wv8JsKeXHQfUsyAUew9K
aI413pqog9U3SqYpJHD2LbS1QyJyb3gyhMw5iyIB+FvKt1kUdbUv+TSoUEzuP1QdUH1y3/avFia7
7IWwif2TaMw8yxuL1AVv9tosYFKblCPL2ButACT0yDZtywNa1+ue5vYLz5q9QUPChtqz97+tmKZL
iOUBvHMY/8drr742f6revPtUbWCh0h1pCHKjM/PG/bVei7rqw2KYUwOsKTgKEIAjNy4pYSuBcegB
ng95yyNeeOGDWuTnbC47UOphtDbGZQcC2qfyLrsCYxAkxMM/8qvO1d+Stzyzcwg5XvFA5rzzQUOW
IOY9hhV5sYTHyQsP2QF0zxhK1ALVH4PEL1X3f/ySVLQ2BcMIBw2pYuf1sUuQIaYLIVb1M7RlO3mM
XN5tx3yUoepF0CEgJwUg8Xxzo3FSxpGUtK1HYEox8x/0r8oNgTbMNxnaSLyCM+tjbu1RKyxnTCiW
JHPpq0L34rx8G1NpL4H5X69HTvODFXG2tsi/bxynzDC7DaWh7gRpCHuE9FlqibYO+QHOVyO/mXbQ
rR0qjK5Ri0FEkoFGL3oA1lMfNM1XyVF9jB8Wtz/mR17ywP5qACHqBiY9RY2ubjdNC15sBbG0kTQ8
ou9b+W4AC4cGecdIudEAepC0dwkDPEJ61YE2rC8fOGtmxQCU8P/+BdShVLsY8ywJ/AZ0aPIXHdqI
aki2z2+mJ37WzTyJW3OUm0L8GSwigtaSg4HxC78JxsgmPMHxDiUfbveFa49y06yUTSOGCO3H6IPs
2UsOhQOo8z3gPigwcZt0rCtruzrKUVUpiodZRs7Zu+V+xahJ6oaof9u93V3PkGm3eaeQ6bGbr0d5
LBQAqr6vMZMJPeAiexnmO457sA0AvI3EEzRnFnUlGkaeqCtUwk/r7erPbv6JIu6Ncsw/Ftf0Yy/+
k/ckYp51+b8GFRpXly4i5KkWtT2BkcGO06cluhEg0/o/LQtAgPOIYqgV2M/A93Gq3RrixtcK6i7Q
WDGcwY0JXqT+J+VH5l6SQXzFxDyeQZeSskbOlmImS4OM19N8PQXSLlTs0amuZegLAu0fudwIwzYK
uKBl4D+wmJ6vtEzaDHLUqHm2n1EBRIeGSRmo8jmqAXgpqcqAY5EHBGLZNMByYWjAxgPVQB2DSJqF
VC7CEixb8P7iLYIu6+UPyLNA+b0g51YbQznttBQ/NTVxZJFbf2EFxu0iqDRXL9skjGJsXOeNJpDO
Cq7wFrppUhDvUJpzqx+Xl8RyfEPDOAZisYgXAxUZoW4LyjAFKIYlvpeUfQh5rfmPyyYYJHmo2m5s
kG3dXKRpM2YxZBHI6IfoRFfZIQm0QPLyAxe4zYqEW0uUC0wKFKRyJcvRjoHaFCleFX8SbfjYHV8q
V76y7iTN4ayO+cWg64Hdw0gUBpzPVycsTd4UsZGcoMra7kv0gEY7Rz0FurBQPQ+4a2Q64cYe+T2b
3ezAXarNjZDg6gwDxY0O8ru8VxHqQ0I4e5U7/55qm3y+XwukXESf03hKkygHdWMAQTShf1hVTsBn
pXVbE5SHSDIEKY0Cox/pBI0q4dFoXhNRPLQaxw7rqbW1Q/kHekzi1NcJGSL4qs4cMX7u/4PhRJ5P
UIECwvCS2RphctKflc8wKLz00fJqE1P86Fh4vBccb1V0zIDGqSxU8IjyOtopu35H+vhtwLv1mTCF
7e5RT+NujdbOiLGqJsbc0eoipid/NpqzfGISAzDVx6b2Lh8uRnRSFQwFyboBkqRvjDXxCE2APEI0
nJQD1CUEzbeSl8smGMfpzAR1nKQxKipFVzGSAPlXIVq9psRw/GUbrIT7zAh1hKZZwSyaZkQn9d7q
vPZufYV+77UhXEOXcnGhNLYfeR0krk3qTOWyJBgCpBiRFQq3E9irdtlxFB0FTcCvfplu2LwaDctD
ztZJna8BzDVruWjRSbr9i5p6FJwC4FGrRnlZc4pbXPvZj8uby/uA1FmzIPINedS+OmmqeoS2PQgd
VveyCXKAqBfa2bKoA7ZC71OBoEt1mqzc1fOX2rgfdRHViwfoOfB8hWeMOmXhMCr5KOoRtDBmfwH8
CIoKu/WHuY8CsHjOB+MwB5lbgZLxN24yLNOUoMyIBOobCjezGoi3tzmpUZKhcQmj+ONuDYbryp92
1u7ynv4//vnLGnXw4imqjTqHNemxRtwCCn2yAaCWHwe3eZJ3aEQsnM/IgmyeLZA6ho1a1kssFDiG
pzYBl6xt+dm95ZW7CJTO6Dv5X1foj/V3cgRMEmOwEY8ZWQZ87fzO7qdc6po+7ADHW0DZXvrjD9DE
O9oBgvdHbneSeSJ+WVMI9GGTIVTQMVrrvMR3hLDs2wR4b3efQ03eiaBD50B6vAMjVvV6+XsyQ/XG
KJUGLQV0pIY0FN7z+COZ99pS2nnyx2Ub7PgiaYR1H+nqN5xBKsfFnEwjCN8ewxaUInYJKIVJwKhP
wAGKbuZPNo+NmO2oG6PUgWyAD0xFK45QH508kKc4zTOZXM6e0DHDIODKyVG4i6ScRe7UbtGJl04Q
I7NFx/CVHYDpaGdLJunS/YOaLCP/gn/+d18BGj33GNmMywb4vOrUm7soU+z1Rldje+3r3woxG0OU
l0CPqpLLJo2QgCFXdrvnLPN6u7hevT4YtIBbayZ/71vk3tijgkxTFUPaj/h25TWRTmqAgskc5SAB
c8N7fnL8BGR055uYJpqWKBCn+gqfX36SBdDZhGq9n+/U1+IfLI/8yUvLI5Fgc9JnqZ+6ZlojTOYN
L2GEFkxxjH+EZkAmKTM3/VPmxVDm7bTZUOqG14Qo0yICKprryBmWpymGzBckJ5L1Zz1y3YX3+ai7
fTCiBCqIsEbqaDpB3gC75JMxFBHYB871wA6bvw4BdctXaN7VII8U3iMN4+2YVkJjjWOCGSRlAMFA
5WFAoYRy/66TFKRkHbg5esWfsv5Wnxp3NIU9J04St/7mFxs7lNvrmtxjBmNC+QUI9xypl58APRp/
mHYIBAf/mPHsUa4PYcYINbWGuL7yhgqk32Ki9/gXok79B3km0+9RGYSOBkgmFbqmhZRdT4wxQo50
aCH50zxDl0kGOciNfhtfxfd6Ck1f57f29G+bNGKqGCyx6mW4B0Qb8fgBgYUdPxpedIepgUB44lhj
vOkAPP9ljfIUbUkzPUrbiMBSPlCTBC0s2lR7lK6d6hkUKGQ8MElsCMkPe4JA470p2dFs8wMoF1qK
MKz0BcslGFAF3IygEwh00GkSvOJvMUFpZwumXEgwyrxKMCCOW9aVD4R0pYKUjuE0rnIgyKrw4ffy
3c0SSUDYRE8Tur5p0c8EmDmCxKD0Z9E2/wCDLGaSStXmotSYAWZjj4qdoZFpSdjCa4mCw/xH7rZo
AqJS1Ghe5KTesJtrm1uf4hmlQqhRTZjvWbBIRbwu24ceGt0cV+VZoOKmCYwkCHIt4d3MMZbrZhgR
j335bn5ocgcZywr4C6Qr3ctWeeeDSsqstJrlYUHESZrPKI2dpbxJe+jgPjajZIPTwJkX3sAXM0na
fD4qL1t7s0EX1BTeUUgHCaXij4+NM78i1FkfICwlaKbUq//MIXnLWSyrn7Q9HCaVn+UDIEfGitWi
bv81Qo6peB9sNh5JZHhEBlxrVOxpxdACk7sYER64wQPZZkAGEzsQx4MFjltWIl/q+131d6QzqUAT
a1K3qj1StEYqbTH7CU44p5+CfkURX1gOyajybkeOw5pUqFn7+D85zOT0br8nyBUBcFFQIroxJBL5
+pbsa//XEskP2gQaORrnTFhxQqTlbsg9QvEU5pwxaAbF01kApUE/mtooUh7CPVEFiZ0Cwhv7OQY7
UIOhxAfjOLitvR7HnwLkANz6oSA1Jx6HMDM5/HVCTCrWJL0AreNlTU+JIVzNyrhPuwcVsvVVF4Hn
l3ceOUmAScWdutZrUS2SCMDYgYgqgIMGTeTrv0DMlivx3mXMZHSzOirktFmpNcaCpIowWNV3gDpc
rQdAOY7/APTLWxsVazpFKYB2qoF2cvPRXq/zL9Dk6GQQDHYAHvktVM42xHxDAZmxsVTL1+UU3413
xcm6SRzdlhztGcSs3AYhO2P8+0jQICAzC/Ew63Atkc0kQD/IH0OmFNOQfv7Mvek5B5DGABV5E+Vq
gwPYtX7y0r0QwHukoXdCqjBCtgNVC2oHwh+X7ygWzcLZnlKBBtpQymLE/9nTGmxrfxGnEBA1b+CT
GdNUDdQAmMYkYIDzEGMUTY93EkjB6g6qcmMwgDqTsxrmJ/tl4qvNt4liRmZOEaTauw8xkA8EC4p2
rlvsRahP8eF+7PxzY426hAoImMyGCmvKLWaQOlR6CIGmEoDAB9/K5ZNiMH0EtIYWZAtUFaNP5zso
LlWczQJ8pJ2RRxxE9VNIXzhbyP5Kv2xQIcRsNHlIFWT1aqCaDqkR5O74o5igsiO77Z/tfXnk+T5v
WZRjREpeqrLVIXVIamcqV1utAX4OeQB+jhk6Q5nzchQs9NdOa2LdhHN0k8uLn2aie3kHORtIN1sj
MZ6W2KoArBkbvxvGnZbLHLYZdvrzyxHohGQVWnCmkY80+umd3NlpaatPwnEi6pDYwp3GU+hgZkAb
g1SYGJfUXCVSOg0ty5sxYA8+OkFQbTGqwdzaQb/u8/Iu/j+H628/NMk2b45yOYdVEhdwilS2x+sh
EIDGeDVO5QvUuwDtzv/sS+d/NEkcaGMSLJ5ZlIFa5NQ3YE5FSdpugrq30Z2PRhtjR+60497YzHxk
s7FUPoK7eohDEhR7f/WJ7NJ8tUzO0mC4GkQ+GrSQrIN5FXvJco1sk7Ngdrj8tcdUPMHoXZ0Jiyq8
E1TWctOA8FLeG4EQaI54xXtb8s4FFVhyqBAmU6wJ75PyvoyjHRsaZz3M189mL+k4Muey3BgDiFjD
2yb/XPvKC8PB7qSE4ymcSEInImFvGsuAjPGEsTinWQd3baGPFSecSMI7A3QGstbQqimJnb+6XaUr
iUQH1o7uvo6AanNLKswE8tcW0llI162mlmZwR+2x1jz1GSA9w8EFqnnSP8khmebwMNShgixLytcG
bE6cIqVFuEA08r0BT2gYYArgh3ltBIonvvKgAUz325ii4knbGP0oDDXecNk+InJmFRcly1sNFT+S
WR80OB2JytXNEIxgeR5cKD8E1m/NR4Gh5tfOUXEjbPV2SAWcpvja6PAALv0Qo1ml4SZ3sovR+IAT
Ksjz/dsTeGOPChVqEa7roiBUqEH20GFt60H21Z3AXRnvO1FhQoKAqJpYY31K47ss+ewm3guQfXlC
K8ZAoxWwCZoYtFIBdUgmZFHzGyE9b5ziuN6sTrdXPGHPRb5+vzmBaQSPK1EbgD4HnbP1M3TC1lns
3odD9GD45S1hVQnf6x/1roUqGEkU66N6BW0wXrfne5SCZQNVF3gJON5pkqxW0QoDEFj9VOov+XDX
QcWh5cmDMTYTRiydTG8TSkRaNqaI0JITx1BHt2z6mQDOb2AifnKFA1EN5IUn1oogC6WahF7luxjZ
VFlRX1urDmXS+yjp7al9ElpuFf37lWyCSBhzzeBWwSwg/U6Z5raDHFnevaf77KPBFHd5V7rZvX63
Bsp9sdf9ORifMc1t3nDO2HfXN6GcCRZ1OKZIvtl5/lEgCxYMZejeIc1+09xkVylax4QXQkxAVUOe
MNxxtu8h69wkFUZEBa/OuRi7d4J7HPf5LcE96n7mAtvgcZb3/XqGRKEm4fUHBU8oTZLfsgn2dbwA
7YOxcXR8gH180p25tNed6uqWrZwk0Jktu+SHteex+9FOg1axBHAWulmA3YImh4pc85iXyiwb1ik1
9mvod8mzxPPLb/1wYoOQpgG6jF7PN2z2KFvgMtZG6SPK7V710ifybgr3y12eHcJbxcG1vS84TNG0
t9A2qe0UwSOTFI0hfnTh4zxdLytntoQOXOTvY9tUC2w4MuEzPv9ceSnP49K260dn1nZTz45UvsjI
jCfBadXPbFY5SRXTHoRdodkEICdUQc/t9UmZDZOmLx+jAprY4cdsgDuzhrKrEdqhJAer+G/TOKwQ
1XBwvRM4NqQHqfNWt2pMEMfLR6zf6mKQpxYYGkqX4/Z0kv1lxcIkswymBMjMUetS4qVKMe27fOR7
khVAOeSeaD9g2sm1uKh28lG21zRtjDjN5oxlEuSb1fzLGCmK9zsyycWf7WU4vCSpogjgI7YQgrHU
okAyOjVrqC0f4YkQ/6Q+tK6yY+2NHlFhiW6HV3XwL2/kd3+X0JA2LAxygVpepgFKsaWVeaury4es
NrbV+cnw87IBOj6BIlgHhFMBbxIgpArN6lvXBXgFVqv4yKKj0D22Yu5U/WsI0o7Ldr7dmTAEaVAF
HPEgQf8+7hCOS9jGc4w27QGz33jzJapd7no09er7/Kg9XTb3fd/OrNFN4bVQS6UoSxQW549Vulf7
fx2Hzv8+FYcmtZWNulbD9wh1rwYCtOjlcULD/7NjOtQhQI3/Xaumb0EGW1VziJsR2lTOFKS+/m58
KTOoIr/y+/0UYUmSAvUC0AEQVdrzUxS1eaovdR++Zy8jKKy7YJie/o+0K1uOG1eWX8QIriD5yqU3
7ZYsufXCaGtk7vvOr78JzTljNhrRmOM7fpkIRagEsFAoVGVldoHX1s5IuVMJigH9c/cpG1tjT+pt
+VP56w++GTjrkQ5Aa/wiabSJNOA1YeTvRH6Xyr9KSfDNLmCGXy4Ifj8CkkGI1bLsuj0ujhnCDQFa
54AZ5t8AXCkcIIFS17xTZkwFIH07mKOQe4BvGOK4mJrC14Qy3/nW5nmg9VabBccZ9DSPeD271hHC
Bka0qUunOhnACbSdUyeuPQiciPtRV5bpOVmFRlWa5Uya0uJdAcfhRlXb3B3zCTLABSBsUUlAYmGU
hmtn5CHMxvjz+hf9Wth5ZIZPrcwzl00yVlIeaRByrKVuo1S5m5eJN09QoFZiRyqr7Wi2uyxv/FEN
TEceVa9PZV83hEDvy/vo/A+hYXC1D8VgpZiGzQMUfQb03ijTU/XWb2pogo47+dv1ZV8mX+fGmOSr
q8H/qM1pcBzsQ6s9FXAxqf5+3QbnMjo3wjwZo6KrG8Ceg+O0iR4Vr98mXky+lOFHT4M8/CYuHKUS
RXHOdXH2QZn8aI4WED0WxD4mt3bvELQu8ZjE1HbuFrsAMgUUCEn1hmxPlPkJLH/pUa6+4GBolRXH
ZXuawGJVh56dHvQGE/hE0K/l2gHtGCIutJ1ADnbuKdEErtwujrrT3KUOyIucwr7p5ByVrk60mVw/
WZliDqesdmlVWHaOrgM5oJ2oukvkpE+BZ8Dy7ezpt6PlVEKIBv9iIQZ0SKB4ihlAZonhPMrhsqg2
yhrBFvwrnp241a4HyRS5QZFIVO7lLnNljllmVfVjKFmmfewi4J4VFB1mtJ2zeXP9RPDN4PdA6AyP
rYvh6SxI1Mqc7WNj/9RK4jba0cpL77oRrneQ30ZonFl5YSfHxhwVin3Ms/0w/Grjd6DdHKv7vG6G
fY1/3VQrM8wXMgNlSeNpsY/xLDkzYFDGO8ajvCbrHCV6vW6Lbv9FjAb8HWHawpABm2JKgT1oeOS1
4FKbIaPyKvdv1w3wbwGcJ1SC8By4GAAtYzw6ChCQHpN2V9nbcDTfsnK8n8sSSFjjQ+ncSb5RG0ft
5s3UC77YBbPT114Cj4jZCTgFYV/gmplmidJr1pFK4tDQv/yMDXAYpn6cOvZ9hQwUE75uAukyZPGQ
XAENxackcE5uuLbBsAoiRegOgt3w3HFSPR+MWI5xJ/ywDpD9G5INNPGmEKLK8ka/HdLtNDkjINei
pIe6Cvt5V4bZ7nBA0mocJRDVzZh73NubrvZzKH5np/j4xYTdC59jCu+Q2Co0zQhqp1A2Y+6/GMi2
JmkRX0bwAaMRs6vM/tVUIcBpjc9S3t2GtXKoJ3UrJf0jdKtyxxi0m36sP+u6ugnjfG8RM3SveyH3
j8KDHq8PA6OoFvMBZK2wY7NUrWOc2m6afsYY+9NRShNx6nHCEMIqpOkgyILxXTa4ZqPaFZWmAyES
TqesTyHlGua3aAHtrq+HF8XPDDFhdckKWUlnYh2BBqNkBiUGuXFHpYC1gwiUevP/0yBd+Sr2mcnU
T0ZStSd9C416t3kAB5Q/4T1ivOKxLfJbtkiHY3u2PPo9V9YGNQ4GTZ6q039RPegpQ3MAfYW9aGWi
T8b4aylDb4l0pnUModUjxx9T8KwDrSHYPk6cBWMrFOLRwYCGAxuHkrBMST5pFDo0+jRhi58w/uxK
d3R0BMpVn8IC3WVxCVu4sshcVlpkd22dwSJGG2/jXXsnffVMwJwEAmt9kxySbfxIduD2EbgKd0NX
hmlMWn+7HlTr8wjXjMJEugVxaPRDso0fMxlEwH3e3YLophPdAHcX6kzMtwvGQAKjOpyy+qE/ta+E
jpZvu4MENjmPCn2IIJ/cr7iyx6TdI1HKpBkW+Eo0ulFYgA9N1Kvh7t7KBBOpgrglMuRZLICiPupO
9fRIdqfe9K/7I28hCkhhUQskRL2gbe0TfdFAzWkdg+xXq72RWXCARb+fOb/tNGJuvJrNI4bwHVW7
jyUBHoRrAJU4TBmgKIfS1bmTkSDoZK0fi9OQ525UzU5iPF/fIq5zQRddkS0LiLgLtlfMVCcmFA9M
FAyAUwD9O9QxduFWukt2lSt5oquDd3GilP6PPbZqlffqkgSFabxrzwWu6uzZOlL4q3KIbxc3f6QT
ZvVNI0JE8PwN1xUGS5GWoBrIbKReD02eVXNxIgXwr3kOmr33Jfi8vpfcr7UyQn++Cgmm2fdzYYVw
t+B1bPam6Pdzr8P1KugqVwaGuZiVoTHyk/5EuTOXHciSnrQDra2EnjCdo6GTyarwPoRqCuWmASkn
U//T5WHp4rnMEVrT+3wXQDes8+lwV+VC+da9vnf8ta2ssYFcI5kdmQlBw6q10LFSKMTPqSNopqKi
LuScpzHzYnE2tOkxEQt3/EI0r7ayb5UClNJ4SVXSiyKlvlSgQibnIJD+HiW1IA5xD5mKmVHQkMID
L6jKBiuJYxMHHKUZ6aFcHG0nfdO2xUlzrRso3m5Fu8lJBG1U0vErNehvoCV+7ihY7rxogdqdUjuX
3SKK+l1kWoMnjUHvWhMKU9e/Hg3X7G6CDRTFbwXlVeh7ndsLFIw2Z1NFX9u0O5FuMemP0QsRWIG3
LMyv2QYSatyGbHGTTEEUDs2IfCmOXuYp9i3JyB1T3Zba/vqCLuCzNDVbm2JCu9Z1SjAS9AzARPyB
/ukGdDso/ugbdZfdpW8Ca7zIoYPCDjk/iqcXnekJ2uV1p2C2mM6wGSWIvrWb4PiRxk5FnMLHfM5P
RbRC3maubLKPpjnW+0xXMBcO6hhvdps9arZoV6h+4NXe3Hj9C/Rhn6dHTSQuIVjs19avjl5YN2Wn
5yMWm71OUujWgBsK9pOGc9Yf12tjgknSBnGvxFF7MivIRqK0vyGJQ8edOvVApeb+RcOdvyrQq1om
1NnRbjo/AmaVm4CfmgGOAApdH4biDiD89XWwZSuuHDkYWUXdyXy5vlKRVcZN565SU3QZYLWKoCr8
qRMRQJT+3RdbCfkUDQUnGdK+zC3QGNViaGURHCEL5USx7Ujh04CVXF8H1xk1XDf4DyInrCxSMVlS
UIVlcLTT76rxZjamk+W7EYJ61+3wV/OPHYMZZqrmUppmDAAc+2RPyltd/kxiU7AW3jcxcKeAM8ay
0AxhPKGcxhisIKgfm+ATL+Vftaj2zuu12GsLzFdfYiKNegwL5A6VYirrWT7ln8RTtuU+fUxumu2/
0OxhgWI0Iq6NMq+QXNN6Iy1pWXxPRdTSQ7fTtvOtuhPOZ/A+0toS8/5QJjUdFvw1X0fJBKOVtzjS
/fJNeSpjp3ykDXZtdIU5okmjAuvqgLGgOQhgxCVosY4kO6v1EI//eW5vMO2Quqk1BfshTmcPlJwz
CpO2tmul2PJl6JDfaNIMBiLLAsQ3zaXNoBjZe6fmlt/E+XS7pJW9T/vOPgTWc6zv7TlX/LDSx5to
HL/Ppg4S0bJqHvtFbx5qdRcEjTk5bUuSO5BiVb5mhsXBDMxpcO1cRROCqPamUqrE1UfN9oaoH1/z
Ue5xSeSj7Yx53WyXOJtuc21p33Rj1h1ouJ9a08q/gxGyvJtCNNgrsCf6Ua+oG5Qih+e8q6s70kbT
rsDArd8ZIbr8UgivGvXALbFXz/Nk4VKHQM9OqpbGj7sxuNU7DaLNVdvu5lANXblV0sfMGHIQTZHK
G0Otc2Zt7FwN4rO+qofogFdgG6w7095cP9HcxBE5HAE4B9V+ZFfngbcpjW6mHd+jfOhPXwTCX7JI
X/zuIg4v7tFe2WLulbiDT2gZbLXkZmjfhuW7YDE816dvfYyWgxv1gmSknoqaFJNaoiKUqwfbuUtB
qiX5YO5NVU8Ciae+sx9FukWXq/qCpZlwfcvGbcGcbEUr9LZPo+rUZpApWmpXJZ+CdV0eLZgAWhLl
dyztAqtlpjG+0ViRY/2rgNR37aaf2t2CudX4Q/L+Z+Z4FNVkyEuqFHEkQ9iTcYmRDEtZmIWJcjgV
9ARU6xhsMkfaDtvxTfSivXxJwBgEOyEOAzJ8ha3OmCClWKpkpkUG0JYUtTMsP7v8sw+e7EaY2PA+
FST1sIFobcE92E8VBXUtNZGF0Ihi1zZRHByv0ekrR3/AdvrybkluBtHrmWsVnw2KPpB91NmXoNzk
8FmCN3tSYMrRPKn2k8A/LhM2irL7bYE5WKTNqzDvjPJkPoeSb/YubWJI/nKvLHt1E/8QvyUuT9q5
RfoXrbLQfMiDyR4L6yjnj0P/qDf7Uc8E2cZlVkNtQOIJWoigO2YbIhrGMCoioSCgWFDYIGD1mGs/
jHtnnAWYPk5KoAGwZSB3oinHJZemoSx2FuOA9QcLQn6zD6ogl0gOWL+dpEX1lYoHip6ZnGLOuVXq
OKtNJGM5NdGCR/uENWUO2oTq5CQPqdsd1B9Z6IwxKOYat7n7F7Z5LrNeMf3AK9tSn5dQuyjyk3o3
QbWaCujG2+wVArouRGTFutW8EIY3PFDRgHiBHoMJKhp65UGqtPlpfmohy1h+l/fdr9mjxRfzUcQJ
zAsqa2PMeWhUOQslXNynujMOkR0BZ1pAvLC0ShCVlTrANcXwU3AG6QLO0x98TBxCDW0tILEvhrgD
zQ7lNMlPygdQro6yo3rEKWDR5YMQEc3dzJUtJoMNNauf6hYfbz7k2YGGMssDx9SIJAcjlujtbAWL
4x339eKYwKk2CKp5mGJxzym50YDcpUPbB9Ntp2f1r8kFT5IveeTb/9Msk8o2aWfFRY89BSan/2K2
y7xpByahD8pTD54rqtOrivDm3KOx2l2mum5nUNfOwC+CLGKAgNGJxgIzxNAZQMynFPqe/zvenF65
wD0qaMbQajsrsxUCrhJGEoqFduhBaBN9unhrZt7f2yoaOObU02DNoEgzBXRsALKcn31VsowiSFOC
t0h3u3iULTDyCCZ080fZSTfCFwnvAjQAmYbquayhuc/Yk2MJTZEozk+VR57A3Tfet3dUHab1LLAc
UakKYYGS57Ao3OHSgFowWsxMeCtzPYoVjFGdUkxhdvkTgPdONgqAQMpl+4xWdmnqgrFjAgXR842U
w6lLaknVvph2hn1NS0DGbb3NXf0lBxrXbfx6cBQwpCXVhpii3J0TcpDnAioLHiWkn+wFqUgISKFd
5afgTtloOBnVjo7ApQBQiyIq74ZUZKDSUAKB9OJF8dAYs6Yrwk75gprSqf8ck9wQO/Fbb0Qbzey9
ZIQok7DOxvGdM7tMqDO7jizpWCvHaF+8dOCqRdXSsW6z19EbYlf7xGIfl8QXBB5O6oHDqOMfDgmQ
AIzHlnaUtbIpZScq9KWmOx0lgqlz9L36kt8qv0qv2coYuH0QpgScyI6SM0pFCAY4nGynZczkPDel
knyVusNdekjv8Izety+yM++EgYDnQECMA9cj40pGO/bcf/VxLgI5Hch//Dc+kH15S/XP5ZtS0Ozj
BR3A03/bYmL5WJNYqSNcIbQAUn8rHqRvuau8U1XSZmsn/p9t5cogE8azRTEhoJTRrUTZEozH+V0H
BZfqnvbShWAEzqWB0j19pmEzbYsNOCRrbRwPVUcDZgADK4JOBdL82AW/smuCSnCjHAU+Sj8Ok3Dg
uYSgQxFDGA1hMqoatFuhEmR4d/oxytzAWyBLfqggp/lg+7TVFOVO/lEXjrjdxImugIHLSJSBB8cw
DLO19jgpuTrDSyvzpzruEuW4GKJbWGCD7XTWqEIPuQ0b0g60bYPTI0HGHJ3kGj4B46Sn+Olm/ilk
YOV+x99LY2/iZokixehhdthYWwqph6TS5A6vqjM74jRctEgaDlZZ+NKSxi6NGC+AYF+ppyJ8M/5n
RkGc7fXHYkNK1Gh2EFm4JaAXWjr/bQ1S+dp/Vcqn3551Sx1laDrZQwfLGN/A3BzmYiqc82HT7Wkz
iwJJxNpXvHthZYZ1j66b00FJa+QwUuc0aelVuggPxjtgaxPMAauClKhNlZOjXEKzrDxY49swPSn5
Psp+Xj/LPDdYW2LcoMikxbDShhwj8mFqpwxVWzUWgCE4lT56c6M9ZuIfSiBMsG8xGTrgSY1k+kd+
kn60boIAhfmaX1XryDsRCkZojon3k530ASADBAmD+QFw35cCYTUiWzDcdJPLzvUt5N4v6+Uxfjeq
cjkEyUhQ2xnAoJqjtBOhFZfvk+Kr6f4HYpz0ZKGQpCjYUIw3srjYCqRZ81jLOm4YKlhO3JDqnu5k
kJz+C2lM3mUNpVww6hvIC1DDPo8VRacVZhdFxrGAegQdo+8wRm9DxLhyhUoVl90KrAzjjRg5RAEG
4zaMrcGuJRCSGcdsP1GSEZ/agmLQRmiJtyoUbOGQ6N5iJ+nRWEVAOVqaIa0V+tjKT/GOMm3oD3Rc
LvW0o8BFeKsCiBiYS1yX6BQzq2qTKOtB6kTvaNlNdwk4QA2QKlRbUaGb64wE+sJQfUcrC4zs56sa
lniJFbXQj6lzg/SD4oIOqWvDHPhvb4RnjRcMMRKFEWnsIvaRWZichss0JJaMhaGjJf2QUH7Ai1W5
71EKhGZAtUU3Qphg8ZJkE9P7GPFVAV5gSzqNHQLF2y/GsbNBNhjv6veq3OsGqKXoGa8O3acaodlE
AjGrInfBJi31Y2wa3WLmLBh1PMdhYkJVCvMdYJDrvyfeUuxTQKHq/fjQTG7fOcLCAO9qM5HaAWqC
0tlFjpdkcpgswMkdI+CHDKd+/ZtpP3fboy1v58qxNFQM5w3Z6G/jW+YmIqomblBd/wXsa2iSllbL
KxXdGsrz3zwE4IZH5ccd7ilW8/p54d1KlKYXj0s8gi5gN6FaLHpf6uqR9Kdiup2jb239/zRBv/Pq
9AdFJVulMRvHUiHekD1VaFEanXDWmOsuq5UwQaauojgJi0zFOwe55B6lqwnzSLoDDQ+aBMXPgRu+
Xd887oN5vXvMpyJdk7ZDrai4HHAm9V+6O6eO0brp1rhDUQCXbvqB2P0pmmvl+4gNwCZggrTIw5wN
s0CojZs6O00PHRo4/Tb93o7O39y4NRTlXMFCuZu7ssde9MMSyp06yxgzg5Bk+w2Tc5Lbj6D/lTel
Zy0eAVfUVkQgwj2LK6vMda+F7RAv4STjJEBvHLpUnU8fksL7iYZONp1FFwwcHgSwlItXVqzIZSmh
ane07pq9Ah02D4rqbnGq7umLIHwWdRN5h25tj0kFMSNTzCHU648ZCCOtGPTsCqY+yv0ffLS1GfbG
aFK9MuTUQLaklBjRW/b9d8rSN26qEyRHLcRt4S3F3UpoaOMf6v8Xw7WLDvSIbaJq3fraJtMc2n0D
c6QT3WuvbeGMOxHInOeZFqZpKWWJRqfozqNLGbZNOJNMP1rBvR7fN813wS5yPxYYUSglBLmkkuny
ZZHCOaEJRYH5a8i9OPUdXZL10O4bqpDuiSBLPL9HkwF9WbCx4A3O+L2VBH0dAkKFD/dfrCD1e1HN
lreylRkW3qZVeldniaEBn38P9jCnip6aQCTKxw1VaytMmjQiLGtLp2mIkSG4p8ttsDG3VM2eEq0I
AxXP/9bWmKPVVlWnFiXRjtAuLl5apwUFtLqXbcfeYhYWGruiGMXzPxS8KNsQxkRBGXLuf12mF8W0
9PnJtAMIFT/G6uN1B+R+pd8GWDxW3ZW2XhYz3trEl9TYq6Y9EkH3uhHBKgzmI9WtFaUzJm2OE3mI
01vZfLr+++kpZCMsEmVwChGK02dPaYpcubIm1ECadNkY38Imd2dwnIDgbddFIhZKbma+tsbcVm2P
h02UkuwUQTjogyZw7Wf8vUOfVy4dg0BiQUjww9/A3wtk3CCJpYToha0ercnp0PJwOmgN5ttitxhO
dlI3mIYWv+CoM1/ZVXYYeklJiQfepCI0IVl1cbg+Q1TN1M28n3fCWqRgiSxkJLaWIdbtUT2aHaRF
HAAPVbTQM9QefblHY3sLu8/So3Br+Qfgn639muxc5Y/Q6VXmIP5apfxFyjqkmBR1msont52fA+wG
EIkKwUqR4ggH4YyR199eqzIXaClrQ1xldnYqbNB1V+CnjH6meHtBgMAWjn2Itpf+fLXMpjDmxchS
HEHroQfiMoiP18+gaB/pz1cGZnsetBDzlsdFD52sBgohfInln9eN8PAOZ3vGpMS6Hk4WIpaKActd
/A2aPq79TXrtfqLAWjlEdTSfCo+LhtxEa2OygKpJq8xQF+1YQ0K++gYJyYoI4jD/Ilt5AxNVpKwo
jUad1WPp977Rb6uN8mZ/U2DJyUCTiveFYCu5xxt0ULhWFNTzWA4CPQZrKHQqsxNVtqJon8QjjxWI
87ptIZQ04bofqgs23hMy6rrMDRBlmBDOSakd5a5w8v6QhaIJCO5ryV6ZYO5mOYrmFISvGcpAS+92
L61b4qVUQp4SJG8BBJYTP9zYItgPNyNYWWUOsVmnbYNDroJnk+4iLYk20HfMkBEUB8BkBaeMf/ms
7DHnODSiSDayr6+GJlHmGDfTbsB8t73V3P4ZjyRP4CbU7y5ugZVB5lwnw6wHZMS2Vh9qhKKXdWiB
5p/eaPk39IlnYAgSPYGTclfVQq1xfoxcWWfOezFjnnqsUK2YD8lf9VN+N6Adhodvs/0XrOPUCa8t
lTnmcVXLeRLBSRM0ik3MW3VQzEsfrZt/UfgV+Q1z3KM+VnO9A6BhBC+Oa2MzqQ4FOP5Vb/H/Fac6
f3WYjcCMIXAU7Gy6YUaDNMiqitX9rYYm+R+0dpluRE1hvsv8Y4kl8QX2MzQVvQHUx8rBbhLsqjx1
5QaQAlzneQPMaV8I9CD48eW3STa+DHYZFgPuhb7pnXl+M7rSERwEkQkmvqhAnywYulfRjdAP6qsB
Vid/QIlwP0EOBrVKorigGhWdP25qawHxYqNoiHIlc/yKemqnTgWxc50eKrDh5NlfEQX1jYpTlWR3
fY00jbw4ACtjzGkrpYDEGHLFeOO22Wu7dNugIoJOqcAMZyeJBoQb6p/ADGjsZZCmWaeVYZ2eohi0
n7O8a+x5e30lvNvgzAbztcLOxJhm0qboIS50QqNW7yJIqebbAWe6R+ElvJnewaP6B7cqwWMeQF2A
lMAzxsQQebEm/LDXTk3mhkAJYkqUgmqMBD2dDl0rUWry9QuZb3ZmkAkkmtQhIQqqFAC32QT5CARG
nyVc40DVxI/5sXKbzwz4qH8RLjlZ0Zll5lGygJvTzjNjwtM7CrdzDGLOBHqcjZ8sbnjUPygMNPT+
oKS8tsq+SozcXqRlIbTFuVv6xyYHgysRYZWoo1/ZVNZDl7ggZoKlnaT5fobSmpJH+6yLnbQuBWeB
d8OheYVDh6QIE/Js42Us57LX6whVyOZTxhR7VT+Y1lOLOmEU6b5S3uQl2OMJrlhViP7ifsGVbXpQ
Vzm7uYxjVmJD8QWlhyWAzEYCIhGnyUHFR1En7bMqOzaIyj3B6eRFAB2Yuq9uE6gumXBdRaSZS9la
jlqAgsDHBME1SwNpm/maTYOvVyjlmapjKQFmcO6tHFXh2dFL5VnwZ3CuRFAg/P4zmCBRSBBbKKZO
BmZbP+h+eLBu21sNfUPxaeGumM6WUrSNftHpMuvJqiR1lI95H23DDhVuYona8zwb6Cxhvh5jHgC9
MwfSLNQq7ejnbCEcrXjazjS29rf52Hr1vn6IbfSU6p/Xt1Bgkr3qG8WOY8lS5GMpN8+LXD43ylg4
123wcl6URv9ZF0vWX+hLrlbtl5vSHLt2kwZo5Rada8MtUU8vXUmQ1ouWxThGo8UYyq8K5ShBW5Ik
7+ogeu5x7nUIcaLrj2lVBZzbzD2RyohhJGhpvxWwpHRxoDWSbSTXRDroLQdKmj48NXfm0d6L3izc
xa1MMzdGbbRSmMlAXBV56YTTnTmKBjB54XO9OMYR+6YC4VwGZ9eD/CHvisgZA4h8a/VpzOongXdw
lwNqMSDmdRvcYsxOSmB9C6swyU7tL9U1NtLP8FN9+FvKJH8mOzHUWmSQ2T8D7BXSbEnysTHNvZGo
N0pnbQWL4jwPaP7wz6KYHZyDapiGHrcCpX5IPtD0i+9idyzxkEVBCoKRn6LWNNch0eAEbQHIlBFB
zu+C1GrsKa/s9KS0h0JFXivvs/5XO/yYQcwgWB09Puz1apmYRKM00ag/MLbIYqVGEBmITFBEpwp8
Jti5wPIU7TD+drMcr5vjfS8EXOSbNq0PsKgX3a5CJZJUpJvBjHsFLTcRnaPIAuMRGegXmrzS0lPY
hLJnlK32vR4qCLdeXwg3EK5XwuxbOY6tJeWE7lsHSetiEz2j3/Y4/2jgFfFDIwQLcBYGBm80LYEP
NUzA8c6dwkziSNKWAkzoaHsfqr3mhU/6vgI2VH2gIAWoCe8Fa+QgbM5M0pOxyklwoaA1lQ39scvf
zfGF5NuoJVA03FfZ3TTtreWxF47Y84pvWB9KYWDsQPXQZl5ZqIKpgInP/VHd0kRg2QU7yGsCxYxZ
XE/YRaLuwLg/ZtMNzOtjZhb+yESsuTSXYlSxxPGgfZSn/qR+N9/ipxz8mOE+O8HubrizMdS7E74W
OHHlzDTjqQn4s7OwVXsUAbQfFFBHvOzG2C4uRUuNN6JKAHdjgWKiI4sAMmkms7E1VOliI8PGDpv8
vtoM2FjIUMNbKWGOKGvneSuGIDHwB8QZpbQ+d50qCAslHsbuqFvPSap4slb+QeQCU/pvE8z+SSAB
A3K761DuI8D2Ul5TzL28mABlRU+ipw7nGj0zxhz3OgfaXZt7+YQU1svKwQ2Gb2M/HSpLWNzg+cVq
XWwbcLDlqVigFPelta6kLlgrKfsPwbcangYMvgil6egfzx6CtUXmCRAoRtgFetB+daFpreFvkK9o
D3mFgPUmGkwIm9U0bEjQd3jjUFQ9xFHfKUqhxjA3uCrdgpKCCI2KtpP+fBXE+qAM2sKCm7S+7C5e
6pfu31VhdVNuYFBYdhC4vkF/vjK4qHWT68oA19/eNS8Qs8bnGw6WgwTZg860GLnHucJNAgwbQAQ2
2q4sci+Y2hHpQrpAD7K6pUTu9FqYNzKAskAseNcvBV7AXBtjvmGJkDXb5rKcpmHaxsUhy1Tw4b92
Uu1M4AQaiaCaqHIehmerY76fmYya1rUqxFsOKOLIW6oQnh/Ge3xI6JIb7/J+/Mj3NI6BVSY7iJ+L
3MCJ6XL0ZgBQvAQGz9GYhH1adXgfKNBfT/1hV+zIV3Mw3Ij4W3neQ6ejQWgMBQjwGp97DwodKEan
+XLKMBqt69/IKHru8NzFRsoHFAMBIpjl0bPmTJ5nUlABngl7mWFWuHlrN9I28/s/A5Rh3Pu3OeY4
yKGBlA9ze0DrjT6VhconZ7oByhKAssKHsEF/I+qn8ffwt0nmpkui2lTqRCEgVRr8XsYlTuTd9WPA
y//OlsXUZ60avL/tiGUVt/k9GqCHcJs5+d74DwFd/Qf2QN0INmUDggkWqNPO/WKYqiLLZKhC6Vtt
A/mJm/AAui/aFYFm48YeXSIY2eHceJTBDIS2GrDIQOWeG+wjA7WEkspQTd3GqDdBMruLeVMrJ8FO
cr6WBd0uQK5UBDGA/hlD8RhbZrG0R/kpebF+lQdMk0OT4Tl4jh8LDFuaiSdSS+KZBEkKpj1VDYkm
O2xVTuFYNX1H3pe0B2Xakxl/ChbF2721BSZM9gvRszaKzffOy0/ZX8WmvJNc+S/jiR4zULFivtp4
XARHm34S5h7HANfvZTGh0pBGbLBWkXdTfh3yTSx9KNlWsDCeDROkVJSTCHB4NmG2y6HqDbW23iEn
8aJtUCnxll3uUgGv8C+w6eKRLxQ85rxDKAM7hf2BnxB963MPiSyt6tOEilvtm319CPbatnyhOBvh
3B8nEzqzxJxqu1ajQq6JDfWuZYPZ5hlEKUCW0Y83PVWv84O5BUfbQ+GD/uu7qBjE6x+cWWdOQl4P
BmrAsG722NzZ1/12G3jWrfpI5VjIJntafAzDbER3Ou84WEADaGADxYf9uoJXGUsYqPaYa0N7zLqX
RPmOIWjnutfwLnE8lvG+gngeakNsRaMdtbFKC6iiSbtiL/tR4qAThHvch/rBiPwIgiCxs/jzi30A
mRBmOsediJqGd42DsAJYVVrdVzAfe+5FdrlI82Q05F1+Il9oy8BT7uM9pQ0WD3HwjsnaGPM46SXV
GOelREqdjj+6tGuduARfTDnk365vLd8QqJ4w4oNKs80Yqhe9rnK1sd4j+7vRJJtpqXdyOgo+INdD
1N9WmOdP1RRKvvQQQFSVlxJcDYawnnLdApFpDFj5YInaYVmUofXe+omK2dB2C/Flqgw8exmmX0Fd
vxE+DXhxhdIzINHCk/hCmDVOmsSAdov5bpiDnwI5HSz5LWArbgYWdw1je91o+GO+kfqX6x+Now4A
+ifafgAtnklZUM9Xm9n2MqcqzsN/q27ql5oLpiZ8msmqPyPd6f4E5XZmlbmUQMVnTvkCqyMkuah4
H4UZjRsQDf8J4vjMFHMV1ZE6FYE6tccSIRRFbodot1Io1A7mXbPQWUQxESNnaPUyfmlI4dhJJcQk
DWfwpr1+IKhgxnfZzZg4GrDHqtN9j/AyEZFA8bgiKH+XReCpGNFi+WEmReqmskF2RICkdqpbmtqm
fvgkQz+z9YpT1DrzXgVaxdj/CYmCjcyMACtGaXHYBN5oYrsDPbr9Pv1IXlQfnXSAVayHeG+BLgbI
Kk+YfHIO55lF+vPV4bRA3NKAGxIWN4YHSBzemB30Y4hHjydFyIhuJF6wPrPIXPmNnPdjWsNi5ykb
+lHHBK+93uv30QHdyfxNcCA5F/+ZPebil6umyjIgP97lbX6ablNwJ2DsvtpOB0ze32tuuel38zY9
lT5mXWORdU4QP7POXE1lG40Vfc4gHCgbqrAUSM5wg5zDpRW64ilKnf6PCpCgglcw9W8B+nEBaIdG
DwD0lBknzoDKaO/77wRh1lUf+tvQbR9ST88F1wj3s65MsrWtvi2kqlhqjEbfSg/xDl02P7sJXyg8
QdqLKjG8XV0bY4JsENSFokaYwzabdJuHsVurxC2JIsi66cdhsu71NrJVLW0M/zNYbrazm2v3CuqP
mhcsj4n2B+1XHeEGZeqvawu9gPOD2M3qZMYLxrAbGwFPRn6YfxY/031x3zjkJrsTkbZxnrlnBtkP
FtbDf/ZwdN9/tPcZysaUxZeKSfSO7QlOIb2Azrfy3BrzxTLME8QBuiooTSSY6POXm8HRveWXfEtp
z0VB5vLyoNbAiAgQHlr0bLeysSLS501LjqR4rUE0rQyRo2S/kkx4W9C/+2JdKLVgbkTRMfHNnO+2
6Ep1MEFD8TedCChqv3eH9rbwx53wEUFv1mu2mIRwyCV1WDrTOCoPDRpTWQ+CyRzUJRBugdTs0/wn
3ADYx9XqGKcsy1wtJ9TPUNYNnpDcU+jR4/hYnepN+Cx64/I9EvUkSn+ACgRLzdLGXQYuAjBS0FiZ
+5BVMsB7MG6sr+HP8SeR3T/xypVF5m6QErCDm0oOKN7doEOakxqF2IC+0Q4yqINEaenlZUu38/cC
GWfRSyPKEqAQj7W5kQI8k6pOtKLLxPfcBOMjRhcTdWw7SosCv0cn8dAdyI/lTlw85Z6x1WIY3yDZ
AG5fPTCOU2bdBVX7KA/ZocrGjTbO/vXvdBnuzxalMS8IYiSzHqJ+dpzAF5xjOgey3xttkrfXzVxm
CudmmBhVl5mRYsqJMlNQRpRul+4p1ajICzhPhHM7TLLekaa0cgPRidIbYBzfVVoXGcG3yR09spFv
wPosC0p+lzfZuUk2aY+H1F4MhCm5DMZbGdDQrTaH5jZq4njXNwEmf4ssFxjlHmhkP+j50tIA6BzO
77RwSXU8zXFNjwdrG95kD2npgjHlrwSjq40LGN4gksLhpCE6Jh+giG1A8QLqsIzJZI5btFNwzwSp
ox6arwGuYGP1zuRTegVRIsI70WtzzHGrIjnNAyUEfV1EHGt8iEdJcHPyjtnaAnPMInB0A1SOvCqv
E8cyRqfujwb+t49ElyYHJIm9w4uZMgIBvM6ioM1cziqtQ/zV/4+071qSG9e2/CJEEATtK10m05ZV
mRdESSXRgBYEQfP1s1J3Jq6UXXNybk906K2jmCSAjW2Wub+YTPWbbNNBzOm3+tDN9OOrMw20tXMx
l4Oo4jUi05fu2noZwgcQtb9WDS+IPiSn+rU80XDeqGcFscFbq/X17vjjoZfl/KPaMfPW1WYLHTVI
LB0wVk5kuzWfMJmPqx0kjb1bnt9fHvU/3/LyFf544Gj0mWj15QTgqNNEg4B28bSiuF7apAvH/a3p
/M1XvLrSBmgtOpdh7BscIFG5Ql74ZEUOiDJqU21u+YfcWsTr09baYjaBHHlbxzLuSh+udfVhdM0b
k8KvX8oGuR+am19otlr1mhuzxS1kj5c5HSavQHvDNidtExKRp/98DXxBf8M5+ONpV5/Q47wuzZZD
tRWp9+7SUaRbtZ8fph+/6eIblP6Re3cLsPJViP7zqVffcjVZXi8jbT56y7rLvP5xHrJdvuqNWax9
wMvi/T+/5peBBWAtFJ/Q+vwHM82ziOu0ztx8VD0LfciT0wGCbVtR3PicX+6RP55zdeYEK5ZykB5k
LtY7r/jpqClo5ct/fpf/y5L998tcnbMin02jHCcbiJsp5t8sIDuRq1plQDclavx5szzS/qJuEd14
8K23u9orPAPuZkXLBjn5RVngoj95keu68JShR21GHaBNN8/4l0vnYGRiIlT/s6svyepDsQR5pP2o
o/UAq+Husb+U+NbnvJvjeTM2gfrpQdTjRnp5WavrCsT/48FXmcvoyqLC6Mh+m5CnAGHRWbfa0V8f
9T8ecZWpsLws2nq6PALxi0YQB0tMTIVWjAv9m8T/L1fPgc4dGiV45vXwgtK1WhynglQXPxPrbLZn
/18MJxBN/vsZ1+Bt1Q+qGmwoePS/dHQJJdnROjsYiVTx7cL3xgtdg7jrRtVZpVn14VS7rCUXEqhP
/gWyFK/korsNm7nf0jl/32qykZZLlt8amhfgzRCsWy+CDdAFn7W7ZXPw5Z7742FX8cMYVr30plV9
tMtHWf8ydfY/b139/TpXwYNTV7ZqQYS6bDnI4IT05eJoNMfl3tjeAr1/AZX6+2lXEaNvXGM0JO6y
cTeFaKEbsSECOJbM38XGPUK7yUHN0fy8Gam+6sD8uWhX98vcYs0cf7be3PN/iRCDTZSATff/RMT4
MkL9sWhXebHdNaOzLlbzUTNfBtqp1gC3zWm07G9Tb37eCMK3Xu06R3Y6XVol9uNlVnCZflTnGrJG
OoYM8eOtD/mf9+M/xlnSrLoCkDrrDYhdyBd+p0C9/Jv3AWUB/0EX9x9IodxTQvMV9OPfjZBtFXU0
FCEo6qc2cdrbLfmvmlgX1DakLcGc+QduyIfBD8nMCnAGKBZeMlQj7f+3LM6tLOfrmvCPZ10d52H0
5LpKXcOPjd+Xn+Om/XnRxJ+iBTOdLbl5ZX31QMyPLnNhSG0hZl1tjoJ3Vk19Zb8xiN91sH+72Mo6
hyVhOGe31Wu+2B5/Pu5a73TklqBC4nFSHASUeKblZs/xi0zxr0dc9SlWOklokF70/CKvjl36e9M7
4fjTA5e6hLi5H8D9ON/CaykLbnbpvugw/fX0y2H8o6SpTN3bsOq9KFLZib0F/T+0N2N6e9B4a+Wu
S8RZ2iCcdGj7VGl74uC9X2hzHvxTWUh/tk3AT7fgZV/gNKy/Xu5qd7KuX2o8tf5odJ82LRRk39lK
Q86ryO33PWjPvnp215/Feldl03byrZBDiaPlW8tdg95cboSCL+5zav4GyMBtEg2Uq6At8qUa7c61
3hros1WkfGz8/mIHeUP0+4vO11+PuQrX1SBmTCMhOXvpfBW7i/7lxdjy1lX+5Yr++TpXZ1Gss3BK
AXOR9Ye3oYcaKvEc1IruY0kVWpS30tWvym9A6i7oBuuCdrtGuilu5FWhqYW9esnOcyhv83RMLvRD
zMMgv39zA13S06sM+a8nXt3uozvRHhjvS6U6Rwzpa70RId/aGycRSRXqtxtXxVex4AIaBN3ZZhS+
TH+fRhA44dVI4ZU75qF/XuxAHgjGApcapH71YNf8A7ocGaRni5sMi68i3Z+PvjorYlkLz2hI+8HG
PiktTHX48423+3Jf/vF2V5mZU3ZjLbzVQll36ZMy4D3vSHDBBxcbyWNc8Bgv+im0gxQJnCy4WWl9
vZz//XmvlnOZ8oHqGZ93CslZPiEIoaG+rQ/NSa1BGRf/qvnwGwX6fxb06sTrPJ+5ntrmY9gZO0w2
zZBF6EW/zA9aBuxi6xlYL+XPm/fyV2H9z9W8CgEuhIvMdoJGsrEjl2bc0Uov+Xx3vKVY93UQ+GNR
r4LA0CsxyhqL+l/pNto5j/5Jhzr2Evnz31XLf37Ray57VRHT8Avs0+pQrOCB7rw1fPoOCWhQL4zX
/mAVD/RDJDc1r27snWvsnWM0Wdk2CAX+46WoqCK9lwCXG78ZXdP+5greOI/XNDJyMVYsBxuHpQia
tNhPfbCUsfG53kN+ejc8jjSsQvIvgDpgHcGTEGNC84K5vYpARAACrmZ28YsYA+jq7i4qR/ytixvg
dOb4EntI+i/irO0CXwUCNmCx0Fe6yoEIfg5fODc+vKO36d7Q5kTPBRoCbQrSwqMf3YLm/LOguTwP
OGYHXg7/VJwYipzVxSLpB7V/0bwLxqEP2uWnpfn/+Ma3XZCqQOWCxS74lFchDxY2qrBsvNjqfieW
CApHxQo11H+OrP/cK38/5SqugRdaD6XrGB+d9zx6v8zx7v/v719FMZuIFm6YBf1ooM1hPfrejYTl
n3kRkFmYUGDpTeiEXyu6u1m5cJK38qPpn1hu3kPnZNMbt4YU/7x+Lg0OqB2a0I74p1+1W/PM6Sif
P6pUpT3unAln97bvkmP8VqH7O23460nXMp4tK6bJbsT4Ucy1eOlgzxrJsqk23VR3STFLFphwIE0y
1aqt9noS1dNspr3VekcKEcY+qFTThr4/VREAv2sKNr9ztJfJT12jnKIaRWaIMVUWrXaxfKq5ce48
9JdjahVZCK5dtakc2jz2wgMCK1u6mHMLIsGlO+lwgh5sUgxtvpNsgHMrGczIBfE8qpvS2XRG1gdM
WHMKnBWgK0Otj7Vg9lNLRLkntTEmzJmLBC0BDekeRra+37ob0o1yp7JBfVeTdh5tRjScZFtM6OYR
6FCu22SaxXftKjOaR15HQhbsSGbd7Sclii1DwnFmPEeAM6TzKduqPyhXiNgA3HmTKzq/FnAEiCte
GN/GsTW3NfTJf4gMyK/BlxDfILUGRLMTNuQdVzvk9YKGT+tmsdkaQ8jkUECFzuYxIJ5VWjIIh0/+
WIckpxBNJFwl/ijsoG2NZmd5GiBnZU/TsV3sEkZEqE6KWqtXj/ZsCsDCbrN72s1OmpEuY4EcizGP
zFLay3YG3xgXUbVywCtUlUL9yAjKKf/wvLFMzLyy9oP2qtCqyvVRdoWRLNbYH3049aWzKFRAV/zd
nCmjC03eoQ7UvSMiZY/ugRf29Hxh5gUNEsVAd/mu7Rpfx4Dkl0GVM2AZyZgnox6gwYUiOlKM1jvI
ZrVJaWd2GfSsqgM0uE+OLov7wodmfQUH3MAfF3Nn86oJMTXvolJzElLefJtzyDOVvj8EzermKSEW
Vn0sDyVZpoTy7HPkxfNaFzIEYvt+ytshhkEvv7j9QYqE1eQ0s3mFI+/wwgoL+GA+DjFndv4d05Hy
yISLFHe9MNkN6cbcBH7OURA2Mfvhzmyzb44lIKZS+DysFtgJlo2r72A8vARwSn0xwEdJ+1aikCxG
FhST6KJi8XBjMOkiTZ6m5iicwQj6yQSwxmt+Tv3qJ77fvzrcWiGZYjpB30B5uW2+LxxrrmECu1UV
vc8WtPCyApgLSDFhDcYVQitjrz8nrsrYNJGZG97ybg6G2jpcNhtm1A/C5w90pjSF6eF3ZVGV2q6A
qO7g/qDZOgXuPJ3smUP/1h33HoHxajsYy9ZsO3UvpSmf1tzEWMNe3WmbKR8eeLQUCS08cDbgqhYM
Qu41neqtnQEI2FjWCTwMJypBVXg3PImwgbAHRbmaB2x2AD/oshfIJP/KGEcnre90CJAOsNPesHXc
DAlMRl9s4TxKo30GujAL8T2/U2nQwPShgN3PnCeZ29aRFGMbqDkrYlhQjwHX1Z3nrPzcjs1rJSs/
XLRrbUjb7zNJ+qgvjG47ThW23+iNoaug2tL6jRe0yrNjDhBlwLSwYtmsXbI62c60lvG0ZpDU8XUT
DJJUSWYU9yQvfqC8ZOFiNjqt4TgTElJnx9Grd0VFu1hOdROBsrTXHqojwpZgNdwymNi8da32e1W2
NCKWurO1s+/d9Zx1+mN2IQhm1t1jvajzUudrUsLfNOJ5cV4siAfpeRZwBTXHA7fJM+Rn5HaCf8Ye
P/Gndvy9s0xyK5usPkGpuQ0NQfbL6hcwjnGbwKZGt6ktCXO2zCvisbN+GlLTaByzfOuZ6zvX4tke
qQpYWdCgGjGnWLsZwlqGDgyzRc+hJc/VkB3afnluxPBjypkdjIt8tlr3qRxMdIDy+k1Cs1+0HFn2
YqoIDT8WWXMpo9o1l0NltypeqfXu51YbjbkA6jBzyxeKRP085Nk7h2H4a+cO3j0MO0FYsfh3Xzp3
/WSZO5OVfTT4bo2/LYix9b0c2poqs9LCoGtQK9PYjyZe2i3K4lUwU997Q3fUUy/CfOrzDXRh4drj
9ejYshYGLXn+2TvmjxlGpIEvJpl4TWlvdGHDX2rW5nFdLfJEB+o1wcz68j6ruL4r5szYOdynQT4h
vMGshG8Hg9YB0L8440PFgeqS9EHCslyHahb261KBDuBhFbl90S7LZ1w9NohqbjWLtCJ2Y8elqOp2
R+157KK6ozKPqrWboCNgKedxcis4kXc4RebJlcucZoXQuyLLu6RaPX+rJ8q2jRrcsCKsilG9Cxzo
2s8Tu8mHeYuiXZIPbkEtIBXUAsXVgMylE0yZstAzXDnpjGOdQ/ly1yGMDbEciJrSwfQabFKfgPxY
F+1AA8td6j4umVdDv2RxPagplErKg9GR1YxY1wK05xUDkoAi9Lr1W7VYyYhm1vTN1PKRtN/92Q1d
/VZkbtL5PY6Eg2scDdn6ICdrB3O299FutqR+WmcQPGdQwiDLB4zlsdKAoiBFnb6R5o16Ftg/2MNk
CVBxhUOlE6euj3kG3PzaQNZrIonhfnouD2bIyM8rBJYtiLYJ8EXZxsQfKp27ZeSRMdEN1Kke+WQf
DBy+ggzhBKWBkaxPcpD7kZ5a6zhpL8LuCmD0GjSKHufCimZB0yqf791KJYuxhr1h5EHvOumATY1Y
0EaGaJ9GE2MPYh071gWkgwNLv4YT9bbcm06uNyF25qEUZZjlZaLG3gz0RGIh7CjvjGdE/Si/kErK
BgsrEe5R7yhAAiSSab+5azhOp3hzm2eKU92s31g2b5d+SnrLDLNi2mQ0S3lpgr9AVApQz7Yj/DJM
RRhqZ5BTZHVH/ENeGA8I0a+Db90RVyZi1lHf670JTSOkhgxaP3Cp8BtoBxbAgTbyWzO58TpUPyrH
+xyIPGYuOQ3FGg/OGJJG35tEJdaEjjuD4oCRP8CFxlNOkEMxvrnEkZy/LS66DcsQ8hborCXbrhUJ
YFz3DSHxneo9E3eLLu84fCIcmB0MNWijPgrnpT0uEPsbsm/mjOZTVgXjbCIJamJzhOpma4cL+d74
M+5sGnpsDOxMhisH2n4C962DpF0NfTnTdbY9U5vFNn8ZODU9cwMT6Yyp8WW86smvrKigkHxVMlgG
EYuZb5kYOf7H5rzmYEgAXWaZMEkArXToqrD33qrMCUu/QXDbrjQL3HUIbT9HslUe8qWBJlN5LEYE
qQliyvNrNq7HvldBJuDDY3QRmj/YCxArKYa3ZbLfh96N5xFhy6vumRwTaNTf0zm/70ygpIYsMIxv
vbXEHoOjKKGB19YgzZsRRxe+rucN0B1hbmVb2LE9+kW2lyXficz5Rf3vJfuUnoOLrMTAoBL3/TQc
pm6OAZ46ZHx6dpHhLHW3ywfkZcbDYOFc91bQgtXtzwcqcd/7WELtnRUrYxtfHtkhUtBFfZMSeYRS
iTm6IRfdXmg3VNxNp27a6MqONBeHViD1HXgqRg1jdWd3EYITon/us+WhLPpU1HPM/CKUs7t1TQC3
R5VkEtdz/stvAbKw5qEOQSU59E5+nh33nFnTAfdwkttzMuf8WwNTDk/ddytNpftLdHCTncu4p25o
G+TYLdVhLouEZUgisqpPkJNtranZT3OOL1ZuWG8nLaUxlzLyWwgFOOqU0zypBvOu5GjNuXJjT+3B
HteHVal04SBzLCTIvDFyyzmdDeMsHO+bqIaXBVDwAT/L6kQ4+CbMSXUyljSaizwYablZJtyPHJ1T
Q8h48c39MJifQpUnUwEaryBu7EFyG+I4JrImayw3ExK51jQOFW0fhDUlZM029epti9qDyVJzAhcs
tl0YaQxFonBzlmzYTR09goyaYDAV+vihQ5mFzVIkvuwfM14H2hgjPi6hoepomf0wd6ukaofnIcOP
Q9xEjhV6WfM4d8631nleILkELDMaEj1CrhsRw4pkYT6s9XxHDLB6LCOyunGHmmZf9ZD761msJi8y
FNTQiRcuRnnXG9wNFhOqQw3dmIO8s1dAeYvPsqav1QJXU6tPVYHvv8Kofqq+V73eup2PChIWj3m5
Ef0jkvP7ZtYnNZyNUcQ9EpbWcFEDVI+kgsjJAPodhwhOYdyVDYigzsM6P4FrdtztKvFrqepEq3ez
tUQ0+ywPsNpAPFYNO49236R87cmZiMw9cjtnh9XpizQ3Bn8LFzG4Z/WDH/OeoBJAbArXtbISuIDa
79iv7ZY5hjgUEJDaDpY7BUufjaEBh7GtzEmxm4xS36GNnqHsgJyAvZZZ4mWV+6zh+pjODmehIh5a
sRXKxoGa4mFFabSxV0oiWPHqnWkQZL8dhbq3oChjhrIPXGFCu6ZgNJCFmM/OXDt3MBpDRaq1xs5r
KSCcXb1jvpa4WEwdUTX1u4UodwftIvQJl5kVQcmwDQCf9D6m2XP3LXPofnCm+qU3zXzDe3uDsi00
WA1Ko9MleeXHHUX6kHUsbUue+MUU96OLHyFjkFahmV2cKwTufILwP39Ycx+Twu4xB0K2Upjk5e1D
zkEZysl+be6UPCNNuquki1RcJE35Uhivlf5ooVyzEmgA2wvqvyJU4HR0mDxamm4lAfu29uKR7Ynf
RDXE9lFJoJDloQ9v94V7cbN+6IvO52ACzf3T05+rarYL+9Wa/o5cUhA1PBeO81j4E+yZs1Mjs2gw
ZWwgYs4DPyjupEtrpoVHU0fLZ1Cd3tsGL9rJbVN1e1YjQXjzVtyQE4tlZn90akknu4w6Uj6ogp1X
jYx/ye55acdUNxunBolC1VtiGU+Wv0QmY6mlqqMhh0BbDgQyYUmrnZfGsU499SKwffFpwZgtKNDb
fuRL75X6EhLyDcJVphLwS7diHp9kwZEvq33jPhrrHEgjz5D1tIEP1U382zAKxAzmGgPB95jf7G45
gQgUd2t2mAzvp+X0jx4ztmg1HJzciB3L3DoQFA0Gr45qdBmsmYdkHO9zozvU7rgBb1Et5N6hZFNY
WNSpqwOw7GNTQpZAiyjP1V2Td/cDfqvw+jNbodeD6G2Kd0fVoXSWLYrqIOvdEHY6sVqMZ29+9Sxw
IOs2XcYm5rYVM7M9cgSavsFn7KuthcS0lPB69w3s2yHImH8Cq3C7DFUMTfpgspwdsLBJU0wJjHHi
qYcOqP2Zj/q4EjdaSnMjKLw2puXVWeGOa7O0R02mBicygJVHL2INfEunfABCa9Qpsfm595BXdGWJ
dcljax2OJUZghtk8Auf1E5VcKtosRLsrJP5WTn7AHBGOzefSuFsvH9Lc5FsxLZe09aFHf6rQeteu
0y+77O/bTu5tTneDtB7cuQibrAqn1Uk46AdWlp3k1G5yygI04jayQkYN7LAx53u89pOWYgmWtk+M
Fqq2yBYy2kYUl0pDcXFeyvBBBMPk7seiSmxjzQKW+/fodL/QeY6hLrFT9DwS7JD80c67Z4ZyenDz
7ZQVu9xFU6A16n3F8sS1Xli/Bq1rHXufxnX+nQmd5kX7VtRjMPBuSxjKwkuAnLMtKcdHuYCD3NRb
kCn2Uy1S1PSBQ2Ctxq0IUjiRrOXZFcUrfFdiJ6M7R6GP3oqo92H7U8qnygNbsvMenKI7oJd1tGsd
ta5KpmmOqwJjcC2NKEde53nkSCicDLslyOGvPBteNC9l2BqPFaREMU8L5haHE3RwtSCFWfM72bOg
M+SG2mQv+n5DuXHqXSNtmAyV+6uu7WQ2eOBJutV5Ffst5FZlm44rj7LpQ4MLtTIZDA1/N3y+RRGJ
U2bHxsDhTQNqoKviVq9Rifyb+l7Ysvk4EudRIA2fGYEMYxYUzNj5y0fTjQFtQDl22wQ4t43yjVAi
5eysI0Xxwv0kL6rIdLyQmHOI9tIr/EfOwkQbSMlnBiyXjcFL7ehLx+y0DuNTkXNIieOBgx9AsT3x
5Gl0jWOZRU254Hf7wKgC9LUY2a51ipiWEAYe8VtaOMIZBirY8ZRPechKyG222YEJGjeFfHXFGs5i
Og4DBLYLNDC98d7S1aFR61bk+nEZuoQNVkwwnfVFuWUzMGbzz3IY4CawhC43d2JhG9uEU3MGBXnO
tlwMSTnhiLfk1JL23lyNNEOnM1deQLh+HmY7Npc3VdrpoPoHpZaoEE3Y4Ql92+0J03C4VluKVCR3
cTNob18P/q7yH0ZjDsvyk/RsO8PIwBZQCdLkWaORScVzw/WHazao6gfUlpAZMYqEIHseyEuJ2e6i
vHBEF6wq3mk9berWS6g+97imqMl2JgjhzdyFaBWgATfv1wHksUadSDbAads3kDWeSs9+mZr2eWHT
Hb8kM8T6aGzowTIAk4PCr7DvVqRI6lsDtw5czOOZi/NSYsegRepPU0oXFfbVy9BjINrT0HKq9waN
Q1NgVdamzkMNXFiIhLQ8AdwE64ZmHsOGFNXGb8w+qTzSJLQbx0ff5qhZIcyx7ZU0npaKTQ9IE4wD
MDUKJafO1ZZ4cwlpOKXsPO4sqyKJ2dlVZGWsTYC9qTb5mi1b3xHcTqSl2yEtMr984rXCLyYVMPhm
TVmLLoFwnmBE2Q0R0ncPRY5zUX1Gy5HlsWMQItH7F4MKbfAzmxNFfNnANpMkNgT+sKGNyUexOBa8
sVEoT+Zjla1q1+R5vxuMhp2U6ioUaqrVY2hLJHOwLlZ9uPiX5YHVyo4tfo7SXfFwzC0S+tbM4mHM
KKRImZm6i5histjOrlANst6MMfnUFV3mheVYzGlRD9PWW4moo5G2uPx6tZyl5XQc2WiNC26pYSRY
NsZjZ3v+gbajnQI7Z8SQPILHZ+81MaEdqqapvhwpP0vBxtDnUjFNgkbkw7tmFBAtx2v1Y03XQ7X6
096zIN8QObB5PnK0LjCka0/Cy149aKzEBbTFUQ5VbsyIWZ89r9Tv0DD+kQtTormSQceF0jntXG0E
teHpsG9bC5uXlafJRplodVMXCN3rqOulswMfsDkWdrdG4MK8w9OlTiuRfQppN2EDaGBMPEROq6+i
ihvQycxod+LIOfatoSAX6A53aGRmKSpNmGQZg5N2s+F/TsrwjjC56SO0pfrNOGT81a8QdLnTV7Ep
FheTAEbTUTskcBcPQbrMWGwPNqshRK7Hh75mzQ++Fm4kCRLauhYUBTsJiS32LuZUKN3aDWMFvoKb
Ao4WdfXw7LfNZ47hwuu0ii7OHedEXSt2BwwfGiu1ekMG+NUOgpbiiZPrO+G76DBP5dasIY1u6Bdl
kQ1zSdoxN5z9/kXn00OPO8VGvWs1KjVbJ27L+c1rxKG3VUyJe9dk6wP6e591nneh19K73DBPrDLT
zuqfCgopJuo/dh3BDyn2HTeexNLcS4K5iW0hvwb4cm9K8eFw9GGb8UmjTzS6aBKPL3XJXysmHwTr
W0BPODBuvYHZD++KoBJVzJoiLUZ03dHGNFEKLpFg47Sf26aLzAZNxEmOHboj0r33c+anSzkXz/0C
jPRSJWZV7jXTbzyTH76e4b9rLMfZnn4U2jJCl87vk5PhRs29B2UNyTJb5/aygZpOL6Aym8fSWu4q
awCxrc4hbW3ZPx3exL7CgEN1L3Lo7wvhPnQdu9P5/GExBR2xttr2rndHChOYQY4mLHoJxO4+fY1L
O58bjMzgJcKL9ln4xaGgwJoW6KQHQplHzErSaoFp9lTs8cucAI3+mC4jjAFsL/QGuYbW3H6jg0xR
Eu01WR8kQOjCzTeIdpC7V3WCidYQWE0bYcBwx7Pi3rSbu1y5p5XroBnHvQ8htAB5ezQoM82VtUOv
830k+ZODZmSB2WfnOOfMdvIA8nfxWujNTPxTL8lunpew0eOExLp815P3LDOMZ+Z2uhskhDyFYTWh
79opGenW9vm+qMxNkfEYM8tjR9G1bLNPR5pNmPssnTx+HLPuvMDuBL1048kcUZnpBs0sbz0qpPjz
5GzWrHjyiD6Pmb8dc4leIvRXnN57KNd1u5j64PrqW4VZLkr76mFWw48CDg6Vtx64hPP5OlnwDKUE
1wvIkRbbj00WOZMdoSX84rBx06PTYVYI6Fa28SZ3xqwx39vMeYKO3L1esnRqZTR4XtJQ48lu1MfK
rV89GfZVDYkHMr1WpftpWRAoI3Tn+tV91RhPuV++Vy3uOJSnRzVUqdYY39DG+VYY6gF74KUQggbE
cTeUmj+EiYGyhN1eWxp3EnWNZ9vPIIVjdtOhBOzLCBOke9bnbuCbQECuFUO5mvkfpWP3gSN5wqT9
VHROYirxrBfnadTLhlvmGR2xO87EyTOsT9dTO4siidZu91bzatn2CIcg258mMheRRfst194QNu0U
F4zMiKDFYzZ6UUZW1CS40D1sxpz1J2h8wfxmrocgX3xYVHXeWRrZo7NSOwBg4M0zMcbnQMc6o59S
rw1tpKrCa0tg1H+L0ONOb9sF+UuDI7HO45GgcweLV6SN40EvOhnYGDUDEkLKrA0mMHlgTS4aOxLy
GkO1y4vhyPouNdfGjvw+e2ZLv+x1Aw5q75wRGraWL96m7n9xdB7bkSJBFP0izsElZgvlnUoq+Q1H
pgUkkHj79XNrNrPpmWmpCjIj3rsvQv8Tk9yqJX3HEOY8WYY/U2vGVe2kn7nid5VRZQSLZDneZP4p
L//151RbsX6Hmt1xn1h18FfJ5IkkwXq5Xxvacurq4TAr81bGQg/MyHgtxXTCPzzNbNbTSvoY1340
jHhdN/d1fyYaUPI2j+ZfpYmDbOtdkVWUoOLNiV2KINW957a30ac6Cj2ZN0FiZ9tO5e9abx0aYfz0
izjNRX7ps+KayWJTULNHvXpNOuepyvsfvRVPnKW3JMuvsd6+6h1fzn3MBf2POJSd8xz18paSk2KZ
w4ec0UrixctPlmhear85KM091Vm8K+3+5iTLt3LErzTmvcMtE7CJEhk6zR9at/lQhXNMJEuy2k7D
23OOjBBeA37/WDmea1SeSTwTMc2WA+OLP5Xyr37lPXfe9Jln0UlGxjaqxm+zMssVWzq3okSiMQU3
Zi8H+iOrYfnX2P1JX7/hiNZBracONX71ESntXdT5Y5OLz1iJ29IKjBULhyPSnr0CbNkpTqWTZZsx
iR5sf8rDwulPbd1tDJxcbKpN43gIc2ya1tX9lYEqNnNtz7KZDQPGeNSLGAWakZSBUDhPurWJl+GD
Aj/0evOrmvsHQx+jkHMwZuR6zxzvNF97OuDV4O+ll94cnRIXQ+BiL/rN8SnlHGYHjjI/6LiunaDE
1+qPuG52KfYGRdSV/ONJ5mWFT4/JRvaSArtEoW/FTKauz/eRV21jaRwm0olsodrEtfcos2IbWcvV
zNtDtYjDYjhM+qg/I8M6gniYges6X8Pco762yO3SL19R+K+W5iHxQ5uEdlO2AaLcrZMDMkUaB+NQ
UnealVxlhgsu0Vk29khzYl/yZ5YjK2QFZgiDAV5Gv/XCfNFpnlia2baIAnqdBCiNG1139pmbnkrX
Xznm3K+KpqJKdFYO3atAQ4uN+VjF7iHjHwx5kWXQ1ukqzRWrTTkLuUPAQfI8fs9Izhfd8KzkiAPO
nLRBxAdZVac2se1VIbn6Cxzdud2MMztd5JSsJiZFcr5TarHAgPkdHGHasJ6N6mik2m1howG9xYV5
Wpe67r+4Jj8aN/n0sup+PUShXrJ9eYhwYYrc/ClxTFWdnKohv+ma81WnzY9ZVduxTC9ypic1oicq
5rNgfH1gjtaz6Py97lVWgH5wnof4YHnLWgr5YMWvao5ufqddtaU+5hGPYS/t0ywK7iS/stYKfhM/
qs2DxFB/jCG+9nkZoyTpz33WrLRGXOpFeyVsRsTSdL/yDJuBjvW3r6aDBT7B+YWoLqsRZV8/uUnK
R+jGm2bGwHa9f8qVp84s3oqBA7db9J/RxuaRkfc+pXA9jrNJM29bOvpmcpZzy9fkOXAzeVHcCrN9
HEd3X831pcRJRSyuzlbUp9tZ2WHb9hv8kLNTuxcB7FiV2kNktW6g+dysTXfMlLpYabQx0+q9Vsm1
6uwH6ragSvs960jYMjYyHqrgRVV6svPz6ToZ7qFHebQlhYRNUnBJjLOp4s/CUSpIyuo96fRDa0ZP
U2miTeZv2v3UEEOtwqIpYi5TmpsZ/iWznAfbNR6lrR8nXb4QodvNavp2Fn8HH/Wd+9WNY+156MZv
z6sEZly9tWiAqO94Epu6Pfd6/9UkfbOe8vrWquS5M9RJ1wZMx0jFwVzVf7asSZ2aCpmp5qauS7HR
pb2vR4Ml5fn0WiZ1Gkqve2dkKxFVWsmj8gXfdKbeazk+Rjm3W5ePR4cTdTVk8dFS+G5q8imDTe5G
c4qfkrJANvMfp95nFoFwzsvUJiGjT1bS0eKdSv0XF+9yJe5679w756JKqfGKYhfxbK0tuAtUF5aJ
sHgw1MbhU/bD1urboy/6dyLg8VqO9i5bbBj90fzVZ/UeRSMXhOdIvmRozyR/8EV9HdDDtt5Q79o4
/fU1+e7ocbPRXO2havJ/PBbrxRQvkeeMUGrpC3mArdCof4tKMolLeSsqC4vxgJx0zZzQ23WPJjFl
wy3+RZN/sueB37rHTGtmC7hndi9lDBXR3WX5sf2SJe+qlxtOqBfLj6byD00MbcBPN+6ayWmDmjef
5+2qd4sX4KWPpJLvGyWLjlOIZ86okjpsRcyYG9/xA8Me116vc38ylLqbT3YfyXAWA4Yv0E7vFBpK
jJZtB91qjzCLz5O9nMVSl2vgDbmVRfcyQwaFtuUUnIhLF+TeNARRHP/zVbL1u8wNcqZThxp7hELf
Em2QVQNFP+VIYIzmo4letsHhbAKOhnOfLB95o6K9g6cdSU2txkoee9tBlyobhnbXlBozxjQvcf02
JQaOReoczUq7UKGyim3prHCxPTvQoCf82X2sQTUC+th+22L+G7GxBXHMQ5Yg6+upa6xV3SY8+J1z
nl3jzSysnS39tWlHb3WesTrLbR48o7n1WUcWSKeo8ZXDNHQbNH+o6l8TcjCMujxfzZn2MQ3Zc+XK
Hqeyfk0EDZKt6g81Z19Tspx7P/nNjfgQuf7Wy7HVkAM/mbfx1lfOEiB/7/qheLW51OA9WAFSj9SL
cfI2NPVrluFwdNpqHp3nvMStm5nlQH/NRxp9aXH2Vtf+R2eIh8yHb5g60Au3nVaqWNbLUA6XvFCf
tOgfFcwmq9w4W92pNA5q0VaLqV/ModpkbS03cspmwIf2FwB7JfRk1Tf6Nc/lyFRL+Z6g+IR5NRjU
Gw2j3qzqystd8WYZkIpsBwqYGfwP5ueQ6up5drxdu0zo1nF1zmss6tgW29qL6pNRF14AnHOONYZ2
O0O5YuDwvin9ZyPO9vOi/zVUQcGkGIkwSCMPq6y6inrOgnjGB21LuRn7/HVOoan6ZlrF3v3ZYZlC
3i7P/JcU1G3+z3CmBtKP4iqbOSmswl3Cwl72SWRzmTfTLXGYtm20n91kW4GmFCWQVYCHRRH8HrNP
lJ490jO9ZUbz1vjD12zCmaGAVYGSy67L4Bb0tH6VefdlLfGTNowfWmK+url+oaNZO5Z4a4qSG8eS
30Pk3njEsPu6Zh2l2S+TKPluBLRN/NxG+mdVlEQGh/o09UBwicbjPEjz1Ridq0y8lQNAGuQAgo/g
H5SM3P1DNVBH6Pq7PnO8pfbynnn0GmhQ23aYMLvoDkI9YuIOQJBashMDDfZOl+VhUjkXKB8IEZ/a
f6rKvVRkh6bsle511/cFX5ryV56trkYMsjsToQiqKkWXneiSqo4UBcYGQlcUALKykqAT6yKjdzf8
mODYYocmAmtn9FfT4U2cI2edjM1NdAmXKT8sNfehNubHHB/e6O1178E6py5FgH6HkUTJnI1+TMOo
pvl141XtimvCjbKd5roJ2zo+oMe6nKq48cJtN23EDgHpHqZ64LNr5BQYmnjPqH1Lsh/BOM0irHBc
7UwwOc10r5XrElWP9k2Bon+/uRO9+6ccp4RmcnGYBfyEPCobGcyOxtuIHZjwWwTV0k2baGQJSRoN
iBHwPUwHvCNPziHz5wzdp/5h5A3ugz+DMfJ29LHLrpvaffGa9jW2YVYiJ3qfkhHzqqtYp6jKtanw
cKPEPXumeOjyCr8d6ziIG5OK0J4fprZ+tWae61Qlx9xcMCsiHtmxm8JyLljmYTFv2f8Zi/GVPTvn
ZWR74hIxiLaS7aM2zS+p5ay1puv3o+8MlFoCgN0zjoWLBp72PQF+/VyNEzeFUUF6IEZRYiKhCQ3n
OKmkEQ5N9+pQicHYqc8lmsiZuc10ELzmhyauIGBdpDJ74b+OU33VRr0L+olTosfobUNKUSRs1h1g
GZvxeOwTf8UiNhoUZQNopsun4SRnluc+zG7xityGaa/eyjH5nIglBiXd57ofrSe3AxSvwDmKRWAl
2Dlwlc2nXKfai+7aX51vnKbGvNRJd9Sctl97rskf5CkCt3j2hbefO+0nWdBgnHSbTfl6aPubp9CP
jPYyds1TwrPC6bA1jWVtYOQn+bxZIIXiyj1nc/W86DXLGzvxabX9xWrMM99dft+OngSFNuxyInIA
OepPygjbTE136MjG/uztb8M2zmUdcbnanzZDmHk2HDaY9rqxTjJvp/v3zz7yvyqLdt4jDhB0vfxF
wNXDsauvWdzuY6s+We5084Q6zKPadH58nLX82NeInl6+S3XRb/KK9WygE4+u48PjiOVq9c4uo6DT
NN8NW8f4s7DocMq1n8mSyb5M+GV7BIXUkd46Bl4eW/ehqnK2MovoO8EmgVOSz3blPPtOeTVkBHuO
/6vbO34axU89vMRmOgdTrwXVkH35SfsiM1qFpj2CCrCSBbVftcWeOnyLb3WQlJacyxdGwItdy7pT
8jTLxVySk5YvH5ltdlyzw95wy3Njm5sZT025gDT4qizYwFIvtrXiKhKFOBrMyUwz+y0abcbwRwnc
Wn6quulToEZzWVk6KpHWb5vS6sPmfsM7VO7rVgzFPm1HcFhbvitzfpXCIvZQDfHKHYtnRj3+TIWx
T5RNL5QZT3nnv04plwCSvh3qEysLW2a2uS7LPArSCeYi0zCh8hpMWDcvHraaN+CY51W0Tlx8Em8u
KBc4NZ0qAYxS1beNiz4VzS0zaBodSuGizH8Ud1EF6m35zhzmsT+FxqKWXausR0dr/+yUms+uloJh
tsO4K6fevrR9h6ueHXXseNzWkxLgInLsPTSnGEQapiWwNH059llyKXqe52FenpF9OMoXFis3fXO2
5fyZ9oQuEJG2kT8+RE3hhI5VADJSfGi2fZk0KFezgbMa6tfeiveWm38SLPgRoiKD3j4XWrJOYOAo
lg+WPpymVl4ylfwu2HZhEtfn1o+pdpimZ9PzWXLMcVeoEkW8VAg1834ynJ/eT9E9gXLSqpxZuetE
HKA2z/Ug8JSr5L2abG0NfGrB5+WnvKnXOTsLIPHpqJh42F1zD0RWc1UHLxF5kCP2t4zEdzsBcBck
fLY6ywVL051oetK/uBg12sH8rSjIrw59J0K/wB9Tuvaoa+7H0rmPFWaEWaRpyAzzSzwAG0u68feR
oztAXHm2zdEEO8FkBr06KRpCM2rIU6V46JUAuxTfuRY/O556ze63cyowRrohoQ4sEW4s+xPL9VwC
jQW+P/3Y/aSHdZG9uBlFuKEzY6dy4jm040yhWasPq8RQrASZraGzn9K8vc35/CBMNw5N1un4zoiV
PiAY4usRxhGnhE4dPobBNnYrQ0Ok76OhijAzRBMiNscAIfapzLOvGSM9lHG9dab4JJNqJ3MF3DrL
wzRS9ujV+t6SMTD3QS51zw85WQdDRx9r2/zNbr1X1Kg2bHjfTB6xkp2bq2ZSx7QVXoBa8lU27SWa
wVCtcbxWFjx2rqXH2VpuXdm+53GBwGLtIaKeMyz8cWmOxZzudaG+fQM6a7Zx3pPp5PmUvWYEeer9
ichjpGZ20ifDCFUXc3HxPmRdv2pTNtw7FcwJ4CuVnlcfltie4dm6B+aTXJpc+0lb7QY1wzRVV8II
ehWD2qudNei/I5UZNjib8rDe7EDVmQa1Nr5UU6Kh0ckXGRvFhjL6X75YuCzgvKItH73eAgxoPhKc
FaReChzGkeyn1Nk1s8fRYg3cog2bfzTNWZk5tYteLWv49is/Le3c5OySfME6VSVZCbjFwu6vhaM9
MdpkJSNGOJbLT93F3DjowsEoQCtmWG8ehcFZtUN9jscFS7p+MB1348T+Y2J5J2+av3WtBLdKxY8d
8b6xS9vbiYmTdLDQdfOdJ4Wzbu2B4XQV8/KFxNMXu2HgOhF6/jH4BR16djIT9yUzehkQ3tq5bvyi
rOVh9rqt2aVH6DJ3leeZHzRj+tSO47eVTDelk+2aYvn3v1ycZf52acsnv10wEZetSGMjkHa6jk3z
bPXmo5dLP6jN7JH5HbvOctiYPP4NQo3YkGiKesN94fjt9xLlNfRJeZ7sTm6qIVq7RRYH9tJvRxvs
u8u0X9MofxYxP5p4AHalvTCw7oX0fkORb50TXIHQ8cattIe1UO1Pl/tg8vE7M/0v82BCEy3Mgfdd
Uu4JmMTE46oSRnstd/lUWE+M34GQZDJVmYwfBhreypv181Qn125h4brefaeLz3x8N/qpaQ4DH8sq
ptziTR6+uRTDzM02i0ZspBluXsPiZE5eMiLNX2XxBWtt/L2o/rEqwMmlaxFK0/Zm7Wz9XKPbpjEN
ooxK3vDdFiDFeUwK3VlpS/RqquIisupTRZG2MdokWXl+chhKBdMrs3BCKjYRIbEd+MCk7376TvMk
e6YB9eYmI4tRTM4z7/V27KUIuZyfzDrpA6aJSgJYigOzN586P3lwU+3gj6LbINrJwOw9vClvZARy
NGxbblSu6PKZoMIRzXXnsTMZSkeraGZgyq2pgK3jNUzqZE25fZpRzEJmjJ/7ArxYJFOA57kzxmGl
pdTa1vA4+xxq6LjofSOn9eRZV5zd1/ae1Ytqusx2oWRlg3qAV/PoNvoropuGsDpsqzk7G9PClsum
Zfl0114UjnjE0qCgnr0JNzpqwsZr/oTRnb2+SbetB8gtWv3H9dMSUqNow7o334DyGL4pmJnvix8n
Shb8c3XVNdaqYu8iI7cZv78ryGBIDXeozjY85mchCZC5Ewgl7cvNbNWr21l7K9cuFFgFoL+Pdj5Y
73kpfroyWqu5SwK3LV+0hccu6ZNnNINr7BSvmm9+jJFPRSP3woy3ZraQaFF8HrWWYz5h4rY1JqEa
BSaD12z6JX/tNKNdacW8z3XzNKYkAEctvtnRUIXRJFw6DXHRNN1fzfW0XyyN8alCkugpeMfKesK4
75DPSl17ch1ImladxgLNlvzfk6dcus6WPrcne9HOzVvla0+O7ez70f0iY/IwefHBH3hmjR6vone/
+L8e5SQefLN+SOI+34AWzYFEqUhme1VX47E05bWI6xfPij70IdqPGWdiVPcrrW0vqZ09GU71aMTN
vywir2Hk1jlumgdLN4F01eNgpmvValqYDwg+Ul5VhZe3TM09atH9FZPekJnz8YvlDrJ02yXtX1xz
dRBJujDYB3IyXTYO+6+TXoZTVBzysfrV4JxMK3psTSBCkeIVJHpYUhuSTfhIRLrLjHtB4kPJOYgX
NXMcJz7DaFEo8szBnzwWUtnJLh+iX8DSP6c13JXedljkptV9qTg9R9p4saziRmTqwakFp4sRk0Oi
1i0XHsKqL58FNNpR1mm6ipgMYVS+ACgz/kmtT0NDX+pTindket3Omkc3NOhahsp8UkZ8zezuV/nc
F13it+tc2EdhOtVWNP6b3yO1ezVtvdjzKl8Vw1kDFXs6nSlepkQ1KRqDerG+sxDzYar6JyH5YzbQ
HZjsO4UUhW9yQh0mum+H00jujG14LnPHpLlqkXYoQdaZsK9u1G612j0JsH5uVoQjxZtRLvGuIxDK
1KjP3uCJ9wYRUscUa6vkO0rg5OahurCR7Vjh1gT+ULDTmOxjoPyF5h4EHh1yJxwQLKt7imfe5tTL
zjXEVNAY9bchF2PNwb6WCVpBZ62qVl9Z4/Kb6N42dTidNY4LvbHqkDEgEIWG8S5TBE0j56tzJ5KO
RWuCNhTmq1+DmlR58ua2fb+zbQNMCEqgntqT17i/KpV7LbMWTPfodSAMFlpZO4T2wm1utXgeQiG0
y6kJweM+Gfj+4iGiozHOeyteztT0F8qYFdH55ySPrrVIX12blRFNYX1QoB74XE+VIY7gufiQyinX
+pRjwWnmh1G7dCFJXW+yNJb3O9C65SOvzDTgX2BiEJlNpwqHT26dqNsP8b2ul3vXHmBAQd/t6EiE
eU9d91oA5QwTFWTsGw8e3PXc/+Tu8jar9JYuotr4wuYpYt25e/ezXCDFDBJmFEy9SMtsq2fD0RkG
PvnsGjObOYj0EuLRhREXbX+dPX1vO+VTWfUXbHq+8dlHF21w1ovTQNSbKSHUxvxhWV+7qHvx6xmY
ya0OmjcfpEORMU/xJZeY9xWo6046fn1Ckoi4pTvAmrFNVR6U5oiBVoq8OJj1cl2i8jGHGNR83t2F
dPWWIWvNY+vXdwg4ZzLfkD8ny6z2c4a/FuWSxM3Y/Frz9BE1uh4q3uSdVprtKh+TraAXmKPlqYue
taVdJwkqOXJTq+21qTm1BU4/7MTJJoGhJ+Ner9yjrktQmMc8xjnvmEnU3EM7S7o3Ga1P6ibkTb3o
Ut+0c7Fp9WxbClIuhdollXgcm6flnsgRcXSG9H2tKDrWzHAAjUOwhe75aiYjnL0iXBqLHqcLvemf
AS0QkpPdNHG/r51mlQ3Jr6W0f4mc1uOS6MgjaIcqI23VFDNA7PDK9L5NLHvMqokRG82yj2frc+6e
J1/SimvfafYQUxetrAk3Q+8BsShmuuy1QmkDOHtib8a16BgQeifYta8+/y4869hW8pqk2T8dhNBn
BbRKpAxlXux9n5K6kk9GZK5q0yKBTnpt8tcJCRE2nIda+2Rr8A/ENAYnOldK7pijMATyvmOJFIBL
ezFAtGZedgdgAas4og3XJUNfb2wv2eilfxssmoY4ZoyZd9IcucanXHvwlM4kpiAe8FBrCz5x/I7K
7qRsselJC9mZUYfdMO4HN9mkOgrEtLgHXC7s12RHaniX6LADk0dDVuXMzCMuNseh68cb+BFCfekT
WuyeTNHFQvpeDU26GvDKZkrIgZxOShVYeohKCZJ9nm8WHokkSrat7+0K8F+c+fXAPMM44UpFmzVN
7WoY87ZPszWuzm4e+i/bHoegdaw1dnuOzYaDo/VFYBfqcUz7cEB+G335NubuxoxRL6tiU5vqGGXT
SxZre5eFVZoxbvrSWU0kxx3QLMI38OJlqq1NZA0nse+Xc+g70CKpCGBcyKq+NKLZ9XP/ZcXjylDv
pph+Z03bFcOdeOMHkNbfYCQ7s4lWJpL+YDFNjYj6ZBcbfXZ30WRtfLLsLoHUsSlRitur5FKoE3lG
McBtTd8mka36aj50qdoq/71qK9Sc4RF68sAK2WTHWApQIFOrwmIobswV3zpNfsT+RrQBGn9cXAqA
ZsI79hulHRZb/14SwglNpzF8k0PGheuJs5p7XfCruRzSN4r5IOOAVvcmG6aqGbJrP7gn13yfu/oM
/fjj2/17nVlPw3xOJ+uhmsFhvL9F3dx8+I47zoV79rm5DgqqBjVfs+mv2nntVN+YSGE2wG5HCPuV
R1JlWA/UNYWm3Yu+wVlzoN9i5ZPsMBGqDWPrLfWH5IJSpI98+tccWGNSLVRZy3UUwxnQ5MVl4Khp
lRAU8KNim3fRdlrIR3p8HM1MBR2vjB5R0fzXLPiMoNyL3q2aBlovgpPrrb8qG4IFhbgjg1Dn+bk2
5Rfe+FvuRR9GRy3sTxZrsqvmLRoIPsZRVCHiDHvPi9FhMWBpIv2CTJGablXpvM/G8l300165rtoZ
GdBVn17GGU3UfC1rfRUjxFpJHIp77LJCWcj0VZ4km1LUK674tXSNq5O+mWVB/px8JCGLJKuDrP32
qvJmNG9G+qLs77ziNTMajmPSDx2Txwu11SGL5EB88qxHyOTOzYp+hTaHQ4oyleaHImmesHbXRh2H
xL0D3e6Yt1f0VzwRevDC3kdud86Ni1bCQP7/ERExGwj7Df5jNufraSYyJyIc0jZgEhtTratV47Xr
NEHdad210YuTJ+qj5y9sDerXpcPnk/Znq2jWmZOe6nLm0CpCIxl3gHLEM2Co+aute4eUOaCdE+hP
z1MtA2YPXWpkTHt2Q2hJWIX56y73WUT9mtbe5CmzY5OKPZPOQyGsrWyGk+L8tuGBKbqeFPq/lxZ/
jUEeKhrWbcFUDsMjPz899qV+9S2uBUYgaPpHas//zNJYl7l9ywXDHfU5nIx/k/LeO56Yni0iJmSV
pb/5uRPiAa1zXlSXra6K/4Eik9grPpFa+LCKHXKFS9IRta53VDCqKewNc6tld1aR8VidCid92nei
25nMJtDJlrr6d1oZ23tbDSMcTNpwyRrzJZbmYQDkdCqwWestc8tVzfoD1SYb6c7bmOyi774Ufn1z
6/afHiVPjBE4K8tD2pmfM520UTqses9dpQ0Uk/UWlR9d524mE6g0BpNgzATRoDHwCm/jmLyrXYIv
znQn/nb+hfxYJtUStJ0L6FA8Z0QuwEdDdzF3fVVsmZq4rvhZtK7GIMs3GdQDWaRjL7t7uHQVKWxh
8hUtYrnw2mDK8Sfmdl1FPSQ6WObEwgiq+7i7ACpvRssJQasCg9q4dOfHsulCy/K2kWYFCydHkZgb
O2/2jOk4SCCfTBUIo69AhxvdIE06XlX/SqZH2eyKnJedbTC9k+5dMdVDo22flzAvqA19l9Itox9p
JWJlrb3K9j0lyGVD5tqpe5nLZNXJ5liL+69QU5gka7exdqVmnjWR74RoWGTG6xXFlBHFwUiz7TSB
eI48x2z07lBk+lluYtWvmFMT5qTUJwFpnph7RmPufG1azWW0EfYYVhMug4MWPXRiY07dMY3rE34a
QS1oFN25FYRmZUsKyNLCup6gTn4Tw915frclqoWa9jdqxUrUzqM1dCsnFQfFKclQpUtjjYS1M9SJ
Ga8CBKJGB83jeQtYeBp6DVLIXC+EkhlbMD13S3u/uLpdns9h55tfepu8M2kj6IteD8rxu3S5Pedi
7evLLpItSCySXG49RBzMvskCW3KnWfXlVTfdGk+qjY9GZW4anRgZCb82aTajdot5jW0qpYERMhlq
m2voVB8Mcm/0c5r3IJOIXdjseenQJ9tr26Svn4vXbswuovYOBmXO6DRfnSZR8pi9MJNGr6jHBkbr
z9wWznyNRzMg9L3WreHVJdinyPCxFhdN3yUr82VpyCCz+c82ngwGItQGmbnJequ153mRG7uCjxI5
wBbID3ycsFbFAjPq/ylGOEwjNojzzvvP87O8t5mxq7pl7xNwd9xsu2jOtouNk12QLc3/SMBQEK8A
rLla6nU5iltisPaj/TKdZacj1rT8BhRGLNphHxl/DWXtevbGVSm5zPxpNQpWWpCEcD1mRkh7xQt2
GIyj1Vc3yRIzQ7QrJ0Yl8pNvc57CygTRs8xdiQpgQRlOXk7yeIEnqrx8YDgDDaWn7ZO2386y+7XL
7B/G+WbhXuxRBGfmTngkKBOi10WjbhpEIDVS6ETmEx/gPh6tU23E90mQ7cZI/I1j9J/3ptm3CYff
o2Pdt260L6bpBzqkRRaZm2GZQyN91nxjXy9inc5lWIj/SDuv3taRNs9/lcHcE1vFzMXsXkiikuUc
5RtC9jmHOWd++v3pDAZjy4a1/Q66+6oBl4osPvWEf1BWpmXPRQR7u2vRX0D5K/VW+SieBqOAwpfq
F6o3rA17OcqsXmeUpFCZ83oN/tCC6iacXVPRYff9jrhcONMzeNXuojeciywLVSBh8UsWinQzqZ6z
qByEFmhoxzUEWj92K0s3102f6OsqSQmmYdW9arJLUaoq83WfZNzMiYEglS3CRQ/idjVWNjNVRpN0
m5jjhNkNbbxxraXMhSgMf43IL8FJs8U6nUS0U+v8MGZHd5wW4Wrh0yDM0rr8ZYKQ9lveZPyuKa9q
ijmJ0qwDgrha0WdDYaeNW9cqFaYaypXhIfXF+2/AJooJumAEFGRIC+ryBhSnBvZeAiOvINjLuLnw
6CYDUY3f/ElxRZpd+gYftk7WOWnHSdhctE+BObqt6N8ZGa7ssJ8nFHNBIZeed+x4Odra9hg2SuMy
p6S1nXw3/BWAcO4yInBE8yGfnGsGe0di8rqMOJ+2f9uG3JwIIZjFPKPq95+MRlCRIWVAdmwkXU/z
S5R0DhkM+u06LQ2mp2Jt9Sh90RqzZoFzqw3grqlQgizbDkAMJv9QdDoiMlA6iruMxt5Q022uYZGl
PuRlqHGLEvBQOCJbo94UZk8gJmmI76sy3hltiApUt6rIy/RQXZrtFvkCOkoZlEN7yXDpogYSUVuw
yWS5sOmDjbJZFrm26pFB8P1xqajmjk48AGAMJcd8XXdvaShfG8e7qX0LxGjfq4u4pwYsuHn68I06
i2lpSrM2ou0k1zV5dAKD2QMgalj6QxZ3lzGjH9G9KNl0HURMjiQdNXMLEn1WJ5nbSesxqugwtSCv
w9DNY9Di3e8+oYXr5LDdGsJwq8/NZNSWciLmmUOMPMdAv6n3GTe10y189p1amTwg7vOkD8u5L7T4
Xo1/iVB9sPx6B/hlPiDp0uTlM9I7QNcg15FcYvXF13EfUj52fTTDAGpWMbGBAgPw/ylQh5e2eEQH
5QEEyEsIvkcLDb5YKRd19kv4R+UXStnee+kHjOGLYUs3Alhh+zwO1biqq5YoAmChbuetnV/mUbkd
wu4JEBVSJZJ2e5G+IImWcU+jU4ykSeuom7pI3SqK1rkn3DLPSHLB+4eG6zcPIsDr2rF2dd1ARQfs
Io21HvuUtHA2yisfnInPFGs4SoNHcauuhZ4/YoPbrXOtnkCjDIKvzm93CczyJpaPrLFsQfvcem27
5IrjTvQK0m7DtdT6Loi5WyHFFItivBji6cUZWlSBHFinsf8yJP5N75PUprBmEgn8I+xNHSAPKFaa
O5l+P1Ya7akoD+HHxxAB74bAMH63ulNa3MwEf2pXxQ3IKS9oGJH5pNmwwYswoL1mhb+mhAK6HNFN
UfTHvCxoPATrqiv2U5gtw8x/yPkAe/oZDqlcUuM0hjBPgHzKxJhTqD5Dvz8ezOKxNC5FrrqaAAFP
2102I5Iymlv6+ksHLEUywoym5kp244WVhq5lda8oP9COL8E8ksZiAEOKYTH6uUVs8Y6xy9xpEeaG
wmXXqBwASo7BJNeWAljEgpbYo3UVMsce7iYmblagXpiMnMIOsZ/KXpWg7ybGByH0qoGhPCHOTemC
dIAZx+wQglt3fGZLgGImSLC1KFHBuZDIoYRWeqQ7zVJQ7fb4OxzeY9j9mf441W9+TbNKihfZNNsY
MGgFTqvwe0Qeqef0HkiZ1SQvju4Uszzp43kR5LeeN2zLBggoaGKok1oLBSpKF1OBlkDamct+Amgn
m6KalV7+W6/rdd+Rqyd+9Z4K57nXnfeypNsXFcsxS18dq9m2PWnP5IvboU/cpO5Xpg/kb+wuvKa8
zab8tZ2GXQU4EpmydtXqKcQ443FquCid4brzUe4uHGJqr61KB2i+Zf3quuo5kIBOyhHwBaVoZmpQ
6sR9oNDWT4jZ9G/TkA6CRSajH6Hp0HAQ+WkLUC7DU9imLjQN8DLVvBj3NNQ3RWZzHDBBEGJVD/Zc
peFWRsgcxmh5F08J/W8ahohd5NPNKExuBRqpjbG2c3znUejw43YF59bNyhdBrAym7FqvjUuzQ6wo
8i5MGLsWUkRQNIGvOhvsSde6UqKf85RPZITCWEwxBjS2uS9Sa4P62GrS0TqMlUvYPRdcVjMzz8HN
4ESFVp6S2zcpIOjWMV0zyXYxl0kx0glJpb8za/+oafUrhmkeRXJdpjyAyZ6XNCctvczcPPceJXAp
xfLeYHim15aw43muhM8jbxVvuWxpJYW5CHTjYKnRVmvIywejuzTbeBXK+N3wye6rYaQhNIJnV0Ox
StvRdbTkKa/pqYxFc9eBLmMEMg0u7vIMjgzvzjQgqcbtM8FuMRSM5pOBnpdT33ZZsZoGeiCGVF5U
7huk5jJAhwL0BmCgg2RnjapddZm+GgQBZqpDBnYJPR6EQYndxrbJxC7Xm2U9gZDMOmNCIjJ06HVr
z81QgZcEnicSsQDiQipf9I9w9q4cWdzpuUJWli6DAn5gQvdDJunrEDgPKNpcREK++DTte2QskIx7
nHy0hjNjrhTaBVM8xjvVPFCCLQPYNeSQpVCAW1TQ9yuV/q6DZ2p/NIRP6Bpmfb4WagHks7sNUx3F
sWQ+jU0NBbSkxYAYaKW2wU4Rdnsh4jHeVmXWulOBHlKtmdlKxz4I0VA0PiqukmWnMyrtsQ+4zSkx
Xpy+RKyx6uObrINqqjEsu0nlKO7ouXGTk6P6jOAbbgZFFZtGENjbKUMorN1Zk9ZTK8krqSouv/k1
SkwKA296TErQxjSAQFGJaAvl73KSaKmYslvbSBcoQ4wM2GBSNaMRCNlMLG0aAck0PvYmlBgkjMH0
qbskjtVVFDMPtWXcoW7H51VLcW0oAr5vQYchVxVIG1PnPXqpAk5YNSbv1pNdeTUh7bvp0ja+CmBJ
Q4mTmoYXlJfEKIL0IfRtIKj5e2OBi3BGpLx8cdlqE3clOwL1gRpEhWdkM+tbWE5gwTFZB3EFjaC0
4aqk2lzoKLxMDVFT0Tx1BfsT/Y5+GlZOXMTYhVcC2Yh8IEVgyOUtoLBnDFoss3LDNiO6ONkgH4Oi
TKLFEYtVr7lYBrH0Ki1ogK7mFQAbIx/XelXarpMB+pwHlJZ3ATYCGAMkJrxPc5iCO6Oq+8OU2SV0
KvQTgFX6y1gJkOQYxoHWXzc8pq3Op5SkWv8WMsK7kNP4lume8qwWcYkjXibyLTDW7skGUPxA3qOy
K9Re3+zQ7m9lqQ40dLTkaD/ehJ6bjL3YiSpFe7Uy6/hKa0PUnLLchkU46TX5ewCsu7KnaENVPB7a
XEv6OeiXqb+qG69nxhRFfjPTS60PLgK/DqaL1Fb4iaOhDNT3FRctrOGYQTljquPVlbWDcucZMYCB
rLArpAh6xJ/AI+jedVYj17lri7CcmOca1k0o9VZbjkHrv4FhCtMjZs8z+eCqplyOcULyG1UA7gbM
fH9Pre9fhsKDR2GqfXeIrLDbRoXPCEpGRQXAsRPrMujTmyEIzNngk76nGr2pPAn2oLeL9ggpMLaI
xlZX1ELyXtSKWPomnchFPEqSqzZntI6YrxqlVAQMc12hjkW9IiUNAMUNALBd2Yfo1KlWBmGqccDy
MAw16MYmdswN3dkB90GuHoVuI0VcdBGKgiSCPaMZhXlaaDsLw+r7a0v1ml/T4DsvCR1VdNbQhKnn
cenn1yDLG1opk9hORjpCv0it5g6eDhLLxZCBcYxjy3iKGoV+a1SMjIjDYdBfe68z8DjWkRxFi2M8
mKaAtqMpcQVZ09SfpWjaiYyjq9ZyMsdd0PdRw4uM8ofe6+1HR6bFRWI5zqpmnrT2ciO/G6Jy1BCh
M5FTlVOR/GoNAwnOXjZbT5dMAcSUji+qWsydvqDMt1QLfIRTd6DKe+VBgN1lYl3l910/Og+109mu
Pob+lVn6kFVHT64HL/wzgrHIyZWsARIYWgRQ/klrAysveSBqvPXGyF8pgJ1BfaZimYZDtQn8MF9h
8KhdRfBQQBTojvlQOVb+pLVO/NuXXew2YVdcojvX/tYqOD/wxcw7LUcspstjG/KJU933Ud9dDaEE
PRrApi/1YNzEKrhK2GlohqY9CGQdyeD3lCvnsUyt4HcbdMk+m1BwYCxxrJlzmCwm3YkU1axUvWjA
rOuLzrZ6Etu+PF4CY4DmDTLtlLk5Ew2/U/ENGS2GJTjEZHNbGYcLYQfTXQd+iApTLYMNItyZC42j
YX4ATkavvRDeZ2T8Jokvdm1J2c+dK5OjZKZV7yrCJ8JlGlWcAtoiNPTw2dNKr6BxpA3gpOvGhQCB
4UVUMldVewHfxIwgk5m9+cfvwn5rOUr7O+8hvk2pRId2CpU6W7RDykQ/D+KFUfeimA2OnzzL0Tde
G1KpZZia9AMDSDJ06MS4yhAImcdmUl+TMkboKRoKS0jDWKeqOl3SceHL1gP/V1Qyf1PsOl9lZbXo
mWa4jkLMatME9B10AIpPR4Vl0mJQ9NtRxnhtdEU7H2vYodAefQ2TEhnyUBUAs4yxPSZZJq29ofDq
NY62KFN6o7qjglbX3TiMSzsNo+MULZ+goCOXD7JPDus8qvN79FjTvZYWfrSAKY8mUouiadPb5lNR
0w1TbYhdM1BF0V1X5HS1FVD/D05La05S5q+GNiRKJTICtlEjngjgo5+B1gjBOmXNqkSPapsr9MrX
k9/5z4no5bYF6M/EWKuAZhKMxA4kqHoX4AB227XA4Yaha8pZoDEWMBky36g6TZrWom2o1fCPs75E
okbpEHSViJHNvdYYLoPI6q782ATm3GpKuA4IzGRIkXLfS9t8hmB1RJkoqjWLJ2T0U1kA4c2qZGmV
XnkZFAgmpDJSd5FMtScr9Jn8tD5mN2SfR90jUe5VlnEtBvLc5sQV1ZGMtA3vN8MBhiweE5h9Eghq
Xl9t8I2ZUnXXoXk+8ymoVl5oIoBUO2hrGUrBEy26Bg2Rof0zRqi2RuNovPSemj4oYB7fInYw61Mn
eWmEVtCQKgd/oXq1uuyjFllz2fN1zbVO+n/Cyar/2P0k70OPkVIpiROIzJUSxbAi7WfAaou7UjPt
jeK15aYwlGkpcwlWB406SDRR9mjIeoB25GS7BqDKzgnAgprS6ka3EzEXnoVCz051BhuZHl1elLTa
+ShVx0/X+giV37bzcWMk7fA+tVrwDA7LEMS69n2UMbgD8v2NjsLwymur1wYDCOZp0tzpEnUBAqRx
oC+Q0+WhvKWthVt8D9YZ6JV2oQdOSLNWP8JBdaXZNmnYXZuJjr4uFdymsYtoh44J+FUPNNC7g5rK
ukuaR9JANm6V3e9Ep72fmzbzPkfzF16cWPdZ7THFN+k36McBUa7TDdX89k+SxuZKgrq51WwPoKbS
g0oJfJmtJyu2twCJcYCcqrKnTEjKTTcipqYPfrxu0X29NHtLAKOdtPmRAkjaI1TzPgg6ZdYmFZOS
qpueFc8Jy2UXGeD0vMi79T0zBkw5lJd1P4ItrVIbFFKNH/dFi4Ybn6JK61wzJu2pNJx8FYkhXtVa
VtKRaHSwG/oYM1KzIvsPUHaE//WmCJk8FNOzI8zyOc9A4UITJicNbeCjcwkqj5vYqokimk/nN8qn
9Ng1nID8dFOu0ZgLwrXaQfSBaGRK6OZ5XtEPsER6lYaeY9GPLH3KLC2z71O6RwhWOK3mxloVPaij
Lp+5b/O5ksYlMKaK/kA1Tvar6dXmi9l2xxnRUKFMaZi6wKNGs36XhkYCyYkFMEIjqu67elMrvr22
ipC5X9BNRfgky9ZeGcAK8nmQN9pTLWBOOFWUbHqt15YIDuRvo95Zaw29pFVCVqv7hutUvZxlZnuH
ZhUVN2JMl7qv2osyipDuqduYTrmR3BuV5c1hx75N7digwe0Y6yAcvYXi93IfAmxetT4Ty8oCg3H0
uSgplOELYjpI4eRULxCeGOUUEyKNljfN0AhHuKxkRjkw46HVW+WXcVSHqBZrRy0KWoKzXCvuu8JT
3nAvqV+VqqDtbJjtdF8oxh/pIMXNQMcDGKio3FUaOIGwp+CpgEHvR6gcfwqIY7e9ApW48AKE/g0g
HnTZaDnukKAzwZvIYAWuIH9WhyS+bnslUjb8PHFf67a9HkHq3SBRJgEcIzpKxY40dOMoS9MCLmJI
WT7WIvnV9XpxExmpc+OgvL+W7VDPbTSaXGNsGOMpQAcRKZLbCRb1hQK0aV5wxbhePNmrnt8ezWOt
S8H8+VxoBE3kioy8XDh2huJnotAXBIWCt8ZI/hHKrF33Ks3+yqsZUkQphaVajOGt7vjFU2pBk7CC
2Ls7qhws6DWMLyRb6ElKPQsQDe/h7iKwHt9EZSSuVVTpfdDkyKg4cVrso9RKOMZ1nKG8r1sY+Gjm
sIUO3XXQIoCEZMhOzDrAJ7+cCiKTxohnG6vQpuPYq68BTNqvcWeOVw6Sl9D9pIOONMXlys+7d8P2
JQPLTr2QfmuiOqhSaZT4QTSp4S1DYhXQg1hfAf8rZoXaYKKRT+XcINgsa19J3wF9i5UoKhBwxKWl
kVc+NIqhfTe8vL8QjGGvzKrQ1iYVmUvaSUM+Ed1boGdiMdbluB0pMGcy7xFL89mdO9SWnDEdSnJK
jHoX5Fl5Z5OxcyZAEhhIFTpiP4ad+hplqQQDHQL6jPSryC/ENtAr5vwyVtd0xrHvS9Rs2dqqIMd1
0Mqgw0HNplLzN4sEM5/xEt8Xq7tVPLt58Es9B5oR1zbtWuBJSscjB76d0SiOFbkohypYtzaNGqXq
0LtGbAmrxX74LRD9ugZ7mi/tqdC2k3Bq0M9TfRUouXU5OJ6xGBRUC/E2AbuTSWTnjjnAaM+p20bU
MFp/eIgKBQU523D206Sih3I0PJJ0qD0Vee1aw7Gypct9FcMvCxA2K7ynSiYBbczYu059ZH+xrhfl
rZJJ9ERaAz2E2IHUHrVw6xk6LZK2si4xNjTRTul+hzW89MICx1occ0iN235hVeYNpTZGyzyvTd3C
PrN6wlqbhqYP2gAMLc0Z1PZKpnaxRYKI7TV+DZNdXGbDpL/5Q0YHzgvt6RVLBcAfZgri2s+V8lUt
IwbkQWsPjCwd2nqiT65LgEXrsK/UJcIQ8YVTWRRFgE0yN0ydam0GqbkSeV3d9rxLLHLH4R7obbcN
TI/hQoLfT1r26UPJNBLqRkvLhwEPavQIblRdmB0iEJzeogGQfqMRC8EEOoxei8bTtrZFe2T0gm5j
oMzAFFGLNoNi0ojtQ0JeGLb3fewYT4VdCGYPU7u0+zp7THPFhCxYM35qxpwBUe8PegJBzlQnhOY8
KMudPhhEcNLNGaUtvJ9jk12Jxvymr5HEN4uJOZFA9DlOPfOeQjybZcD3XSVk5ZkeRQ5iZDhJ6JOh
IzzMXFjatC+YlqRHxXwEi24rJ+vX//5v/+v//sf78L/93/nNf9oM/VvWpjd5mDX1//l39au5FQ1x
y/wvnyN5YqZllZz+scZNKXR0PFbwFthrR5n+pELaMidXYPxkja4eZsVMB/gFxbclWtrZy1QhjVNV
8kXxA9+FPBIunDRKXeSwwgu9RJcapayWo05zwPbgAhpa024TyTjARpR1M+AHAYOwT+c/b+kbk7nP
WzpxKVVUQxYpbPUDJgTbZhO7ylW19pbDXF0y97Jm5wzJvvowfl7vxAVNZS43hVOmveK2QQv1qIv1
PAxILSlvWnv78+a+Mb/69LpOjBcT+JKVow/VAaIkoL7RxBuiLeWiEFmy+Hmpc9s6cSOrBgAUDbTK
Q8Ho21Cvj+QR+rSwxHEPas+8tL8OdT+5YJ24kjVdNZmh5BwiTdDs0DJaqBvnCuvVJQbjD/Fjuxxc
rlm0C2bdpVggIb6e7n/e8FdjtM/v8cS4zIvMoRb21B/SJoFMRTMmvvp5BXk8eie7dKSJIqUpufdM
8+SZJoavg+yNq4O4Va7DdbhV5kTtP2IB83xR/3OjNEfSwsGlSqrkpiefdlIiBl43LEZahbEAopaG
9+tf2dCHNU6+tUAHkx4c17Avh4Uy47q/maq5cgnxz1U2UXPmTH77AFVVYP8HGEIzjJNv7dgBSVTq
hIO+im6OHqvmJvuD/OCyWnnz+PnM7r4Jjs7H1Y4n5oPfcazhzRHUrJYAMXiqHtpVtEQve8M1BEpq
5WzxsVgEv73Dz+t+OYh0YgxLMCcWmqZJ++SU0FmIFWtCHdIv/xiILPMrzjzHL2HkZIXTr611atNM
wuowaH8EzbuqROgBt7Kf9yG/hJCTZU6+qFa0zBIdUR6QaViJu/TP0aLduQgWKJTweUH4mqlLurnX
xubnlc89wRNHU9vMHVOJeIIZQ2kPtyq7PBMs5JezcbK3EyvTgYgrgsIrD8W7MQuwpi3nGAxzOh70
e7HErR1m4JnwcWZXztHH9cNxlGaIQ0aslAcArG++5mxh97n/owfnnMQMGVt2FilBdYjabdT8adB/
+58tcBIwEkXXbHga1QGNgiOQo9Suf17gm6MtTSF1G8SsrhmnH48WxKTquZkfUoVenUKZJJz+KEqC
Oc/PK31zAj6tdPIRgaaJU5nU5QHm5q03Gpd2HuyYfK8DHyzaz2t9DXxS1aSq06JSHTIA7eRTEvCn
uqHjuCGXe20f4Cc8p3Nr7tzWN3k8t858P18fIqvxj2BJ2t/WSZilJQCMsBrKQx43CwHAqh2YFTWv
P2/q6wPULIe/zrRfFZaqnayiMvwAqkoUqppxrpo3FY27Orlu8+3P6/xNYj9du1Kz5fHSkKoQX88E
oi96a9C2PYxbZ6bPYTcvcMPZmEu4dmee3DGyfFlKqhItN0tnjnayJ7rznV4HsoRmSfPbKul3aXPF
XMInKpJ3DSLjz3v75hnaJleFaoESMnGP/RwTrIaRc+7wppJ4R8U1i7Ol6O+Z+v0r66iWgdMvXvTy
dF+gbSJ1snmEtOVngn5beMVbnSWATX7e0Nejp9lAP2yqXEuqqnG6oRF0XBhpBLkYHfy11Txm+T++
X3lOf8+2MEyUXU5Cd5X5dCatEfdyjCdl8qfTlj/v4a+v9OdT4BgOfiwGhw7Q4N+q60OkNrMwi3Xd
N/e4DSGq4a/NuTUbXYD483TVzZ1VviDHFJu8nU8u+CTXOnPBy6+P8fMvOHmMwDBVxdHa9GA/pofR
Deb0Afs5sqkz5GbmKgm0cnNu0bPbPrl2sdOEsqpE5r5ZqNvUmoktstXCDV1vn66jpbkJ59YKzRug
VNE6XuItca4W+1r88c19fPIn79azK1VEU5gevEvjpVVX2iJfoSmAi2QPCGhmXoxv0/7nt/1NbP60
pnZyL7d4LwYqIP1DzQhhJg75bfhI35UJ3rJZ5cX23HP+Jp6xoA53WrVVqVnmyS1tK60u86Ex99jE
rwGPXqTz/F1uNbdYFec+/O9P0ofF1M8RJjMxhMz0LD007+HVtHCWuAO8wT0zaQjMgPW4+GQBGj2X
iXwNpJ/3eBJI9alMVC0OzL2phNDSMZFMgcSS9Iy4xLSoWOmiv/z5RR7Pxpev9sNOj/nXh682bJC/
GobY3OurapMtu3W4UVbqul7/vMzXkP15Z8dP98MyFaKFI2wTc+9MV8lQz8zgTqJOHD79vMy3EeDD
bo4/48Myw+ihu2OE5p5m6KZkeo2SyOY4yvp5mbOH8STSGI3fDAnF876f925xE26bdTyn07YsHj33
zFrHl/7TGzoJMD0igHo/VuY+fSoWtasttXW6EhvxPtEcQGJp9a+sZ2oQLE2wCYhwfn6G0sF5u4Ox
TtaVbbKbeo6/yqqZBVfpDVjPRfl2Zr0vR0OlUjcMg3kN1a31t0vy4Z2BV/W0ulK8PYQetPsejrmK
v4XiOrj6zJ6JRTOPtuG9fe65nlv35GNrojAwQQtBKwQ9vNKWTDnRyXAjOID3yRPIrF/FvAcqgRb8
ueNzDB+fXulxy6bhoAdnc13+rSE/bFkVcTY6ReLta7fZdQ/lfFjbO3zl5t1tsQrOfOFfQ/VxNSQQ
pEG6ZDjqyQHyB2oP2/aQsFj17rSA81o+Ku60YjZ6i3Jze+ZT//INqgai4OrxP6wQtNPzU4aNXo95
V7zCgp9Fw07VTeAD/7Ti+buIoTPaNBzzS2lQGapext0YvTrar7C/tYEhp5Awfj6ax6/482tiJzZ2
8AJhSqGfvqZCalkXMpc5KLGh3Bkp5pZWKsN7VQ/HrWXWw9qsOvGPs5jj1j6sevK68iAX4RSYzj5+
6u25t8UmfZFeKnN6rXJFj32GQd18+vXzVo9/9Ketnnz0jPuHsOBR75Mp/W2ZA2QE0De4Zbkt06C0
0VD5CZ2zH8LxdjldVjMxcFB1larrb2bz4UPINTmVmKECBb8FMOKtDDqfylxHgWExw8Rtpmzsc9/e
l3DK4/245MmF13VDkoDhdfZI0hBMs+WwhgxhuIhhrVLmqrNzmzy3x+P38mGPdcucTBFNfegzD1AT
RL2zDYZvPvHPmzq590TBIAaImbMHj93sjLW3AKFaFXPxos3jhX9/PoR9uyvqciHIxiQF8+ddjSPz
r77W49dmETyMT8Uyulbm3bx4crZYStz3ZycO3+5RFxqNUCTFTCQWP6/Ydi3iFGbuv/bzbAPHnOwe
g+oLa2Uvw+W5PvLZ1U4ywBHpfB8EtUJan21wA3SVu2I9UMUkrn9/roCW3z1NXRWabVOro7R8sjfA
jlIfI6nsp/txnB0TMd/Vb46D9Lnki4d5MD93LL9fk6zMcnRSagrcz8/TrCMs2UdskGu3fmo2kJx+
Q52di6W5hK51GS7OfXrfXQyGMFXKQ1Yjcn9esDWQLkqD6HjhyoUSP5jw6fFxOBO0v31zhqZZliF1
oRv6yfdWTaWs6mogaq8RxHQx0OPrjjeUXy4ioGfCyXcv7uNiJx+e4nektnqcvMbYPNoIiUzp+8+R
WR4rqdMYeby5jz0jW6r2ydkowAW3JsA3zn3v+mttXa37pb6E9X3m4v57n31dSRc4bJoSYOrJJSCb
HE2DUa8ZIvYu3gJzH6KjS29viTZ26lL3zNFxXlnhBQrUZ3Z5fPlf1qbTgumXrenWaa8lSY6Zuz44
e/sySeftlVyD/1mEYHpdXNtuzr237/dqGUKYNnMiZlOfD2OK620ksomI6Xqr6h55h/rScXFFXY0P
DoEMk9lF5AauNy5+3unXtNNg0PHfC598BVHrgORBt3pfBTgxx2+NAkTau4ft+vM6358b2yA4k2Wy
z5PvINdr5DWPF53Y2tt4C2tmw8hoHrhnK4bjszp9dwzcDDqa5JhfMr4CbQ7fx5lpb1xXGwBp6/gS
TciFukM76Nyuvru+P6xlnfQdFFTWi670nb1x3z6hXPuGey0Qk3GJDO46hdbjnguU333i9NVNoGpS
yC+NhwoHkbhG2wdANdZS2EH45w7/d4ER6wGLwG/Rx/kS/S3Uq4FW2XvJrV1OK6vayfTpzHH47gMj
0nNxCvU4YzsJ91NupIinTTYHfljgFLnEsxjBQiKJfuHI5bmn9u2ePix3TDg/ZD1Ja5qt0wp735ZX
g3eRyY2MzoyG5PFvnJw7us7ECs3hX8s62dIYa0ZhDrrNHe2BlVqi+Vos4osEs/hVShZprCTu23O8
qhXsN5dnW1LfnEXKD2B8xEpT2urJF6aiFOlo8KL3xuxYWMlZ+YhTxd9OZ+DirOj+81dIE9rikBA+
+KRPYlaDtPE05IFN14Ey2QWzO8OD+EqdQbBdnHuBx4d38nBZypCW7XD6KYE+v0C7S4wqLBP/ddLA
RxdLYeMBBsQJxbRdwWdwZm/fPEuN2p9BBcKZQpzePWHdhi1GucoxG4GAutB2OVXxcDfmM3wIHv3F
uaf5zQH9uKBxEkgKM406lArqw+RfUfOX2i5S7s5s6twaJy/MtlBO9ybL44WJefBLLhimL2B+rBrX
2k6v8ULZyJuf1/wmWn3a1sn1goqX1sHQ8vbY6M1UyuJSO/y8wrcH47/f1OlNreVJMbR4dbw6SnpQ
AnOdIIpraOIwDMrW8pQz9+X3z9AgSyUvsEmSP5/DsfVkVpoIcEYJTQtcUOIQrQJ/PHMAj8f5y3Fn
8vJfy5y8qgnF76gZK28fbLqdtm4uKrffNatz99c3tz+v57+XOXk9Wl+DSMU07nVw0Cf0l1h3wNQA
hLf8+SV9/9QcVSNO2Ah4HP//h/CL504pBivz9rlY90E4Q5o6iP+FzBR5Jz5XZmS07tSTZ1ZUAh13
FP730abaIP+zGbbKKqJa+cejWZWwB4ARFB4jLHojn3dT9kWdYGB+hDYY9lWtIr9UobO4F3kv/3m3
jLV0U5fCtCzbPA3q3VgVMsENYO+9Ip9eLMvfxTreYUzhz7tL7+5cmP3mRekG8zhNZV9kv6cvCl39
mEeo7HX54CHx5ByqcvfzWfjarVapgj6scTyUHw4DVtZIGXZdzSi44D3R8FgaW39+rCrP5tXHd37y
HX1a6+ROHmIEvbKYuvkY8qCtz3FPWFsrzf3/qNG/e3amoDbSGQgJUzs5fyJUmqq1/OZQLRzd/c+B
HxSBFmCqixCxP2/Idms6nmdC0jexAiAWFCXLIeF1tJPj2IGGnjAsrA9mUc9yE3G07G3AwgQLO1OC
TZboQeK5+vNb/Cawf1r05D7Grw6VBih2+9E0N41mbPHhPHf2v0moOPmapN2JBQFt1c8HBdPLSai9
9Pbt1riO8mvv1v6DouzcZ75hxTOPBjnyCzAFaSqd70h8+1g/rH58Ah+OaadNMo8aQjCCOFuKiNV/
lrnnypVvT82HZU6+uCyLBw0F7/qgKz3EYujfcI//H2lXttxGriy/qCN6X157JSmJkizJFvXSQXvs
3ve9v/4mNOcMWxAO4euZl3FYESqjUagqFLIyZzA0/sF+bczQhy4ZjDkv5+JNH18g8WBDFJeTsj6/
++Jcb7eLOmtZj1lC9OHDk3435378F+kUowA9AN+9egWKC16wYvVWPlikPF/uAY5SQL1+gsoSxJYw
foAeXPjct3637++sE++kcZdIeT0YocGVW+PtIlcckmMwb3EHGgzpbT2QFgh2rvh+fd94Jk2q4JAw
Hj9laYZKAHN2gDFgtvpGNTxw4kCkxJZt+VvOc8nP780fd5Lu8Swzau0+weEWD2Eg3IBocI/+ZmbX
N9AsWB39/d7O+7jMiHLxUJOqReYpA+xEnMq3PH/Jhkcd5EWcT8k5aiYVTzSx6LQFGP0zOCWsOzMA
vZkdggDaqchcsU1gIHhj2/HclGeWCiRrvs5xLs/hKWp/6cJeFV7G9P9fZm8PAl1ftYOYyq2Gb2eB
LxoUxc7Ib+qzUunmeJtUBGnBn7S0BQKVebf6BBMuHdOj5rQOLkOcYMVqBn9YDxVK0k6GuAT5ZGIw
vyo+Jhqe2u/iHkUwgn31BHZobqVAzhFdKWyXR8WS2NJiERIApFKAIPgOZCM360Hy+jtezc1dHBVE
ojLV5WpdwlP2C9oA1VFxc1c41rvyV3ELsnQ/fuS9uXKOFo1azeYOnK0d3EOoT1ICFnGD2+Ymu3/l
89Go1SJfDejk9ALesXpXe5Vc8SXF86SdOZ0r+/FOfBZ34XHgHGn2wnRU+ybQkii8PubowVjQIsMo
E/D1t/JU20kr8FyRhJ3PC7uYoMJS2id4y05qLAxcivZwXHeGB2rl6NYIwA55h1kuTpTirYmKUhM0
0JKhBhBAgB5h40xfs13nxG7m5L90EFEAOPYbWDWeUfLzTbGjo9kOTR2UWuXtOtr17eyCO/5ed4E0
HGQbeiSAdiicoPU/Utvl01Klj6DBZ2oh6s6tnw+OGjuLlyGlYiADj62v7ZGP++GapIIYnnukRE7h
MOt972I2eRdi5FtzMEzwo7Vb1Mt8GCDPgahYJmhguOkXAQ+uBJzzV4MrCGhwXSsYnoB95X1TnjUq
jMnKsOrgm0fj6tfkaT44QW0w2ENQwkEFxu3KMVMbun9A2gKZg3vPR7fBxFlkFSDGOEkmCKoGqGD3
u8LinXL2rm3MUN6pKVaM90gcieVAXoLEO2jnftFvIbWy1zG4bnPzD/l3fzr0G4OUZ5qpMGVzm0Rv
xr3s4OkJtBJuD6Sd6Ctee2ftedmH9x0pt5QzJREjca6hOYTeMHK3Ka9uWK3u9djCM0O5oizOKibK
y/StqI49XlZB5t6MOieA8YxQHphCrHceGmxWoqhgJTlWGGUslq/XV8JsIuibHaKSaAzJmhVUo925
tOx6Dx4rz/oClpZqDypRVzlxrHH8ge76FWVTZlWY9ICXRgkcApX/IQPJ1z06+rjUY6KR64LMcktT
NKglosVuGNQCGyvVUwXkpycwke0NID7N2/A+wikuHV7lzb5HXWzRd4y4AFgrFnCM1UA9rG5/3wCw
O/jN83Av8PHBzFyzsUYl7blUC4hejiHeKcCZZwYgvXPNEyQ7oZ3nihhGWqDDynFK8rU+H+h/viZ9
uYCi+aAqAwpKgiuFgtsOYIZDfuB1Btk3J10kQxWYffmEIBLMdVTKNS3e4lsow55BFUGqLTsCkkFy
hmd08Gb7D8ugjVUqPoJlyxJL0GmfUu0vCxktVZ44B4CZVjYWqIAInjejLUBzdrKe2v0QmA8YtQEW
knRX+dGQuVkbY1Q01KGhAyJFZEwVhXjpZwHm4j15x73m8hZFhcMmltdeBlslSn750Bxrgr3a1efS
Q3nH7dIxw+JmUVRYFOaqTSOIn51L8IoaI/j8f2Ygn+PsE/MWs7FCRQ1wLBhyTOo40gPvgnFH8OG/
8/E4e0RHRDOvCtFoyDvIftw3Qb/D6yaevHl7xPlqdE8/WgQw34Iy7a2MAqkHchN/CmPeV+M4Ao35
lQRoXhgyHKH3R3d1wdzkFC/iXjtUwHLFL/9uj2SqaIL4shB3JEGqQf+OcYfUTABlLrfZcSzxvh4V
F5pmaasFhDCnJnbqWxAX48XKBjsCGYCRfyDzm7vMzX9y8wkzXV68kH60WPEQk5Xp+106OUNNKH6o
/fgpv1lD7+/4zkWl83aQChnyUqRDNqO1g+JTA5vJrgkET/jZFu7iFv7wnVewseuPzRKp2DHW6tQo
CzZRDsyAPH5DvvX9EYNfZLPLXwDgJYxKYd6EbsfVgLhM5Uhqeq/eqw4m86EEHICtDS0rKNv+BriR
vYEXi+Rzb66DmlbL4yrAcSC5ET+HAUBXuIAu98Jd9CC7/JE9dgWi4ylS0iGUi/99NDhA/Rd8O3jm
AtMZifkF5OuBt4cuDgYEIfMjfuEcDfYKLwapFWarVOaVQjq5t4DlORDPBFMrvmpzC7zhy3TDawKy
HQYoQA2a6gYaFtSpB8k7+hQ6XoeWg+TXmFMGsOYAtlMXhOY2Z3HkH/+p2tnYos49yHUnGa2s7pwB
CSJi8qx5kfdGQDgbQKb0R59yY41EoY2z6MaIh31ZI0+U8YPs5b6austfoKpXDlCOd0GnH3GPH7OG
NAGE14C8BWUW5S/KPJVZOmNKwwp9Ee3pxAPH2ATu3SN44h+lM/hWv1vP1z8rM5pubNIuo+J9tyyM
4g1kg8EaDl8GpdhNAm9ykbU0E1O/5DFFMz7BrypjAhbEQvO9zsq7vIQeh9Dsr6+EZ4JaydCKFlQ1
dOQ7iEG0xuRJeeJdN8H6WNtVUO6utWUO0BAekiP5kch7aq9yxtkPZrG9tUGWuXE8cPGqRQZG7BNU
4QkWVbuBpDrY7icHWkP24maKnZm28cA7X7y1kZ9v7CbjAJXJdkjfomT1OsjGdgVgQSHnXJGURR/i
7eqolDYKYRUqbdyfCSMqyOUa6Wfbf6/Vp+sbxfYFIHkxi6Oon4B4Vm3FMrQXUARX4LPHs6pVchbC
AsYB8nkxQZW+bSn3URYiV0Ig1wME+mbeV2ewbQfCF+VtdsojCIikuzrInZ7Lf8Heq4ttqiBuUXEP
U4ywCwEkKDrd5L51XCC2bKdnxTF3AB2AtWTmQSiZ0X6zZJXU6RsXAVWYlptgA0TXmOD1kdBe1iMm
nILhOy+zcFZI98DFeaxzVcEKi/ZBlY9r/k1W/r8sAQhG29VQ8QIErfECir7wBJ17cXmJFEgHFW9N
zn1F4DijSkWNilCb1QRCIT3JkxseSuTJcrdkYI5S/cIFZz5UKJx/dQBUKoqMo5lCyQyPI2INNpRX
VT1f//3M2mb79ahwIRoVZA4bQPuKr2CRN/wmGDC6izSlePlbwm2rM78hphpUGdjnzwMH69TjiXpB
ryoBLyDgSXrAWQ/ZhE+BaWOACkxGO46FMaGX0nk4Us0XzEd68TdcJmzhsOz5d0Bm/WtuDFK1di4U
apilOtq/LYaydAdyaz8FR/PiY/Ogf//DWm1rkApYchQnYDVBNdq6hC6ndON7UGEFYJv0eU9z7CS2
WRwVoPpezgVoX5LWIl68TRMCzy4Zc8XrmTe9JtKDEPSo2nh3NGbUuJil8aaSBV7TfhqLtzB7CoHI
g4KNrSyv112FaUQhFRqmiD7PilgGWFbjlQyWFr90wNek6qfYcfIX8znV3BihghNihpUqMyYYML2K
zpThyl4TqCfrrA8gVXKg0rI2dhnwXq+I0306BQQhBzYTPH4YdAVK1MAtM8Yz3Qid1rABcS0IWef7
qVjrOzkbZUcWupZTuLE/6MUotdZOmdRZL2DUWDInbMCtuczyTtbTmBMU/8dXvVgiQWCTwApJj821
E6yT9CT9kHx1tjGPRSijIMAo37ZO+pjfcat63vKoUNzjvq0qZCQLzBGg5XCtb2CtcHR3cKHk3Nrd
PchpvvHiP88o+flmpQDOzZABIiu1gkQAubH2WELZ4PpJYMewjbtQQVMAxTwEfQxYuR/ex6YwEbCP
9qQ5ByK9G96nZCYBDYhAqCCCv4y+H0HK10g6MtItaGfJuInnR856iKd9cv+NAcoT8eherFWBrZqc
9haoJIw/Fs78JT3OAYRZvnCsMVPOxhrljWmIefEQ77YYrbDu8aoJmJd4WgPdhpLyTeTy6ESYLgHf
x6wBqAAkemY8GmQ0oEW4hAn+5VB+apsfRepz1sQMIBcj9OjQnApN35qAK0P+9R6aeZ5+GILKIQ8v
EO/25sPspbv6jhf4P7OmkWJuY5cKXGobhZLWAlAGmbscjDjQ5EKyGXeatx6KfWiDFgZMiLyHaZLG
PvnLxirlL705VkneRwRSRkgXkwCSNm7m8x5gODtHQ0bD2cjTITStUzxL9qL8yMZDsfK8kXyha2uh
whSGAnp9CLFz64B6hCDN8++dqwAtlHEnf9kLUkFfADg2ukZU7ZOIsloLeZK/LaoJEvTOniDLG01f
Oc7IjBfWxQxV8YiDKM2pifAk3Jh34P/8G5itfMlbW3ir9uiDu823f2mTqnwg9IT6w0yAiwOVGqlA
wAlWBOAJMnK3/io5EDRGn9NtU++6Yc5a6btZaUVLp0Kk52wuu665VVXex2RGq8vHpG9kYCQv02TA
Ceu8tbIlF/qD5RcLE2Cy3/3Vau7wveMlMfaFE0xumJTFADwO2scs1mPGOWpnhaDz3ofRD6ZrOBAM
8AE550C/2S55MUWlMslqo26BROebkr51awCJ8KAshOD6JpFf8vmMXYxQfp9Z1lSoWY2aP4NqRLyr
091kxLbcPl23w76dbT4c5fllbFaYhLfIfDbBEcT3jYvpTUy5Qxj6j/Ay5sYY7fKLDBkUdHXOTV2L
O8jXQdXd6EFSrcyc08X6fmBDgDHTBPsZHQjzBoxAtYjvV4I2sIiJNEZoa+3R4nEcsU7T1hAVDKMa
vD2CqrZnDdDT1nwzxca9vkW8pVCuLUCoZoA2LubAja619SGFJkJkLp7SK5BXAFzeuW6PvSK0wkA5
hGkllUpVBsqadCrS/E2AErW+AnOx/rxugVldW+LFBFXPzJLyH1C3ZstQO31vCqCg94W30dP99BC5
vHsm69BuLVLbBI54YQYxJ9gOhlelwT0aYNDx+fqyWDkeJEKYDyIz8yI9oxmpTTWKjVm8md0IdXdN
vV/fReMS0BXW1QAOF0jljU2aexCaWbzrxpm7JqFnjhFRGSNTlJdkVSnnuo4J+hFeAbnaHOrm1y2w
Rtgxh6JC/hMTyyZmUj7GWCx7As2j9PeAbXSTHNCaAiAs8VPO5Atzsy6G6Mu5kfZjWYxYi7ruC5S4
xkv5R4iOzWLoF7fEVFc11mTCOCDcix5GQWN7PRJShelJOMWccM5bEXWmprpvcvQJrNOwrvasFo5l
QrP3dH2DSKimc8Z2SdSpGqIuhZRXWr612UskvjTJ3QrB6Aj4s7q+EdD1vW6O6XGbXaKO1ChDhQ5l
pnVqlEMlf5OgCX/dAPPSuF0Q5dP1UmqSsCA36XfLr7LwFbxSZmCDsNY9pskekyfe5YC3JCq1N0It
yGGEMnAlwqnJLSRv3X+5JiqxC1U+SsmAt8kRgpB2EtmQbH0J96Nj5k7eAYObP0KmgWOUVbFvPySV
5MNojQWIh5Mhmr+TPJqHXwDGAqqZ9zjEzFYbr6CCBEgbDKMvyLVuuYt2ULoZRlvhPdrwPEOn3hfS
TqvUCpJkCOf2TMaCyBCBuRf34+SuXuUm9zzX4Jqk7o2ZvohikWHjGm/ywq9iY1d3SRA9E2QxxDby
F14eZmfJy6fUqaABodNi0BsskswUQHzuYQighuWI9+E9mbZKcFP4l96pUyFkTLMMEpK4PwLWdAut
ojvzQf/rx+zEu/JRmrhvD8zqExR4iqlhvNcAtuNjSsmiOh8hLGLhMr76MuDvGJFPnNkBICgA5yZn
9JYdhS/WKN+cDHPsFrwDniQ1E6GsU8l3kxmLjhkWOo/wmWzO52D8jy165qQwi1oyKoJ3Q86HhkRy
gMyTp//A4BygTtyNY0YuHRTMYG/TRQzCfvyQYjloeb80FoYPBy9/KLzmLiHNFKia+5UPrTfrxOux
sTdvY5PyT71GqwGKSCamlAhEd91FmBElsEjSQOHFFeYrqrWxRrlmmSxDavRTB1pdgNQgPg9Rdl91
GqfRHQvvSariQE99hMSgjRm6O+5pZG7oxj7ZgU2ftGorebXgqwDJLb8yArAinCYtJgsIk9UfmgOP
CYjDLQtz9h/NQYNzVA0BcTTe13vFJZSUIE7G4sjH5boPyTqfvBXIo/9ao7ayh9CirtZIfPGt+tjK
CKjwIGe+aW+K1/Wx2BOcd3cfP/KQ5Wy3vdilNlUHn2PUg1T8lOkQhf2W8obtmSXRZl3UpnXLaJbg
b8GJ16fdAH33eE3v1brxLC16geTg24pxf/t6tmVmwI1NqmqRzDFEaxh1UW8kj7UB6aQhhvYglLK+
WAIXJ8+MaToYs0D9AHYHhbK2JGIM/TrUselePzRflpf5JoNjFnv9VXT1XeyZR8G/vkDmmx3mXf6x
SZVJspZj+F3GCsEOtped5KZ6wxQ6Ru1vpWByNaeKoR/o/BHIcWuWKp2WGdqLmQWz6Z503CHjjpnI
6lbFhXH4vnKvO8T3Pp0JMFzgAQEfVtToL7uCtVix8LA2OeDyxgh839vjfGs4UMTz87cm8Rse4zTz
OEAw+Z2sFU0LaoXGOGspkVU76YBsSlBy4HA0MZ1l8/updDuO4CXvtQHdVCFyIMAC8e3IU6zFue4g
zGiyMUPl2apYlCQ3cRGReguJvcXVo27bl1irX7CBUNNTeAQrzK4+uBP/++XopqZorLNcxaRyv8eY
uISrwpAFgP1N6CoYwbAvXEhlNqILn+Usll2mmQqYV9CkliS69Sho4dxHEU4gxAOjMrBIyzN3w336
bYbKt24PD20Qca8qzCgDejIddFBgcXxviG7SkRlPq9yEWneGmqNtCuhTC6PTDL/69Of1zWSvb2OJ
yg1DImQQj9Yxpuguv9rlRj6X95HX281r8gyN4/FWvuHB3pnnYGOSSgsJZA2kporqs2J+7zJo02WP
/3JRVGIAdZcgDqBExvUfVcRLjIXEGIYfnclVwQ7htS8YauK+4zHP32ZdVEipZ2gfqgWsxrdL4QEN
gxN4D9ytBZFqD4OmChgdM5eP6CAH7lMow0gOCMQ0lbA0fywmhg5YX8FQzNPoR7shyIIBI8nQDA44
X5UZMjd2qH2T4q6HZi2OAkRBARwBh/e3wultQgoLeFvAqwmZ2X1jjtrEJLes0VDm+qzm9TdhrX+o
4ey1luQV3XLbJsZxajETd32NbNe8fEpqC8GHNEbGDIpRMPXvhNZ0K5E3As32kosJKr1K7Yih0hZE
erX2xeiezBQzyRzCbuZ7ibX5dFSm6eeprqJG/nvGaLqLXdCyBsCpHn6jlOV9MirrNE3TT/MIW3jA
SI6E5LmrHPWh9fqv1UPrZE+/YZN4NOXxmI4EGxEEd0wwAlI2JbM2lQHCZkjeM0ZaSjd1raOKqePS
+w1eFFKMX7NGJTwIpmpLG4Mykvj9vAdFj2d5WgCiEC59AuNjbhdGP5t34AkexQ4XvXkMoJppmx2v
fuVZoG4eWTap6CPj05nNYBvJnZw8Xz9CjNT1YQlUNGrrugajAAiwQgh4ADy/a+vUHtonEzQ21y0x
TtIHS1Q8glixVCYgKTsVJdRve/TbJssWMbl63QyrM/7BDvmkm2QsR+o4Wgn2fznkDx3GAwtUpeUB
hHIOxxLHrw0q/PTWXNRpie0npMASgLWZ7EdB5wIe6keWz6NlZPsCYfMErZz0iZU6lvOqgSCreVKr
X0b5VZ6/Xl8P2xUuv586plGoCUaJvtBJqGoofL3o0SHEe2Bn8OId+7tdDFEnVLPmegURq3mKzqQb
Q27v0a31CMiCa7m8bj+rVwF/+K81/PGjP7RVUf/dniRkKjp6FJWzYCw1tseH5qfpDn7/VXS1F/k7
hkPi6c985GKdOsB5BGGpTIePaJjehx6XVznRHVSQQC4r7ngPa6zL4Ie10qdZscrKiEhfxCWRNndb
4UbABMJ8IKKYmIDxk/uI214jJ/dzxL2skTrZkpYPlTkTxwwmAaB6qFr9rAtbv5+9HACeJnNMzt2J
1e76sFDqkKtDpopZ0uFe7xIuPejWAxGIxho46OPDn0wVfbBGH/S4q3qojgORsjODMbRLF/Tfz+Kr
5ECg/afAbQEx7mwf7FFFhwGYTTZA5f7UhA+GFtl61tlCKAVxaQWhwJN0YgVmmZDWQIsWV2uaDTuq
53EgvHfAKX3r4tdI/hXLf3LktzaoFcnZkMREFAtJOTn2e915V059zo+KFz+qPO9gOeTWGlVQFaqx
gLgGh244qIf61DihmxANoldCqsV/ZmEF5q05KnBWeHlLVOACAXCMbKCM7YE3XsQKzRiKAfu/BD5H
lEofY5hVYIgjy7T+nEfdfSgKP2PChz2lePEY5NP1NMC4n2hbW1R0tqZElpO4JaeZjG1nQet1e/79
hPnRLkuih7ZBp9gIAknT9XDo5G/L8uP6MlhX5e06aNjpCCFkKH/WICePvBnPUV7pVo7g1LkL7SRj
R8jz+eRFzLO0WRUVgFHhtE02wehsQPBc/Vp2kQ0WBvv62thWTI3oHoBfln6Tn8S6SmQpB1FFChRy
CRAqwNBZWbnXzbCe2QB0lQChgOoBAHlU8hrRWJwWGWyeJHWqDjjqdj2YtUnvO7ypA+H//ySER340
bgAJJdKmVJAYS9AMW+mCYnd501Rgu1F9iErlXF8V8+NZBL5tAp2Bh66PZwm0vP2stqDkB1uXXUu4
8BfYo/XluhX2t9uYoZJiK43ykow1XuS9AXOvpV/dFc56JFo6fRC51l8ce8wQsbFHztu27K3FSWlr
EoR2k0NeKXI0g0HQO3qhHZrQlExfHjk2mZFiY5J86Y3JJqtzQMlhklAzEuk1BWPEbcAT32CvDBqd
ogkiZbDKfjQzp2NS1yryU6fdpKDWBFG/AdB/ziWsYN0cZesfQ/RDdm/kUhqtFelpEx0AQnU9oTej
7vgvaJw10RobSb/kpQXCKlDWLoFc3ZnqY2N1/tzy2jJk2+nabLsmytslpN1GiuGGPYRJOuGgmwUn
GLED7eazUZ7e1Vat4rqCSO7C07/2t7K37prpnYA/vQGT+4l3E2Le8baropzdQi2mC8r7Tr1LM95I
kGyTd3yQJLPQ3FqifFwSC7OdC0SLtPMg3dodMw+khcJXHXSrBVTtl5vK4HxQnm+Qn2+O1TTNYi1b
I1AbymkQDHdSf6iR5YbdAydkkL2/5htUmdQIEBwo5vHvTomZ7QjNXoYYlY2Ax+GuwGtJsiPv5XxR
VUxmGkk1TPiWA+GJGEzXSqVg5V2CeFaocIG5+GyOLEQlWSh8WHBGE+9TvcjZJVbXDtnqn9XQzZ9e
K1YNUoXk4Y1MEieH5YGwbqBlvOMdYuYRg76rRSR5AL6nB7zKsVgKTOaRe11D5iTIU3vxYuClPe3s
v0UueCTNzAS2tUm8Z+OGI57fWzGBzTl3FkfH/GsRNNBZtSf/PYUBk8zJ/6xrz9YiFUhUa9aExWit
UwJQnpnt8xFUMVHj1qbmTdxZPfLbaO9HXQNRZzxVGeBS+Li+DH9tTmlP4C4Y2L+JnRJkj1gehsog
YmvHsy1yQXQs39zYfI9rm29aK2qumSNOwPg6u6QbEL1ppV29JT/nL3j5Q665iae7+fQHB31rlqrj
FhPa9KJYAVd+Az0YTIkUL+pfo/POKcSvRDgfln7gyKq0GToLi9Rs8/Hvdq/pTg+z0+z7wNpXnBEA
VobbLo7yGqkbxTDHBp8W7TmVXyB/zjnpvE2jkk2pj1k8hbhNLkbn5TVKj/ZocDmN2ctAc880gB4Q
TcpKY/S5OBikfiue5+a7NXXOdS9gpRVFvBggy9z4nrbK6lSg+D2jZ2ljMvvQjoOTla91nQfXLbE/
2MUSlcCS0VqUVDOqcx6Kk6OXRhekUaa7ipKMHFPM/LxdFZXD1FCS1KZtdYgt6riiEP6+2C93gFyg
v8YbHJNITPgcMy4rozJYmYZKHlso23p39RPgHppATwPV7T0JEuaDX/0YXMWp/OFGS9w6da9/1/8R
ki/mqZCVN2NUhaVanaeD8UMVvOnY3I326JSFSwayMMPGS9nMjqIC7SEZqrwmyO6ovVRBgVDHBkru
BHxZJuEfdeJ7sGflrnVXpRAXI31M6yHqOYeOvdaNYWpj1zFsRzC7kZQn+bGTeZlqt7sOHFoQ0Sxt
y1155RCr/N8uldrcrFG6RjTeb7to59+Sh6PQlw4YWzrwahS2225WR+1kP/VGJhDJsQnAudXtbORz
h/AiKagoueUy80BerNH9gmUdpqaFuCG+JaYeZr9YHdnrgbG/sYDvlM295pjf+XP9vD2kcf1zqTVy
nOrVWbqvpEDFADwuVSTXmRIUnZXZ5beVyCZ9OqEQSTRU6EcDQUdFOTUHxZzcoK2U9bmdz7dq+yAl
+1S7zZHXLSXiBFUW1kUDtYUBcT9NRZOUyj5lU3TWsi7kSCZn9ZD+RQZYQ7dz82P/C58ZTXeQhnEC
AXM/N0apXBGWS9svxVSee+2vYfymr75e7DmxhvyOTx9yY4P6kElsCVGtTSjWWxuTg6InYSTS7N3u
Vf8hupUPKSOBKwjMLnQhYmhBzdYEkwL1WBOPcZRCH686x3tgdQnBhvYN133AvFZ8TExg8iUR2F66
sUlVR91QW00WGwYYNsyAwIUiD7TjHilzcYFwueqT7C97WSNVWNdSLDZdFRon+bE4QpIYfLqjvZ+d
dHUIIJnPcss8E5sFUj4aj3ndSzN81Axl6VaKF9ldYrl3lXn+ZaQqRib7FoEgnP5EXgCn47JUylE7
2WxUc4Cj6nctJELAMFkE0hdwBTrvj0Menk7+yG8NSZd1XCUAZKf9NhL1TC56xDp/9ZfSm59AoBno
t8V+cavErcAizH0IZp7HjU0qSVpJN9dGEQP7EpiabyU20YclobU8l8eByC0lP/ivRDyrVIZUMPqq
xGPbnNd91i9urz3HScKLb0xn3SyNSoogTVmhMKdpb9FZP2A8P5h3mZPdSgfr0OOuGzoKbwOJ+9OB
ByANi8iKSmS2DT/f1KnJ0CxNLiANL4fFA2rppv/encKnxS29yE+4PW7WArfmqEwcG3KTQbjBwCO+
5MsOtA5dgdAe3Cvv+O7S4T1IcwzSwwhVDJk7yyIZI/tmzLd9y3v94hmg4lmIgT2tL0eQtR3S9Uik
gWLfcJLcR4Ah2r0kxPCOAM8mFdPyuZmMdcVBD6uvouWpY/Mn9eBmnywqiGnzmIEZoKrPy9yrB5AL
z760DJKjd2NsR0pVB4o2QN69RqFqpmZ0VMq2DMbSwItfopqNHSXNynnWZF2ptv8m8lU2rhrWlpFq
I3wnhJYCkuRsPRTJWZZX3ikkae/zmQCBCmSE8WxBjwFX49ob0owz0XmEv3bedX76hTwj8DpNrJii
ihdD1Fc29Kwpi3KqzqNQOfla+inKpkbMeLvJPuQXO9SXm8I+rdsS1QWpf4nkrjp69a73FAjTlaq9
8PyTJWoNNbyLQSotxHI216KMU5eB1LVxll+zO+61m9g3n63z2NpiC9gOKTCiJy4omQTia7tHpYcs
locJabI6L4H4KDxhF9G+i13L63zlESquC7jLf4d7lX0oL2umEgRoNSWxysv63I8zxP4yLFwNrpeJ
TH9BsgUhCPQgVVpnuNAhjaRnpvZmWOfG8FsUbX3OCWjvT8Gfvt/GCJURyl4WtawPtTcp0W5bXz2E
YrmL7kGphYKt3xO+n9hV98jxIgY8xN8quZlVIsa5/lkplSfGPs+rceqAyfDm1xGSNOtNATw7jsfv
FW2cL0vrIOS5tIoYTjVPShU5hn6/TlUw9L+ubx8zgF0WRbM5T7JaNPVgaG+jFdpkFF+YB3uSvkjm
1+uGyNe5soW05kElzsW0WqjKJqO2KytyOtCAZ/GdZE6+2C5OpEFsMOE4J7NFv9kz+nKm5HmhN5Vs
4EEv2VUHAqyd/NmLHNw7OWPyXFtUROtXvRPGCoc8k4KayBLshZeUUH7/IWMemS38rzPSGmtqaXaT
3mvosCm/uvpLLj/n3cv1HWO2KLY2qKg1iSM6nzFstHB3AaPRqaufOn+4ne9+QxyV54lUrJKyaIhn
UkLPfj4SJqhngDWOP9Bk2udgNaih7sa/R3PXSEUWuQ3LWVXy+kywwqsLcmpQtYNcHFw1fLQw80RD
GgxDrQBwyu8RZlMtrGYRNWGUt2dL+hquh1HDs1TJA3Mxn0bVjRXKD6cVEb/X1/6st8LPyEhvJ1E/
ZvFyUKI8mNTRr5f+u9Sk4J0NU57uJm+J5OebJQ5VtiDRZu05r83XRLCORqPd5PLwet03eWYo17T6
0VSWPkJsrJ9FFNJaZg8YcrtuhB3x0fbEGIGJKo/ObYk2zBH4+NABOcTPROzSiOzO773yiJl2f+C+
8jHT9cYe5YxxJmixZSJGmovu6pCpa0SPsyTyKz6F4Y0JKollc9nJQ4okhjC/ONpr92W5q16Gl+oQ
ee1uuc/BGwklzyRyQVbN7SUzz/jFOp3SMrR0O4lErckZXcWf9+bPCNxQqj17xlfxVrRFIC14lR8J
HJ+WDFUC0TKB/Ecv4qNLmrnVpY02l2czXcEKC9ioLZWmLcX5rrMwIrkmL5yPzNzHjUXqLqQU2dAU
avofWIybHYkkgwXAih09KF7qRU+8OzPzPGwsUlX7WJexLA5jeTaSW338bo2FvfLGFdnHYWOECizC
bOnDGinamxrkoZ3togNwxU70UH4hetkJd+PYkUxVDFMyoAEOLp2POzdpajeW1awjexO17OSg7gnF
DWDTvDqBuWMbS9TJ00VQpOl6qqM/jsqus4vdezv+WTqgNL9pnd/Q7GBu2cYkdRK7vMnDSIDJEP44
YC6m+UJuBYIHuniAi3+sXu6VL7zGMbtKuZilUZdKWKZpa1Y6qtgFEocYxXlS3lOs4HIx2sTrPp28
jS3q5FVlnHeSmRdn6P8AtYVJHFKlA6Tdkpk+Z+FOKrJdlCgwANUHoTK6LAqlVVOksirA5yKh/nr9
Ty/er9BKHoL6wO97sCuIjUkqFSVZlc/RqGtvjUdiGmn86aeaSMsAas9ju2PGso0x6kRkk7xWZZcB
0qp9FZT7IUoOvfZgSFnQZZzWBrMTr25sUWdCrBSwp0kFQXWJBwnk03vIvrlZTuLY6BF6yXjgn3lm
X2BjlToWQwJivVaZjf/4p47PCX0vzwqQcrlju8zHzc0aP7Xi9DkfTQvWJkeAllgOEfen0BV+Tgqm
JUAjc5h2uROr7vUEwbwLXdZIy9PGVTjn6SRrb8sBXDk3RFJM9fMDL92yI8w/h8Gi0lBdp6kc1YjX
qYSpF+MBJMq2XvH6cjwrVOrppjbCYFfcnsv2LsTQR6SiSJp4U5jMymHzyajcI9VVsUoC7qmmVNrd
8lwaj231S8lkTs3HTASaqIPbFJRx0Dj6mHISIeolTA8U56IYUrfpo9Wpoo53jFlBg3BSoKxETQL8
EfXRhmJQzUVGZAzvCjyGPJMBBcPrvXzGbTFzeambsaoP5qiv1yoAXcfFogMJfzSGzp657TWGS3+w
QLxkU/d3uLxFmpnomBlojmRmQMGYP18lj+EGH8xQ21MLSzxqIZLmqpi3Vtv5oth7izzsUCdwUEWs
2PDBFhVr0Z2sZ2NIG0zak/Fpy2/ByFkEBP2ePYe29JLwpcYZ0e+DTSrmztVQzp2Eiod0RQWb4O1N
aL0SVED7wkUFkPxL5WcdTTsMEKC+kuDvHzdtrSML/Ba9Dsog9UAog+R9/B8RdR49EdMDL6Zo3Jsk
VHJvRYMOxe/zvJ5iBIrrMZWV+rEYEI7IhqwDIUktRpTaGniKsjiLj4Dpyg74sjBWaN7OCziQoMO6
55VSzCUBqKWrOmGGffefjctnxapM0oKvZwoP7fRWtU+cFTGdYWOAcnZtCBPYzf4uSqejtNPxRiw5
C2ZxLG7fn/39NtYod++gK6C2Sa6fFoeMhQ+BdQSWSQAxdvsbApTsCLgxR3m62U+SpoHd753yYXzC
m9sxCkx0wpWXMpB4yB72p7QwU6erJoAhVLwtNFkQJaFD+woEE8OxCRBunRJycuBdyB0u3JJ5sFQw
AAGrC36HdxTZxjXicFolcUCRLaMTWODyV+6ATsfo2Z/N1utIV7IKsjF4PT0coQyFPDSCpSFklPt+
n7vrTRKgJ31A/2DHk4v87PPIWpilxX+Qk0WZ/TFilCEEmxs9kU5rITqpeIZAjnvd6z+XE4R/SgUv
oaxCfc+kjnFrjJoAfGx2blTDU8BRAMpgWw5777oZRnULOzLmf/6PtOtajlxHll/ECJKgfaVrK29b
L4zWGHrv+fU3odkdURBXmNDdp42YE6oGWCgUqrIyAQ9ET42dv4DknpFOwkyA+fBvRtAERPvydb6R
aijHoDxsB3cKT3aBbs7HcAtmGBkCCGC8x0gVG26VrjaImVTTKRgnByO6ZnUshlOZ/2ianrO8lV2U
sY2IhDS7RTrz8Ttptd/JhSIHZ7PFujLNm6TYk1SBc67WzMiyDBFBicAD2dJKNPVF1vV6fJYqYnfN
YwX6vjZ/4nyqlX0DtAo0ujIIkBGGmMM7Z7moJyCcO8kXE97JQHiCnDC+6w+6C2DX5QyAHpCep4Rj
93NKA/4uDBDC30UoJpn0Zy0O8ZDU5tDVQ4uUJthK2wR0euAy8XgQmZU9VDDQiSCBgTTwYzCP5DoA
NWFiAgiYpU8FFAKCEOyjzTfG0AHlWpihEXKxGsgzYSgiDikCkKrWp077qjij3ezAVODp95xPRj8J
4+ofrDGfbCx6KZkL1GehI+QQh8pxhK8pRf0ASykczS3H3uf4/nF1NG4tVifkYiR1sUSF1ejqIjdI
rHxLR+0yT8Wsv82xx1sfc77iTlFVI33bzXIHGYSLrLK042gbz7QUBonQ4PVri2teAmYpQxIViD19
Crxon/WhUgn6yZwPefwE5GTCIwJZwTbjclzYYK5kcajzEdOgOpVAoONvCaYE6tzyMrvHKNeTYVrj
ng68J15e2C2X4W3lvH0wz0T+XhCzNirArN64dWSFR/oTck9wR9FqHtrtCDKo/jbfg8DrHxSoVrL9
D4tn62J1VvhN2GNuFzrIx+BWeJ5eWuCcLsimvOx7p7z9h3EouqHsKVlsOHv0s1Asm0KB145laang
v+ifgrhyQ4L9Biqgjrrv+O3SIhMFyJSUAyaidZBRCFd/Qql5q9x3jm9Nd+Ge+4ZaO5dLe0wcSKKO
JFkD3PFgkx8IbO2dCV1HAEghqAGcB5+ld+1gLg0ygWAqDOLHkamftJs+2GQ10Op/wJxpZYNVTPOU
A3cmgLdIJhjMI/oLc41NpXNEI97yoSPvsh1xlUO64YYeTiSQmVdBQHppIlSAIN3FP9PWpe82aLgn
VnFU99l1nFEkyeYbjAofzwdzG5Iiq9O2Ama1cZtHCRi5EO9S444qaEMyast7XK08Rz7aY4LRREYQ
9qqA6yib0nxTgKl+Ca64I5vsvr7kzxivNBtgUAJWVVYw626yksgpEsW+nabqDLYqN5KCvZYkF4OU
gvM+ALdzN90HJnnBDuRWKccZ72SuftaFecZxa6Ocq6Sm+AhbnKDfapHGlQVXgYJxu+1tEu/UDiTh
oct1X/qXP0WhhWXGfZMw79WiRmkt3hl7bU+cYN9anQfqPfRa6NuPVwtYyec+7DTjwUbeziDLQA9S
wkRHirlMXXb6ULJy6bUpRN7G0r/21fIYx+3CXIyHEj3H0vmjrg1lWQnUZ67vVI55M/+GEsn47RtF
0iUJtNN4MrHRXQ8l9I9H7Gu4Aw0Zpi56C8Mzm160VFe5ymcXlT441okbIT6/PqknvxtmgnyAMdJm
VlC475+FHyZoB6RL7Qcw/Bf/MODxGZcIWwQDa0AmgpxVZi5tVSwEAdpJOq7N/kjB3dRxfKvd8GDd
q176bojQH7LI8CQ5K2IjRDE7ynyra01LKDjDp+shZ2GCycSNNKijXnprVwHKKdvDpn9tIc4LTKvV
3VFp3q9zupXRkQ+bR5gPRdRMMepWoTFV2VMJYpSBC6RbxQAmI8OaXXmr6m5QcumFuEul1+hiN9u6
Q4s4Rb9Yu4g0q0DnkTKjgJWqcd/gwdxiGdciE99GOcjkGEzMaP2Xx262KetXYjdeOdvCnmZ03N3l
eQwT12roA6Qq5kLfcN1UrAJj+72l29mxd2UHaOFT9Mr5oKuRbeFBTGQLMhIl+Vjpp7ywCFhvZ5Ru
nyjboXYdHelwR3zIOivyCtHi4XZXCmpwJtCJ4vJC5/NTS2E2CSodQ40sBJRHdBpdc7Lj4LzVMrgh
fPW2WhhjvqY/q52kj9jbULyGlJ5dV2gqxBzY57rPLKwwX3BSg7GL2iaDl45eCRla6qSNl0Msm3oM
L3AS6vWfroqFPebzjb4RJmMV5GcUaDZGaLh9Xm5mKQJlULJJR9T9IYiQRLUjqaGlCKHVtK/dFDnd
gH0eybGZLhocJ9AEu4PwmNaHXBJRwJInZxLR5vMxABv6OxLEe7NBAIvB60WGfYfnhZSWzkRByJXE
CzK8RTH3nxEJpC3CXDuZd8YmOMxbcO3tME2FM/Avl/vqqcM7TgFBoaJqb3u8iCzp3IxdMmfZOTVz
4cYX5tEjREh4YMvVnBvzdqgUmrh5WFHMXsKkS0Kr/WZo0fnQ0oudxIayGJ23+4d7jmOP5XoIp1HB
7BTsvQVMBQDuwlYvUwtMGVqPrIx33a3VJzG/+HeBLOGDH1JoYo1G5HSTnYPASp1iA/bevVnaGOJw
6w1oXHgHYC2GAOwGXgcU86CdxebA3YDeE6HgECShb6R6qWHh9Q/mtHETGBYPF78SLmEO+lX4hOjc
yMz9Z6ZSGMhar53UKbuRMvIcTSoQInL/GAyz11TSL058XnHODwaZa08nQYZ+dQh8hjOhwUZH/YoH
wW5B0C8eKW8HrwW/9hk1EWBMRZUgy4zC78eLNhNH3dBKdFXGK7SS3wCmoJysA0u+691wG7sRttXl
LHPlyMOohqosrgKqDf7RaKtN4Yx+b3bu7HTXPKpvBJtYJHhC/mn2Z91v3g1qTHKG8bdWH/Q3+FTz
SB8QJfh2JUxy1Oh48LyG/nomSi9Xx1buVa3JMAYUZXgZjkdMTm5pqznmoifWHoQYQAP5mS7idfSp
hj5PuhxHJKNNHCqG22+DHaU9AXENJ0SvXKYfDDHXTtwKMi4enLpRu0WFxupbb1BfOD6x6vpo9YoK
hFupX3z0ibKTTV0WhPRsPNSyJaluf42GYmnVk2WkgLpAKfllePrOM552SCHZYKDbAjXQj2YrdehJ
KGMT56vhd7DNoSasOPONZlUYORe331ClQP8ciju0GwagKXveNKCPp9pIqHO0u7502tmZTrXrP4vo
vsnqBQ94uZajLA2yCKJ8nmWtVRBSgvPgAjYIOghkme0eGiO0LWHuAh7v0NqXXCyRRQ9JoZI1pPSz
89hVVtbfTb7H8ZU1h1xaYOIyNM+bOSJoPBPpbcJGs4UGTResTL6n1H/quQ3snDvUvhoscQtAJFTB
k/lTTy6odLObwXZ4yix5M3t0Lppy1zYeRkSc2O24wuQraEi4y8Iis9LBMCejB3IcSTP4Dd1igwLT
XobuG79Ru7qpC1PMSfDlGq/nOdBOWnsm/WVYbTr/lfPh1gL/cjnUdRbJVyYmhi+OA5ZzM9nNI23z
QPTiIP4YUWwoN7xIvO78izXRNS/sKYNWSwLwX3jAinZDX5FA/qALYnX3wCjsuG+clWrDh8/FRMop
CMQpHXHPiPv6nkpdKwDjBKd2w2vKrd5oy51ksuZOqRLZD1ELEPeqlzoSoOkxFCkpi7z8pOL/Euv/
+e2YgmdeVEFlBvh2xsNg05ndtIDKVAeajNpKb7TiO2+4D5vJZAl+JNa9gCmikxADFp+bViDXlqQ/
cda1Gq7efYS9eEa9N+TcREQe7M6td8NDD5ocoFic2pK3/wD35306NnMG66Yh6plAARG9k1/rILQD
iEoFxHIAISa/zsA52CydqC8mepBMWGDjgnWzt/7rl6UV/TQwUUrpHG6+3tS1FGjhnSx8sBT9aQxT
XUVpA9OPOHMDWHj4VCrcrWTiCbpxLemhH3kyXjQ0wRvAZoyj+Dw5mMhyuGkrDbZsYicRE/IQBAUM
UWSskQra8mVgqODt9zfDhkLtWgB/KW6Gn3Sth36FKHipoqv66QVZ+2E5gedefWvv99DQofThgyMe
0z0X7rnqIu+22DOQSsMUC76YngtgxKvL0BZ/RS+CC9m8DSUZGNHbPPAec6vnTtEwuISxXEMnzPFO
/EHpyiLG+vQnobjM5h9f++D6BuKJYeJ/a9MZjSgFVdWop/xI8P7uwQvcujRD/gdw2uoGLmwxwXGM
5VH2q1rFJMiUWkgMQEXj/6TRP7kO7MIp7eCKt4Hr6cjCKLODSiDHUH6X0nOIBtRxckN7eEgFlKD8
bUXVgWTQDtxxra7e4e9W2Ub0UCbEFHQstXXqo2KbBzQuBSvY9K6wN17FJ25nb9VRDKDVgFVbmZmA
5trst+lE95Z4mp1edbeAwUPHgqZ6CuJZaFW8S2GlRQH41btN5iJPtWDKFAGZHq3dxD+A/nPlK1Db
HyKPx4u87jrvppibvMrTIEbLST1pqmqrQQHCzMTtY8351nF4t8O4aJyMgwjOPhpPJlew8qtkQ+NJ
DBQetzi07iPvthjPFGtJGfuRXjl7E6oSxKGJcr8vH6n85T8MYnH2kH3kyGkkKLMEnzRzS7XAPEfp
C1ACpbM8ISCpf6CN33kXL5yEfej0WhCmo4qoqRqNFY+PwpxZRs1zRc5eslMSGpiYzAYoBbwYJ7fa
x55fWuMN2UOXYN8OFr/9+T8C59+vx+LZ4lpJhjRVqKfQ2zu8Eux5o/wA8du25IrhrF6q7yfNZC7V
dKjkJIri7Bweq8fgUF0ItnaUAVMqPGHHfRBwzrVJHWnxICAkK7WweDsE4xFLe5u3n938X4SseB+O
iSGFbGD0hcaQxsUoKbjs/lLTGwfErMDjpuicSMkiAkUIzkLyF5ll7RTn6jYBrQ4IPALL34L1fI87
CNwTt1+HldVMb/H5mKgSlVEYQJCJeifV7263NI+Vt7z3Du+AMwGFCGLUloaASnP9mpdbnTzHPBKP
9ceigdxbMlG0l9jiMpThlNTvcZyDx9C3dAiPRa4BWQ5fgkipduB74/qi3g0yro/J0ZI0CjIgc/49
9PctIGt1wht45y6LcXmtn9WcxCl1w86w/d/0ESzY+gO5iVr0WKZtz/ND6tif8mRsoIh6GngHWWBB
2WVDFyoE1GKmvA3F2yDMbBWQucDn4cV4lmhwWRznINIHo5ym9NwKkxVWtZvqopXOop3JD9/wc1Mx
UfgxQNvI1u0GXQ98QR1VCCzXO7I1gPPB6AG/Hr8aNN7tsDdZGzeYhSIIUDGw8pFV34VeCw5TAHsd
CAjyxxlXfXBhj8EUjIMstYOKHDI417vETXMri68J6gi0hRkG9vwARI9gTbX99X6uu+XCMPPpIsGI
5BQzhngFj1T8kZJSXmdvCkm5O7xyC700jfrslH8/IHup5aoSdiZNW9Hfl630J83QAwU8+VUPlqPZ
Tq61A95xr5LkqT85a1294xZrZQ56OEgiRBo7FTOjlMQDWlAK+vxUDKrw0srirpVnjzny9QD92dZE
Svlf0pAEj7ne7l3gpX5xW0g8F2LuOWUchCkg2Nne8zfKaGkz/ZqA2gS7WMPAzHA3g2fwgrfK1ctu
salM3tyaaOI2ARwoSHcEXPpRaX392daDy7vHMFdbHpNIHBUcxd7MMTYahxdlPDtqFzxESfP7a1u8
PWTuNyMR20oQZ3jI/NLIXtQ+98P2axPrxZK/G2ayMnN+oWEGUkFBAdJrXn5Nx34A/7iIrml2XL1y
rH0dyEyRCSxiSypT1xBYRk+ZrOo27KzCNi8bZ/wt45gf8guuXu7Xbm+K9N8Xt0GEacHaF+H2FOcq
Pg4XyQWVNh/PtFzOlVzjWaMbsLBWSzqut56kZ3IFXVR3Pvge1VtTQd3Ez8lX06zFt2MiSKwPSZ7E
WBpNs9S3niJQSVxJ3nU3BF4O3JaygnHIj2sCr6UeYBhbPUV5aKWQGI7Sh0DlDe6v79y7FeZgtVKt
hEqB9wUls6B83d0v4bJyip1xKH9xiaxXU37QHv93TczRKvVQKMVM/WOt3VUvcENb3RTXxd333r3v
ttg+c5H4RScOmDLWwPfj0oev+pr8wnsmAN8CcYXdZDqcc8ZZHtttLuVESNBRpTk/Vd3I9uMhANCa
kjtw0fLrIffvVmrMAQtqUeuiHE2HSfE6dwTc4ydmWN3seTTscgblgvhWTP56hTyjzDkDAkmpBcwV
npRkL5adRTAW+bWFFQFOdNkWn405XaUxKn6nYg977wVsYoWV3OJB7yQb88V0p9gim2Y3JsDFNU/c
ltFanMR8nyGpBgElsMzc1U0XIJH2Iyzvpj0qbnQD8MdWA30tCL42AHYT3rW2WjZcWmTu6yCJYkkY
kTTPV/LetIbL5AYB2UFDWLIN77tgeW1pkokrwlSbbdVjkXRUXXxUHqBNhBnQ8CxsxodvdvWX9pgI
Y5h9X0oNnnIUuKp6iVtBQvp+tEfQd86/0B4zedjctZgGkkdZxZfEoDqbXmpGKypViRXSflwdQ9bH
ljvQkAR2/1LaHZTUXzlOu3YulhYZpy1msRhGLYHjvEAdZjsFGOsIHhQrvqx+9pvS9i+5vrqWQy9N
Mr4akqjWCd3WcFdcQqxwkxzSa6qUKdBkdqIDLBZBPitwkViryQuGUzGeCuZ8wLmZdMKfMXAkmx3t
0vVOBFISWrqZ96UFDM8FL6Vdy/yA+FLAhKebMpLlj9fgLGr9EPQyeIHSzppzfMoss7IcnH8xl76a
Z4v5jDMwPGY0jgpU8cJ7yYPyzbAzUXnoD709Y5zN3A9XZsxlIlr1nsUSmU/ZB6oQd5WsnJK8B0AU
QX0TRkFwx3FS3uqYWJNk6ZRoma+8pWTSEU9nR7IgCYKJoIFOcEDj+MHkv2rX0qXlB2TizSAURl8l
MCtvJLQMsn0cW80mvQOlLRjBiqOO6mm6F04gY+Xzua376mJvmehTB5I+DImpINqpz5QLOYHR7J5S
6PJhG1xrTH4jVXOfYKCMxroRWtUNpI2DiwbECNrhm5Ol2mJrFQan1QeSWbeNkYIZRgKCPLnJfae3
9RsMBLnZXYXhkXuOD3E+psIefWGu+qZrcTFjdlbMXc0uXpJf+RacWfNlcQRh+JG+YCLJju78W26/
azWyv39Nltm6itOSkBInpYaiTrKl4gv5U+fp+xTiADJXgItzMBUm9ggk00OwD6QoqCp76Fc8U7b3
H4DU/qakZHioPXG2dy3nB7qVoMUsa6bKIpVLEzpjfSEqyMYrGKXEJLETmxjz0OG2ojO1dpxYJuer
cqyyHefImFJhkPrs3Co/9fTZF6/LhEeQs5pava+MBVqoZtr6kzAp6NdTCm/5QX3Vrk072Ul29qP+
xXvyrse6vxvJ4iwyFZsrCYBgN2gBYwrSCspzTE6mzOs7reari0/GwiuyhPh6WlAMe4FnxuxEmdW9
4M4AEeFTCbyk5Vtu97PKLWmweeeBt0rqv4tnb2qoQthkuBuV6SJQwfY+epoJYjmJm22sH7z3/WSu
KCOppCkTe+U0evF1TijC3I5fkabWt1jav8DLeQ7D3FZl1Chmm80KXtnGfkxsjP6RW1QsAE6bXscH
6F3ecg7fG4ScLUsuPyVzU5HckEtfnIHbrzNhkzeKcKwlUbDrEWBbVWmTnT9m5u+izCcbJXWM5uh5
aMuxEN9nofyrGGMTA1gYGcyDqrNjogsuZl2IJ1dSsIUWV+HmZWc6iuJX9yCL1baVn4mOBi1eS5bK
2aqyNrMTLS0c6GgVdl5opa2UirGJYBLsvy2KDJ0veFNP/KNPaqO38lwRL8Uk+9W0Y/nU90HqjKSR
nSFoRSebx8oL6srclmkpZcgK1cFuazlyRY30du0XYA+b1WhT9+AA7eUCGkiRIHl9USTWMOyy8Slu
fmto7ZPxBHLs9pDqoEiYjXIXHca2Vpys2JrDIX1Okz63iFlI1jQaE/6KMtllMWTupMhootebogw9
E13o62EQpYvS9EtUgwITAW72JYgozsVNO4vDpQiWVZeQRN1PwPdYYUPSbaeH+m4O/OBFr031KlZT
sEv7U+F2U2q4I3g3sA166CSocrlg4jCsIirVLVFzA/uVdtsgbZKdmJmYkksaJD19AZ4+TT374JSx
fKEebLPJMfFZGViqaja7tPK7m7pWqm1Uz4ETGpipMJpujkAc3PrHTBjbnexH/VXRksGRJtSNx6qR
3MYnwWYsMh3/YaPPztcOuhqmgdEn4N+ClCjLV6nj4yaZXAJpO18q+jEdzm3HGZVZDSgLE8yhi5K0
jsUAJurgFmPjVozB+xo97kgp7K8Xs9pzAO3m39Uwh63OJLlTJQUUUvlB7WyoalPEGPLsZJ/1CJrV
z3/Qp1vDhC6NMtlgpkJqBKKhf+B+0UHaKjt0V9x4z60+rZWClpaYTLCdUYcfTEI57pozzTsje3g2
Ny1U5Ate1rCaprxvJdunSgshLCVf1k6pCZ5mArFQ8QKsJp0j3iUR+OeGn5Gn5rwPSD/Qp2i5sMqk
gqPcGUDLYSCn9VBHAOApdszSFZ4ofwtmwp/J/g1miPv+xHGdta9IwGYGwSaiQ4iOsZw2gpkPoZwC
b+tv6LAFuMeoWigXire2sUtD9FZc3K/mCGZmSFak0MYpzlplF3sBzYcIz3piVz9rW37l83qvloSW
RunFuDBazpDfmnWKZHljmUdvzIugcVJa+s3wRvgolPwWIG+l9N8XRptMHNRCSPLz0AVug0G1pLnn
fDWeCSaFiFstHQpasJiAN6cAOcnyT74379/w5v8yIsDzEyaagXbMNwQJjxXMs5R2PBrZMTXN6Nj2
pDzEQideqVkROG0FHowizoiHma+KN5e6dkyWn5OJc+ZYKFrbodPTuMUjNAxP0S2oaiA7SrkhFVDM
QRa8fBEcdcfZ77UItDTMxLpiyvOga9AKTHeqp0J+JIEANAbIUMrkIUJWg/nSFhPt9FIpJDLBlmrl
Ozq4FoB+u0VPVXQwS7PhFr/XksOFPTbiDbjM6656g1G3x+kSTNioCdmVM9uYvr+eWou7m2sJ8NIi
E3PqSYxGuZgogJU+tdMr0Pv7/yGNGl4JL8StLhAzHuj9GCoiHOM1IREUX1fQsRM3FWbyKDGN7oZn
4z/yMbz+7foHXNhjnEWIzDA1ExxOKD7fjEcIYEUuFTZD9gb2dsjRcVtBa6mGKiu6iRiumZ9IqsYy
EIMuQf+i9bTN6HgN1bd2s43uFkc66wjme48HUVk7i0ubzCrNsdEGWSzRM8HLrO0xu5NvBvVnHv6S
vlXZX9pijkQZg31bM2GLsozlJ0r2HTv9Nnsudiib4NRzX4NrAXZhkQUD563RiFPfKac0Gjdqp+1a
s+NMBvJMMKegHUUjJ3WdnVXxqRqfgojj93RT2JxiuQTmwp21dJaIjlphJJa+FdSTblWRsRmM0fMD
6cofm82slYdOEbm137UDrsoGKBehI6pjEPbjDagIMqmlUlEQp4NbOt2lYAyEXrh08J33cF9L5ZfG
mJvJ90UoCJQYSw3jo1jeSvKpHXac+L9+wN4XxIQQmQy9nk0VigMXIsgC7Bb13uqipHQ98aVv1XsZ
k5wlt229mr8s18Ycshny5xgNx8EWgDK4lW1I1lPFrdLtaif5uY+t7ErmEvquO+b7YpnTNrVtjvcd
2B+Mi/qopRZtGcLmNsvtBtxEmedDe/L66x3mfET2Euo0tAsLkBOfM020NLWyml61VIPTzeKsjAU2
t+hJpCHelGctvImKUzncfL2K1Zr14nuxmGY5UGSzhzLxOT62R8oFQhtIwKDB8fkYN95qmOS2Fypf
Gkc4x+hDUya49JPn/+dy6C9YZLJgCWj1FmPfbyV4CWySIcaQ/ow8+a7EO2ScqMFimPUp0eNk0Ggr
rMA9nXpICzrMEDd4juin+cRZHD07n+PjXzc3mbihJ2HS+QriRmdPNgBewGskiQUyEeQHJj4bXs7F
PZUiSB9GLjqcZ5wJKHE1dHOlN7R/lEC8mpLyGDs/t2ZkQoKFSRdPfkZcsUuoZ85O+g09e3AXv0do
kwks4ISYhXmiN+pz9+g/ph7tILVukdmxle8jPvHRWga9NMgElSCRQjMsseDGNTYUKuifJgyeFGgo
8+k01jK+d2MaiwjLBNOvAlWhQ6TIFazugb6iQbLkpdvE+5aO9XI3wXTx8ZwkRV4ouYqrnC5OfFPM
8TGwPQKG/E/2vt5MkDJ8tFeQQc6mGCeF5kPiRfEreCM5yvfmqdpyjsnqqQRzAeUYw3i4zMSArgbn
QzCCD4XchT+l+/HJ9xQTbC+FE7p+wP121A8+ncqFOSZ1aEtFHmYZpep41+8w1A/hIcBvvodHBvIF
kwqSApIQlj8tCtsEmpYGeigbbZP/h+JIvo92EKgCyYvI7X+tfrN3gyyPmpHXTTGkhfKGXR3fhkeT
XbejyCJem3910GWxOBZUIJqTXAEDQOv9xKt0mixbRm5pz9JDAwJ2h+Miq8dtsTTGHZOIAB4WD7TT
RnFvFIHcIpgiiInPhjcd2tjlWFyrRiwXyFx9QP6XilmoaBQBTU4ONaYzNA9yw863eC2Wlhj3x6s/
KiQ1yvF49G9EF0x7lSVjAJIi0WLN5rXAVt1/sZWM+9cx8AtRS+jYSQ0pywxyHvr+H+D4PDvM5deP
Wqn0OuxANnb63e8ghgL6GDxTZxTGAlvd166+B5UMqFTpGDXn8/Echrn9TFHVpjlAfE4eJS/9SW9c
OgQsE6BMwQZ04I1H0Y/0KagsdpW57dpJG7N0xnkQyl0vY461HHlLWjUBlBvaeiCZByXPx5DsS8Ik
BAohOAP4eLZ0n4FPxpJ36aNvyY4OQL7DazWvH/OFTeYjKmETlCIAp28gFHruigd/a26g1n6lcU4c
/fmfdnBhivlikSqSvGxjRJToN3SbrGi8bNrvcKVr6sIK851qs+9Ak9xS7++PmUsnmxtUo2OgIAIu
69xqnWZpjUlJ5HSUxzDAzUYRiqY3Hwxn+kkBH4AHX6X2t6YlFvZYaAA45ge9zwSCz0VJvkK7ectL
Jm/YhTfcO2Dt3gbWWaGkugYUj5jVqcVUC7UeUmsjRGTp6TZ2ikP1vIQT74Ct7qVGNWtFOvKus9ep
UGRqEVc1qvu2XGPGrNrUTzqoCW3AyN38AtepzCsGr73JFybZCzXo/HSKxgHESheJZtErPHZGSyRW
cqE5GAmxoaMuOPrpW/37pWEm2ws1ASxpAJGfdAkoBdo1wev4EFLpD+KWm2+VS5f2mOtVmU3ByCdZ
RkpkPnc3f3pCxdHcRM/hnvslV/3m/UuyGMGk7sVR82kV5T+XeZTgPZJaxU7bDq/cq2Atbi4Xx9yv
Ujo0Ymvo4mkqbRXzzY09bodxU/zowQ8Mimu8/LhxZi2YaYqKW4Y2vkR2nDRpUc8ZhTY96+3NOL02
4UaNdOvrO44GRDZgLm0woaxpU2L4USqfjHAXNceRtFauXJjiRZMS52tT/+Pwva+HOepik9XoZ8+0
4JxcNlZ7BTrb2ELxdzftquQfqqOrdQ7KemoCSwpmM/a2y/UkncdyEpFgDq5En8wJxayBel20srvi
lbPAdZ98N8dcdNFMSI6mmnhq9h0gwc0meFAh2gaJUMQWXj1RWnUP0AbKoPDAUCSh/76oesS5kiDI
jeJJvGkhLFl6RNlBjNGliVE5WsI+c8qHpOU4zKpVIBAJqDtFAh2tj1bDCHT2vVThIxrbDg+r3nBI
9IOzkaunDVesDs5oCLuIzNIqkQzJrMBIMjjaS3Q7bAob0mDlpnqWvdRNgF795hFfGGW+nhSQREr9
QoQ0QFeBirHYA7UugFKzkEG1rD4kjhBbPHYNer4+nT/IQCmY9oHCCws3hC7oYAo5jMb1DmKalplc
dMpDKxhOlh7LRHU5O7t6G+kq1IVkjBdhzvrj55uqtOmhLpmdK5eYVpHd0QKWAQwGqa32nP/uDbAQ
Vz9Lfr9w9XC8W2YV3gwtNvwhwVuo98JrKnhMOSBxNCh0lFtsXz35Omh7KF2QIiHX/bjOUi6LJAlo
6cFrkaIBKm/X4ArCyUBpn3fV0j/GfsSFMbYqLIR9q6YDkmr6GmrwGorABIkrYff1x1s7ekszzIUe
GWU7KYNKTuWEsZEZjG1k04a8s7f2nZZW6L8vwoqgF8HcoDOCCtgfBtTkwjhS4p56M2xnTj197fpZ
GqMvsIUxpeykNhyH7CwnVWypU+sIGVLoMPAEI9sPVc6bfVt7kS8NMvd41eidIUdYHU0baIhuD38Y
E7rt1x9r3QPBrUokjKxjLIWJYVlMgjSqBoKhprq3otmig//KYNXu7I65w38srwVNKBr/NcjELzKK
Spr4tPmTgpFHgMNnj1+vadUBFxaY2C+kRqvJPjTRxPJ6UK9F47VXOA6x2krSDaCkdOChMTfHeIRR
jWBc1N4GTSRiR7PbzRat1OiudjVEt3/0qLjjQ+t7926VcQtxjpMK0jf0FYJEwans6iJIXIGArHB0
Cwct487rx83X27n6MF6ulXERpdJUP2ooCNuR99EWiGUXwDiUiJIrXoFo/dO9L5BxDiUrFDOmzMZJ
dTmPxyC4jLjQKfppPoXBxadj3CPuglnKZCL/8XhypEI3FIAS+RY4Tzff6ywt949NXuM0HaeqICd9
9EO30dTE7nwj5gAk3/gy2HVB+UWRTAnjSMBhfgxSWjxWUV/ijqZlyu5mPjS3eNxcSNvhBUv0aENC
cvsbMtr1Q/4i7LhQm7UoaciQ5YD8G3hy2TTWL9qgnutGPKXPyg2lpp4whBGjUpNZPyC2rdaWgi5M
7oZuy5OiXs0yl7YZxxFmCRjhGYuff+T3gtVfJzegG4tfFarx/RirFpowp/709clYO45Lo4wnTVo4
AijaiqdAvpL7mzrlUaSsvkXQU4MOAsYFkWYyYUatQsPHlBlN9vxNY/WhFZZwVn8bXoqOkdjmaeTC
Q9bOx9ImE2S00geQQcZnhKTkBnCbGlxxgTVv8EI+ZU77C7pCvGey/NmmjvlVCBTqeARpn3CTvtQM
JJ+E5K01SvleTd+GxJZOdnUM4nYJ2R6digovclvEOzbylMxqMQb3FD19/Uk/B6CPP4RJK8o2G5pZ
xtuIBI9Gc0WyH2Kx/9rEykelNogqA7UFYUuFOaiRGY9ilfoJ4imN4pTcVr80bapSW29AHbPh2Pvs
prCHJNNU0ZuBjg/jpq1WBVHumwm4s5R9cCgzOrvjaU76KNSW/yxbiceL43QJH2PRR5NMyJOKINca
vPzOIMUwLBCTD0dIStS928+tYA8BJNyh1ZRIlpwYykuCOTheXkMX9fkXQDkUF/RbPPwYDctCCPxw
iMST/IJnZ2TJbgco/NZAiM8sBRKOAPGgO6s+9ECwfgP0Qdf/bp1xI0UZjTTXERk6XNSTi/bNaCXg
gJ5BGDtuIse8/kbb6KNJJlSMGH+v/bET3zpilCknFAHl7HGxEdt8BEcPN96vnpXFIplAgf6basgh
tljY9k6NBiMdvTFOCcpbkwdJ4pvoirvKdV9+31gmF9EbPevkGRs77UcnvTe98WDNt//Rk7ajq29U
1D5uK3Ox+NEsRqKKbaUTxbPTYCDDFi51fEnIcaNy78UXPJu8fWXOaxXGRRaN2Fej0iGlgiS8NGwB
mTInLtCf/tURYQ5pkoy+EpY5rq/2tQ8vG1RjmmC0UjJYLXnUO/MwirWdFIaF4VEAEjEhUF3WCh37
u26ThhMWeV+WiYp+kPVhWYTiSZoOMTmHQWN9vd7V5cqijtc2QeOAfWtDblHWkzyXTkLiFd2V4f+s
MfYE9PrXZlaeBvCYdzvsM3tQxyyKVXM+tc/xvWwHh0n22qfITjOQYAd2Vzr/QLC3vjgFvMNENFFB
ZHxGDJs4L8xAOoUTxjj6zpaMvVI2ThMNLmd9q3e1/G6KcZuR/B9pX9bkNq40+4sYwQ0g+UpSWy/q
zb2oXxiSx+a+7/z1X6J95piCeIVrn4eZF0eoGkShUKjKyrSMUgWRARu4AxJkF4BFc9iO/1iVTZzu
3n8RHfrFUA57LLE1qc4XmEGCjXkVnW1cYjxVNLOb+KWyknWZtPvCKwQ3x6If6iCkI9hF/SKLBa2/
VGQR0h9jAul2bwcYVLn+BRfP98wCF1JGM8/QF8ihPm7qjqZSx9ebW0UVzbUuLoQwGRzkjsoFjCbU
8j72C4QRCNHuTILYLDnpB5PvIkcZgStFi0cQUkQmuWuvi7RR8SBgfCCScpdUIchfms31j7eQ6RvA
WugaiFhQ1iV8ZZcabVSRIkqORbNRN9nOwEQriAothz0x7ieHjfZYriHAOi4mbXOznNebBhC4ZYLw
1DvKB7vRGS1ocgohKoQyvWyLOo5Ln3JujwuHficlwdTEIMaqx0erVG8rCOgJPuXSSZ7Z4If0kXSH
XhYgaERpvvZ6K3WSKHoaAwiu1f2nWcfPuRLKDjW6B6Ntbd8392lSPhJLFcSUpRM+/0O4kiENQkqQ
GMoHry7eWi0jdpJJa3+MPgcDE8OVJe2uL30pPwWZDzFMcOnAjbhwSXAEpyRCCu5JJfRUTDuMVXfq
k3VaZLu2uTc73y7l43Wjyz40s8r7UFYRT2eJeP4z3I9vDAlsQn62SN3RTV1x4WHpUgCUTlbQnKAG
OF3Pc2C1VxSKOnp8lGlu0zJ0JSXdSEq1rnRJsIMLMkM4lqBpJ7KqoEf+tfZZibTT1KGvQhxLNhTN
wAbDjbSRwWUhTDsXT8bMEvv3mSVfagcJRRQNrB3mjUdcn+A7YhQa8FZ8xxBKTch98cIRxLbFj2mg
9c8Yv3Uok56bTRLZR0vCjI9VvSLTdxnp7QRS1PV1H1lyTBNiV0C9UPTLeLr7ps98q2+mEUUcVvZl
kggBUJai6LLoijM7/NFvGi2iZamOuBzSve6QW4zyvbIeZ7bS5f8PtuilTZvb476enmrgkclkvEEl
s3LMVCUPaEH6/1z/el/DR3xKa8rg8ScYxrDA7XS+SaWWZcXY5yMoNNuVnAA6MW2pO9x4KJrUbu9m
IFdTgcH6G+cAARCbFyI6iIe4eNK2chSO4JhF330flaWTxOAbyT9k2gv8Y6FeDx+EGAI02PA/jCGf
rzBukY/oElbYuME3Jn3OypfAOY9ruk4+Rb2cBW3Xc3NcCCmnRiF6po+49qQX6bvqgHtshaFPgjo3
I5DoH7KnRKh/zn6V30aw+GMLLU3XL0qZXTW2UNFQ42Pf5wcl+dnK7Zb0oh7xUiqhsrIIxtbRDTf5
pBmz7J6epNi1LzFwN1715h1GywCSZ+3btganswNAtXBG8LK7A10QGASADaJiFk/G15p+0nUJ7BK7
X8Xb8MbfjGvVlf+CvgmIXA2daUrRcjF4urEuitpKKYr4OCht6GReDYoWLQw8UUa7cLrP7HBOafaQ
M1IyST1mubruFWPDeAeuH+0FlzgzwTmiaTZjYU1GdOy8mxY8Tf5UOjQQThIsrwQtZ2AO8cbht0bt
E6vrPXyxehV9U1x0SZ1s2+cYiW0xrCNvO2kreu4vXCxY2W+TXNKcxX6j5IMXHT0rRQ8uW09NYnvo
s3hv1z/h0ssUcqYqBXcBq7XyD6lYp3Gvh157CN9YLcPY5q2rPX8x/jolBH1dcz8IGmWL33Nmkkt5
4mrSi6qRfHjGQ5fee9PL/7gmLk9O2qbwqVoFrIMOasvAISdM3OouBahevwtdcCOKFH4WXZGyY4Vn
iAIo/3kIrqo+7/WamfSrmzKtbF8aNpEl1ORjG89FQVWZ2WGOM0t0IoOUmqEYLVTdprW+YkLTIJQC
5TaDZovAAUsXy5k17grTlNSKFNNqD6gKOaN5CAfZKehgw41c1ThW/ejWyWfXPendTZ98XN9G5gbX
lsq5SQJnrSZ1CI+tctOkqRNI/qrpD2366evfAVsQ5HJL6Y+Kdopq6SgpYIqZ8xolm2q5zeIAAMvO
zZ+hlwFMf4OqsH9gIg+iI7548mb2+JoQCZvJD5osAMNAjgv7H3ZtW8+hAy6KEdzX0e24FVVNRGvk
x/MCNfc9MuHoma9tgvo3suLMRpZMMblT2dN99iqq+i+b1FBsYAwYismzlDaBpUBryw+O1QdIwgCh
nt6pG+/w+vC/+jeitEtokDsiVSg1DD3UIhvKdroDKYvCrbYdquyod0MOzhXNuS3FM0ODjipeOaiq
8DdqHRZ61KuVehw7UBKp39J6c/0kiAywf58d+rJrRkJ0BJdUrZMbY+ogdKIXo+gALMWW+Tq4GNZm
0hiNMtYR7dLn8inHfEm4G95SjCGJseFLAXNujNulXtf6RJmof9SktVW/h5Acr7q/O9MYkDYhUYzU
n++VtkEu9w3wgLi6oVyUokATQVfODlWkqSi7mnbjb4UOuLg0YuC5iQebifT/fLsMGgVB6vXhV+OS
zXQ20JbrIAjC8JQq0JvVD60TmmUfjA+XIDj91yqPfS/9qeuI2gXHSMIcHpbWGjulehuaXJB1LT2o
1Lkl7kFltF0K8lOsD820Fz31pS34+F7KzFynPviJ1Mwt23KywyiPbKXG+An6mjaS7QPy3peusTZ6
0q+1NtmEhmjCdfGkzD4ClzfFBa3aYSLaUUrRYmweBl10Jy5uLmRxTQuPLQMvyvPNlVBAgXhmExzj
dJunz0a9zqfT9eP+NfB3sZUzG9zNZ4IrOJqoHBzpU//GGIMmu7tjGHgLbbTJoRnufGtT/sOG01lZ
M9kEG7HGzNI7TwXP/n+XyvkxHufBEHl9AGqfdpVD2s+4re+7d7Bag/fqJwQhnFG2TfHcweIm/rbL
1yHiTh+gED8Fx6EDCzqUZqJ8ff0LiyzwHqz5feSHNDgWeuPZoRLuElDMCc7JUv4y+3w8+6c1TgFG
zbCLafJOpG8GmewxepVkVxpzuw+/XV/SUq4GvB6YSQj0vIGq5tZk1eDjq8dWQ/Ruj9r2F7OyvLZu
ygcxbHThA54Z485ZaEiA/qqBf2y8e6P3Vgh4q+vrEVnQzs9ZkDedV2E8/piVuFCbdZiLBq4WAibE
60Fwj/90ZH7cB6MQRgjHQmoPmYosYazsTskd2QhdfEjBYthJ4Q60hs6RYUG+GyTffGo5Barp+Trx
PqMdEwpnuu7o//0Fyhbs1r/N8Bll20elEsTU+5S7cFU3IPQOUjcUijAsOPaZGe7DYVeGrNNjDeFJ
2WEg4pkpZBZbZaPtwULyzFJmpg8OCmHhgBf76Ssfkmd/MIymNEllNl+lUBVc8DE4WeW77EnMT7MQ
6LFKi6IrjLnGi7yVQB0ht3rSHSzLsEcteqr12B0mXzBktejnMzNcHgQYsZnXhtoe0vRn3cMJI4GB
pYoW3qUmRW2QoEjI5/xyrZBcVYfm0N7QjbpStsDekcrRwa6lQV8UHuICMS2CuyydLjg8QIeQREOD
nX3eWc7aejmeqjLOL2mifREDadj+6MH26hMRF87SRqFfg6YGBknwduNu5DLUMzMnsJTqTwG5zyH5
XBeBIDlmP8I7HqIF9HRRNYOSF7ccVB7LXpdxgq0scvtgl+pQwGyfIj3bDuT9euhbWpCGdShI5qAu
zeOIJQkCyK2EBwxEaNdWP9oEIMLJDASX4OKNoWFR6D7pBuZiuDV1WmZIelR2X8hhNhcGbakOOKgS
c2ge9CgFn3DJ0+fmOE+fzCbyIwn71CmxQ/rYHgZRarq4SxrK4Ew6Tgee/NzpFNMreyOZugPoajeW
3O51FfRuNN7GgDxkWb36i43C6LqCxx+6PzJnrhtaUHznQ3fogufMANg7x8M9tAR5xOIB1ogJDR9N
M0EqwOVhmeE1VQbGJ7TR4tDxDbso3NSRd61LP/LD+BK7cWZbj6J3zNIJnpnlHxR4zEq+auE2wfyz
O7Q/FDAkWeGLMdSCPvqiv/9eH0+2HWWhlugdDHWdZdeRYTfhP5GSCT7jkhVW12EaG+ii8W2gokTG
OcjpdJQq1VqFahavFM/r3KQeLIGnL5gCz7ohI1QYsnqBXLXKtqiTXOmPWjjutTimryRqt1NAxx/X
HXCp1nFmicvDGnXUhrbS6kP30a9YY4sBCquvOTqmYy6sWS0csDN7nMdboGqwmkyuvyZs9FftFFM4
onGPEL9PQeUTrfot+SeMxMBCthIuAOvAPIMHncnBXIw/d543KXIx1f8JVokbvNBdCXhss4Ec6kHw
XRd8H0GeYnwPiB8At7gUp4/yMfGLrkaeATpDW7mdAhv3SrNlKNF6p9yrt80rjYQN5YW5CuPMMLeh
mY9Hs5zXNcRghjvpHSS1uKgVp/+WPwj7vQsB+cwWt5lhXUh+HEUNNlO/mTALHDr1E7QU3XbtJRge
KYZVvBaWIBeyxzOr7K+aJQZhBbX4Tq7qg/bAdK6KQwSsc/iqPGsdmrLyOltlG6uwfZCUPf8NYufM
ODu5M+PBgPHEhmTNAcO061/0HwYe0wz522CWT38W+NGi1878iLvz9ETzrTpqagyWt+BVTlm53m2O
THRC/ChbutDRGTVACq+asoxr6Xx1ta60VGpwOntnWjNcKgrmtwUa+OBVX0uCqL0YeyCepQB+hyB3
oVvkWZUUtxq1PrsP67tk95tpa0Eq0nsYwMYGZXD3+rdcCD0otwABAbAFhkn4Ul5aoxihTxX9jMLU
Gahqt3jn0MDuUQOJBTnzQgA/s8X5aNqEhp9o2Dbo7LqjpK6CJnHSPhUsaeFZeGaG88a0Msigmzjs
TLFV2YYAdjCkmggdI1oN54Tw+TD2vKQ+TBMQD5nqUjUDvvD1+v4s9DPwjkZpCgPrGuBe/AapSk2C
QfKVI5Rzclt3hh1GjX5oz82KfgyfBWgGRBnKoknAHdDxYhjQi2Z9pRl5MIzVgJaN7HjFXoFEUOTK
GCmwUTZamx2EDv9iOhI1g5lRrjqXxR5U1/Ji+O9cSjN9IUkYpzf4ikT0YAs6D7BH8W0NHcLqF4it
sVYbtRna8TigHbtHEla/sT4tuA8hKoXbQdtMK7ot7Da0aYs+TrkOVoYrqqwu3EznfwbnRbiACa37
cvgPmCvdZH1/X7qgKQPfG3jHBaNri3tL0UpF2msQHXHkPJiFWlCQYAoU2FNvJteLAVY1DKjuJuCI
N6gdrVrFEYvKsxh5nmfgKfnbLJ/1+hYxKkuHF5MXc0Md0tjVuwX9W4wbvYZudi9qHF9eh8wegObo
Tyw0jsO6tWhNgStU0nHvkai3lSjdYRjRCRPrlqbjSs2FCJ7LiHBulNvLSUmS3jCTCaM4drzHzfTI
+PCDF0hcEbvBHP0RX/fd+HY9QrBfvfy0v5fKIvzs8p0gLhJkQSsfJwjLm/4uJKe8fOhNUfJ2eemy
aoBpWTLrvuBCPLfTdopUFl2ooBL6a5aqu6V3FM9alioKSXKWHIZpe4P52tJBxMtZSxrTaoLaGI/p
z8Yla9bFhWKy/6X8yHSeiAA9sfAcRIcaU3HAKGnmpUa6Xw51bPr1iOUVuDegQ/FIUlt+ZOJEjP93
vNUNmwpuxIWmz7lVLjFVvYp0XQarv6iVajtZd+/pk7XvwSwBIEz5jRGw1rWTiTir2GXLuQ0m1Ajg
Siqi/IWyrBGlfgdtg/GoSEcDwhtGt73ul5eZBZaGSUMIYDCGb76l01Bt8kOtr45t0zq+3DoS2nON
9wE0PrFW120t5GjnxrjbozfCzgu8sTpO3+mNCgBHtQ1DDKTK4LE0n0XdqqWofbY2Lopak9ZHk2a0
x4SBOot1sI6dycMDkZFLimLZQkp4tji+c6P6RRYXHumO9L64w8NpQyW7jVa6DdrVVQK1IbcX5QAL
oQwLxGlH0UfVgQ88P+ylJPUqSZPqSNQfdYsN20+5INNdiFtnJrhsMMvBh1BEOfzD7O7jIFlNWbbq
yuamT8udwD1EtthyZzGyIEWAdkRWHcebcWXZ4EyDoAZGfRG/tBvpJrqJNuOzKMVQmBdcHLHZR+Tu
gzQ0RjAGphUUt6EE/KN0ulvvJoOz+BsFT7Jxp29DN7kHdeA6PV1f8fLh+71/XPgcQCxOaYCPSwJj
LU3fffMhprVtFYCvqsfrthYA6cw/fxvjDp/XpVlJOnzdTg+hyllByGrbV8DK5opT3UbVWp1uqeUL
zvyCiyJUI4dBOdxkxcnzPe3GzO9jDBUc66CyA/OJRkBTV4N9fXELe3hmhVtbkamDGg9RdUxblFYb
alvyocGIaS0/yWQzhK8Q77pucekmQucC6AqMLbNaF3f2JK+L6s5IFDSCcjyhb+qN+S0aASaq78Ao
javIeqy3ueBrLlwHFGRDbAwLXc6LxkKsSWpYAjZ+DLX43lLTVdzStWBhCxnEmQ3uPMhFPqqhnMtH
40W/6Tf+jboDhQfwQzFOgSiCLUVNCgkzXG7AbgPkz33GerSGjiahfNReRoex8EQPUGbb6C/D1+CS
LDK4EGPO7HHxLKdBpoQlsj81uanSj66tbUJfNGCjrn/GBb8/s8P+fR7LGkUdVb+Wj3r5lqq3fgVR
oFrAiiOywe1UVZGqSUGVdizIdzX8R45qJ+xEU6Ls6HDh8Wwh3AGmcVak0JybjvDK1yQqEgy+Zk5W
mIVNA4AwLem+pMIR/YXEkmpo2jHsEryDP11+VCcWTZBY6lCiVR1ggN/1bD04zA8rp21ssSL8QjA+
M8l5Rq13FhkkOh69V0bYziAnpXEX3qSOVIFywbTpeioxNbTxnHYURZPl9WJOFrApXaY8vxfpa12r
Shj3j0wiWkMf2XNUiDf+bFYYp9t20a0vgvsvuQ9mU/+1yTN7FSRuQV1LxmOOE6e9F4ZjCVmplgKW
DrYOneXr+kXAajpZS+WEZc432Z0GmWZ/RXzk69UKECUX0NJ7ESBxMaLMTXKnIie9ntYllqVvvE3w
4d/4yi0UDModeB3c6IcpO5GI7355lYwIFSMSmsx7aylN+tRGWKXWlvd5MjxU9Sg460u5M8p/KMpj
lgdXKe8hvqVMY89eAkzOF0B8J33Vd53D9Iq9vbT+8+g1M8a7Rttlvq5PMFb3r9n0fSIfUT4JIuTy
Rv1e0Vf6PguRg6QZY+XDiPqEEvydspVWZBXfyWBkT1GzFVUClwLZfE3s3puZC0lgqW0RjMeRfsQF
cJDFrT5AmxzCXjLZJubb9U8oXB5/s/Vy5ektlkdfa9C4sudHtZV34Y6R22cbIgghzK35OA0SFZRS
wGwCJC4XpwvDCuQsCoej6t8XFZA2yY0PaOn45/09CxCr33a4VMuntPJ7I9c+zbiqbZQ9D0E8Pufd
KHgNXEQn0FSCRwygYnR+yYW/S3Xbq35ZpIcxre3Sy5zeDO1AEQyFC6zwjj4po1yDXSI9mNNG0x6A
yWzUl+uOsGgCyFQkbFjORYZjIQYmRZmkmG43NsEUPpdFsTXiQvBQu3ztsg82s8OC1My/6yBStaCG
nd7RNMdYK9vxYMgbwgS3d2YmcLeLjJtZA27MRDcZQEmes6ebpqooCT6cpMnBusDQ2Brs2qUTSi2E
r3HWnAbkW26LX7gB/NX7fv2jXkTcL/OsIWoYFKP8nLcrmUZCAoGRQ9behN6zXr1f//3FTTN+/z7n
5a2faUBsMO+DlkLb2ZL8YTWH6zZEa2CfeLZhvZ+WvQdq68No7v10wMh+JQixFzGBfSUTrwUT5YEF
ME1E1KHwpOSQJ1tF2hbZ2is/fUugNHZ5NXFmOM+DB4A/N4YZ87VH5pSCJDRogJNlXPGSmNhn8bvN
VsX2bvbdDK8jI6A0KfjqokeKGYcUEs8YVoEisIPmYmz7a6Hyksgm+9Izm15YJC3NYRPK3Y+qo7lV
Zns7lIwxWaEHtmyDo2XzF+6BuioKO5aJph/Xhk9iAnIwCCcefNT9yhbijOO3/80CdyMWQxGGxgQL
khHbtVrbYyJqZFxcul+u8XsR3CU4kVgKjDBM0dJv0BKTVjWyWyaAxAgamVyOh+IfK56Kin9Lrk8N
NEshLANyYJ57D/j1VrWkMTmk47Yu9kb9nhYFRDwFcYLFmbNbF+ubm+H8IhvyNoHwdHKQyPOUOCMk
sKN9VPyUqcAbLltCzJIJvjIM25vyxWAFoSTMgc5LvmZzi38gHv4uPw4OYga0EZ9i13c1gXtcktCd
m+TbQQPS2gJIswQHrfjer7R1uJdX8YqJMXuu9NZCwjgCBz+50VjtHSQj0m1sCok/RCvnIVIYz0X7
TcKfwUg+dSdF7y8IQBqP0a14x5YfPgzG6s+PxuxrG9zRMBNPHaOUJgcrRIWse+jHWBCbl26YuQXu
ZER1RtTIx35SeZcAfK3oT10v4l5auqXnRlhYm4WtyTBDC3DA5FCVoEuM8vsSslWrbqh2Sti/5C35
DmSYk+eZKBlh3+fiXPz2VoOL0XLcVUYXY3XmvfSdlvZke676wqjXSgjPb0XwyqXTztBmwLIj/bV4
GGyYNuMgtTiGo4FZvnZFKGDgmqt3H9fd4jKpx5GYG+LygkSxfNMclOTgB4CZMPR3Bvol2e4fa7eZ
VmxcTBNtotAolyiA6r/05EBmR192kA0Xax9N/tTCfaejA42hPkngnEvX3WyZJhvYn/mNROUC9FlY
Zt4+D/TgiYrRS9fC/Pe5uw0tysoqJKyIJp49ZXTV1Lddcxenp8Ey7SkRdbkuq7Xn+2Zy59mw9Gqs
KQzqm/w47msocG3JCiJ463Ht2akLHgC072jlCPxF4Jgmd8o7JWuUuIRj6huqbPq3wQOfNIBtwApF
9dp80QwUtFTbf9FEVKmiT8wdfcmE5CU6swjeVekmyR1BWzaJJ8f0XyjY4hMiguqKfIY78kWVZgVp
VXY0fvbyj0D64xcut4fcXZsO6MDSBk6pTY9S8mRpmCnCwEqSiTZtKTQbGFQBAR5Kj0ApnXt/RQwP
fZmBXTjZTj6i7ngqcldGSVr5WT2jDL4pU1sV1gCXYubcLLdjRTkU0khgNth1EIZIQGdt7bV7a5Os
rIMIzbq8W7/XyO+WNkgkD+AecdfdmhN9lGp5LXB+0XfkNmy0VKPHrGRyyPTVhCou4AEbb6drbg6I
FEaAPMd0+ncRVm7xOTL/jixnmwUvz+qAo87Y9j3JNxStPG+HYczBwdSRk90LzV2Ql3y55e8vyV0J
vhx0ldfhSzLEBZSQts0WIOQ7MVG86HNy10DjgQIu02AozCYU4DOMQwb1bYKpdkH0Fxji1amVABAM
XPbJYcDTRunWIxD+iaDw8v+41P772fjnjVoMUmL12CVG+suyOqVBTveLnrV+AEuFcBhf4PJfWLOZ
X+SqJfcFs2hhVR9Aq3wvN5YTEsDIWDG6i8FwJhScFHnjV5I9s6pUwAVa7BAQu3NZ3TYuwXz7xU+/
7k+ibvbSe2Tm+7ycZiml42QYsNaNpRPXb17wnc0f9co+UEXcMNz3RBEQeEcmcGsBnUcvQGpm4mdJ
rFvlsTciR+0PcSyLIvGSCQAcqQFoChgOeXRKnHRNY2hygd58eWSg3ghKstF7Yoffumd05TciehY+
UfhaFGvAAM2psQFgLnhMRuYFhaUXR/1TehncGpO/imwHrvyo+675ABbfzQBpxr9Z6NwsF0S0koRy
P5r4lmBTJJ3NIGnVe+dUGGfH1DzqxfVtKjqCLMuaJekXa+UCCkloYiJFKI8FRDVUkGCX99p+XGur
+OFP0TFftogFgkG8yS0LQIDzoAwMdRs2asYWCBGpfbaOf1SQzSkcGVEZHb137U91q3iT/ERoF4zQ
0xny8ujdY3l4NXq76fk7Y2KObhInfhfcdiwr4L8mGogUj3OC8rjO5bRA6JhSZpoJzJm4dKaT5Pxn
0pA5DQj4/NOfW8RQCOBhqPCxxhOXp+i07KS8jHLwppdv9C1wQt/xN/KD/+g7qRuXqz8sSbEvCoMo
+ILnRzbAKnG+iR4Y6TvoUAZHrSG2R18bdSdYEpcD8Rb4kkM56YanjwqTOh5/Drtf4IPRhVLC1hcL
2S5s2Xw9fGVBHQZMT2pWduy+V0jCwS+ogtbtzWxt7We3iV3M9xeR4HLlL4SLJbJPMLsQpqkLo9D4
UqHsVxaTcUJdyjYfmC5wci/i718KaGdr5JwklfJ2bENIsXbfw+evQcfXae+9HA6sHeqIyYn5i/1r
fQDFgM8XulgEcmPn68O4bdF4GdbXEztTbUZ+Gbnxj84eIEnZsQrAQyAqMy5spAlaX1xCBhNH5aU+
1DH2yywzsqP/pgZOpwKBn7gM+VoC0FjhcldvRbIpzNe5427iamJjvmjaX0xJxSZVR2jmZUCiMt1e
c8f0iKqNMHAuBGnY0dGmR7qMjgR35kintGpTQUq9W+cgpkzWzTb5KW3QIXXTvwhhc1v86Yu8svVG
dCSOyov5BGpDJ3kIXMNJQxsqwVBFEC1u4XqHPVNhEmpYH3+9awGJcPFhbZJGbZLHdqWJ7rglz5ib
4C5Wr+pBVEqMBAHFf1ZAaVj7W+tLdiDAG27rrTIR7w735Gf+D6IDpEboxQEQwNeijCYwpwrP1GNn
7sz2QSneo3SfFK/XIyWX6H1ZURCGweYEbDD6veenLKuHOkhlb/qMx8zWy0e/JI5FPMfDfEAhWtJX
1sM5O6PzAQDZBNcmLvFza6ocK00YGOMnffKfq51H7QSjcj5mdvo77TXYM3qpAOOPosfVwiFjHOfg
SgJXKrCL3CojNbQ6K0THSt8wsLe1+jUkJLrXuAfP18eE2peGbFYG+yQfPoaEjmGICdXPrnholFeM
zgQi0aglr8CUDsIFuqZANrE/YRb1aZdWaqhDMa3F6e02SYkYJd0M2fG6WyzcLmDildmcKrpG4G/g
7NTV0JAp6MZPeVjRDeMCb7ZQyoV8LGPUFB/hRYM4YBa2B4qnoF85X1jf+pqXxvX42T+1q2IHBfNN
y9TSGGNo9ioq9C5cZ8h1Zua4msIkUywxxvryleo9mvfmRgemCIo8P8qPjN4y3uhsI0rPL+MUjJoQ
4oFGDfJXPgZLoYHWSyRpn3I4KMCXlj9rr/8zuQf44JkNPvZ2ntr3StriO6r6bSF3t2PdbwXOcRkM
IarK0CGg80RbkU9RY68vOrWEDfCA7WqQnJkum+nt73BFgu1SE0xrsNg6ixpg3cDEOZgpIOKq44Lk
uUPNILZ8MhDl1BfI8DtlFbSDjVmKrdI0NoGCeQIeLMESuaP8ZRM8QIwrQLcuI0Y2Njkqy41y8gqn
fjMByx17pFcYAwUD5rRSt+ZafAi4w31hlEvpujiNzXialFONl3ANgnY1vyvN0Ua8EWSPouVxyVWR
U1L7zaicYuXJ1PfqsC4mgSOKTLDDMItUkCZq62aQmAkwzWspKkCJnbUihqhFM4wfAHL2mg7233Mz
XTimVTllyimEOIfV7dEHt7Pp23V3EBghXB+jp2ZZKz6MRN5m6jHnHNe2Woog0yIr3C2lq9JQ1STB
9uePcXkbVOtJlJotHSX199cinIfpmUx6r4Vbl3HsdkCoAn/QEbxTyCEPHkroMV//cHwW/8ulZwY5
RyMplasJ8PZTtzYsO0R6hokWadWuIb2jAANsp2vhZB4Xni5scp6XjlpTKCRWTpll/4rr1mp4Zm1D
fc0QgZYgHor2jf37zNONWDUDFZN0p0wLbD+86UBhEgR/c5xmH5K7sLQkIjUNJvnUBkq1UdS03A5S
HO2yPhI9gxbD0MwUl6XpeVT4hj/IJ6kMNzV9V4e9hMM1iASzRd+NOevsu/VBa40BZgxPY/bY5pDb
vC9EhQDRUrjokIZ1X6hBxYLQvSltJ++xSVa1+r85AOXCw2T4tWeqkXJKvIe43wXFP1IomB0UfCv+
DsxUqUuGBiZofZeFhzZ8lkUgG+4pwB8bysWGPOqrFmAF5ZSizWGAx6hSX0crsXMFs0x97Qgig2Br
KBcZgqAv9HBAZEAZvX7TE9Qqwxs8E0EB5NtkdFCvZHQSlqvfl6KulSoyzoWIEiWvLCphXB+ptu+o
1tjKlMcv0lTSu161pjuVjoVs15CnccowyNzJInnmsGN4I/Wt6YxZTR4TJWmYoEnc77Milr5JBZjt
B5O0PzKrMVZQLEgBYfPKbRObyWbyNNmpi9i7l5WB3idyJ4pEomVxkSgI2qy2cmyhxXJn+SmkjzpV
7aEWkUSJ3JH9IbOjGxhaNRHwFJyipIPYcGEXRu8aw+G6j4is8IGIhlEV1tglVInsMjm1cmVb0o/r
RkTfjItCRSyHfhXimxl1tNKiwK39xC20e1k0us1+iE9jZ3cvn/3nISRmEe/wzZTADtvQHZXeJfrt
GAbbwNTtuvUFty/z4guLGIjHUC7UMDGgcb5LqtTTsZsQYNXy2LWvvZA2bvl6n1ngzlFj1AkSsBa3
Enjxwm256XUXruffdSu6Hm8JcSoRpmTRKWYm2b/PXE8uiqlpAIY+lUazNtsI7anelnpBKVBkhXNw
SQ/VpIyk4TTWmt2P3wJQfZNOAG9a3h9W3JShHgq6tfOlhFKaGm2MxCEwT5TgZSGLUPb8s/pXUEcT
6l8TXFBHqzfKQVMgnxg/kQEwgNnbxopsyl39gqKtYEELXw2lHVC5sVcTJs25vcmLWoUwhoHrVh6c
Qj1NUu8GQqE89jdzbn1mhdubFvhw9BTg1tmdv6Xgo2Ys299BWLJvhLwvysKpPTPGxSCzH7ShbmEs
2BEIkm+V7dA6LIkNN93olLt8LdfQf47X0rf+VlQw4OpWbPfOjHOxychTz08IjCe7CiURxnnKFNBF
GbNo27gsCWoqRZt2iOaF/t3QnTC6NfWffxxl5yvhyxJZlWOwCaibk9wA/0nqW0OLHV2CAHKkilKL
hYh+Zos7VgpN/VANkSt5PTJLJajBl09L04YG2WhLVT5trq9NsEsXIE/fSwLi4wYZ9Ow5SuNtCv4D
ohW3itF9Ui/YlAVG1rRyfd3s0tk+WycX3j1fCxq9Yt5xh4lXgGK6be2OjP7IwQPkzwPimTEu0teK
1ESJ38NYUjhJvmtJ4FSiRw6P0eUd3uACCCQIs0DGW/ukPBR341tzRx2mQjhtijc1R89HfMCXnQXc
nax+cNn8LCqqpcCDyafQ3HvtXTp8RO1dqO+u79XiCUMZC4SGjICI71BIfSH3aUWnk0xvrVq1LfQk
jafrNhZXMrPBBYt6mMzUwiDSSaLmSg8/OmI4JKB2PnXudUvLqzFBjoZ763Iaswxapa+VbjwN/UtR
lU6Wgvw5EOJVOUTUL2cAI9W/ZtiCZze9UdUtqCmK8VSP4yaqviVN6qj1iCKSt6VauCnSGAoqkwPm
EdHjZOEthPHI36a5qE+zqoqSRBlPDIylv417ktuYR7k1nPJOcZItmoERqkAQwhA9TZZP9cw0t420
NPp0rKUJF0799ouOsnTRkfwS+hBaE20lF/rNoYG4gxSzhUoJBAUcC006iNZh8Kb5qfyUwGPkpGDE
ev9TGBW/u/zI3GiVstTrHvAN29HRoMPT/8gdYFVumJKqvk3EwtoL6dZ8U/lBUcDwm7aPsVai+3am
fyqJCIwvssBlW0Y+gsi9icZTa9ya6r4pX68fPIFbfqXjsxPRmXI7xBp+f8IYcvRPhHXI/mh7U7mO
CtHoy1Jyf/a9uJAPrj7ih0HCfCN9BtPraTRW3pbpdanbgLiGKyS8/vUk+T/SrmwpciTL/spYvatH
+zI23Q/aYiGCIICEIF9kBElql8vlLsmlr58jsqYSRDSa7nkpKywSbvhyF7/LOfPYDgVPjJpN08mf
0Id1PZKADJMhdBw7hXuk0rrdENnOqVdpiUF6vbnJ1GjMVk7uRFs0CKnr2KnzrUZAGWmopb7VWZyH
6jCWO6Mo1LWkMlG7fIys71XLs9RLhgZ8IpxqLjIeJGwHLq5QlpE8RlPgd3UFWog0EnBAqD6UJuNB
lHXlt9LphlCOYxmk70NKjhz84Vt83B9KR+duQVi8YtSq3TxtmN8kreVZXepcaWy0jtRwqFdSwku3
tgUD91M36FdtnjQA9yl16kpg2vrRpQV5YoxbP0Z5QCY2KkjkuM1IZUzD6ZLlSalNXwfQhhxJU/It
quz9yiQYWPCUKC9fHCuSVxITKcxFqQEbDKFOpbuSNIJtqrcj80qPNHJMSUxWBconN3VUmk9q3l0R
dQTNPILRXZZScUwVqm50s5O2FXqGMJRZqaCLoprsRpVUnHmepqiAAxEAKMqKYXtW3ece16W8c/Ox
GyI36Uh1lMDocxwUE5AHMhBuVSuyjwA3jLgLkq/aWcHAxr3LEOIGqa0xFw8h5sZZKw7o9k3XJquU
jcM0I/OUXBjbjJd8U4M290bjUXbDO7PdWDK3dpEl96u071p35PFZ40Px0ERN+mxrRbyjUYvXoSla
dDtohXRLQaK8bfoRaPsV0jskbqX9UEWFqxcRD5tSeYmylK+IxA0glI970ORSfwTIZGADysSzisq6
q/NOwlUEyqbqjVVcG65hp8WpYnXsaWYuULlhTqBJyXBTl6CV3OjsqZQT4wHE8NUPYADWa3mUxFVp
dVrAnag8AgEGvOkMeBjRMPQe4bLh143R+70lotBsNO3H13bkktUHerOKgpqFUt68O1G3i6yxLYRZ
OW98IE75JtO8EUm3f0cMAKXQYWBPTIkfHXhbFmMPqGP1nKABmGdhg/g7cp7+f0JmUYJWc87U3EA+
QCr8kh0quXJz/flrIRcDU1v+vZRZQKBGJrf5FGuLlzGMr9pVHEQ/csmtftovxJc2qeyWS6+/+Sj2
m4vE8JMzFfsRac2bHbsOUUgOAIUzD/sAAJkBP6e7qY9f8qX7hQVeesS8kzXvcizksYwGUD0h7BAH
A4iG5pSRZft8b4KB6Lv8ooYy4OmSo3NDl5prLj3o38uePdiAUYRUaG+PZ+OgpMDrIivlWj4BsXmT
+/16ibPkkpO2EbfC+ehA3Z2DDQq4H3A8cARYaekOWF2+xO5xUb3eSZiFcHKmJwan4DRqxF1VHiOA
7WpLU99LMmaBm0McZkhtg1WIO7vetQ2ybhij/PpWLGzVvLBBUqBhkbgez6Z0U4L+sQHD2NcS3sK8
ucN/dxrzwoYmqIakEU4DvQQ7PShX0draEnSlLYYzS4uZB2eGXLEmh6Qx9qPj+AZzi4YP4YIkKVBd
jIIuy7wUsL1f3eyJriSdikIBZA6gmnRCdiw2fNOvxFW8U0/9afC512H41l/qyb64VrQ7gSwHhCUY
rv1oedMEpBhxqrfn2mZuNXxv6tuFc1uSMDO7MEt/SjBBE36v7OjeuB5AXZzd5vdKUK8KT14QuSRx
ZoIrK0mbQtHac0HXcrvXzSW6lXlT0C97+27XZnoraOfkA8eu2Unv2aBAtwbFbZm8Erz3shFtDAW4
cpxvpjIGtZytW+WbiE51jdLOEqTf0mJn6t1WQDAEU3N7TrrV0B2ZeFg4v+nmfdK732udtzQUXJBe
VrGbysE23AkxrVsjd3+KDmPA0YS31IJ3QRM00OM6+kSujUTITBPyQs6LyqSwiZ3BwwoIf25V5ZJH
NFL6rGb6xmx79q8XzT8InXb53XspS6IGQ77FiC6ewusTLUBrPUA4BEbsv97O6bbPdvODoLm+1QOm
7hSsjlogbhgQybVCf0yRAFzJVrugCNM1/CQM7a4qiFZl5K1mW5mMhWZInaGeM752dLahOXhA8ciR
cwwQG/KuNZbQFy+FP8DO/i1ytpEoiKpAJ2jHs9Wi8wqkpyC2B62CfOh6v36Y+N/7dW65X2/qnMNv
0keghGPcA7Qwqv2Zz5uZnVJbER6enrmq7rsw2WUbczve93tQruo/0k3vS1vzkW1wa7dsMzFnADxh
9fXXuKCKH76F+vESgQbZonmFogZp0FnMQeLLzIWVzsFDP610dqRqrAipVKaVbu3txLdcY/BjRHhy
UCzPxFxZFQxrKTRAunw9nMn66xVeiCU+rHB2ulleUEeXdCTnjVCynghoCaMFEXME9k8rnGlIg0J5
O1G2n3MMYRzt41S5AYDHtX6vXeV7/f4XJl8eFisO5rMGKKlLYebSKmcei4KW2MhAr4t04j2xH+L2
LspOX2/kpZTJh52c+agO9PNlaqqouH7nfrMp0dBg3Ka7fDNB90r+0pIuX82Jfk9G+zYaxj9eTa0m
gFgze2Ro7Ax9CLF8y5N8wbRd8opY019CtFl3S1Nqel6mhXpOf1bEHR7Sqzzo1gZAu/w8co3VBLyS
+uqCkbvwHvkgdf4mcDRGezNRz/pqGqjh66llW14vtWwv7KA2U27wzHZDW6FWZFWHCr0chrSwjoum
8/32zVS7yq0UqB8oMKAbrd6Ua7q3oNeZO65QRLnvVtWqWBn3X9/Dy1f995HNFDqXetCncyToh0Hb
yHEaFJETmKWxYLYu+fT3S5vpNI2Lhkgdrh/RgZ2k19sk2rAoeWjIlbGEpPJPVOv3mmbqiwqehdQd
Tkrepus06M72Tjv+mn+Nwy5z1YWC19LiZqrcm3jAiXK69r3qO+OrrZ8HySf2s8G+fX1al/z5+22c
Pn8XpZC4L0ZqTNtIzO8VqQ6pLMPQMxBCRsUKLUfUZbnx+LXQpYs/Mx0dHC6m9CahVtaAMaykbmWk
m/+XkDmWObGTEXzfunxWtSg0pDJcTMws3PR5K7rcJLkixcgXx3btampA8NamSzNal50XeNpMBV0N
EzfLxxNqGGhaC8tB991enJJNE+qFP/ycBomLg+3LP4zrlLjipx32xFW8qVQTIz3+9V7OqYR/edB3
X2Km1JnGWqgyvHT8UG0m7LC3GXCCl0rqd2+ItoDEvquUkMgLen7xrryTPNPzVJXBpdxCcuQ8NvxV
/Teqo5iI+L29M9UG0DZmUTpsLy1eKKldxw4Sewnb+7IhfidlptCcJSC/jN9iLHOrraVr4xZ0ws3E
SgJkw2hEaNWEX5/ZxYuDSV5gbVkTl918jAaoxF3syJJ8Ln9WuymHl93rRzPxYuZqPtKVe/kgHdWd
0bgSYAMafwxIWK20BTW81MQC0K/fX2O2wUzvSVIWyF6yoA/qpzb3ET9Lnr1z9hMR23RdS8Am3BRB
7ZlLDnBSjvlz5b3w2b5b5tB2vIRw604Jp0ki4rVPaA9yVYxTVt4i5vMlkzDNmE0D1EBfcWbK6qis
HBrA656V2DcO5koOjDWjbsFd+ZA8pwAKwoRse9YXOnQv6ud7uTP9rJitVYkwuzPmHQoACG6mJHED
alO3qT3te+sDIQuHyzFHsgSufTFGey97pqG9Qg28+mBoMfcfohgfiHOloCtKvSM7EUyPh1YJotev
b/elUjWu1e+dnl0rtU/yKO+wYnRAhRrw+MChku7KjeoDmut6WLpI00X5fJF+i5tdpBSjP0B8qnqk
iYWfYJHRE/pCkzv0hxyd4+AXQQ/2FurGi8Ho0pWaeWgts0xuMqM7k3xrsfsacwzJEl/aW9Hlq+XN
PDIfK1WTeqs7m8d6Y2Cgu3lEQKrZLuarbnQ8sxUPQT7gbsi2e1o4yYs6OlHvoEyj6kA+++jgwKbS
WyqrkOgFxoH0Bhth3igrMEN6cCr+YmXjkkcx38mbbWg5kkbtNSRmeq/ekFvNx3zhlfVdBNDOfe21
V0uP+Mva+U7ibHdjkqFrxSgnieRB9VC5CTNfuo5C5v9iLlTP0uI6L96bv4SCNfXjtuaOpEltKQ/o
x1bAQHwizsGqzgtn9/VeKvMRXs1Olbg1cHbKnYPszIQQ7XduvFHvCze+MbxsuzRvfVnx361L/bgu
LTPltmsgkgbqdrKvHfP4Ot7QzbiPK3eRSvSi5gOsfBo2NPGfmXlDFVFUSRpPvSLjyy9M/S7yTN/a
RxVeoOItY6mDblm4zkJL6z9Z62/ZMyPnyGPbJ000TLFfmK4L7K52Hd/LmBCNQ8NfOMzpr30yAu9W
OlNEVOwnKyAN5wk3xjhNZHyYxLAC7Wjso7sp0ZYEErKL7tdyP4sFXxuSCPCZKDcCCufjgTa8trhs
M1QaoYhJ6fGk80gKVjqzXH0t6fNt/Shp9q7n45Qj0ZEp5cZrHG1Va+HZdkHRPwqY3U2d9GZm6khV
AjcitxBwSYDKI57kiaN8oICNSF22qQEVu9T8vLSyWdxRdqCJUiPsYZyeSu2hbheg+z8rwceFTfLf
PROFkXA6CuycYQIHzUo9xbrXM8zvYQI2Kp2F1PlkD99fRAueYOKDtAFCYwCEYqZypWShZ8ES2fde
uS/xQjSc1FPJfc1DKQ0EK7wUbS9fX41PHhBIHya4cCAN+d7PiW1dIqlep9R6GvRTXKteX/x0OMCT
iLZR87U2IImmH3XtJu7Qd9d2Ie0AcKcOYBZdSU7YyUt8DJ+Kk/MvNNvyRkXfjdnV1hvoFsYb9unK
WIFH42rRon7a7mnpbzPhztuQ80zvVZ6hHU5vrDdg6BYYubnpNjfKOl41NgzdEMbAxn0uN9NTZZHq
YlKJD2c9Ez73xk5ll/oA4XJTYIa2Xuks8jI1dy3zyHoeiCln29xWw5PqPNpGsXDu84uNXUbQgV4t
TFtP2Aazq9bqSQcMIkd70gs0c6atG5sEk1cCONLMaxfpKedOeS5uZtANKZeisUr1J2AhR9uicCKv
kkWybiOSb76+0W8Qd7OddUDvpALaxQQN9nzmR5habPaqpb1hDrfX6pb8lDFEUAF5VQJncre2PMDu
0U13XW+r1VJe/5PvsgAoowFER5koRcDkOAt6BOvSUmrBTm3JbX83GlGzMZ0e43wZyT0i6foLxtpg
ExM7su86YEB9HwyqHMzG7AuXOmq30Ebz+ZZ/+D7zJpNeo5rNp++jY1go3044HApm6ZcoOpbW7cyc
jBaZas6qmD8Zd/J2qm0mPnDd0SGGOj8Mv//1KX/KLPzaZnBPWbCawOSYKa886lkMqkkGMzHgdItQ
umUuiHs9PDlPE5qPWLRMl3fyt8iZykpZFiUZSN5gL3gKyKlxg95Fn702V/KmC8p7gK8hPBlvlP2/
0aI8X+/sWrW8Aoi9CR75ZGeu8vV4VQOqUgQY5vb/jR6KmbR5E0pGYnk0Kix1aNw+GAC1o/rlgxZO
gJzoU7zL41UhbyY+p9RfxAmZbspHBZ5u7F/7/Kk9RS9tC1Ao4JJfjaERplt7p2ynBN/yY2E6srko
XQWBGYygMwHO4/N3/p2YRDeHibZe1Ae1fUVFzmPalvZoHsrbA5q0vYVrO3/0TRv7XuDMEGaG3Si6
RNmTrfBVU1debqOAXB3kZIP4hcrMkwcAb4FIZ3xOkihQ4qX6/GfL//EbzBTHTKPecbKKPZn23UDu
SDm645i6I7jru4Ssvl7vZ7v/UdhMZRKbKUaDHqCnAoNbpZT4pcU9O7v/WsqnUu58V2fKIdWSKVLe
syck+gbAHTggGRMuoa4TjCuwmzxL+wi4B6gloyGXA570X37Mz77BW1Tz7iKBQ4NHjoOFTpUSAyj7
iZ+iiKx4U6avWC128i+c4ryvXkJTdssSyNNXA3Amn51T/UTRMB75up9cNw8W6AwrXCy3BlTv17s9
BWBf6MybI3i31MxO5E7FoMiTDsyFUT10/2oVaL6Xs6De6gyDOlkJennpWaatmwBwSSLrib8ujcwl
R7KgkW+O5t1y9LjMNMmGNBSPd+QaNGdbDhJk8TCB7KE7eGH3LvrJdxbgLa34Tp5RaVWjJ2JyXB2a
DkxPuZIC3Fd45eK4NGV4yWW9FzYzN0oU1wmr+HRNYoxR5gilp4ruYii9tIkzo2IPrGlJRBhirlHz
VM8AJZjtM9+w/F8cIUvZrLcA9atbOLMsxMx7KZWgAJLiWrtmpwbSybpCIOCTPQOTjeTmQQJloDvw
yw9gTd3EPzDecleJRZaLBSP3Zp3enaglGRWCbTiRgbyaceYS64dY6uW4rHSODSxdS51Ae2eOCuyv
TqfX7Im2jZ8MrduPD1+r9T+5mL9FzHxhYcHtmXbBnvKHPkCEAay9dDMRhOR+upilu+x4fwubXUx0
V0gJ+ILZk5MzD7T13lhfyxgxAL6VVHsV/fb14i4f0W9xs/vZ8q6TsmltjO8k4wCOPLfqj1/LuBiS
gsTirzOaXckCHOuJVcC3AwA1ICVw9ohXX3EUu5ytWCWBs7GX6h+X9fu3yJnjy2BMbE2DyMZvUlcd
3CxytRA2ZZ3cmZtua6I3VC49OySb/8sg54XsweTf/5I/J5sY21HLiIxricRPi0EDEEiRlb0pZJei
9CL77a4N1TADC+YSsbu6cIPm+IJo/Ct7MmlEF6L8Am4byXKLO36FIY9j5Kf4JlnoBASchEjHBhFy
eMYD4EvzINvDpWz+xM34zxfxX/Eruflletg//hs/v5B6aNI44bMf/7FPXxrCyE/+39Ov/fXPPv7S
Pw71a3XHm9dXvn+u5//ywy/i7/8p33/mzx9+CCqe8uHYvjbDLfjBC/4mBN90+pf/1w//4/Xtr9wP
9evf/3ghbcWnvxanpPrjz482P/7+BxAq3ynC9Pf//PD6ucTv3QJTtErxKP31x/76jddnxvHLzt8s
GD9QoxpIxf+id+lf3z6R/4Z80wQnjYkzoK3aMAEVaXjy9z90Gx8BlBD1W2RmkF3HR4y0bx9pfzMB
ZGzb6PDWJthR44//XfmHM/p9Zv9RteUNSeHk/v4HRqfeBmJ+OxIkQQBkgt5YJLkNdMnKnzo7mejV
qJNVLy8V5rPWztZciw+dHBkbYMnsylwJHBBhe5FTpK4R9Vc2NffRmBeeNnR0ZceqC0K7zmN2Tn0x
JldtW0przMU9qZkxhr0EFDtqUBaCU9J0gbeoBDQeH2kZWQ8paqmbSjwy2lJPsXs7wCi7rutmkKgP
gLBNvKoy5GCMXwYV3V+jKBqvAf2xU8jUGwGX57ORBYB2tF2aM8ttlWQfUwUZJasjQTE492rvbMbS
wFsxUlOv141DqRa3pUX1vaQQf1Q72RdZ5kmlaPyu7DtM4QHWAWdzVSJLMyG8DblWek3D0EKcE+Y2
JN2C0yZ3q069GxKAf/eJpQdtzPCKYOtaMDO0Gi6Cjsm3sZatsiQ2PMD/jF5rITtMoztHKI8FS3s3
Eo2NPlobs1t5h6aAJkLpayLTa8GLY45avwUZmPC1zFhZJf7BmCPmdOziHPeCH2tEhRVCRT+xslul
Sjct6cegN1GEFooeaJrAk8YEnmXRgqw2TCvHiyyW78AiTb0+VeRQirZG3Sl+y+zHWjbjsDTRuFU6
theZkekl0bCT7Tzd9lt4q3Y3kOJGweRc0A1ygQD7WiTNGfNxKjhZrDiMmH7XNrrs8cHKA2Ponrj6
0yAO2SRae8wJ2OlTfVinxpXKHbRBcEX3zD7eyqNgrmINY8joWeQ89galGAPHec0bjbhGX9OAWHij
apFnqYXma0a70xuKVhi7RGNbLZ+ocPg6rVIMHui113QRC7lqkytZaBukw3Svl+PEV8suQNcr+tPM
DtNhmhOHpNxkup6s03zcZ0K2V3ZTP8cYLXMHyvI1J3h4s/x5iGO2zs0aWW+S+HZk5Z7c/lDb3PAz
nVceRZSFXrFxpyk7qVacPQjl3bGsopBrQvejVK1cRjP9Ks75Ux9FbD129m1fFvs4ArGOWnQYbeXy
qU2tJOzSLnYlpPB8jN5HXsL9WKit38p41dg64E1MQ/HHAuPKA8hgCyQyvaErt3Gnlq7GAHkXDZXf
1Sp3Ady2aq2aBEClqLyOi8RNRBH5SpKDEbptPI1FZUip8IcMOR0ZMP4uGGQAbykl26xX1QCNFCe1
bUEr3WL2sKdntD4BpVS2CzcyABRcyX4uCR44rEeyvtVXoJgyQycfT3bLFA9UWrAMjfYoMw12xPqW
j4m66Qn/VmNnE6mMA1F3mPEt0hvR0+9RfZIU8dTLNhSKHKpoyD1liJCWr5C8TKnhgnFd8Y+V0FIM
pBUZkbziRFVDuurRIt3mNdDWrSJdx+WROiGwBrWHqBAETE0sAJkFQLREVge6019jnhWEWygddkRS
do39zDKTr9BKC6Qkvd2wrtBc1hffMDiKudnR78Z63OStEkoKOstIoX6vWYYDd4XJyXZUhY+KYXaV
AlQ7y2yvs43OH7FxoiKgCmi0+16qE68wU9hLqp8UQz+MfXwzwDKvgfoDojqDulkJdq5KdLrXUAzp
EEtBxQGIJVpnrgekKSytqpGnNl7i0cZBV4R6Rtwf+w4zRaB/COt0qL1YVDivDpBPDnfsUGjdrYIp
2XXRFRhLLuSHVIXuYAgw8TSUPsCtNOxlDi4FgKOte2W4L4Gl4/ccvMlJMuh+r6RXRhZhtLbR3NYY
ez+3GfeltvXrPkpDaUCbXW9zv46T3K/ThHmdPgSqgyulW2m7o/JLBaKMbamNhVumwFeLjMY3CgO4
JeU9xq61m6otToWW70U7ogBpJz/MpkYbupO0XhQjuHIKE7dWQeq2soogsiVX7sra52raHlmtqNeJ
LfkNGzjQhkoHWBQYKiaDlodxD6Yl0GrDzCslCbJug+9nh0msgpN3SCzf1soyGEpsYOaU6YpY8eCD
i+0uSa3HLKrlHYZs5R2XrCOaf5S1owpphQzW2WiIeZ3bEdqKuvY0jnGGvLqJuWmtAOvvqJw0nusr
KyGPkRI3u669jwuerY1x9G0ux37e6siKp/hO3NAw79gnw1bvWrY2zUHxbMnBIKQ04N5VNfUNpWpv
4tgVOhyw3MTfEqqV97SSrABwFStMqwNyLWvqMM/j1o9L9Ms5uNW8hOvR4tzeDeV4L9sa2Suj4oL1
x3FlPLOuNdo85toQ70dD9NDL8c4ykg4jHn0N//UIWuZ4WygoP1siuTbtVAub4qg0aMIu+DCu9UGk
fmpmT4YxUlAdM+lGjb1RsrV92pl6mIz6U5/G32Uy1NssTRy0JxGz1AI25uybZjc7ORfpdWvIfiFf
U7MCeYl2T4aid/mgKmFiwNqzejQ9FCGRlOwbMGCAj4lSO9Q1zMjrmLmXPZJ1Wu7KXt4W+gbMLsVW
mC9RItLERYiyHnjehBLgpTd9I1tuVGfJLYeeA1JDDRhvhw0fMyNsLFrdympCPKKa4rtlYkBcxEFM
x+45toTuGTTN92qL0W1Nof3KYXbjZ5i7P5HGOPa5bVwRWVcCxCXXeGFlj1USDHbUBlWaVjvkYLN9
og14GIhHp0B+0863TTzSE8NzNm3HaF0nEvG5piU3VE72tUmrg6gxwM+4UazffmSljJ2SLKRpiUz2
vKFkr8Lc+B16Tfy+LlXXjLQ6sE0YLQd9gFd9P8QreP0nh0fdLpFFv3v7Px0TFyBsx/HJjRIFbYS9
siNVX1VVnO8T6ywUYdzlXEbZWi6C3NCb+1RthFdJCXhPTDBhaRntXIvBUziaEzqFhh+lWEYDGrVB
5Z1sSa8iDTkC4NCNSK+HRZLq6ET35FQ11pgcmKKu8glxZXSk6paxNPW0mh1GxvUNEK+GXIqvO52Q
tVE2nSu3pRHyEUMcBCOhWusQ30HrgouXrQo4ZurXksVcGWHeho7OSnWK/gqkJ4+0SeBCrVWmR5tY
H5StRBRcVXLHReWXgxoCYOBbCavlppqZ+BR4ep7KMeujAGIwc3oX7MQnW3UOESgvXUPvnqh5Umzz
RqXE61sky6IU2PURUo9s4vU0zPs2FuaKofuvQtgfZNnBMb4Lie5sSoNKqXZlNwAvQXE1DFgLwFgD
z2YE2IICa24hNKtRBs00AsOXByTixJU6RXaFwn1LI8gFagTbzVvNq2z6mFQylNFQXmWWy2FGkbco
VQ7spyhxzTQPUbHvq+cExCC9He9bRXBXV7tdR/PtYBdbBHK7KLa82hwBVpVfF22/Lqm9opStDdh2
3llrakerRjq1iblmjhNWY7ISuRQygPWXEsD7hRgQaPK9JfEOp4ZKqsiwMrO7gSp23lhQ1FXHsXVL
UjmrFsHwmIBZk1RulXuGggknongDL3wlddxeYm6ZZF5Cz7SMvdTs/Nq56QfuDWnn6l3lmQKMdnbn
p73mj9tSQmZPan0gSQWT4dQrNUDiF5vDdT92JjJv4uumWEtYoVLie2mKC3vkW30LXmKC6MTyWxOp
8dYGReXYth6Gk8LUAX6AyrU16diLIV4yBbjfAgDGiNpHRBqyE7slkKVZemOWz2/98ojHmgw3EMVO
Ihq3FlhwartdDARJtdsXZgdcU+ECTNBLqvK7UI+lg/dGBLi8oJfblWLyA+9NfcXIN0seIwS2+Vom
34Zqx4CNY43I3KPdfMJOjiRwvgw3JVPQ/BgbmdtjHi+h2Ml+WOsqIFoaB/As1jXF7CEFOkhkOQ8m
OivyTDtmRSoFMjdjF7EiM9txVZQl8UuaIz6n3GOGs8UhKmEHbHWM3AbyC4WIRk6u9ZZuWvUH12Qo
wqkCkWDOHddQ200vgEJKNRfgIsA7S724rt2WiBXwlPxhbFwr7nwxMY8iR0OVVdKSlWn0HhNqEnQq
MBu5DbIocZXoWbTWALzFp4g7hqPEk1FsFTwaJIdLntICB7ss8CoAgsU6IonsSpicHZ1BBLmN2Irm
w87iRiAlj03r3Kn6eLQatMcSjgoMuH9aau/Te5olB8NiyNMAuc2HfQUWifJtNFAZ14cRe8bUuwQP
RafPLTczhttirM9OlCh+lNsNHqIRlmmX2SFVQwX8kX4yCtmDt+w9btZHuQcYflXobq0XR4mXtxKT
TGCXgetoQMDVIjruAA7XAUUqcWQQjjMd7djxwYztLrBQeitkLXULkAK06nNmNHtLjKeMeDH8CQBh
tSRoqXpqgOpyak1zsgijqw0s95WhE3g6FN9rKp9UqWRh5TqxhCUCOUpM4D0qt4tAJ2k7ST6UmGiu
arX3uhjxu56Na6CEDgElwMStyp947OGyQQ0zwVUguGgvUUPNFaniHw0zVwDadvDWFYVrO3BfHNvj
8ByA1E30LU6d8cox6zMvGd+IpPyZUOl5HBThFTVV8DKTg0zRyo0uGaZnRQWMiUl2Ki8RoQ3Vg2CS
tnVq4edKDUBbQzoOuZOsVUkCwRhYXtd4oo+uCaRlVwyGusbEE1QRFl7tbkTLXFHUla83UR7QMq/8
Aq1HAa2MUFhshIZ7ZYHOvVyYlosQEtkPM78148a3uABATKQf8zQ/lhbMDLXQQl1ZdhhVaG8EgkwA
ljUJIeK1jh4Iryo4WuQo8SNTPyj9ULqlUUphlvXci8pC9xCHgNpBdHgVA2+zo3QrMG+TQCl5drIp
sr2WyyQQIgJNQUIHDnQr1x6dEhkXPd7bkebXieKqAF8qsNLcTaENynPCr9v0yu5XcDAjPnfqO4E3
ee/kXpykXq0f8viO1LfC2jZmFUo5nq7pK6PPYvgRi6OjH5r2ZhDbfDh11YZ+I+IYoc4MvAC0dpnm
HUsRbMbfm/GnalFX58DjKi13aDBkgkekI13FeK3UZuNh5t8ncJdp/5SZW7k5SPy5GA4dA5YHMjKE
3GftgFfwuiUelpjkt0b5nZhwhO3alq5DNT5142PSbrjkO8VJSu+RnsCbv8Kd4h5Iu+CrbwfY7FxH
ugGvck+28JB/TQyA/uAVGkOfKnIf549ldNcqut9IyAH37Dl2Tpm9N8jaTh/y6GckvcQoTvTqI1rI
0WXUugLeB6qCGcZN06/oGGhDWKB0ysQZpJhuhf0m9NEQAF8+1llQowNODxy+/R+WzmM3cmwJol9E
gN5sactbldyGkGnRe8+vf6cGbzGYmUZ3q4q8N01EZKRmbqb4XS3fcuN2nKO9gH2lui+1rRKCrDJy
V+aSXU+vzzIlTn3tMOi2YWxiY2MwAqGZmT2FJ4RlWrQv+pR8ccuzAhuid4Ze7FEJaesUu598UfJz
9dgJxFBy+iYN92v6kmSvaTHZw6TavlivuNDG/JmvIsodoYsda/obxUM7Y8VsbWf9JjWd29RgRuFX
o+wGxSe9z7g2artOy2wz6hyhTry2DiLJ11gkJrJbVxguuLYO4C+BLO9YuRENX23XkLwqe2J3g3XK
mtdF4R5j9DCZ+yg5qvOXORy6/jeRz30B4CyldiH7VuvorMgjxJT7ETdbdaaTqE1/nb56TeWwfo+I
fmQpcya990Bx0scMqPS8zB+xdOtMFm5LKcNGiZ0sV03dlFRG4CIsq3/Vsg/MlsL8O0wuBTUSwLRd
N98GowdlECoHc92v8nvNoR3108J2F3MvVYSm1a+7b7E46IanZqcaeCG8htliS3zkVd0uSBI0h+gI
XKQIl6jTtjW6OF1xZnknaHux9LuJwGWjFRSb/Ty+h9lz9Zreu1iYK09xsMUaGXqH1XjXs8+UspfF
zdE/DZhHFP6EZbEL/TIo+7r082hvqb+S+psKyHbGwjasIMWeY3Xz0U+EDZtajPG3yE5yPWyjwbw2
U+627T0bFm/FUECLz4SKSbjV059uhrtwYhvocO6iO615kyVOOyc2jatJoYKsEFcoFMzN54i2sT8L
TCThCyZM5glPYKfWvsRkN8spUUi089l0MMwy0+1YjPaaglIygMCSiJA1IdrQ+FElBer44PcU0Vma
L9qwGwSPzG5hpT5Ur0OyJWWHE1AkmUxLRl/hO1oNk1YUVqN4mqIXq3gIxo2fIVonw9jmwqeBs5VA
mYeBqmOWP3Jzl9IgKa4VJftsXozq1ikPpVftgXKbFXdWk23KbNw09Ztl7bhk+IxVhm8UL3L42gl/
8fzP6veC7Aqd100gAG6/XML4TVBupXr7rw0cXD3/66zLQp2ZXLTx2taH2TpUxtkSXsWFWv1fY1wl
9dIP22XZzJixDY5oOkN8zTvK1PCRN8ey2wng1ntDf2TLOcOskakn9sIqrhZuWmWy84hyXt/V63uU
XVf5FBanKd2BoE7lXqb/qwvMVAtC2EGcPvSINLcRsRZgdZpc7xe5sXstkEt3Mt0593nKBMBkLW1+
tIlN5Dw3DG3EdqkepPBotfzZrbachnIvZL6h3lpZ8E2WKvW5XSdfQ3Mp9H3N41Ola1UEmIn1Rys+
lNbRqo9FzSKQUz94fEFxuOXdxpQCvpG+PMriME4XIfnooTjSn7RBfTU+xbFLfX3TwIYi4rDkz4gb
5a86+hjGK4FmKc65eRrT9yLZr8utUd+6+iBU26n3pcGZUJHFD306VCSxEWiq+GdEt8W6E2OKYlfI
Ryne9+GVtaYVZsgYjP4XXiOLIs+2UmCn/brea+E5hQhU0Pw2kf8MyJYbV7SE4puJ3YiOXK3+p6/b
nEudMIa23Fm9TUUaaqcCklIPJNEF28jUXVjt+ygAo3DWHp5iu6QnOWOwCbbH5dNb7T3yGu2kZpei
eF3GzOdJ6bUfDudiNu05yb1CT91y+TdFb0N0Vst7IW3lKgLNH2i8AmBLo3Zp/HiMRRzZI1BHuab8
W7LT5MOsfJXowI53R6yCOrkpyUFSbgyY2YrwmYyPlqJZSEG+57ch2xXRUW9+mvmxdi95EpTZuUvp
erInuGRPmmZHMeFmUjb18pvprlj+qNFLUrz1MYpXDk5vzW7YnLgjwPBVtAkx8519az4XgIfpnNlS
diQpK5PP+XGBeaeoB3Dc89S17KC02zp5SPT4pfU19Le1c5MaV9adsd7IXzwZnCvM4s5bWafFkaWN
Gu/M8SiF+7L2iuRnkqh5wO2s5buvESyRn8mbS/Mw52s2nU2qcb4Sr2CtvGW85wVeyv0zKRbRTl12
Yb5dpu+ClMP5rd7JfalIENcDi1X1+WYR3jTlnxQFFtvKCqduPQNOlnnA/k+jY5X6U5+9zEpvp+X7
um+7+2C9qoZX4WpZT50dLkEonbl0UbFRzE0obquFxXibnNnJ2M5MH71/SJ0p/OTm2bAwB9rzQ4U2
sNjhUB+05Uei8e/3axeEjFAI56gmjcFIC/yl9zwMQNSo2OX8xHlVgP1afwYNWXKnknbi+CCc5tb3
mj1SPBKfl9sISj3oteNEYZIP/MLoz6VNTTUlsy2TXrPyTr3BFOI073J88TkQYmDKfNhYdMaCVavJ
o/aWyFVXjVJyw//KGAjmM60/bWQE7G+eIoOrnjkpXAqngcJaVQDRjq26nZS7UOiODiTb5ronLSxZ
LGGX4tZp6oOVnjPddPh9vC9DrvCivHRqzdd15HGbYQE/e6L5pbcCdNbdCA+05lkarBTOk5Mbn9ls
NwYfCxJ/KH5G4TF1HL/6WsQ+88VWBX7RFa5W3CZUn9JBBeWRgkk8NnNB0/m2TF8jryWiW6s3ZL90
vAw13NAs+kaz63Wv6/xpehSzq3c/Yr7p++0genrkQIIApy3Ldap9Ef2hmfzTjGM+sQJXDyAHOcVK
+JJXG6ae6W9zMUha6hASolD6c/e3xn40Bz0HSqYxjIlrlafFXqx5Svc+pg9CccYwJFxiGx4Hw+XK
ypOrSgHISBm5VbQdwnkzUL8Bog1HkZIO7ZwchCvzwUfTPMEtGt2m5YiLt67IbWOMd7AuTHoCODN/
FPB3lc2R5R8uwFRTepF8jIUg189Gfo2mLVsjs8wrEJKFzUMoj8N8nLOP1jDsWN2I+HePHrC9naSX
VHmkft647bIXdyb2x9slJ9Dfa+27SN709lZVF3HdjLFXiZ5i7qp5ywfRq2Ax9oZ2W6kUZCDte01T
WO2qAef/8WUQNp12gn7Au7i2V8CqNP2Yskva3SukEcqDzgzD0D3zFTl73IZA5R6oFMc3xfjqir1U
HLLYT+Al5WJb9m45bFMFeCG188myn9t8p/U8z29FfpeHL035ievPHlYwYzZrKDdaDS93afVD1x1y
pn//lPWe6q9iBVslAt+kf43oqAB46oveXObkluePsD6Z/aFqU1uzGztWDjplTXow+1uynkf1X5q4
TQTcsltYOSHdVek3Te/JcDS37SZMA4md22blWHZDe+Eu8bE/YISaKR+1sFvTQygecxY6r0E7Xdbp
r5vYX6cSqdPMtkQH5GvG9Zm6q9pXyZcnQ+IqtN6vLIWZDbtP/Hp+pXWTxf1Y7uoGjDEBmRb4ayMb
JWT8OvOvSXlb2bxB0+So4nvMLJJGlLVJIt1WT7fxekqsU0V7lqAsho613vr0YLVuYjipdjan0YYc
cQvp3aq3k/U+F4dupuLZ5Pm1UBGczT8GETIRXvvqXRFW6tbPRgk452K5b8tzk75HwqFf6VOyP8U6
1uJlRoY67MAqwsaZrY2in/H5tRechPNpcuKkBl17baNDotBPbfLZz6dAHg4huPD6ORg8I6JnaT0U
8WJKx4QjU2+f9VenBKqxp1UB11/Pg4pbDHl97Bs3XJyhcE0DfsLXe7+bj5Tu2n2BC5FGZx5lu6WR
YnWb1XitCuI6vA3CayLV9ixmbhWn9hL+K+gE2vSFB15ML3LENdzXgosJq602p3qiM67/zSEdc0YQ
ky6y/CLHx0p9maogMnxV3UXqPtuF84tGji/Ed65kl59imLxIP4nFq6VnTIft8v5uRn8FBE+ZarY8
fSyAx+l0ybTTkEOZdZrTy7kz5409pOBH1S2LYzvPz1m5g26P9kC7CwOmg/zRx6HzqSUPZLGRHESW
07Dmqt835iG36NL5Wgq5o83A5KmIy96W13fiPwh28F05sFGLx+xa9jwmpGxngG5Wf0NddNI8dSZ5
tzZHgXAUXeLqyMtSmQNY3DV+EUqI1pE0828QWFHuqIAFrOClvR7ZXy54FSbOTpVTE+ce8XdxvrHa
skcf0j99q42NEu70Z0XbbXLrUXQVBxHak3/C5p9evFKPVNWt1o5isu+FdxtcHNL9+ASud6l4MwrL
Bot2qXNoVJ1lvRYTJXj8J5IE5qr18qk8WCO4rX6pzANZdDY/1v6yss9dfFjKVvAsp4BSFbNLg+2x
vdoL9akvemLzE4ExQWw4agG8P7LWpoGFBowH4uzntzI8avNdqz+0/r8tkc/uK70Uw0c0Ll4h/HZJ
Zi9yirHfASLveXTaxJ2MfW6A8MmXZwdUYAjJmtMEFXOqOSxPsbPezyzXanZK+iHmF3PyZGbQQzYG
4IislC4SLbtThWDU4T7Sm1F+ys1pdL9laCzNo0Oe35vQ04TA0A/LfJCqhwywgkRz2ZoPUTiIMsY5
ASU0lWitblfzZZW8qvpq8VaqvtLpJOhni4fQSdsh3yTRNaLGqFsMFDRfC60d50poeL6bXt/J47Xu
/9LuTzHuIpDyiFzGhF01WtqNcr/Gb1XyKk2/C6+iIwOL2OJFXtZ+dfK2hlmYeRQbSXo1148VAIwq
wkU1bxvFh2BsreYa5W8156CSBXB0dx0d7b8CGnoQKMwqd5rw/sTFVHVx8Jn24kXy23X1ouWF2yGF
QZ+V9qpw67kiTybqNwePxslbql/61efyxBQxxiXXKyeJ74vxJljbyv4OW7/AU8B40ZLXJD9m+q5S
j8S3XHmNu6tRfNYt3f5e0zdmQ8+zMc2PRQfPHdyW+Ik9tjMB08l3U6D5Fq/4nJXWZpW/FyzgNWKe
CnojY0GGqZU9h2fDtuze2BCySvJoUuChiW3DLF5gdmVygITntVvLD0P91JZ8wyMV511d7zQqjtGd
VptLlUjMmJsbpff0/A1wbdFepPXQ1rta2GuJztjOZI/Ns+bSZR9Ekvsq/YCdzH6Xux2KqMGbql0k
5g7Gwmnu65D4lJVEeu1FaY9TCN5f82lllwChCH7zJ6a7dtgiEZObwMi/R+HfMqXgPLcoi0gTSJpS
0ZbHRyqA/iyfGkmlPilMGNYbylegoLQJUBsGbQcEDVFn1Ds6h0Y+h3JgaP865UMs7mV7zNNHtXi4
s8epq08/bfbdh7mXxGf6R52r0Dqa7M4HAELxkTYbylLB2nTLtQyvU7Hp4vd82Ue6H6dfVj3adRxI
k38252OYn6zwJdEgmmxZfn/eewvSkVB1pNHu/nTdzRbH0r0o3A8FayfKw9x6o4ItQpDLkptD6MBc
y2kRtMNOGllGBWfitqFblht6ldXwq2EbVldTf1TiHsN21cUSHKq9+8TiwY1z1ZcIS4LN9+IMWrvK
2DfxUYvEDWbddqR8lPlD9DIgZHWvLi9PqZRAaSM9g3gOcL64rbkTpyOAExTRviSOZOUbB7trYr7o
QI+3GfNHvN6t7BMrRb3Zd8r571U0P1JSi/LERPuLOntzu2lplIsGaB7oK7N79bVZFF/IQ0cIQSXX
z9z41ozMLqSrbl36BpBxvE+hl9LJbjmdnXWY59c4hV8oZDecr2r0b0AENuFxpih8ZH4IF3XKoCOU
s8HjTOxLrFFUI1AnBcrUKa15m9f76q+u2vxMDv7nma97oz9Z7mRTIakCKKrKDg4DT0RSOLSKLJm2
ABM2K7+VAgCxLepAUQ/sSkWVaNaPnCosZJ9fbwjgMLo322C8kAqJh0SfHrlLkbBQrGVKwK482+C9
e7ObNldD/sVY05n7Y+4M4AGoiMaX/Hm5oRb6GfpaPwwLRZHfS5d6uUciVjffjbgJLaqKGmR/aJHB
0fvLvmLYUrqZFN2GEHXa8jLQ97M3ZXodi2P+BAH0HDHci1R5dcw5deCKXTU2STgaWXqg+iocbf5M
ZvSGLDIt0zfLwfVfPj+/TkYH0tsRqo5CP0ld5oAguqKx76TjU4zd9VS74ZtmnRu188wqPVTFrvsa
22M9vPOo9BEcX93Ja4W48JbX75a6gROzx4Hb4SR9z5aOfz274orlXY33iLYE2iB+/CjSVtv6tJ/U
31W4Dy3Grl9a5iXLvyg2AXd+VV+21+FWWN+F8GW0Lb+fXsPhjS3bZtj0e0xYx9yVeaIW+DXdtqeF
LECRbCEEth5BvtQ/ab5n0yMCvrXMLTXWIl95DE3uWZLT0KZjDfjE8qUvgSNR5o3T13e2/xaZV7pN
sKwY4yh+SgfSblYMFVKn6g5DuuWVGcktak6dfBSjd0iAKdmAtvYMxuLq0u4jeoOx3atsBmeusqFb
3TD/x34DFcP9rUg2ibLtnIZONSJdUJFTLfc5+o5CiOoG/lY4qSNT6/0j1gGrEgYV88HpgKSb4jIi
PmsqOyuoLYTFhja3k0hwesp0fXw0nhoM6S5mPletdnUwIXsJJuuqLC+YKdhaO9iZdBMBL/LkV8ZI
TZmCrDuA7tXyCVksCMg6POVdH+pXzgqbgHyvOCaGU5Ub23zgGc403aussks3oXAwtXdrWNhH8Ypb
VH2Jl7dn9Bmzh1zt1WDyxCJIjPecKD5nJrskkJujwG3blxmbeK5K7aqgVYHhkqNAbP3QW5edHgq2
IJJDjA99PitGMHaU5ZppY5LroFbbTngljHY6OtDa7dmSvbLeZhkY+62aX1ThL1TuYfiqLAdF3+kD
Usm/pT9K1Y+efCrSAnAAjPKW53+hDmV4+se0l3UBcgCAs7QjPSU1RjSDUX0kJYtyCXbjP2SgWM1g
JxAG0Bl8cpaxB0l6tUBY4kL26iF2y5jNiOUfyBG1vqCeJxHNnc1Ci3X3tPBOkuPgCaglLiL8nBT0
4kkAFtIaZwDXKSdmmiJI0JlWuQx/ou6fOD8a8bwo17kQPOajQXo7WssKZuui6d8Z/1VoewAOZ2Kf
OfxmR8OLusUFHgW6w6s7qjfFR8XeiOVNzf1cKu3WhGWp/9pahbr1h/K9LW/a/L62Z5ZKmMgQFOlX
RuwkNBsg4ZLAnrI3XX1pOr5ndRWRCcbQPpIg7wWjZVwod3vAPydGUwoQcFCrCxnZRbtoz2eTEnkb
BzVzoYOoMi+f2KNFSV8ek4oZ9v1cHfOnQKNDOxGZtGp3c3iN/DiIGq9wE3/6tf7NnuZIPfESCDaF
Shjey9wNUUtNgVheRuVHFBrWaWDLU17kwiOKDl8mKWwE+scUwc7ayqs62e0AyFbhWxree+NGxdvS
jMQeqwRoQkE0boLgxpIvma86Xb0yUkphn8AL7OtDpgeKI8Jry/bgckEkfdt072H9kjMHf9EpVEQg
p6qkwngCxpnTTt1GCP8l2jFKtgjjORESstNhj+bXLoyLhYqZkzreCbUzKUuyziaXNsQRWANpv6Tl
bZgtx7ScXPXK1pX48fm9hoVnynZQP6CAkN7M0YE4VmG5UnkKsSrZ1sIhQ9Ax2vQr/bFUtrrAOLnl
RLIv9IzH4sYCPR8SSygbZiHlrN3xrLBVlLlozgKGacsteErQ6ceh28e0TMqP2uJCC42LamkYyEYS
YOg88CJ72yTsRG86s2HPDy6BnkxP7BfOL9YSu37Wz8XgGi0zNPS6EalGQFeYoi1R2nbXlMy4i4Pd
RS+F9Nllkg/SiA5jIxnfufovnG5ZfajVQK0+a0P01fk0qF6YHBrrOE1ogm5PwEQsrG1f0Fqn2Go2
j7Z4L8ongOO3rT/SLBVvg/E7GD/1+C3KLjOXqByxE9h1rknGdnmKoDiu4LEtC8W9a7pDxtYXxBs6
R4Bjm/yo8WsxXG9vY3pVmUjIAlbyeJQ6K02enu1yhfSmMYxMKd2DwZr3XulsSFuanuJKVjCB90qy
Xc8OcUVJnBnCohB+Mlhe1FkEXKv3Rl6CNvC2WVRX8ItG74H1qKaDLjpA2ApthByB+Ds4yfMNGW4Y
yk5ybureW6BTJHjuWrqXCdj6ToNrbzeqdIyKE3wHYDUrkW1+6HMdkA1ZJwPwqJT8Rv+e3AwzZMsN
JhaeyEqX0o4AHVcvS64GxUU4Tq7MAENCtScmgdX7MqkQHcR0KFQLOPcSAXauQWzYKHTHCo8qBRLk
IH801Igx2kcDHT3bcFOPx8vOItJBIFkfIAUQ5y9h/iPOyWGOkEWUN6G/gHw5SbTt7wvUN8UtadK8
zgzToyXFSGhxJOlX71/TgOjbn9rGpjAgPqsWgJFf5+C42ncT3fjNVFsha1b2a3+WrNeSaW1ZJmiI
+1ClO63vTaiCq5DmGwf/IJJq3QY5wpB0oiDBslVk7Xvf2pXynhv/jA40ULz0dOGJ5heswo3t4hvA
2U4/m9FBfGEbXI22dKVpEybnDsG2tWpBhbC+XWO6Ik4EH6rlHx0cfVn4avjBIeS1lEcV/qmRgvp+
M1nHYXmyYgSWYtA4B65pBvHfZHgoALI1UPUGNY7isJahODxxnvjf/xOM/IomCMfxIJ/u/yVUyMZy
Ywk/Neesmn+UWrUjaWeW+9raRhzi4S9WPyMbquNMi16mAMJ86OZY2GcLmVQbfUnGAykkmrUoItzY
a7WJmpIHtLJlrWRZbuPJwqeW7gzL4fvQgY13yyJs5ySA5JbEx2w9Kwzrtu17kf8Dx3YF5Brw5ND6
GB2pZ2W8Shd2E4SgX+gTLVQkkRIUaYxidnSi6o8udoZoeCaUCUzbwbsPSQO3IR+PRYpHcfSDkyX5
Fa/iHIFriOjGExh7jv6ZODE7TUDFpS37mb6b01RxcCm6RqNwC/tz+Y+rQ1mTwdW6qbZdQcqEvPcE
lZvILFD/bUCDY4DpWebuKdHMEWbNBpybP7sRSCs29uOr1NfnJLPsypJZO/811W+oW2wlPgmUKAZp
UHMHb6ETE2GHNjFpRq9BTZmyQZzuCgbtL2jkulLFvQ/yNVk+m+pXZnxlmD911tgwpgSib7h6e6Jq
C8tbAk86Igp4gm+6AhlAZyeydE/Y9B3K4+Sgz35f/I3Sx4LiuIhCB6EZoPVfxxEonMQZms+IFgY4
S8byg6+nrXsUrMgTFZ4wAn5AO8UWHZxUqSMKHvab9rs0b/KY2F2xxQZvOU31q64gU+tMOJxfRpRa
K9BimP3jhPqEd90MPpRHJLlq8VGbpyRQXcN4mTfmNlTvQvkuJ7u115H0draZQ+FpSKRuM3GZVqhi
BgYY3km498O1ms9PRFjGDfOpstGiVxkLZSH+GYsvAwJijmpXyBkbrV54UkTkJ+K2fBjGLlmOsvay
ht9Kfc6X+/OvtoRPE4ShRA40mxmHEJFsfLPq1F1o6qQtkio71290CepM9+rKyh51pC69q9DrUKRZ
9DcnH98wtfpWYmAUszUEKzsSwLZHAqKBEOXDzuo2s+giEW6V0FMIUSgMqv6zDQHooI6q+J5gsCpv
WiCCJ96xQAfPmV+CYLHNmUmsh1G+0guwp8lLGcRgAL3IAkTt8FKUxFtBcBpGUpA0I1sNxF25naDj
rd3zq8SGX0BylPHXgKrxs4OhXsXeyZXfAYWYEX+udOKs2qaIfFvfIQ+77E3i/TJohEA7j2lw9oLA
lobKZ0Bg7bHJzKtz1XdO251GlkzTTi/Bsz9S+KQeyTA+tu6MDBQmqoSzhFpYFg+IqJD3/Klx/hmR
nDwbobxmhwZ5IcKvkdStjadP5HEqDHk2fWfta1RdOvFM861mv7FAyZG+xuuNXl+KP+b2niNZesIX
Q3GDkxSYNmIMyO7DDhbO8nO09hsDl55p2tHDwWULsZ+RxDtCArm1GUVUrj9aO7rPzwLAin5NArYc
zs+6vnmitsKTExqiY4WYt0aCq3a3SL52UJoSkXl8wLC164FhPxSwwuYbuFKjIuAmTuoA+t7SSpaA
qKCyIpozz2Q9pIngNRC6k1QT0a+q2aPvRQzff5kYIcuKzWcMuIkS4HOsPeDiRXO/1BSaxakVXppF
dDhv4bwrOxwCjv1yDqkVu3dRvIjCuaT5K9mVne+ejq2qdR6dASr9Kg+bcFWcqtn2QDywuXbaBh3f
Ev7jiTVh7pvAkhZMGzHdNKMel//k4t6KfvjRCDeUUQbPeV5uGWtMR+NFMXwd+TKUA3BHYu6b5qSL
WxXaqVJLF8k9W90dRaQOWe/jcn/GR7UInr1dbNmWy8hOsq/Ti6G6+RIY1eAxCgr2theabVME+KUx
s0Ih1NS3LOPoorbg3kkz8M+boZ8T7W4gWc0y2QmTV8X8GBLFxqnevkSmx7B4sEQOBNGzhkJ3Nmef
GSoVd/abZJs/L9a7lJwi1/Sa1R2YLHMSn/2LlnmIpG8h/u3le2LQ3lzS9FNgUK7oExAFExlRCOaL
miEC2ms+YgQ8hIiIBRefFaw5EIarPdd/DTV8lt+VZwP7knIPxv3kMBiXeJ4ytFhgHl5ec0u2FUhJ
vRfYgDwGBv7iMMhZ+0sXyIlPLY578sOUWBz7g3WWMGOBR2Qj4VjdTC1o7cTNSuAPkTLbZXTWUnd9
uVms2J/UtwmCyXyJ05d0PvTzrdI3hX4AOYJnmpGbIXWxtgzjJLdy9XX5mvLra1GhXE+cJNtkKh17
eui7zbA6s794fBb09p3H2+Z5mtvZ2grfNVD2vOvHV6p4FDe2hkcLhXA2gqATO6wFS9uKAn6RHd0s
nIx29Rlw4WMFH1aasRJewcxImvk89SUN0Ejp0qeMgDpRu++0vUUA0Zia+mKujEHc3VCgphOANczJ
Nlv0if4sgW6vfyGaqAmpzq3lerW9ToeDPKK+T8mJj5hiVZbO/7qrJGkU6apDt51Vf6n11HNkrM+S
/cXA+4oI1Da7FXaFbgyKCZ3VfWWTHJioAaQvFUcqBkYNg6Q0OA2IWCG4JtpLDy4mPUjCZ9h8L/rH
Uuu0OoNnhLLdd4BtiGheMyo+LEQYy4AKZtVmv4IOMYRpi9J+4fgu2rxRG9Uex19DZLTpQHBl9IaL
O24wIGDpPfWJrQdsV5nv1kIHUJ70ZLvAvkofOfUZtLVC57FSJQ4ArMI5lhXSoB8XB4bGFPmR0Qyt
N2X8TYkwWr17tnx6vp8BIiY0mEqCtB1/ybQDYub9I7KLs89WAXWzjosCgqznbsK81jy+RVLQUhHe
o/k5bWZXyU83wco1Iv6i7GpI9x1FBBTds6+oV+ofCpI8c/sRPlv8kLpdUV2s9v1ZcNW/hLg++UgN
mmyT3q/kyj9h+KdLcgKtMU9PD2raEZjyKEVY1jAIwdWjvUNNJHaf3fOlGMF3kgXkIcmmfNG2SHh6
5tzmHSsdHIlitg0vqQBpYZfoPoP0Ww3/IZBgitKAxjyhBH8m8Cdk7XwbsCRiw4rkJ4LWHVr9u80R
8ssfSgY5voXumsYbx2DIg4W9rPeuOIlIU6fqlqK9ytHwdwROiClHicF7nNCN44PsdECttydxZOL2
PyA2Vy6VgfiQ9sPoUV99y4uj5Y6MPTPNrHlohiboMpIjpVlS+8hfRIQQVqigWwLpfoa57tHI0GrP
Nc9Avi6XWdI2lvmbiLu4vIb95wLbXiLkf94Ty0QZRIvU2FP+syQp5C9y43vnpP7Ce/RBKxYb/YCi
eFHtacnl6dkzre4kP+YRzQTM2jOcriBAffcUhtCxL/1nAuMxO8m6exLeVfhacyCE54qQGl6V7861
QUXnzaA+cAjxsJvqv6biVblYdanGZUbdo/GZppcB/Yj1yoXtSpzON41yS+oXUCrGgAyBAJYzinop
5xeZ0Bf3D1P9+lqAqmO2d7wyju38j6TzWG5dSYLoFyEC3mxJgJ4UjShK2iAoB+89vv6dvi9iFmPe
3CuRQHdV1smsQPvrVgOqbIEB6xQsviua1CZkED00SyZIheGywy4ULLKsoP7pDEfvQffZgpKYIx8o
8LnDr5N2ybL0vxnjz/25zo5t6aXNX57/dL5OcQtuz5I1Z6tS3VK/KY2+bJ85Z/BW4614RCD3mEN/
FYZQpR94lo26wuvA4yW9c+ZU06LuNrF2iotV1f7Gw24oTjSV2oFagbv1RzMZgV5qcfvt++pllG9i
+h9t5CpgyoBqOFwYYMps5TV9oFwz84YayNDYJZwkOv872VU275CANRCZym2w6cx3I3hmDAYHXmAn
QlDA/csIZSkln5WVu5qJYkM8Z7/jzNPNk93laNwvgm0YGx7V4c1R2HTr0Yr3DPK4VeYeUxJ/P2/E
KltbsEKriGYCrTSqSFkVhgpERg09Z0Nxiuij1Hs2CS90/9NW/uacfmwNw7GYgyMUGopLtvxu9fW4
YVnOtGvnA8sbeVBPfSgKkDyCinxvqm0irROOJNPFKE7bX91a/GzZRUxdpByB0wbZYu7zgAqoylOF
R7DqnwhuhrVtogeC2hDTbxLdFG95m+2S2dewFod8TESswO61Tl1oCOX5Np9cKT/n87ZNdhXfofqb
tj7/1cSYxFy0+TmS9ym0lvnBJHrRt3uqtuhSF4ob1gk9FeN5EP4gtWlVL3xoY3yoPG7TaSNUG797
Y60uyLoYmKyAFcLG1ULsTAwTAuyCEE7cQoF1cAoGapzOjwREd7iZE7M9lzag6WmefLhFBnbC6Xfi
Up7BuCR2zaOe0Ir59GVuP21qUBr1oilrkxBJmeqDqkvUftDlgycFB8ah4tSHd60zGxDqPeqv5by3
kkMj09xRHE6nvjzCr7jIyjLTXeQmKf0S4epJ+7B6r7NXOLJMowQBvMEOI/yr2ITS7t38U4kIYnGk
vZaZN86uyTVQ8tJwKG9iEHALj7M85kutvdbevBzKo92sm9gbecS4+jA3GdafcElIp0Tl56fbaJiD
5+wsmUJGdvaZLTehfeGRHNUtmQ1rm9GYTsaHvrBRMR6WR2THcIhoDGWGo8lFnKdcXD2wwvAXlmwj
qcQQRkTHj0htR4XhcMNsptR+JOdp12+Os6H3K/i/5JtWiZZG++xB7JGPQzpeo/glC9Xrfc77cYn0
AaXvIyNiC+h9m+Pdxqr2jf9yzXSR9oTE3yVOdsHFddlaA2/oo/rYFN8aWISysDtkS+1TSPZd/MqG
bCQ36PErRz+5IoCzBfr0gPaJUUFMIORrWKerTO1XiQo1GwjxZbaWKHD5SXYgNtHXjHxrGC9aWOAN
Au2xBV33w4yRM9gytiZ/Yo5kKI8lpACXrHV3gLnCdUyhnu7j6DdwLqoyLZ6kU2jnztmY895vjv43
/UX3Hcj7pKDstfk7EPNmzjrs9H7SIaNGCzRial24zZoij4pxSGRXRC1g2kPk/if7oaXQa7Udq+MQ
jYxv0aw2kKRO+doUv9NbrZ6LajUwvORZUDwzcpX5aMD6N+811Kb6Zi3p8dIrKkbtwx09s+NUPHM3
XBkaA/3ExZo5JhcDgNz/dpyOlBV7wUwMlwen9q8tbSmVVb6mOAVUkWy6YwaiEm099Vmyj8HbKZip
C+x/ZZUhn4HVXmqeMEnaqeC9PU/F3dbqs90ep3OyhurUiW0t1sgoXPtYXY7UDL6CNT5cMuDpq57v
7Y0cBMIkPvnd5P7oa/AWKwO9sCDCgmY7fIbdV6uweQN5wLm3QGukiyx8mDnMIjzcVXQOV85SHZwD
uRacXxeTdzpXTop0HF1KDZI4K4BXaiaKBCN9GX1kyRrSMX3lLkqQhljax0Z5WGJwpVpLheAtYXMT
SNcAdaIYx+wzcmjl8V0gYIDOEEThwpO2K3NdBh4GDvrvDc3Aym72YhFLNOMm+HHKZ+R8TPGOXjmN
roOyqaSTEJT4d07dL0TJ2R4YKRcd0p++JGsrrY9UN5iVD1N7bfOPIt8XGxnIYR3+qhGjX84ctqJv
ehY4OvF31J2k/I7GURmr6TlF7wZlavVRjPeBDlhMqgXXGQ1PUA2OGw04DTG/eii6vwwOnT8v7b5a
6q7t/Pzr/VHkE+kv8ohMMRlh8fBBqFNUoX033rzqmaFgI2dQcZ94+aVLIrMi/jglGwo8E0Dt5Pcf
kvGpZiOj9WlBJLE7BT+x8Sllxc0ZfoqOEeFK8vpazJgH6U9Uhln0I7cvzS/FLiO1jh48j+89QpQ0
3Dru6dm4wgzrBKmYOz86aeqL3O+j7IN4E2iaca2HJ9X0ZNzPs0/vFp2ZHnAPpC0BHy+DRg4ju7dy
zgjKbtNySdWgMMq2mJSXdnKM5PUflHT7IRYBTMiHWOoTLreK0U7A61cDDXVkmdqIpBktngDsZvvZ
yK90M5ZBFMd6QHGCCSxdcjICHENa/zaFP6oimHD8NY9KPzn5VhQ/Y34REBi4Ud/vpvBiQie30tOZ
9mklL9rsHhlEGGFOu/fzm0R5rzeTq6PVVNah6R8NizLjq5Oe0tlAGuXNG67IizgEGAlvdGkljgBK
RoepTV2tR1adYOHaNSOSxKEK/6ThPDYPDbpPf6mSczBz823KfhUXlCWHdPKYDWUOOEE/LXOAuI4R
kkf8IuKd0hyiAdzGXwXtyyxT4R4s+9qZtyj8i+K3gVFCB96FfMkjUhNF6dDi6vxzzJZPbD+IRo9X
iF88qH761mNiz4HxbAAUu4zTuTrP0pL3TYovpnaW5LvOaM8CjhfEbdrcTKrzMDyJmZxohpzk3kA0
JtolUDatvbGmVeVxkTAlvyUMVuio2xLXgXlOtVs7UUQkX1H/k3TQ5WemALBOtG0j5jejVpgO/5kS
6y/2CtAzOm+1VJOtUxC7x5y+ufrW7eedjeOu7yFXGJ91hNzc/cKyTXAWF2yMo3rIuN6JF03GZ3Fi
yh9plNvLr9L8FiMkCw1nZuxl5eABdQSdNi2EbbEj7CBy9ppALTySTgpYnHqfp+91+egwWRZ3Qr5d
Tbmfy/DDKmxvQGNXqbW7v86wxHOukC4Vri36TtE9rRtqmfaAxFSv4m0ErA3TyuEUBDzdtucEvwRP
rBhv13DRkMkYCjG3tH8h77VOAdI6d3qnMaQE/8I1Y3VI2gqghTDKl58OYQJ22i0qLLaTepKii1Mx
uecsEGLzABC+a5tzmRybfJUXu3BFdcoFMK7RNszEm7DPlVwtQiPRhw1eBzEgh9sUyorGF6Ik+Pkh
k9ph5yMWCExjyefV3GQ1cef6KZte15DZHOrnKocsv6cxtQ1bmhivopoH4yvJy+QrwRrAFnQVBR3a
oOqKEoNRIURyDStGzaYXGyncoB8Z9addj5QSPwrNrfXVs0h+tL61liH1Qiu3aHgxo6hA4oTHETaH
J24vB405hKRBeYs0qJhNZX5N1peGWKAm5VKVXnreGaN8Q3blcgSnrZbUvtVdNNc9s5Ex/wwGjdlc
uZD4B0yTr5GpcK0fmOw2i348tzqF+gL7o6Wv9GqrxM6yxyARRZgVmj86BFCUhVJlrhWGfDIjUirR
SuZSqh+2ztKPeD9/8fsL2cHhQqHXlqOB54AjtKatWBgvqnMmwqTrfgr53tfvubQr201IcgUyJngf
81GTZIaV05kLjfp7zI9m8Mr4YKkw5uk4GuqSl4ohDtsGQG1oH3ApSvLb5J/N/DeoKXeSgyHtugrr
CkgN3sKVbNKMLIV8EdwC7omem7JhMzaXBVt8ls14yeIf0QNbnII2aRsKg2Gf3zntfkZko0Rx++GT
HSBE318UbQuwHWirMF3aa0zhKOv+yz/CYj5HlKUEzdjo08BIsvbRoO/4r4xSczKiJhp82bOKcGlz
RMd56/ktgxkiwgbgdMtGOCHfbLaNXTpDe9fwJ6rCsfzet92KntIlE6fmN26IgPtXBjj1NmahDYPj
wLzF8kEghWXCijCmglnz4mvXcHoJsk/DYQH5LpEkimUOpyXDajBS9nTXJOEtMEeouxZwSQw5XFMe
Fr/ftQmx0pBCIs9U52iL3Si+ljK5tNMVZaxAUQ2tS6fdosVvT/WPixpsCN1oVW3IpNTPaXmv/H3i
nCA1+ejJw8H4m4y9EBoEyj37bIpK363wNdK/W/V1BtvTl4gFUbsx05X6ndLZEbw7ZdhdXJMAkFr0
mMsSMnS4WtpB69dhksKJG25FjFetHaD9YeSx77QW4zKuWy1ikzxeCITXBqQWywkDI5L916oyYxqE
eeUY31XlG19F6HBrc77U4zKrwGIn5JzxrYIA4otm/OAxaKKAoRVE8h8Q+pTuynqfxVC/DC7ASegm
FsM+d2CMhzeLXorhABs4+v53KO/srcPfvyyz19gCDzcuwMl4f92YjjcQ5xNVdS0v9IJe2aPNJm0C
EQulDciQwn1gLqt9jvp7wuCobzVvqF7t6WES7CgTCjz/ZuE+p9LyJlcrfqa2Aszjac1RFCix5QR5
YPEgbKVSi1Ub1hvxfNm0olFZbG173vKsuZ16UosLIxEG/hRaW/sDskIcaH7FJ3sbaJvU+aUk5CMU
s5mwxE1cvif9izhffcg/4hyXvxI8hZ4+feU3iTmTQsiP5sinh8oLxXcw643BRCgMX4Cg2uWolYyC
e2j73ksta9ErV63GzzleLXJe7QvGhBqrQ6CTtXjNR+Z+DEGsGwgu6WIc/fGOyCQi2d6nlqsLD7eb
kvULKSSRmPrvk8u1De+4Z1Nhi2PQrk/4AJk+c/UhczAvELqgzq1bHVVC+q3pLK1kHF1eZn2o6R/T
eTN+ECcQgOvL+sXuN1FxkFIIqm7hOAFqoccWO1y/ijc11SqcqBHAKUv57vs/4ZSvejyEwJW69KM7
f1FxD4hE4Obnc9WIdV3w7Wm7BOZG6Tgzh1tCh4qZeFbeRNWoRZ/pkpKlOf/AlhUsUgGFSsZrzSRb
AF3peEK86ABE2p9iXkPniC+irXDq6SohOqTDVI6XIRx+Sz6GbB4KB56rP044r5Mcxz7RTTnUcopp
et4XnIEhJwuz1toj+kXUYHmyGV44YTA1+fPbR7jQ4b0WzxByjUvULbm9SQBD7LddhxO+sh23lzJO
gHS5HYW1u14GFVp88KFA7SYjqYAFxgc6GvVVZ4MKRtAnT1tIce6MPym6i4PgFSLk2mXz7c/I2g3x
Qrz1ITlLwjZCqFZNHwIy+iElnPHpZixPM0pA31qLYHhAcEtLLiNGj8Kwwsh42IjBQRt9tZZwmNrZ
WxOIfCIHKQNrDK96MwtsntEhYBx2yLXp5+veuug56Yb40yx/+U3QG7SNGFialzF5H8WwhLNWyLc1
/pj0MPEtFuOTZ51XF7HD3DOpMZnq1VzhaSguV61idvHMvwILTa/947LiIYq8Jp4o7dWlBqWSYN6c
RrQOKlS1eTen07wOto36kLxoPRtHIWRU5PCvuXWZ7wlISCHTp4PISLgSHQmwhavLtm+R+CG463Oi
4NBM/ZVff6oSUxYN5pLEnRrj1rkL4Fzsv6QloEH7C5AckzcrPvOluQT6+VwWgB/24l77p37Jwu7u
qRtfyPYLFe2R4ZoLsqzyKTiOqyizFw38OHx/5B/i79uIQyMELWWQRbHRar/8Ozx3eMGYe2rWzo72
I2tUzQFVTP2ctDMLZzaFZUE8NOtBZauwv29C8JwzsqFLX7xUbI7SEDrRTZbmnG61EnKeh6O384VJ
5a1Xd/3Zm9/CWW1GjxyzH5+MzEw/FScFr+db6XCzF0BCtGZoHKS48pM6CL3NpYcnKoq9OAlqiyQk
LwV1sacvdeCTSLDFW595LXEDQyzpX1JydoxzrJ+k7FDKf1bxqok4I8adwXtS/Yx1QKYMz264b7Jz
Q19P80lCSbUzktc8w/27nooDJTMCdSTTjvI5ZrDoCa8wUg7v+70qj1V16Yxvmz/4NM/bGYIgVYTo
VdOLtIALVMALZ9lpFFncjvwVwjWlcLSkWIL3+dZfB+ltDq8E+cSAyu3e7y+pJsRV8mTDmXwCpocV
AQ9gPcF23lkdhiBugCbUaNvZRDon7sB8rGImEJ9IiCdZpF4ETepZVsVBOa1tWdqIvC8DIt/kuOBX
8CXyEgaHvoLanpSrkRl/SzEvU1wVy29bqOTcbREJYuL9YQom9gcAdFXpomOEyI23VEBMiEiiCPuw
/ILsQKC91PIEyTU7uQdWW/uoeZFCL/JGKpxRv/vKR6ftivrMoF4vrzhmLOcjSS3+fmk1xTQefbjQ
5KXD7LNdBXSXft5jPpuWNgMmf3jgJkQ4RpH7pJMlzQqFkYrxBf9whc2ZnznA3BwxBlbVV8OU/jHe
xowkd6ohbguGdInaL5yD1jWMkroFbZBZ7UUnxIZgY9iVKbTnkuhS42iCtjHjadRNGR8SeWtIK5J+
5bfZ2JDXa9pi+QBXXHPR508LFDTd5FvcHOqB4EHRHGEynohKAe5sw5XVt1snuuoN0FjLJH2T8iMO
XJy4Zpl1e4P4WWSOfIo7u0cBhYrvyxRzr9vbH7R7wnpQ8C2LelgNaRSlD6ncJFlI2fzaSDfip4Y3
2z/h0BwiIjKn5eDAezvxwmEhca6WnpZ2LuyuZ6EEIfH7BuUXlgdXDrZ69eykvzJ+RQ7Pi3MPyxEg
lBugggqTWCQDb2iPvgVYfhrSp2pTcRL/2aDZYNcUVJVFYVtPv9SmfI30uwx2zWeZ03BpR8ngl2i4
2vsIiaXC7Xf1+T7SzzCGlEGJ7VeddUj7v7K6qdAe5GPxbJH1OZbumcubkCbodYIdKbWYwppuAfIh
rR28kFA+fPt4g6jTCC/ZqH65zPj2iaDQ7XLBloTRf474BRdfQ/6H6R0l4afmT5r6uzXdxNdRm29D
dCyZwyRrp17rKjazXT4dEkRfTfCnzBpZardMOE5rwn7jnguxeNQkJ0ncURgjwQHzaKU9yJsQx6ki
7Zg5O+S4EJ2NjvyWG/hATp3PpDPAE0+udYVZjsWo5qlUviKNssLZS/Kz7r87DfUxr0GUSOxtLG7T
csnuxpUKERmE3zZ5YlyToCk3tlAx39mr1dVXj1V+8wEJfAK/xEg24Kod6Ctyj5BAWDvD/EVoDcor
QobOTZ96mnMiBRZsS2Q9Ggv5e7KfdJJLrpzMR/D7Nqf3WH0acusa9UNjckBADrLkdOidiKQChCDg
VSF7BuWf+E4j6UH25HLE5kHwECbqLcczX0Q77mTkTxwVGc28sdGjVVah377b0nvp/Jn6nlOhkB4+
XIVVyospf/DJSG2LCQeFoj8X8cks+eZbOpqETJI1qfqrmCAGRjIa7DxkThQcNWtrGV9F+9SpXcrw
OksIDsThuAhc6OISUGJHuup8Veg02DTIYiDYx/jVzg/8K0EGiuEReyoGW3uoscZ7y55Tl0QpK0SH
cS17ozTbhP4XXcaaT0Wv0cQkkPI/UQY5DtFB/ZDaxxTgLG33TBlI/skRHWOpBxiJl63Mf0W9pvY3
gTFxwEc6B9pRa18t4y9i4hC2F4YsfkAsGCihfY6GQ+hfguaOFQ3B2/Npc8xS4u+ls/M/yLwTRArK
IoMJroKkePr9MTSPWneuEYKyn4RM02nT1JSVre1qTbTMlF/bJbLU/wHQXKa0m3FUQuYQ8hMLSQDc
2XiBlxQdb9+o2Kgw9+WgmS3A81klOquSPrVGW9TW+2h8zHO9NUwNpHL2chs+JH0lwhtDgItknlX4
1yH56ChgwnPj2oQqhoPmkNZo1eTbl0TkhLwMyewwXPstoz/HeFXrV9m/O3/TanKZsVBEtgsmS4OQ
/xx/T61e4yDj2FhceyJhvxA4ql0coCw6BvOBo4jBiPA0MFgT8WHGT6+6prbDJRHTSy9088CgWvLf
Bb1u9W/afFWNh/DzzZxYavuNNUs07PTDcfYphV/h9DZMWLX2EtA2LwcPpQod3Ng5FQFOMqz3zi1q
cCYdx/FiTfEyG4blnWld9NfAiDZvaXTJ64jcjKeeEfa0KCmxb8SFA4Ng6tsQb+3/QTOSTkq8osnQ
bHrN25tcfyIsUIetZg0xbD2A2Bfye8TlPN2NfWtfKq5oDWoPDyLkOhez9NJeVfkRNj92cghzD0b3
MAzrqBfKYeCZrlTfQufCnyITbVHpC2CThQoAgK/RiC5kb7s2zhJ/YGxeczVtFXU3kFgOo0sqFnYN
7rOlwl39JGM7PMnDyScjxWISyCAcQGJlD+8Nnk0uKnEvoxaAaK3k/JCm5O5ynhHwGfyoLH4M8MMK
QX40LwQJBouzDgAr7bUHSUG1j9nrS/ZPcnkqS94dhHXp22rfZ+eOetoya7HpwMb5VKOx+Cj/b2l2
GRAShxpbx3yfqq00bXr1NcPMFrPZlIUF/5ZAB1dqJrf5gPMicJMwr2LteILymJXrhKkSmV1tnaWi
9q7DsD83GAsfbXWPuVlPvkv1y6KZqEAf+Vtzssew+atE2MQeEYRyfMiaLSRTX+5j6UQ49qLGTKts
ihRWndPSYB0DMKD43rXIWWr6yoi2fv7RdM5icoKNhYolgN/W56uSPD44UXYVRA4Irzkwg/QQmhVu
B7Ygw175J/FJBOpHZu2LmYBJpv7TsYhqtxk+GpP8TUovy9n75oGvdwrPeB9glWtItRjWu2UuYUtE
2CWeBm4hlScp8brxzYJuIaN9kfgfd0bXOWvXy6WSbKvyJVdptl7ELxBHD00GSHMZ9Cp3RmKEBzPZ
4MgAbLHG73ETIR/RzIPGnpGTlwlJjZV0bvBsQMcrhI7PpRfazBcWueYm8yVlmnNGg9MC7myHByR7
SgbBic1Szj4y/ZqRGWuQHhXo33lz0srbrH+GIGwqTFx3p6CCBZHeiXuLBpdCKGpXOi94dWxdeSnN
CCQsStCI1nSIbzZ40WUQ3Vn5LbVri68/9nLUZB8jUpK+Kgi4TbmzuzOTqztRuwvD+GrkY46fuD1M
OedV8D5Vbyqso7hrVR7GXIOwNUDXkap7ZuuwCZBxHKYVqHdcbq3ixYAJj9YspqBoYMhMLCDTm3Af
Z26b3ljFy5byp2PHhBNxkk81pTfdu//pxEeJNxfZFtbOJe4grHa6fhPgihy9i8/WGTAf1a9t9HQy
/IFIdjWxMy6Jrtzsn1P5pVi7juCb9KtWN+O0jaL7NDyy5l3Kf+P2Kze4hZg3TPXW4naKfXCHF2gq
3Ef7tnqwm54xXfCvW1RUEruPQ0VuMfUxd3tRnUk+DOofG09r3r7OaEk075OeM8D5CpSXotob+oQ6
+5noHz1sk9x9ycUewYELPI8+atM/9qAiIUvGedz1Ayc3zOpvZXtzhIl0ZRGOqG5C0f2fm+JFGu62
4RU2gQPFJc029oJmpXxJ9L9ONpc2VsJvE7zvbnmGR56fGP764c8wXoA9Z/GRWrveea0wtrDxAXXl
yXNWVSDJ1tqP6Bv5GJqdEIcMOAk2dtBkaeEKnmISTzvUQPWIIcun9NTkO7MUE+9+eogXEevHhI6J
gVkhjYoOREe8tb5iHghJeauYtPb6D9/MLJ86iJrAhtpT8UislErcYHu1OGrZOp5fZDZLSzcNb0NC
fQyOwXRppRCOaHjZwTDei/wjnY+WdsRQWCfvGUdYaV+gbsheXVMx6OraZDdZde7bzTieSwtywVkl
5Z0VCDkkBG15Q+b2/1YsBiQc9lm6E/p/y/GkGyux8SVh+4jXtZ92QfCk9SkwSEjSzlwBSw0sLiHS
SXrBezBhdaZicg6xcqsHgoc+mprHTnCiYhbJ8eXNBu0KbUQTtxu1+BnNrxK2OUF88wov685jwYqU
/WhuhJMv/tRwH+P2JUrXXws4OQmPY7+W+rXTM2gkRQOyuAzOLQgU1c+39Z7sA20vHP1Ky70huLut
LW8CdTPoi7xea/IX6zGc9hyRhA21Q8DuSrbZQHIvmKsAli9q+Bek8ljd/FLrt5iUxCHNHM/qf4vg
Ru4+klskM8HhboiKm20BpDKtaFbNm9VsYyS2YJWrV8t4wamRfhVEkMgo4ghQVfBP2XTs/7kDdEj5
hYxbOM23SV0bKkUKPcOqqz8z8FtiuccTg9pe3bGBgAnHFkAXlIG505J9mfiUXXx31UbTKET2Y/dL
CQdIirLLDxvl1zSGxRwQLO5i+2/LXWUG0QqtiYyMU5R9cz2E2atF8o/0L3MlGQ5MW2GqYvReZT2T
o/UayMeSh9hkOGyNuDQ/JtQMi4xrpb4AT2XyJpdFnKqUHJwVTUxrHS0iGuPephWfWa72V/cnAQeQ
CAGuzef073p6ERpYnH9Y7F4QnqaZcF4D21v2YQwoUViusXzOx6y95uWrbxBw9d3WIsDqVAKpm6h2
jU72zpddnjXQamlnsT8oPCFqZskWh00YkS720uoHaqWs4RDCmISLt1zLT5kFQeAbjkh8IPyHtRAo
gK+kAaTjT+nvbSpxFjLUqEgy107L0Gck14PpNJVdDqVyrCMSiYQmwusPq4iPls9zNZsvI/FCkKel
uS36g8X+v/nuUBWQMlBSxTkqVwHDfu1U8GD7QCg7BP4Sfq9DG9MRzkQ7k45sSi6uXVLgjkzduXkQ
JeZnX+KBrtjokWoIWx5piXZ67hpS4sIciX8t0gYd5DSRxVpPmESaQ1AhQ5w1891pvnjpWflM3Jkr
DsgWOFRTPusOU8C66/4CTNYUS447txDLkA64bsU0NQ9uGp9O6JxHZTut9JUTYJcvYIdaL7Defr9l
/nk6w3T40QWrUdtePfz4zMCgJN0ecm6Q94OzI306ZpNTBlTt/AzWn/gZTDIt/IqdiM2lKZAZPZ8S
8bVyYR6Lb9F3doSG9a8xWqWkPslRlssD/nSyiNSJrByHV05bT/pllO4zYc6W9jaluyC4wCja8lHT
hJMaSSTYR2LLxVoPduh2o3Jvu7fUeTQO8OmtkE+Bvy2jo4V4uKyJkNtCsC3a4ifh+p6ba6V7uvZr
5X+5RjwDO3tWbfsZV3cn/VKdV3kRekF3YWPDclqxqLD4kJkqCM7RhGuwxpxqq8C0+ui6o0Z4TbS3
YtrSFe46P7/3aANKbf57jDQeDSIXloF11gyMGNshJFTTBVp2CX7hlMXKMgdehyaF5h+2O52aQGvX
xjcjVzJrYAxJAxKGcdPjRbC+kYBQc6Fy2BdgHi37tcmu6fAdTedC/Rkidds217bWGCkTB8QSHt16
psNhzk8Nk9qUW29mRFAqr/LNhH/Itv+uTiZjwU0kX2Xmw4A3HDcESfNInwg50+qbXRx62ofaKVcE
3hCShYws+hS1+9YxbEwPkf3SDuumf2nTi0wQGOvxkEARs2zXwPoRB2h6nJV+LsKXDYovXspszX0d
96d+OswNvG1KwjGvFLqZTAzWiSPApAYDrIiuofHHoUBmiqVvWGHjB7+cBgB1vzOQxoioS6HiY4fU
f3tq5hn1cGDwmKgfpA0YjCGbhspu2CfJrpu3mAuW0V/aABE9ep+R1vfYbBWGdfjgB68Ez9MfKX+w
fp6iLynbqxwWAxGD461HQalkqlmiFnSwWyf/kfxzaayaGRyJ4ddBeF1VTDvVtpe4ry3O7NM/jEp6
RT1i/yTZm6su3avB1pbeVIM9MWusGtsE15cBzdHxArGttdhpHcS8CKW9zNFLgQRMkyAyPPCZCifA
IBPWd2CPVn6IJkJF1+CRHokTef8YsLo3+d5SDkTF1eXRKi/dgkxCWATiYcpXtbky9S+xnFvw5m6c
rbhD4aTa4TTGLxP3i9yxIIfakUE1aXfvHRVjUb02zftEPd9crfrqcIlq6obswAyRLoHREUJVJV0N
9c5+IKs7RWG9zMaPXufAmr8Z84vQ7hZaBjzf7huccDvS280t8vfQf7BhYYlLIUfqQ5jAHUhLqFUX
5+ZP+As2MYDw2F8s/8/WjzN8dDkA93FiyeG4CNmw3axKDTiBumujx3unOzvjgWzNicE7+e2omUn/
SALOu+Zk08ir7JjooxcTtb7MW/Chh6ZtpWKX6SfhwJ7rteplHrZnwSwEJwnWIRZQAf1FssryNeno
wjejjQ8LmTUhgmIJElOgOpN1POxnc+OYGzM/K9UxBtWSziYdXAls/mYYn8p0zaRt7uwN8rsaBFKl
WUlhRRqUTcAGzB+WwPZESbjMzU+FU8DyP8S8jLhe6FQrf4+GF0I6Flp2nKtdgqkkhd2h9fYG7WI/
/32A0w1Lrcf+v9g/ys5t6J8kvXDFSP4RtDpXwPtAmfO1aJn05Cb8zDEvjoyVs/EfivOMQF0aYpF5
JTgZh5Vl4NHbB+GPSJyrSQYodjkeSEd7Dxq2qV9UZ9e0kFFknzvWsvS67CVsrmUj3ELmrsPKMakP
3f9u7F+wGbcFCLTAvcWporcvjEHsmLbWpUYmvYoYW21ETcexrBCIyBYmH+J4N2oMyq8tL4x5yOy3
8jGmpKdaOIboL2Qi9vi2Q7J0QvaRdAAsPo/lqJOWgeEk5z9aB3vchePPYFeo0zho6FmxmDFUqcnk
FBbqbN/Yp3kED3epShOeKn8N+4Mrib9bo0JguhGpt0DZ6zTctnE2WW4leD5AGdJx+XmLkFgDFjst
e3OnmLsMwSFHHuvQzcqB/WTEEZqrINsWuN3sgzhGG8dTVoxn3tvpEXdbm/ZofCUrMpWItDcYK2mM
AeaJ4/FI/ZKhv8H6pzWR9RcGDUvOF9k6lGx7cCGPe+uDFaVLgwQoxk+eQxqyTK7sXruq0VuOP8jC
dseUMTqT2jdFp7JbNfYbDA3YPa8jllZnuirRK+nSDrqpGvqnUn2KZS2cQB2lClkCHWIp4U/ZeJG6
k5y8wau6ITozMVPJHqw0Ms/NMlxhGTcwmBvLyd8ErYtSF67aja2fQtrujW57cfJCzZ4RudEBG8uQ
MOKW6EnXdPDQcUXoHeGJOFyBow07BBEm9vGDoZkWEelANWY/wNC5o7r0rBuPlK3skwUOnLyk6Ssg
BZm+KhGgPqEE1iEUg4uEMTypVBTJhAn/44VCXunk1LUrFCu6vCzFTLAK/LdRI5T3NHUbYqASiKah
3lhHvTha7p3+0F7MXkEAI7MSzDKsz1n3CVrwjlANjWK92PXhqw3yLjnu8B9J57XcOJIF0S9CBAoe
r6L3njIvCEotAQXv3dfvwWzE9u7MbPQ0RRJV12Se9EhV+kJkGM4YSMrL1MujKdMYzGrH0mRU/qyR
PvhrlnZ5v5+qfJyoCk8bTzxfzrHdKsMOTC1fRh2mHvw0014/v4gKhOuodoizz3G7yibCFlQi9xEn
y8n9l1+7jF3Rhlvj+5d3YnTvTIZ4dEBmw7X9D9iHXBeoLYtIG/lMpoLUXgT9Gd4CVlbfdGYpFv8M
sL3qGAuLm9HUa6IM3qij32gll3DzaJ75TrYusXPrNrqwMnnX4YPTPCNihBfhm+8ZT0gw/kQhwXqT
zwHKJ244b571hyHYxiXd8zSShaTUniob8cNK7wEjwQ4hqgb0PN563NWiWfFjQ6TpkvchPDjxDgm6
B+bAWTsInawrzpFZVbNx2/to5CGCJ/pWAiA2Cak8sshgHq9qx7Bi0stOJAPpkeaQlPkBmBDHqPw7
ivthXiOHmcaTSFS6aDUmHynAO7fayWE7GZBFsZjMzJqzy6uL1LccMrmLuBOEDV/X8lHhzzV2CUW6
SnxlQbuwdW36NNQDA50Vq32OKq29kMWRD9esCWejzy5yAlOwjFBMzgtE8/+XRgtKIj69HsIoIPV8
oTxxKbflarxDivSnnOn+VhrgSvyDrL97d9VOjln2j/53mixFfrKSLeEwWCTxmyJRv4/5fBq8eMlc
ocbXDlH83rHUBFSgiZUgN5Nmj17RBEU1ifkHcW/Mj8mLFX5lqL6d8TJ1c7Y8KvNwJtqDj8zKJxTk
6RebkVR279E/U4auyknxbmWxs929aq7CEJszcMx6QHBxjSc1d8AMJnx/AhZg89/rP9I9WyyaI/sz
XAUrSIej/FcoHG2ZNeuVvximX7YuGnCOCIOrHPeee03VndGRHUgXB273qA4bV52rQCGGSesnDk39
feBtqKlLq/IM9jAbLgVZPr1xCuODisTWOCN+iYv6jUnAdP2G+oaHtyi+yKfho45YGPiEUE14sYBv
a7eYfJVZ9UqIHdQo+jk1waFlCAyY9hYUhn62qmlgJ/2kcqoQeii36QdsIAkk6mpw3n2iTCXWSy1B
wgIVMVojQG9KtI3D2oyWivY0GAUQgjINXoq9jZSMRsjG5xhsyJN7q2kCUZ61krusfTcCiPDeKcxW
OhzX3sUCgW1PIHcDMMg8sY25oZyTNYeUl70rUTRzOEQZTE7ggmmSxH2eYKeUw4rVGFcpE5xVI9fk
BuvlBXtzT0fvlN9w+CYlvHMbp1qlZU1qXicdc+/+TC12tyngd1RfRtMtUuya3zwl3qVtdm1yEPpj
sg0zsfWjndVvNQP885zclbH+NYqPxvr2UTtkiG1FBYGZ0YdZLAdjYVofA8tU0HeBtpraNmleJ/eS
UcwV/1C6R9bbqwrlMWsdMAVTnSycSyc+GN7baAN8aHwsgTlCi2dmLrv0t+geFETxjUo3rOGeTrpe
Kf9qcZXeM/kdw9M3ScTdEt1mOv5mLW3NJGfdhYQ3pJuQ90sljoqxm95s82RWubjAVJbVW8BUECGZ
RGTOeeTSZg1I1Gb7pDtmZmclJ1gjEQBNNDtqeiKjZBnzJe2rq+odoPtNmi4Ya9TR/DaJeGXJBJYs
Dr5qfBRTKadrPGKHiQ7FGDrHLGOiaGel/J4qn7V7x8FsMnjQbmnwWQFtte7oDJrpBpY4y9FHbw2H
lIeHGm2aaTRgoaatL3GxTZHOgC02qKqH76xChOrO2S/5vx15KzYoR/Q8kzQcRBxFj83/RcxoH3Lk
sKOGosV+HJ6WL49TvaFG3yz8YX+gWu02DPkXZDwMzLSafaKvCibMGkXnTxVsjRypLNqueM32xzUP
wCXf6mI7+RXZXk8TbVp861KC4BAh0GL9qZebupm4yWa8bBNeEBkjf+XcgT6rbWL/ZU34Ef9Asc5/
ILabDfmRmxwwZ8dW9pGKCavJIsC+1xpQ3bvta+zQWMZxH/sMkcMsm2l05BYM4c6dAFyouJbRhlbB
Q7VIQy/Pqn7Uah63FMrn3gECwegiMA+TYTqqvqavebTgtxfdguYHNrKWscQAucj8uDyBcZ+Gm7q8
ElBAF1vrZxcIbkYVoCNwgGQ1bRZC/Verr0lHo8MKG9FSsJnne5keTfuEcZGo2IfPVo56ZtYWtFwK
nl+bZgX6dSmfin6sPbSJHWv1LyNepT7LKYkRisBrEA2KgRSJiZzYDxY7F4ZeRfqvhYOk7RnJ6fIR
mNcsWlvatlBuVYa2YmuidIEc6WydBKGPvmCujFuRM6MKd3n7O1D/JuExblGCp7Sj9quMOKSLTU9M
EGllU4eli1eZpGBkPmOuPpsQrZaFKbQtQw7YS7xnaRUvTbDrJA57gx6MtUuHMzLclRZIqbzkTZxn
nX8vTedYKeFfUxZfJJdwV/mpMTcVcR7HyXVErZik6p9uuOcgGZ+JCoCqFEAamOdrIfqxQNnVXMRl
viHu+Sjs9WBk39341ZEm6fDh6j25XL5ytGDJj5n1XiXg0YJ25TDPCQp/l8G4D5PkUFJJSrVhpSoe
6MVnDS5+MDHd1UFJCnYVaSH+tzQidwOTZQH9whv3XaBxmWIDKYy1yzKlafnClRGH5rCktV6i/59p
Uj8cgr45tmpztF2x8nPn2mmJysKl4fxd5GgD9UBBN4MhtI2uQT+uFGGAG3VXakS5qfQnjV0kkgwn
cyET2cu2tpY9fdbE2uw4a0q1/ucYIasG+2K7026HXiIm/xzhm4tubEiyjS3xiwL5Q2YeMHWy8muh
QYodYNFZPfDFfhFm0GTsYZWN6FzInvUcpFegJT2/XOUjG2BWUbX2zWGstN1aJGQO6sO2U5VDHKT7
vJUEh43rGJlgg/BB+NybbBGGpCN7zeWhQvqjJcsm11cNPWcB4FUa9MZZdB4T59G6WD1ayzznY3cI
wnxl+oB90SPbsZj3xRSbk9PQjWgNY4SPysGSWyPhG0GFleB7owVzk48Y90nv90cfUxC0zb0JQ0CN
ikVtwxSF+zitMbJQXCoXDBsZZcQTLyMeIxkU+46vBoUJAD2NTMtiFWY2xjOwRKDt4RYvWweQFuuL
UZBcP4mASrJoBDelwPPttHthvBT1ewSokk9nzz9hA7CxiSCo4GlVLD2ZmHpUFAYXYESlxNIWpOOn
928qS2JkKyZ7/f4cBkzLWS2FqA0DkzYJZWDksCg3WftBbWRvYTA3NsKjG3/k9FWDS+dM0EZ/VGr0
DwRDjhZ0GtBaNUZnk4GqxZp4GNGJ1TCfk2geNnQ4PXhX1up5Ysw0sikccGEDd7ZGueG+XLRLBelg
Ailhh0Bh+nMMOqzc/fQo9pu8WQSReDMxXHEC+yq9MZ2mHJfeuBviz2KslrzQBTGbi9hEXjdS6Lb/
jJqZEmOS8OTYe0/uUlwfDFOplOdIk/SK3Trnh41foZ+60eAemGtbkAHG5pLYeirCr3a8UnQn0TPH
49uQQSZtRHbMJpChSaWb+0Gyqkh3cHhHYrweMRkAbx6DMk91Qjx2NkKEYWMAcPOTRYW202AQoiTq
g4liw7E4vb3jxLUhCkGBgW+jrrYN3ja089OLkzS0ccb5oL+3ZBh1k/ySf2FuUaqE9KGTpCUmbZDF
GIkmg4/kHbvHQE3VwNsbsF9zXbfZ3O+UhSbR23r9MkWCN+IVsNN1HrB+rBiv0VQizM6RKMiBqgQ0
kIaePRUAUzFRJkCg2qlS46tUItdCLwBBAM1Dy3tupGsdqFfuRXujFIukHOg2aOAYDC4K61bm7MHk
bwb42GKGofENn+heZp3MR9a52RQB6dJHV7yBHO7gC8vhKms6YzoRYTN2Q2aakZzhInXI0a7bUOxs
CMYB9TL6q/rPSF4OVuKJTlFpzINZVk4VK/t7Eb+XLchZfQfD6w65vqITBghEiZj+KJJJMSNy0XGJ
MdHOK0pDGx1YP1QLH9xe/aqTnQ0ArWfeVbGbU7m1M16rDohEV+1116pvTlijrAhnmLFwNWU8KXWJ
ivarFd+BD0s04W2+dA4pprSS1ULrsYWMhAN02i4uP2oLVxhrhK7+7rz3tj+6wSN2T7n+zLRDJT9E
8Qm0wikfSnzgy6/TXoqeKsWkYWHMjzQh16gHKzAD9B81LUHP32f9sqkMrgwkFL23dVuP9dQ/owMD
3P02iNamCeo0E1HDZ8w9k9t8gfBTXlI+lCQ69wUbfe2VOsweYvHIQ/CuMEewWsxDSApeitkgI5QA
2UYGRbxXfyaqBctM0zoIiFKDDex44BZ9pDmiPsln9z12Z9v6SlBDx6O3mMwfriHRlXybEFX+Au3e
NAKyBTO3gGEsxKQal6OUL1kxtScSimiD9K9rEE9aqB3EZ4XRIAccIn5F9Ocwlcq/UmSgIc3cXU2+
cSlwBZAOeVGikyhhen1KVNWTCU+7yhDsOuY9UWbzSAPMlrxtRhyhxas1HlZ/553o8IKwMgYtFykE
cslZam579eLn94QgXeBH4Y4IWGGRI8QTyNabxKNsMzAeUoNVwmY2Oovo1ELUemu0D1XQ/ivLgIVg
zGcE/MKmj9NxqBXVykTPNuizRHozh01ATRUaFPCjVUJElByOGAZSlfcCR2XNtsB0PvhHCP2wPlmv
hFOmz6hanJXOl/4/KXaM1g+Tuc6N3TjBUvetXUq/a9r5PGAU50GyjeKKvRLEyP7Layc0YPxWswfW
GCrQFCIYJhSRhTa//IEkAi9b91mxjsr5lB9CI2KzcUdWcWJUpUSEqRwNYthoM5I1eW9Qo0Esv9kJ
/UN3IOdmQELZLbMtPscxWcJmnip27cHvVLJFMZytcO/LqwJeD017s1NxL+LqMbJN5sLte8TlvxHc
qwL2s2FMYYr79CVP8q8SW4rPS87cnl8KyboQRNiHEyErmTrFdLlhMq5D1EHoKjS6p1gFpS9RqBsP
PSzmens2vGypi6tiPBTSJXXtW3h3K/kW/ier8tFK/zt6qgAnuEXZjhQqR/dU96/c/EzLY2P78I9M
gjZoD391TpDsIlOi3v604GiQSDo9lmnyq9oPzf6u+p3mnXLgM/YuRQgjdKaLv3GZLwftGUV7JdwU
vL+Vv9Cls7R0NBHir2X47b3DOgMKW3o73kvp7JkmsLZjGVPvVHdPFA+++8rZldgtk1sxXbPyZdD3
Dfpd5J9Jgsj2j5/ZHfaZceMJGcaPjGs2HX46hHxJ8QXoN45uKAxHuJjq0XAqArpJS9Y2dv+oqAMS
0g8r3Tg4LFKY+deCE/FT5foJcbaX7lltmFEdvOJqNT9psS56B4MvfYvExEdofDpy7bOZKvKHFtg8
MY80ex8GcFDdzayvU4UgVLS4ywz7pjinUTK3gr0mrq15q5mhxHCLr61FutnWWWr+MWyvGsX7sAsL
erkjCen83sLZdKAtxnPAfMTTbrrzWeZiZnKnxtEJQxv7RFdlF3gqOb3K2xD8JMlLJGt2mo1xTdB3
06yb40mrNzjwdG2nkhYiwp2nDphqV0XzLlXEjvs4OjvZ1vauAYM3qHadtytZVbbHvFgaFfCFbWNe
9QaRpfoYrXuHfkGkRyjoJS2jIxjeVKcMww5vvCfe63Rb5YdYfMrxqPY3g4OgkQ++MoJjAP9z4f5q
rrkXI2I2bszpx9HpRav0u2Wta0d3hiZg2KX/p7RPxvJiOMiQxelbDhaBkszX9xbLOsyLLFF8DIfM
Lrvsnos78UIIYE9WiAUJ3+F4VsBCTkuLu+VsaoZBxj7G6xsuc5d1hblntz00Hwkb+Q7HD53tpHel
boxWnnniL8rorLp3i1GsYzKiTDnRkSbEZ7N82NYxKGEOXYJilwSo+Df9iCRyDVzPCc4B8kUiI1z9
FJrO3FOpwldccqzFbVS/PbT8rrtY8Tdgh5hPNGvQ5ZHl0ufUWpye7Y0g7Dz9jeFrFv8irr/kEPhy
0aBYcAJ7LrynZ6zbEg3KssCy5L6U8nvwX2P4bjl4U5W9m5zpDuYrKpAAtnHJWZrp/3LuGgcPVo+a
psrQ8nThQrLdyvyX2ZMPTalHGg7aziw+DgE59XSgEeuHQLyi4Jm175b1yAcWMIsyXWAG8oZd3e61
+MtgO5+e/OBq8u8gZZuBgtYcjPaucq+EPxyOlTnXfDwJM8laCoxefcqNAwOWikkxBkJkpggSXgkK
Sse7uizQKu8aCuonuBvaTfP+qXwA2YNvRJFcjYYP9C9nVoaIkY9eR6QL5rbZGgjLfb61Z6ff+d7L
qLa5YD6WfQ3+T62uzI7xd37o+mNIXEy7CcMTPGMaeKdbk1GHuZoDPvqdnqbmXDUHX9tr5Qc9tgrR
MwzfFfiblFGG/tM2z1BdFagmWWu4uzhjQ7yR2pPvapz/VOUGWV7vkDmavGVIkAiWwElCqjHDk6fE
bCPA2olLgXMy4SxuYUOCs4XUPrPgPCfQwxiFzikLc8efhY7DrOp3esCm4UFeMys8hOYuFSuOtsZ4
5mQAoF80k7+SNb4kY5IOcIYSBbQOrywXW8KQfWWjWky7UKRymjjdtmo/8UHUIzOurSf2DA9dXNWh
/6Ex46YCfqs6rML8Gntj3oTJjI6aTNWN0xA4qv8aU6ACNU2Hti+CX6s6k8qeE9W2L056NRks5Nsg
vE9tGi+2Lb/pUn147g5j2KkwalGM2iV5GR7qq30a/+o4klrGvxJjoSnv3fBBe5dR/oTnMLkQ1JZ6
y6KYTA+Jz1Z770Q3I/5tBOt99bM3fnLzp8j+CgT96Ux0pApug+6fFfUzDK5Tf9go/6bMw4Q+rC1v
hvYOF6yiClEY5gdXDKuM0b90FeEmXlKypOKN52yTeuNVoMxWgkAfG3jVqh/Jhr/W0c1xGHZ/BO4x
fpbkLkBVVGHcIbGjkk//YvfWoPTNf7hF+eE7/5rBwQFUMzFmIRmfc6YikmXinpdrWUugBoRQWjxx
FHZvPDRB8c4zEOsnBWNW9hyY68VrzVwPKeGod+nvbZjQ1CjltuQvCrJ0Fw8Da2x14Dqm/ijBjSPC
JRsdMhmfToEjgQ0N+6g3NnjQNzRSguSKvwjte8iAiHNisFGubEzyJVGn1TmwD2WjD7goOBhjP2eN
UnEh8MgMSOGl/bE28mFhDCF6EPerTcZ319KeuVoyZGJZqY0vx2sn1uHF4RLQUDg3SXoc+BUf62fE
1E3axqHVsY12DtigcFvpOo9shpjjxytNKohhY0Yw4tw+2SROsbN6aoM823uo6BOHLbEDTE9B9I0U
oAdVmcXl2bK98z5vkn1j2pMbaxGoqYl+xzqHtoFyjnwrfgn6vRBSQC01bR1Haz2pdn2n7zslwkP3
NjrechzypcKQ0rVDEIaoKAMIIcFH79Gi2JgB0RbgaF2ZZr1KWkIoypz4alPM8/YKgWw92sFReP6l
cppL3UPgcAda7n2d3Hyg0u2rdsdjS3FUB4AEInXRUJo2eb8t5JeKYiAZqGvhOzXaKpXxISGSvUjR
ppgIhwl1s9qTx1kvaNbV9oZBILdPg9+vE0Z7dQBEBKnVwFJHhwEU1i81u0zyXYkLJiI1Lo20t4Il
oqLdo3KAAza8R2GKc2fcN2g4RI9pst6740PG/nxMiUbKSOQhzysyhpma16iSh00Vfbe4whjZRGRK
YPVb81EusxijijdZ47IfHxgy7WiOfSX6MxmGkAkK1UpDXuevIv6gJCOklkZ3AKKOkXhuaAi7ANcr
7bB0yS+ziPwyaQ1NirEcoaOt4VpGVlGRN9MWQPntRRrTpFNblsxiNepGrwc94RUjO1wCiOquvakK
9r8m5typrO6Kya1Nrko5rjJJUlnj73UxbJ2queFPHLN+jzxzr8YDD5Q4pWl9oQFeGaTU4azBNQop
oienHn5CFl5Vsv0KR3mPh+6m1L+9I9edbT7A65rOcNX8eNfm/togR6vG2FvH+r4wyrtShL9KTNyV
Ncl7q27vPuw+fxUdMb1W9x1W6S0XfHeoS7H5d05z7pT+2AlxTK3xGERIjDkl64CYPTZhrjXZhPXh
p4Lv1JBsNGnw1QXCh5QUpLiIX1WZc4iwtuiJZKCgcW4uZLCeFh3JXOteBTSxwmRJDmvZTuVHXbA6
OgA6ezEhWAgl+SLpFXP/vJPRfQjUv1jXAX9F7bFy/3rR3VrHuGSGCYm2nVvGuO5I/k7Nbu6q/QmH
GaoIFdqYbiDEo7xoedFJa7JTQAWdIQE1ZTT3+E53lgJ+1v5E8YCTJ3np3h64DNstc5LAGJAxK5fo
JgGvRHnXZHEj1AYmtL5P/OLWuJjPEkP7yIao3WknqPvcpkX24XdjiY36p1eGf31HMAoCxU0Bdm7P
lekylXcZH8ZN81YWU7mBSCfOCGcrIkfuPW982DIhu2GQFwIQETYpxltGqm9Q44jrOEHTgoBdnX2r
wJZDJM0KDs3NKNch1ctszFnVGGa5zcMPnZAqF2E94AHyWuTa0YK1MXpb3Sk35QC5F9oKks86D3ca
LW0To/pCf5I4rNudZDsGJulGHbQ+Y21Bp3DVQ0valKfjvoNBkrMeQV3FO7RyKrnJunA+5jjt6/Ki
DhjHwwDwiT/DWbKx9W5v+bDyVWXuBdanBMoVe8lMdjxnZN+qXbUqrYbITBzCVUsXFu4lDdsgsy1Y
nasgwJ0v/2K0sSQbAhnqvTCa9dBgfWrUrQjf+5YvtyjFdWz6TzWoyPmg1Q6DkyrET4FIN905noey
EIhw0S+KuNlMUgDG8g1vGnNHstcAyPfRy/JZrhvsO8Ly7OfltpXjz0hCAs/42TWsTd9wV04INosb
2sjnadtiV8IbjxpGJOOhUvi8zXFvBOrO9LVdY0P3kND1KRBstvtG+NVBu4phLCXIVIKBGtuC9NPt
mzw8FqHcdiAne4HkFjQC1kEvHw49w8bArNf60CwVH1qTma1CCAFJ7R7pavBnbXylOE5/2wJKbfOQ
FOGOFYc8mo13qtnJl/24iB2FIV+/qcIKjVC9HVkBOkw9C1D4RMYvgSoRRSqsWQ1qP/bFWSsB65yC
bBsHS08/Ep/MfwfGBv5D25y1jDaaOUt9JAu0BHsk5U/eo88Ddz64/yr9vZzayOSVKSvb+8jVh21e
8NaI4N5LwRAYoIW3L5l/l8W3ZBzlRy1DdgZb1mddWvOY4cFwDjjHAliThVBmNqQONxBwVllgQsrC
BqwKHBTuGf9s4247DnZffjX6eYLXmx4zFHVr4PJq0+c02fTdq0u/oIPW6KtzW08vyGAyWpC8WpXg
z+yXz2FbMztnw06DHTTkHMIy0eWlxj1GVVQP6NsPpGfhyacO2gcET/iAs40CBHG0rJQv/hCyF4Kn
k95zLp4cv61NzG49c7kkjcpFTL5PhotdLBp1PdLOUvnWJGwb5TMSaz6OKt4q3kn4r9L403Tk5Xfb
eBXGzdLpXaH3qih39Zsm//F9T3yI118JWEvffofphu9orNCM7ZdyIskdMqCERSDnIPqbnmkZs3lr
iWwcE4zKijiKjj0qLzOAPs6gIMXAoNiksTQ5uX884K7yZjVwCfGj1FA4ahvaOtbsjlTdMf4ILSZI
f/wgjIBchXHsVnu0oCM1rjHnoMT3jNmx02IIkfjiOpDN1eSP/qgIG9UokLisi2nWxlTYHL91QJg5
EzUiewxifBTny44Qo7EvSnwkTl45+w6DnmM5mgeZtYgJ4ilZz1lKTEa1u/DOvc5CLnLXcmgw46EJ
581FV0riAk8R+5y+TlemFy/DenLOlkuL+bXT0i8MG6QfJKKxICabI8LBq3sfoJZJfQAJmwIp9rdg
k3sm7F6oo0WqZ75FgAa2d/faOb9BwqWosg2DvGMwSjb9nqXTg7c/XErEbQ3xWdlaxBdFe3hhwo7i
lYS/qvYhGhqKs9dvyNZ1lyFHhWMdQ+crN4ED+T/GcHaSE74TVogU8mMOlVh+T2g3DUtbc+ibc8oO
ZmB99V+/TSfnJJ++fOvEMwX2N9IttXAQ4uKZ+ri+PyijEuefr75bGjyRR8RRLW5NyxamxtNvJbRI
SM27p2XvbT6GwKt2lvIvrokTfgbRZaRtJihj1B88HY6zC5SLHO8+bGoGKLH2ilg6+OOHn2F/hVPN
Vp+TZhZa5owLlZk5m2flgzAoxOi3IMHdpEAJ+ehZyjoI+3gc3VeTqcsxEni47iU6mTL+7UlnaQWH
rvwzE5PFH6vvQcHIOVMMgqqYkebxHR18jeLFtL7CmJc2+kA0ybNiKNv8RjaEe6QdrDOxuyCmn8s6
nrPDW2aWex3qeDV9lZqgWEwMslosfGqNafRWOfna9NEw9hC+REseLCTUCPUpwlhtMWrBgqkSZpkA
Gw/2Py1duLm2cRVSB9Hz9hZXqmjmg+ltA6ZNXmfs+ihfWOxTcwWgGTmolstI0uiWIVdwBxHXCHuS
QPhn1WTD34pCPXR+d+nZxsUmDwvm54QEzz6INvTMpBeR5dQ6rKxvfsh5ORpHaeRrgXxD8VDNU2LY
Ilg6arLkVZM5ni6zklq5K1ZpaC1GJ0b4Ij5zCeuk6AkOh3znrIbOPPolXq0sYAMyCSBYyfgPH6qF
EyHUY+zbof6gPJjnfrioi5sZRKQykmoXoLmRy2Bky4dd2TNR2CHwjWmgVVWBNhgtNX6EsOcJ171d
kZ6kk+6xQIMcKZSlNbpPfmsH3ZNQUTyn1mxUUQVocEE0iFhFBPuamCtIIaYBFQ4QQgKQadTQA/cc
wMgjYxZGWceqDQtOHi/gFs0quGDmNHqui3lGiUNtFtT7ngSYMO2OtRwXCSqPNIR857P9b8W8q4dF
13lbhQkQ2lwBXKrkz+s7ey1BeJpxs3IGG6gnK3ZdPTXM0kYvWbizkvwSwzMWijMsBpd8dbpsC0gl
Dc7CzLv10GF7QZFRu3LZgo5UkbpKW0O8NOLCOVgWynV23xmoN792VgWTIEYWg/MIRbhNCmdNX9Ko
2dxuiH5T7I+qcucqg0nqdH4RVMHXJFz3Y7UNHPI/Z6Oyt2joLMqqiOXjwAzEBfyjUkv6BKf/dkyC
DBQn3WRR/lOidzVn6hT18w5fbGSzH8Ko6ErscO13AZMmP0GmddjB6dYsm1bUUYOwmP0uEW1B9GEX
BBR/SZb7A05RuzkZzbvFlijzNpV1jcwfQ/lq6fkjlWpGXMroFuLdxZy/M0W01C+Bf/CziC3h2PKa
qmNuKncZlhvmM9kiIok6reRhag3zfJy7+HV6QlKyqw5Qpl3G4akFqRDLT62/l+Lbjg96+2um616+
q8oy1O8OCZ7pKlLPZfmTOJtp7D5k3Ualk9OVfdjNQZh74ulBDC4uZhMtEpJVRPETsTOTNYI759WI
/WQ68sGlowBVne+0QxF+ddlomKgMPWOSnPizuskWrk3o+megm7OOUV7Ebq4zf9TJm4mBaWkkzVYq
+OYkBeXTVR+VImb8D8B7WBHmynDRLGFLMC9Figcx2VmC7AXUcbSBFvRJShJL4BBUK8KLSAoviTBm
Czb9MUmCecIeWE+6NBjTxHstJfpzvSVn/aa75yGEsU9xWQP7xoHIBgIplmol/xp240KvNjVHqBKZ
rOblMmYb2eI1Uo6VQOPX1Vu/JIUlhG3g+wxw4e7DiswgY5RaPS/x7xk96zDrkXIfVm7D/r1aiXRc
9a6+6HoVbWq/zPPqpuhfHse0zeAVTLl0u5nuhqi/qpVb6MvW8ua6J5eiNuZt5CzbvECT/aUPtCVw
cVz3WMmHpwVvo3uOMxupvg3ls1+WeA9Ux+NQ1fE9xD91g+Et4uWzyusr6kDQ6kZHmA+x1PEpi4wz
o2F1iHnDp1IDuwcZe51LcAoq4gIZKZtccJOw6skmobFO0bkkwbBKPIb2/meK3ClEVuEb7xpaYVRW
BelnY5Gth9oFj2Iu+gg+E2oLOZLvOPQEtiO+x+yaF2SbkahBTm+iIdpKMayzucpYw7scj63KZLpG
hfLXU4F2pB5N50kIt7pn94v/bVqzl+3ALfys2RClDmsWc1xUgzfr84rYP4yUvLgas0VDxmTM1lmi
aNF2WsyjTHmtzAKNf8BVRyu6iuQzD1G/YeSgvKuVXduCE/qXsyHLNIw3yZ9WU3qLz7FpCE/y5yjN
poFqvmxL+82gAx97ousUuc7tccGdRS7QvobbbZE0mvvNvuycnVNhsdCalSQ4Y0hAhxq5YLnBHibe
t1FAElTTcgmMJ5Bzn0hBEqbO5qBtM5EeNLs6SV44HXEZ0uvZZnWODeM1JMUhBwo2ipMhYMPYPBpv
WoEvYrrozVhZjg3XTMWopOyPcdes8oZcpVgcfTe4Fa14Ts4jXSJy1EK5c2IeCjXHFkJEvXacngAR
aut2UP+R333wMh+cmbMu1YEHrYbxZYFZk0dLQL3Lim03WufROHhu8D1G2c1jMJUo1TvzOibPGST+
GqSE1/wD2RjU1S3ODBQUAOf4UxUx/EyDwaZujpELXymceAHl0Se+On64DZAtF91y/EjccGFji4rC
/tlkFZgTqpXuIwbaUinGJh7YkaOIQlaFuTAalplfnbQgR6QeVzseoH0rLHQmBmcakmRTfAqEGJPN
QCk/VZvdldlBuh13Io82DFJRYCFad8uztOg1TW6woSwPJY2oDMmys+KP1igRZ/j6v8oplqbvvxu+
+fREd/XYxbnqnQCAa8ybNCigtlzmaW9ypVmcKw7NIwGvPx2ahtpgShZbO3PABxZGK7XkVWfl0RTT
94CyMxX3zEUMI4aHqxDn0mu0TbmM3+0xXDkGlbFl/HV+tlHjYik6uSw779pn9pM/9hYZ/lFHEeUX
iAU7tJtKDKsuodi3rO7kutj0Gkp5Nl6XUlacOqh+fQyHZQ55ESl3oP8EFclh5f8YO7PdupU0S7/K
wbluZjEYHIKFyrzwHiVt2RptyTeELEucGSQjOD59fzyVXY3Mi0YDicQxJMtbe5OMf1jrW+QGRc6l
rdRRtfcw/PeKPIiSm61gz2k6c4mgYtGpb1uz9iFFPb6wRZNDh5f4Qa7z3VpgFcPO5/SoyDe8aUaY
PAIihvFFBeyEFeXICSe8/FaP6wtSOOrz5ZYrH23ii4vduWK8ydrysJAiPwQ0c2v0WCKgcL0CnGt5
i4/6qAAqhs1jndYnnOVOurxYRApF5h/RuLLoJVc+6Z9WxvhDSvSl512WMr4NLJO4gSmxvklWAsMn
GKbQFUOwouGM8EfyWOzkr5VmTmDOSib3s3erg5iCczHKm6WUz1XqHoMhuGpbtp5ktAL6R3lwrPP0
SVj7FR3EZ6r9vczslYUbH03HkcttJEIdRntls6sOpUiGNqsgXaz0quMa2F+ZVccpekDitx+76mtP
bZPryxI3LIhYeDCVhVl+FWHlWoKUcWh9p0eyCbrkeZkbZ09B8m0KLyIWRMbngH8ETRvTKzccKJnJ
kkYXLef6qyrM/azPxMjCkZwT52vdAAmVCFJ+KTWfJffvWuM0BL6RszVWROOWHPbNisRlFZduwhY3
uAh5gxt82D+CIfqcPyOCTT3FPMq/ZTMqoF8w4dv56ls/hQ/LZt+0wcc2XfPK5MZjv9Bl3V23Rhc3
cb9qd8GKuZzsDIgrJBlbj3ebeKCjq5qcFSZ0c6ca6HoNSCpfOUcZmrNozV06AWXAnC3iyh5pRr4Y
gAEiTYAURlAZ5dGCJhDLeANOeIjW/eirH7rHCpqwv9Gl2TGTQPm2HtTXpkF2rahXU8wJ+FZKH12U
bR9jlGp5jdoAbaF8Ccb+OJN5wGnFuq8Id6Uarkd20DDsxVKCrYkJPcfFUcZsxIfkYejoIoph2nf1
cplZCZH4/tZZcuLMjWrqcxCbi5zHq0pCZ2ZmOQbFpc+QZg6EuavbbsajdxEZ+qSG/dUUEJDTXlkH
qi+HjpOj+gmZ41tvR556ja9PcwiSedCyLrCD/Zp8rxAsFsv70NbHdol3oOTkbM/1qo8l2qkl94m6
UrAFJJgJbzf24dF1x2MLfl0HfPA1u67EnFwf8Yue9zUE/no+0UxeGVJ3LTP+kJhvQ0eOD/PSEUzl
0pV1GBZ0+RqBTjQYgMCYqp+dguL+4hSaTgpthECRnGZ7PuJjXoVM/+p9shknUfx1xoJbeJ3JZkj2
RM/H+PUslNoFzPhWdbcMNkmOmmhEA6YKwUZcwFWXMyeRm2QNEXb3ZntUWci3cppaSTprk+PYaGE7
rozB2MznGGwFzVFNfvWa4aAei+OPSMLVcTmwbQzzpsM6iHwVkSQ1A5Ep72N/aVh0q+znUvwy68u4
jYhqMIYhRh94fvyab40z7DVFLkcXLj3NvlEflcTWGd64rKHyXjGfYeDuBqizn7w8Ozvi3gtJ6utz
C02bAjGTgpSdwSP3ud7CBolo0MOKDyGmAxM+rK/WacerxuDoi3NkQMEAxDqEtT/rl6hX2d6X1OvZ
j3oNf8nCvlYgYfbCzffRiuHXeh3/fpH+lF5B6dWIb3lPxk+kShSlCv7J5PBqAR95JWIO43v3YQfk
rFYMazSguY5fQZcBZWCEILtxS0g0dftVdPbOQIJMuxzR7tBER2svTsIR5vmz2kU1Kk+HQNVx3bYq
FRdZ5sNLWXPVHhviR2QlvHMO7iTuWp5qAtG3KtFhFn5TsC+m7JwDkZ1DDh/SUCkmIfwmaUncItKq
OZwiRtvl3kSJuWjMhV7kk9yJldmJ/F/dFIFqnQlyTKonEZFZ4ZTDO9C+/ViFx1J4B+VhVmbAtFM0
CE2ObCD8HY4bHCTPL9xJGwU5BGjbJmcvg8dF/Yu1mUx6FSOGzX/aqPlWts5T6QeAdlJ6fn3JJnsp
gu5cTS1VdIiQwKzLReHfyqrxijdWHIuamsef75SNHosmgdDhJSMouuIxzrL7SNSHssarv4aSVt26
rEsQB+D5BzSJEHBykDMIRVjcvKFHCR7IQ/ghaR5dpXiaPYFjo7Pqti7BYVlQ9i6BG5PH2NoLMlSB
2/81TcHKNAJQkM6cIS6i3qBQ1/3AWjVrH705+JThPYkcwBmdgOif9G514Y4X4Y+RGFsvhO7PKy8e
rVfDY5rf5prIBDbJ+tT4kNFkxkWSdk+yaLGhBPPJr7i5pJlunGiUp7i5yW1R39RDclIRY+Q6osdK
K3c6z3V66VrQK3meIBvfK87N3ZzC+SxcoPhNRSDYWlVHsWSAPnIJ+D0ZD7bHp6iYVO/k4g+nnruo
2xKPgv5XOkTlIc3WTYNen8tgo9dAf5y9dd0vKx7NcFM5kcslhnw62saZD6qdf09d/W49IjlCYWjR
meJ7jOnd4rkn9fuqWhWBXJX8SMBSdiHL6iFhZytNfe12iMQi5oed6m5F2bFUH6Dh5iWArjKy0MJw
UigWAjv5nRL6d2o1DpZyRd4g3poJifbU7ouG2VufBu+mbadDDxLSDXibBvhaE6QSsZK5WBNPYerK
g3tToh2N2b+HxSvu5Kc1GjyM6jX9E0Fo7sqaexHJa4AQQK/pe1+jaC0lSXUF4u24rl/asQjPMk8u
jWaRFgLP6hbAi30UnhNWLPuxoaGTvv/oQphj13cSZIu2EWB9xmjrubXuB8qNtXrqVoRDSwp+cc5X
ST28flUTMx0zTrhrBbUQkUJ1/hZUMFqn5Gn0YOZmrDeFRmQ5ivQwZ4R6ONz3vg1/Fd54U/QkETRr
QJQixgmv+5yS5HMRzANm6oK8RTzXlbSlKAeaNIeVHH01tFr7yEWOH7s/E6Y984ykp/C8vb9samoP
43Iu4+tOgjsXTvQaw80bIdIY/7FUNBMySD541tQcWAwqzEOA10SMy28hOwe0CfGCULO8CFQEB1iV
uCsbkYqaJH6eDHdGM/8sQmzGxUourPCjW90+lYynwmIUSL75OPyI8Z9z0lTFX1QU7qROAfG7RAs7
PSFrwmmSS4pNTUKUUxuLbdU1K59qehnj7hAAs0pqh4YN7fSQelQ22uK9HVs0FaajWniIS30T+YCu
DTHcRZmDshlRzyY6Qos0HefGZ6G5FIAnVnmZFXQLr82+Bf5rLsEBJAnI0WTTdStiIyAkFKCohc+7
0UHAiKL5wcr2In3P3XcrYaZst0wExcZjBaxo+quq+8Ga9lutNFDgxLnyQGrHg3+jecd5cjJzMlXy
OHLxwPyEyupIHByB6fZrtJ8TKvjQYX/W5Lee469Eqtx3f70TnV8cvF5elwNzI9MTljZYRB6Bc9ch
q6sou5if4lkYauxdM71NpIIBPehDx4yhQjyDhW0g6CXAezh1eN+3Sqi0wffYIO6MxyuRtvhOkb/3
KVMv0duHSmD2MR7FSt2vMJnA9SC6Er5+9bOULdqcYqorc9qoHuoXoUPLaq9kbuS+cXiyd7jqgiUh
EZvRi9MgvZnUz8IgUpzdhlV94HdoQG7HlUAQT8WM5R2Ic0iQ0xEXogute3sfCaHfh6jATNg/GPQ+
cJbYLPmxfmmSni2YZECX3fWR+8Fy4FH1PQGL8ZFoX8T78VSjB8VFF4Y83SOBcjCJ0nPOJkcbcsjK
mmiHvB+uuS8xK2YY0sxG1Jk9KBhwAZeiQd08xmqPAuC5cu1F2ABsEZEgPKuvfcS/NGsvDbcp27Fy
l+VkfbTG7Q+uS8ywzX8HI6kFi9fR84HjZfvW7XrmxZ0TnLnj2JTNXOrJDIZ8ZO9fFSlrBwxNnnYO
uoz4ui/Q8KF76xbijOL+HVktk1UDx7GElJvp8vvoMaV1QjyGAf1TlCZIepkNjdw+zGge/Kqp9iPm
VwpwvZsmjEVxMaRsI8QjGFEd5e4u6OOKgGLmig3ZtCgWUVIXDOo7ryXeUsQAJNbxgMdwSWp3b4ff
QZNQBPrjS8BTqjNwbAb2PEHvPzaI/EfZACpfxvCwWA0LQd2nc7QFjK/QBka21RWSjcy4L4WkMvLF
VCKERpk3oKil7l4PXmNfMM6VfgH1IUzvZWt8HmTIl8osugkHtr8Jq7FhLfsdFymm7PFr4TLS9oIA
37YXgNmqrolhwGzIQmt0zO3sBb+Tlf3DGHw4i3HZt85M/yvGZH4YnNvqqp4gyFvz3joIVNZ4Y+zT
qQzuC+LXlT1gEFcnJ1Q/KBigxuVciX5NWK6TP4tyiRnuIWda2vhr3t9XbrdlgACGygZ8Q9M4P7Ww
B/ySTTcucmKHvGLdPay2rPB8JtgIfWS0QZ49B0qm51Ays8zHODwVpmKpNeKBiDv/KuFIvThQ46q6
eJVNcLf0LnHX3e/McGQ6pcfPsL9y3QZcaSvUkfy5bcRy6Zu7VCd8Gi5zmmGGrRYpiFK0rGOqMVd5
KRGZ2CTcnIXI2uTMA0Fhzjol1heugFg6HgfEZqqVAVtpbibPfzZJDYjHx9ubN26z1YpcN2zgi8G0
+BdnPOmL/hkVWwhjzZ7Bw0MBcZdxups+SK/9wd5lCSnnnAIOz9gHDBST+0rJBNeAePIS5p1dOX/N
RkWsTCL9wziVt2VvGVup/JtXznixqLvSnL1D1RvgGcNAEAzz6db9SRZFvtOh13Jfzriqpv435kXU
sStWIzeRhzLK7HVShfettW96LJm0od47GWQN4xDSlc3hXRQhIZ60xhZFGxJXSpySgQrOZdrW8lD3
NRm+tki32YZD+KpV2zEK+G6O8+/BkP2OpF2Obn9ZSyxCA4Xyl5AFMx0OoCkbcEcyDKgHmsne3jpr
+212ItytslR7ryCQLYEuYugQi6RmRjRhapKGCUMZo8FdrkNpSewRMfMW5X4rXQp4mcJbbWig+wp1
JObAJG9Y7aXDmTScfSkdSC6CvnfwiFWeil2LTHsnZvlrlgNrUowG8Uqb6RTy0JrxGlz7m5fFGK17
VlBlEzMf5kDBOuRL2k+7SeF6sgf8tHWBB4ZPiY++O8/UF2UUlsB2rfeec2ii5WXMfjld/do43ast
GBYkMU4WnZsXlaWY2ywff2r8ZxE8FQ10b2ivxAVGPI8mexCl97lSunIbcyIUTr/LSDu1MwzD0soY
KU19qnJ9ro2BdIjLAOundvDAubE4LmRJY3n8YjLoG8ltO/VwW2Fzbl+fNGUiMkNCOy7TFoxnfSbl
JcK8PWjpJIbma1rnqtiUFtmmTc4S3DrBVl+vTJXbzeA+GPOTyPX3CA2Tu6obMVb7aQh69GoUI4xX
9sNIhKXSVMjLJB7nlAU5Ke7MDt79QAngWry6Ov4V1jOxhAuhlFmOBIiBJFwMom3zreRljsiSidyB
SHwzSv5ESfmrXbvH0B2OBfOlXTXdO3Lc1JEGNKD+0cwgDDL2WiZdkQ1UWx84Y5CWgrxuCzMlt6cB
cAPqEjOBm6wLnCThdIxTWB5L7hAbPrCAjUAtDd6FJLcJRGVX0PplIy20l7EuNoWFtiaQmvhXXtFG
OFGa+tA4vL1Rga+5VP5ZOJwi0+TNpM+mZzUoBNeuxCel1HFtccYh+nqZ6+ZXppk3rT1LEiSTP5Q2
WM78kzMXhH2qmJUHM8e8Sc5/fZ/N0wMxzw+6dp9k6j2xwXjHoH4zBFTWnqQtrJu/uqRzljW8zewi
xy3f3YNR6Raf6RB+M91jwaAAQA0X2bKOL52zfjQSVYyLRTEpn+eJ3sfv7bOWOLobyjKzsgsq773O
Jx2w+qlJdlSd3scrTICGCcFQB2hK4uBkIcrW/PQv4fYvSwc6lMtpsrANIRxjZVi0kVbKct8Kh/7W
m07KIWZASix4RYzmwHV5WvG3mFf9Mpn/XqNmzfPsJatjyLWPwYSP0w+rcB8HyO50jnuyRWbIwcXy
l2Unj4J+UOm+y8zPEHtZk+Ef7iSyzCwc36fWeTZxkZ30jyEpZrLXLngB3sJspcU0QFo61gaZZgSV
ZhNMxbj8IMXD21QzXk7vwwz9Oz3ruUQAicSp9Cn/dsOAtROAxo0/jukBwCtYoMgnIN7VJPdesBN+
jDa7z3332pYD5m4KGB1AK/AG4+NERjRUznF6qEOOluxgQ1IvI8wIbRKfu5jGpZ1UfQgCDu5ou6Rs
8IRv95uXTGZfj3xmsbLPckRAtkbvrhN4bLcgjvOsCpafNsVLGmDX26WWf5LTpwIFVX+VJc3lMoj6
ppvsSx0/16l/XTbNrkKntoQFp91cMQbEFK7ZgVaNXg5rRydeze3n0EcvIj33ibzjFd2UKQbFOUTY
BqGY+XV+1MtM6TEwoplK8SFJI00s+7011td5vGxTSHBozhidZYQ4qpygpq8Ug4NM532UUCTLkWI7
SxP2UfO+g2vqR+FLP/nQVKWv95xIM+t9jz0mRxd7PZ65Zlx2kpfEfDhND0TRPwUuQ0x2nc8pNB+i
UBb2HJuSL6herGI40s96Yj/dx7t6zLni7eLsO3r2tRUJ8oXpt+fwrOtTmqF5Xc5hC/Kxj7jahpbO
3w9ZcQ7ZTVBRe8y56r6kbtXy228VmDi2mfPdjakDm6yllRHybINpo3Sg6kiIp2E1U+yYLONcFvpz
7RFz1LWgmQ/MU1giJ0IwcNazvI15qOOY5J3pEt65UFZY/erDSnwLCNEJQmerGJxXYHxqJqJdl6tT
CwNzbnFOVcFxhuYgM/eu8RGKt4kDL2kmrHKwcFJaWLKty+7FBsth7kmLpRYUeXOIsjZBWPizMs9r
QNlflhLHnAf0QGJZxQ3KvRawQ21qoPoGikbTawQL3NOtr6/FTMizTdEeOSa6orXepzWXY+UzC5kK
eEVZysRosmyLGMXhidiQb6lCwNgs03flRdF1S7MfFcynGZEXK0rXECu9GZri1ozOg+U5dirn7k12
rNtExM8NwkHfzKzzTSH5vFxNxSqWxzTS+iqeo5tu0JvA+luj3eg6Z4G5C7S4WTKeVW2W9mfqw7PT
kwmdNgx53cShVSAFqkqh0waLHx1Xw+NLVvNr7KJtDaMu+xJrpRjgY0ND+HsICm6P3IN2rAfYHRNX
Jisv9xu8g2I/NxjO+pgICz39XltKPZt0d4ODqalkrakVWY+auJmmRI+XD9Zc+0Nwr5ZRPzaI0Vji
D6ywvtLrQNZ3wSEnGS4Pe+KJvxzchlCxtX1ltkWZJRUzG0r0ZcXm6Vb4GTnwiS7sv6C44RNtHxlD
KfpZ9Rok4muw8LeyQNAo99FOI1LYYZ85M5LE0XocM0IzZrcbkJUwLFrbGR1XQKplSYM+Z9nZC0IA
fcJ9NZl0UBYM12vSfzSbdqG4igo6zaYC9RvlG6hzokqSXxLtUc0sCVSCdjwk3JWyvCpD/qw8WOIw
OfoDen6eX2SJdqX/Q6DUHBxuMzcPFva1wyfznBUNF9hHHrUNoui4vliyddUkjnWrz7aWv1e9EgtY
84SPnUNaRg9uTYqLP2+oxsx9nyygJD3J20kg9xXNR5K2026e4SNLTIceoMdA5Cx+FsSwGR1xJ3RF
1m17agOFNLY0LD2b/KYCAwJGGUdNG0VPQaC7U+nPezgl6dlQISMYiT9L7rTDmr7Kom/O6VhuL5k2
mVbrvk0lq9HJL07aSvLBCXhA2uV4e5PV5NRKpz7LELFbZ+dq1wJgU4yNSfalVF7UO8aqZhRQc1T1
zlUFImwdefY3625JfeDzASa4lG5PTBOKe1Nz0xseLr1Bwc+dTRTQiN9jpmF2ghmlLc0KDGs0bkkN
uqNkmvJF9dQwslkIBMhKg+27PSal/ekO9Eb5mH1fs7E/58RyBcxOTMSQNk/a2xofXdYhk01XZAXL
sky7qSMxp3SeqpnpjTKdPHP2sA8UzSElOryvi/U29wWu+XS9hvdywE1BLmoTvxfq+9xBoA5dtBtt
Wt6l+fhULwqKlfZYv6DmbSKeS2uzyTOr+q0V/e2Ys5ERNZdN5xXgUJr7rELT7sWblT6TzzYsTrNc
vg9N+F4L+qWkRJHpz+zsYTENhNVMBRcmO5B6BVsXsMzNkAygfvp0E0jptSSBJULSEcfzZrUb8n3B
ou6Uxq88Mu1O0HphpWE4NTTlLlb9azBzfsuAR70R4UtmXXHTRejxPINiPvfeOKuOsw/AM/BhCJRZ
i5YKyVzlZK9dSuVVjkepjN7reD8FyCdD2ljdU2gTjqs4yeKJ+JsM+lYKXNHp2RdkCnj7drbgiDn6
rPFJQr3Jq2E5r3RhO777KmgQYdY8T2B7BJ/IEKsREMvUoASfLfrl5bkLk+FUcK9+UUN3VQYJs8CY
7he35F0Thc+iCu0hWEt2jpl/yFK4MYND+GqEcN2ma3GI4XPMWQL+MfTZ7qXDQ1mhQsWCMesFKmb0
e5aMYE2sj32AaWNJk6c5C0haqjho/CH7aD0TMK90rqc0IYa+wCBDrGHWJ5zWC8OPciZ606OyhlZP
K9cPjB3jB6+mLU1sxbufofQZw6U7dfMliaOJE90Fge8rgthqdRi6bYvXV8lpWRmcLQ2eClXW3Tlx
D6NebpcYT59u/KvQG6YrQCffRve7XRtS0McGIb7mAMGMxQgg0kdQQUHLHdUT1GkIpwJ58D4DsO2q
7pMFY3GQqXMOJg8GcMxslX7IP9M74MxmWJznwX1kIC+0mADw16OnXL5lfhdeo6Icr9al/yhQfcAy
rZz9MtHbZeKZCWyPwtLyRKAWHm1AlqG7T5acxIswO7STRb9ODrF0ooTvqe5WbcdjjrI7AtxkY95P
xGNEWkzNQWbiR521zYGtoxOFMUF+5mEmYs1AmCEVg2TsCBXqWtmPnKrnWkTjvUNKx76v4pcySX6l
pi8u0pIVkUZZcpU7LQQUhHKVTyAafjpUfJonfOYx+wxFelwrzWhopEE31TvaBfCknge+wZ+7c6ji
3+UUXhXcjjyXzLeJrJrBrcB5OujoWXFE+yG+qX3+DU8FN5mCahIsuWTDGAE9clzwb2vvHLK6fFKL
B6x+AUmts/d+RNbXlCPYMe72yg1iIOLzVdjfZP6U3s0r7uyVahYhXsU5RU5QWrJvTnHC1Lr55k9u
vZ8zBpcJfoDrfrb4BznBPCZZWPkWoAmo1yYYCadoBOptW/8cqbHeByi4Kh/+g+clQIcahtTMJsII
SmvY9phKWYjiiCpfQ0ER4Q/etA8jMx9lrV/693yNT6nEw2Jw6Y5je6iXhzXO84NCWL73eDdVCVMh
zcmLS5t8v7bIlziQ37jv3wgOK6mq54/F98lvcvAHreyXY+G0l8yhSHUgQpQsgEpv/dr00d6+91Ug
j0Fonvyiuaz4O9eB1Tp2JvaDJIv5vwQ20YMyJVRuZ35Y1ltl6Bd1twK/qxAzzeitBQBGnQr5GNPV
+xmhDkERXMqBBjP3p1vrQMSVmyR7CZBR01ZaMp6pFQckbYwwI2+3cUMc73e9TbYx6oHZqX4VuMER
O4Cj4+DflMcoRTO0mbFlCtMUyK9MKMMznUYW4+6KTbde85Q/FxErVeajTMSC5t548rZbJeXnhBJj
62EqFJhY5Gjldeet+wyWqi/mO7xXr34QaZ6BGd7yoIV816MZnGC7x7wx2oxXdSIW7um7akDyvjoY
aGziw01NkKlbYKabTMwt+gRY4HzsytAiIM2u0biCc040A3WhcA1MPbh3FNxxSliPj+R9SHjfalE2
OOV7mKGFAL0ISbAMeDygmCOMJtfmWPQ8PqbVMJlQNY+LhP0nPruj7NFPdR0TT5tRiMKmRfhJG93O
E/mBqMQi0aenpbXPZQehCbvnuK97/msy3nPP3iQzpjmMUfPVARi374tDh0Rtj6w6R2zBcZTHtbm4
2ZH84fQyQpfmydWjaBygpPWMdpz81KY8feKwns5FZr/5Y8RjqglRTobqKUlrROyW0cjQgW1Z+vlS
etF6Dl2WuziRnS9//vEf//iv/3if/zP90He6YtHYmH/8F39+x0zY5ymyw3/94z+edM3//vo7//M9
//Ytt/l7r43+tP/P7zp96K9v9Yf592/aXs3//GT+9X++uv2bffuXPxw4SexyP3yAr/owQ2X/ehX8
Htt3/v9+8Y+Pv37K09J+/P3P96272H5amuvmz39+6er33//0/b/ep/9+m7Yf/8+vba//73/uP2r9
3r/Z/P2Ph492+FXxH/rzD5t9/IHUKtX//pM+3oz9+59S/E26QcChzHTeC0Qc/PnH9LF9RXh/87j5
MXpSnXpe7Md//sExaLO//xn8TbI48TCxh37oK1+qP/8weti+5Aj5Nz+IWZkyBhPClYH35/95R/7l
k/2/n/QfzYD2LW+s4VcM5Z9/tP99BWy/chCy6YtCTilXStfnp/Iq2ve3h7xJ+Xbxv0bVjA5rA4ob
P3Pabci9tPozm8cugnDeOaS/OGP+nlnqy3efYNzmWuPkfEN0N+KxjqbteT6PhYkI5whF7ULfiaZO
BLu8S3KmPAhS2/aCNhFyB/N9UyJ/T+LpZy91X7yxB0PRzijPOJ+Z42wmcVFN7nhZeg9rtZmLDMmx
LecVT0TgWUqOL2xPNRuTInUi9y4xUqurUo8AGEntLj22h6MRgMmDLm2lPtWTClqyljzBHcRj1nAY
lJ6durs56obmx5B5E6MyJx+hRNlRR+30UaJa69WXyS+7AqDwaMjAYwzRbOkAeFoaRq5O0El0XlOX
hl3DWeEOaQt8dHARhqN8H2gpeBU+dQrMa+tu27NtkjbMoOHpadGGYdnFeDZ5dJEx3eIHhoxG3TXT
XOJgi0XmCNaoBaO85QvPFsO20Z3nafo6ol+afwd6zB1esEo5IbPcjZvL1Oq+oaZF+TkfmdH5/u8g
HCURhp7bru9jx+OexcJQ1pjsRte2eJXVCj1CdLWPdR6vsf7u69mu38qAFdOlTKGO/xinIkMz2+Il
le81yaHOe5InhAYZg8QE7VhIqvHNakNh75NhGrYRvhg0O3aW/agJY03e+mu0Ug32sNeWPiLTN0Pp
B0O0tC8MsQ3Zdx1u31hOStzFWkcTfv/G8YR/Gb1sGS4tmXbRaVJrnrV4PRESf3GHMqdKV6mWN361
DisVYyvilylxssz74reyrpH85uz+Tv6Kh6lisaPoOQus5VxZFEztMZpEGR18EaroLAapnFNn0zi5
ZxxPrGgqqta7EeHa6w7rSSzrA05D29xZRL3LOWn6qTpl68Dvv9klTPZctmMafHNyP8e54XQds5U0
a1jHkUHXyfLnXCBxvl7rqhs/+9gtopeauxImu5wqgfvS+G6MnEVAC7xkJvf50NM0D5on7fo4LlGS
rsN9F9dDcUZ13mP9JIoduZ5JXN5h158hGqDKvI7KMg5+WlupGRmuYi3OgEWG3kHKEI6AzaYqunPi
IEoftRqcskGMY0paYT26+KzqmdyUpmbU4NNij6OfCLb1UwUTok5/e8xHGYsyiSmuZuUqjAheHvhX
cb0ynk0U1wDUO29t6MVdNkExJDk62vvRy+fi2ZXJhJyyTXp96Zj8h3ci1SEY0iKl4L3OqimfrznW
o2bY+UmNnqvy+y7ec61ZslYCu2VdL6lAGihT4yAAm5ayeVxyGn7GOF7t+TF2786pd1PVS1efvHRO
o1M2ErZNQHjtBvk31zAdPrd0duPBqxzD0tZGVfnJ0C90DwE9cYq/g/Ui9LFpHLUH2K9RLACn1tX4
0YXjEI2l1sJsfZBot8TEjDt2AKA5eFH7XnttrYn+DRXDtsgfhwgETtKWDzMpxRNClzRrayL8mi0H
zrBFZYntoDdTBy68LDwy/Fqmt2JYejlBuOThDZwkabhwqH+Ctf8ar6aiylSTbbEyJZaN+q++S/qB
UYruyp+ObJwChZioIOARVVfG+bOpsii/kLUbI3+qRJDiJgyNXN0fnVlDH3mC1Vui70gj2NN1ZyYD
ulozIgh/ZVLolTGV36bIEJcx09hMay8P4RMQZxKyW5qWWqAjTda6ZmtfD6G74fS2R0V/FmnR43RR
zRqvMAmRkyBVsC1XWwwOM3H7FJFjvizfi1KGtMU5x9BMm1y1TakAuIF9qM5iWtERAZtm6N3gBYj7
/nuxlmp8bRhSm+vYW4YRrQaB8OrEDB7P0064bRcyFRfDbHg7uCA253eB+vc6bBd3PfOjbPbD57/R
vbitiT/qNa6DvUmwIN05nrEIm9apTe7zsB7h+9jJnaPXurRud2Y6j94jzaIhumcm2YCcVcniHYIZ
8kLo+pl3Nt7S4rzWqVcQnVmk6t6KkSOFzZ1DE5B1aEzYxs/WiF2YjMKp9oPqpcPzAXPoAz1/GPpH
U/GiaNzDOHHOgxg7li2zpUXBBERHCHvG6Vykp13v9AQj+gwDiT/OwR1G11MdWwVCQtGldRgxacrM
tRrmUJBc6HGaM463I7bo0QyslQc3jcpPxFUZGoWS+en/pu48liQ3kjD9KvsCGIMWx00gVaku0V0t
LrCW0Frj6fdDcYadFZWWmGGf9kIajWR7esDDw+X/J9/Hygq1nTosY4s5wS0QV2lTD2BMLGEHl9ka
+r1l9HSyRivAU+5GWYu4QlMb6MFhUmd7fDcToJuAAzURDQWmkYCzoapq8T7V0zKCl4dUh8i2okgJ
jnpOQFXvx36W668A3g7qTWCCs3xrstg0vGutpJfu5cLxdSq6pH5ApE5gRE7z9ajKDRjKaSZ3jN4H
kg/xH4kZgzNdb9ndVktoF3Xf+W5KzBZZZ7TfNTj32EanJcKodFSXqkz5csgkkFwsXtHuSxQ5vJHb
Jkly+fvk9EP4o2WJi2zFZ9eMfqdhqA7/5DDSq0GuIGkZDxj/VxXe1oZKQMavs2P1yGh2AMJMFI3Q
1WKnwPX0Ermgu4HDYxmwlKcPxD3lD4AV4mpvVzzHGHwlQ61Z6QH5ejhb0JQbiZPRk22KCGJgaVnY
qdNKn7JNBlG6/KWWJe76Bhxr/6GO46HeT73TWNTwKa3SZppMmHtZa0pq/kjT1nNWg8BOYZiyzgCG
y9Mwib9hXTW1Obqg8/BlKuqyALdDq+NbShEM9ABRqC7wm3j+rzMuyXenTvMhdzQjbfg0juYMkFiX
SAlwMVWfgm1dTRU8y1ylkaKaajbKx6LwdeK6ukyiihrbNOj2XV82Q9awd6v0x7CWy/xjQbnVYsZ0
7CcK9UHYKTaZZK2wRDdmLb0xq7ULgMVTx6bXocbLTOxoxYDu8sf7/ZMhz4oKWK0t9/Cfl3lgXMuh
lFjXNc1n+n5hvERpuVGF90yV5jjFOIwqhzGu2sjvyKtt6c6op3IGATut2Xcd9Lwb7n07U+XrNgeA
gLhmqHGETP9E+VPglBoI5Jhld8AHddzvSsvqCijaLB3Bz1kmmv/3lO2/y8felT/zp7b++bO9/Vr+
f5CUqerFrOxDHrU/f/yf/1t//fZ/QHYmP/vZnGZiL//7X6mYYf5LIwcjljMwfFkxzP+kYobyLxZN
bMuRVf4DWVPUv1Mx1fyXbDoGpTGLAQq2hfg1/07FVPVfpqaYiq2Twxm0NJz/KRN7lYdRxFZskjrN
YlSdNIn60us8LO3MMZlImzw2Fuj33TlK456kq//O/U5zPcU6I0LXDFm2ZINBeJNU9DTV86dENkky
gQxI3WY7e8DmUwHZLoyTxY+QbWPeWw8KHldiuGNFNhnrSZr5l3qnsgX1nE7rgiozdK/Zjp4vsQ77
uX8HeLsX7RdSR+fKvybHmJUjk+/tvjlcFq/yAS+KX47mJMs1x8Avx1HVPVgA8O0UspgKCPb0m5UD
HVFPftf/AqvmavygTjvpw3IMsPRAs3P5dyjayu9YjunkdzDCSSoCMr2n33Zb2l97iT3CzejmG8aq
9rjQx8sCsc63euuGpmDfmumYgt6NGZmmXSRw0CjfI/15qD5e/vOVxWZ+lw/+/V1PBAgKZY4TWsPA
uAmwlAfjkDwwChjdysd2q+/s6/iLda/dR98uC11KEpdkCiULmUykKbLFjo/LEbaHYWfu6n28vyxm
ufVn5NiWITs611Jb/v3Jx2LqjhhwQk6z9feVBaEbVOt7Y6+ClOBFu9U7Ip+RZyqaaVGOUUzHEfUq
I6sec9Xw5Cv/atErOoYHAMZ3q5qdu41/S7JkefklJ5qlRNgBmRujWzC+AD55CBjviPQHkIP2AFm5
1j75MYL0sgx93DDiuOYNzn3BU/nKa/lWqvqADpE4LoyOqqt50y/mMI7NM7geh2Dv3Er1rrupdtlT
8804Xv6sZ2UbOs0+nK2lL8/Lqe6V5Rh+ngamp++Dg3ZwtvT9/hvrOXvGJ3IEb0vDzma6Q4KG7Nge
IYh8aO+jLfsVrrHvr0YwADagRLkQwB/m4Z+4GTao/tZR8LZGC9VQ2+Z/ne/oKV71EGwTiEJZprhX
D6v2dM6tncoT3ExPpsMUDWeqvJt30UE5LPw82t7aa268zV1/Tb/FPkQPcCpP8Dq2Cq4F89LL2Y43
CnNysPY13rzVQGNZ9wNr0oR7Gclp3ZvzoHvTlbYroaLqr5x97YKn4XWby8apnPUBv7+cJtzMmOmG
dMw5yeVm1vfKoT3MV90xe+oOK5LOebeTM9SEO2i2laTm+YuN5EcZpu2Fck1/Unf0Z/f1bkXauXfi
VJrgS4NEs3pQuAzOsPf6m3LHjMl9ek1L6r1zRXvaS93+82WZ596+U5GL0Z44uXqcWEtOQPmR6+gA
Cj7EI/P7PxMh+JJOkaZRW7SiIkDFC9gMvVpxV2taCG6kiPuhzomcPCVLjwn7VpWS3V7W4uwjbtFo
MGVDlw3FFmQEs2T3+ejoXmwGT0OlLgUBeoc0zmEiBI6s6JfhhxzoTM1PfsyD46pxOsI5AkdgUYK5
5+jMpJdd82Hlh73xoYSpxOMq8YtpkkELt0GbQF1SNcK2aV/eGO/Do72PDizBQnUWKd70Dmb4rXqo
vplb77LkN6cuCBYuB0giUaMXXI5IL/Yhjf9Undeu+hunKcgQroRqBpURZMhoYApml3vLTvNHeI1d
ZSsfqmtlxZCUxem/cpqCPMFYwQGzs5kuh0enYDsfq31/8G+KT0AL7ajWeZHnb5V32prUN25mkUo0
s+Q1iqnZzutbmNDFYkzwJdSQ3f7IaNHyNkxEbOPPfxJgL+IM3bLAL9FsXRcufQ6/zVJEX/KM5C6I
bnVQHUyv30KKyUYPmc1qSL+8bW+O1cBMLUrwpi0Ll6dV7TpLbTz2EgEzugtsJizh7TVthc3gMSC5
ZcgXkhnIptYC1DcP04uyv0ULz7xiqGBbNzSgB7iTqzvl2jxCxbPXd/GVeXf5Qrz1EcjSFeqLlk2m
KovBaVTX5sBE7xIyKju5+gnMxGbhfWx2FS2Ob2wvusH6c3jujuhcf00jZbeJwl9bjzFrmt86TDss
Gi6BIpAYEN+TMTIEdUy/WP/EXE8FCkdKgW+oipoYvPWUT8y0HgAO2xpXhlvu073t/pNDPVFPiJuc
LgNwsQFSb3EBM1FiexgfGm+J+tmtw+tRrV2Tec4NnGooxE69NmeOniEzvWl35l7aaDcVHrUHIWGh
+JQ97QPl0xWpbxPwxXxONBXcAG1OXwVvFanH7Lr8FO476gDZFqTM6/hTXnoLiSVYZ0y3P4+38i7f
JutZz5vYavkNGuvYioVBGZbg1OGpNIPY4qaq+/YI9ROn/V9mjueeD12nprPUckADFLTVzMIxYmDM
0ba4czbZ9hjuQP7yqvew/3n/xUc952VPBL6ElSexjm/KpgYahUnqCFQ/m29bBgqXaJ+VINY+0pXP
+baOsRylrlkg0i15jBgxKEqgsXWjmt74afQosO9Yh2JP4ai5tZt/AI3s/vJNWQ5MdLKn8oRryZys
qmQWBxofDVAt/9uk7awYWzEoaOiWbKmCGJBRzNqxEaMvccb+LzEw1q447rNXkLKhrVBtJEkTDDGx
nSxsKS16EHp7BQ3CNqY7wbwc21jbywf3NqHgSxkEdpZqLWUaUVanRYMz53yp/AaUpNv2AC7vpr1b
T5POnd2pICGc0ZKl4xMjqN+x6E3esuTV8dXa2Z19iE7laK+fhIAtUFoIyFkyJJXt0eADXN/wtpNY
A07UuknwoftRrhctzl1q5mV0arPM5jiq8BYx1jyMsCSYPA2ym/4on8IdvXFqJeEBppInwGQ3l7/d
8geeGj33a6nS2hSgFe6S6EWokjr63IEcqmtAjgfsYTJ6BtNBk6/kgmKYzYDRUnBCHCGDZhvCk5BF
bRR2WQ3R8cQIsq3fxVFy7FN4X3yKB6PBQD5G+r8qh0xLtWVLUU1VFRPdHFDpKnTYACmnJ2i1tPJ+
1D9eFvGm4P2i14kM4Z61hiJnNdfPq73R078C4Hpv/pCfKhZWrpRtvGVBbhvuy08gclyWLF7wvwQT
DWkKxTXDFkLtZvR9rctRDtziq9LcN+EzLWfQltQVQUv7QbCR5Rh/SxKMctIbGmxxrHr+LdtrQBhu
fY+CpWftoXvy+tv1gPesbg4YFsynOeqbkMzKUtg7bHSTQlgGGVUdcy91LBAOg5W8VBXj25djPBEl
uOPJKNSRAV0Frw8Gj8cK/bZxa1AZDtUeHgE3fq6vQZLsPGXLqv5wVK9XvY167nxPfoIQoSmhM4Rm
iAmVnwASPHR73xs+20/6rt0zkrJyD988q6LCwkVk0ciSu9xXPHDq3BHOasZ2eOyMfXwo9+vh9fLj
XzsYjOdEOSFMAesxjGFbQjkJQnZNvbNKVpQZ/g5dS4+v5iS+unwv3nq0VwJtIZ9Pg9ZqWma84HkC
f7OdoJwA/wC+0WItQFn5brZw9XWa6628nCSAJnCa59SVbfIGa2/vyttw5T1/qUNcOEh7+TUn4VcT
GN3ElDnrbM3AIMGs9ZVnNj0Uv5k/0dXPmB9qG+c+0On/2mwnAqqXyh8nCJR3U2PYX8A5kfemmlM9
janOM30AKlekgU6eQQUOhs+VUjKzteI9zvr939/fFp7SvDTSZJ75HE76kAWfS5PF7bHcgnCdZwy4
KCvi3jRUBPMW3SKLfBDLdMjLm0MRQFgHZJacQUlifM4kqFfKO0A9AMIb3TH6lYbdmlGsmZ/gLHX1
P9drMQooeA8JbMD3toe8X4ZLDbJ4ZIPM+zObF5xY4TShrDKRCEyMDx7RU6DFB3XtBT/3DDANKWuU
U1SmhgVzh4S0s+qJm9wZ3daSSZPt3f+uxqkEwcQZsO2LuUJCZDMTxhLEXeybB6bWV45LPeeUTgUJ
RmmklTYCqwPfy7ulcxEeYcZmgZQ2FTUyRseutX1zA8nqSw1gvlKPylV9l+2gj2KFZzVUP/vAMkSg
6aZFEcLSlpM/udod0Pl+zeYAhWt7P3vaIdw5CAd6wg1cCKa24cqrd/ZTMoJA6GczB2ALb0Bl1XHa
FYv+bbVTe0oexfbypzx7D8nF/xYh+H0nNsCeZ1ndM94RQm9hg/8oPy3poradDsApXxZ3XiGbRIcS
rgLEwusTnAKQjaacW1+wDDRX9wPJzmUJL8Gi6H+B71EpwTk2FNKCcbJDVgLsvABY1Hq7swuNtfSW
SvcD807Dh1HLldLr49nayznIiFIuV48B+0m7odfbq4olY8DbK2aDzAp+Lwfc3mZmeK1pC5LnTFY/
GAVIPRPjUGzxsx1bOFPkSWzseEyGhodRqeODArKYp1oAITRJqv+EU4eVHI1ZzRVd35RxFyd6qqtw
nFYal0k/BiyoX9kP9bF6LG9Yj/WopOzLX1MHelq1S94115eP+E0e+SLWMmybhJ+01RTuQc/0mT+Q
qFBhqO6062QPAbsL/Md6u+1cgKnapuLoJAa25ghBglyYE/1ZRaFMkx51VGz2oee45mdI4Y/jFjCg
Q3i1duvOhl5EtAZgiRSJ9GVP4/Se93IRtXU4oV9EEZdg9rMRZt+7ieIJW5MWPEp61zPiZkOB038N
Z0CcnKr/WYEpfvmkz/o/mv8adQhKrbqgvqF2bWRlquKlkQYYhLYzu8fQulKT5D2T3OGKOZ17Eklm
/5YmPBxSEMwtOFTQX5jNFTsNoF0Y3ljKT5eVOutyNHZMrMV4WHcRrJbuEuPZ86h483e46N4FV/2G
Pclpw5qTu14PO3eGp9IEY60qHZTFlDOMzOY5buz3wbyA48V7LTPhl84+/qF2gvGkGLOBN1c8Jarg
QpFupLzd+pJyjOLo6wIp6M9gf9r1xyTXd2rKaLAzfLr8G8Tyy3I/NRkhskLCaYjDXYNas3Y8EIK2
MpDE0cgiXhYp8X4i1so7kxHETAe3sWZ3V57Wkvmzt+dUuhDkZEblBJPG56Uhn9zY9SY6LAF3dNT8
J4ZE/5tRqrPfmElcWpYyKBG6cOZxNzBAoku0AV31Cvyg/bTVvGpPIWhbee02fgT65Mv6JNvZcz4R
K2jaQF/ayh1iU8Y6mn2y1/bm7r+IO5YnS3zSuCl/q7eofxJ3VBPJoDYgp9mSwEC8c4w9iqweREm0
X9fjnHOOgEarYy/DjLIuC3oFfaRLPWtpL60IZnKTA0jW6Q4w7E0P6xZIbq7zvF6UP/8VGcMxHEId
tuFeqxmBaRA32LSnqcPHJIpAKGIWIav3Nhg1Uj4+X74lyrmSAtyO/5ZHI+u1vMwqRjMM9MVQpU85
sxzGdnY1179mysq9LOv8if4WJbhW9rNYrUhxCqP1XTLhoX/UxofLIs4GA6fqCIHPGE5qEqkcn7ov
j9F1cmXegzwPXA3R8TLVBFBT/MV3VyPIxRreWudv3QR3DppXrfk8pZ4Klh3Las1eHYB3AMf/c6cp
38psAAATuuBQ/6IACWG2QIGFHfi9lrxnQPzY2e0WxI+Vp/P8K3PydQW/b1W6zroYPys8hvdL61c9
2u8UwnQ6IrvVdPLsIWjyEqqoqqWIveYx7f3IoW/pyfvJZZ/4ChYR5mkld7qnJOWqnv1x3f+sCRVU
TBQi0zkgmo5yoF1ZRQw9UEtCWmcV2HtBs/KsnL8wS+Kj2Ux72mKNgJejA7sHJcedshv0q3wH8+V2
3vb61boXOutcT4QJysVSkbYEzcvtjJjNSxi25L1cd3ZnneuJHOHtUKeiSQwa3S9KpcHzX0oBxVvs
Qc1c93LnDfNE4PJVT7x5y0p9z/I6pXyGDqF/iXeJyxaZO971vFFrnmf1owmPhyXnCoxZL+fYHp1v
y+zf0hypkbX29J/1cgZgzUytGpZmCF5OLQ09agFqgRTGuGtlEDbK/MGY+hVnev4ET+QIng52prhk
MZiHQmt/AbANcPt3K8vAocjgPQueByhhE7Vn9am9N2T/KzSw3mVn+6aHzXq0rBJsmGzbUf9+E3Ek
fT+zwyt70nV+k91lh3m+Adi4fAoeykN4J12Z1+BF85dr+rzX+MXmncqC10p94O0dWX4FdxHcO0XG
v7w2pSYJHJ1Rutlj5+yghDroykkNTLXWGmzSKXA4OBlowyWEWTA1rxRwzwpXGHShyqRTORSEt1B9
5XbMEeh7f98xQaTtpX22Wx3DeFuZRMnfcgzhmTbUQQcmzp5f5j6ISVzYBjJwdNh+vHEeQBN0p+vm
AOWN/V6zbv7B/VnEU+zRaFGZsuj02nxOM+D5QdDawPJHHb74YGzl3VIeqdYS67e+CFl8UB4Klv11
Q/BFVj7F0Ojps1f8mrYWze3oJxRW9fJ8M66UfbtsxGfy+NfiBE+ktJaZ1aRixK/jTb6zmRia3eGY
7dZ2Lt4+VK8FCT4IRPOkSCj+eHMCxheb9rt0DqF1LMBEr/crWr0N6xZheCBuhE42IGg1sDAJtlsH
fzz+Nf6+DAgu7WdwC7ZroyxnPNFrWYJis9MNvJawEC4NaN1lVa2F+0LfOPtiB/jA2rD8Wwf7WpxQ
DyxloppSBgJtrGkq2MSqI2VeiEkvH+GaGOFmg/EKRq6tQLHYVxvNed/b5SajpHpZyplE8ZU24qDK
OCq+z6rFzAvPerkE7aKxWwYtOjif8kNN0pZ/WDvBM33g10KFN8rqQaIFjBheiwf/FrwF3W3vqeLd
gnym3qfP6Vf/U/duurYfpZsVdc9f7r/t8sWWTt59VXFyadKwS+Md8dI2urJvTIas2O/mbq+OxS+W
9zoqR09Np4cvM+PkiEUWZwa7fAY+8sVrAkKpbqjr/AR1K7lytjQ5ttboJTv/cTqsecxz/po8BBQT
BquIFAXrMfJWGmI1w1MvFMlDwwiSRaw4BNseqqFNEU9gPlvByvGes9kTqWI7MVQjJ61jrgPrnUDs
AnhaL4u74Urscc6TnYoRzAdM8XioBihiQ3MAZjHYZMa3Vj4qEMCtmMvKMYp9xLGIwsyC+ocPCPfc
j/IGtCSMRrprr/3d8Cl8dK7sQ/oQPFWHFclrRykkdI7VqXEl8wHTT+pDedQ83lsX2ApLxrP91RjA
GYyfL4tdkyrE+wpRnTxUnGxW/BhpC3RAvg1Webws5ez3oytA1AZ6huoIDlsCjLBv7I4tGDMD/Dbb
K7BQgz3g2cnDZUln9TmRJPhqOwZ6MjUXS+kXFJhyr0Ot24OkdVnMciziPScG/Vsh4bZNPWxzvo2Z
KEDrQP/XP6QSJDyXhZy1RWr9DN7TUmFE53Wc6cR1ZfdNSB8KmJFdGQ/ttQokwIcMANRjKKXWlZZK
7aGVx3LNGJff/0Y/5qyoL1DXYxDvtegOjEO8jCXzSPRHvVsGDL2/BihhfvfZm4p2jmc+1LvqGu73
ldt+9oliSPRv6cJHbIa2r+KK5k7HWjeD+YFmPi/5WvfdYfVPUs3nf5LVA8Ckv6wlW5T8xTlnMw7L
WLcxHN+/9+v7Xm7hhP8ZTd8vf9OzKYzGeDwj+Utc+5I4nrxHfdFUQe1zsn/FLrlXfWjsrQ03Y3Od
1082DyL91OWI5UPzTY7eFca+0Y9QCqw+yotHefORT36KYF9VCQuP4WtwUW16jxib9crwpdxo7YFW
vF3zcC+P3yV5gofrq7COphR5yyj5ErYFXxKX/aMtwxgflQeNgamc+F7bmLfa+8Glo/xu7ZV8M7u4
ZJDM17F/DS69ybTda8PujdTKunmSKbJWz1XY/9Td0IXCegPI9T4Jocl0If1Ybamd9ReOoy9L7oZD
D08Qa09Sp/gtjJUgIunGt9pfy43PVBycpWjMej2xL38TTncsY6C8nWY5XShjdmyT0pnPjtpWvl77
kue0oYvE4BLdjsUzvdaG/bhG7xS0GYMP6YLZ5ay5vnMPxqkEQRliq7A3406m9Wd89qtPyQSoc6e6
s665ly/kOSf74mLpPFLcUAVPzmB1XVYAN3lRalR3jAFrgLDK4y6IfWOrRSXIYl0z39u0HFYknz/F
ZavqRbI4f2kBF9KD8kYmr4SPkdVuMyXcXlbuXDhKpYDhY6jhDSKo1x+qNQ0nAg6N112JdkT9bqEC
JwJSN5A2cJO9vyzt3Nur2wxuO9gGEahwt+LGB4IupkA0st7PIDIgubC5wV/xZ2KETDORMgM6Whqm
kDZCStZvi4phlKhdeX3PmuCJNsLZ6bM/xY1JaCs53zv4KPXiS5wkWxkg5cv6nBdk4xjoG1qq+CJo
rRT3gIYTuUsfbegOy+Y+Brk9XjX1c4/60uL5jyDh2sJoL8+zg0ZG+VBnH1LoVCy9guKC/gG42FZy
rXbzSnFlTTnhIudAEzhziXLG/EuLB+ikntv2w1xM3uVDPGvpJ7otl+30Wc2HiagBo1CMH3qtX40z
So2PTVNDBd8dLws7b+i/D1IwdIpgEkBgGLpZfGN5CBTSfQwr8p8JEcw8DkCGAnBpicxBF4O+fhy+
FmCL/5kUwcqzrs1rpUOKYX8YwieTVdKuqP5QFeH1y2UJWF0dIUXTgg32uXJ4/cEe/jNVBE/etaoC
0S1Scv9bxeVBL4DC11L8FYMWF2JbUHVzq8TQ1Aao44WOZ28W0GQA7X5ZnTVBQs5LV1aSLHAbvdJ8
bodfplR41ngIfXvFmNfkCF6hlaB6rAKOzQRre+iZ6i5v/exL3q1UzVcujRifKINmg8uPHB8Sdct8
9iEirpLPlw/t7Gv+2w2I0BJNG9ehbxDFV0b8zQgw5nG8csrukEnOo5Xa4AKPPy6LXNNLcAbx5Fi1
sQxL5dq9lPwEJLOQihVbWLyXGDmfeG5xK8rOAYrUOrxo0KGSCXTgXP7Z7RFDBVOtClC+EQHinZ7c
h6wJ1/Ham7p2VoIjMJq8BpSMFygrfkld5mmKtFEYOL78RVbeAjGkU/zRDIaBK1oV1/avyp/crPmU
pxRPuhVzW5EkhnBG7iR9GvHt1Tza5BCUVMPRl01IMEnggmrljTubF+vUT+jLEF2Rub1+5Cwjgkgu
y5fmOrRkdJsX8J1lbzM2dpNX7KTjWo549oOdSBQ+2NhBsJ4tHwz2C1c2P4Kr6w7jr3/wvU6ECI5b
Cw019RuqQ6P5XR9vO/gqxuJZAfFct6PtZVlnb9JvWWJbKzRCU9KcJR7JjBtJna9qPTlcFrFyZmI/
lvmWhOEvRORN7MrgOtMYgTdhbQx1TYzgt+W8TGAlxZ92dbTTVajlk6R5N03y45+po702uqRorDCM
uE0DJDyGCU0qrIU+NLF/Jmb5cCcBXBUluWZneO42ZAnaBEK6VaFzWutir53a8u9PxNgUtgppieoH
2KBG56GFeMQqsxV/fV4KI4DUGTQmuoQzs83aggcbE4jicRO0X4JU39Tj+39yYr+FCCfWYGhFPXNi
UfHT0Q+Z/qNZK++fjQ0YnPyPHsJpwQ8bhOPEaYUw6I3yTm5v2+wpLZ4ua3LWjZ6IWX7GyUdJtMlS
9SVJKNJfffnOhs8qHr/4zTFca76ufRjBg4JlqSVaOJA7as/G+Ny1wyaMv1/WZu3QBJ8ZgV2Q6dKi
jTxCXfZUtdPCxA15VexdlrSmjeA4LaM0e2hOsQA2NAolcGMY8xqyrMtizmxgUFr6/X3EefCmMJM4
WqrdS6GwGr9WV8GVtQ3vjNmN0htoRgGeWKvUrdiEuDWdgJdu9RbW7Ui7uu722Ug31Nw6WnRM1d1l
BVe+mCO4UuYua5gsFt9jsKXaPCcgPk8QFRrvLstZ+V6O4BbALFXiavledjhfq3BJlk5/GLJ5xWOv
qSM4Bl2LtbYpMXL+ygRKspsglNHgR6v6tW7y8ke9CUxPLENwEHADKOAQLWm32T9ac3xtt9qnPzu0
RdsT5wARnToDWE50MAJtPvQ7ZbxllXd7WcramQmOYZ7aeIBFifGw+MmufkKYvAWcC0qttebGmg0I
3iH3Jy2TquXjQIQaR5anQHwcRfqKPmsfRnAN7MP4gOVj0gEdN637EQfvLx/YxfvJALgwH9QDC+Wr
E1++0yEQiDcBjM+Tn3h6/kUJ1xaYLn6dZdr8tQ3Y4djCD4qwwig2sv7U9PKhr256Uzpe1uri10GQ
4Anq0rZVYHYUL5lga5LUXe2AEFjWK19nTYzgCFpFK6fZxtrg/7zKFiYtU7uZYRW9rM3aNxIcQaQ6
gy3TePDy6nYOCxar8s2QN2CUf53Mlcbr2idaVD65ppMlF2pjESqoTrlRh1utTYHmPjbFyvzb2eGf
vx8jPpHgD6o41NRspk/e7+wr53qZrExuGIEDDzTfr5XHLl4jhAluIVOCwNYzPlTmlF+7memmsP4n
FdL/uFBECA4B/jKlBMecLq/K6GKkQkXOtopMtlo7f2h2glOYZrnx/QBt0uLzOP+YQJibk5UJ8BXT
FseLujJNGr/ADiLbhok7hQoc1uc+/LOLKhbNncasfCnl1CQY0yc/2JSR7tb94F2+QWvaCP4gq2dr
gId3aaCoXq7DSN36npWsbSivXNSXxP/k8qRxmGV9sBya9NGIZriwJcD87hrrsdWL3WWVVi7qS7B3
IqslFzHzYgmsIGCbpW5jNME2ZykLqMHLkta0ElxCmyfGGCyNjWr8YgI4HXQ29biPmf2o9WsVsnOy
DIU5CRAxVKagBdNOGi3t/OVDRQTdEkTjifa9MmmCyk/JWg//3AmeyBL3A/tO1eNixPZSKGyd8LM6
3oXG+6FYc9/njO9UjvDq1WENLW4QcH5pNd6rUQRiX5SM75qhXgMGOC8KMk7VdkxmPgQ718xyVHMN
lRLQo2ej9moTrsf4+bJBrEkRn72ukZTcbjk4Kd0UEy9rnLl+Z67Y3fnv81sZ4dmb9UYZLQdbqJSr
KfxkjdPGIEFKoae6rM+aIMHAg9QJpVFfjE55iLKPWl54IU2H3HdWBK0d3PJDTu6snFrOWC0HZ+hw
SsjflOJeZtD1z7QR3rq6akI7ZH6dx+fWpkdcOL9GuF50tt3+TJDw4k1+0TA2iLEpwAo2FhS9KqxA
3NlorSN97vk2lN+WIHiFoO4ju4+QFHSRq8D10swrJr38VjEBOpEgPndJkvahZSAhpuQ7Sw+G8dNX
n+JI3Whtu5Gbj5eP7ryb+1sh8dmzq3m0solv5EQQrefKwvG8MdqfsS27cT2ufKg1aeprs7Or7t85
+JS0KEgT5ddsfIqC+2GtTbxi4OIDCCkOtrdk4JoRb+CH2zi97oGItaLQmhjBM8RmE8FZuuSSibyR
oGTXySngcvmzmyQOGZEKSXanok1Q3o3Kowb1uV690wpre9kaVvzPy27iiVswRoCnhiW+l2F/TrLn
QTM3Y3kdRZ//TI7gGWwAVLKmRM7YfJKMIzyj+yH5Kk/zij5rn0dwDHrl6xWUWrQiJ6BpgngDZ6g7
s7vwZ+oIXgFq3tY2J9SxynIzmXem/MvWb9T66Y/EiJ3iIKi1zKfk42Wl7lpjDEsZI+/DfRit+KCV
Y3sB8ToxA1gcR19dLk/uf817e7sU6BUgFP9MHcEZDHLQaqWGlFILNvJWDlLI8liQCa0/+zxio7iI
uiSflseuNx5HCc5FO/S6VuHdS//B9PqJ8xa7xfIQRR2AIdxTaJEnGOUj299Y4RoUlmoIHJ+AojB2
eCpp+YQnn0i2usGRmqDz6hxgizsL9uNNksKIvFfmzNJh827GX5A5a5U722ECAjXrOl9Gdos/+rCG
3QdMqcHWDZJlex1jvKq9sSw7v4W0KXrfps1c0DeZarJGEKxMWL9yBVA4Gz7ubDPpld2BIj5m+3wZ
fPUKSHS/xHbcqpspVvV9DAXpo9UEdyCpBoe8V3y3hxCs3TOhF9/6Y5IRUmdwKWzMWjaB5ZW0RyuK
n83evjarfjg6YIndhU45jRupc37KvWxt48hsDxrYS1swttOtGsT9R92fivdZxpA49f2pvbEm9HKd
qbJvx24+jgGtJh7Rnl4D1B+/YI60vytqAHux3qeHIvHvKt2ud+OcZxu7twAbGEaQTmu7cbaQ/hnH
BJK5x9ySwsdsNq8r8Gr2UAuzTRPUoPqSi3gljF9bJ4bXe/Rt/zBokHlZtJt+hcWsAS5jVw4XtYdf
e8te2k8zTJyvVTiH1On8vurdSJKMfFOGieRv/aA2ks0sG1Bvp5mfHXI4Na6SKY33WVln+zGbUndW
jO6j0fva3ocG1gW877Gu50495IYW5btGsSXon8vYsLZNvUSOtaNJfEYDXvIgtebrTNGnPXlUH8Mu
HgDbMcn6vpPyaadOIwiRkINae2a17U/11M7qdgxtc5NPrbJl7qa+g0cL2m6/urFUAN+61j9mg6VD
aBaY10HuxG5ia4CrZ7HypTPglc/jeH6PzWEbXWofwqh0PrRDhqM0tI9yaqTXUeNAH0eMQj9wSvq5
2rSjpG3GaLJu8iCIPxZVmMeuNnRSA4VyVaauXc/lVWw3BRgKptId9MB2vMyOeq8YaY1FoODd6Q3c
eJs+kALPClNgIUfHdms7thaytPBg+VWwg/mw3mQwW1/JYQ9XQlTFblWF7CkrIzCEDKwrG5B4O7fT
A+gh2jTDJ9J2IWhKqU7Og+1GE5hEMjgOEmRL2Rx4ZEO7qND9DUX592o9HfQ8vVbKwTXC0aVav4vh
IZ3myLX7Yksxw83i9DGEAbqRql9zHCwA/Oxo2Gp1V0dp47ZNeO9wDm7YB7CbztvJad20gVE7yI+j
1MOVHntKqT/ls6xuuzn67OsmXNSmdtunzm2vpZ+HsdtJZplfqYFGJltNn3plANWEpIl5prawjK0y
2qWX8OwreeoqpXGcZfZOy/JbP49PdhJhd0EAy3t5LWtF4eozux2+BSsr7Ki7VlX3WaTdZI7ERg3g
kWAONo21GxQAcOsRSmvZHzEsltqx+Z+Nn21zVfsEnsBWDYGnzrsf6piApjmmt3kLb2ic3cYLN+Uo
99i+pU03eSffDlXK2NIMHx1UK3DvXauT9iMwks853MBlMXzVpuwmr1rXMvOvQ2m7BBb1FpizK6t2
NqrebUoFBAO4KI2RDQ5oJt9JsgMlzzzehorJbR/2s2ptJFv5qsVxAl997upT/jD0zfcpD/8faV+y
HKmyLftDDzMi6KdAkq1SmeqlCaaSVAQQDQRtxNdfzzd555Yd22X29qwGqmxIWLGWuy/3oixJ2oK5
7Mv1yPCSVUX3fCW7Vay/Ed39K3KwQ1SN5bYUISKOlbnChuxTcj2mtcOLVRKaInX0ENTL/bBG9wGv
DguEuuHCdiwebMpbB0E5AzLNnWpfh24WmvAlHvk+mKMn1XQnGKDmVt7sO5RNcUgceVnDJ3OJgbx5
bp9y5mQiKGnRJuokkNHH03EsJ6glmzAbmxAO5GFV74dEtpt2dUG5LQQp7asWu6a0rourxDFx1rQm
dwtw9/upgQmWJ2eozKl5hoIwOU2RkjiqJd3KyndT35nuSO0jVHms66KHMG9re3fDZs/P5tgWDkDC
lLnL/S2qMUz0Qbn0oTfgZMVgugNJxrcgtjusgN6vvYHfL4b5XLiwQkDGAAAX1MmsQ9xgxlV5oUOL
aLGkfTc02U9t+1uXfM67KOIbBLrYi0cWmmoneW7qoT/j5oLHiQzKLdI4j3PtPXguTuPe0h81rGuu
17rJsNTzExKnR7Jh1UGwNsE7E5vQTMybxcUOb4CnH2n2kz9+ApJ+m3XT5gHygQ+LiYrZwii7Ipux
13uOyKXcG+B8TiDC7qARipoa5oeNzRRzcnqrKHwVheM4feb2K1LCPPd5LdkWFX9JUa5MxkTFUzay
bodvQzC1JH2K3NtdO65IanX5LorXz5WAu1S1i6BbaJ4c2B6ka+WfSiLHVDlLdApD7uh0EcQc7RA+
RnMr85EHUWoGqvYlPmutyrybBQxIE2SQuJ+6Wt5LihQ5V4YhQtvCh16U13KM4o3WfeFo51BLuQfx
992W8HYkMVbJ+o2nhhekce9l0xcW2c+5w8l1afui4+NdKYciruqTE7sXEo0RUMhk00wJHj+p10up
5F5atusgQRud8tSULku7wX+Dpnw/deQQUednHSV0l+O6hxC8fxUJS9DFNXA1Lb20lysc3SRkHQb5
yALrUgpQ5zLQzYivikQhKGVubR6yqDHIbFQ7prRDxKjtNqzyEFxbZXronoHAPoQwAsDRwm9ZLHYT
wW0uJxXH4kjYbNtFLLmPO3okbqFNhZKP5F7Y+F2CyT80bfzUzOWcN/w79HkRVfIFC81PJS0PE/cA
SYn1B+58X67Vx1GUT07vy7uYO3460rlKkR76uDbJpfO8VFTIKo2i7xW/Cwr+y7BWOrXzuFUKv3O/
Rt6TSpAtjCU+rLPjyeaSZm2DJ6G/MbP4S2wTD3LTl0MxjmxjIg/XHOdhqdQJflap25MhHVpfH91e
+SkiAw5zvYx5qwc3HXtEFIQqOPZzfNIcISxx/Gzn6VXMzVsceR8WW6I5azR6NfMye2xb6Rg4hYec
nBnKSFavn1rfUqbRxdceHdKFTOdSjVkPIVtYdSdSTbuq93mKcNYd8ZGP3Ed1Jjzxw7pvZBcVHmJi
K9bnQ1ylUzmwg8f8/HbEERsddI1Du4+2CSFnp0JnOgpZwAUt8zTO2lgjtjxBMzkt8babyqOs+FFG
X4nAgRGgH4UU/a3yxXESmGaqUf/qhdyIvg7fUCR2I5aJM+IHZ7/yllsZroqlhrwTLfB6tjGst3xc
HzgVg04hza7umoJG0ePMYoXDbZkzfPwd0zOqjcnXWG96URViFnnn+7mU7GMa9J5N4Q5wMk0HBloG
zhvFqmyO2NkC+fAqW5zg3FL20pH1hSn9EZl+u1QmPngxxFi9DY4KGW+7VgbPnXEOTLZZFdCTB8lE
ZNW3tfVbvZArmZwPRzaAcbwGUNhcRjkQqyJIynxNWEZtt1PC7FbpbhBdvsOuYBGQ9gF60BNigreL
VE9RY+7DQOiUc7sVXvTUe2UMAWKwbno95a3b7+soxPHsTV3ODazMaavvzMAeaGOOjob3UthjaCjH
YkXmrRxE7pcyFS4sUhqJ83Y86vLNUv1KSlso1zk6Ey9GOAj1s3qRSqOfHMxymmUSYa2kWXa1F+xN
gvbLxx+ZzmQ9CTGJOLix6mTO/H548SsSZr4/w2VhqlFgLTm6nerTxEuKlqrtFFeYGsot+CrEuibL
pZ45bs/5s8MtUgy+j7RDhA8fImWZwQKDZG0WteYBzeJmaf0X3TE8PB557VT0aZryx0ns3h3QAsGq
AEsW9r0u+5fFutsBXgzGODxDACjLkkT+2LHGfry7JOB6kGvmDc/IB/8JPVM0DVlxOgYMS0/2FHmr
m03eeKcUf9IYWWXsIcjWwU8BS8t9LfR3jzmqNe5uaTyYGipwvGFZngOH3NVEbGzDDpAl300WAcWz
DODy5c15lIj3YRgwjzKh0pbQL1jHtSkfIcjVDAUjiRGbycluGOgVe6Andwnd0+x6j03j5mLBHrZj
9dXW3q9+4miRV9xTN1FLKb3HEAxwyofm3XT+Ab5RCAZHPrBqu2vV260jUOkjfg1J9BsSggKt/JqV
ydztZGLKgvQNJhQZ3okEo5obL1GqPYTM43ufJe/HtOtMvaGNvwtH7IyW+pr0yZb4vMMBNai7AdWV
6XbHqkGlMiSZGzX3aCfCfIqm3yVSbThnj16ybl3Fd7iyD0xRcm795oT9141pwo3onI2zTlOKjhNe
oRq+AVYY+DH0jyxO7n1S28Lrlq0sVbALMdDlbFnOnu41vODde68JBKiAYefR+J0lPfq+ZMG9v6B1
cF2WO47Zjl1T5WPUn5Q30FPckGe/D8JUz81FBu53MLp6461y10ZVIeP66HRd+crgcngiljpb1YWb
snV2WIj6QjT8vAPJo9LELkgE4bhYOAb4xm0drBwyuwMlYzEr+K+KO3sLF410CaGjUJXc+ZP5mM18
W+enJJv66do5w9VvhcRz+YSW5GGe3B+/pj+eFohIF95dQ4cDE+zZQxx77rmTv68CTz9A47+PElSV
caoyo9HgClVFG2KmvRrULjRwnU26Bxr3W4f1p25RuzHkSHJo8HtbAJcj5onCeE2uQv4gW3/aUtF6
P6gz94vxAWbM5d74PMSuteUZ7H90zkNvC+uBr7gJMG2I/VqLbeRbvZed2A6Dgb12gyrD+jgzvMtq
FdTpKrwzU+MTrYdXqsnjYOmbTnDOj1751phq62EAhRE3tAyua+7wubuN9dlD46C0AMvgmfKc7Ryu
SC1u4FRPtMlpVzrbtW1f9Iqk6o67P0bx4CQYckVpiWh5bGD9IFu6S8e6+e5bvjUT3WLF7JWEy6aG
oVKjg4PR6PYI3AdMsDMYcHA2R1eq3Swa1QGr4JtFY3k2VEVknvpe3oXRs3/bJXTNRsaf1vC0HlAC
gdJc6mbcRVJnvtsDdZIZ+ngMmfTgdogDHgbkbFf46HAcrFlo885cK9+75+KXq4MuDROeBupxCK/h
dPQHuZV4pdAWEcDy1YQ5bpeN5xhsLaLX4E9h9z6p98Tb02U9SF9nJAqyCNsDgsoNjRuRB9PzCFpk
glUbIAalL2uPsKxyWDPDvmfSkbQPn2cl0nKFnGN9bOY1n+a3WCHmKkTf1G+Scnm2ptkz0u/DzhZ8
IbuqTC4WFWw11xq9k+jeI7S4MnlD8GmKTfZ08i9GNJkJ9/hXa5Ef0v4ymm68CWXSD4CIybRSFGEY
ZaFxdsmmBMTAr2Ss32i8HmMfE4fRcKeNgH3b5JmCDREdQXMamwI24/BHqw5dfDYy9DK3jjDcmCzG
W2R+gtFSdbtlWtKxvSKe4uSN7XCOZXmcxU+IyoYrlDbQOtdoWedhyiKDgLZ5yWp9HyxPC7so/HbN
+l7BcEawJ7grp6YXe14bIGXnoZHp3GFQniIopmGcPYTPuv9SY5vZuXDXoHwZxmmreyfH1tqGIw6u
l4CW7qjzTpfT1CRFTPcWBOlYnr3xQzr7Jakzv7yv4w/Mo3U1p51hlxUJHmmv2b4cBcLZp+U6NpFM
eVlGLwax2ekg7PDqEvHkgl+ZUoJie4MoyFo/YHCGhdOYOPdwFb4vxxZH/4KVj+oGWgz3Sbfh3Xpx
vai89CZEjnw83nXE3yfhlFZLnw1QZ7MBTZBK7QQHzsg+uO6RmR+DD7cMw3ZeYbiOnx7ira1cJpy6
n7H4TDgeszjeUEQ1Ohzu3WDKIt/NJ9VcEse9TOtZrMkdpuRXWBwWrEIkX0ueyjY6DUA8lvhQjig7
PiArdB19FL3UM26EKNLPScxea9DWkI9lffjRhzYzVJxtyR6qWJ+apN0kifvSuOa62PD3TMv7uXE2
Nfji3FK25L1Hzkh/KLiH5A53ngDCslc5GAJXDNyNJem/laJnzz9V0qRDheOHLbUA38tAWjHArv2C
nRa8vRZmqxjP7bSDL/xxCORhMPyXxZZgOnD2CxsC2WiBE/VflfsGE+ZtlcxPAVC2gB16GWzj0YLf
U4ghcHMgv5A4lR/r2P8ePZ0Pq0pLFp1QcjOP1NMpkeEGOcl5hylphUFKMpQHqAuP7QK/5NDAhqbF
Pr9tUQaqYu67r9a221W9lY3/WEbLuXUBzQjxmwJO0pEACIqP6QO5SwGgPFYEj0Kl8XM59SUCRWvI
8ogc+NRU5oYzP0NV9qid8TXm2BlasaGoSl2nIjavg6nvTSUXCE8nFCM4gjfDR+CglQlp9cuZ1PeI
kjgNy3mFG3oa8uYdv9oP9rdSJASjsxguVVt9ycUu6bxCvBqDwo/I0qKHr/bjFAPQxIYKAKBftPn2
qVPMxnlupehTeClZDOaw+rltRhC8DI5d/SKXNzL99uDLi9GeXbygfEtgEwcI8Rmjb+o15CJDOFeB
GpycO+DHv4Gh3s/kflm/Z985sXZ4hlq9iMiHostLD2Hd0kXfTH8bqMnXtU61qa+rJi9ti4pJ2W9I
OFrgArQHOtVmgj+tyUMozTss7uAKNAX3E4neifjyTPcUznjQlhHoNlZuIKvueErVa6wT1OIpfBht
e98nyXcSX9qY/lQlFN9rAHMhAnQ74i+dhMYGwcOppLBYikf9CJv1s1fDBi+ctsGIl0wc/7sZuwse
oOOi+8znv0nb8DSU3XMzYXydFD9z/A8zNE92kI+JUz44k3mIAEC56J39uAMeEAH0i5LqkeJGadEV
mRUN6Vg6hyXRmUJsxTLXmem7w9A0R9rOPzTGmAUbog7LWBpoKRDT6NwBngPZk0/dDbZL0tqqN6ti
MD5Ad9EKIIVziu97rvPArBmSpKvU4+XVDdZfLhZ50tmW9xL1q3Jhu2e3jCCRMHQ39WDPa+Xc15Y9
Jcn6I9iATSnKczNqeCQmT8jee+iY/uIl3OzKBf1qX+IhwsWzL5LGO6cGZdCRedf74trEK/73WP/u
puCApkKlDipJBsAQz4hPv2ET8GD99okEl0H8RjB6Poqd26EULhVGjY4FKTFNUSmAyH78ggjQCI2K
fMahn0XqyIXRqTPe7ut+ObbxJQFcbgnWEgSbs5W1ItPVyNKgeSmxQ8AwRPhEv5t6zVeT/MSTLgaP
3mPlYCsmd4OmZGtQymQ95h0jRduRV0bJFjtWuOHRnISAIWe5h8knar3MeJNsG+xj0pb9KMen2Owx
gLkB6JLCkg7gJMUcMXtzVrHh087lr3CgH0AEt3zE7czFWiAf9zDypcK0igNy4dUdH0jBWW2KKNDo
VtllbG4rzNLQbR0g2aSet1HCisGlSQrcfh+pqoiXsIiS+DAaca9skI62v4ubptCKZZ01eZzYy9oF
1x6iSCuYW5AGUL8T7qjvP7uY+3BctzuuE3YXO/NlCuXeYw3GF/3ExubdQX+X9sHi5E7F4B/f4wAN
yZErZOx4y3U266ET7g0FX98dv8Ggjp/FHcPHStoTCbwj3veseosONXaeedXmzCAMiYPQW9eXSrXt
I6lpe9CJOJOhwqnnjFsqm8IT8dlp+gMOmF08xgc+tLkbTld1+7/9iO6vZ8GXUASAhx6v7cymCgZa
3ikM2u040qKbvMJ1gmJx4cMqSeF6TlbbCp70zT1T7VetIpp7C2yGOcMNNznE2Sze+sq0fZIItzjC
nXjY1jNV93EPlMGhC1YVWfMeChUUyjPX1jXk6AhHFHwUyB3qEDXchWI9NnJdM0WSJDPd/Iszbzit
3vwRo2kuuEFaTdUD1wRXhJ3uQRTrJIEqEqF2gRpXAMXgJ7u2rjbrgs4A08/FiXsETvqGFRVtl60P
Leq+nJMaOUShc3QD+9Vb38+SKlxTM/ZDGpm43paWSozQkCItGhBLNRjvHrRZee8AtNvhVByuSxxe
Y5BZ+9Kj8x4Gh3avgxpRnrYmWTJqzG4aLCJV0x6uPHZPUMawmCX9OFMx/xZjMuRhUN5XHsZYx9jt
2NMWoAjmberT/r635nvpwGUigO7FNfENogtoRj2+bNqQq8LU83ye5uE5gps/Nn0sTsKeLXcVzEIL
4jst2h8HcF+zHipQtqgcMMASN8GY5IG/9WJneoZ9249qIzh+RXW15y64TVQGjaGxEugpPX0DOW/6
mLmy8hzzQB0X5nZH2sUMfWUMIHSGdBhMsgVPJIMsKJP6EWRieKe0w74N1/Vl8bDQmcoBnSmL+ZIS
iuRYiN43lWsQKKtCWDQwcbVlj04lYXoDly4FJpH5m1h6N4oWNJv0xKlq/efZyIe+AZ0QtMtjRPBy
XjMNW450jJ9pZuarYRbRazbGsyNEmfZIBMgWRH6kkQLmWfoygnRlHeDAE7lJwWt7J2vbnZsYd1Ii
Vuih8bG2NmINUooEcPO4qZtLuC5eSgX8ZdGYBMk5Lp34dahdHJ4l7WaktneD9zT5EvekdSH8YgqJ
6gwP1dgk7iYxtwuLDvOR4om5mqYPPynBXFpyjoALlwTY7W/fGy/pD0Flhvs4GZNtX1NxoDIZUc8X
WReB79FLF7fntfR+MZEkRR3IOMU0JlMZeWAHwbh5fJzQo4FbA6y0XKaGQDE6YZUfk4olhWQhrJ9w
xG6oD/yHlgynZActgtLDg1qa8hDBg+fUzdNyo3DVsaaLRCB2HN+NE+ahOGq8syMBEIipc5Hn4FX+
XQVa8Rf3e72ZouVr1pDaNkk4YJBCelVfV2+26ZtUsQmILBCfHG76KPhWfEejG77BnD4+Gs/lD34N
9NGAfD5CGbEWHTDL1y5I9A4OKK91BJkBTP/CEmi+khDiD9OrJtwFELwKnrdgb4NNgFsC9Em5XnRd
JtswsU4G50lymVvGN5A/DI+6pHAItw3fMTtoAS7exxA/Sr6+SUe27xB/3Kl2Rr9dwW47XYMKsbXg
EMAbeuUuGOGR2RGUzJZPH6aCRoLgzt/MxkfzuXYXNjEXsXz6CtzmqHyc924rkQY9YxZ1Zv7ESXkN
R2wCj+Vjsy5vuPexFbo0u5JRzNlgM1rGdnTGJN/0AHH4CK6/w3OfVix55i78K5HKsjdRuOlKAJxx
mxM5XSZbnZnV/aEXCGU26IAntH0Nhhu8ykER+kpWcohHCk4L3qxIxhHebiID5k+3fA/95AVqTJVV
sXoOlQsauKmOdVQfdQwEw9T1rp3pqy3tRvr9rm/UQQN+IY6zkXCtyakagrRpK5S+eNavy+gc4oYn
0B+R0zwRoHUUu+OeXvYELk6pGN0DWMX7pYcuoPIgcoh9vDnMCKdcrJHe8ABfAEXvfXQ8XMV6WrZR
V68nh7BXYMQbNJXpFCUGjNxYnkTYOlcWzBJ2FRjTbg6UUnbQX7Y9Hc8VuOCtCELtpJWL42Wq2j7z
onHKnS6WWWWjN0jA5Natw+nQrhTJ9hydQdlg9mvNJ5nWE6Tyh0pUHw6QTd6s2QBenbRII51O8+ze
serBY+bokqcaxQzq/Q9nTl4tgluybgyetbLXJJnvxn48dmgUne5a1wa0aPAWuetXUkEAEMjCZ2/E
iQvT6mLBzwwjTUgJEve0hFHRYctyDszGhZ6LLycPw9wAdjmG3X4JzhYSCudlomwLwitvLD9xwDky
ie+toPcw2tGpN1GTt4DgR/er89smnepHNfsyX2/VI3a9nUN1HnfRpm1+J/jhQbj5Gz9uMtCkkEXa
7dQt8MGDi5kCzs/Kbdy99LqCg1CXS7TbBq028et80PEOCZEYhAjKt7NvgLrtYE9G0yqOh43rwbZa
zcnPGjePRLRI2iHNEW6Dm5rCcIYQpKpCAyChPwdnNBf2FqGZuHVzRql7DaK3iWia0hBYv+BvHmOf
UBRUmSpxBLbfU/MWAd2WZ99C0NLE5gWzKkKh06TG9NAvGV0RR0UiP29mB1t9CWj+KXWTt9p/wSB9
tp448BkUX+xkZTS/yKFeNv0wYJKKX2DMtfVvfkzCdPt+gFnFYATq7auZ5++wJPvKo0sat0cDgg2m
CQce4URzB7egBBhnEh6U8s6KVxlcwR70DK41EbuERz8q+HJQaZoOq23okvFQZrLcIiE2t9HKi341
n9yJHvpytNm6PMObH6QAtCikuo9Vl3kcHI1sHuDRbY+Tp/mJtBgn6t6xd4iTDe+M228DWKeDyftZ
A6JzWwNFXDrhp23gnACpf7vtSrIRV31nwctG1ZJkGi6dx7Jy44JXzVTMEdCPQbsfxA73qi7RvhAL
3rpzAO1bCIowvmeuA+LTtuW8d7SH5wQQXTDUHw0lJ8icNkMbFRi1cTKUIIPWZb32wgDYF0/huKJY
Dw8U/q6QIvQnf+qx40sQR2K6Lyi1wd7zBesp6z2QASd12uRUaheZM378GstbaZ/fOxnuDAW9X7Ww
aVXrWF+A6YdPdKyWT6jU5seQLS+KYd6pEfuVztDJ7Bd3RHijQqvTifE4RB1sqaabbjsWuMElHnI9
AtGbH0qiztBRLQctpks9gtq4dexwMH4EFQN4iSwgtR20n6msZmzGq+ukov0Q8DE1gkHjM75hnacI
mj5flb8NtL+8+uGovkSFWUX27NrKxM8TOzoxZsQV6acBTn23ns8MwjsgjuHBW1HgS3WhmAxRvSju
Rdz9ru6AkCUByDGUzVm1HKMXS5p3Lha9Y4kYTh5VFOv07DRW3UvDTH2sk+CJStEAcYnQhU5D6jZc
7HwVUuA9FLaXUXwzitOQVQTaAa7uFLb0QG4u21iUQG9Z9IghfC1k27eIsAw+Qhc0QVUH9SaqKMhO
lbBcUuFnJVxFNwxUapu6kfGymcvhTNA57aSHdiFd/BD1KoLPWRL3ECdIBxvEdA7uMP4taVCH6Gsg
MkNLjZQNV26mYD3Ch/QRaplzOy5DGg/zp1sO9d00rhdbgqmVdfRInc7cM/iw31sJerz2IggpIOUC
czNtDK1ekW22KcVYoCJ+Y/QEjlzOL1UCbL5qvhTheiM5cNYFKi9Y9JkPvsRxFqEl2/gOk1tdg4sT
U3yFICcB0FH2qb+ux176p8YuBdZnROGH0Zw6pNGQTQnIeJwQqaCAKZP6m/NqzV23STKnBv6h/Qk4
fNcF2dJMSKap9RN1+XVO5s/Krzedr7YRbb0MziXuZrHVnM8ChTYOpqd5Zvh6c6VzXzg6V76+EFLu
g8ToQomgKio8OKeY1Z+1A8QscKqoIDXGCXAcUHgNU5jNK392pfk1LNFZJOaXwqI4Jk4fMSoTnulZ
UDdlRibpCrwiFcEYbfUQVUCLGmTAjzgooKR4dQUOZuXqD7ay56nB2ydg0zZySQ6wOJzTERmn1yno
hjSBvDCFnBOBGNL7jCXGzgHg+GDDczyMVyqd/q5qIsQuakAELhpm/PEnZHof8Gh8Hlbf3zVBfJw7
/ciBtsBmsBvB4psjBHt7yFmP3qL2YhInT9YnHxLvoivjfmOJajd2BlCqh+COIKAMbUb9plgFYqCF
etDV2FadViiuSPC+jt3T6ru/oasb0QQnwI3G73XpVHcU8yBJg422qEqueFG7BBlItqBdgZgokPXn
UTmwzn1wHUC/UIOgu4rcHw7dNIaP/8NLdK5TE/pgXj15CXzzANrtA24RqOte+LR6UXffOv01IPEL
GjZ3Iyh4KKF7oJSGx6CsoOSdnJ6dlHCO3oCsbmoBzAkvubt5KlVOd8NLZVaiv4Zbw3gZKtAhHWgJ
FM/pl8t9bL9UAypo1/xCUtsR1xcEaU0OTK11BiLve2BOjQNs9DYVcOmsivTyHpUSEvYO2Ysqwx2L
4vbvNN9/7B2tIehM4YLXjsS7Z78SKP5B5aaOqf7dYsaf7lP9YCDUAUKJHGvoBeSvJeGF24V/eZe/
rAPRP/YLbOcOnndb/5AgmpaaPEyT/ovFw19WMugfuwVe47fwnYWkvAcPXgYsN/YMLXDK2L/8bf70
nuo6hw7eTbweQXXnQwro6GoTIgZKs79ctr/sF3h/7CGyKdbNPEH5TzE6ieBV0jXDyPaXe+1v7/LH
foFxm5IFt/0CNrnv0MvuhTPeMf//xwDoP5T4nve/lfhdz6MAkCV29nxM4eg7LDTQ8fz7nx8c72/f
5o9No1pSjRusxX7yPMp8UeVcGIahF/79GMxHKXeeV/c7SOWdA1IvlyN00BJa0qS7M37QHUlZ3yBk
AH+yHeotr7o+Gx02gTyD/o5PnsgYm8CRDFDQRzhaUe9MuK2i24t2MYfydJhPWjvyZONxONV+u+yd
GXoA28ixKKcIGppk9cBollClI3H88s9X4C+7Y//3Av3HxkPVgs9HPhauc7VC2rjrZxf4HVSb7Fcw
uP/yDv2jTtEOEmO+4Ed1WojzvQgwzCOyT/7yLv/12cY0E8O2GwcB+ePZVkvv62aBfctsL73+tBi2
pgjYFVDEf752f3mjPzeHugoTk42xDm5irGIgExzyvNSyHuDG/p/f6b/epv/vK/25OpQ4oAepgyW4
ZmzygEHrAQLV752/fKG/vc0fzzYQN0C/t+zR1RN5yCPsVgBL8f7m5fy3t/H+97NNptnBRgS+jdOY
R2QRnJGz+dvxxd/2fv/2Pn883AGsiUTj4Vz3G5qq6YOuLOfV4z//NH+7CW4f4j8eIMys8zK7+DLT
imTt8amauo3vPor46d+9zx/PDlYtKLhI3NWQY3dtlybyawG55g7LX26Cv32hP7YIMa0NdLp5BQEK
0epOEqhd1XWNX/7d9/njkJ+cdhby9pQacJDWUxCjf8n+6AP0/ec3+q/dxH88O3+UA+y8jO3/kHZd
TXLjvPYXqUqRol4VWuqeHO3xi8pROWf9+ns4e78dDUfb3LWf7KqpaggkCIAgcE7L8GaV5Tk0WrtB
x+Z5CQI740O8XvS1InWQUFQ/Uw33ZIqXA/PP9p+P7qDirulqYVtCc3H17LlRfsloiEuFsJyC/dc4
J5AASQUFCZya0oidCUWzqXvBnLltJr8DF2S87Qwf49sJQAMobSObRCFnMVBY6r61SiDjOvRnG8RM
ZHNGV9QTOkmFSll+CpPcyWr0pUQ//0wI5wgWM5EnvWcg7tN9lAEryHxA28t5Gbtj7JsVY3u3USRZ
M7WoSijSoVMj6auLdkU1G7W6ResQEw6FpQq8gci2OW9Qqyqmf9BV6JL6xyx/q5tn6U8XjvMEUdSh
KBNBhAKurrZonEb+mfXkcH7pRIpwbiBBeQAvENieEXXaVLYc3CZtLRFsENuADzgDbxvEY45EGpjc
zAWuoKPXEXgPcb8uFHShLQKLFjg1ncv152xqM9zpgTSRGI/SFAbNMv2Zw9E5P4CuJLydsShtrLfd
eqcm35r4go6CU7Obf24WjMsFmlSraj2HRS9R76BPEnNPX7LsPslv5OHXeQsQ7Q3nBbTQytahhyit
t5Djfq3RG6f3d4YuSKkFlqazv28OaVkb6tLXzAYaNBFUeGBB01Rn0cN5dURimLobMQpa39D9A3Vy
vGc2Q+4SPAlFwDA4L0a0apwDGJZi7q0c2ozWk0G+YjgUc0YocDWibE0kiHMDKR7eB5nlHW2HYq+G
siZmPfT8ctAEd3/RwnGeoJH7pQwjlBfkDjcQq7ArFOy66On8ugmk8AjGHckyKWfW1gLtQcZoWjRO
dha//JkUzg8YTTZEktLCCDTiGHijs7LjgEniP5PCuYIab9VofcDWoJvXjg0ApmAAcJoigVMTLRnn
C4aywyxhBlPL8fPq+EKB/rEUvwXS8+ZxDM4NoEPIAC0JlBma25G2zoJuI3TsCJZM4KANpuvmdHZT
XpOJYYsUSwQPmqP8m4K04c/2hXMBBugm/soJV3T6pjGqEao7oL/6vBSRKpwHUHs0EqmUlWLIYxd+
0eZOsFa7J19Dvy/BbINpUM6I0cc7LSmDYUY7LeZhP6vo51GUF10TRc1dA9sI4uy4lI15KgcI6lE1
N0LirvJN2P7WLXojhTfjdc0ywoCFm/BhMDBFhVFBK04EuyLShTNjdMOApIvBlyvLp7kGjzEd7UHo
lHf3XmNMmaDmJLLOWVjcEIy7tKgIaPOMDiHpihSygHBif/ffRHDm1SyjBFYYnMfUAI5DdwLepr0m
P1SlFZjZbqqx0YULMBgTpxP6zpDQjKhvSWD6Xp9jfXGT/hPqHIfzh0Zhu/whE9xI46LMoClp3VgA
Y+485RA7xSl1YxdTpu4rO/K31D8vb98c/l5FPtyQYpDMmEC5Be/rDdAYBpA61aOIfkKwWTxovqQr
i6IyNKYxQTcv2q/V+MnCS6waiiA9RZK4s4ohXWXC8yHq5oruFfOjTL4Rq0DL9yIwi1fsrzM7ZXDn
tbDKJDNr2DhRqgsdDcCh3B7MTLpK6wSIi+FLFnZ+WZtPmOwXFSdEWnKnuCPrXCcYzwfbSoISIoaN
6FdNfzRSERuXSBAXj/omDCu5h30AatbBBHiZh3Zi3tTj3Z/ZIfuOTdzL0XUZooqOt7TRxLDo4JpL
7XZo6DovRqQO5zS0phiG7BVtegLLynyLNgRHxbtkQlr3vCTRweK8RjWuhkZYOQRsFE5MvnZ4Uk86
QRonUodzFnkI1CGJAfgX2uOKafuVXmfAPVnx+HheG/ZDZ2ydcHDQA5mKRDeQYpmTCtQI9ZTLsTdW
mt9SQGtkPbKtyRo9PGz/2TISLsab4HU3uhCOAxAVdo75dIMNiwFe6bx+gt3iKQ8b4IsWKyspRZht
GXrZLhTMSfwW9NWbb3+FkdoY+VwPTZ+wqLiM4Dqcn9M2dEf9IsXL73l1BHZBOPeQzo0GYkBcVdD2
7STdYMfZnRliDKf/s/BBOPcwpE23mioENYABbvFcvgLuvO++nFeHfe456+OcA3rTpr6Z8NhE0cfQ
G7mro737vAhBkCecYyjlIV+mErDThvFNH2/a8iVSgyFmQ4q/l7b+HXIJ5xlQjZ9H/TXFH1qnS76j
6QFQ2g99IaIpEenEeYekixsdwDSAdAMA54zZfaCL2Gm7oI/udlGezi+g4ASZnIdA11I5FoyuZJVO
epygAwQQGHHh/ZkUzh2kvWFluooTFE5fMVbjaJDSZ38Y9Ez1fTCKSRXppIEUCX3v+ZMFNpxOuooA
qHJeG8ExNbkMYp4Qi4wJMSJq4AtOZvcr1e9UDBecFyPaGs4b6KQqVFrCedes6YdcJ8A4aFJBKBIY
2weC5chMLZXFOzO+R/NgW66Hid7HM2uQvj+vj0gU5w6SqcgSjS1bjdaIqLgOo58rYGymBWNdv8XT
CJKf/91kTN4xWHIxAfoOtmAAw6PODzFtAAHx87xKIkvgfEITp5JatJAyZSG6BgJ1TdmYN3qNBfjt
ovuFyTkFoqH3WAHohqv7UdAep+vEk5zGLVRb8sH77RaiYgP79DPOm3KOoc4ACaLGTGB0pS2xPc83
M9XsunlIgNeGFrngj5aSrwpkAEtUW+Yi+vpmRM2JYFo7JDeViKlAsGWUcxKAxQC1C7Al3AFDCkr6
NcKQ3zRQh04iQFPB+aWcm1h1jH717PVGrzEVienXifyKfgsEViMU7IqahQI9Z4Gjro1ZY0CIVHRI
tq4KjLSug+nEmSm4OO0f3zdJnAUCcm7UW7RAu0lyBSQPexx6AHZ9m7In5Pu/5WH/lsW3WoSRqa0h
u94CiMRp2kvwtDnggY6l36pBvi0f32nR9o2Sr+wAh+gZwFwaCvfoN1Wfzts2W5oPZ8nQZULBLQ+M
Fs4ZzU2RtTkQPF2N9F4HSDw4dKApY2IDs8QVno9BxisIHrtmvhHJ2YVSLZU5dMi9LON+ya8bNXUj
et/1s2Cndo18I4ezCuApaQaJIQcIzrbF+iXTe4aocX4BBdrwziibopjkDBsYqE4YCbjsieKn1aem
pd55Qbte700d3gtVXY3R2pB1POoE9xYgi+V3pobpRg1wO0ENuLDz8gTLx3ujdcyqv9KvSX9ZVc02
2q/CVoLX03LG/HhHpMWAQjBYRVc+YUJc0p41UDCUBkG13VW99ICRVm/GfzHgv4ImJh6+gXQicjIX
nbECJ/J6oM59C5fUdEC/UvulA2cQTW7kvnAmufabHs/ApYVRLZko97paBmu63mfN8I3Q+YAG7K/1
1NeupaCZP2ow39H4QLq9nLrM16f6oS5KvIZRwaEV2Rzbus2tr1ioHFmsyzYHnIda5rbSosRRPALJ
S2AEr/jw5xaFfcpWlAI6bjVN0LDQgIo5tdagw5itNWqYBgFwEZvKKdZscvK+d9c2uaSAdRNsjCKy
RM5HSXKaARUsQlxs7dAnjgWQOFpiBtGVnPKX6ZceoAldOR4CcNb/qXDOW9HeKhq9R1DOj93qyfPX
uPxSumjmd4BUBzDOxfBUGwibrlCyuuOaiQVsGQ2OylJ5hpIFSA1rkVcyeIvWg+olHnIc9dh7+kEO
uk/Fp/PHfZcmiYB5EkSxsmUiGrzf6Y5KCvrUwtWdHOWgO4C9LGyA8zn6oTiwrRcsLDtNvGGZiqqo
mg6ga5l3Z1A8qRbcIVx1oK6ZK54eCniS9kLbVgJb343pVso66FlurW4R3yEMYF6owTllVBiE3ieA
7ol7UVvprqluZWrvZZp0jGejk1bsWRSMN9XVgjnQ3JYPpbcEgE7+lfrllWgp99zBVijnuCpCekxT
dhjuSycnlVeP1AaQyTUMAZaewEqYAh+3DUMHsEmMEPF8EjLGIhCpIxmMwsrBOODy4ppedPmXmZi3
0kEgb+8QoH0W/YTEVA2NNxMTU8G9RQygKLqjCxJ4ACw7wGJ2ARx1MaDKIbDKVwYEXr+tPM5oMkKr
Ua4gT/eXZ+NQH5QgvG2D7jAdMLN1Gv34lPuaKCX6eIdCBgbUIgsA6YaGySzu8PVqqtStDKCszgOh
pJN48YN1j0H+19NHMMYp0PPD6ePkcbnR1EfA7YkxTRzWqa80xs1igRLr/N59cNtMhqlQYigK1VTe
VIAkks61AqS9OBmfSlwSPRC5Az8B2blA0isF1btdexWFe4YpE8OifLEVg1XWABDOBVYCkJRDAcg8
Ap7r3tYtm/mvMHWk6vCfX7o4qdxhHzO1KQAvvbjG9LljWNvRRRPH7vlV3N0p80017nCjT2yxSiYk
CwnwA/ND1R/PS/iQWHJqcNkEQSCXsxESEvVGsV4Q62fgdlrAqUCgr3rRiRYpxGUUdZgDur9mpveF
+phrum6c+JA4eJ9Bngdm2FJo7MqH+yGnIZdAADx+qXE9nOGV+0ug5Az3lenkruT19uQCn8MF7lDn
hhetLzKRj/kTJ5o/2J08FygdzO7ijO7qKnZ0Uo8sZSl9Q7CPooXlznQE/A8aqhClAKqrMKYLNDkI
3MZH98jUoapiohneoio/ENUWOdXWFGcawD0eoKJcEh1Bu445Irf3Vq+uHYAum3DRQnrfXe02kjnt
1DFTWh0jAW5TkS8Wpva6VDRTtr9ZbzL49um0idCKEb1qN7rLVy2gRx0WMj32YsP4ENjeryTfRb3E
ZpGA9XDGSspO/1jiqjMgxCwuQJodQ9AI+CFD4IRxUS1aGZlIhcWbjDp2srX5PHYSQCgaIAEC/+a8
P/mYBHHSOL+Y6nMixdaratQA9iRA72wLcF2Fx9Lm0UsAmBI5APAUGom6ayWWqlPZIoqmqZyi8ZAA
GrZBIABknHJjDphNPoRXyTWd3PCOGhf5sT3qrxeH5LLA5Qnj3nXhmWkwe4aTHUR39l2LYt+CdFpD
mmtwVjuGFqDdsgHfg9podaqczNH8OMhPAGYXBMG9PabAViLUNMDHx79ryrq8jLHRLHgKrAEQMUSA
6yw1IJYaS+UuiMUiX7BnwZSl7zoyM8RczrV1oENB0Q1c5Z1H1iAKOl/yMLv4S8aa3ve+KTCrPSeO
RUT7DwFytka4uNHSPDRyFfr1au+1FTDeaYwO7Vp6TMpGOSxRLMh12d7wSQXAY2RVNli5j++gNtKq
pUVRAUpsyq+aCAgZ0rqewKd2XXcy4Eg1VzOVb5gdLgUru6vpRjD/JCUpw2Ap0uxSoDs9NyQaHaNb
v5qNIh31RotOjaTLgtUVKcsdHHPsyEx6uD75xHYy8zUf8GGBKB7u5YTUkKmlYqTSMPi3ggKwXaNZ
Mpsplmc11Y7RCoCj3KQCdXYPw5scviq3NmHcaZIMmh0LL9RJV301Su2FRhnIFovKFzg85tA+WMpG
Grdhcr/WkUWweL3LsncFlDwHyQManwc3NwOG39Zezovc83ObdeSLc7E8p20D1itAzCRPlKLDCrM/
v3NJoGitV6luIdzz/anoUtNzo07BgVRFvrHUd2Uvi24+e8nnVgaXfHZKnozNsgAhGJIAaE5PNUAF
QkMO+ioCo/rogz5J0Oe3e9vaCuVciZnLGM2Uor+8coK7skfd+pfiAIsD+BvIQEXXyt3TtVlJLgG1
mkkHVisiou63R5AP/cvT9fqk8tEQ33aMc8lZarRFuCD8rd8Xj+Aa2V/gcae+WW3JMzwwsgA7H46Z
hE7yYLrnTVK4qmwRNvWWSSvWXKbYSuA0HBZPcxOv8C2nO7B0t72KRbu4G3/eFpXvILIGlUjA/GR3
5uar7s3Bd6DsfQcKqhMJE4vd80ZAUQNiNgroHk63ytAaYJjDJUcUBLSkBcOF6CTsuqy/RZgy96oZ
hnoKdHKIGMP4a2WMI/BSmtMkYQMVXRdMHuyGmI0wzmMt4xBrtQphRQoKtrg6ZJkeofchfVELxWHA
1QLjOL+ApszFF6KR1DCaCfBlLuCtfw3+EJ0y1DfUQ+8PnZNgMN0XWeRusNkoydz2xiCxYXmNxcTF
tlsARgwg1gaIvVhYgW6inWO6b+ToI9Ujq0LxJj32R4ZJMaiTqwSWNzto1APMPpCXDN3BEL/TAgPc
+a2gutGT86EABlH7FeBoLgVzUSMBHxt4e4PgCrF/vDdSOKc5lFUDDBPsILlaD+0j2vxdtE4BFc7W
oJYkrH+Ldo/zmSPY1YBECie96AerfzDyB205nd850cZx7hLcCWMbMaNcVWDKTT/r/LrAqGk/ClyV
SA7nPcrFlAA9Y8wYMzcvppk4afTYtq1TFN3hvEYfq/i4e1FCZVPVqGHqrxeSjS1msj7FZDFnN26P
OGyP9SHywESXHYzFDm2ctUAgcDf3MfFKoWvoaVF0TjerK4wW7PDMC2uH+THzKh3vMh7wk1B3M8G2
iHLp45/J5FvMZQDQ1pYJmXhzMu7jF3C+2pnfuZgJXT0QZrkifIXdKy1905LvNpctmsppDEYxdlsf
wyfzUPkEjyOkC+rCVRzDiQHSYYvk7p6BjVjOa2JACBGpwsnu8vZBTW/bEjCb9E6wnLuBlCoUvNcU
LzEW5yfjsQy1xIR5jgftULrKRehaDnC0j3pgubPAj+yqtBHGOUvw3kU1iRG1wUxKr3XYql3MVRtY
Q639Vl6+kcU5RiqXKRAIcb7/qqrnLkAqQzeRbOaYWQmuEL057WtnqIaqGjouOZzTChUS6QqBZYbD
1xZNvxiIBTK1JIo4+zv2JoZzXGE7DJIKdFDc1vIf1Sl2C0e3Vyd5AdWDMPfZLZ9S+iaNO+LlVNGl
GFA9ivMDK2J2jhbED4XT2+OvySWH5pKdutgTWb/G1PiQzr4J5jM84Fg0Q6jg1JWGkQQycCaPExnk
a8XsyHGsAXAH1tJHeSCDI00kOU0jOuqSpcoC0PV9lcKpv54a9Slbo3sYgmVrS0WuyxZsRxN46Oyw
qMH0J6UyhlaJ7hilqfh4v35G/pcBrw/AnBU1JIf0EkimlOR7skjxUc80EMdUzc8+1Qsv7iowqMyq
fIprBdyP2aAEhjHIgkC179YpHDuruZqEbwaadbiCqsOpmZFZG5drYMhOdLkcNDwrGmhAEnjY3YC1
Ecf5HYDSIdhT+J3WeqrjBpC8OibVDWC6a+5557ObiFp4BgZrqoqnG86SmzXSzDwkwMhtrNgGaJE7
rTWqyvUlCKkO40CezsvbT2MsAyNkikl0jS+TUQnlbRMo/8wnJHYOCstjcrLw/KB2AfgC/0Xlen/z
NiK51bR68C5gUnl2tRvrJgmUgJ3WBrwjLiBiHVHWu7t3G2m8N19TBaiZFKUP6UvU3SYAZ1+alzAX
5DT/oBVeggGlh6qcyskxqlYt5Bo+iJU2gXmZHqgLGHs7vgC9irgR42OrEDIbSwafKjMWRbY4Z16A
w7rBTC4L+pOna6fwCv947DlFesIoOHCVQPl4KB4NJ8EbmY3nTNHK7jn37Rewld/kVh1w7NV2wCG0
xqJyulS5ScGUGy+qaG7zde14x7eVxIeRpFi1nOJU6H7og7X6CoCw5Lb+BBosn2V0ktN61qmM7NHP
DsNFA0pq10ztWBRA9xwwWpfwMi3rBkGu8V5jtL0uc1bhSt95YDf050NxD6AXtN1Mt/JD78kuuZDc
wSl9UTF795huJXMX1HkG6jcYu2HFlxhaJF7mxQf2dtDEPrjD3Om/96Mw89qoyh3SbjWqrARRsCst
g3kZorjmSdXUCnpSdk+NpeDMoFKvqRaPNAOYBDOVNCQIuj8918gi0U5sK79UPPpEwrR1zxVshXG5
lokpKkp0HBnFqparGPCfyno3YqAmGNdaEDJ2nzqgj2YYKJaTDzePLmtUSWclEqrFQUO6U+FrJXgf
hm9VGDthpAEG35tilYHvBued+q6eG9H83uWrkS8F8rweaOxZ5jcyuBoYHYOgarJ7HDZyOJdnRmii
VcBxgfhkoheFTuMJuOQgYtW1Cbsot6oG+nBJOmBesxdYDturDy5hI5vbyzHt21nOsZdm9UJNgLAL
Jxn/YQfZ6Dtec3STH7hAV+6kjAQeHYWM0DeC8PhJt8tr8VPOx0FXdti0N0mcJx2bZEIOixhlAi/Z
D02aB8h8DPAgGZqDjKy4tOYErGrFOK+uOiNX64s2FCRVuyuK5x20MWlEU/j3HbrEIeAkcOItpbhT
9Oq2B4HwecPcTZ3RwEcIOpfAA/F6r9yEjHBMQZXO3iF6l/qrCy/mxqGL2cYiCjBWaX1pjsgB/BhU
e2GgiUqKu9fWrXhunWuL5l3MYnSx2Kz0XB7A+pN63xfcznvfcqXLWlh129/cjc5c8DJXDVSEY4Pr
AqyIvXkWznCoYUaiutf+BoLow8IOInXkMgKry4u6XeFL8azjSPnPLEoPgv3b9Sz6mwhuAUMNc06g
/2YBEJj5V6MbBfkBwZ9xYVToL0Kj8mXrG/2N6O1l19VsBHOLCHqcwhxAi+LinL5k0yFv0i8LRaEU
oL2uDCopIxM4mN0mKmsjkn3SxlZ78PiUbYZDyXo7UC1VEXSTyImhpukr3iC54qzuH4zlbYG5uyXt
y36iEoxFqSz6Ap9AD8ClB9CfYoLVTIkKkKZmVn3EzEXqzYu0XqvV3Pw6v81MyAff+qa5xaU5Wjxo
ZpZ3LCj3OCN90KLJFsOagjC1n9QYmmWif0YhyKfer/AMZoay17GprMU2iezYmQMQgmDe3jN/sXrE
IjKj3ZR1I5FLoyZSgqeyQQJHZXUB7HiteGqo+00E5urza7gfPTaiuCCcIm+X1b8ym/y28Mbge3ZU
D3oQHURK7XYhoQH173Xk4jBITssxV3GHi8Or+lgfjpVjOfJg29mxLFyKAYHUE7eR7awlBpk004Qz
B/c378sVGayIi6VPbkENvGGoQ+WCUW85WiUmvM8vJjvdnEGaBEkiLsUUjRv8cxNNtMoywQIDEuZs
xtWbAtFcG0FCSgGB8kkf6/Ci0dJElO4z++PF4iJHVIuaioKnrvf22a6Z3pl6Aja45mrQ1+nKMi7m
SgXZRAc+TpUGY3tUsxQ8TIlzXuG9vNhEUxkG/lGvM9Hv+F602qxgrwJfB45gfAsomaD+xABK4iA+
TYHoIieUxrk6DNbpYf2XtOK6PMzBeFqdEC+H9b+4/+/ZzVY1zsWhVqSV1gDVCvDj5MslqGvDbvQE
C8j25sPevS0g78NyA5xvWv+6gNMzU0l3O3dwwQZqx551FNXmdmLvdr8szrHgzctakaNNbqveznmC
+JuZIuSqneCLVmgi46LExgdNzib6hJCsSqLJBdjkXZs2Ns0fpYIEYL4RmN+eNltJnD0ArLJeYyYp
XYAgM3+OolywP3tGQBUVreqKxQbtuPUCMQa41XppdMF+B2KV7ikbrBNwUP57Touzo0MSiL5Yk837
YyT3XTEy+AQ3m7JbGaSFZVwLROw1GbyTwTl6Cy6IWgQydMPGcCArDVQn1cOARcCY4tAadQADir3+
zF4yYc/1Xph5J53zUbGC3kIyFn9lKSoGAqJTeVEd0eIWNIJ4vWt/m8VkVrNJiCwpMXWw88yugdAG
4uE8qKTlss+iO/BniOAidn3SduuYBW2llWjdzTINBfXakXFhRqGH9UWDAmb2qn+Teu0a/UY9Lred
1bSOUhXqTU7zzNpSojuKCl79jCYR1NCWC5HP2Ivb7/aOO9BhnE+ZLMNyGBLV9KW6lxBPvDUA/BnI
Mwc/X6HpEpTfRTeFvYsQJFM0huLeaX44fplM4tysYTXpMQoK9KXM6EltvRmzWyig4eHufp18pbZb
UePD7rnfCOYOi47ar0mHCDfd+dPaPUR4WZjTZ4HvZz/C+/6tdtyZwJh/TFQVQtIjqJt6m9kNiIxt
GjQg4xL30+/Fmq087mC0FR7NKckh77J4joISzW7J5PQn0K4cal97yb4JFNw31bft484GKdRxXVoI
ZIaD5/MDZq9j47WZmDUfRA/1KJyq2vdzeBSlOjpODYsvhyRyulaEYlXl07I6sdM91TfNk57axKUP
IBcFj/YJBKwP0c36AvzO8yrvXElM3GjRcYRSmq7p3FFJU3DNWyGOinxKgjVog+XA1lZY4d3dyo0c
LvKBWa0FLxCuPuzSV90zd2pg8Mjy22tWmFhfzqvFPvuDpW7EcbkQmgXI0CjIodemWn8kCbGuu1nW
vay3dJA7hcXXta5W57zQf9jJvxeT7xcoCx14rguZ3CrWHdNYg/oS5Wyn8S3PrDEDoqjAYgeB8k9a
3JAb5hRqpxMEE8GG8pFZakkVFui2er1jakEfTIfh2PoiMXvPJCZF0RfBH/8Ay+p9GNEVECnmC44K
21D2VtuD3L4BLDfwA57ni+IUHzIHb0LFUYWrTUjiDsLAqe56PTSMqhSvBqw15P1H1KlSGlKHo9N5
2fV6mRHbwIi3kwQGbFm/Bd9mwC69mCJsHAaE/9jgohjfdRfRQfSSsGdxeEoBCiamTInCF4mafh57
UBciiAPgwGQwANasfkGP/OckTyO7XhoRQsTeNd/ciuQCK1gqFRmIcOinACKcahfXMDXMOMnHdgH2
LlBR0Oom6hn/B6FALVV10DFaH26neg5K7hQgCmwELv1BHLTk/0wwpBx+7p0lEIKw7LlkSwEQJxrV
8W7L2/Oo4/qURqhl5PWLjp4zvScCF7hXG0It2sIwB4aSUaDgfBOYBuuWhBViZ2/2v+pqiA/1BFFz
SfQLfW3boO3I6NIwzO6bFcyU7fDfIVR1+d03cA6rHScwH04wH3yoa2XjzVTNF2i9ejrvonaPLV5P
VLyDmwa6qLjEPdequNRKGVdvzQET+BADqHOiLvpxULJt3Da3aXxf4I0PXHv2BGgixs/roOMcjUei
6/H+xxgoPCD0oK3L4uJ7PWv1UNTwIav2lBmdF5XzTUx6RxpjT6uGz1P/zIgw5fBGATls2iUXTdU+
DyEYTFcF4AB3UZj7MejYpOLUrp/PL9W+pW++jvNwC5o6sQgoGTIPV9+CBDWQb79Xx/gCw4P+f2a7
YAawkcYdZhr1rQR/Nrm91mUXUjqD/xwIdeB3BUbKKMeKoAy7e6428rjAv8rg0VAqGH2EWo8XT2l+
RZqFXp5fRJEU7mhBI0NuFDhokpNgTo/JLJoCex214kP9duG4k4NYp0sDS58y6mAI/qp169FmE9yV
Q1JQdqJ7VMdgfHiBF587yc+9+io6iEyZ6fHPH4Fn7PeBqFqNlRR1DFsZFA/dOYm/luEB8zOAmJwM
mCpwqqJZ9O6yF/7eVNdl/jBbSzZMCwt/8o2afkfTJ5i9RN5RFajG/r65L64lqKzlsMaD9UXJQLdO
hSMfi6Pm1CfQTwpSKNE6cgE9V5Ia01fI24YBI/DVEFgLmIiHBTyX9XU94wyG2s/zJipaRM4JlWGF
26KERVwQQ1XjmoJtCJhE54WcPweIZNwiKmY6F8xIdQDtoqo56CJqGZEanP8Ix1Ela5HhPCv1ZTia
L8ti3kyl+kcHGj7rvSJxFKraakIRbb3Ozbt8uTu/UCI1OIcRA9I5izW2UL3qxKyrEfCcpsj57b2X
brwtKt/v1ehCCx0LE8TQK/003eeH0F198sPw2NVyfQKZtNsejCPxzmsnMIPXTGRzlkLSNF1rQKxJ
APgOKNW8F0KDCI4QXwGMJSBngBseO/Swfu6e09vx2N8oQeyGP7TFrY6oLBG7d3oMC6Cr/nheQcH2
vRafNgquJGqAXAYF2/hJyx/7+nuSCZojRGvIuYhklSy9ZEWIsgB7c7M4/6JDgf3GGXf++oS5UaMZ
iVZEzArRA0ad1S3dCLjBduSzh3R6kQJEwD2/cP+QbWgY/wSKhWLyHkLXypo2EojZMWWEKlnnr59Y
lUz9DHDDoHwSydu9rgDn5H/iOHehKaMeKeo8uVYy/9TLonAAIvy5mJoFJ24ml0bUCGz/H87cm0jO
dRhRaCaZgWwPEfoSJPVeecATz23m5HZ8rR5UdCnWfuj9VukBr3h/q8q5FGCY61PRMIPRJ0cyVHtp
nzQVQEogi8XQn6P0+TGvB38GQPhU06NMVCeTXs7vL1tPzqKorKDxC69euB/yXYVqiRTYDMPJNcPJ
WbRPafQwSAs47g/n5ezVIHCFUQ3DMoDpJJtcTjBaud5LM7LW/wHZjOPtogM5IfHnU3rfO3LAekFB
fF9PV6LZ6Z3j/044lytoUyuRkUgI3+rdhNZael11nwQKMgU+rCRaeFnrKerYPHh9ZjZhU8zIR7Qb
6stX0Um+Mf3I0QHKJcpG9m6G0OdNFvNFGz9QrKDbHFPIyi9Df/LnoD9Zfo2hetHg5itF5zmt2Mpu
JA3tUjVdCSNlx9/8rD+bn6JTBHJse/qMC9nt66XjyxTId1UgnHDceY99pybvDOQanIElbEb38dbt
JCeM4fqa9y/KgDvO+50kzgegG97AnmJBFzwX3ua3rMsTLfZoix6AbgYPkAibE0UiuePf90AMKko4
1hHsUaeut1CtrmNRXWTf8t8shUsoUgI29CiE5VfrzVJfVvJtXwtSr3842n/L4McUurhtBiuFjaRH
6fP8OPnDVXU1XuSf8gvjLnvsHudr8in3yZMuTCp2AiKqIwRoLPApwMfizDNJFQqGdtxOO4+iVbjw
Is+IbMOzcJ9Sv1nCcLi7aWi8QE0AjaMW38GiymkJJB08UsmZ4gGIyY8sUcFu74UPOr3J4DxlOU4r
OFlR+qZXCnDv1gCjtvKD6asIQ+IV3LlGvZPGuUYVxSMw3UPa/8PegRslelIAflAc8qtKcLnfjTYb
1bgcCU98GbIXCKvi+mrJ6mBq26t29uIwfDzvjkUbxf6+8VsWujuVKsJG5SSxafIznyrnvITdk7XR
hTO9oZwzRY0MvFdmC0bNVxWIHAqx7CGbRwHE9E5S9G6POD9IommwzBzKFJaFuZ/8qFfJhRWDMI3M
0zHRuv+eLaPthuCZEG3MmBLhVAOnR54VEbNAOfP67ItVDX65ii47uwu4kcJplRSTNEsSzq4JEFHp
AvdbQ384v0d7RZh3mnB+XZLogLFraIIB4cDUS1elVySuf2Vx79BwuFHLH2S6KZsHCQirAHxyluQk
5Z09G/gv6G6WRMZUcRnQDm5ladcXBW14yjC5579zLwd9951cMAgBuieB2xPtJIMDisrkfrgmEarm
kacfGze9Nn51P+p7iqZEYVfe7pk00PvPmtcx6sC5m2pJizl+3YbZcNHK5Sgl4HPIapu6SMvdHd+I
4nxN3SoaKbpXXzN5cY2SrsP8GxsHSoEy+1V1159i5KxdqQQldAUjW6imc2ur5CMYmWQ8R2gjHrvW
NPciNUY/gxCGe29sBV00b5K4YJsMoI+ZTB0hvRpcGhNbWiw3MwbPKGUv7Ct77guvqdLHSZe9rPhk
ZZWNIQ8vNTGSiZJxqIc3SXzocsNGdxywm1pnGi/H8EemCZHMdv3+27fy/VKFojZVNqI1WvfJSbLT
75GXOaODAnyEMWlRAr7rjjfSOCOL1ro0Y7Yyg9l4/TwANvar4Aixn/iQqW5EcMaFt682rFcoZNij
q1wyDJ8cM6HxhRoIYa120w4AcmLsy9BNTGi+jy6FNgL1MUORWvWTa/OwAtFkdNZXvJvfHGnDRLuM
LnpMP6KTgfPHednWRZyhU0VNQTQdvtIrxb0O3DkDsOtotCWixdyNOBuJnG/O0yyqph6vaYb9GVUh
1Qbkr1NczbblKXcrmzRLbFCABb1otPeVCeTDNm4kcx6bjkMuaznqhRqpM9z5VesqjXLVr0lPPyO0
LjYxZ+l6GproCF5P9Hsos3phdvGPNl0jL8pBT9bQWTlRKyJebxR9UJX0QcHU9SEtLMWvkxhzYwON
b2p1Qrdll/+MlVi+zbTxSzi3lT0aWm3r6iId1HVenKzpMleLaekaOkiE47o3lUNd49lWtxbiD6WE
u0HMCuohnlL/j7PraI5bZ7a/iFUkwbhlGE5SsKLlDcuWbeac+evfgfyuRcH4Bi4v7uaqyj0NNrob
Hc4B0FzitaUdu9EwGq6xEjmYFq1z85Y8TvHw2BjA+lUL8z5Oy3k3TVlx6NvwS56nlis3ZeNOcdeB
ksfEW0RqQe7ZY7qimFQ3DMfByeoOhPNSCyxwde3jH2kzf6u7uD+WHSGJMxJQquuSif52lJmTQ8CO
lDv6OumJq8bgy2rt7KvUlOpOcPm43mTz1RgfC26uqOzrGX2G47pL9nSjdA3IkQ4ii9e6uA6dosUi
/0a39w8QLa3tRq3By2moraNud3tpTo8gEhFkQfQ3/2mJJh4VyIFUm91lb6eum1fwXnhSbO7QEQTg
vI68v4rduJzc1VgHpyeVf/kkudEYyel/QpmDRHjOykLV0TWSumMUTTsl7J/xiDtiwVuQVfKP8V0U
E62GctHCWYcTS4rMl2UY3Vo6Epb2L2vEdf3vGrGvw1yZOj3O8bQeQ0Tf+dtsC46MXw3ZSGCCy7AW
0hjqWGTSncmn68wmyuV0uESEMMorhsIR/z4yFmdXItMgNQAfw2pPeTCOhOIjn+i02egvwAMQootw
PxGSFkyjYzIc2dnHOIPZjcSyYwwZmGDjrL8uGlgwRLzfIhmMxeVTXQCkGGaOuf/ewTtmV5Ps0QSY
qsAQRIIYe+uGobGMBQG6mr62Mjb4wmCZvl82Nv4Xej8xFsI0WsHGAs/4ViHHPBdtjocPvVMd5HNP
u+MiedwS1UYeY3tlbsRVLkMpwONjkh6sB8g5pkP/T4NNwMX+bQuEyTmqNZH0tYXt5efyIdt3X/LX
7kq6M7wBTSJaqdLduUGtSnbk2pMOog4K/Tp/eMONeObpLqcqAOsVKGqG+G80nMxa/H6InKkAqRJG
SBNs9Y1h6l3+oLxZDKiNIRsgvBMbsPgfr0CoVrIVlrgC8lFXPeAknG3nC7LoIDpK14kr71pnuFFc
gG4iMib/0kD/IJ4a9aaOoAwF0CzoDUzbBxDQOJKGXZtlP/R7O8KUcCcc+uGmlht9mcxLAvrFWFOv
jGg/A2FeeUgxXmqVzrTTdslnsYa8wesPKjJOxq61RpOoinSeZLimifO0aw6tU+wiIZ8EN75hdlYj
sGT4UsaMuiVU1jRErbAh1nJQzVL14m7JvpNqVG7XoYpFiyF8r/MukLEfZILGnNXQLo9Lr1VCUPUB
wyj9B7BUHOK7GMZOFhLX9WoiAaID1kMw7knQHf4JP/SDGMY6QinVqk6FNkX6rOr3VXiVF4IanejA
GHOw1NjAKBb8DJiRgqIgV3a7gvD3y+V7LZLCRJ3KDsM6pmM+BnnQ6+chO0fyt8si6Jf902O9fxIm
3hBr6mclwScpRsTNoqsTJ40WwWn9j4DzWwqLtFrSNKow/n+AGDjWbwFHQ8Dpr+k4lmiAmJuUvtvZ
H3wQ2tIqyxvcGJH8sgOccmI4AAZyOvWlrmfXrkpB2BZqyAQeFTNEZdS+vQUxbPiTTlaG3+lkZfNA
R2jFS+NcHSkWBW0TGprB3KVaHmNFW2AbdOmYcs106+j2Dmh+3Nbp/dCh6yCj5GDt2GyPi4i3ga/w
Rj5zyWZjyuohfFsMoTPhtMlO7n7lEH8zE/42x/mHoWLzGDmeRssJzI0r26g1SIvxbHBu+NaT0u8B
keoMfnVtuPMOzGcFwD0Ttzhkt7qLId5jDwIoEmS30ur2rftvqP1v+/rYFrGJorPUo1MK+M0qw7pI
E7v1ofDDw1KiOCTvKi//IhrZpuqx6lNwgP+EMSkUOt/9kOPx6M167duA35xb4iTKK/Jsp2kUQULB
8wpbaYw1N+j1S2EJ1Xqp2zWkGxxZy0WpLteEtlKYMCd1bZEpCmYK8kOyLzFtHoywX1T3DnSZSTqk
oroJLz3bCmTC3Jzo2pxXUAuR3LyO1CQ5DoAzdc3IXM6WYTwTzGoCLRlz0Jpm2QJXK9SXubJhiv3L
CswWyCGAkDa+WWz3SndKe1f7Boycf3FKW32ZO5o1ptmoHQRSaDsQH/qR4db7HqhAdFpj2IerSKLI
TJlbqoXxBKIYSKQDDNHqNE+LX3r5ro/RK/5h4nKYQPHYi4FAhYfLxEoj0RKzWd8OF5BPbuavpxig
BMVZCgqgH0mifi69ApcuJBM403ZNyzCCLU1ucg00dEyskjtUIvzx6i+WqQSWywbQSo4jaw0x+Y1F
yvU6weD3EN6PZu8ngJqgqJZJ06GgfrKNk1bdzPXiLLQfLx6qEKjNhlZdnwkJBxyzFpDdGDuN2++b
z6sLcD+0QpVJZFC8FGhjwn9gmJd6nMV0/1ALhsbV8KTJ3GwCpMYEdojMyx/xvvCEm4C898VWKuOZ
1kquo8LCcWPcZ3FSQNhipktyEzcH/MLfHazA5VqMb6rHxgA4O+xJRsVkedKwfnh4TZ/sAKsMj+J+
j+i+sCsvWZShdk0wNkJ9Q3js3PlUnzTHDtI9TclUQR1NpB7jisBjIpFowGxw2FaPndXd1JqRuZdz
Wd5G0TYiszkCQuJixu06eZKxJ1rnNH799l5r7qqvkgMV99FZfaEhenlI78zFreybLj0rLs2VRIus
vARta0OMQ9KVbAUHCW5KTjCPaqhAK4ldM1YwuoXFsaLxxkRwxtxH6lYk45PKsm0qzJD9AtWhFpSf
SuSDPRALSlf3Lp82Dwpme9psc2zK0iReaaOyQgtJv8uHIwggffouLlF5z8ZfLuifpks2SrJLMKNl
jmpN90oNY4cuiGNg71KgmeD629QJbuoZs1TI49pDBM2t09d8lwTmle6jVYlxTjV0RYGa7+QAkIjV
f7Ar2szlGE0s9cQZLoceotk51Nk1+A4P2lAV/6aZhUEtW5MBUMKkIJbWm+NkYx7jDarIcCL1Zoyv
aQihaDYTqJnEz/H/YSjvQhn1VJJXSaLAh9Omo/bzbZk7dWxk6dF3Oqimp0KgPn4e8i6SyUNIPCUY
/cDrKK6rz6VErpqhPnXhcJLtaXFIree7yzbD92/vApnbPs8raaKGCsybk55JLuYfRR9PJIO53mtM
iryPYSYUX9okZ0kBxcCuAcb0slPb1PsFsS6ao+Qb52/N2NSjMEMSNTMCE3Bnnbn5Pgz7Lnu4fHoi
E2HTiqJNU3CvwUSwsfZAa0PVo4S3VPJAYQbqQDqIZja53hnD2hizVTBeQ+hZb674EGpVSejKfTI/
VIoe5HW1b6snOdPOsXqaQiMQaMj1KRuBzM1bjbxvpBgatqjPjge6Q03jbXUg/t/EW+5X24hj7hww
+tbIoIsEPSqG1TEDQqZoeYtrjooO1k1gOeoyu8AkrVHdRyq8pN3PDrrMLjbRBacmEsE44pYMyphK
ePQrUbgEQ0tOE0ATBVglf3I6wxWid/RbEfrpNrZQW4NVo4+Oin3sVE/q4nRPKwCyoyf78xTgUeri
nq2+5tXZnnya/R64F6KJfpGijDkqSlOaJX03ReNdi5RT03OB9+AahKqiGQwgQ0CLMfa3LJHeRxVa
E2oekl0jl+e4rG9Hax48gaXTUsQfL6ONJMb09Nzs8i57q/IueIlhVgyEZspR8eWTqCrCg+wAjM27
Voyf73RQMyhvrBZX3XFx8Ql3jTvK4CRWX+mXqm7ENC9c16HqAPhC+iNjH+CjuYAFSavrDuVlMt33
eu7UwzHVtEMVfZUkeZ+3oqoFP1XfCGSUBCmf2qEmQZ8GwxOFvRqfbVcP0jvKRjc8i1wj1xY34phQ
Zkqj3Kk59BuwTxJFEebchDg2fGtE6RKVPCx3sM+6tZ/aDIB+/0GVY9DLD70oKH9SQgjJ0732UfSo
4z6h1XeRzC03B93MF5VWaMG5HhRdrO2WhGQvXT0YgEaO5Xj1LQD8ZQ7Y7IxvZkOE6Re1jD9vxvtP
YG45FlnyaTEwk2ECSQcMKWD4U4Zz1NYC2G3+Q2ijK3PZI7uWdWw+QNeb7K6+rYnTHiisaOZOqWd9
b15pKlvsYuxlH0N3CeTT+DhfqSfwjYq8Afe2EIBMAWXCpDApH29Lo9djlq7olIAAMEBPNkLZC4/4
YHp5NcGfuaOAavGniew/iXaHuDa2kcxcm9RUo6JOYceoHB8MDQVGeVnvpmp9vOzwRBoy92VUW7PR
KVlFro3+MJlOOvwA/7WjqKOT4D3dCORxZ98x5/D7SJk8MMmGolMSHKkWjOcBEWoNmgPFKBLzRXJ9
wbsoFhQlH+YR5LQIjd2Sn8JWPza1Luqd0O/wx63YyGBK25oajaUMmlNAhSk3klneaJN50yfzLsqb
IF6a+8ufi+9OCRasQBGpAJWLTSo6vbakAqX0OneNQN9hoCfBglVlOwst32WAwhOFd6FMxvl0ZQt8
ERvRd0qeCWjJg2SfHfv9mO7V4mXZAYAvEM5fcs9VJ4oKYlEMRrLoQFMdGoVuLpNHenCY3FrgL1Ux
gKeDHIK2pzTUDK807Q7T+S7eD95fwLBxbwZWgiwD+BDw9cxiPWr7UlPT5b3O789a6+Tfm2N5E8cO
aoapI11Ft8t5eACf8+wkHjrOgg/Ndbcb8YxhjZlGhlTFh45VoN73Hm3SABYfXarWt2ygz1F+2b8o
1lID+sOgN3IZA5PGOapye6K7KZG+ayGVTj+VKdoaKMUEogca947a2LNR8a2B5sOoiX1F8JrbIK8t
F/06p2hp0dPlkxRJYBRaAF8e4RWPjCfWk5sqJ5ZXWV2yuyyFf0k2ijCXJFE6udOwMvJWJzA/o2Fx
7J8TGGcFvgZAhqWOQCD3Q20EUr03ib86L/Ksa7ghIZaIaP9wdDqP9mMAaOyL8g+hekxQXsJiijKg
pPy/eoar7H+pNz5RsxCqx3/XbNRjQm8JMKMR+dsvgRiRPwyfhiuMQ12Xz+FOv1KOsw9g6rvhvkUv
SAHruGiqkbsYCXRaYPoqloq1AsZwSCKTsRxhmuNuHoEvpQTDsQc8NgWDW26HVyDWSOpDjSMf0EGg
pNaiU+eZ7vYXMDZlj/HaWgDh9yRsiQCBVK2FVWf6T7DXfSuCsSLAQufyOkFEo+2yr6qbnEDymuHV
03n59egTdzxiFc4br+ygAiw4SuxjII7U3BKKinPWDAxfYhSMyQrg7OJlokuM8jFL3HY1nindpeZh
51WtXpY3Mm2xWF6StZHKgiKMkwUugxJSE62pZCchcbi3pEx+MdZkECU+vIi2FcZ4urRuOs3IUdSg
a3iqUnuFcrC1J4JxEhujFqv8BTyDRehT8o+/8Ot88boKUwZMHMCdP7oLU6sGrW8S+g5TyDm19uFI
fH3XBRZGC+vqtAwocJKHXrmigSXyRE94XjjFboOp0C1crJ0xDmSQm7priT15SzMAGSIEkaqLGek0
hdKqemhbe31cB8mKPK3JRNk0d8ZwK53xJgOZFas0UQecc1e5pyTG2HgYgtizfX11is/WQ+uvfnj6
NdIDbyb6BdzH/vYX0O+zcdfGmpmGlMxvmLK9Aibeuw5NHYp8Na972fyWDAEl2fsLtgLRyTMpfjrr
xpjSaiGY6l+n3IlO/U1+3z4vL+Sqfhqf6rvK054lT/lefBPEKHqsf3gXSqujW5j+kNk+nV2bxTQp
OPbyXKMOVZJzBHIoye/A5XPosRCmXNUdTSABSi1KIblqb2Qzn9wuDAlEaD0W7sxM8lYb7eZiT6Tw
FeC6sWMN02vbjIKZN26YVG2A5poU51uXGY8Nwqg0BngQvnI3tsBdjCvrPhuMzkL2MS/Y6pTzfVTE
Muq0xA5I1YROXGeGH+vtGujyUnyNs0Ef3cvfgRdHAA9omUDZROneYGxPB5dmbBP8qhQePDWu5KoS
ZCO8+gQBnDrCpAbKRrZAFyk6UhGpQzutq2pHmZu7mNQPuZ18XmLroEjpT6uVv6O7KYJV51kYoTED
UIyEGOyBNwTM6nWNr4wqvOnopQbIq649tHr30JlYurt8kNw4BaBuGfVWDNGYb3/f3GIpDjNFQoPG
C41w8Hptru8mM8Lrqx+Urj8ZWqrdTkPfegsGrYFKjoQ3dFWTkNTLy2a4KgFfnTqqkWGcWlfDRFA7
4dk8oMSBjKnivz9RKfV41vEB0CGrbrXoAW3yQCoOmn2zLLGrFEJgFV4ABXk6arJ4p4EAhgkqQ9J3
HbBV8ViAH3XWGHCc2Gg9Evv0KttOd5huKNx80gnsmStWg0kpCsiYDBaII48WdVJq2HOdnLv4XsqD
vBC0o7kGvRHB5EX6EpsLmfEMarX0epp0y8GKaepb9BvWWgaQwuYOaynHvkAguWxkbwxZrNckGNFC
kMZ9AnbLx1CBMWN5sQcqG3NI40PsVp/sU+6R0K1rL31Orip3doo9xuORpdGg0QYSQPCLXVM6+VU/
uemjfDIHgNuKfCoviSA6yOnQNiHwUMz3jhJsW48ES8yTfGjinwoK5Zjju1aXVzsDKvPlc+CWiijZ
FoAfMKAIuoiP52CUBCMeC5biAfp8Bq5eYF7Tfc/mVt0LwzMvD97IYuchh1RZJEmFrMYfPR2pto9K
tSN91YO6oy+qowh6nWvD78qx+Vg72/pYJRAIlnI/t8JPylT/qCzFv3yIXNe/EaN+PEMrJu0KZijc
UFN2LLV9kaJQFPToV//DXg1syqKjgADDvuHnocEUtg2rWMArHevWjmjhvo6awk8t5cGeov1U2ue+
rwHW20RXapq33mUtuYe5+QWMlpPcj2VTYJoDhKp+rgwvhmzdFVr/T4PD4LpSsOKOpWCUhj4epzpr
Q6KNCDf12mFMpOnS2SlBur6Px8S4ta2y2g1KMZ6qHLHDkRsrOiohKtjS0ja+PrSrk5tDlAo+Mtft
Ax0FER6QxBphLspEumWudDiMuc4lD8tRhtetFvKtYlSxNxPqqNkXhy6cdpePnQd3D3ArgogP4koM
czOCZbsM27hBOFSi0e3a75Z2Cz4eRB97n2rnMjOxUbmz8XrNhshdpjVYNcwAap9kbBWNSSKwAu4I
0ebnsO85SamSYpTwczBCZTurV3wCF7K7WMG/1640rKcaFtIBBD8mrZKtIhq6LEK0zTRXG42ndlHu
Lp8wL73ZimBydyKPc5WpEGGC3XwwXmLTCuzq2ywJt5J4jgIo7Fg+QtQDkxHzKSMMufTVSJXxl590
7nWq7kKPIlO0aHIUxafcFT0JebcWWRSeB0TH6rtN/75JppCLy6WqN7hMefdczbu8Vj6ZItIv3t3Y
CmGeAdhaBsxv0sIBKiQom5tB+j4Cbm3N1h22qN2xrg6XP5lIK8Yq1MrOrdVGDtaq37X8KVTO8T+Q
F2OkBa8qwAVoODrGKoyub2aNQMQMIDe5rL2+at01j3yzE865cy1wI4uxi1xT4wF8ZL/mdgCM6ea1
l38b95kbP+n+L1qSHstQ3y+fIt+1vMtlA7KVru2C+jtwXTxlJ3UAs0/8aQ6W1gdm8B7FGrzrzjEq
FTtRksPNOzbHy4ZmNTTGvh8hWj5ShbtHSgQO3FlfPYkA0N52OtnYuZXFRC6lHOyKLJCFjuqOYgfH
pWPmAH6UMJ0c+ZjK/hJljoIpdPB+upTyIl2Rj6Df8Zjco90DOCI0IVEyirxWOL/M9QlIs1Gdty0C
3O6PF7TPqzHFR0BgH9Ig05agrBKvWTXfDLsrNeyCQcv2FkCSnMIAgncVEldDWFxIcWqNoXUumwT/
11g2SlhINcBg/fHXkKxPInWgR1WMVaBGq+1pi5k8XpbCDyIG0BLhd0F2yj6WpbiR+1LHm4YsWuYO
0pz4Q6U9AdQWo1wp+WFpqS9nI8ZohvAzyrOZVwwFjTKipy3Pc6GCQOEUCe46q69ZZOlo1Rh3TNRj
Xmq+lVdOlH8r59UhyeIobSEI57zs/l0g+m4fDxhZnFUaEwaWbAwzqF8N6Vpr1jNpx+NYRt7lYxbJ
Yl4SE1mrHjUjvNvj9Srt2x8gRH8YVMOfkjJ0hjQWyON55a1uzD3rDMlEmgR5YQ7UjEqen6ta3ZkZ
YDMuK8YXZMoELFgYVGXfpos9zr3cmqgAJQcblN1YFPLWSRBjVN5dQNnmtxT6903oTEO1VGMCKWh/
lj/oqkT01TgOQboQ7xevEia+4hYz1NGhOkjHLAZp4N+NWHLBAbe/hZ7I5rcMKiBbpsLCM+1sfIpv
k317U3wxbuu9fCN90o/lCu8kefZevxWBGnNvCFj8DGzUAU2PpU8oJ9D5oUQwefGKlzFmq00fmOeV
XyYpyBTa4twmaeomjd4F//CRN4IZVxSNXTolEwQbWn1ULOtJXptTmLVfL4vh+iJdQfsZfAuEVu4+
Hm1op3Xa0xtJJ561aCd3Tr6zPFqrltcT7XxdFsg13o08xuFXOrhXO8BTe0kCkiwF2JjNcDTXVmC+
3GI4mvsoIlCEJWTPH/VCjl5Yy6zgw53X3XStODGw8qUnMEy7FFAmBFGoqNHMy2O2IpkbI1l2ngBA
DFZqlrsO9bhiLO+WqLlRzVZgHVzfttGOuRD5kuRRWkJUBBInEMw7K9DEl3B16/BzqkQCh/P2zGBT
CAOFMErvqlmIFx8PsyNZ2XbaDGMk2ndbjneguXYLvIg9WwbpzxRVtbus0udyWPdWDZLBUFfQ/SmD
2dTBjoBxtbw+DcZwa87m/WV74tbDMWmIF4WMah2C2Mff1oDvKE+bZMW0j4G1rqPs0gZAEmj3g5dg
5VcIosH7zHC8YG1BQcM22Kdw0lproZcQ2OV7bcoDa/3cA6o3rAX1Qd5N2chhp0PUtgQa+JSvXt+t
h2UB0p0m4eBFM8Tcm7KVw8RJq5SQgZnFilw0vwVjyjH1xm+6Hz0QV3aym/COAldf/mhc1VSAkGE3
G6TT7OhN2RldOi42mq5dnwMKY8SMNFC6zUL9h5hsbwQxzxjJyPoIayWLp5jjGoQJJjYLo9J2TaQJ
Mhtu3X4rirHDWOlbFfhgC6BVBvkwn7OjcajOBLPKOzysiVsgfxaNonIvpk1sGwvuYPgkbH1gwTxm
1YUj+uktYGTn8HoNVRkjzMt11BfHTu5Tp1wLd67tO5IVp1HKTvVCfE1pg4xkTy0W+Rxb0/1EaUQL
oLz8YfvTmKMv47kZSg3XhHIpVRWYGIuA7t/n3Y4y7uSfum8iB0yPmHVTtoFGjQqSEllld/5zNKYL
sIasXhKGd7a6Ps1r9dIk4XXYEjcbpF07rTfY8BG5RxpLLsllYmhmV3k76d2KVAmk37TnWpjgDwx3
8q70TWAgifcTuae7UZUJoxLcXjuEUHUw5IMaW/fqmohSAx4s0fY4mS+4ogyZzODpgWNI9vVNiPHY
4qD4+ScRsCM3CaEtTVDUgopdZltsCpE6uY0qaivtmTISzHty9wYVsCt/CIcNaSL+x+faSGPidLES
Y07ACIDPpR6xmozV6+SKQi7JoKEXDdhw45ON0h3YXJGqIxP5GJ/K0RiSYYK03suu+0PuhV4KdnTK
xdF/ERsGNzptxDHKWQ1y0YoeZSP5UQdM1BJMyXrpywCjvezEuSa4kcTkIOk8jC3Qx1cv6l9zwN0m
48/LArhRYiOAuVaajKpkY9MAOFvnfqHs2fL0LV0zEVM4PwRuJDG3yVQTa2pSHBpWXp8UwCUlfoFt
ZjA/n8enX6UPka8SfSfmcsndPLfWiNMDY7cTt9mhXkzXxnLElKa7y+fIjxIb9ZjQlNsFqNBSmKAx
++ZN+WDvOnd9Nu+Ua/tK/RzVDmVrBAPIvyEsIL5TzFHDRvOGyS3wf8oiaXGw8rHfhYHhdlfgGXAM
ACg5GrgaRJui/0PVd4HMI5yEZdknI1TtQLLmFNWJzh9JLshp2335DdiBmF5MnQRFN1/kV7jRxwJ2
LyhWMajA1vQGkNMYQGGBERWZY9pfiQz0kcqr+8SPzcapzMUxJ1EGwL8j70IZfdNYH9Q6hFBtQI12
Oa75OS+FTRiux9yoxvgweQ2xEGVASut1WL1HaexA64QGlg9jX7jHSY3iD/8M8kVZU0Eca7FTkU0F
bj+lLuFYlKt2KQC2au/kMfHHGL3pOTsu0wnrRXs5tne5ZAsuC3cq1N5IZ3TVB2UAaAwsSAv6Q4nh
NTCAoiw6v6Se5Ia77pzu62A1b6MumL/0mZepf0F3z4OjtGWDGDo2npHQmIxHiuslN8wB2ZNUK4nT
rnHuVFHoh+F8HZJ5p43VrpXU28FO0BoyRCsHHKv6IJ1xTusoSb2lRStI48cdjNrR7dtKMgOBX+KY
1QcxjF8y83CVlBQOns4rUvwVtcIg+OBhqTWYFDd7viyPE7C24thN3ZLUZOr1dPVIiUFmvfGiVLjO
w8mZPshgHB4GtjBRG9PXaBVGQSq1zV4d1vJ2Nq3yFty86WOd1/ZJyzvpNMdDXgLd17IFL0eRooxT
MOYQ/N1U0VqJegA6dpjl0Dp9f/k4ORHsg6rMRem1ECEnxzXF08etje+TBHTnGXNK48NlQbyn1QdJ
VN9N+W/C4HS52tCn8QcfUFbzYT0Zh7XyQejpYG9yT0xfxDLB6w5BKF74uqFhb4CdNxsNOczyGQG6
94bcyfCOO9a7XsWuwuvspt1OcbvvdKhQE00A0KvNuL8Pgum5b7Q1GrtTKvoeL7PCXbrvXa16gAh1
QnIAV4QvOFv6lS5JYxyNpUvG0FFpaMpi70XZay/1fsDMDzouN7mbfLssj+tZwHwCMnAs9KAj+1G5
Su0jCzjkuB/1dWRbrpqjGTWPzmUpfIuxMQMM34nakMxopRarhbYsLEYO8gPFdmrc9D57pFPQir+i
mi0K/rwUEky+WJnCsjeWQ1mKsxgIRGlldwt8GUWOB4CVN1AGJySS0UEKshKRUlRG4QsF7QBWiNCo
RX3642kWxbwUuZEu+HhvAFbKnsKsjUASJmpgAGBExy62dnf5cHneBRxuv4UytxH0BEvVJfXitTUq
Q4B61tpWQIPHezSBhRlDf6jfgnea3atLmjkr2hV7AhoW0OwTpRXovMWDXVI0APcf0Hc+iGO8thUX
fbYs6+LZ1qPeTm6fino2/EN7V4hxyeZSRbE9V4s3mtlhzG3LiZH9iMyekzl90IOxh3rsrCVbIGWp
AblX7+Kdfm0oIIitgLEojHUiaYwhWFGmjL2VLN7aN2EN1G8tfygn2/Q0VBQ9pY0kH7S/pQtso9qX
kiJ/XEIyOJ2xgKDtX2zy/Xip29n4TKBC91bUQnEdleiyAH9TKJDAc1wKahOaAY4VlC0Zx1UUxiR3
CyqJEiYUd5F6b8zlsBvyT5cV4bW68Al/y3lbM9hogtktrCmUA+TEACLXfBncAa7qGq5+qoLyedSx
F0jc6WbNsNAq9GJ8M32XzlwExRzMxVh13G1v8vtbOcPqp+XNruXUd8t96v+F4+QFoK3CzM3AuWpr
CkxvL8sVMA70Q7uzE0N2FhMAWHlsAd9rIaNLotJ0MOIzlo41x41TWzFYzGszqo9VIYm6n4Kv/UbS
svkKjaE1FhbfYNoa4mB2a5mZI5uiqUaaRrOxF5PeWO83TYpTykT6KEJfpWrxrdfcTdGmUn2EqZvi
cdzTDTTpajpUN+1jhb1lUfWB+75QLIzXWuCwwjoUc2EWex7bkMDjZXQ5abbDxDP7PMfqDDnUwwi4
urYN90A2uSNDckIFWqQ797NvfgCj+2JhWSmV6I0F6NF4aNy1c1HH1hxMNWEarP5hS8Hlq8W1bSwo
oIsFBknkph99hJ2DAqWo2sULpTa7kawSjM+rVPj/IOVtUhF7pRoAdBgpq5HIuYXIFSmV3w1A3x5e
Lkvg2ua7BBZXbCk0zMSUDZy8FX2uhvLQ9eZtOtp3l8XwY/BGDnNeS1maaTogowm/IJa8AB8gczHu
ij6/Au4WMFgfc9GUKfcTbUQyvgCQxMY86zg82bq19c8hZjgvKyU6OyZAFvrS20aKs2ua9FyV5Wvc
Wj8TNROm1SJN6N83DoT0Y1oUYUYbMwDhVV101b2iQh0qd5oR01Uqil+iS82XqaHUhjQUuxmM6XVx
kqiFjdObh9jTVKBgiQYPeYV6cHz9FsHmZbJWtJoJrHVsBFtBd02L2aMzHgFU/ekvMEv5CpmUe4h2
nt+KfZtD7EmIAgmaWV7yFW2BxKGgAJTna3lNr1e//4vGJO9Nq9jvEpnCB9jSMYeoIXuZCVD7zH65
LvPopVDJj7wRv1J4PlAFQg44HrH9q7LjV0MSoZQYwUgA3omyGt2vnl2QWL/tov4b3i3Ybv6Th3Wt
j0apdmSoSA0DGXfSsqPQaLa/HvPi7UKn/vIsmnPkXbetQNaFaH06mzUBoP2sBmqOEZNMdpf56fKl
5k1TftCLcRumpE5hGAFhJDPaca+lfb7vkm5+RRwbz8lUKC+TEWPjuKwA+TiouYscriqcBISjz4Kf
Qh+WbEjfasw4GE3pidKEMNl5p+xG4Ba7xtEAB1/s1QA87x0zKP0lOv9T3+fDGTAOx9Baae4ojozc
aPd107tItbHxi+JkL3ic8e7IVkX60Te3crKXwp5SWFFtfankh6I4raPmlanpXj5L3u3fymEyBKXs
Q6zXgZFnaNKXQl5vajFRmOBrMWWCYpFgFy0MB0RdTlb2TjmfO/U1VVFUyoTlTmrtf9oGSJ01gKtQ
H/Px4KoCEywdjQm0n1p8ofDLq6u469W/cRHDHN5lMXaYzqk0lymSHfMeKEK+fZo0J/82uxOKyc58
lXnpj0bAYkDDyyX1GAvUbansqwWxoZKkQMcaomM28d6sRwDEpeqpj/IvVaXFQDPpeoGpcHOVrbqM
Tc5WMtdJAXV15S3cImXdF1dgdsnd+FrxQbcpnFymX+uSuox5GmEz2thnwCwD5hswVo1ngp8PO81B
duQv+6W/vXwd/oeXwxQiZo8sA+MNH82n0NsolqnAad4P1stqWr6RgwHuZogNBzscIBJ7mabmZPWi
dUHeOwWjOr8lM9dkwHRjm+klon7RXWVR42uo3KX4JbOFIpNUXhuxLEhyueXXrUwmEqcaECiNBjIo
n0FJW+anH934SQFtDgpBxW7aV6DVyz6LQhbX62D2W9HQRAT6JaOrGU2mDMizxbOM+7R9tSKBYtwA
sfn3Gb0ma12qQe6hV9GC4kWZTW/FWIqT6lgZIVpheXELitnLtsONwyrdJsOwKsauGKVkq7UXxcRr
r8D6zX2XS6WfASLrRW0mURLKFYVxfkxV6aC3ZsvmBVzfEjd4ydVDdV7mPEGPDmjTet0Hl3XiHiS2
wogFzAMN1MYfr4O0LnNXN4i02mSYbqzoeDsPxdnMkvu8tUunGsNPlyVyVXvLrFH/wQ4ic4p9Btoc
vUVy2PbHWn/M5Fu9fbwsgnvTNiJY6zDHbJ16C0AKxZi5oSXFZ0mWqqc8b7DYt6jRnDjTrISA4WpG
gf/modHYWBTHd/ulH/N+mOtyLGdtQQqBonl/bq6nQNUcze/oSHDokSB8NbDcb6P61F4BzF7g4Lg3
D2HRxoon3XZjslNMWsv6miNZ7JS18NBIi0wXc6NRL7gM3EcMWHyxUI7FZwX1j4+WMxE7wr4qgO9a
z6AIweve8KQvmNsHG+myF9XUuHa6kcZEfZznhC6vDTg1ZXpoV8xxxl0Bms6SuGSqIxA+iBI0vu/c
iGSuRkJMaQFENwXA6w+Jv2KMsz3ry0+a71MwtXg5WOA6A4YTGIb9yxbMrSxhX///SLuSJblxJflF
NCMJrlcuycysytpXXWiSukWC+759/ThKM11MFF+iR+/QfZFZRQIMBAIRHu66oUD2RQbu6Xx3yTRE
em6iKpwbi3Ts6ii7ajHE4GTWoOzNOo/8IUkXdy5J5/Z6UWhO2M6KcLJ783r+/Bl8HVWBXvdMGMWj
fNR+Mb0LpXDCd8MrG4++V5Eb/QFjANYLFjcFrznF1ln0WKXFDZi50gS9eQT2Vzo82fj//HB5b9nW
8SkHmCiAxAa1A5RuOMft4kLSlaj9/V3boNuPO8yp7f8EsmYTTN8DE8ZGsnix67ntoypmte7fPUHq
o8lbQZwPrfn+IO8tchDdGhsJnCKD8ALafDZQ1eiine+eUTQjUY1S9trGhAKAcVfQ+O/Rpu9SBpXg
Ja5Pk2m/Eoz8WmVyQ8rwO+2VyFFC5eXyHn8N8hi6QEEWyBNGKsNXOOjcFPPEGB3jTDnRBjAiYu+L
hAiOyddAf26G+5TjUJmLMYJtdTCsBgcyvsuMaAR4frg3mrJ2207aS1FCnP/36lRMc+qAyuvQaufx
WOYQanpoNYOX07i5i+rEOCSxbftpNNWCnJylo+fOqpyZ4uIeMg6KmZ168EYgVAETeE6Two/7akdB
8/gnq2LlVk0FiSo/TyfngAEpaYW+KzoIGKdzhuVbNgvyja/XE9ajEGKie22DBYbz0AaTEVEIPh9P
khNnpNeojwp2bMP1zixwkRNhsGmWBcuoC8MputGditSJJBHDzIbrwYyBYWQCtp4vRGhFW86SqYyD
J5td7xATmPhay+56HdiUunvPG+qH1lQJPO/rNci27x+rH9fGKjyac5TEChkGDx0PDBGXHgaMnSx7
taUXiYhq118D5bkx7nSZtdxLC8VYQXLQd2BQ2eto+4tnmbZd4nNNnIvLFbVSKJfiNGVkh/KLY+Wa
gG5n0wRTqLaBjEYo5pKiMjUhkdIvA0hKpftlHI8kVvaXT4/IBLdZXSG3ilTL8If8WMS2Y1SSwLFF
Frh9Go0lkiIKC1S1Ahkdi6kpflxexKZ7YaIWQ2yqAtwHdzrnrI1zRYVTm11p3RpVaY2u3s70Oo7k
2Qm7KZEx1pyJ5lk3j+zKLHdkjXC0w0mDV1eYYpuMGBfSfFSqX5cXt5HQwZ8/zfCXUkYi9DljrE4N
lB00ym7t7DTN4OF8ptdwbdfaZfdDBI5wVyTkuRnFwfeBRA5vxy+TX7pZI8OLu8FroVF8FWdNeeg1
G8VTNMPnAy7pVHD/bmBasFY8HWUbZG5giuCS11hrjaXCbBlD8O7kAsLiDpQMA81JVcd6i6+iDOSB
WYDJFsEmMz//cmGtDDMvXkWosKyMPglbuJANsGX7w17eQBHgjvNT1GYYfQcvtxXk9KpJREvetoxG
MO5lzNfx3ebSKqhcSsyLooe8N4+NvC/Jq1EDKxE9lOONlireKI0Oa5cKFs2O3tdFf5rmFk3b3IwW
Cs9q/dEnKLOkw7sJ/JDsgYnKOOYisqCNRyb7vJ8G2Yla7XI3xkXZJoiZ1Zvs2m85aGUhUNw3QJ5Z
2Hnw9ofO2Hrdr8UfHwtX9Br7eKR/WbCBAMHyTUxQc9HOCpM40hPEIpSPWGOOeMu+Sd3ovgaz7XgY
r7XSAWoKw1qVaK/ZXl4yzYXBrM/TYdIQy1nFMHsnO8ZNPoEyMZC94giAzp1Ib3szPK0Wy52laMkH
q82UwUtz6pT5HuQ54ViLDg77K1/XBaEYTO6gMMJPYEbKYmeo8iL9eux9kNcCbNftW4jeoVIC/JkI
8r71VgDC7h97BncnTkteF0s8IbM0IW0a7eMMxF22bw1wnsWfGVmw0G0EazQ4t6FaSdOyxRoxRgN+
oUPylnlML8BId1JQHVMxRcjmjcYwksATgqFN476dNYM3VwpLJEwTBNKSaSQ3sVYor22kZHuloYrf
1/QNucGPilahK4Gh5ipW5N43zeRpKWe878to3k3tVJ4MsJzso6rWDpfDx5Z/gccCY/FgwQQ/Efcb
1SSV+6GPB8+gSLqBFsqan3qvCRxsK2FdW+FiVBS1hJQlRR8j+1tPMKhFoEGhfs9SO5i7V2MUTS5u
fWu0nBlNEcFTnhdb6pKktJBGIF150d9MnNL4tsBTG/rwnvxUBaJ5B3UrBhuAOcqgzcV/fD0qMXSj
HgheFuCheQufZ4Dhiafdjz44Wbx4V1xhvntIMHuwuOpueEAiY7h/ACVFPWz1I7jgpI/QXZPZjzAf
6xfZb930PrmV3MrvKehfjB3UMm91QcVv8ySvjXL+kydaZXcGrtwOcDPNzTx6b42O5bUek9+wNU94
jrdiMNj2MVmBOXYLYx7n10+b6dGoGAVecVf5C+hAAslPJadMfAY8Uj15rySoTwkceAOOzDYXdQ1w
KZkmKIrPrTbtGJtTic0ddmSnh056TP/GKglwdZHbnTJAGq6U98tnc+sNtLbJZcSymcWgmMFrUjUw
7RA92iBwGjRwEYSOpmaO3PxoIcx82eZ/+KCfC+XyYVsJl7FkC00O1UHBIGfiTVdMyS7eh+D/FZWN
Nr+mhmqRTEwbAYjbVwtMp5BTgjk5CwZ7dHJpEqxoM8LpoGg3CAgGTL6qNxqUykkCD63qxCdQEHDI
UPoj5G0FPrJtCPULFXUu6IZzRyGas1SVjQxLQS5UR+W9qmb+YMaiIj/7O/xlDXZBRUVhD9h4vlai
LkVi5zqCKcoLYJqPoXRhHH7jEuSrP/xCK3OcF/ZF1tdtluAWU38MY+Looe0JfG4zfK5McD6nprmB
xB0mGAieBZH8OYLib30AjfxONEO07eGf1njSsAjdOz1m1hhzV+uOaMKOoM2aEJq7oFfcHCwx/uUV
bp7klUku96iKcaJZB5NJ8pDkJ3shz2l30kEhrs+tKyevRZwKTG55I6gnMblpgnBZ52cZaSVP8Vz1
4B+eWoiOT70M1bChcq1KbgWOv9GOUVREYlR/ITZjAI16HhwVKW3HaGr6jycI+35pD8701msP6h7i
4yI+tM2lrcxxHonxYbWRCMzJJPQKbVC9ubQjf27Tw+XPtvnUAK+WDqQHo5blKWiIBfoOOdN6Lz6M
INfpqGfvih1NPxLHDnqiFGCFRyN05L1I+G0reVyb5lKmcayymJQEexredKXkImUundp+ntOnshpE
+ICtMAyqBw0ZIGhYvtRfewzVZcYALh9q6d9sNE4dzFMcBbu5FbiAPIRuDKaxwOfIuYndgGd2KHTm
JmxQCew6bvKDkfUaO4yhuPT1sr2tpHNtjnOTqVbsmjJzoYYDYP8kibSTLcNTJNAHoUvYClBV294C
zAGGpGWMD/P97GQ0SnUyYJANEDE8yXSt7ONdCrxjiWnbFuEs9iEtIPLSreiCejb4xtF6wRXKzsvq
QV61iyYBij2gG6rs0tJXuscJnKbBclwgou4AY/+hATS7JL3qauAuWsGX3fAelJeg7os4A0JqnrUj
LfRpYBVbyEsmT0WRPy2N6BYXmWBVrtUaY6nt63paes+I9SMGDmJn0pP7yw6zEVeQPoOSDZpZANTz
YM5qicdijmfYKNpjWSeRU7dW4rR2t79saCtgwhJa5IwIWUUf8Hw1M7qAtRqxw40KGavZEIAgkL4y
reD8hzh73agBru3xV16upLqqW2rvZQdQK8FiGUyyq85vVAJJB+SHoI3VRcewF2P2NzcVvWTGva/C
O7irT5uJChQwfGNoy/GuHHP9Wkom+TrJG+E4EysbcJkR4xw3GRc4riE+A8OkUj0ljdQDst08Ksu0
oyreQXbud0Vxr9DyAJ7SH4MaXhdGK2Kg2HJQNATZq8QGS4jGrxM4F3k2scVJFmFgFyC9Ohfcs1tb
uTbB0qjVGWjjVE56aPp6+lhrD+msJMd5mg2vlwyRRoBoNVwuq/dkGbUeq9ErPUjb4caQy8fLh2BD
wlFBqPzcMfYbVsuhxoDfncEGmx0voPZRAsDppbpTf2sfygdAq/bmSd6ld3EEkU4v6h3Erh3YDDXX
/C4mf9g6I+ufw0VRK0/UJQd3qFeO3+O6AqknxreWm3FeAsHCmSvwbrq2xMWyRe7Bt17CkvnYtX7+
S9kBTHqMfOOuTLz2PbrufDafwQgRhweUhI6i+c9tR0IrClzgiEH8RSUXlg2+NQMJVDUoB4MWtadr
MQDO+pQLLqdtR/o0xX9kpcjJQtglnOPxOnSOirLW5f3cyJTgR58m+A8XAmLMWDQ8O/2GGfOdqg/B
0rwOw3Q39KZ/2dgGhhNei8cXGlVo5+E9ee61rLNR15iy81rJQvszN45zDtFBPDH3VVo9w1er+UbR
iydrnL5FuSriWt647M/sc84zVMm8WDW+nRZEe3IFmVEgSFRh+rl5Ra3XySVrOinUKWthh0mxY7bc
WV4Zw3F5QLb9KirqbHrJalO5VC1fGtrNPTa1VE99lTuMRUfw3Vhw/HLoVia4KzeRyAQJe/bd/Pal
2k37JZhQ3k6giPEv5jQ2jzhk11EpAkMOlH7OvUTC+0QqEUGxe6Pf35ArGmS432c8iER0nNsO8WmK
27sm6scuMWBKJVeV8stOnubirlJjQFJmB0zuvgmo759sJjCbID5GWQXjXufLo7VBJTxPfpcg2CM6
8dITE2IrUWMUiWBsHzkoiliWYUCYWONiyKxLUjU2IbOGiu4e+sWRbwNYiJomiCOEsPCNZwoBPguV
PhTf2FvnfHEx4xweLJjroKxiY3gUA/mw5dgzUun89k+9ZWWR+4REmkbJVmGRjRWMp9D7KZ1icNSM
e1HnZdNZVpa4U9AuZpanVMLzBNGD4c9IAAqgQKSUIjDDQ/eksdIHOVqZGXeMEUb0Rt68x9CtYm1X
E71mLktJ8rZOh2bBwwe8qWXcOvbwTQMft8DbNw/zygznf2HUl+FcwEyfxY6kg5Ki6W4p7mpFJ44C
t5C03FGVyZljDAZq9O1P7FtAqYFh3cQ9x6WWuaEyOhjsZnJA2Zd40ZGiHmv+Yg87UTTZPmwrY1yS
OQAskNsqjDVT4Ua4sMF7cIxAYF7lb6M+PBBzOC3LcbD0xJnnVBSmt/YabJ8ayPbwpFX5TqSadrOd
xj2qtUltOEDlODZ96JLrCZS4nfkAVhIHDSvHiAbDpcUfDPgAIQH6L1Uh4DcBZOL87A/6ZGJ8EM2F
VE93DcosUX0nJ7Xb5/uhUDzTfLRj5S4N7wer9gSfeesSBFMUODMgV6VhB85ta22X15CPYmFOeUtC
zErWgQUqEJhvvst4oUWeJqAZYqGMvxQNwDUtPJoIphe5ZKYPpaXNFav3MOOXXdN4iGJ3NpsxdYc2
71y76zKnL6A9dHmpGysFzy8DiuMDwzq3UqXrRrU1o97LiXHAhDkY60fBbrKQya1sbYIfsY5bMpYz
MzETvHltGfxX9105OWGPshOOqzELO6kbrosnLuoGKkupoVR8/v2yNFX1LGmR6hoqprPUWbsDU2t8
R4rFOM1mPD7X4ZRj5AUDuLeVXU7HKFwa3VUGo99LGRAckmVmz0NCZEdN5BxjuXqcD25TDtmeLk10
isClpgNbQRc0ykFYGmiZJQdJr4N4IMoWoDGIsqiOrWRZYMp5DqSe3LqWvZTH1DbLv0iWI1oBcTue
OrUrX6O0+NlV2fA+GwkoGaU5nSRnCVv8eZDSSgdQccw36KWWN+0CcuTYYDxUBsHx15YoOwyR0dCj
goc/deqpDRVHVsMe9+OgFw/dYLYCJN0Gswaa6LiaVdRi2duF22EQmWZqlvS9JxWgHFDd9CW5q3Y1
BDKnh65xWDYnnbQddD92otG4LZddm+auGgNHxdRymEYXW3EgBLub4N6im4YtgPfatRX2K1ZP4rzW
ujhjRfvWL7+zcWJyw+jOiZ/5krCTuvHgZXytLOApiv6lMhMPyaLkRtd7jX0g8Tv06B0jgfig4CRu
tU4ZVBlwdwUwyC9iB2ACyVmXE63xR90JA5S7PADdwEQAneDSm0royP5BV/HMJLePVQS58NSAyTpT
8VD7pjR1cDmEbXWRzkxwobOMUzqBPgdt7w/mu9qdrvQc/Aq/ue/00dEPAotbLrjeR+7lNxrWlI4S
FtX6yg4SOzsNvCIoVnrzjs29GKFnPVSa6OttRTWME7FBG3Td0R04d0kCeWtd62B1oc9hkIM5krp6
+qjuoAAsBOlsLdHEUwbgbNC1oR18bgxjkFaCxBFlp6xy5eG900XvwE0LuNixGDTGvpB8GWacEm22
Oi8GM8ou6+zemaSkFNyrG/mvZoKfBMPPEAIFrOp8HUYclh24/TtPN/5qsodqeJG1+8r+OyO+VPyM
lFhwoW5QXoIobWWQ2ziZZnVWjzCoBdkdvTF3xWNxCOGUu9nvgxCAQDswF1/bmwFkBrp/oc7N/IAP
XXhJYn5GRvvjS5s97a12sKYe9M9SeA/UBkh+2i5ytUndCc7BlkciCQYNDAin0QbksgdCrWoswFuF
tUo/2Uu+c0hgHq0rKowjW1BWDCb+Y4tn8Ec1WTHkArbYmRv+am4Zj1nnR38VmRPvWYVOvSFP/90C
+VLyMkGmUOlgNDk0oNTfRcfOiQ70afkmrnpu1XnOVsjdqeGoj1LXwFh2SB808Bwkt2mgB9puALX1
nxQOzqxx1+hYJkrejB/WGFyohl4Xm4EydsVRzKay9ZY5s8aCweo6baYuQSvyw1p2h1sb6TTDF7a3
/4LHf8v/157CxckcYkVVFsIWA0IB7Bvk9zlCJUg68E5jzMylsPIj/HbcjZBr4N+1oUMG0mvZbZ5A
CX31e1AifBXjbj+6J/wJX6+QC2qSZIVSmcEaqwhGBrpIRjDnj9GVsje8zl9qN7Sd5jvysEcUsDOn
om6CF+ofcVIz9C/Dflls+oXvN5q6RFSI67BfMv5aSog4tm72CEbjW8Wdcyjd/sE83blFbqcHU610
PCmYxQbzu0AdF96C4qvp0qf2L/Gx3N5sjEJZoBVj3GqcO0UWVZfSNphBvPvflR27ee2H4sr2u6Nv
3isPOSqx2f34avjqcbqrO0f0Ft/06NVP4NYsmRgg1CITl1iCp4jVO3H3YOSCnH7bCCobBG1jQ+Y7
oWrX2mZYwkhpDTulxgAOeVZ6QUTdeOZqYKFm46waxhN1znOHTi9RK8Az11S6/BowFiOYuoGeqkFq
vDpfKg/Kq5MjCONbT9C1Ve5Opu0MjmDWKYB0n7uEBnQzoP0N7mJaO21lPOea5OtW5tbzW9g073H0
NlSWV6KOZC/SvqmQmSTX2RjHoh/Gguz5QUbfAoA7YBR0zLzx+rR5HtWy0bW6N/2cXegZ7BiPSfmW
Xxu7xLc90QDK1098bo6LwhVNokGCiJpnyMPRquZ9nulPTUeC//d+n9vhjswUD8ZAbHSV2cx05iWP
OZt7B3VPQNEkoXf5+3KSHfm1eBZea19TknPT3FFZmizHpPKoAx36gWzZdZVPMYMBTbXbRJiSb38/
HBimPmh+YVcHFEsyhxIbqt63v7I7za8D1prpe7eG/qSYU3L7A37a4y5tOw9rAFFhL4YgXvlAAb7Q
JgFkm+3QF5+EjjlEPTTIbPCJlhoCRi9XsGEm+Q+agiozhqLlbB9kK3kTOMrm/tlgDZAxIM2Ioc/T
AvTrurmdEh1XtewWf02PjBdecwY/hY7C6Y9yA7jHyiB/AtrMiCEKARmP03RdHuPbprvR8GxTUdSr
X5O/gR62n0SMuBvZD7SeUevXAEs3FPQquWXOk5WRwmbnAeLap49ZB7Btx5CEE9X7tzxkbYqdj1Wi
ZWlhi8KaoXuRMe+0qjkq5Oco1DD4GsbPF8SlqrrdJ00IgBW79gFqdzF4tO93NPHzeacfuyALegjc
uuHiGLkj0qXYXCIIfXEfo28OOPH5EiOrXlD/suCg9ujm6tVoQD9hEMDpN1e4MsKtUCnTpOkx/O1F
I0gfjBda3FpdiwqfAvz3D8Ex+IqWwXZCaMlCAwWIJ55LTo5NXW2XhflH+kD2A/bSPBpX4jx862yv
DXFbp/TpNBUzQfyQyh5HbFQwwRSRsHSlwgiDRVUnEZ3U1wf4+dq4jVxsa7ASc/7t+795FhRf3Ytw
vRvvw3M7XCiJkqpT01nFB3uJbhSgQyFV4meNE51azHqw1lrytyzCAW0vTocaC7B+IEPlFteWcWIm
IIRFu5A18RgEQApUMYnEpjcC+oquE2aYgOA6d/mRljE0xGGn9evv86/RRZmZfjR7bYRLFWrDT9qu
vxWXgTaKa9hWaNUDtK9A/ZFvheTRrMVmEuFZgRas4ikOe9gMDsJkUO7GK+EUy8bhZkTz4F8HfBk9
Nq6k0FIF4DQZxbPl5+8plnz6UJscd8NL9VBhmDD0hfW8jfMH3l4d/Q3ZZpOynNGoNU2qFrH2keJD
qGQHgexgvBZ/SHa9cHfr2hA/bTcSyEnVkkE8otws/Xe7+C6IJBsX6pkB7oCbRozx18wiXg0sE9iG
AnbXTK6Ec4BJ33/xABStiDsBoJ+ZIzqZxJP2VqD6JohFHwqAGpn4daMeVa8KOhEuQGSTO+pzQgYD
REDEa2XIWE3vUSG7gn1kP/vrhwKDE9rZQEh/VPlW12hbmlExRlTzZIyOAUAclM/Wbz7lB3HzfCt2
4at9WuM2cTR6pdNnLAiIO4BTMid/YECOKJBO7c/4BpuIepMoU9jKShQTE2N4vqPPasqcVXm0zWlW
ctBNXk/XTBeAHWuQKL50gUiUbiN+nZnivliu2lA4qQvNy6s4iKNTsSwu62DNreLQsNpd/npfn3tI
DlYL45K8LDKmzAB9hFdIje5A+meHTpGfgKhNm4Zj1WnQqCsk77LRjebKuVUuRi8qHcyCwOpgAzW1
bw76PjyA3iR/Q0OvPNjHpXX+RT1k40o/Wyz795Wn2r0p12OKrWWpGJv4AHqxctR+n5iO/bwAvZjv
+n1nP5SmI1jx5iFZ7TP76ivTDW31qbOxYlaSJdC8TwPjiU0RoPG3JyK6ne1TgpcWyJiRmCGRPjcH
GhVq4CZkK9Vtx3T+T42sLbG9lXPzb0RBtx330yZ3RsaqSbSZ2WyjydGkq8p8aMzFCdPWrcmzYD+3
7j70U3Hdop6GNXL7GaKmn6QVjNHZj77XL7Pf3lSPIQAY7vyG/j+m6ds78aW0aRboUxXT0TaqEVx1
BJo9iaRAXtRLgLUdtECpQLSLxvzl1W0G7ZUV7o5t0K6v7BqLq8pFB0Oj6lqxMB/bPPmfRnhinF6d
AQM12RksBrdO/qYT2vNg9IwhmjHqh6IWTaMKVsWjVMgISm2bHXop/2aa93ou5F4TLYnzwKhtazw6
8HXYE7m96R7nv0vXerfd5NcCBAGYeEJ3fsBLKHwQQdS2T9xqO7mw3ctVj8kn2NZvU+qiQdcc2gD+
CF0jDTA81JmV712QCAqRGwwtiKQW5opRWkZRQOZCWmlM+ZRKEtrTGHyVfXJFoLHYPkOGGnUINHsS
P4EGkCMc22bL+XLpr+xy54+qo5rL1CbefN95YdAHpWscyGlyJ9b1P4igtpvnjhG0oQSIEQm+4Dom
WjlhfAaxxaqOZhP5RVQ7Onm8fO427wdMYUB+S8dFr3GLipshs+Y6xKKQzWT532W1N4fHUW3cy3bI
5lFYGeLCCEbPpRl9Rs1rWhqoYzq7hdbdV4keO5ZVTq45dfu6T1+VVroOY/NECi12i57+BCz9J7CD
jWuY7XuoTAu44sPrvowXh+kAq0l4NMokc+c+s5xFQj86KrudVYBWy2iyxtWiLHMnY3yvZfkXiavR
qfTqMNSQkIa/gPhFH0kVXF6taLFcNAPLzJwPgBZ7RKJvKlFObR7lgh3dTtA+d5RnKpLs2B6VDp+N
tXnam+IW8/VQDVY941WE39w+cytb3OVao0SllhF8P7lGCiodSh8D9tdjED9aHuJ18wuypt58JToD
bJ++HLmVWS665bVcolWAzLdKcne0Y68pqaM038rppA9XGkigtGJ/+dNt9OoQXlY2WRhYpS2QuwaC
tcAbiT1ppyf2bG98440ppVCPCOpI/2FjMdDJ2GBR6uc2NpMinfTQGfHsR6O7ZmP80TfLA5Ys3ZcH
SAm/qp4KTWth7Gar+Lqzn3a5ne1GSZOoBrvz8YP8AqSztj8cU4hON4HtyQKcxXb6ywZX/3ed3K6C
iFzOYrZO+mLdh8c2MG9q4hSzk0KDIfNBx+gnuuiEbAe3T6PsmK4+ZShnEabVYTQ+ALLtow5yap+N
d2TfmAjugvhbGDm2EK61VRSBB32aZZF9ZdaWI7m0ZJhliCMNnfN4R9FhNhzGtBHthPXj7WjzaY+/
EJUukqEriGVSB7ewAfHEyNcOqG4lmWPfs6Fd8zDeXz4n7GK45EDcxTHoXa63VYbEA9ygc0Zd1Y59
GofulEG/KaS7y+ZEa+SujzCSaVJRmMtoktxhVlFV3WQgSS+w8x+O/+dmcqFblQq9zCIYIrcFGA0Z
VRb5xjgNGaxXqHzJjtmFXfzSTcEgZGcnbBc9DSMFZeSyBpEeED/s/sWx38wWPz2TB6zMeZGFXQ1P
0dUXNd4XxXdMBHuRiTLQVPiSyEdEp54vgKZ2HSdFB3sguT6QH6rmMBAQJqwHRjGn7tjBN2XBJxS4
Cs/mVCZEypsQ92I/U4xcNmhP6dLsXPZHgfvzoy72kMfUBk25l0jyqYYKg7XoN42RB7M03ydyL+AS
2UwGVx+OCymdpWdlXmAj7SnBbDy06uLvc9UIFrUZudiwIQaiQBuH8f/zyDUvEiFdj61jd984eeSa
zf7Xnn2vUUctQGMtuuE3SOpQHV+Z5C6iopxoqU8fWQyYS+4w4bjE4EC3fQNjWPHV9H1a3OhjxLK+
6v9gno2RTuEZ8UFQDg6O8wXrjRKOs4pEzdLKUz2M70CPPFz2lI9XJX/G1zb4SKnKYTODs8gzl8aP
jdhtZfMOiANvTGKfSe1NsuGWveVKMz1ctr3lNphrA6ckMJraFzzFIoW9aTYwnSXSIQP1RjSqgT33
3n9nhgvOMZiewAmMXdTy1in6+IihZE9Wv1+2su2dq9VwoTnUksaYUzwhug8Kq9Qvn3NMRjU+u1dB
XyL0za0kabV9fD1+TvoO0gswyIpnw6EAwRIFkkjDRW5cAYstSAYFX4uvYDVaOS9Fja81RbNPzNFT
rHuxEiJz6S/u+LmLvDTOGJGsLAZYiSy3CU9h48SugiaKcQfkUFPDC12pchdfBThftKNbodkCYz1I
dk2wnFpcFlikw2JGM3JrBLPHRrK/1+mfPL0sAiAoEGc6+unciS5iQy2tRseJtjEyZ84OzUUkeZsv
r7UN7kS3dZORdiB4ItDIpWPlkvq9aAFNoIZD62/NXHpymjumDUbklvwSHIPNTVytkDtttZ1nGtRn
0d8AO4u5G0+Qc9Q7B/Jw7gLevGly5GEnAtaJjHJnL52yxY5ZEBuKt7JRHM0U6fgJLPDUF0uYW0u2
YFOLrnbsIj52rSgzYD/yi+t/7hxPcWGWMqFqglcs1clrqEmtM4T5yZDCKxv8905YYPx3mk9hor9f
/mYbsG/cMyvL3C2X6dCBMTFdgdBlBfFfKvhfUzwLbIzHlm/FfMteQQwXoYFmU3GUg3knOnqb1TqI
t0CGFIobaOpwTgufHWooPbMn/G/urgiAc4aSRqXOlYJknxxFAW07Yq9scq5q5HO/mAUO4+iSN6is
eyVi5wvTuCXu9Exv0x+X93lj8Aj7vDLIuSk05nvTGlq2z2h3vDRo1k57zem9egDX4eAWN5kf7Sw3
O5Svl01vf2Jcs2jzWxYko7jYBmEhTZ0K7K8WyKjEEJS0iOEaBSbMqvZJ39GjDWHtzLzq5+bHmD4b
puSGzb3SPzTgy6D4UZd/0OZ5Wv0e9u+rVygZ66jpZvweDIa4CqCMfXv47yxwSeky5k2attjspLGP
utXuEfBEwW7zCgZDKMANIEcjFhfOATSrakKQWuiP0U14TI+hpx76nfy2oE4x7g3/8pLYIfgSIVbm
uEMyAGNvxTnMNXLsdiR3MpNCwGHap/JPHWDPy9Y2P9HKGnc8NKNGRwcFLm/Q1b+VmRSOtIiemJtJ
xcoGdyLCmCx1NGNFgAYSxzLq62EuPEwFC74U+60Xdo6f4yQA7Kp2gUKytkBVOrMfZCN80tTIUzr7
EaDf0Ul7Q5ARbp+5z8XxDNPyKLUATMDo8NZRB0gz8tN2VJ/6uWvgtFvEjb93eJP9BLYXjc4sSCCq
JFLS3SwZQMHk/3zU5oJ7J9lLm1KkiZoOzPkSgdZU1Q+gx/AxtDe74EuY0THr7oxuSQ9TOEtvY2Tj
8s7yWHDmP+aVLn0FLgjllPZWSfG1Gcd4jNk21dGvI5+Ry44g6DExDHPV3sqvQOA5l31Z4Gc2F24s
SAIWEBfH9T12jW83vb6D3kV8ZcWWsOnFNvTSKrnAg4L9RLQeq2RRXvGoX1GQt2GyAcgxEPZKT//d
0rgYtAxyESfskWjS66I4VfVPrRW877dvZwNM/BiXYGIhXCiIixiIScLeNrsFxLWGq1yFB/1m3Mk7
4qpOcp8FpSD6bD9MVza50CDXA8a5WSNNPpq7zCvdBlNnmPA5iXKP7aj6z+L4KleUT7oWEg3fC1QF
Sdm6FcaX696X6G2OPPlPvtanMa6GYYU5euQtdrJlXSBQ1NjXsahr9h+27oM+TAfsjW+KS1ohlXhb
46kW2hgZSK+LXL9BReVuKONvGfSTpxLc+kUPOaVMcMa3D9qnae6rUTuiyVyoOOJt1x6rVMNU0Rjh
RaqNIt2/D+Dg14P2j62PbVjlEPICko5oxDKbalmccoxP6VDeF6Q2PalcDCesSgh8hakzj8ZNb5eH
Re/uTROZXqffdKn53vbqUw24jYP6rY92w5XSGmi7mZqDEe1dnBAL2dH0E+i7Eojg5n3RU0htzN1N
X/S32WS90MlKvLirIZMwpr8SMwYvau1A0PF5tvKb2VzuspL9skxxiGSgIxtpibPkEHrq4qrcDaWG
pjRCkOAjbD8Bjc+d4bxMk8wOalJI6PUWJbLktaYvBQXqI8G7mv6yDVSndX1XhbpbSH9ddvDNnhGo
CBl3HXO+j/to9VUaWpSJNiCrTg5jdrTu49LRjpgz9qYKhCPzTvFt+VBS1vv3L5ve9D0g3kw2Lgt3
5lY9KHXZUopVm1aghKDfld7TSpBIs2j6xedWNrjbtFZnRYbHoCOdtY4aEqdcnkOwO05o1vx3q+Eu
S13RxlSLkX41aR2kxl2jl76Jx/QfWGHAbTZwi14vZ8WctT4hGc5ro18rVeLJ2ujGsixYy7ZDrsxw
9y8SjTgeKGKsSc23CBxxQLL6LcnepG5UfKpWAdUVlMIn6yqJ+r/NPhXhMthCvnw4uAZQwBoaqDyU
gCmUDtNQ4sO5M4jIFAecZGyy0kQ3A1yI4nGNLU+BeB7oOTHwDpvcnSnTEAovZqx7NllAWTe8qKHs
ZCg7OcASCsZe2Pbxi1vb4qNuAz03O5XQv4zH2Fdo1R/K0tSCy76ymQaszPAaVFIqmzRsLVZx1H+a
eDMmittZ9/REAsgPXmn9XeimkrDS+TFicmF5/NAEcHNRPgJZDrvQRJP3+k4/gDfksFzl7vChURMF
w686d8M3RmYkxBds+c563dyhJ3pnjp1NMQaAVDlgci2xR93iV/WCusi/EDZRBb7DVyK12shw34SA
o0Cyu0C18BcLp//D2nctyXEzzT5RR7Q3t23HrTdc8qaDtr33/fR/YvhJ24PFWVDLc6GQQlSoBuhC
oVCVlRmiK9V4gwfuMsjI9xi0qJ+1ZUW1ApyIqK6hjRSlNo4Rn+SD9X7a7gB1fpU21GvZgoMJAL/Z
UQN5PTmbMCwGbJpSFg5ecf4w1bzZUeaLYWuXyqUhCxrLco+dJy+GLLKnoPkiHc3PcAXM6qh+g1FD
+ZswcX2O+QVATEfmxUCWRbfp4kae01KB4Sr/maQT2JMib43u6oiX5pJL6Y1vbwxRO9toWWVWLQyl
+/y2fyAlr87F/PHjH8BtmWFiY4vazboOC2ltMECWn1pAZX7V+8ID5Z7TfFeWm9Ej9L285Jp1J0OO
8d99JPu8yQYUrR5ycUEUVKsU+PBrI3sYVQ5vNLOutjVC1UUavU6HRMMektmS8JcEDqLcuZIx0Gh4
NU5peJNfNz9EG1z5+/dDIm95VJCvRrMKc4l8PTPby/LqjtOTNnF8hPfZqOiedpDRtmJ8tmrWXWWs
3aTh7CBjTpzci/9+JhqtFa39lM0DTJggRApWv7pOrkGoJQbIObCrki+5WgIF6NhX3UwAU8ad6BN5
JR7yhx35NFA04sYEdRt9xYgRaKW0GqGeIEYxuwCAXOWMu9qfQJUhV064b73JLb3oM2EfUfZW9jxW
oK+DRAb+O62xkxvedBYzFGx+EpVWmq2a9jH0M91i6m6rPL0ul96P1swfs5zz0GaWjKyNLeqm6UOA
/GPAyAFJsF4sE3Rjfio4AAe5QmS3nuhLEMX1GvB/jtEhnjzRtBNABrkMOuyrXtfQZMdwMKHLvDy3
rdoCyk5+yG9kfucIKcQtSG8xBV9JGfQoV/GKNKwsEXz+EhG5xPAKtK4ujZZlpuUD1Jjw5McVj8ud
lE1kP8XoAbekQXaSiruwpZ7lBTEcRnfi5DGvcoj/Am2NgkYJ/YXGJuCWxVe8SgAhy3/nkkKNWAFJ
nY5pOzQ4yRjXJhCqGqrdSbzgy87VF1TBCrtqeVzYjGh0YYPav6zLs9oCJZ1b6XXo6nI5uHUoiG5U
lYX3fuD7f3yr1/VQnlrE1lqq8/lbQTL2TLJtQh+qdcQdbwCH1aiRRTCMAYNIONlF6o40sgm5RQhb
YK3zxtAmcnm1t/5aXNlW/0BNiGuQbPTmYwn6rAvaAIOtO7tCAt1JwRv87BFlWrhGxu1fsoq0WKGJ
vzAjCXlX6sslHToM3aoBsLOXHSCLMTjxvdiDCzooA54nco1Rn04oRmmOcP6QVM1uciS1NcHRHyzg
FIAh/cxxFMbtdbE0+oUZxmHWxqLqmnnxJa/jb30ue1ZquQq0S7tKfIia+ZCF6X0sNvfQ0b1RRus+
z6YHJdZdzm9hHvrNNlOOJFujkM/WeeVIJ4+SnbqjLT40e2iMpTZ3oxk3x8XSKTeq1XSdMTEJ9bKb
MBgfDRFr9tdPOpJX3dclB1z01WBLifP/waOoAK52hpRViOFnMmDj0++x/fAGs8RQ8eBJjPG+MZWA
1Wacy32rqK7cHJXsauh42C/eTlJ51pKGUEaXYCCXpx8gSg+M0vQGRXyu9ZCXC/GchEq3mqJBf4BE
G/MquV86e4C4BpkKrXfC7DW5L/1SHBHPzNzBaJOTYD47soVb4/F9XyVW3txPr65KJ0IzyjVT3OJX
/KZYJtPZhPuYh5wgX+Y9M1TgaauuQR8cbjKoD8JqfGuH4puiZ18XJfllTj/eXxOrNrg9ECYVeepo
FrXUwqXbnzFSUHia7SS7zpQHdZ/tCRRY0ZxivU/6I2+hvKhHv6m7Vp2QP8M20Tsbrrsv5KlFoLNz
BuQgr7/N+3xUpGlqyZqLEPtKsKVgtgJjmOTxr0bmjb/xEirC9KOaVwbYZF0Icx0bVXFGYTyU6Ohx
PhyjAnLx4ahoEsaVWHUmlkOmOepbMmSePhOcBIkmw5EbOTlnkNbzy/oyHGpQLILqJGyeCdBZdztX
7l/IDUwgEn+5Piq+tEZcrJglJKdN/UUYU9czY6oMz6hw4/OeOVxnpGJMmNW12YDyFve95vc3QEfZ
s6McUEWzS4cLdGFQBMiQEwVVMvSIwE5AXcG63CtNNXXkwp887bTuZLijgvENXgWe1XmCJTIRZkiQ
r6bLJhhpMkdZHAD2lzN7XczHaQ4yWXiIk3nfrysISZ7bKMKgGE90iWuZOnC6ljezIcxYY9TvcjU+
RIJ+kts2chqh93szQbfLjD6p0Gex4yH/wnEg9ha/Lpw6iHK7rGpVYeGENUoiygLeb1j+x5JhHa91
vJHBB3R2rU1uGqOmHC5yi1lUsPtCTU71Mrx6UYLtBkeEBFPxwCtykK17c0dsLFLuE/VZLig6aC0a
qEUqQ2GXvIcLzwL18ZJBqVRBJhaGzK7LX3rKEVVjGUB9Q4OwGIZ8QHlymdCHQ1y3Qpvo4NPGbHeZ
ti+j3j2/7wOsHMUiel8K3nhv+aCU1FCgrpfr7jpGjmWsO83Sf2paB3QOj/6AFfa3pqj9WhKp7Ooo
012IuN6rqnFMdP2hLkZO4YlVeAeJ1uuSKK/WLK1spUUkBCrgCn6ZKxupkJ98yc5lQyXAmygGroHM
nnXf4owreMlbJ3XtjDXoxqMKW9rkmBluc79fvijz5L7/4Zhv2e0yqfS1gi5DjAiF7QzOxNI3be31
IPIiCUln+u9b462JumqkESh3wcKaymU5TaOB5mz8DSJWP943w0hAULYBtaWCsVlLpQGV+KZxHdam
fM4fyftcARkrXzaGldLpOFgKKdiA+59+uZplv+ZKqmO+8hDe9X51nJx6r3rjp/rYvcjfm/2fUEGx
ov2FVSqRXM05NED9JKMigDFIDHZnQXUCNdOR2/thnOoLS1TwK+JM04ROlZH5tKf1uwJ2vGuiZmxc
R3soYvegK7XlEx+MznJKEPOhLIuPB3JSWkbQDKEjJqUwnO6X58IrguikHWRbPvKJcBiPAChFkMoU
oUp6Y6pKzVkdx0l2k3S2IUi1j4x9rT1aPSZ364aXa5FYS10n4KSwQKCJYhXwsNSOqm2lr6nREs80
D93dP9QtzW1+4F6WjDzywhYVKLtJKKpI7+AnD0TzJ8cgqbgXrlYvBRM+r1DMKppeWKPCZTcuyjKK
iewe1WA8EcrIcO8ZV7NH8mRodoJY7v1DzppP0lVwDUDLC+yuqNVe3mtpL4UjRIFlALOISdUZArA4
kraHdy6dim4BKXNrz6VgZkQxxBXok0KgAuNYGrWxsRmqrQDOAbeLARic5VOzdI/5UHPubebp25ih
drRFvQgCqaPsxnHttHpim0V17OfWkdWKt5dMXzGAbsNxA8+cTAXmKNfSymwG2TUXE3IX5VQ8S3Gp
3hhxgw5InI6nehlNP+7F5NQZPYhbhFp2qkjMnttmEe/e/7TsDX79NdQLwQTB/Ii2jOxacXevafV1
nc2e2cgcM+wNNqQzV5Si0Q+tqS7+OYz6MQ2NIBvvxmjZ58L9+8thvXigaamiwCmCIxBiyJeeigSy
66VEgsOAb0d3uitSdBwPVlB65RX3xcP8lhtrZNmbJDlV4nRWY1j7PeScuyYmiQSvRTcBpT78M/ee
YDwAsD4Db3EkgCDGoA5EU1sYXiUWR5/Uw829ElhB5Mg7ro4ZiY90/ASMH5RvGjoJ4K6+XJs0zaKc
ZgUZW5g8gmT5rZomohme+PoHRuP1rTXqu81V1iilCWsx+EyyI+Bu7uDn9m/gJ7AWR07OyfL7rT3q
y/VZF7WqkgCpK5UTpgLkAMyItyjefOY4JHMbQQCFJzGeqm/Ug2Kjh1RaiBQCCctp8WKHoPcJxS/K
bHf8/g/zAGiv9mgIetUp3Wqq2Mgew9Tj6Ci75GqEzkdzq5PRVe5lxDoC0E8AeB1YPAxZUhtpDMJo
iTWuWeIm0A5EC0MFb+tyUnd/oHDAs0al0LmaiU3dRjLKzfltcyBUuEpQPfYOuWh55SFWbmvo0M4U
iX4PKNWpE6A3U1iVDYjL9+EhObQ77Sw/xxPrYd6uWztUDIbkcm91Qy2jDbT6M7BGsl2C5eOU7Eqf
rLBzhXWvvxi/INeJgUSXm76QhdBHffMD6Lb8ALbYOl4s6dypae5VT/kG+7vc7u1iT0hNWic9CLeD
zQOV8wxT7+VJBOleniCv0KXHeAYgBXQ3SYjR5+jWKvtdXPDAvKxhfAi2/PtNNeJgm4itroIVlXlF
7gftZT2BjdqpHMxZPwyn0hufsLnu+wGAhMk3e4toTYpiClGqowwaRipmgim5egMlyOkxDJ/eN8A8
8ej3Av+HkSsVl9+lhc7IWsMC/xWelRm0VGZQjw5+dyLz4nx2XEbcBNOprmMTQemKNPTSWGHVoxXW
QuVK2nM1fp7Ukwj6Ys6KGDET2l8YCQHdO4optFKi2OR5F2lWhRgG3W+gM3LpPvYNQPA0uIcvh/wj
wDNJbWKoGnUPet/qzIlefgav1ZN237iY4IZT2vlPXmmWEVsulkjto7gsKG1CoQI4w0yxZcE4VZL1
NVwlgObrz5WpHKPM8PKwWHmby3BIWMYbDA9pDSqN1JlTa8NckwUrJZOzord8sVBuAZ9y9xLawiE0
IRrKa4rIjLB9YZM6dZAraEUdADQ8Mvs9OC3Lh/7TAiANxMJ21jV5Vmd3WdC5zR7cHwjk82MD+DwX
9sNbOnGCzeFflCFU5sGoXEvv7VKq7HldvPd9l/HGtdDdwXtagsKnRhOWGY2hgGtbq1x5MN1s+D7G
vlZHtqoD2xf/9xwGtnAQNVAhSpZCXYYFKEtmq8QxibtHNS9srb83zNJ5f0GsysuFFeoWXLNBjbUB
KxoOxfW02tLRcoTZHj8Z3nxoTuTpt+wG0a5qzlayAtuFZSp0Du2ahnMEy9BE3GVelNkGoHZOeEO4
M4fQXXiHkhw6KlZvDdLgmUZOYh06yBUoHH6OwqOsdnYi3b+/n0wbMuAXimiCRItmF7GSNZnMFR9N
qm/K6LM+BiVvMIfx2MJsxasJ6rRhFGUM6wXLqEflp6iXUIZXrd3YG7t+Ejv3v64HvBoKqPOI7hSq
99SZmisjj4wkql1Lux+m3ZA8RfPz+yYYcDViA6AcnCxMwdAKOpXSdYlYwoYy2GZA4HrZsb3NAayf
PvepM93ODrnvoKUrAxkUol+Rp5xlnh+Ol75BikjALuroPEHHhwqbooqnnpAhYKtBcR3tRCB0Kogt
5w/Wfec3gAsuruJ17nIWZzCRAeee2tsdJHhdjfNbGHDly99CfeBOygYhJpeVeBj3+iFZnOGpRx/o
GIJ/GfMGt/2dZHoihGI+cZPVtxelCfZVyCecWfgBabuMoZGeJbKWlD3u5smr7vXn6Uq4zhzynhHm
PxDZY0SBS4NU/KlBGdyBEgTmUPE1D6gxH6WA3Mv6kZ/yM/LDS2tUzMmTJlL7HNY6r92Hggnp1dwm
NPkjGC6T1B6NGay2tx9C0pggVsdLGzPeqJHq1MZianUaMykn6zxL2Du5QEoXkMI7exIPMPU29YY5
lNMVwqWrmPREDih7l07UJ7wSw1q96+RJ9CBfBwK60sCkzDqZj0MGHeE8ShTOtfX2FoZlsPGcJQDf
yg1WUy0VRQyNxliqdV9bi8wOu0q33w8ab4MgrGiKgl4cJJIgoXjpp3HbV5WC2QFXVwG0NNE0RT+x
P0Vt+JjJ3Qd6OzAHXmDkVDIR+aLMTdUgxUabImEFplR+Sn0LhVHVj17+oKtP/l+XoejCFk0Sokbl
LDRh0p+7EnnhZ8MJtHPT6sRBe5I9eXaiA9HZ1NVnMXuCShMfz8M8lZv10v0YIonZCj3WSypfa2gv
V79JsmYvRcrOV3cg4fW9NVMhDy7ctk2VwV0hD5O+gN4X6LZ4Nz3w9/fMIf3WFkgaST8LIlzEgTdp
olSFYdmBGAXfUnwudsOTKtjTBJTw4IJvtfoMniWv8Qo3cXNHAW4ru5fcxjE+IxHz+F0TBkqUfG7D
AE4DBdQ34mrjAPnpdY3IVoPOo3EIbiQEMWblrs945H0EJXppkCrpyEKmNooFg8qDeRcdFahZSIH+
nQwh8bnPGG+DS2tU3OtNqQGxL7x59iW/fyBD2KDhdKzI1m97O7dnQGMWe/qGeSyYFyD4xa1/EOd5
+8Ffd5i6YprCmmbDirHDBzMASQSUGWqvwFukhRwEL8lkfE+Uk6B1hClIpDNI3C/dK86WpkxabO/4
QjhoGqdTwTz1fXYkZ/iR3nELuW8j4YU9Wllpndco0hrYw/rAlt7htQeVtgIoe4h/28ZXlOmCP2gs
vq1UX5qlEqZsXfKh7GGWvPnqmxlqwxrm9/6g+/b2Qrm0RMWG0BiNQYxhSf7Su8J3sqWxK4N+G3rq
id1CQJb3oGU0hi9NUllvFHaaHp6/oZ/cE1XX8VChBQ01cc41xgi0l5aoYLRIJNqTxXUeiLVA63HI
nOSkBfU95Cr5Axlv4+ylOfJ82cS+ysJ3Gy3EPh0U0juI8brmqUkgVv4nZ5+RyMIaeorAomMWBy2N
S2vJpIl5U1mdeyzs30lPFf8qAlJ30Rxtdvqr+qcQ7ULPfT85YHrMv3ahAnxpV2u0WWlL2O3Txm+X
9GhIyc/3TTCmxbZrg4TIpY2qbWepn2GD3FiQjDJ/VncmSuOgQgLl1eKjsBTv0W40NPcPTt/bNP3S
OnUm8qkp80WBdXJpCGC3WzMngspf74muiEbAHReTx/SczZ5SR0KU1xrTXbBIzjsS59QnV7TqW9Ef
3BqMHvjl+qhjMedlNSQNrJFZjdXNXWO81bMj8Z2RsHBre1HdCSm3+f72+X5plzofljwn0jDAriH4
RftVqW7T/DvHc5gBe7OT1P0bjb21VBpsqBgCHkGX6ZjdE+SA3fQZYH6nnW6GB3UCaIj7Dd9mlper
o+5isCT9z2uIz8qzPSW7tbzTgZ4+REFuS06Y2HUDtHpQHtq7sQGKlNd0YQe8zeqpy1gta9FQYqye
eC5mcXPwuWNiygigP9g7f/Ca5h0VKggZaWxOQgKD8hWmEh3Bzl3AirweydWfyEExqhkXm3y+WzYh
dhQ6qQF4kLjui+SXP0D+Ioyrm4AXZGd5g2vaqj9f1+Fpib7U+Q/zW+Tf/eC4GGfNZ1TQ5jcsybRK
YnHeZEweITy0tUsad4Q7sbyTRW7jmn1uCBRH1oHkoN9HFmDIrY42l1t04p3VXatqfx2n3EHut5kc
2dt/zdBPowKYtyz8J+wpp/IGiRWZglmfIm57kAGdujRGRXi5Bd1x32JN4gGaznb25R8/bZ+G//xm
vjRFhfNqKCNBisPOnQ3werWfatA2fsglXreOit9tIS9G1p3dkkRUNF3G69gH7XGAge3x+qOpzeZj
UTE8zUHOl+qwOPrRrlQ8Mr9ACI/na7CqCC4PO8EObq8LpEL3siqqUBAXVINklx0S6MZjVuLI64iT
GHn5mLj8VFT0TvNKzXrB7HCg/U6v7MFSvUT5GuWnakw4H42dx7wuiYrX4lJOWkLyp0U64GICTld2
OG7BvoxeTVDhOJba/x3c4TB4ZEJirj/BDb3WzqAQhmG25dCgmH27BBzDvH2kwnJT9hLoZbE2kk8o
ZuVIk5/q+/yG0NoR9szuNrJyR5yu+9kWUq7UDWdv6cko2ejaURxhP4zN57Ix7rsRk9KcRXLCIk05
0qZhtoBThfhki6TpMIqdbWHyHjSZkz/sjZ91DbGw7in2uHc9+wr498PSQ1Ip1Ez6nGQyM1SgBbu+
gYpk4SQA9yteixIS/+HLzhBNHU1HNKtBA3SZEXdShWAp4ylDKpzJrn4gSt7FPj7WfH0k9upebVGx
BTPKEspXsKXZC1rIsTP8JNEZKriA0cYHLn6JBOC3p/7VHhVcBgGYs5QUaX5P1vaQXsLidKRM/X1y
wx0r520lFWQWrZu1Yj6b+2cjNQCvW5SDYh6lEfMhL70ujQoydZYX6qL8YwvHLwO91nISd9xVsU/D
qyUq1ixKW0drjDpMS+YAPmsA0hICGnE/+ZIT78YgPsgfUOhDvJbRQ5VAOgg1Vcor82qMzJxs5RI7
gOXvCsBBUiD33NXrg/JKun3/yDPDysYc5ZhCFEPQlZhbtfR6jIujxPVFpu9vTFC+mCqTZCwVTIhB
9oybFWjkepecQHHsIYHe8wpazK+2MUf5Yqvrgypl+GplgzdYIYKzTHrUI147mLdxlBsKxgQwRInK
RFmJXiWCu6b/9P6nYVfmNiuh/M+cjVxuJWxc98vaLQ4hTgY4yOlQ1HWFoA0yHmEZb03UHScOKYKU
CoMtmLeRn9hawuUJ5XjDm3ssCjHBQKq5ajA9a7ta9DOPQFQB8wW3080f9NCYwel1G+lLLRQheonG
PTnGKFh/JVOc0DzxlK8Fv1bNzBI2tkhc3jxk1D4y2jmFrd41oCkaueSjxX7+aUq97IrwepMns1X7
9RW3CMiM+RvbVOQQTDFTFcwBnvsw4YGI1o82KXl0N38AfeTtKhU4QIYFVmZST50O8a3qrbv5vtgr
BOR1xTvRHLc0qQCy1EaeWAlMgb3ErsqDMfPSSp4FKmZYC0STrAIxo2+vajHcWe285xxm9n4BQobG
iQHpEcqE2ECaCXhC8nXkw3oqDv2RvG/b+z7gvSyY5WCA4kTZQvtPwwTspRfKWlrrVTaA2VysQVUW
1sYcVOEqqDZoZirJKSAdcNcJTbVLhaF2MU2dPAmD1hjO+4tmPXEANZZ1CS1dyKNSH26c0fVMWoOk
k2QcvAdilWg2cRsmrM8HAh2dcGDKqkLPg5RhMrfjhDeOGoDmVVqvo3xHeLBIxa8rR9vCBFGCLtn7
q2NAkdDn25ilDty8NLmwmFgeaTpW3XPtF0Hni5W9hHZ2m3tlsH4drzOf96Rj1qS2hqmz18R5rxbm
eb3JTtTccDlg+gWt+cqt0s9/EEJZQXtrkPqQA9RwUmuFQQLS06GeNqhIJwHt+EEm4UOn5sG8yNVG
569bg9RpMXsZiCELBgXhaWx7ey57JxKjoFsWL42hMRNKO87X5DkRdWhWo9LVUT2v8Sws47cogtVf
0a7GrGfurcONmnNZmJkth+1CqTsen3IS0/B/OxuhOXSycF8YXjJ5cnZNcB74qn40ga2XXzFi3Rhb
49R93+e1os4GHPj3K8ESbeHcVpac5AWkFJxUk9mC2Jijcd3KMIxqkmGtrQs27QklY3SqElA4TqMt
mC9yYueio+X28CPpXAWvaC76mRkZtz+BROnN/RxJitlA1okcWcMOgd4hQpLTKT9wb2PWM2VricoE
4L9aZOSwlO/BXHnV7hYf83d2fOA1VGWO49LwZEmstQn4O7Kmc9PK1sbcn007u1a9KgACE9x5RTCe
x+Rb/ZOsB3PmhbKnLcEApjlcAgHnKDH9CgzcomoRElgaZB5JsqbUFt7y6cm4iXYd5oJaw1YCGVQu
gmLz2LcZKCkE4ld7b4CS2rCp0UvoviTZEezEBCEhOSBgfIiBRHf/bpE0cnJZ0qQCAo/ExN9qnXKJ
F/3qELHO7tPKOzwk4r2JiJs1Uv4ETni1GUl1sgP7QYmbRm5Uuy9AoEG0OssgL+7V0BkO4VXOFVNg
5S7b/aUuurKpB7XuSbn3u+hBcWsnFfa5EuvXTwKH1Jd9uW0WSl1u2miNTUhqUJ03PGtnsTsSI6xf
ODxQkf7Lr0jdbEmYWFmZYWmEH0d/Jtjv4YWo20Fx9fNf+wx1raWh0kbhBGtiUO9lJM3KmXDlt5Ye
L21m5yebnaRuNElpAWAlaxN24kH3CGCx8KA39zT1mGaTfdQTMEvwEULDy+NI3WmRWJdKTFpmZOhx
uEvu9FviLblXZEDDcj4gM/ptFkndYYJcKGG/wBiBk0iFY0pXBJFEpjNy053z3XTDRwkRr3jnMNI3
mRlLxbos2Nm8tWxJL5w4+jG3T3+3NI26rKDA3QwqsB1u72PY9qzjrhV7cDd6igeMe+qkP7mUQJzQ
TQ8kyYYqLl1z9tACDERdUDhDigEeFZTD5RPXRXnmqMgyjGPWaCu+HuGjLEC0OpjPDcr5GI8NROUm
+cbZUmYi++ot9AC30YpiiuiC5moA8asTmbYSHKhCtSB1QgOBm2LxHIX8+SbfSLJZrlPS5MkhIxtq
9S7CkUvmD3XLNhFaowJLZyh4j9dYV3g1noxduCfF3mZPFANJ05jb2GS+7Db7SIWWcRhAcEhuBIIJ
0Ey7rO35QevQGv+uAp2zZvb02D+jRe6bkV3PNjduc469RsUYuVVQe5OwsY1XoajYBRDTCk/SnY5u
tbyzXBDE3HN8h+erVKTBLEvUpzrWTMJatLgd6EVmZ4LSlhN+47sOs5+7+aZvlC6Hti40grvI9/Wj
hpEokl2sz/LuD1AOnHNBy1xmeasPKbkqCDmmCtkKKXTCz+pj+csgo+rBpHLK+Mzvh+FAUN6i//5m
DrGfxwizexpmLNP5WFkikqglFdyPfDIQC0NzEqN7IPu4PH6qWYNLfYAVNVi8Atkw+KlW1NIJl3IZ
xLypDOapeDVHXwtElSUq0QyBOQJWywIlEAJ5x63vMD1xY4e6GNoyF9SVLCvFBEKNeub39YCZD/AR
oTTs/N0e0jfCMCFH6kUYIzIEZMwldqMgfCCJtbjjUWoygVSqjM9lgpwBf6cCi9BNWdOoK861VUqt
o2PIxx0FufdBzRiBD6ZYc68yLfmmshro2kLizDH7THTSbC1c5OPaqcn6+V635q9iH2GmjrMbxD59
84OFAMh6CQQ1qkL9Pq2Tm3waJwRaSXYacdnHiub2vXrTSqBYy+XkRg6NAwi5rixJ8eOxfVAE+Veh
Zj8Web2bQ+F2Rd3UrsWc4+sk4L33w6iAGEZNOIfa2LlVF0XeAjlZzDJkxnHuLbAF5SL4fK16CB9m
NSkeP7Qp5HtBtNlEcfPymIEFzgAfyIxHO/TZwfmKNBOAhgbqjtD/QsMYkGmVgFE/wgqBjwASpn8s
k5OyuV9boxD1bIHl3lcP5LmbYUSFYJbOeAAu/wt7k1/NUelKlGixVqULotY6p+7ShYOjSsNeltLj
jH6dmkdHQVnqjxzB7SpJMN2sUuqWyMh0rJIIY9Q1BoD644z3fHdrfuKXhVg5y9YalbNUbadKS4JF
ghbm25AOpT1OFrC+iLK808R61KJeiw48Zg/B2kCZkgfU3LUMseVMNeAi38TVEwOpOTrCFYloxY3l
8vQkmX21rVUqWQIT81L1mkouu8WTomtCrE2STjm6BogZ6RIXNU0+0JvDuVknFTX6bhqFLMI6q/yM
D4Uw1M0QAKaNV4paYEzwD+RbmJ9xY5MKCKNUTXKRnuN2fzoXDdwVlxJpfiFJQpn86Q8KxaybCUER
etIY/QelELXQOU4rKVkRvjMwlPWPpNf2PX9GsxLYRd5dITNXqEoY+xfBZSIblDExy6O+i2TcFb9m
V/YG7KoznXWOxMPsSqd2TyRrDKcdviaP5T3YiwNtnzzH3GIfY2gEYWjzS6i9lkJTLfUWv4QwBk73
MebFwZtm+FUA4WcR/ozPDgh5eQcNNMUT9vKVUNu8QiDTyXBvKmBY1KA6RQWnVsLI3kCisKFhhC1Z
bEMr3fcjPXvHX01QgWjVlEqZ8Xxxgax2kty66q3G7sv5QwEPHD+gqAC5EMqFlwGv7CJ97QSEINAK
PapedEAH4EBoPjOfn/wyg9DGGBUOjKQxtL7Hosp4OKKdcwv+NGCcIYtcjAaPMZWVIoLD6N+VUT5b
CFDVW02sDBWZX2DIcENPDurHzobcuy9F9nyH8YboVrpaMGbwodf91jrlpyDGESJFw1JJzVJ3cn/s
HOX+TP4T6KHDw+owmDRxLjarpfJvw2oUEAxjtTFAc8vVotryU/gLPTryxIjd+Fv4sKBd5k6P85No
+TlShr90JYXU6Td3Z54Z9SIO+AkkJ9edPgZLLSLuDWmW9RVfNYtVK8VbwzQsU0czkh5AT/AqFnRg
Bc/1qOka8zFXBC2ueEVs82C4zFrp1hh1HiNoyyVtB2OTA5Xbc8vzB+kqg8EG+daHqjVbc9SxHIAR
stoV5oj75J9J9aQ8akDC118mblWfGWs2G0kdS4Dgly4tYUyVQ6ck/LUTGBfawXs/pDFbQttFUSey
avW1GgfYIZzl5f/wZJLXX3Hb1LwVUaevSGqpbCZYIqXK+kdxD8K0W/K5sh8TJvULt37i2WQ2h1Qd
VFigRNVEky4MDbESLeiNA/77DO6+5F6/k/adZ6LeBdyN9A0U3KQvdEJ8dTCcZt1B694ZClS/ub5K
rp83OdDml1D7PDcquAV7/JLOU15IiTZz5oMWQO0HKMHcEfwPfdfXlVO7LbZDJRQt7PXR4q3JOB+i
eNkrahIY0IYFev3rWomnCTLcQRemnPIG804hmjcShrAt8JleRp1lGStZ0BF1rKhw8FIcizUohEcB
Y9+cZfIsUS+gou8q6FDAUvuiB6LX3SWenoLRLbzBWw/lv/JL4lu1zd1eZqYHpVNMAoNHTjOp0J7L
VVzPpICj3cwnYI2Q5AhfyLsr9ZIbHhc3O2V/tUbTyDVDVQxLfU5mK5TCSze5G4/jAQq0EArF2A83
1LHat5iGFTXwxuOZr1AfMIp1BQNrCimxtITYd1d7yS0aJvwBI+a52FiiPuBgKa22jrAE2oNn9Su5
F0njUsbMKNhD+M879qW8MUh+0OZG7BooiEwqklX1avBI6TR0p1uSoDZBezQQDqY9EMlefkKQ4mKT
mEnqxjh1Yy2tNEMJGMaH+FdZ/GzWlXPhM8/DxgB1R8m13OsKRtRdszScpm8dc63tQe/sVMv37589
likwzWAOHtJWeIZQEc3MMisVJxw9I3+aO8w06rWvLrPXFx3vkiL/Kzp4guYFzzkwtZNR7ctvhmJY
V/WmBTx3Iz0qZi0RObzsqzRoLZ41xoNajNBVBknIeLUOzV26FJVgJ5Z6rIC6cMRUxcxcrvwE7fkB
en1Wwvl9zJ0wwW0BTg4QP6nkzzculUszRNW0FMJbo3JnltJqx4rpm2n60g35f1fFsURdUkRgGgAx
ACXfpTEQ2iO0Qt7AVcXEsZTlWp/mx1rWvEzv3fe/MMtbt6aobS8FASKocti7oZzfD3N4KI2Fc1Mw
u7RbG9SJAMS2WjtiY/Qha+C0NzN6Yb0NpgzPCvogKm1zdVF64UcCZvqoK4YkqZoMWQW6iaKUSZxa
EHl1R8mt9wSNs96bNxaom7U/oc5hOfHWHHVlSH0DoqAJ5pq2jz5XkGs7NpJoeJ2qDTtVyKtHVQ3F
QGiapMK/NBbMQue5M0TdiHka8A77VWJiWNgYR39dU2D8MhDIr3UHGMQHvvvrxtCtF9ADp63R4Jeu
8Ok27b7kSfr8vgnWkdlsBt1x6SHz0lUCMSG3dit/VZrnLLvTFI62IivnBGU1KNUJFSPoZy4Pizgo
cTEkMDOHV9r0Evf30/rz/ZUwa/Y6SS5NmEE/h/quczbr4pJKhKBj9sFEBVYAr98pdwsYo5HXntEp
qdt/ft8s82y+WqUfdpK8gg9pBW+PUEKCz9h38ve/M0CnAIpYilYIA4XeeSqmAPWYc1cxgUubnVOo
UBandRlGOnYOep6u5BrH1kLUtCFf5pde8lDpUPvkZowkaNF3iQ6NUah0Q3QK5LyXLtHpVhHp00go
HBZPgcSXaT4TuAQBFVS9LdaeKn5oodCVhCPqGmDJ1F4SteGkS7rejZ7VQ4rHIkhVai+9Nh9kH22T
w/TpQ1gbkJxaENZULAiTUF45gISjNMYegzRgOkaag8eqcU0G9SboiPL60QwFVxQ7QQanKSp21jKo
L5lb5ZQOaz64ADMYXhZ3N7OpqJE7dmMYaF1bHSJQWbykOS5fW7UWJahNQQ+acrnqoEbvC1l+MLVl
ts148Oq2+yYn6uSCu/HJWMMksHoDrFFyIWpOP5nKoVjRZTK0uNad0KhqpxSm+/e9nxWsSQ0DFGBY
DXKcSy+Z+nkF53s9uAN0oM34V1zsV7ALIPHoNJ5Lkk9Be6SpgciftNQIDeGlLTkHQaA5jrBlFIcV
yAJP6HtvKURnsCrUxKQlMGeMYJlJxHNM8l3eM005JgRf174YYHr09dY2/CYQHNWuZFt0CR6EV44i
j8435lDRJHKX/8fade3IjSzLLyJAb17p2o/VzEh6IWTpvefX38jWnqPuGqJLq3MhrCDsAJMsl5WV
GRkB7j4W0jNlaasmEWZVQgY+DSdv1BOv67925msYb/qGF1zw7DHbskrmuZxz2KPgonDrU6KdRus1
+I7CnIOHt1sBAYavGe3hk4ikh8EJDFezK4gsUKaFTAqGzGyjVoqyRFL7HvcPcvBSc0wRU7lTojhL
NOyUpbwrGsFW86Zy5nHx//0etsCXraoymiBknUkBZEkayXnf9ujFqVEbH0AXavazuo3MPt3kTQ5e
Yg0vg9tGV/izIaUAaRhZlSBjggDmejeXjVIJ6lijR2tbfIRYsVcB0a09dbZgOTn6375SrYmYspTS
LxK30Xh7mhw4u8nQOYhXOQZv6KzmX59EXTA0NbVYVTsQ195H/mD/YkEv7//gBbt2hiwLXPKgAwND
mchsskWXI1mRS2qkHdwld4y3YEf8hOpR+vIHZEerw7swRz+/eGwkSZF3pQ5zSCRBUwEE9g/pkVR4
Oyf3Q1/+91oAWM8Le0yAHiaVqUDmDASBO3WPvfqlPQWutFkggaNvlVc+69FaaHhpkInZIlMamzbI
EbM1JoCTdak4QW4on7WuMA+qYGQcuZE1V39pj77nYkKbOegabcQAq3601Sx2oylzVM1Vkt2ocqFj
vN3CHA8klBS1E2GN2LQhW3+s7gcUQpEBHRx+L9RKlIinuSYClwASF41tu9ISfcCtGnaYxq61h1k+
FJEau5wjvzKDV1aYMS1Tb2mSASuTD5UN2dGOPTBvz4Lz5E1o4GgrWzoNqLfy0lS0E5iTfmWXcXBS
qCPooCY8SKR0X62oMXeTmGke2tDqJ84YV9btyhYTT0kLSrtiD1vUwh5v88cItHj1UfdT39rxaHfW
KqqX1s5JrIs9GQiJNktkTd5IPnHgiYKdFDYJfKP7lYi5mxMRHFpu6dFGahc3+sGLS9YeyPgKEyUs
A9kNk/WkU4UYaBLRtEfo8DPzOwh0ncwud9NG4MLDz4wD75fztznG0wRdHs5qcJ5i0dFzd/iQetTx
C+GRbCN+gVjHYw6Ei/a4eGLihwpgRE6fgoSIN/1rD5OrgTMuCKLtKL8UGDi9EXJweR8oK0lJwvI7
cNzP/FtkJQa8ssg4IcAxDDmTYPFXr2B6pkPhM4Wu+NYrM8xJBY5GnJeWBqZkrjzc1fl+MCWvaGVe
6LXmE3QUsKFFokuIApgBqUnap3kMQBaJtfVf1L3iG4dlF3sCWC3i0pb2EHI3AQ+wuf2BFLSy+wiS
CEiT6biRdZYNFQS0EpIWNRWZsWntwgfV2gYErH5z4pZ11tzCpS36+cVBtTKIKQ0jbNEwuw/DPXR5
gMEa3TCx/wD6yBsac/nLKkQz6wXmoiC3oWflD6rs5KNlV7HhRMIjwjK70tFjO5+Kmgd/WCtDIGr/
PbHMAe2nbLbiuqF6q+iUkvCr5AqUmzq/zb0z/Qm37RrM5coocxZ7TcmGbMaQyWhm7VQTmiz9JpRO
obIXss9J/WmRbXC+Erp1k0yuJu465ZM41q7ebrXyoNenWEdXEu/Ru7rDL2aD2eHTkpZDrVYAThTh
PfpaRldZtMFO53QXFrnu5vNc+X9xC12uAHN+iyodrKjHZBCiaSlsBRrv/2VjKxxuFmHthr20x9yw
kYondyNjxT+SSuZ4R0pQVCyNv/+iY+OnZ3izytyzYwi2srDCCBPIDKC5V/HNR3Rd+emm20evxgbA
884pQTSMqt7tyV15LF5uNJaaoTWWSkxoowXxx16oPqpFsUuC+yLvnaT43M6jc9seZ25ZYoalSK1x
qWFPFgq3DUJbQV9Z3+ec6GzN5cMHoi0c721Ke117qFyZrSJUsYR9ITtNuHwKQ5DDG+JBSb/dHhDP
ErN0bZ2FyajBUjpIm0D9KQeTHSI7qUgDZ+rWbsuLMbEdj5kuN1lEYyJUCzWtgZZxyz/haz0IeLP/
d+7YJkfIeMh6krXw7g0QGGqFYCM3hk0lt09p2z2A6cC4T0Ojxtt2sCEbaNlNafxFRyA+wpSRrART
O9S9rhdQ7OO5zHX4mfTnDE4cYoFtoA+D6sifVClWFxGCoJqIrAV0HplFnIKlzs0FVb0Eb2cobuzh
ZSI/Bi4iQFJo2MhvzV+WgSUIKP/HLJvONutoyVVC3f6CatYnyC+qoCmhHhrjQ/TCy0St7qALe0zi
K+yCYFZ+DTPeSodf8VbCh0auXtgXdpj4wMy0Ypql87iSD7KXueUdAc/yHzOQg18NpKFEd/zenZp9
et+/8T9gzakZpoqqhGECtM9mu4M8SPW4C4GPEBXXkI5D963P0JOkA1Ck7a2aJ3S8Nq/Im6rIeJkK
6DSYXOZolSARFkpAxHUFNejhEIIjXR5Azj5E97U5P8RL85rlMcchrO1aU7IANkEpzwB5MXNGGmOR
CzkHwrh8nUtoksh3sZJsp5bbAbG2oJeWlGtLc6FFcigXrVsF3WHResWFLM5jUHZvllzust7wBs1y
5TAJ7SLPt6mZfrrtZSnIYqPbyw9ggrDZDIG+FzBUVUs2CzCu8hz+xU14aYLxOLGYjG2qwkTVAs7S
PEgQFrMWtLBLhS2mHxLxLwqOgDADuEslErg55jSWKZLqoZqiwxrCuZ1sW4nKuQXX3rIyNH5kGTJb
0EthIQRFNYxBWgsNADviT2JONN1QOjMXSh7wHjPH3hrM5Moes0xyF0AaPoK9bJc9oHUHpUGISCug
SEQLeQRBiiD+fOYPduL7bPsH9CwrEB7AMiAMg/yzCNlQxpFrQpD3cq83biUld8pobUTA/l2xHSM7
ztGhMuoQ6DHCY27oeyMsrc2/3qayRHcWRHWRgFaYPaQIU5BFQ4xHmFz6lnWnDpJ/28IaocaVCXIK
F2+vUIpiOZ0iFFn3Zu6B6CafkMPb01MAjZhTY1fFpo+84XWInfqBX/Va8a1X9plgXNbxLulQ1nOH
Emj7oBttxFrfFnAO2XnUfjSDyW2zlDOva++hK6tMPBeZcpX1NawCt3AmCw491EwnJClyuzS8YvuL
ZIvEL8oDUlN7aooz7ufNgCzOyPEUtIsZZ3T1McwmK4ZcGOIcHyPH30AzZkeo59xe5XULJrRxJANa
PGyUPBSzDoAfFrmXFzTYxtbHtuZrHK54dYzjtxXm/oCAXDuUFU7rfzJdy7bYGsBIz9uIs4CrnujS
FnODBNOsRqGAK1l5Jik16jEv3roZnbsgXXDb/e35W3u0Xw2NcURTO/RzMsMc9e2iRwQwl9SBm3XO
qUtXfOLYW51KFSlWkOyDxpFlcJRFecCZDBpkX341NBFFJTFf8bUmyIe8230XppihzSOkl7UepuKg
fIiGYA+fc8qU8PH2kFZiGhnCl9CcPQu5sf19WRNVsjxbzfm1IW3TX3LBXGzgWtbxyg6zCSMR7Bhz
CjudG2d7AeInfg+tK9VWcq8rD+1RAzCZly1bncOLwTG7US7A1zfVMCq1IO/XRW9JT40k8nw1/Zp3
S4WuHANS4BIEEhkzbZWFqtIojTuBZV31EqIShZxM+J06Ffkoj9UluzDH7IxUqCpLInMymHyp66v3
jT2/vLJ6yyPs/O+wmFuu1JoIStmw03p1sdHs1G4PxAnQb5Yj1s4BK1n5YADPungozj3zFm99y1zY
Z67AKUZ1bCb7CWiWinsSWwk9CzyLyV20rTYFnyFjfSEhlaijSRkOkxlxoehzlyzLP57yNQc2GICB
o7AR7WYT+rwSz9oTHN73tz1mhFUd1bE+wp66CfZUdelA6qj72SM/B7921UCmHmruuoxXBKvmvoB2
BwUIuXHNeDa24xAW0Dwe091tb7LqkGWIDYmQCMaVJjIzqDbxIqJ0RTMIQk50AoXzHvyYnU1SGeLW
gJLnsP0fbTKzCLnEcRxn2DzTxLiZ30LvFal3Fze3322icMfLjq75FRloIIR+xH9oMGGKKcVThf+N
a6DLHMy2X3RHCLtzBsazwsYfzSxBKgpthS1YJdu31Hoyy9rhTN5aJA00A/BbUAkluOh1nCmFQiAN
nda4eQC4cdML93qk+HWf3BVz4Ztl5ApadmgaYGQBl+MYXztvl8aZ3aKNYVimAVZu8LvdeCpP5eA1
P6kZcN4umqM/Sbz9SWEr66px2aF7w4BqLkSJr4crpNacq1DLgUUkX8EOI9pFYYf7xK8EZx5OFnJB
tGma8aRBg5HXs7MaH+G9ooAkFNTkFnvdCqmkRzrZb0AfGznSwRydbk9cZrItvw081gquPebaVWuz
UCayB/z4LuptiLzfEQRR8XQJ9I684uLalr0cHnMTpoKkN2IGc5b0CgRUZ6Jqksu8bbPmy1CxxXUL
dXCgUhkrupGoI4BWgP+1YMlIqtwe5TtxkjdxeChAdDIBLW+EkadT8lIpdqBvcEYxAlGPxIHgrn0J
skEq+E/RygrI+vV2yjozaxqwVbiVMv0oFeNZi3ltpeS92B0L1D1e9ypQ8VA1uTaBFPcgSgXSwWDv
98upfRjq5jmDiEqftf7t80huizWFniYMB9gmw2TzlEtpdWJidchvzZodq8+CIttm9hqPyZMyKm4/
Dd5tg2vTd2mQSY20TV5Vi9Aj+7ug6SHJnWni+NA1ADPgIXioo3kBq8SqwcxWpRjhiDHN++KIYu0d
JUcmxw785lVxclAac+tKayt2YZKFPKadnIhGC5P0KAEurbYcitIab8gAAfVGX9hA0tdVdgvvxbp2
/KCcCoFkKDhqUMa83itda45JlyO3lQUzlE4tp6wSFAp5DK5rzKZA/GEvGvTWg0TvtZ2wjhuxaag6
KGSVExlpYechkAyxcl/l4s8xG0DMqwbbuGjuBcl0dRDngi3YDVBoGJrlGAsARLZoElSgWnJ7S61N
/uWn0Za7yJsA7JQZYoBPq7XqCB1G14iWF8NMffT68NBj5DzZ83Jpi7m+khz54GqALflx9AwfylXx
N+q5pA6LyTiGpXt7bGubWdEtXB3nRLDKBnFtUjbLXADRGkofqkXeyOonNZvuW9l0lNawJ0t0qszY
WmHsBkvgoF3Zn0kxVZUcLVV4b/2VqQYEAvrQ2Gig9BGZ0wvwWqkUkwTIjhQ6w/wzMquNVQl2HUM+
swX5YPOUKvHB6t7UUUNvQuQYs7Dv1QKa2YlNe4QzPbTtmPVAUzYyk0QZYaEkeL32uZaUVliraOk5
QUqZBAxVN/lCEs7Uh9oeeHWWtWj3yiDN0MVmEzIlWvoeBqmwUz+aP8Ya+pqdTdJ3Kp6Be15r5sqU
Xxmk8ObCYGuZYWh1MJiCuU8vdrPwoPfAm0ylc3su1x5/V5aYEDdQhLxYaGhQnDqKP+OFUAgQu1S/
p9tlm72VRwCcY0/+iiYeu3jhOtGVs3VlnwnU5EqsEiDKCZ4VbCJH2Ybhjhy37Je+WO15j83z3XZj
77BOuzWmflQ1Bdz+8ZNggqMGRN+Vpnp6EdqJ5Q3mC1hAHEOf3GX+mcOPBVVit2h3WNBbnSW9DdFg
e7F6W7RkR+4PCprY+urLWIRPUwhFX105xOng59qPshW3iiJ4RhJy/APNya0xMAfS1MqpNGLMmboZ
jki9beKdsPkD/mPOOWMbIoZeT2RzOa+NiRq1toVQmDPYA8nKPvxBpZpnj35+sesbSx2VbsHaiHsp
tsEjBFTpL5CuekTBdsN7l6/PI3RazggrnZXN1QI5aY1Uo0eCuSd2PnR03MncZOnKba1amoWYBD2C
sMIMS6ihKNG2C7C5arETpeAlMtu91rcvt4/ySlQHbCw5RLDoQ/edOcmgtGrr2cSlkYuWtJmadnSU
SM7ghKcQr/FCSO0aAhMns9FKieOSV/yVhso3yDKAl1cQr1+vXB9rXaqbIWxbAt5XWQNJ4EbVTgvI
SlwtCJa322NdmVI0IygAgyDJgR4o8ioXOyXOxGVUQ1xJyHLIuZ3nQukvZZu6bWgZPB+51t6JVxwS
weCyQwMv+5gcdCgjNcmEvJ/fvxKENMShdqjuXX4InWxfbEovO/HeWGtNCJdm2TJ0tASNGUUw+w8p
uKOUNuAMm2CX+YKnbMzMp8iW9KuDO571lbNxZZzxMXg7FKOljMgjVWCqXj4uuQis/OKl1f24dKYd
qaMdVjwGvLXr6Moss7CCIOp5SFNNJJZUBENaDepJpG2b+3rpht9zIIb1BDRRg4/LvxS/8ka+FvVe
fQNzXkUlUwOVviHZ6aazuMrWfCDIp7LpZZtIWcGBDp7GuuU+q9eqgVemmag2n/Ns6o2hcXHBTG7k
JA+Sjdu4AGJZ2ai9A6LwxpltB0Ar7k3MW3EmqpJyqw4Esj061j2g2E4B8IyyHb5SN5WxIcQcoK7H
bjOKfOMr6amrgTMOZB7iIZ9mbLfzXj+m+wakNJKX33PBrmuu4+Iws01xkKcDRi4/H2bwUkHG7XyY
w82ERD74MKNH3UteuHtq5WrD+FCzp7Qs6Y1cOyxwoRtiCypJdDIObpQdKz+7JxDx4M3iXYfdlH+9
7SHXYtZLi2ygI+R1iui5B1YAoF4hPbbYSNMbNYla0YkElHOOT+ZaZFxGLORBErWwSDnh8xhrdNn8
d4z/DxYZb9FnQdDXESwiQ+sk6jFC6SD/QeyRRX0XOmBN+cCZVfqNTOh1NauMb4hiHfyfTUdjhMpt
inXE4SSB6Ky+y9FsaHz/Hw0yHqGpDdI9hEGqlHfzAVSxX0m2RW1OMsj0S962od/3boAoRwL+RLcr
izsfim7uZLn9NcAihL18A6jXWcVRk06k2c5l9ObZZJYxyfLSEJqzzX8OR+hB3uK8dQbxnsa5fOLM
66obuBgnu5Ag+RjRHEHzet464yZ8pFEOHiziQILOCBeAw7G6un10nZJu4AFBYfnaDUCmL4/76Ozm
Rg+zO26Gt86efSM60b0mP3HsrbqdC3tMTJilQ9LH7dmnn7crHZD0hUaZqkdaS94BWV3KC4OMn9Ol
pKs7AwOcARvry8UpZIUnSbXuaH4bOQcRF9EfCOfnWpHPoxKd2TjQqKa3GMf+nx36v84jywWlqFGr
py2GRbtFNA5UoxSeDGha4ByS+y45znRN0hvvhf/ulHNz1cUYwzoBEFL+x2Kt7NE/dR7j7EsJtqmx
ARgCpG2b6KUCzxflPXhLuRZ/GhDHImI1Ba3ObJaxbVsjAYacBh08FkeU14UjuT1SZ1EFezkgsefE
5jZ05MIGwtX995v3yj7ttYspEGIjR6d1TTdYtlP85UPsRa70SMoew+eIz6y4EoNc2WMCoL5SAlDd
nO0NLgFqSfBH99EcuvubkeEeAaEOSgrAC16PDLu3jc2yaQBqWnwKtaglQd1lCLMKMDj8DfUWeHbw
9jRk4vpiqRtmGcg6bGDU30IPRUbFJ1LXftyg56YdbJBG2FXp8Iqna8f0yirj1sOkyWoZtPSu+Fl7
rsDANcGm3Wl0e/nidrS175x5XXHqVxYZpz6Pk45cKMYZqId8dnSoclPKYur9VHILk+JXV4SMHM+v
03oxlyZKqqBABom1BWoMJnrt66SL8QcYnrmW/d5qUi8eqnjbKMOwW2Ip2jV6MvMuE4qnWKugkQJA
ErliInC73kV1YER1hgAIaaBuF2Zu4lue+DHaShrehLwhrlUYDQX1IvTBKWDJYJl6wTGkVEWcEIaB
xI9zBcy4MWR7JQ8qYCC28DhruXJ1Xdljrq65FJRISmGPOtJlcUvM4OCR94oM3i4BMJDXKbq2eYDc
Nc4FOAg8MuFrqAVSB5W8GqDo1NbEb2UQ2Ev48/awVu5HlKRxBtENQaKKjBF0orZpOADtJbRoshMb
2zQ59LRrwwBrqQS3Imk6NuP1rjByCIkpC9A0RfKCtotvZa4g8VNvbo9j7ZFsXJphnHOHAULtG2bM
l3F2yuJQ4IDjUnR0oEg9SXeFH6RwmyBTwiUupOPEbnw0dNG+J7lItskpgzZR3464ACsxhfhLan0y
8+WhXuR9bMw8XdG1m9jAYkExAKcMTCrMMQvLsQlHLJVroJEfGr7wZAs6Mon+JnYizZcrO97JPiVi
6gNRgPK1itYgUlffwDgYvSrMMKsluFIrO0jiq6T9XJKHOg7cqY1BmnbSGs1ekrusQuItuV+s59rS
OSDM1Y11MQ/MpVWOPcgbBYCYJGAZzFDzF2k7jLN3e2OtHZDL2WaOfWMUUd3ImG0rWT7Ls/Coin/D
7nE1m0yQOix91qUTbBAHbhSD3KPYdYENYS2QVOt21NrBAboV6NwJZJfPfnF7iMo7MEHe6KFYYyLL
GE+AUM5jbywT/cvtiby9XMCxXvsBKQB8MCswSN28Exa0GgZvIFN1bxtZy9eBnQRYAnStUD6WueNN
GWTUkoZQvG2QZhCLjWo6YjXbZrp47Sv1PNandFMewRr3KM04KKiJk54Q73pam1O4AmSeDeqNYEuC
KDqKQiAiExCGfpZBDaAtt7eHek63sl7n0gRzBqOujHAD4pJHf0bqjY3QHMu5hwBVLkR+Leiqky5W
7i5t1m0MWT4mGUpKYdA/xOr0FkyLCuLqPrrvE0g+JIrpylnRe2rf3Q2BqewEdNp63SKlthCFg91W
deLU9QK9DUUPfBX5sdmeMi20o64DaYo1FA7CnUMpgBJjqYHEKQHWs6dkCHZgk+jd0lDjH0LY6F5b
i9b3XhJdc7IETmlcpuN4a1IYpxBbZhVl1jkDM3qLi3kJ9+on9IAKhh/Iz0kTOT0gEUNka9JLKPsq
MEmoGntQ2xC7O7UCpa5oq8p9rewmFEjAJsbxJ2u1dONy2RiHkmfAcmu0MygPRsn7ptk0yhfLI147
8JaBrqvYVSnf8EoAg7AaCT8Q+VOHNTM1NUDd7SCDbMt6Jsw6Wh533yan+0JKEXxEFvksZiEID0LX
oUm0muQOLh5LiylVzVDOFWpZzQ5ZW9SyWpCkcYH/a6MCoZgEMCTITEFLeG2n0eW4hQxOhUchSWam
UInJTzkyxETGrnY2VyiJZ5BZv2RcqkjsYRDlF6xf7mV+eRIckNz5ipelfFmylRyNaSnAfBoKWqlB
PXU9wrbpslFWzyMUHXThOflJd2l83UbAC/i2VzkHfOy6XVpj3DS4dOXUhHi526HvFkLz5q7YJq+z
WyKZyBVa5A2N8dajCbpVJTjP5QwgS+FPbyaCGGIqTP5O4M1S0bRJculEQceMzZBx/M0GeKCiywS7
DGM9sC0AM58A2OztMq9CAJeiKbHHYOy/NvqkP87jkH5Cqlw8puOSPQ/BlH7pwkD7xJn2ldvRAtcl
5E1A9AeYDRMlB0lc62NQ4b54nZ2zbKE7osULlz6hQjUQ1diQg9vctrp2W6IQDJphgIoRm7OEocFc
SfHcFfSmWXwZcUcD1e3iIXIiEe106qfKI9pWtfaK1E7bt8h4mLdcMMvKJrj6CGYTQForn0YgDc8P
q/KJdGgHJ93V8BYClwToXaiuAYuOkjDQOiq07FXm9BYhiNSGCaTfYmpk2yYvpI0SmoFjJWDLbrtK
fLg9xe/iAFAQinC2WFi8DkAbd314q0YNQ6XRW3eZxtRZIOZ2l1hVwLn23l8qMANMKjy7Bjw1/rs2
I+Md3BiZQYiwHuxw5b4xqUR3t+xBnw6eapu4fkfD/veDu7TKDC7usLGKFFYVI7ezrLW7jgeJWJu/
SxPMNdKr6SwFE0zMMuA+7R3k8DiDeF9NZ+aOiaPCrG3CgRTLNdvIkE6MnO4ZACNUHalucxcGaCKj
dpqA1876PiHFWGbuLsIRzAEgm0hhTEC8vuagrNh00JmdPF3z4Jz4PHBcm8wB6DOxRActNqSwpfBj
2UnbAMgxZQNlz9MfqKPzFpB524zoMmyVHmMk9aZhV0VnoFr1GtgyEl+mx09+vT/ixMhhoQcEaHtV
tJhdCZmfeRlNCJRLvfQtJD7vCOJFtV55WsiDhNNsXd2WZ/aP37aY7WlUuQXc8ggC09Aw0SmaRyex
ryCV0kXfYkmv7bZchrdEiWrv9tHjDZLZtPqsToYg9TA8dHY9K9u0/BhrP2KJd0e/u5iYETJ7tM7i
oYAYfOVWzewM0rLVOv00ThHnMU+/5t1EolddRkcIhTrMJWCZeRK2EcaTJLlfT4U/N8VkL5W6i8T5
UyTBwdyewHfxKY0LZBy6BhCUgX9ce8y40KohmRENT355Rw1XvV8Aa8VNrb9L4jN2mN0o1EYHtlDY
KY4QrgY27peKbscVQ3nP9Ha2hMcvdFmQCmMf2PJYZlkoT5UbfLbuNT/zw6f2DpgQV7sb0DcXQGKT
GDQ7sNwli508BW/zllcjeX/aaVZ/fwOzjFNQiGFsInqMYyS6h49NzNMOXR8muhIUAyunIkF6vXBF
UIaTmIuVq2du71ECbHGtQ/VshUiYlCf9gXqMBSDeD9m+RsYPiheYa977fnW/XnwFc/ArY17Ms2RC
MBviSxtq9U7L2+BYKWqwCXXT/KI0MnczrZ56EwSsyCloQG8wVrWiWJYo1CpcVeWrvpfBevAf8qjm
Cw01dfkvudU1RYsWCGgB1HvXCJJNxSzXQLWjmADDuKogRHf7LK5NJvUCy6YFwneNTZZUAdh+oiTB
khYHUUvcKv2Sq3dSPjpRyuOsWPNncDLgsNXQeiyxGjO10RSi1JTwZ2r+QjSzzqBDVtTq84zjYd6D
p3AgFfRqAxKGrfqOLGJsx8XMiwmaYG5ztGQEFrj9iMaWKobmFgAfxcm80CddLd7+fP+OI+MqXBve
OlCbYQmOaiXU5hD9D8CkU0gDKTgU9AjCxKfD4dpiLqMl6oUiFWBLCV19n3vBTnitQOmJWkyzkbgB
25pLvRwacyWJgb40RSKVSC3kd5Uf7IyThb1fOSYvrCZ3xd5KyCoghqC3wru6aDrHjTGnQonEbPg0
QlxTvCeKXrI1cl3K+6Q6loyEX5CBFdEDfA7yL1ImZizJ4GOAtaCTHeNoPsoOShhgMhB3yxwiUSWi
vs6731fOHjH2K+AWIOEDVs46Bz1Wl/YVzp4x2J1pbRojdROQcqlCvonqkjel9MZmpvTSHqtnveRx
M1U67I2O5OehLW3jU+OZtoU2nu2/Rw9pkiWBLAV3PFwLPOb1ZdEAQZi2AayhLgQhlNQTQNMEcMCG
XramXxd2j/Bpe9udrS0kks/gh0JVErIy7EKiIqtbsZgiOPOGY7IDe6K/bC1PfbYedR+lQp93Maw4
NdR6UUrX8ZeKQv71MFFCtLSuD5CjWbI7hFd3jRCdytZ8uT2wlZsAMguAYAA0Dvrjsx+42KBKovVm
qWE2K2PctNNDMvfubQvvq7pYMEURqZtGgd4rCzOx4hgpmhRdhupGn20i6cUr7BsYCo+JJ7j/vpMK
5pA0tKBjR3eCyXguLSqXLooQnSVtvKuqUrHbOX3oSwma7tVdmk6fqgywSM30DK3eKlY3O3VfcGLf
lTfZ9VcwDm1ZynyQarnCm2zxNegF5I61gF19cSQPves7Lp3I2kKitVMxQEIOGLlOP79YyKbXNHRz
waB2X+2kY39KQCt2hIY44ZoTD+S1ywjJPs6FuLZLL63Szy+sDlpWikMLq2U1/ES59mFSgS0RwNF9
exPxRscsqpQFSj8bSuVGdWWjM8uepaf/zQK7YDWSMWMMCwW4zLPmeQgbzkHgjYF5pi96G+thBgtS
vfysytRprfDb7UGsnrXL9WCe5lKRtlk8wQa5YvFUT3buaJ7oyy4IoEMuKOU9fosOm4kYDzsPNw57
1Sx41g2LhvWnkkCYOOh8h8gf8r2dZ+3jb/XzcqIKCFUjBL/mdEyvOuUL6+zFg3Z0ZTF+jVZ0tNim
t5hqIyIizmQYtR64MRjdLuxdhzFDrwG3KIiTmdvHKvIJ/PpWhR7g5KGUT8MHKtIbyG/37aP44Q/q
8iuhEVjhf1tkDrY4lk1YTgEtqegMSN9329Hvd38gvbl2j19aYg+zVIPcqYclqrsox3yvAy42usm2
eOTdbmtnARlxBQBgUC6KMnPaQK5dWI0BU3LxLdR+KOOH2wdh9fcDtExoChB0st6wkMu6EnS9csUF
vX6t+oj2KI4cwupZQzIK/bPgbQPhBTuGyjSLfDbo5Xau+tkl9LQp77afNvk9N3Bd3XkX5hj3Uc5h
EaABnY5ajzKosU3c/CXwiXwr9st73gqtefbL0TGeZAj0Tik1zGDYlR5k6b3YSG1Tfbm9TiuvX+vC
CguzqYJZ12MZg8Kzx3oJynLcamO704NSfmvboeaVwlaif6DOLSLchICEZTJrps1DjRWToRAOgSkD
IRzR9I8l2jKo3YZbB3m/ZqhJKKCvsXQFauuse+xmWVpG3aDHBmFaY1zDBxSuM4QBBE+cwj039/1+
3a5Msj6xl0tRRlsV2pjUqfbgtfXRDvR03mc1mqo41//75YMxKNojK4uYGM/v6+sfDOqNKYgmFBbm
5whsc0NvbEv5NW0Mzu28cthgCe827BaUu9+R+3ZFqAMHgHAY9btf/diEDEYiP4CSbOhmzr/dl2TO
QGiMIhp6FJh4YwI8CClnMpeoTq42/mxadt+YW0v69+WQa1PMlkzGNJ+GBE/EXArRfRE81lrMqVit
XJSwgSZGBaqblOFibq1onpRilvC8prAg2KcHar/WP0BvHFwxwq585pUhV/IH1xaZW6vvoR5XdTho
yzcRUE50EP8AhcQx2g4/eJ7qvXgUfPzl6Jh7q5UCsbYm2EI2240PdEMKp34nbrk++L37uLbEbAsj
ifvBDM7ugzIwrVP/oNtY8pQf/HzP+zsMxgyAOJEYpFQTM6x6wJM9V9XSlavvoaE4UcxL0q2ks2AC
DLZE6Kjg6cCc3zA0paWstBIZc8UHLWWFnJJp6xPUQypvdMXjcJpCxI3Chziyi9TlLd2qs7qwT/N9
8XyohF6J2xT25fYYZ9+qZBcUH2+f5PfwIYoAwKJMPIvI3LHEmPrYNoqVhXiiePqpOHZHJGK29eOC
jIF+r5yUu/il6+wQ27N3z+JQKPpA21g8JKdyG/9UPt3+nrUhX34OM+Qkbiq5FnDc5/Rt6jK/a2Jo
Disc//UeO0ujllE+xrtbkVWT2TxpDVi4TKMmOonpOfOjCE+BGHnK4Dj6lO9KPhsPxYnbE7h2JVwa
Zo7IPDXGFJNh6tCTPWmb7DoUJK2n1LE+xw+4aDcFYvTd7Vml4Oc6LMdwoaIC4jFgq9G2fb2RlnnU
aX+XrhSLtV1IIQSqOtuCsEkq2r0MCA9UEO3bNt8zzNIcW4SFIqbkd7kTIeu1uFBx+41O8iE/zCg0
U9NOnNpKbM+Ct3ygFO1ga6fOK6YX6QS4jVP7fwLNWvXwOlCBxCBMKSPmJAtmX09zQ9uqseW96OHt
BxcPcvjOSx+mTYnje+KGN2t7+dIos5frtrPEJUCsQZtMtOj1F59ip7AlBy4FUCpbRh7cbDib+z1c
GhMPYLiGhJUBCht2cw+xPjd9jz3WucW3waVs+A71sYf6oNn6xvAV0R4kJ96E08GU7dmO/gLBxXwC
s82Lsht0rcUnFBANJWkyZXO3eOoBSuy8poG1E6WDChRs7ZRHZoOsqIiV0lxgKhQ/Se1jFFm2HN4p
BSc2XjtCSAKSNi/4DtA5eH2ETFNvYOicqo632RQkbqkou0CcvhVN+mWWsy/W1Ife7TO0kkCgpfxt
ldlCs5pH1Yxw37VESMEEkf7aFmXoAApc231m3g16cqdp/fc6zDXbylPdjVCctweh+TSrMhK9saHa
UC9O7dDoEjD3j7k7JoLkVMvEq1KsL8Tvb2WcTJrp4mjGmCFRKdwwmu05RX49BhZH2N6elpWKKKYF
YnQooImE7GQWI1VTM69qrHnrVTsLsj02IPgb4aUfAe2ovPihOHSe4jR76PGeny4BqguJxosbafZZ
t4rxqmjHQRgiiswjEJDgpIdux+zWHjWRpV7ohadhT/g1fuaWAt0bxs5h3kUwMOEmNJYaDPNylGg/
/4+9L+uNG+my/Csf6p1ubhEkB/01MFxzl5RKa3shJFvmHtyCweXXzwnZVSWlPc6ufpqHAQoFyFIm
l7hx4y7nnsPbVN3ZeV+uuU3gXXReRS03MAb4+1f9i0UFNwuwJSBipnjXclu8u+o49hPY3/vWL8m0
N1Rw8tDp2DMldJjz/ZD6jy/T/0pe6+vvz9L/13/i5y91A/GzBLb48cf/2mdfurqvv/H/lB/768/O
/uqqeWW3vHt95fvn5vwvP3wQ3//j+v4zf/7wQ8AwDzbfDK/dfHzFVCF/uwjuVP7lf/eX/3p9+5bT
3Lz++48v9QDwOb4tyWr2x49frb/++w+5Vv/x/ut//O7wXOFj/7t67bIvz+xft89V/Xz+udfnnv/7
D7A52p9AHKrbKjob6KbYWIjx9fuvLO0TNjxIZ5BMo6clXROrO57Kj+FXJnIa4PBUnP6q5E/t6+H7
78xPUlUNJMrgO5SiMPSPP+/xw2L9vXj/YkN1jZEI3v/7j4+GQgGudtBUwFQVehkQqT0HViaMqSRJ
CuWWTnWk8AksdCQouRMt5v27t/Pjyu+v9PFY/XElhOWgI0fkhiLjR5NsihZF1ThTbocGWPwEAXi/
HppLDHDfeXr/3nBv1yEEjWxQjVt4OeeT4tCdtvWeDeIELFcAXgW3y6rGLWnpFvqNnmpel7FgGg+1
TqBc9lImlQvWbXfGHkzydTeYbtrYnpYUAa0i5gCVIu4JqNgK9Vavi6inD7w0oNT0TaIxG7Va0TJI
7eueRZ2DKEEovrA2aGj7Jvg9M+2zNU/7rO/dQrvJEsVLwX6SqY+Fs1Vq1LpE7Zls8o3yqUy+CesF
tDVeMTa+ZXyelxe7tlw2fQUZM9w/rs9NP+lQJ00gklE89fEDHctj0k1uke4V6ylJABnm0zdWHkn8
zHGudXmuuGOh+70pohnkJ1IGymg4uFuftZhAvEx1K+0Yq6c5vluqJzKve+taWdZDO7gjm92Fb7mF
ElakjesRE2l5dyRDFYr2wTJT1yBPmXqyROIWtREqNqje59nLxbVZf4UXgaL6rVbttBHJh15sM2PC
05hu3FkAaUHbkdyKkQbEaSvcaHdt8TrsqBU5TupCVcK1rVsAhSLhILC3eNi2YFaZb4f2yCfHrUHn
pwozQlkl6Ir0liy5W3T2S2scM3Kb9HxX9mVgEiVqRBno5qlWOheiEauujtdd3OxHKMmNzk7RdZct
W31Rg0F5ypJuk40OtAnr3ptSJexwQFcLBuZsNJsV4DwWZaWO+tXCwzrO79TE2KstPTJQOaq7DlIM
mkAiEFtIzGjs1QTE94WzXsCiK/pnwl5L3Vh1XRplmukls+ENmR5VBpSDVR5R9TOad27en+gAyZBy
Z3fmYaLJY82vBQJ/MUDaTzgv9dRsBRoD5XhTJcxzmtNsGuHooDUwtl4ttHVNiQeOQyiX2Z6COVfh
2LveLm7I/JpS6saJE81Fel3QOYJ8iGvOY5QXRWCLPMqTLGib2lUAzBUTagFavEIv1W1NY5MK269s
+qDGRjAML40F7NBjo24L2kMoanAdG/LuQrtCH3vdF9W6dCzXgoKM4hS+wyF0kN4L2/DB7+try90o
6D52ruP8qhTabjHU0wTGS8jvqj4qPp/jvt8AAx1oQ+plYF4Zm9uhPCjGE6qowaIOLkJlTynXY6tu
arPeNGB7HWcBeRPcfHHiDUZU5mqXKhhjtmJv0JQgjjeKpnvzbGIY1ggFc8DzDfi4akUVTf2mbl2s
2KqgS5iPQNMum5h+1hNAt5bPQ/xctBtFb7xYlFHRPOb242wk3lw5wdSXntOBZDevwV+aBCz+wjts
Uf24gJuDFcQlnQWE5XOt2ZEgr92UPuQGyCSyJYBsbagNICTQtavWIbvGMVciERG1x5thhuLrJIBu
yLw6udPw+inHKhMwCOBS9aQHQ/nSAXKh5I4LmGWQJdi2S7qGmkVA68ZVOSYx+qee9a45vtROFukg
NkunMbCL0Rf6HDqt4U7z4oFlOlD6LEzi1u8gL4mwfZvmyYGxm76BRVdzoGaly8dnAp1FQIz7ZXIh
wxYINu3Lap2D3Y+PgP6X8LiVCTO8Vcs7a8E2t+mubcqNjiKMyopVVY8bkbO9Y+SHdhQrh4oVi1OI
ggtAf6DGPumLNy1GwIzF5a3l6nqDPxiCzgFzVos8YcquuTl5mlZ6aXKDM/JYQHBzdvaLPbozAXwJ
4j5Jm4ZpwTxCHzSUN81MjeCtPXW86fnerK7Kkbl68STIGKCijebo6AFy7CZwlop1aNSNXT6njhq1
ORjLhhnbUvgdIOpLb7g1BTgy2xn916QUXq1+TZMGv+i8hb9OSTgpmbvoe7Z0YYb68VAy1+w7BPQd
RGrgg2Gh7ZIGs27t5tTwtKnziI7xLx2cVcXgZbGJwY4UTr30kkJ4Le0OGFkLzexRn+9VB96Cbjr+
dQSxZUmRKDjfJgwSAkmMlazCPpl9p888WraB1l0bxHZHpfaW4mRoV7MVtaPqaca6nbdcOupHPX8c
qqM1UyTWp85k7mzkYW5Wbqqp90Xj+Es6epZph7l2bDhZc7bJMD6EjMa1dbnoV0DZBiaSlXq6TWMo
gfZQP4V1LNV+BLHq5EA3arQ9c37g/DWG2NGAzj3qCQJ9/BK733TWqQDI2jJDDVL1KQb+G8G3dVJH
s4UVqU94LFfoz8pcuzzHF3Pqq2BEsBXq8vIxw6VVCAAZFdyN0L1a+Trpm2K6sfgRKm844BZ3Uq8E
OlmDOvrKBFhbe5rEOpttj4Nnr7RtL+abEps0L4jP294dReMl2TEtH8CG7irDt6LHXZVAvI+WVw5T
UNv7nNahbe5MM/XUenDBN7RW+9wrJuL2AOirnLjAuoADU39U5MzBAvK3/EZXdzPN5TO4oDWEsa9I
UbhAUl7xsQqW4Ws/te48gY+piL2OEE/j+nbRzFvuaJu6S0MlTwCihuhrqnscawmpYpwB3VprTzGc
SqJBBii13KxFbSrKMUk6bpsp9mbdCU3982xCGUiAhCRx9qNio2BXhlY/A6TqeOiIu3Oqb+ccU3dp
hRiw8skivK4EYyfJt2aeIhrqPTE3gVni6zNJsv2optZO1WZfiH1sxO6wYKPUoQDx8TCCIIPAqhWs
zPLA8A4h7+mneKXD/A0dClhQ6uJAzpnmtfzBMMiekTlCh9o3jbt03pijhvHszCPg3DfSKqhM7Ogk
cUu72uVN4i9Aytv14pf4LpaDf6A1Y7/l9zb/VkHjznHzZfR1LYOTr4OlBNnzYq7simP9UFFXgaqu
OwgUfDMyjCuXRTBjj47KLi0t165615kQ+f+VI/wiCtZkjnsenlIE9DpyYOD0zhUWDRMsdQpFeCq5
JySqQAqhLB4/qKtL8C79Y6L7PRRGBwutXKi/Q81R3su7LFCUE7CjXBUnPWrvpsx1rsYg3qTesh1w
YUyUPmB6aZcf7bC4ylcY3Los4PGx3P/zLZxVQqqGQUOjxC2YxLU34sT8aVvdiFXvW5GgLsocmFe5
UEk7Kxv+uKiJESOUMSF7b541nwZHOE3GcFHwtvjpo2a7oMVCY63dmaHxmm/ANub/fll/kUYRoLP+
uuJZvt06Q9MqRBOnlHxTJxRn0zvoA3u1yVe/v5CsTfxkPu8udFa7ICngpJAKH97MJ9s4IEuXSk4X
h0cvXOe84Vq1dtloLR5IsqeJypOylbavPIl1EUhBUGXf72LXXuWJFx8uzXaelUJ/WsDz4uCkcFPl
EI49zRt1dq2rettAvNtGI6w+FFvnpd1Um2Ifr4blwA7icJlR9xfJ6vv1PJ/Oz8HQ3WUTLAjOs+0O
5tIh8g5/v5S/3Bp/LyU5K7yNU5OruXzFlp64WXZtXdTy+OUiEtBvEKiwo912tg/U3JoQ3jsD9sHs
ZVBxRTSJze8EQ9g9z2/9En3bXsn+0D8eqPqxiO+ufrYn6rhHBjYy6enEjq8dDHrA220luEP3tRrg
qUsb/62B/dPueHfJs92h6VA8nSvBT4awd6aibCuA5XP6ra621L52CrbuGiVULdMjcRMqU+Gmw7gb
GwyX1WmUzIexRpi6M8eo1LdqMQYWy58b52uh8HBA2SBOjAuO49e+6u9bfpt8feejASHNxKhiQ1tX
svmaPZHtd7iNOGR+El7WLTwDHfy0LuenggYgyahZvdzasrUjJzOg4uTXa7RZ7i+yCPzSyt8935mV
I57s88ZOxCm5A9ENaMq/s6RrB2BGPWjR/je0L+VX/sYKdHlL715pXvegk1CK4STxKeOhupGdcxSU
XTDMbMroEqriDBX78wuVzuTd9SbI64150cttJvkKMBy+pWv6RsWOivLa+fp7v3E2DP3z9c4qabrT
JGXe5sOJ7djJQhqLk1VxjVV5O+yTQJLrK5G9nagrjhBwtS+2JS/a7Llf0ZSybSes6ehlBxa7UtnB
gcpfv6tPZig5IC/t7IuXPHMmMR3rZRmwpvOm24FdF0abBBnmxADI38h50IuYSPmNP1kRReUW1VEd
Xaqz4KmrgMmnVsxPsvvWSY6mQ/2UhuqjeZo8KZhgcrfZsP2wvUSYgrnrC9c+i5qKuTcagFCrU5cS
T880HwUOV01OlfiMdNQF/C9wUJAaijtGv+V2/hDbI8PQjnbizPDsHKfV0m/UrDko83KVOxD4gShB
87zo3NMX51pk5o1CNTCm5HfgHV+bTv6lwlFnVfW6WOChm3RrGHXjtXP5BPBSkCYctT/WrmOaHotp
gq7C9DVrq9tYjTcMpSD7pk2RT+auUUdjsUUFCJJD9egOtvXFRrjrarzweY2qXuUkjyB22S5qcTOx
5ks8OD5EVFyu9evEPCaFAamUl1RTImZo26VKr5MCkC/91Wj6MG1u8/Iox0jHQbZDwe/cJX5VCzfp
Sh/DAG7HDk3zAlESP6nUbTe8zv1rYWiejSSRO43rGFVY2JhsEOa1U7HBa9jiqn2ymlAAbp35akkx
gGgprqOk/mhPT0pnIB2sKPcEqxW3IJ3XpZhCzi7R0r3BQ39ncWeuMnNmRRkGdTjRJ7ZmO6BVwUxn
bft9CaIDSevaoFsmsM9QBsMYEXzL47iWQvDp5lI8++vUgYJuQY6EAYR2dpKWNLebsWj5iT/EEfXq
GWhQE0PYAPvlLodsKbhpVhUkLurr6TOGGPVVcnXpJn6dK/19E44EEb9zrFaGKULHwE3Ee8n1iJQY
E0aAdwUsukjP8suI7921zrZ7PDVFFtOGn6YHgnFNuqGSG3VrHZeI3UmSsu71IpzslwfVu2uebfO4
rDRRJ83wdnDIxR5zpINycAs+9Cr9rB9/f3L8Mh58d70zA1ObpRN2jvcp0St9VERdIKluLj6XvO+f
Dfkv4zkfbK9o70w2CsKnFjRh+dd6A5iO9lSv4212BezEhRb/Wbf9x3n47rHOzl+iJvMIymCO814L
gYI6zvvSVzzlFejG6Q4wzqD0LAmmOF2eOf31KfH3o56dxYuJ6bgyxymh72enDwhQscJhV3PbHkra
BtNFYOWvj4a/L3h29hbNXJeGrvMTDq61Ocx+UR0HiweYs3cNcfN7g/l1aPPu1Z4du84YJ/D4jrSY
4igpfZInJ1D2eqhLEMz1xWP+V5aDXiRKwhTDW/a5OqZut4vVp1mFnAF8aBLK7ADrk0lmCxlWXMT6
/GoHvr/e2fIpM+Q3lNbmiGRUjGdrbnmVhoX3pV6zoLiiF2YKjV8Fw+AbxZwr0THrdq7LN2go0A3g
IDnFYFtxq748WSq/7Udz9uyMPFtmfOtMNOhiFiSq7iML92PGfSBJNsBih3o6Fi7If3JPzaop7Afj
1lQa1SWQ4hmbG0quaIlGpdBDJm4XNCccxViLWOwsA5H2ArmzuTHDssfjgu2MptOl55MO+Xzjv3++
s8hbSwDk6tlUnZj1Uii2lzWcuynJ95wJD+xQ/lTaGGEz82CaWz/NnLBthi8K4/s5f1lYv88BPHNJ
Ktbc6a+XwokUR0Tg4t4j/PvsMH4PU9+QpL4xuBUUcXI3Ve2TXqWfOXoF/wPbf/8wZ25FtyuLLKBS
hlvJr5MVwDGBcqDrJqjXJRSZL9L+vpX+fvf2zowRCjDN0OV2dZLC4E+08GsItGyMe0kawCRNzhew
WQdo+r5pkwtIN16DuY69IhC8us0DBif3P3kFcJ0ScSllD88OxUGphI7pjOrEnc8A+dvTkbQnZnMv
XpxdbBPf7ve9Oq46q3WT0fB68XrhDs7dHZDqug0UIngEMJgETMvHEMAWXB/YLKzbiejXTkkHCEmC
LDTRvL6cVyPTfb0zbqmVBjG4zb3Y0R+aWGw0igaqUl51JYI3qMSuUjuL3m7t/+Ne/oBgz7tVkria
D8CXW5BrPjd1h6X8DqORWJm3z3wHvWiq+QlkzhawdaBJsbFsf2JeMJH7CSxeBCoeBIgYoE7+grxo
n4B3wR8DsAGldaBP4Tp+IF60T7A/cBOA1B1ngg7x5H8CeAFG5oOTwm1JXBQujjkZ2DVUST+aVFVk
BPKMCovGZTnEBvFEV7tOn85ACihBbRWymeu0Ie2aFsyRkhzSbm7RZNj2tulPGbSEDLJCuReNLubV
xuAPTrkDswY69Jni89IM7XhkUdLRFa3Lb0xBQXhqQd4oQPMxxYZrTpiutvIGjA7lDnyTq0UrgyaD
PExSI0RpwdBjlyRCudkzhsrr0QSaMokUVNy+W0JtLI4tZpfGxVpX3W1RaG7RVE82Bi5cKwbTX6ZB
ZU8hK6ey1333gmniw6zYGdAqOnIr4bPkS05tmcsAAoFO1Zw11K2KJATvTcjNY2frN0aMhgojq7y0
Qt0afHmr8mbaFvLbMWDAhO8FmjG9TbyWVJjJIWjMoF0E55DZ4VwxL5tQ+WPmDSHNAy3rW+YsJbAH
IDFHjsdHdi2/SxmIZ/Xlk2joqlWfbasKGFr1haPdJLHY0/mFAx6iKCXAxmC5yg4E6BBmfZ6zdWIc
OUTkZJ9G5UcOosqZehPITCCF5NUpWU3m0SDxpkxXrQaIRxqf1MJgUdtppasIs1zPaEmTafIg6oHk
zzRXcnXt4ZoneVTH5qqKbT+v0GXqBtuv58x0mc4fsg58rC3bpbkAbmhsHvvhBXJKBd6UopU7tUDT
wTiqDqrmFfVwl/LO1UbzNBM+u0PlQDFXkGK8Fpxdz/NR/pNcGvnBGZCWRDUjDeAVeTOKobl2T9e8
Tb7SnNw4cf8g/14oyb41lYcC8AbS8n2KbqySt41XYU0XNUaahgxRsSXuCB3duAxwk1Q3V+AJhNgD
BQbpWA5HVh9V2J5ciHmKA2kQag07sBSPnZyMRJhGjOhkeXmRbuU+0c3BR/UwtAYamjCHsW8jy4wy
i6ylxQwKwOETbLjyOBq08AQ44VF4zvUAgAaXOGvafZWX7xiJFJ15GsA5tIdQSYE9CHtPOvD6qbhG
BwuDaGoH7A7KtZhucxdxTAaGtihZ1VN1zTV6YLnYY8z9yVyqXR/T1TBZJy1Lt3MLiT9r6+QQtoBN
FG0S1iNswpruWrsIpH1AMGqPnpQGix94FQw8C7oujgwbxMIlVj7FRywAzEGnvlGVMqoqSHIQGlJe
7RZoRrsGn/ZwXGFmAi4bT0Fp41mZdeAFiUiHVcFTOnEcDIUdylWTK5rxOGh1IxoV5o5wHm2vAAWA
til2TDNAJxTr4DgT6N1UX0yBgNMQtrUuFRrWAFI5qRJMTRrOibmC6ui6B5YAm2PQpf3Y69hmtyKX
GC/H79RhT3EIaqbypXJg71lD0I5SoJ3ypa2xtSleC2wHP9ZL5RXD0QBHwlKn2zijYZocgAJeV1a1
6zp7nZttmMG5e/YyqF4mR//qmUKzsZgxXwLgy1C0uVvl1lM8NEM0VWSX9yt45q99DHwNHPKOOtUu
qeo5quoadEgxtKadim4YPuN0CQUjWQr+aEzyG3oJTSeaMlhpF2ppvLgN4DVlPaShpteHHDUZFGAs
3XPmmvkiafC/2FM0htO/aa50O+auzclKb8cXsRjrRiup+/a3sQZUs5Zkp4wV16lZpED3o5+uj/O+
150jqzQDrPIt8cmoY6480/e11lEf3lDC2hjUYgGDd3rijlOO4qplXjP4Jtek+kr0UE3Q1IyAccIK
qqYcfGsCaUibpWhD4yHf7pOTTRurAFYMOpa4hWJoRZk3CvaNsoq5paLvS23MVgqB0JQaPxpg5fGN
tJ/dnlDM0xAcN8OwscFKEjoL9W3OWaQrmeODjOKxFSzCxF0WtmP8bRQAYKSGrkQZA4FeCdBKRceX
sleNcEjY5OEgApcE6IWdGR5YGZYvGiAJAVuS+1ngTEt6QM4Jg0aszdrAILja5IRNa/pNagLYx7yy
w4RuUX6pOm0NqnxvYfFDUyZBXU07NbN8qyrxSrZxm68V/WJ0/jFT/HGKA0oOlRXwPSEs+HiKKxlx
zMQc6wjSa+HcwuXCg1h1hcMEroLpN+XMgAZ5SUzhx1YcKM4l6UYoRv8ikjAw/wolCaDJfxpPMSoq
rHIoAI50zKhymk0Tj9DQamzMJeEckecxzq8SyLHmqzxHpx4ZbY5S7tzp+8LIn1E9uMsr/UaRhB5K
Ot2N5U0zJppLyAhJ135ARbJ+1SOFqiV4oI2rftF96aCxba28vQbZnEUB168W65ANJhAMVpjrSA+r
k1BZKqOF0pVHi3SKyaJsBA6CZS4D6crlizIXAOx6M1IbdlsI+0TMFyD0PfWel/Y6hbedYPdgM14z
C/J5ydoS7GmEV6I9DByYHROOrtFpuHBrjfmkbSOSLaBzQTeZaDjSlV1WnvzZKpKtaj9nmubm8IH5
dASmBPq8GKoBDCubrbUoX0YJHBleEgPH38LcGqhmmlNv1I6jDLpwHFgVYEL4DgzgR3Fc7kZbc5ux
vkUx/JvSgCdchgqasumMTTLRg9OPhxZWWy4BKYZdokyrqaOT27XOgTk4hCol6Ivy26gGqDOu+Gyu
8hkx2BTh1FhDz2Pe8wqAFgJU5mCCvW22TiOHadn5tyxhKEzoQHHGTmQugDMikGpLilejI2rEaZyB
Fp9A0QGP0iE6GMoghv+Wb4og/rPMjbCBgqDspa+qHe/ZY00wa2O+1As5KDYJk8q+kNJ+TKa+7xmq
UWCvkU/9PLgtJohOV2RGhT6ekThiAqMWaQOHXga4nVT5p/pkb6E25i/lkDj03jFr8XGTqn0mhmSx
oT9SWwfoaW1TYCEt21yNSvEEWPyNuWgIQ0EmjGNDHn5g54pmHGeIki+UssjH4uf3h7dUG1wyYFYG
Av0su3b6xGR2RusIiq6ga0O4gUh0LprrkRNvHpKwzXAkAhRc042S3ZapslmKnWrwO1MH1kgnONBs
j5Q3fQLbtNdO/XVmiHnHcGxwvEqrTL90xIjoqARlU0TxCEyqdWipvZ408wD1u41t3HPNXHUTXbec
ACVnG/uElh62naJbIUVQ1eNs0GfTEwA7gRMy6rFPwHHTUcdl6PRBbXkLGzGm9rZxNjJ4TmLmCjyC
jLbfpXXX3ysP7xH7b/Ksfxckvr8yUDxjUAeiLtJoPi4fA5I/FWpdRzKsK2Ns7bRZjcnkmuCqEc09
zHosX1BoCuVGjKMheVBT9AkmRJExdmP3go1uOUjFafwWzk25uZJ+eUgUBKiI8nQznADryKuof2jN
yR/mLpjS5QBKOoA4TV9euAAcUzcqT7HNaObiQo3D+NWmAK0zkkuwhIC746zEOTqJWpgDDhIsgsw4
phmMThADrgFYblu4t5GFZQOSb6RmA6uC1Km2OnmxCyQp6YtrO+w6h4rAGB/VrtyViKCLCVsdxvW2
hM1RLpnMoMqiD+xq3czxZhJWqJK9bvbrySZr+dt0wjHWXFrC82nOtx2I0iDok3BMgbJUPv27FgoA
1BkbCWY7prx86WsEMubaJmqQdQNKNild12a8QTzrWki04P9gWwOYSwrtyqyQF+Rw6Zj5jJvK14fe
FUa5a2Gg0mkDfQzDtLZNW4W/t7s3t/CT3SE3x9lKLRSezipvRgnphi7pcdPw+zLFmxThYyTGGytz
Jd3WzATq3sDBan6stG5jFTtDY4HqWAfDghMtD6MJxQwTcM38YciwAQe6t6+66SX7HMcYZsXLXpBp
5QBgav1xKKpA7n6Zy48YpYi79A6EE+68aK5w4I1YQDk2NapPbDFWqYUUGn+qojlbZFbIYaSJhn+r
STjX/YPcjb9/I2eAqB870TKARAe5HygPzgpxJV3iwqjKOpJvQaYDMizXsQoSQym9By+8zIWQqDeO
BEINGIQumSczUvmIav045p+lt7IhumkK6g3I2S7c4sdS+p+3KGcsDRthmZx0em9pYFvDkJWGW2wm
+paO4FTw8MZlWihz0AZvUeZAMwYb8gzFShmnIec0yHaanlos4Vs5gMAN4sRWZk8mSZOF9DApg9/f
65vVfzQwE9SFYKED6SRq8erZ61zw5kS8YFcY6XbhxrHuh6DCilodEi0c9mMyr3QV6AYr0mwoRnPm
GvGwly62gPjGWPgGGPku3NTP0SRuCqtrgIZJBSXfWUQ7tnqszJAYj2TMhQf35JurLCVoUT5IkiqQ
+TasVTrO3dLU17RNtsp4qUnxVtT96eW8u48zr9/qCYrqGg7KYgGgveo9zOFHSYXIyj5iPUfgeev8
i4wgGUUMh2WUhggs9qq/KQQkVjpw8DsmcMkE4y2D3y1PdbGreg1/f5VNe9jyxupfpnH0+bxp6Ivc
S3aBAkzTYxgy9ebeOsQdOHKxBeXDCpg0uHqeBjLcvb3zf1TDPdUV/jsfR/wwxvh/HW+UF/pr2vH/
jaFFGdf8BUj+qXZ7Sl//FT1XL9nz++Kt/MyfA4vGJwuoWcwcgm4AQZIkVflzYJF+AteKJXeOzHne
yPh+DCxqBn4lQV7YUBDxUyXf75/VW+MTmARw+kA0AuOMUOz4J9VblJfgRv62ToxEOsAxo1KMESBD
qsScnQ2pQJbaNYjCVOM0junidiOpXKcFP26rZ22ga5KuNlEe1a5bFx1fd2JGpcKYEWeK+iXvQVCh
6gfVnoEKJvwzzmBfE8qmiDHTICyMVSkaD+wWCjAk2SeAcbsGhOdcorDSdTKpcJfFGD2oshcwtaeY
nWLg7uM1MgREjVXefoXYQILgUlfdrjM8Ntovk1a+FEUBTuLxmZr8a2EXqauMkCgiecyaK1PLuHOq
Jm544GeWIWilmVszLdUoy5l5KihP3AmV9ZfBmJ371CyHq7FHKQaTA+wefby4c4F2bJBHAuuDBDJ+
jLlBr8Y4dpCTZHzx6lKZPMBYEe3zWBzSHNAKFL+ECURMNi+LT6wGOMCOTIOHNuMAnY3MysLM7jBK
01TQ+iocK/mcCse4djpQTzT2zJ+TkcS3Wj7nxM1iELD7rZLzZJW1hDzUtCAvmtNIDjvVAXvElCtR
a7RZqIGFMJqmxNlWZfF56Ix614luiixrKq9stqCm0uoOMuhRWcidNbfafWY1Bso6A4bb3FTN1ZeE
K+kh0xV2Q7MmuU2WERNhjtOVOXJaG9InDDcNcc6Fdm5Gm3mbAs+TugnV1YNIJn6V9InYYuh18mec
ZiDyI0p2X+PiK4wrYhYHjFr7TOfx2pkszUX+Xa9QhtB8MZufcy1O13Y22I8oFFmgUIIsSOJSo1r2
Zq9WYdqNwNOKfFzXFuPgBRl6J0eiqtjh2CvjY0Pm9rqHMq6P8IecmKOItajxvzYhejR0qMTFyThk
sFhTuR/RWVvPpgXOOkL5FQhd03WeTtQf1KXcMFJZjderabO2u1REAuqhqKYuLKJJbWOd0qaNymZY
1nq/FHvMOBhuXhGwZqZ9sV1onj8CyqTcN72m+QPJi8BhOd4qYAapj87D/Rjryj3RMoF60bCg+9/Q
em3qc3I9ATV3ry9l3EO1rG6vEZ219zPaF7dxmcaPlTGTR8MBf71LcirWzqJi7sVqLa1GwUJXMPxj
GnPtl2Kcvll2h9gN5pS4HJ8R7pCb0yMGEoUln8ZMwI9JxMFI/w9157EcObJl2y/ya9Bi0mYNEZoM
yiSZExhT0AGH1uLre0Xdtn636nVbvR6+QY2yqjIi4HA/vs/e67jbYXW0Lc4Lo31IQEDFvd94+1Ub
+nE3m+kcWGbOemTCgYx8P3dR6FVyXxpOagdWNVk/82X0q2juc/Ft7qplN5HKwzbm6hdlWSYne7k8
Lb05PLMT9R+pSVPI7hqssspdX71OS8+OpuxdxgiaB80sjevY9MldXi/uQ5Eppm0W1vdudbfrxPi3
9NAz4PQ0d2Q9PTdRicV4M0nQaU4OtPZd/bQxziyUGhy6Sk/aAzKwfqSJDn+/c9dDQgNgh6d5e1+y
+X5tm47lJNsqFvUofws3e7eI2c2pd7aH8qtuUXrNhLe8G5gTNg7Rai96tFZVujcyEAe1U5xKP6Mp
32rms9nk/OgeA9PyvqHuSHyoT7UcDvVqaj/7xMi5BVTa/bjYXJUBlZ1yMc2RVZQ/pC5/p7qP+qkV
Nn/LOEHR17noz4XxZCUOMzot7XHUFmTNSmsurV25dGLX1t/1zrA+mJZREP5a+HkmFunAUM/OnbK4
yFYSY4A6sDu67lfadwkboer/rgL8b44RrPc0IlGhYer+1YmRDOvUJcn62McDWiw+kxxk3lr/4TP5
f/DC/1l8+OPU+tNfd6v9/uUaxotC0Si3xy7Kt7B7X5/Mn9uFZlUbq8iPh9g+ORl9npgJihiV93/n
yPq7v/4vh+YqzNpy+LbL5EfNYMXucLTMlA33CNvu2Dgm0cj6by4Efy5n/++vTI3xr1+5q8sxXfT1
0XSvyZSHjve3lJXb/+EvpcCfftS/3G0TP+EeyLf6Y86teMPK/tEyRcIPmeHyy1Ov6eGfk1v+pWD6
b1SRv/tef7nnpMyhkla6PSqskH4bOpv/z8ve/6oo/R8rzn8tOP/t/zugBr/l/1yb/vvYA0P5U2F6
s4H/p6nAxQVgEJczKEk1LKn8yT/rUv8f6ASAThih6VIdUmL+l6nA8v9xG+x3Q2VgHbnxHP+rLLWc
f+DrZrQWc6BdQ2N8+f+qLDX/SAT9n8Xogh9k5oQLRgOCOdCVv24oxOaH1NsWFSYyLwNNq8pdMxFV
FXSn66RcuOSSerXfjEWjkbSuR7lyAtrLOZn0KWSy1KEuanqpLZ2ewTcjQgXfzTLFB0f/1Cy86uSN
nJ5uj2PZ1ZmTkDVZYG720ZLJVWrO04DOEdW28W20ixfNQThJjS5MU0eLZyaXQXMYd5A+gnEmCeSb
2eNklY/LjdcvQfYgZIyXVc6fCU2lkAsdQ1yn/Lsnmi3oZ06Is8c4l4ey1AnteR2jyP06WErw+/mt
lbvkryIZurCV+s6ox7ei3Lqgm/wvpIwhUo4cjkN9rawhpOOl33u+Qy2W+EdqaR9LdrcFfqPIbls4
tCt3SA+LVpNX9E+pPppBJ18hBule9jTTbK38a1q23a5B0wv8NG0Dq41Td2jv+mZ7KhDtHSe9X+yS
MVVtsofk8a6nEz/W8A42tI3FtBIKV0mU2wUQBV3RhUZRyTpnDG3teZE2HFqm+uxz2UZlkvzQHbZN
r5svduPCU+DAjAaNbq1INWbz1YzN6IYuLsw0QQ12/MiZtwTvBKOrLGO7NFNaH40hI7NaFIFOjOiQ
ISAo390iGoXQj71ZXugz7K21mAPNVLTShrogHr0+TloJYNXcLlkq9KgcflXF2oT2IL7MTa6BvtAx
7XMyy91KON4xa+PiZvkaV4PyyMZWP7OMDsqalwoKlR7Z/kjzNMlzJKJUIST1W2wup5ZbSABZbzsy
DeDVxBUf5Zk3BkmtH3RKEZ6Qb4TesPrB5MhtP/U9FAzPP3ARIKJckykQ085aVRkYsAcGXP7e1A+B
qzwBYqScAmf0l3s9VS/UGE/l4D656UCOug5yx+P7TDljjbaDNJgWyR0shHKMGLNSMUzSffSMyt+Z
qAagu+StniISKKoO04fvR2vRYdEgAl2bXhp7Tv47Mfz1qMu2jXGSWvSD6n5fZU04DL4Mh7yydoJv
H3TDZO9Mq6OGW9DwjZybQ06af/H872VhY/cfB/3V3xTTBMktj0mmx/7F2iqX7EXfBQoNHhwcDeRE
v1lJUKwXV9L+8wfz1GYGowGNCfhXwfIEYbABaQDQOxf+R5qJPqS+xQdTiyffKmFuORtdgC6vd7w4
YcUM22gyGy9qVccHmuSu1GCeLJsMhLfqsRy9OWrtuQhgoRcL4jsl0s0W07+sDvK6MTyOo+ftGQMf
DXrRR0DQfhpGxagTYAumc0uDtFqsyiYEY+YEwsFQUc83+TCZYQAVcA5G4BS1ljBRd5iTs0/ZEAij
6DFPeEEjGIXZz2BhjNxcdu2QhR7XrTVpnpatS98cLX9VPL7IKTNc5lr26DBjlTeQ1gnXAPriNf+F
k9/LHM+NdGlSjna3F96igrTy6jiZTOSn0cB3kptxzTbo2CS9oRyroPVc+qKZacPZyN/7QgfTgFat
zPJXkVkVMzPTm+6bccXxhQFL5KR80cdGkuihcrpT6jkgGibtunbt09R6ZqilM7QFN7lr1VtnNvsc
bM6xMdJfpoPrpR025nuxXMt2oDELGMCV6sUQYwNZ1JmCpDXxJuOx0ksLYPow05df5qjy8+zgZOqb
VZsJpwKvkechVq+5+kzUAA9jDQ09343t3HCTxQWlEnGup5X0DTdHo9evatn5JqaxBTBHoHfQVPxh
avYcC29FbpjBlJs4HhMQI+byOSaeHyaYjwOvlm9tup30ychuN8OnZaS9nON8uCRpmNjNKVfNudIM
BwKJiLaRRn4/VW1Ut6B2UhoeUSlH44SsQNNWMDCWTdrzAMIMjXqw27ncuxX8wyIzVVAM6clJMVsR
lRTsQPod8BumU1jum167Yu/XsAi6oTVCpymPmw1MsY7HDqpM0eaSP9HvStWYkVdM2Z1eXjsH07Pw
qjxcdXJXnnnyhEWDOumxE2sKDkHRf8ucN7tD8yhojplaWx2nId9nhT/shlVe2nXIIkNZQzxXODZM
+6me2i+tTbuIuxgNpQIErIWcgzEGCVr8qG1/jWTBVqqGvd7YpIjsnoXkjw+Kti0rqziheZ0MrV7D
qluvouLYhIhwddqOoXbg68R2L93Efp6Hi5er8TSoleVqGGVgu4wyG7iRbg2IBTzMfACDVdOgU7lF
t+5a04TCI/Ko11y18wlCDd9Nuaw06l15pG8JIcEsr7wOHlc082uwbmQFoX+keTZHplVD0moes26L
9RYHGViVBLTQzDwjd4/zaYgGydDscuPktvutZqN/zzKrjfKpm2F60rDSbtJIoswgUykNqk1LIzYO
SpEhbBPlBdWondPmYx6X41DYB70WPtOn2RlGz4/cEfl23IwMNAehr6J+ZWxVtcsqVkGaZU9pXanT
KqZ2Z+vpiDlwP5SSMaNZA1XEZVkzWrGEAGnM+BsXmje1fJCtGkIAuno5vlpNIkA/wLV10x+m3WtR
0lZ1mEsaWDgqy50FnmaV+XJaLfvi+u4rVVYu1Nua4KSaeQIpdUSjYSpkOh+Vmf1p2rfh1cn46fb4
Kirvsnhuj1tQHObWPXb0iwpziJOs/ZxS4wI2r34glXAZav1t7ZQf2xMknCr3jmBKsKEvhC/r6h6s
1ojDSz9XGXvAnFQcjeh2ORfnoLMS9iSrqMPJGFW4Llf4fGNYDroRTdyV2QcjFBd5GArIGbPzkLcT
bJIMAce8IVtSAKg8CWO34Fm72Qk7NMV4lIUXzqNBq4uGIoeSoFRy1CFxvW/am+cU2WGaZ/DeTgkY
uI2TDUiVLVMVZbP81iX6uFNlkcTYAT6oYVTQS8FlXGVvGzUQHJkiSJNKHXA11mHWM1t3rL6MaXqW
cp53hrm+an3fxbMmNaSqh0whNI7GwsPR5vdtLr3YzE0cRi3AsXVe16AoJdA1PV0vGwtsNYbtJDM6
HLMNcsVUvJezNWqXEn8VBrdS3lWGOncFSCGaBmHbpc0ul0xbQ3RywzWtkO0EYLPCye5pWhh0L+s0
KhXC2sT2wCVC3LX9OobzNoaOkWDBbXS2EGn6T0nC5KiRDKdVyW9Dpb0O2jetlPK0uEd/qCDgzIVA
oeqDyhwaOvgY6xYdlaBy7JPeS8SMunmpeyr4piNoVOgi2XlIRpy+rouota8aV8O543/z5fxLLPJi
qWXapY6+nxa/PKZOwQGyVeZZCQhu2AS2e8OCVc1g+qvQYM+VPROGEx7OtU/6qxQrQ1/bEgRdlEkI
kv3Y/ZaNd2FG3IhAyYAX5XyC+0gObp88I+IyM3olRKA5h1VLbNBt9psmMpOztnqgb0gIvgGebm4b
xUaFh7E4bHaBBpqQpvWTLNA6MN2WNu19uexcv56u1tZ6LNr8blMhxBRmF25stWbfWhjw0n6XLzqY
I19neyvL5eBZGXN6zHPF4R5I4Z7TmZ0jwaMGX683TgVGVy9nrAo1malrFZrRwu7I8OvQUGyPs28K
rjE2f4/b/cxBOAVi2+ZrxVUBF+IUKv6onGV7gDTQ7BXGTwQ5CmJhRoljspc4NQQZW4WqOY3dLI+z
Px5geBHhdC32vYEfLV08TEClinlTFGa89L3Wjk55w8P0IDysqvtSdt0H2bDkR9erGI+1GLBrMOy5
zI0Phi6/OJKtLx819uUV3JPkza5KZmbkVhVP7vquTSXzCuAFumN9FYwPRdffXmTVk16e8TNnqzrh
5bN2fpqd9Cxxz7lV74Ez7ubW/DkI+6U0vDVKSj6vK/w3Sw0/8pbTcNYPZrvMB7NMvm51dtcOX0Ul
UvYaKwtsUCFRnRp25PqH0UwAGVlGtbM99bQNTXIwZo1SDixSannf8EvCmE6ck7vS7mibiRub/rxm
cwV0p2/DFeU/F1+wNL8vrTwq7gfEo7O92Zj3bnlu12XdA+Up6ik/LOlw4eesz15V7cvO4FcyrU/B
DTkma3p0FQooqaerUconBgPGcurwCvbzp+dvX14CqT0D0lR0NcbQrNKDsaYCr+qGjiH/YmtSD2Ya
Z9bSl2bgCJw0RII5JLbvxSQOeF5pM4/6aTQpwmfVHqfcS/YKE0fbJa+it/J4mJHJxd2UjyqqOo10
kmvG/qT7YWW2Tz2lDyNCmmuamt5hNtJD7bgcwd1IM/0D3x+fxmy2aMp4yqlr/17mlb8XZZWG/Ixh
foYu68+bTtGDsFeu6XCcymYkf6U9jbo/n22utbIfp12Fep+U1XZcpPrVaRgl3dmY4sVNrUBfxbtn
p9dCjWylncVRlPN/I/kzyeGxM4fxkACgymvnXvrueC3MLkp0TYQI0n3ovbAb+hEsKA6cjSYZrAk8
K1JvYtf2onmaX5NFMcm5r5ywcrDxGl3nBNgDYbdPWn7usHXFxrj8WtMOZXcy7vXBzs9lM+wMEHUP
PRX+tZ1edEn7R1fiZWZBxVamgM2Zy8/R9e6FpT/0N8n6fhuH5WSKhMcqa/1iuHhx12R+MoX26g31
T7PLZlRp9hQsxEEyHYS2Ycm2u+eu4OXxSu9n7XZUBcWr2Ab2m378RhkD8MmgcrBTj9EP7uIFt6n1
BCzc2wHvHWf6XJHYlutYi6jOtGSPf+FTcM0wDYayYGdSFg40TLm7ruChlhv9P3e9jrZwI53OAc7b
4mRqoPSMaoRqJxN1NuR+2yxuViXm5NXi7irs/kR+vDnhMWv2y0h7T3crqlvTGPfUbc9O4pOL6FsE
A1PEnZ5/6KbTwD/F5aWyFzFb5kEOJoTREitJyewlcynjochPuM36g1j6U0qC4C5dLu5Sint5p1z8
jjWWsFhr/Eu24OObO1eHxLDR++NFHx7bbNPvhtXZNYC2A5mRT0UruCP8QsiYZ4561B61XzKFySbV
eTXSm9tXHJxUqAgz0Q2fOZMruz0UJ/PsABnqtllTw3uM96D8ZtxXljdhOjd3WtOdzcG5KnoQITPr
34hjwV5hWisHZbruJHPnA8tVenyjxVVUXLv0xhdtzAuGl4upjG/+SiW1Itl0I7X41DrcDpR/4S5y
7HkCO0fIg8c/m00HKdlcfDz1ionOtL43jox1UcgTIzpArJLZsbuMkpvz7mayC3Gx4YbB8ly0woIB
2L3j/mDC4pKpgzcB/pMJTqydsK2D8BM8ef1XL8AEagUOIDlzfauHveWW98U6wU5tj8W03Jfzbde3
tpFLUMNdSiXvMuMRZzQWwmlej7D7q6Naxblw/M+xGO+2foWouSynseAjYxtKkTsDQ+/eymONkZm9
zPudQ9tsMglijYsecEFEl9Ly6eExScUHD9jY/nTu9YXRyLU6eTodBbfKJGECg9bY9AoUifviofdK
aNZbxjk+uXRJl1PPdhUVSpS7rWuvMwVwuGpUwq4OSNKWS9Slotu1PoQ9P+WrJRzmIu3ofVf60+C5
CHJFRSPbAFST5fB0c/25elQmy6l21Xd/Hnap0B7ryiN6ZGEtrxLvY5LVuhs545K1+4On00fV4odb
1xXnOc13CQCCYPMdsJLH2Ry/e2N6qKrx1eEaQqWWnVStH92yZGJkg++wnKOx542dOeJz3WkgGdbc
Ds1fJRcp7ibZNryjF2VYbgFWquXEx9sprd6CyfK4FS8/vHX2OT3gzg6gHFLWEhetIBGFEVUTOy8T
f0JHuHdC2PQS7fxGN/TBnu5r7JlhKkZj3wv1vvbp10oYhLZ/8atMsrdRa8eT7dlf2M5OAvltUfp7
7ucUkRv9+V5ARVx8P4mWxnO5eiY2AZqBFjiN+DI7e82wBHJq76cUxGVrVfPOc/p0XzJ2KCg4YLUR
oOua50+uhKE7bPJk5uiFftNMV+YVhBuzyKUouhDLU3vzYFbUg1roYjglIC6vlcdNrmntCWxGzrTt
VEuCzkuoxy1SFAVT7jztUy1kHFgyCBNJ2Hcr5Z/x4grSHXPNBtBZEDeHinrLM85MY8WUuXoOObL0
SFT2bE/+Y1Ev+sny55/5A43N6t2kqHLSJxM5CuivBpwvLZ/HwY+p7/MjhNNvFvgjXlLryGzeNZTe
BnZPg3jKHIItrvocnGf/JnX16PjjBJLDq3e27RznFL2Zg648T/5E+VnXnFpFdUps//u48e9s40+t
7b8Z0w37GlYj2l6r315PJ/3lukRlxPbDGs0yujnopzI9AW1rHRy/ibZfW5EEpj2yd/X2nQZgs8ic
WArSpdOKPiZmlnxrxXJg7XlzaBqTCMdFxBaL6uIitQrFNue6oD89lW+oKtV2GEY9TMTcE2s68hZ3
XHi9Dz5Ot+fhQymsCZ1RqJvSx49NFzh3ftFhFWmvBZrAYSBudqqKuXrUCPN5kHw+YkAX3VJlpLWs
5rxufm41GxLOBRzBMwenvv6i8Qg0FjCyLh0rsJrxqy2pJmfjxh1z7T2c55O2bO1enzRcMhsAY+nZ
/B8VoGxbvKQbLmU3Pw9NoVPi+b9WacaTBwa3nQFjt8lyyHI2ATcFrlpgPiTW0xNdrq13Uu3lPbb5
ywDyhSCuwyB0P8x1pMHensC4ASfuB9jcZHkey3z+WLr2O9wEIb61I/H1mfGtSlSHG2x0yx4mQUzL
lsm9StSrLJFRC5JEJh8CDfxdjsxRcL0fbrt+SPyuRBqT19z5hh+T8l3Lpriws0s5ZI/9aLbxZGio
kX51R0Az0JBzwwE/FG70kbd1Nn50ze8kNVFXBnoFpSZuygkOifRVjTVE6jm3wqT7GFNjDDdDAzcD
RKY3LZJD0yyRLvTHZtB+tej1pWXogV5lD7XaD2K7rJP2lHbJbknqt96yi2gac/ADjowWXT9IRiMe
GxNGbDVzOFQ2LsCOjs8AoMfi13ixCqeMSrsweTonNOaXgk9ZMEl016sWmm/af2eeI/cHF9tN7XOz
KfXTbPrbeZ2TE8cpO8O8kAzMsnyX65G2dm/ERfRTdyO16kb2KCrnEW8Rc4tuz9c2fDa/5R6BYiMC
VhaR4bjBkqVkWMSTUYJXh7OOzwfxaMnrWI32o/e81Pp4U9c+PeZWzPr63VbruWTTsQle4YQKGEUg
+f2f57YBh2s+EH06NNBRSypRc8RpiXRT57YHbbe97xm/6cvft/1na78K5t528y0Ra3IhRXc52np3
NjizYEtc69z44YjtZda6Mpr0Ybfwj93bMu4zHIsTlDe2h7zcM9G1fh6gkgbE5iY8lvdEReeiRHmR
CB5a+VV4ax6iJ1yywYCxINviknl81Xk4eE2pXd3N+0gm34vlrBm4KMz+oDg/DNSU5woG0YaytjfX
WDj88sJcU0ZmwwNf/auD5xzUrTPurJrhBEzyFewv8tAi/AbgklAGzn3nVeeJWn1Rm4eQuT4o2n+z
P7THXGMofKK5T15lPXUQUePCGB5aRPJTkYktGEuA9Jhl7v0ydRHW3Q9DW8a7rtb3HemyqjIJV3o0
RKZefcxD7LTkjW0qDIxO5rn0eEza+oIlw3xLbIQQHPFJxMjhENvZwZnT56QFpux39tVtZLzVhnUZ
rfFh6Ucn9g1cFX0Lsaj01V5+oPgTRaoTNER6DWO+/Eit9qvWcciN/ULIdn7zuj7yGvO3V007srh8
/laX4Tam91KRpWs2daTXBCV8GT7cvrnL59KMC7l837zksrkzhYog+6fKA5qGjuJJ166zuhB9bT2A
fqrDoV6ufY9Qg/dp3+gVfhV1S+e0+ctS+ekD9mQampzoB0RtLJBrYCHoPrXY5kZVRwzt4Q3Nz5JL
Gw1YB4ZiXtpRn3Z2nGZJRG/U8hDAAdZ7YeFbcbd6Okf9rb1qHmbNZtxY92oV4nOl5aGP5W+RuEcB
yKrAl2fT4thr2jwHpUlN1RTv4mi2LdTS0bWjzSN9XE4FUjPrlbBE9ePZcMi3ChKcu9qcTxWo56Ha
MLw12a02svwbuiqaBSXlzPEWcRg9TCor+M1q80ONF5fhAHY6lo9NiXnXXPhvJY1fsyDWaXvpHTjo
p2IUXVwPkoN7aCC+A/EO8gFdUhdf1Vh/+tpqHJxpC9MCHDF9S/iq5TRxpbJeE20gUj4r72CVmRm2
+DYD0zF+mq2Y4qxYybTJGm6yu/RX+Gi09zIVwUPyYl8fqdj6fo6RkAmqNUNEfP5G624cOrTb3E5H
084/fep3vez2uu4v8YIoP07Z52Q7GRpMe+syqDcDaT3AE4ZzMMlC9hVY4lL7udbuvlH6GPVYD/eU
27iTsoqVb5c7Ytl3Jb/i0coIhDGaIOh8vglnlYhEcpMTyAF7uXZIa4I82GSjcXR3bZtk94nnHTMv
edFt7w2L1kXHIBZ2hoLrTIZslOXTYGv3Zcdu0i0g0EdyT96k28QTvc/Kme2LY1V3tZVeS54poyM6
aMWzfG8Hi+IeJnjiQ2qz5X25eojpor9wvcyOmUQCGTX7Y9ZZwR3pjDbJGSGUF5+8Oy65DY6UWTcf
8Rf8suoW9qZdXVM+Vs36zwyjA+C28YY75IthnDsCkhyzJOYSlcqkRZBk6meVdQam2IyNaZaoBXr2
jE+jDwnjs8wwwPF+j5w8bn+0C+tY2VoZWf6yB9ZGu+LNHwwAXguSmwuwmSYasjcWc+aACIPLToVY
m5ZkNxO6SdyQKZM4pXGydbkR04nWdmz6B103L0a/9I9lmv72H7v06oMgrDLuF1quvvMuTOHkZs8i
gxe09Y6/X+xHbJ3cX1ijpl6AnzdWDq5Je5s8L4v6BTFU0j2w/iDRFASTy6F3HilDCLjoO8/O39cU
thyXd2yi5rajqHavDowReonYtnTtYhbZE67JkXkIGvKSsalTtWpHJMb1Mpmy4NLakKdME2yzfnvw
FvHR+ewTHV2r0Kg0gNt9+qihYD9kM8VerhMkzniVwiz9yubt+5DgJJk987tjlOPFcQXFnaw+p3Gz
423p6BptOCVQRPrjzCG58PPKrf25MYvhUPjTJRMNwxswz2ZpY777rIzeKr6lHRfRjHERUdYwJkVm
VsH+G4kbfid3Ry2aHW4HQqMfXWVkn1L5YdbH0UOq6NXJ8a59RhxzaPBYpuu6K0X7q9IoxUiKt4Fp
KSA5U42kly5gZm8xTyhLHHRpcjE4u7Ypj10C5YFGa7qogQ16VDG+1UMg6Lg7J3gAuRYtVF2rjN2F
ML/i4ukSEPSKjzx3tSMRIbUf8+a5SwTt7WpOQm304WBw90zRzIK2T5IwNdYXU+l6yOcr4XEFfv2z
k+NLlVLJUukwoOs2VctiCE64+dpz71Bl9xg+p6xGw+0Ki26IwXiVEj1Ps+2S7HXdRSRcPO784nXD
1knc2gFnRMg8VWkd409B5MCEOfzq4fzPIxNe0pnCCqAjJuqyq8GTI7s7iYZu5HUDncrimOSNszcW
uur2nhYmu4oaNCwl2fPajtveUf2ey6Bx4Ci0pzLWOuhAliXPq/0IvWBmpEjOkVNB/RfDZoUUctt+
S3HHG/6o7QopoYb4PYR7oe8XXfTo881BzNXPZWGoiSPI8Uuroe4dZRenDG7U1gpPPL7tXQ2rC+Xn
5oywUB5xjmeYW5qffknaPSVMhDaEoWhae/TkG8EfYbXX134HsmKIcjjjRAFLtBPWJ1G/3rmNZ8CJ
kFj625wT1m/wI+yyRQJps9cqEvnvwdHnk74xiWdqfyTkR4Ol3h5rWjwBYU39bsnXR38gwjmd06U4
UwJjIMicp8w3f09J7tHH0k/GcKo21YSqIEC23XwIQ4mzHHWeMdaV+wtDz7KrkrdMCH61UZy8Bg5/
tQ7Wrh2PQ9d7p8FAMjYnYsm5ZDh6gumaryavq4H/uy3HeO2oipaU8mbklVQC/R+8TGS46A3jAnDl
1iCXjRtsiEx96bLntOsPv9bDVC/WO3ErSop5uWyV+LlVzDVxTSqvFN/YSoOfW6W45xG0Z+3YWKw0
n6l5YDC205rbUA909uRKt+K+TT6ZoqrqYb6baZRF/kRzNi9X8ozL2+QOU2z45SFtmjGuFez/xdDG
2FgWsBuFOe79QWdSSE9h09ePncUEIi2vT5ttZfuluHlGJow6jQK5MNVsU0u5Yx3tptXpY7pDDHIy
+7eU0yDyEkWX0zTVY3lXh6uwGsbyIADnjCwskfSMhVWQu7TD6WKaWSGQ4Z13cs55UDQdHoANCr3N
paapcM5IAwf8Mn76dG6irsihIMCaOPoEEhi44kQrPmbSmU0FUgNN+wnIRv9ct69LA79/g+I8qi2G
Q1rJ5rp6pU2KlTEOuc7Ut6RBDTYptHNl7NSa/Co7y+Ckn1/ztEEpwvHR0haZmo3ShSmZkcpXHk7O
FSJN3w3H7s5uwYmvkwbREGkGGzczN/zh3IoyXqdvepGA5dQorL2FJa70zD7ijzi5+2rTKMcksyB6
0Lxo+N5T73RPpp6dVQ7pZORsjS3cNSiBLvvUrk3FoVOdf+fXCJRMbWd4VvM4Dw0NKh2lh5sCCkut
HnziY9i3NdguLl1Bky6kqC0Zt6LJA/qqRaT5soqbNZb4JiCsuF3UxRmmiielCKdoln5nOGLn0i8P
p03BmM14zBj9wLsYj1M2dygYYFezdD3rbEB63Z7zcbuTHencdSzck53aDd0OCK2GDTCi3T4zo1r3
aZXGWl5emDtj3+MxtKqKOaqF9jyP/nyhj3rEVzkEo6PacDBRYzq13ZEQsG5H3RS6bHyroK5Ohjnu
B+2UW8NZ1pQPOCpubUo1xR5ovaDnfuWWglVxe4UsHUVN2DmWzDT74Zfut2Tum0AkHnWLqM+aLJ6b
Rn6to5uTuJmMWOn/wdx57biOnW36XuacBnMAZv4DkSIlVanizifEjsw58+rnYbXnd4mlKdo9JwMY
DdgN19JaXOELbygN2+9AkfBhcUQevoHS+ikI9Xe1YpHFXOGpTGq6OkrxXQT0NaqhspeDEmSg9rtR
EpiqhdzYgg8/yc8jr2YTJbz3VPLVszH+KVSKqIS8EmU55PGyoprcOk7U3ahXFDhCCyeP6tTD172H
TlPsdJOPHxdwprOnqUcJz0rddIh/jGoj8UZFH8oGXCjxqs290TuK3p8qLfwUJY2PQ9Cd2KuEvXrc
Y4/hu3Ksq3cybZVdIEfSzSD2RG1Nr+0BOXzTMjyZCP92UWEhb6xQWPZ14HI6Lh/cxrsCQ4Wdrta8
vHr5Ua7I3/NMe+7q7mAE+IIBzqQdqwzWPpGAuXRdfQoymJwl+vw+3HXwY6UXCsa+kRXLlhK+gSlh
NZJUA2dfV06x+FhHfE1a0NSIysDwQr25qWQB2Bs/0kHheHZoDvD6Wgk8QVQFbar2gRtH6pFmbufF
+pTcdLx+vQqYzm87hX0gx+Q+FfcIXBkqLFjIEkJCxBIRPG+/94N0Z2nU+MNcOch6H+x7ndKeOuQY
l6vBx7wY9rp+0vyi9PoBc7WoQ75l0ku4kDN8EWSAOn3s9/jF05GONFI/Rb7rYgW/MBOwZ6t81av0
pIEBBvr1cxJFYS9moyfmsK5LgjcDFaXAq/T2mdJt/hmjks8dKMvGxByvSbpnwI6ubPoZ4CYdXRa8
VyDD/LKi8cEIsA81EnoPohgeR3jY3LtnkjNBdVJxMA6gZETig+Eclwa7PiRLlGnUSeqMhmSWfR4i
dA7MmU65qWqgL+lCtwmWY5gILXRruib3gkx/TVIjvMNotphwPMI0P/hB/CPGFYbSqOrlxUR0HkvV
Tk8UYpnSmUvDOkYDhc/R4r3PQ3xlFqUMuMCF5DRqhVTSkix0MQpVAb0kvR6bfVEDT0Ywjhp5kT7K
QMzmcKqOxlQeJs7DQTInrg9xPLXKXY+D+MLlWZpaxvekxnquwllwR5OXXDoT0bk6dEIeOqKA/VRp
Rd8pkA43Yf2EseFea0JEzmaUv6iYHQJJVfaoLvuEKQE4Pz22UAW6MadwoRCZDwhPnadqZG8j3nU7
C/F+0s5+Oj9UaRl6M5oJQGnJq4EzdPsyCE9NqHS2ME8fUxMNq54YjQdXThoX4mLkRMb3Mmn5CmF/
Gqh7e4pfQSKnceo0JX3aVi9uUX/Ag6Zqkj0MvzEYv2IT9pxCD/M0Cbi3MCFiJAy92/Kmx2RjniGp
CD2F9CrLzD8vbVYD9zoduMg8E3aPy3NWCMjxlks3EkfJ3SDFtUP496jxfjsiJWhaD9GNj8DUXQ5q
76D0APq09EebLCGpPra4OPmxHRLG2bJqzDSh2hmzLg4W7WOnJs6xcvEg1P1jZhl/ln+RxrB7kr77
PcojPraFKZ9CefhkzaBD5ihw2jxRvDnlwSgToEycb0jAPBrQH6VC+Q2UFuXlcQQwY3yPJUIE6tU5
5lMaIDpssDEsAhVkhtYd9XE7TYZk5/sK2HpajzqWPvXsKXrUf5HislnuG6dgpyJLId02xSTt2kyd
duhbswuQYaWypZyjgnmYNDJy1INFGp/z1JT4oREVdr74KRpHY1dV5F/BmB+VCe4naHvV7WVOCxzE
c2o2qTtI6gc/AuE6BwF6mKp8Q3W9ABEqY0UPaywhbCa+bO7KAF05kB440+V4VWGuZOrPQY1d06zf
TS3NAT+uOnra3TEEXHoA+8HkMrl0C1XEQ0EwPQJnAxRl+iuS8Kuok2M7qq6qwZWr5nH0zPwwmFYH
F7szdpAqFuML6TDmvegpcftB90suiio+lGAVbYzj8B/O6U0Ql3NBVI4Vis3NJHXywai0U6yhO68Q
gO7C2pKdkF7UaMmpW/ftszZOJc7gfusq2sQ3gRlQVHXsNX3/GQzWAbqlMzc5V8RUU7fFmq2kWfsz
yfXqCNv8Uxrl9aPP7LS+cdC+YoslIq080/ou+8jglkLPIyBlzanBeHDK6U/2QC3cVr4rEiO4Zfs+
5lqCGlGo6wi+WYi95TJMOjrI9BZ++ha1SHJxCxUVvToTzgKFwD+vHVCtAjxCd8Yi2WihKLn+rOKg
SQOOjszP2HhS++xb26aypwU5nXzhseMLOsA+Z5vkZXI467JuHqKUzBYZQ8zu+mIfWBjgWboPciQ7
RgoYsto4Zn5f3nVZD1vYFzAbwaor5Ne7ll60pGPpE48YKpB6v5+C8qjP5Sk0EAJHwKKWpQHQjslT
Vk105int7sZY1B05bT+1EUkJyIiJt2R0C7omRQeIrNTkR0ktoCD0n2Sa3p87MFOG1Z2ViRbqEkhT
etc/dws8YK6Po9Xdqn1jANyQ5QP9imxXI+y690V6L4PCC6dXX8kzfolpWR4rzAxjUf7o5zShUSJO
gKCgjtR1dKJDUAY8IkQEatmCCp91u7EKpFoD4IOjCKyYBBLLFTpR9O6Ek5InBgVQ6zkXFi2p6khe
J/GThl8AngGEdXtpMimaUhLKm8KVsexGxXG4GRTtoRTyfWpQ3J3kDwr4GbQ8RunOaIkMF8IOUVWN
Z8vcAl5aID6DmTzUII9tGVFP7PFQjtS4mVpgl0E8fGuTmrtUAcEFzhf5Jki4iqA+xGUlH0dZowrg
K1xUefMs5t3nWvuZhCHli2AU3CL9jqfAUreovDJpbiOYyKdIHCljBdNZGoMfkpjc+kWY7MkUfmRm
yfYRuqPejIlHh6iixIRSVpFQq0H12LQL9PucRAYVnkhcBZkuf+160LI+kHi9UDTukm9FCPUsgWkA
eg/AbTtPIShtHxypU8R65ShU/N0S87h6/tgpEEoEP6wpRd8NrZm5MD3uJFECsJ6bv+OhCz1TJo2e
Z2AwoWylTivUNzrUWYcGfOsoxS8BGikJXxk5GgVDqrlokWmIwJGrqpMTjf79pCjlgdaQVjefiJbw
BAjwgwtMwPU8z0rd9LYvlQKvXEquHuEqASSzk+YPcrfwjZSRVtmAw2YR9T8pYmFEHMKakdCuror6
O/3vxRn0ezqn+uOQZ0eznweeEkq7XZf8mAUfOIkQftXGRzFU5SPFb2gxPLY8KTfsMHj2WvBJV/Qv
sizfR2b1Ncqq5DnRrXYRZJO8JqEpKn0OBihYfkSa5JuujNodSmZWjTY/+HFrouvhN8N4JnEISVsR
OTsbvmjaVpZVi14N6po83L6WHSuqDE4RxIcEkPg4NOzqxMj3GnVKp52t8EB+lrsWyRBV9ZwNWbZ3
QkZAhu4YWDSzQiEcvXA482NHfmMg5x3QjpP6Bt0uA8+FVGd184EK8gz0HdbI6DVLicOa28zFXFZz
yE/YVTCld7mKCW/egQMejcZAV6krKCX90FMV2888orAS0iSrLPhX6Pe2x1zIz1FC5TxRVXLFSiMZ
HRMH2AKFsGr+5deKRFLZ0KPFI1Nq03sMAZHLjcT6PA8nfORnXlK4PpO/z8LGU/3lfJg1VPohLw8z
LfFMkIMbZYS3lEtd4Q5TATTphxx2itd0EdUADTNFLc46W8W4E0BSfhf4Be2JBJxUZ9wWo1LcKDFN
3N4f6DNVXp+R3IdWnFD2qq3jMEwufU1O04jKqFbGf0wBPCI2usmtNlcQi9mqQ2Tcw7T+XMlGua90
5Am6YMnsGjZOHMefEMAn8RmjZ94U/hfQ+20n4Cc9Ksha5SHVTN2wW8Q15aarbpR7iQKTvRB/hqzM
DvVSU1KLZ7MyZxAJ2S+NTaqZaerkaAbuxvsJyZyHQIAX4MsAyqTYkRcrMHHAZFW3vjVCeocdsr7j
KqBb0n2S9PoBh9zmhEVJ4gRi+VONIJXEPqR7oTrMehLvxQGpTmu2UJBFdAy8Ha+6agLPnUTtF8rN
zjBQKZgqnhdVzFgxjLAo6QfZ2filaqVbt9iEpbRgPMLxYlb9M8/YXFjdyVcBGaZTtXAtAPKK4q1V
0Yoliau4NBb35qQ+lVZ4SiRSdWCigI2thLJ6N6DpoI0oWqZwiSrqqmEBir2dRumQaoIz5rl1yoVf
ogBsNejpRRtJnz8N0NnNDi2OLkGYo7X6h06x0kM+pRXksm8ZTdcP4nysU+MxU0LB8RPdxqX5GPt8
Ytkq9tEISg4uDN1+oI6HNh4Eni4Y5/5YTLdBTz8wt0aUOnqRZn437SuxQ5I1qKobSYhdGqu8V01b
ECXm4cHycyxlswMlkcVeujYP8uT/DGKEXqn9nmHh/AqQrsJPegCaq4AWRzoXdHsNql40gtxNiuau
MGak5OiTnWstxXs0pWsj9VC5zEo8o15yJgD/GNTRQ1mCuhWpUiFriNCjhsZ5knXFQxVlZ7U1QQXo
eQyKATu1AuERcXImXbjBpRB5v4EYagTWMNZWeEuORoQaVNiRlkhidWJx4JGq/gZt+f9FS+eC2ez9
Lu6+Z7+btSzP/4eCO+9zmtPg94rT/C9Ks/QPyzIUqJOE9pohy/DX/6I0C+Y/dN00VMvkNOoaUFD+
1T+ldhQDcXVEohDFR3cTxXS0q0iX2/B//Q/J/Ielo55uSSb6W+LCkf6v/8myBr+Lf/LakSi6+O+v
1f9ebNJeMZrxC4VOjW8orGtRImpf0+v1Rk/UcvhlnnVPcZP9eMjd4twe8Ap3rafirB572/JazwBB
fVfdhyfpgfj5r131f/0VK+MvJM+YyaL/byJBiPzZi3zfK+UEuQTEVOYcD+EAn9Ep7/t2F3hwVo+9
x+mhIeG9Ip1f4fdLKBy9khV4O+KK4B/wSJAfMSKifnuKqXvs3OCGHgc3PtS4Vu+qm/dHZAe8O+Ci
3vBqim1fxNk8MmDY30QtgLBoaxEXPbPXn3K1iOpKhxPxlizHzxINWWycaFfboUv9HOfQ0tOO709m
64O9yIu9ms0IYt6oanIsFdc06Mb9D1DUhK7lod0D7Xyk30p1otncKBufTV3Jp5VGWyjQBmCN2JKr
2qkD3FH9+pfDkfAAG3nTIe76qpqyZqCNaajG8otezdSUQaW1pA//XNXU8Z3IW8wtYcttbMqrW0TT
DLJ3agrY+V4OlQdWSnmoQYFKfmiyrzrJ3MZnu7J8yM7Ru0b7C8fgRUXh9WTAsRiGLyl/TUbYhTZs
EIpiOxQRb5V99Cw9bAy4aI6s9qSEvJcqyyLtfhbxcsBmyNvUmhmwdsIH+XsFVM2DkrUbnOkImRA7
eCc/ZxtH7drhvhh1dbh9Czo+wy67ZNgvhkZCtlscmAeHYvc5cJWN47As2zuz1Fd7JDaoxdazupyG
4ACi5DC4qisfNv16r30+VC7YhCa2SeYi2/b68+V6MC5iRnShqAsdS7c/iL/yz+J9d9vehXvhwXDe
/3xrRUr0eTQEx0xRxhtOYvevJGWISKo8G+t01+wRfv2WPxOizN6ATsND7iIq/WQ+m1/Mg3Ck+ARB
2dbvis59/ze87PqLxV1+g4wGjEQPzkRi+HLSFvi3gpyGi/MIznefuupD+gwG10Ez8DTbqlt7FDKQ
lNqa/Zu9S/sKRTsMnPgnBnmrwyKaI438pEt2lE6m4bGg9Z2eNyZ3qVDEX2YMtInAlUETMJC7u5xc
q1B29pfW6F87lSD6d3toHNktXFBCnzdGe3OXyRriflzNOicRm53VaRQjc1J8i3YVErYP2d5/WHzo
qg+tt22ZdmXxEBjUEEvRDZOLczUUeD7VBMgM60wLUFHgOa/PGmZVGzNa/sxqc1wMszrpDd4dBRLP
pF8YrcODDPYKxKd95xBP2/Pv6QDV46tyHA7/+R3DWr6e4Gp3hGKL51bIyM1+dpdbJufF1Z6So7Rv
ngWn27i6N9bTXD3uvqFh/LFsxhxqS2ieswlKB0JSG+u5/Jl31nN92Io6U2aj4JqWOkQuptRT5e5G
mEUnFu/xQXD1qL2ZsCLofWXjU779krqicdh0haOm8fpdngR6uWmHPhX+nQVqKehcFNoeivlu0n71
lDY25rmcq8t5MpqpEH9rsiQS/16Opo/lrOGQQMZ2ku3QxkPqHpzCjs79E43lj+rTxnhvPx/jWYCH
iOqJ+ddOm+LQq1U8Zss+7Y85ZTd7/CF+rT8rXnjI7kHngP4Xvm76Ml+KZy3XC5Uu4hZNNNHyhJdy
OU0hGugwC368693mkyvsqGa0O/1hsdRdbs4e4omdfd6Y65swZjXoShMM7RpNA7/Kl8QpuceCkmA+
VI/0i53JkWl77qreRU7w/WHXIthv5rq6cUpUhjr0Kf/PJ82fa4EWw3KhnoCgJ/ZoS3a9K+7plzZ2
8qx4kr2EH8IRqZVNU3b57f4ifjNxD0CT23wTyrVKGxXwboiJn9FK2s8H+Sh56DjY8T5wtoTfrjyR
+sVoq1sw0LJSyTOB3g1iGsZtAGVf/FhQUpYA3NO7H/z7PsTFiBXJwtvK+D4KFZCXe62FNdVvHOQX
a63V2VIx4ZUt0dRhDq1jvjbox6aQmLt4Yq/DVcQmaDe5GP/a4o2yEWFe2WwMZhr0X5D64l273OEZ
ZAgILwhvphJy4PHOVLONjXXl6F6MsNrOIUVVriUWV4QKEQEdWch88uH93StdGUVDT8xcIi1RfBPl
pFkvjFaN7S4KFA4sZ3xiM8/8IHnFsXIX0z/B2bodrg1JFxGOJ8GkQSRyuXRpng2aWpD1aoIFUIdu
59kvt3bDlWsdnMW/BlmtXp5iOTDBSoO8K+6r7rYgJ5Rq0PXVkyFv3TxXbnUGMyWUxaCSSfrqDWli
5CsgatMjx5J2iftDxyTGQUDpSBzgbO29t3kGdRt12XeSqKERvN7po9SVrdAv49WLczKMkg9UOtHS
JqEC+YOYBIWTjVzj2mG/GHR12P3QyrvkZdC9/whvc/puHKRdcca+5eA/QwM5FV/787av6bVzfTHw
KuIJkF0wKerCElxsVG8Xa2GVF1PwEmfaLJesbSmW6xwBalFHup3zYK0j4xTx2wxdBGoyj4YDIutp
+Z6x69+qX8sH5SDyL3ai+1M6mI54v2Rc0j5zOSR2v1dsMI979tlx/tId0J9zKpfQ0NH3G4f2yvMK
ip1EmrwEsUBxtd9KI6jaKZHjHYjNaj/Z0z65oezi1IfkLD+8PHfhLrtvtvLba4cKQ1tdoVIgvX3W
o7TLIOGzBDUSKE77BeN6u7ILG75/RYLd7sZTgR2Tl7mbT821S8MkmRd1/BtNPJEuL414jpSkyRka
jebs+/ihN3dACG25cpCf/oCS/r70UJPfKsNcueZJXf417PLevqrCQMEQxAB43k4FGlmgujNi4Ljx
NbemtooJNTMSlaFkagYoqU+jYsOABmliY6d2kP5otTs5mVOet9JM6douej23Ze6v5lYrqToLE+Pm
X3SvBxzqZV65N8HDIz/lBjbwZMuB41J73darc3UjvVrW1RNQ1/Cfg3FZVgoXwxly72drT3XIk5Fz
9ggQP5rBDgA4jRhnY7Wv3dXc0RSFFOirRAuXs54z3IlCNVuG9h8lF7jTzn/4qe6UP+YhcP7zwiHX
yavhlFX+hFSGkQvLBvI/Lu8rDi9O9HH4ijfTKd0LDj2wjfm9zaQYkBRDpPQlicq6elAjtan6uDi/
3JbSrXJIPFqex+J+80G4tm+BZyo0BXjy1HVRr20xmMNAaHn1wof4K90rp90NP313tidH2dfn7qB8
eH92147jqyGl1WpCtoAuJ7NoWpbBKWh2MiT194eQlptkFUZi2PPf03r596+ORRFrtVzNHAvhUB4h
YZ/8Q3PLabC3ixVb01ndLiDlC8Fc7vE4+ybKv0X1fmMu187Z67msrpa8qXUpQubqpcwj7NR98k1z
CU9wIYfXEz1o5AXTZ/NJcDcGfruIJhtCV2kvQdc1XiKYV4uoqEKYyqhavtRHQM+FjmAnR91FChH9
p60b9O1Ndjnass6vRptac9LIwaCO3OoopO+gg9n5M+BPR72PbPHLcoGGj5tl0a1Jrm4xC72qEEWs
ZZLBQZxP0SMAMS89lOnNv+Emv2yGy3255HOyqMoGbz/Nu8tJ5jri5Z0BiLkHh7+zXP9Ibsl7SyJP
kP43HtyL4dZHraA4CGKcyU2Ps1s9SQe1cLHmDP/Aw3TjPdoY7X3qbX3Kt3eKqcqUffFnWmzB1s/8
LONxkS2TVDHjawF0AoRsw9/v785r28WgKMIiLr0rdbWSmtQnS+EXTfTsVMtESn3ooYLkJnjKvD/S
tem8Gklb3Vd61xjGC42gGz7OLSZ1T7q/FZS9vfBN9fUYq8gImdp4LmVmgyPcUfzoH+X7/I6042hu
TObtbXU50Oq2ykRJDbXIRL9puoERMqkf31+s639fsZa8jQr4SwLy6hSXfTdaSNSgrhI/Te15iL6+
//evBDyYj+FXJllcSDKS0pcnCK4SSTVcAh4s4R4qjm4DznR0lF9oV9Z3w33kakfhuBkDXNkFF+Ou
Fk7TBmmOmpcv5HvtQ3ZCAdM2ny3yNfBODgCUz+rd+3PdGnJ18aeVNKHmwJATBpESghBtuwNj8v4g
V57KywVd3bu51hVDl7Gg6bG6q59hlFPtgnv0kN1v3kdXdsfFIi4zfrU75AIt/IlYeYd+CpKLdvsA
scJpDz/N1M4jGyCvNwS7jQleuXMvBl1ukleDDvGoVr68TPDW+pI76T36xh56M3b/MSDle3+0rW+2
POavBoM42SHltGxPamYt2lOmifP30/uDXKkdgN+QFSovmohc2bq1ppS6L40junE1VVJhBxJ6n3m6
gxABndjyvNmJvfJIXoy3WsJakkvVRNrrJR5tj9LBJ0rM6FbUm+gA+cpVSMAh6oZF4EGiuDrgY6Uh
wxUwNywt2SiG4yPT9B1RrKURG3iA3Ix0J+7Cx/FRQeH7tn0qva0EQ762Z5ZoGONp40rtu/cpzUY+
iLLyJxE/qu/u0rs39giOfRJ8hPMaZ3BkZ4n+kcjBxc7ejoiubaXXv2G16IDs+wn0DXJz/jkXCRlw
i85y6+8cj9fDrHYsCm8TQHSG6V3UXAV5lzqhG9nIcCDh63Cbfnh/8167A16PtypB6XLcFr3AeHLw
YYo/Glu35tXDIYs6Xg/0KkVACZdHEJcieeyWDWQ8i9StP2H7ZdMX/YJh4LyP+WJb6JzrIyIih0vM
Ar5YP3p6h4UCatvLljW95Anj8R/FGd37PVoHeGzvt7bnEtusokiN1Pe/x1stoS9lGRER46keAvUH
a79ABmpvMza+EmMtWBJwYrQr5Tf1cRVdSEMRGaf9IvyEM34v+QhJcBD04/Rz/lP9wsAg3qe/p807
e3naVjMkeNDAvtGB0tFtuPyGVpNYsYhgGCuK7BXFu0G3UewATZajDLgbbrZi1itLejHg6hWsklgt
ezysICV9q8NvonHohsexJEkl4uPwmQBC3j8H13aNDraFLUriTcl5FcHGLX4hRsgcawfrKFtxom+C
/dO/5wa3h89be2ZruHUYm2OaBWma4ZRnbFGdpR6qf1UeBQ8n0FNqbz2EL7nFm0/I7PiMpkkSsDqG
5mSFvd8x3pJYaTehA+H8GB/+DrJFplf0aqTVcej7uKnoyaKsSiG9RknlW2HjzMsNLcxUc/E+24qZ
rlzNpMVUbS3q9+abXkGcS8UQCdMyN5BkH6N95MXPiU3lBJCQeROffEAlG5GFtExjvaA6DQqVep+k
Guu0SmuzMEf8HxbjJ+OL+sn6ga/Ehx7uFP3JBWc5fzeqXfKsPoXfNm+4K48yxxCap07NzaJbcXke
9ZA3AonxZcIjxfsl9l26z/LN5tJeCTUuRlq9ehjS5WmvMdJgI/V3U3m4sNiap7vxaXOsa7fM61mt
tiimJjHUvhGK4n3PGZRkoJyhI3+Yl26vYUfu5iG8tnFej7jaqqmpDKa2fMPW6R1uGyjAI/4K9CEW
WJs121m3Ez/Qf9hvXDZby7q+bEpcQ6D8MeLZPCHscvqroqjfYH/wn19s2IHTRJPheap4CKyWtcWG
rxRFBD17sC2Uql4+oXKGeevCKnL+BmYAXyUk01VLBubFhXO5OdEQlelC+khsnM6Qaxjw93Im8k+Q
44jLNj/i221zOd4SPL6K8UPB10bEsUO26F+dQkjhO2M/2lDTvMCdvP/4212Ot3oMhaJB5sdkvLzZ
IwsJdk67i0LwENjgbIa+V/LBy9FWL2EA8TzvJRSel9s0f+jo1P3ETeDu3+hGLgt1eaNdDrW6VSBs
FkNZMLFlqAVKs2SDvruc9vD0N8qZjEbHVaf/ROlg/d7KrZWjE80RsJ5nR7elA2WD2wWMG3/b6o6/
jXExFMM3ED9bmmz6Ghg/aiNO1WjgobL5VdB4C5KvG3viytIt1Q8qiLADaP6vzlgVWz1Uaow/lgBp
7hdwzgHihoNvCHvwb53pi/FWF1dnKkVHRkSuw6eK5p3wI6YajOLPHuHrfyv4vHLKFIUSksiThwnj
GjsdIp+CDzYtpOHke1R5DujZHKYHncZt4QbmbjNgubakrwdcbXxspca2goTGG9d8X9azctr9Utsh
C9q8ROSt6a32/jB1coKofrDrv2DG5VTflqQrBG3QkIDNN75T4761I0Vy0K/+YRh7VDNPlbjb7Fxu
/ZDVg2shkmvm6DwybfTnwhtpB23e/DXS/+kIbMojnln239i9r5d6tXspalShIjD5/HbaE/ierL31
sXNUVzwMO+3XxmhXZ6gvLBVDhxCzLroXkSyK1fTyYYODhVonnRP1+eWs0Dn5kdrCVjn37TNvKZxJ
SDE6Ygkwbi5fCAUdqaRIlGXvKh+qaRfdqXsUrM7pTfVzKCgYLlHpZkP26gYm8dPA0FEbWl9wU4E9
nFAAmUVU6zscDsDykLjzT9JePEgP1u37y3rtjltG+edo63xiVMwgHWSDfTNBKB3QQ9oCOF9dRSow
sqoR9RprAGITVqA6BcQKjHr02gJNecTSx7lx3p/I25Iy9o+oc0LwZU8SRqyOIoK8o6z1I7pu+/Y2
BzxVH4Q7wUbv4YhJ1z734rNwwBDg/WHfrB/D6bhOLnBVMJ1rjIqlNYgtJVSP0PX+EBTxvusl9/0h
3gLDXsbAbhJ0DQu5xjTVfjuKmbWIOP9BzsuG2XjO7MQ2Hpf6zktDbfNsv/loy5Aqy7iA96w3sJaA
zo+oIYG2k6yzXD5pyXPab3VE39QlljEWPVVdBoD2BlxPzzjlU/LBWsfYRYfolN6HVOKNs/+MrdIR
WogtivYWw+bqzP41qrHqA6WTrwp5uUjK+M9ViBDxV1M/vf/BXnK4i4hIswAFkVVybcCnW38wlLcF
XZ+pgfvfcPvbQeeJnrTDAulIXd/R7vDR3Ic3/V50eq+0QYNu3cxv6iD8AB3cr6mDJHybtYvlOPfA
7v40e8mttA+ch1vF7TxhX+Y7RA9tbOsoC7rTZyt8lGFMbcW6bxLNl/FpGsrsV+sN6Ljw26bHz+cP
9i2H5BEtHm95ABGG2iJPXPmaTPRfA62evQCj425S1T9LDC/scicAzUs8gwG9Gx4oannhrXZ8/+su
r9r6474ecvXqCRY6g1Ki/zHqU1t8KDBOhOSwo0S029hG1879cmXyERe4OECZy/enVvs8SxrjTy9/
ciLAb8TV7m9Pvq/GZ6zm/o3E9m3Vnu/2esTlbXqdE2VKh+e58Uc8KW7uSJ/5pxt9JJLA2hRkmTvu
M0fS7sj/jtNpQs5k//7avpST1ov7+gcsQcCrH2Di4BD2kvFHuScng42q22X2+GQ6yS0uonf5vkju
SzvaPjDX9pFFu1sUMQu2uPQux42lKUDrcTkwfwFvI6/dt4cFJiEezH18/Ddi8Wv76PWQq61bTFE9
SYXO1u0dDOm42DuvPyS0gObH6rjAF0dvO2i7PirPCHEUVNv11TRLITKL7N4U0K8vISp8ar7W0eD1
frHxIF+7g/DgMYCeQDyA2XS5pH7bFvUcaX/iIwSAjwZ3wHDcvgHevL86mQWYaYCQlrlwqS5HCeoA
BL6s/snEb3mH98rjxoZ8szGWv788UBr/YX+szmAegGeRm5mNEX4QviwUn/kHTH9XeEQx8nk+R5s4
tTdfaDXi6gymVYFLYjH/Afy5oCLSDmWVfgCBcVayjeDvBfJ2cdx0kR4dootsBbqQ62JkK0wxEvbT
H9ET66Wm5Bmu8uPcu8FT/rAUfApvMVk3O3IYwS48rC9c0dVsrHHs4VY9JM/Ch431fhPlv/wiiOAL
JoTPubpdZ6tBUKvWf6vn0Q0OHb9BuYOhvRdeulhbGf7b8rYuo78B2VaECvc22M4iC8u6Vv3du8Xd
cvwUGBr0Ab2tF/HtNkVrhllBu1vgbOtOCJTNKi2a+fdc3TcoXwzSx411e/PiskcNGQg6LSVi+fVp
a1Gulhur/b2ctvQ+8orb8ADg2d2sv7xJTygJmoAZWTPtSl8ubcoyFDTzV3oMDtPHpYNMHxeG+UKj
2Vq1t1UsBuNFgn9JhR6kyGo3xEpo9XNR/WJWuJB6SzuOl+DUPYenrXqg/JLqXB6Gy8FWxZEIf6wa
Vd8TEshl/alTIqscn+askEW0jxMDXbzQrmehCL5kwaTH9UEf677SnTpJcEGkhiN3Qhw4yRQj0vZ7
4lO1ixB6JUS++CCxbNN4IyDjtij5GYEogXbqsN1Dk3O0qj7/GtaphdTQKMgj3sxVO/ZhcGy0MBlv
+1lYhNGLuNJh0miNqXyaEJibkRFVNDSXd/M0W9ZgoxiPQfqXdigqANJmOmm9iCyNXInNXo808nVH
VtpFfSetQqxbkIbpu69yg49xvMvQ9g2cGm+LfD+rlZzf6JlQgL7EqBHxe6TIki5chNQFBch5oMaS
BheRsCX62qmhkIj7uY2FMTqGtTJjBTjNs9Hc0JQs6yP4WC42vH6g3VnoGGlWgCxO2qVxrp2xA4/x
MzIjyQhxNRgVabqfBxUOGQrpDZwYJDfLtJEQKtdxWolz89DwIcrD0Gt+9jn0QyP0Sq1EehYHJTDr
x8kw0RfapVo+yJprBBPGq6jaoaXjlnMqzo+yKRXy3YigloIKJx5WdJniQNI+THwD9P67ZKifzW70
9ftanyX0p7CGTBD2RsQG6RyEnFDlTm1khbsITdwclbZPIh2s8agWU02LX0GBRsEKogoCEPl4anoK
WlAyqutVhaMIxludptd7pRrG7NRpk9QeQ2ys8brVlBQnPITUfT3+ZdRmKD1MzaiZTxP/B6naiXlS
TfdKPiUGkZlh5fd9HyTSpw498lnGObpEdMyo9cD0sOWcsvkwp23TIidvlFaGdFOHuQiQDBHnGky+
xQA9QSGu08pGaQhHZbvQJjnR3AAnbqn29ELTwp9ZiosBgsCDUt6LQ9nHd3NRC/Kd2vrSrOO5rbTC
0xTx145axtcSbBTILQyBfb6cgqPSKA6Jg3peFFY32eBnouZociygUN40RaCcQj9GXh0Lh2y8RWMc
5zPTV+T+Y0VfQHXyLFhqiHkezBA2rSb1y3ifoY3Yu2ZZzcMfs9E0DGKxOmsVZO9qVpmfK+ESd+Zy
4W5qwyF67Juu9518alphJ1RSqHzGHCtNn1OjCIAyxFiz6rt+1nF9xtNTksMvqKimHbrzdRAj15oq
FqpKZWjUX/oqTnA6F/VMRE1NaAo1u+1w4uV+HyIJI4i8aevomEy4b9/lMRLVBQUQtnmDBPGALHmH
Ony5ACvHHEY95C8fPT2kcPGT0ZrCOOmJX+fafSXifBs9piJQvZskjNpJQGS8jqfxQ57IGs7aDdqu
AfYpplLfRmVTpyeMfXXrLIZ6rt91fY/ZtFalVvAnj62sztm0sWkcZT2OxT91xMe4Q8NNqdEZwqwv
D23Yooj37iyzjePwrsvnPMCG0eTYYHyr9uP/Zu9LlhtXrm1/5YbnOBdAosl8ce0BOhIU1VcjaoKQ
VCr0faL9+rdSdexDggyhzrvT54HtCknczH43a681fCORTCOXg7cQjPhzAVkuatJgdjtwUoKsdEjk
uAVLsdKUxeS0Jk6UDLpJbQTXKk/wCR74Pkfwx2EbTGB/w5Vo1olban2YjGACE0KFqK3FSo+OWW+i
6jQVzIvANgguKWzILp7axmMS6fArFpejJNZRPJ3BT77nyA0ZPwgo3EMPgOBRv+GUNe0t1MyjENTL
rTQW11qqsuo6KeUuqh2Zg6DM09Shrx4qIs3po1CsAZNDpFRxtYMEbwyFUZyt4F4OB5Z8S+SwLW7j
Bi1tN2XdmpXpVzE6HCAV3WoqJFGSnsxoKTULkkPF1awLD70HMdS8hjjGYfn85b/gWSCNAvFU9A0q
GrAWpw7wHM9apUV4Isvwmn2Iwa/lac4ceQMF8iML4hscxWRRXPdUmVI8wrqn3Go7zVbfRYsTJCJd
+KZgY9zInmqJ9qrVFPO5O3hqe+HeS9NIpGpMf6Bktlft+kFUdtG+bEmNVe3WwVrnIbcYK5KHcNME
v4axcL4nvUFLJOxpmwqywTeZr7rDV0Wktm2ALCJ70ux0vaPq3OWHVfSPgQSJaEiRLoOMqtZIrUY/
atfYdJbU2wXsxjv5kD8JEGd1JRpx5O2qe3XBlzuxuxhtHXeqUmThD0G5pLmClgXMCRvREv0b8e5Z
uk9M7dEgFxtVNpuOZCTBUqIQ9CKDPQ3traJnTNoAkmhsDQ9t95u1dN853sIgss5MFXUvRumZYzwb
gRYmafhDZIjoN2OHth9PD/adM7ponvvIJZB6G3xfH/H5uRH4R3j9GoF1ky4G3OTdqNYSIFfIY5Ct
5BL0Sa7Du84DVAI6Xw3wIxTjgadeWMlAKIieYfrGtAQiX3Bs0GjLcO1+fsusWVncAaMyQmvANN+0
4K5AJVQm+7h5/N+ZWBz1NAXVDFI/b3U9gQslVDurrSF8WHSstz63dJ5lwp5A+wZTTaRJ8WQvTI21
ZFSmbr4ZzyKfrn3Dmzxs0dVq2kNslXfaFvVQJwX5LugS1opK5/c1AGGIaWQdIoO4VxdnPZMaEMl2
wxt9VsareGteJZ5igpoIwT480dyj34ObVSzH+UE/Nbo46FIKWv4YZKvFvt9rqImKoA18wQDgrm/7
c4gaYP2omUHr0ATPFFpHTt+LKYKel6SZb6JHWHYVa4Qys81eUh+QOGjP2Sg0raznhTlFvgCpO0UD
nusMEzDlytjF3HxLfO4PkPK5NW/67/rN4KleBuJEDwTcfMXmhcONvJJ4nESAiizX6SAbipM9Uv1N
3kEMciOajwHBW6d7Og/rCZIFIAmUTYY01rIYCNnWWSPtCDO/OEpMF9If6OdbfQouTeGRoWUdkMEF
M2Z5gKMPZIAEanb09AL3bl6jg7C31G20MV5XkVtrRhc7JTBjrUdxC+BsxWt+pHjb0Qz31CDZwzf0
5jfQkxfOgYK7UgEjESpP4NI9XbVOn+VZmUZcycwSzeQA3sU+bmU8A6uDu7hDjmwt0gnBgCxNrA8Y
XP1N+6beGxthMbgL9oLcqd/MG46abgNCjFXT5/4Eds2R6cXmhNxn19JCwQmkm3lfPkcOGly6N9Gu
P3izq0NoqbFDj96w7cpJXJngjwLDka9Y6r1Q+1TfmichtrmvUO6C2CFkNCD8tv0N7NGFd+l4pMsE
ZpMN0HPuxSTTTRY7qVsC31wCZCzmOH4CwfP6oTy3iVwhKtm44HABAJp+uomSfjTmToZWTOMF5QuN
H2ay0jJ0fi6EBWxP1CKMc1oOvY6ziM/NSy59i5Emgk6js7JO5xbQ14e+ZJSUQTvGluRHCm9rZNay
lwBEYF9mZ3yMd9SBAs8GknqGh/PgrdUkL1tkioH8pAIGpMWeHJsybispfQlR6S2/JFASWBmScHRO
03cYkspEGpdpqJctliXqFERvcfoigz/ZjrftNVghHqHouINyh53erpaqxPn9zN7ifNc9uKykJH0B
5TDiHvVe3CjVrQiLhFFoArkzinTrbQMX3tfTgS5mcjaV0chJ+iL8yiAUVUFcm7zZi1Chu4t2svnl
86k93/DYhTKyvmDjQLZk6bKEGpo0AYN7GRXjDoSU4dS4g9y4f9sIRZOCjkhTEEssiQ15h1pAkLXP
pPGhOwUl5EM6rZQ7zqM7UxZlIkQCaEtCmnw5c+AkGqCMewD8GdDBHuSTH1wdmgMN6R7c7a6AYoIw
/fORnTOlwiwOGri4hEN0dthYnhRQgGoPvUc800s8vkU17Lp3BS1rYEvb1ar42S28MCjO4tEtLMP/
mvqiPZi3CmgOyo2OqE6xkcgFpGLtXIs5OzkGJsBDBGcaDgpclOWxS0lkIteWiTndC4RB5w3737jo
z073wszitLWFDnxbmx2EUxkdcrffNi6kV20IooMrYtVhPvO7FuYWO6XN06nUYS7xpSewl8Fhnu0W
LImrT/XZ2YIhAxAN7A74kaCHPl0qGqIoF2sw4oruEYhljZhDbpF70YOAR/pRGaA1uHJXXlgzwRKh
47CBzva87JeObZKFPbxKUeCnYDxu/fWa16V9f2JGbNOjbTjnIadgiXjTRy9+RdEDWz+6BaIb6qie
cGNlKCOsHLWzJANOGJScgLrBHYKOlcW6kcmE41PEb8SSbeExgxIHZNIfjL02RG0h5w4UyrR2Bs7L
iKdmmdhORyMNWqWIOMxGPvEqpDVaEG+AdH89Hrhwso/HJ0jBjw2lZUkgcp68hS/6k8AGmm4D3ilX
caHB4azeIxcOHRpk0Lr1wRxxBk9uximdxiyGuzz2Vn+XOKIfR99pvQUwz2+QcFycx2ODi1NeDF1b
QyzkVVwmBbhtIZ61V63YkdZeAnEDLm4tZPmwQxiYVwkOwek8NtFcgS2PvcobupG/ZSANTe3Qp9aw
xxMARNZa28+avcXA0GVUojuTvJYaXO/mYar8lY1/YWOcDGix8UHEB0kcRl7VjfKENC1aUeaNvjF3
Aia0WjUXu+xs9pC+QPuyKNEvc06jaWSyWghjyAYjnRB4uS+6Z9fn7cL1iLySaETR4Hegifd0nQJS
hpEiya86qF2DBzPeadoKhOzSygC3aQpefrxgyxLzlLAq0NsZKwMyMdJaY/q3Mz7wnUCkgeo1oIDn
fFmNKc9zzoZX9tgB6pM/KFZtq4fYJ/BMJ4HLXvGkhJ7AcnlgECzieFLQ9bm8BGUTtdY5G17HJ+KB
2NQZvytXgig9uBOkADHo8FDPRvIe3O2hXeymbWIj83xjfqndtZazc4D8x+D/812WNyOfJ7XM6+F1
sIt9Z49esHs17M6NHwondgOnuuocSJCJrZpZuxH50dXMhjhai816PBvLKzMgIYcK6PBqPEM+dUNR
uUB/GHUAa7Gyh8h70++BAt39RpfYhdsTfUx4XU04RueZPpYMYIBq61eRAIBGtwP5qsNoRw8fwAxH
fvj8Bjjfx2i3B66V4SnC2i/JpjRo2DEyp6+KifyvEKZ//Pzzz8MO4C/QCQMlC6DhyRnHVA3axiAd
zRfuzd6MSDt0DT/caJa0Qf+8v3pDn98xCgE+DWVoRNg6YKSnJz/Se2AiIvpCr2dPA3sq3Sc3wiMS
/H4rIzu9O4HG0ZGJBQwZQC9w0MAJOzUFocg5mFv+JJB48MFwPMetcJkLN/bWiPtOL7QPWxpibrAA
I05Fw+viQuOBLumDOj6lPTKG0lUS9m6V3f39AYGMkKBpCex8OtjVTgc0NoHaNZn8xB4NdAkqV+NW
s2YoacBZvlrlHrsweyfGxMY88n2SpIKoMozF3xrfAI0yvJ+n2s/c9DazV/1y8c3/Osy/pu94ZIul
4jRRUih/PiV++UAATxu0O3at7wp3uJK+dLaqr2Fw10a3QGlqfBqSKZWfyC3kYYFRB5PVo5jIaLce
Si2O2PnoFl4J2rOYnmJ05qNoEKyvoaBmSdcC+hbtfiPIWRvbwinpgPTpm0J+SlEWIxgbddTbAQTF
6JRaJ41ZW7mFgxKXqiQFmEhhrNvEO2ho7CePgKM9vf2NqVwZ21IJpU2CtpMwlfE3oZKQ3AoC4nzP
NqDN2q0egZWxLQ91OUJ9b4Sx8KUB2/EvY/oGIF4Ep/H6fXUa5Py5TURLPtxyvCzLq36s1RIqgspT
TtFcLWazkGxMp53kAtXvZM/M2UagTF25VS6O8i+zy84JPtW8T6j8pG2kp+BbjeZ87UdmlT4H958l
+XyttebUjfn3MFEyBgMYnHSy2J6l1jXKCHtqvlG1xwSQub0yFsALtVY3krVGqEX/0J/mgIJVFYXB
RVo+OIDH6kU4wHu20hzZZBE7piEGaUKkEfPK7Rw5xGKd+/P0oftlV8Q88NhQ6EF+7fT+5HMdA3Cl
IQMgkjWJRzoPEpaO4kJdjXora3jqJZwbW1zWwNcD4SBrT1BAG9wZgXFSgI0HG4daqtNc/w4BzsVb
7XiAizu7pBAIjkftKYT0GZhOWhtYPJCb3gaWtBMw9/+njXpscHFnU6OMYknTnqYNTR97R3ZFG6h8
x/uvoyve9DUn98KkGqgomUj4Ytugjfd0BWnZ6oXB40PTd70vyOxkoxu2Kyt34dALygGEQgS1K8QS
p0bStC0jyJEczEftOnwRjorYLKjFM9M2nkRpNUFJZ+3BveCuoPYI7TLEEdDxWNZXtKjvC57rT7O5
HdEIHUovff28MrIL5/zEhrjKjxwIKRtTjXf6E5iL0EWKbCXxp96n+9xvrPlZRJXjACFfCAR65G9W
DT4OxInxxelThqipY0N/qpwOGbgPst/AF6xYOlDn9rSFwvPKcC+8TCBSMVTk35B8OEuYjloWt+MY
HSCYObkKcqZ8i9KcIAL4HZqD8wU0ZUHjJ1LPaONb5u6hVEs7Oa0PBv1eEUczX6DI/bcHBBPg2Ppg
M0FCZXG+kxRdNTNvkAFOb0DwLhhGewvaCu78/BuH+/y6PLW2ONz5BHWsqBPWxAUGpaUr+Lb24Ofe
Wm72fF+aiuC/xAskmGmWqdkY2tca45g6vi+VvZk+VPlkaRCykvnapriwSkido/8ItI5gQl4mVIY+
mpIoGw603ATjXTW6ZrRSUlxQt4uNji65IxOLm3+ewr4K0wHzFm7z3Eo8Ue+TcleweYBkel7Z5pdG
BIExUBsIIQhs89NDnXKzD0YD5tLvaflgoHiUrEU55/4IIlLBo6OJ/z7jkEyMUWmSHu1LIH0JwSsQ
uuG7EBaDv4zORn3NnMjhnoYeMAfQviGaU5AsWtwUWU8nCkDSIWO3aXoT5mCVA1rolleNVaOlo6F2
RlX3758tRHBQcEYCAYHwcmNUsKg1QXfgjtFYIuHLkKZMbgKrR2/Y6sN5YdFOrC32SMSTMs2k7mBA
LduED4SMvYOKzgHA2bK0BBF5Yw/IFn0+yI9HZDGzSJKgLQZVb2g3LHusDCmTJ433B/Qo4MYHedcd
wIjwvICr2atuvss38MF8YkNRFvrLBjL4qyO/cKuApFt8AzAkonq8CMubFMQ0iBjwFdibyGgyu4dQ
jF+COa8/fD7cS5MMfCmKFEhvALe72Ee6kpU11C4POs5d8lamuFzWwElrJhbrqLA2LyDMe5gSP0iA
csz9kK1qTYoPWa7a8TjElzh6tqd2iCrIZ35cKD1WLPEE6kKCdvKNiFizzeqdcsGTNMHH8tfULe7+
si+NJiuESeK1DfZHugHSURTa0wJNW1CgZs7ni7VqcuHbqbLJ6Vhjtf7ktpGFPmrnjel2Am/ksOWF
97+0uAh7OuiBMyiPf1Q6420++gKXO9oD9RWbwKJSrBRDLi4k+kGBaEFSCtIppwsJRXTaDTBIkocw
QEWV0ZVJvLQdwY+AtlohhITGsVMDUWpGUEobD9J0Bco1e6wfGvShr0yb+JbL7XhsZLE3IPGMokQ4
HRQGUYrmCxo8vpd2fyVI1SYCopBfEPXgQZXX290vzeCx7cUmKcyBVyBXO7TwH53umw4RXdGqJt8G
j6j3QPFpnfTs4pxCLA0vLCAFaLE9nVNKQO/Ei+kQfKUbcUciuTzuoggcawGwXf17YQfMqdeuajGJ
Z5P8l9UlSlAnMdqw8ulAtcmR6l1Vgd4NEKIZcvOfL+dClPjDXVHBIAdRJwBlz0FWhawX4yypOAXK
kxCakdwSDcugBYt35GHw0HdgZ8+926ASmToMOZbuZ3RfrpVuLo33+FssjkaRx0ijquqBPyUoQ27N
bQL2InKjoYAiajf1fkbhdc3vvHjnHFtdrG2azEj7DCruHEFqEEEnTrg1FFQfpRd7yppjc2n3Hpkz
hONzdJFLVI1byFbj7fvQ9LEJdOjseSMq2P1zZSdf1wpUawNcBiUx6Anz1MC0gllOdlO3r3bhdQNX
VNtGo6UDj7PiYlw6LcdDFDHZ0RCrQpuNDkOMlXtp8KLge0JWru2PIH95NI5NLJ71BqCjEpjPg6xI
m8rgjzEgx3PyPa33Zd0401w5YTmCJmKDvjGrRAci+xkON3oOCrNu8tTsGe3yVjbVbtHYQQvqELqr
+GaurjR2lykadN33cjhu49Frk28Q0jLTa6LeR/1BnlNPMnV3MNWVWVvgpf59CMHfDG1SvA9LnLzE
e71MuIqcQwNvsJ3BaSUK5ZkFyub4S7ZtECCv7X6xuc/n8S+bi3s8zfq+mjGP4FzYKlBMaSAmvV4V
XDBd/Dk09AAgtSFClOUWVIy+mbtJRfCQ3mgv6s9uE7raXW/LXueF9w3QRdIGzP2obaX6qrTCqvXF
fhxyc0Q3sHoIB0fbVR46UjoPrZA5GtRsxM7XpQ/ComtiJfsZKZ2wsIphZW0vHvqj8S+2q6SEbYVq
4mFIVUvnL3G04lRcXMajzxf2j07clHetrnSCN296nsiDpnqsDd2qil0ZgbRCbDq9f/5kXN6tRyYX
bkYfqbVRYlL5m2DGFfnb+Dp2BVkD4jQBAo0d9eFzm2uzuNysqPEqKkapgPi3MtBa264s06JV5dc+
/WAvF5yHgoXidB7ruEgMSReXs1Asgo9NbqNXw1JsHWhPpKfRqVUhOGSOupYwuDS2Y8uLFUw1IwnC
kuDwM6i4mFvR8qf5UHQBEC5BFnW1UC82/enJxwjBDwYSZR3QraVLo6Om0XSMfjx7aKpAlT7dBFvZ
K9xpuxrNn78IVFAlAGSNi1norZ/O69ihDJDO+TOkezPPMFDzTRzzobcr0HLauafvVBSK1tgtzqcU
RiEa8yF6AaqdxWLmPYH2Mi+faxOdw81WNx4/344XHtZTA4s1U8a5QYtz+dyUVpeBNF2xEkfkeeQM
lbbfQXUv2uvE/mTgt4aHJnSl0V+3OAFKybtCa+YDcEceUtK75Mcv/D3us029FzJ8+W3/Gywp5+t3
anfhcqMbnaT6MB/m6GFqYysg70305fPZPI8oYOJDLBtwCjQQLlZrIlo4jal8KM3BTerK5lm3H2bi
oiB3Z9DkoY0gTfi5yQt32KnNxQIWnV6RMpIPOkAxt5ObHQhEGowv+R5kdtfZjYTk49ZYucQu7Bqm
yOCvo0BA6DiAi7lElpppTSgjljA2wUZY1L7EezTZIpEWemuFtgsrBzYg1EsIBZHjWbaHNUUz9b1y
6PmuqMGrb3opXVk5MUunNwkDpw1A66AEAnhEXhzusk+lEN3SBzV/VAIctU5dWSexq88MIBMIFAcI
Gom22PVFwiPBkHEYIHdS9/eBsUnCaxB7OH9/OwAF85edxcpgB2ZQjVEPRAFJHmvwqIkG6LcpdLKf
9Nf6QL7G/dzq+dON2Tsyugh6SpNLkYlHrUy/K/FdFAd2oKLJQLrRavxPvlMBnP+w+N9v4/8J38u7
XzPX/ut/8O+3spoaUKnwxT//dR2/NWVb/uT/I/7sP792+kf/uq3ei0fevL/z65dq+Zsnf4jP/9O+
88JfTv7hFhw8CffdezM9vEPJhX8YwTcVv/m7P/yv949P+TJV7//8x1vZFeBJengP47L4x58/8n/8
8x8o9BxNvvj8P39485Lj73Zl8+Pl/A/eX1r+z38Q9gcy6B/ap9BtwEOFbTy8f/xE+4OhewcdbCLr
gEcMS1SUDY/wR+QP0A4CBC0TyHZ9iD20ZSd+orI/wKstGCogpooTjdfn3+M+WaG/Vuy/ii6/K+OC
txjI6RFAHg5AMCTjkHkA8aUQlzt9QKFNqkj9TBobrfLQHlUsvYU+Rz0mNgO0EJC6TWDOVlLaiOjW
0rWo/p8cwHPrixPejzHjrdpxO5MDVd11IS7nbSJzGeAAtGw2lZW0LUEjfR9PXyVJCebbMs6LwDYH
wdcwl4MEtl4ZyE+vT+tk2lRpEei7QGqx6jeg8Egquy/NBGQiAW21ljqkFZVdFkZUsqqRpMlGU6Ae
n+0Uwvngc5YIXeMhSwNyi5JmM2YW0iNZ9EwH0gXJa8Omya0pOKUdJZuKSXqZcUWFKsSkUQ+8rsq0
GW8Cc+jcyowi0NvWg8KetbYuVKsceoM9miDvqHYQKWwUMMyDwYfI+yif0XTvhNI0863WmHrhoL4f
fwe7UK1hIeSgUL9N2RRRXwLx84PUEjpa7dyDtKSPg+QxkiL9ew4un8CiLQv9Cvq/taWmafcCLvb5
EbxDIblCB0vrgN4m45bGJuMhJEnwZR6U8ats1KZuSagxgiAom5rMntVGhVxpmqK7ALw3hyTVtS3I
RIfrYlKN+yqV09bus5RJD2oI8hKPcJli10zU8LuJyc7Ey8FjedlsMs1g6kMWa60LstB4tKWqyYGS
oHmDRtXKfKd9gOyPKbX3DDnTB9rmdY2ALZQA9G/aprOMoesL9LMmgWFBqnciO0HoMm0ijcdfeUdp
ZUE2q5utIGwjryZB8n0ERsKwwsHkj4oUFk+tPmia3RsNle2hnqbB1qSccruViugqMRP9saP9TTgx
/lA2ZfBNyavSTUvyQmQp8FhpRK6sSgqi/T5zijLoPFaZ6EsYoGQT6vPsDUaaf6tkxvdTEhOrGAfF
Ayb5lah5uTVaMPhYRI27naqCmKnvIjCFcxZteJPwbZXOo6toQeBTvFSuGiKQQ9FhdrSOyxumYmbA
F4RHamTZvugpB69MJG30sKNOhGvkvmx7Ah6qON3moQSvkc2oeYQoFY9xhJijlRunQDP3vlCj3I1L
pPch/1t6c6Izv6OZ7mQ0Knc5IZUVZ2TyGRpLvDxitWOqRbgZ0Gri1iQGTTO2vK2mpbRFpbNBEiOx
lRqFVFp02pepzaZdPlVwskxp3FexEVhpmtBdiT15ldVpKEillJtszgo/y4LyVgcJi8Ua1m2DaeS2
qoLaygwHyU1w9tyEVrrXRXri1wHL3IDOhadJGrVGmoCAn0LVS84G0NboZnVX8M6wStrKrg6aHb+v
9fG9y2T51SiUEVPVdveaBAWrLJcMZrG+fci00cl1zj2k6swvFSSdNt1QgquvDL42M5++TuEge3OW
A7Uuhc850KAOIkXjGmLW7L5PDH0f5EHsN+HMPR4U7Arkkzmx0FFeosyFFsf4rjbAxflW6XwKbbXH
5XLd5DKwvXNdYwhaW5ixU49SGVlKGOtvfDSlyo5IBDKBoE9jyHKHUrEPEm3eJZRmV9LYmE8g3Alr
eyZcuqvkib80YL/za20I7kspMZ7CQM2dIc2iOzlg2pbWSrpJRa63VSkBc1hnEisY2YwgXoPgRQ3S
pZ/qZFTYD1HTqK6mBXJmYUfp1JEy3IhONNfBQWr0uXJns58rC4jpdCOVhukVutHu4CHK2wY9w6bV
G3PsxUUxEIcNsn5T5dlLZVS9P6V1/0rpqNyAQ2+yR3Pq7uS6o+BPizAnuylTYxBNcTYWNq6dPncJ
/L9nKZqAHZsV89GcFW2TtBOrN9kop4Mla7z0gQLr3vS84duZpYB6sDmP3qsEBEb6XRSCG2YlI3Lq
lIonC/8RTItAo2twfRdZXSoZqMtVeDCZ/qbqqC72P49chz+f6JMnWT17FE8sLAF60djEhTnBApLm
CMYA+JcsIScn/PggWe38W0AKwDb4wTgCbwMyqGBwXkKS5EzP6BjCXuMILIbQIoK6E0CWGdi26+3/
9xH5JHxEET38979dsTMX0Y7i7P3YpRS//stBBIn0H4jawFaEupqKdnThB/7yECVFZn/AN0RLLQGj
pnAF/+MiSor5B34CTxAdqXDjZEQVf/qIkm78gd8F1z0BwkEXsK+/4ySKSOGvMAm+oYy8MfY7wEGA
x4Ex/NRHNJNQBe+W2W3jKTK+R11QUatI5QKJZDaVgBlH+rcyykdwiRUNgENH83ThPIhPP7aO2J1h
MBriTEGQs+Ry0sZEF4/B4AeMtH4aRKpbD6H2qEStufnclHIKDjGgBQnqHaEuDiAgeoiWI231jujV
zDs/H8pIvwnASXiHWwfPYBsY4GyUQRj5pdRktdslAQj2gCurtc6q5DxtvM+/i4gJT4cNuAi8fMT0
6BNHauZ00lkXVbjZit7nkabYLJCRqx9Y9I5hQ6OhMmVbIjldudwWTJ0fEwByehXKUqITGPSKp1ZT
nhlxnaezP6AtaXZisxh/oiZbEEuZeDZaCq3w3pEpuetUWiSerAzlM16fknvAPs31ytpfmASQ62AH
C7AYHP5FdMLrOp4ZpJJ8XWnINx4a1K5bGjhJnBCrNUeym6uarhhdbneRbRCcECLKQry2bIUe5kjR
0pTLPhjqJDD5iCTnJuBxH9gZCXQ3lGuS2mCTBG+m1Kva2+cLf77fAUBFCQpZONQ0lI+2sKOU+xxG
cz8Fk+z3UtDvcniKjy3IOR/Hia+1My6u/o/lBp4MU4zOLvWcQUkytFSbDG321QoBiaUOzLjRMtp+
nYDlMXyVJOUO7kFX79vK0LdqHCL2iqaoJFZVVhSvfRcVlfv5BFyaf3TYMQVZSZz6ZUhKclAKD1kz
+zqh/J5MFduOWUZ00Id25J3xEMIsZKwGCpCiGrx/blwTO3xx7lCvRiuMAdYv0dB9egIQ+eJ+gNqh
n4CQkTk8k3DPpUOJtuNWmXPo60gD2BVJNQQ/c65nra1RKcgdEIEnX2slYJ0FztJWcrjedYmtjbom
Wb3JStOqIGhzIKNO3+ucFLWTtEpdWlJZhZPF1N6ERq2Ug7mHx9KYuTwmUmJzLYU2OY3DnqPyGMy7
bJYl2erKOQSatjTw/xWzRmt5wKUgcLtG7SqrMCRiWHOvZm6uFnSwBklOuWWC2fNm4ANH2NLl7Gsf
GxC4iTparumYnuaePvaVkPxEQxbI8EDZucBhDV3SzDSUZX9AjBpZ4Cg1vRYkPRV9JvL4IHHmx7Xy
gpisfP18/S5d4QYaxqGxgawJqFcW6zdG1ZSnkdn7uanoW7Dq1j/6oeeYCVnWS0RQfdG7tTrp+k1W
gfvWFg8CaJKQPg22K9/lwl5CSQLZRTQ+4FKVxc+PjjJJqTnWc9f5DKqV9IpEKWM2irwT8EYAS7t8
TJgMQtsRqe9JajV04/Vt1kI7bRz7L1KhzH4g9+rKFBmnLuzH6qA7DhBIPKugpVoC9VqD87mXu9E3
cQIpEiRxfNNwqUAQEjRSZjqkoSBmlcI+v2qyrqM33FSqDqdAS6d7Leb8ho4RaR6ngubIZeaD9lSF
xlAcdGOUbLnvTJTJK0T1rzXUntO7WJ1mfRuqVXyXSVQp3NoIR2Zxc0Is3SZ6WNpDqnexoyMo6l21
SvS7vClrbjf1HDMnG/S6dfQpZpmNpEqP2AinanT6ociR4IkUzF8SpOxH1E1ltiFZGT11paoB+ZCz
/CeS8dLXIjXAVJjN2w7krpo5PZSlBEWPRuHpVoJKNATyeB+qtwhr1cEuQxoVfpxV2nNQJPGjkicJ
RHV0JSk92sVyf1uHStl5sSiE+R3IiFOXsDr4guhA77am2uSZwwpd1h4/31OLTlwQPQADDmQjoKSQ
yUEnp3g+jvZUleUlwxrl2zoBccaU+V1jPGhBPFqZDBIBMg5XmNvW4SkDjEmvvqCH6kZOGwc0qRtQ
wyRWJ7d+R7AHzdopVBVV6WTeh2G9Qevpbgrl0o752p3OFpf6r6+NwUOhCD0d7MyLU6WMZ4hLt0qq
+mCg3kO99xHR+WAnphlbEZc6sPZlz1JTAREbJXbMejz2WotoHLQupIZfGRj6rjVTx0gR7CFrZQ21
PDu0SJFDl8CUrsxbRYeoVFZcG4lxRWLzdWLkaxiQwSqRvWI6yH0raQ+DV4Mx7BI0guyGtr41Cskb
ciLZU4Q6Q0YN0CurHIH5BL7sRjc8dMrviyrfhrl6pzdI64H/u7QrvJzoKpKu0kzJ7VElP6NA0W4q
sFk75hxqoBgm3+oYjMfVRB/Bjn2vDfReruTBYmPK9mo83lZE/g6Xrt5oQ6ts1MSYnTk3f+Ysvas6
OltRWCcWmdR9WBV+EUBfO5+2kTrEW87aGoMfMhB795OVUlp67TggQxnso2Y61CqgzHN5IG3lmKXu
qe141ZPiOtRqD0zn1yWJbqWAzZYcRyBhZrdNrd/HsvJkqsmGZuHKZfhRZzt6WBHeoJSDt8BURO4a
9PmnG1clRhQNoBn3KyUh72ofmt/mqNUhbDbJoF0X1H/vrDPEWxiG5rPW1xLyechjdl6dmYAAVmzu
7b5HuGJ3Bm9vYo4H0op7nT9HZS2rN1EZte025oUMzTQlR240SvS2QTplom8p6bEQ5VDKryQxpltd
R07GReNuhwSUkcWJVec5DgbTwz2At+y7VgWq5uD9jFaYeBGyHXsYmAhwugEPB74YcMaAvOt0Ioas
K1hM8TjGUkPscOwK7LE08/Iuk5xJieQVaoSFQ/lhD8ETXmJg+MWbeGpP0xNd4T2d/VEyFasPlf4a
4mRICMq5uhK0LN79D1MIYxE5gIQBBhdDCxvSRTI3ZT+PZXCPRwmeDS9Uy1R1EKkGj3C3gufYNBpu
F1RPIqSGFYnYn1+Ri0IorkhMMDowTPBc4UtAVuR0wIOeF9IkabI/Ip89uGOhAO1Xg8nZKmulgsOG
BnzZTufY5BYotpPGK1STF6DWj6rUgTdGHxKFtqVDZjquwPQWb6/4bipeXJAJUBwIFB1Pv1vYaqNW
1Ibi12ERI66DkzLZ09TTp5VJgFeKjzo9cIB6ERw0xJGgJGYL7yPJpTkBjZvqy7KaQiRyAHe2hYby
wW3L6mtvlulG4wUqI0FO7mPwpduVIsUuVxnY+6tZ3SHxCdrPImyQx2ZgbErxck9FN27QGt+DMVzV
bpFzyzYKquiiqcKGwHQdIYqoqUdJzTZRqJlPCWj9c4vQ0nz6v4R9yZKdONftEykCBEhoSnPa7Hvn
ROFM27QCBAgJnv5f57t3UG7CHlc5OYCQ9l57NcQQeugL4KlDY9V5AWf0Fa0zUnqUN+4iEevMeXAp
94mlu3lhH3OhkMtUjkteYXCTNGMcValVZD0uq93uYtHyvPbG7Q7tgDj2vqO71V+W+yK06wFji/i8
UmtOrm71PVgbb7LHKCcZax0fFJIRbmO/7TJRr36TzMGq05EW45WWVA9Z40ewhJuAdveqJx+j68ud
QCZAQgrGMmtC+jzDaRPKx43pTPcY00TGDzGwWL0vtJiLT582MuGNh4ieah0dliAP7stgcyvGPrF3
XFcOOQbrlm7vVs53oA6ZNKDWPuleIAJS+cVwbQJSLolbPJGYetl4skrK37uhDZ+2yiy5lLBzh9BQ
bskgTZyXmDUmYug3+LDz7r4KHDkhK7r8WLgW54L4/c6I0j2EqmqvTekfZF/i3Kk8d6taBcWEqsVD
EMxDQlUxJkIy9IWV7PvdMjWX80gHXaakAvQfl/hYulA9ziRYT0SIt65Zl+/cUf+WBAIs6qkZZr3j
EYZbydz63xQiHj4sF+SIJITvo2U9uqnwBXkA8w9b6ugGH473UsJiOvfRt1wXQ9QMSbsU5hNL4rSA
/vDDBL5+QVqflZkmU7WPos2+dFU0PMsgxMHq+chf1eEdi2S1ZJhINIhMaKtSAJbf2I23CN4kSrEf
q5R+goJ2QBcbbyqx3damReh/i6aVww+9jvIxXpYvo+1EPopmzUGNjxL0XzzjdQe/9EHwLGyD6nHD
bCtZK3pLmG7elF4tfFLkxL9af34CJWWtEpQBS4ach88+1kOZ6IVuS2ZRgNsELl7fi4UOqUKUXxpC
v5JqEAbOtnA0m1cXJTDd7lJHnPjCxpXWKVxwEKYA+MclSHrwnsAh7xE1EdBhyaHYGpasQWO02xoN
W2QrcG+NjJIOUy8MUsZXrO9yhznprl2bOu2X0duj6+hOyI+kz3VYzCd8V/WRDd2XeHbyGR5BVxGh
E3L8JKijgt9Uo3muV7ygseUnH4OTq3XA77RTr18V2q+ko/1XKQeRRMOAL86LW0TF+kOYMtOzfYAc
imfbubFIowpZVokcpm1f+f74Us6VvOrrMSLpACZglK3RdBWqmLz6Gs8KSCRo8c1GPybP3xKK1PAD
8QRqRweAJqHtVEA4YPCt0t4fslZXX6UY6rc4kgvCHAgbGQI0ivVNyCLYEhPVuk37wLSYNS3NNZwN
YSg4AedMMRJSqeoie8cogZLKNkh9SPBnGpewGpOYap3ZHVagzUzjVWnX2imla6C/xCPmK7ASgEnQ
BF02Ihvq+6Cf2cGFNkrUsngZj/rmbMQQJthcxCkWGDPDQG79LK39dLIsD8EA8pda+/F9jLw66xa+
oN3n9uvi+Q5tft0jFyNCGqAb46Qc8fCV4+3F/xBVTIpeSOyWemW3bTFcJLdjd0nTwDP1Ec2wVB2z
O3/DcDuLTNsX2GLrYmfD3r/zB1mDMhQN+gYCZv+GmDCCBVrfTwegUiNmcAtmOtHwYj35jselrgfH
zFdizXZevbZJaqOhvip6nhs0sEfWWCTG+/COgyAo/oqO0Z7Qp3xRfl+8rsDfsgVFKvj/hdSnZo23
DHtbk1o/sKgRKufvY8wyEaOC+Jy15u3dTDwvQSIPTTHXW6HTXmo460XVFRb+goE6Qv2S0BmsAtLd
BBQpEV1xKkrSpUU7qySuHerodoHiYZZjVhd4KNZMV64kyBXGFCRRXQdFlxXJiLtIpzGA1xLm6rsa
233urdGcOVo0B+CjcyosZINFo6FiDZvhFgA/m2Cs2cmsiGabTi3CZXyjfQxpu3E/YiaVO4ZpKVa9
vcGK1MeoCZAoYhx+WllNcY4RPr+G0xIK+mgr9wgcQdRjh44DR9OdCVSVNnDn3dOuddnA++pHSxW/
AoajryzazWwqwju/4vd8GRccTbi0Agson1cqE2WD7d1T25aOOJJvmkKL98BRnrl4hEU6oS8zhgGJ
YpM8IgMnAibhpt1s8CbWeZWJaA1LyYIrtdHXbaDv3sp/sJL0ecDHb2wegsT5C9zXpT25WDU6neex
+xh5CKuHcPii2dLkmFbTTPriy6oWON0T8RnJqLmehii4ZyAsJE3hRbs5UDtaxP0B477+3HPyQ+EM
v3F2/hHhIz8HHGUMFWW/176GABYEDZzS8p3CfGVCLua44CH27Udttyk1RRzlJUDvDAXOnHhLNCTj
HE85iWds6IINuViae+ohQ7MtHNzxguhtjuc7tFlTCl+Hp1pHkHm39CRBochl6JYl457CJLtpHxQS
XlKpwmKnRc3Pc8jV0a+84uyG9Yl1OHlW62gSI/Q2UYEM00uAz1upGD9qN3v31AVouPwSBK0Fk4Zm
jZANs9o143H4ENHloRv0az2QIQHRheAwVjwJt1hcQPHzavutSVG5YqEBRr8lNS32Y2nmk7WLQxu0
jRmORNxmRN7AokG8tWjvUT6zfK3ACijBYkl52/s58DQFiT4+BW+48jl566sBbAClLkfNeL/pbTqv
QSvyOWL4KbULPvy6CNIJxm4oqaKv6yjQZ5so2A+ml8k04HDpvLrMSyXMEZust2sG7xPpuvhmODtr
4R82f/kRVDgfR5ywZ/Am4ai0YaX59Xcyd98FQ3fm9+uSIjd6uR/9/khtt6Rz7IED1AdPEF34n55u
/GSIa52HLTAjg/zyo26Hg0AxkGP/WpNRbuCCFDU5DKRCXd9f9gXDXzDzD3FiolNkDHqOiCuQcOq2
SzgzwbEWzevkDcX1FPfvDEjSnpYWiaTUfYRsRnnTiwkuI1ANVxLm0QYJ8Om0ymVncKBcnkSZARVE
qlY37dF39Ie1c98Hi60Fm2j56HvFfqpCk7NG78APKk6jJSBi2e2acY1wqouXHeKmHpXc8E8sjGjq
ySLZeWLpOpImQXbNjdj8J4tk9sRo4qctnIwTRaf9RgE/bKKvskoAkqvj6tiHwWU96DXVENihrje7
1obwsKviNu8VdszSyupMPFzan9bxXEVhn/qz6PfFaMK0MuRjCCoNYtZS3MlGLSl4obCKItR7aNDx
4u8SmbWbeUS0GAf5CPOiTuNvbP3y2DeCQpLET5Nr3HFshhqPzwZn1PYkLxGsl/Vk+FJ32EOMj6J/
c9g/I9aGXwvMX051VeI4pFIk1bDiD4HRjtWADwrJx/Q9dqM44guR6azrZyX1coPor+ZTx7x4Grfy
3hPDq8LhnI4mPg+zCdKoR7oXlA1jjmCfOz4zP50EBYy+DTKtwvlhnmScjpbDR8yfi0wN/Gxdf22d
GTJmAfuCrTUxZKVppCERgaKb9WGyRKTMF+QbZUVM4seQtyRF2cwPdkA0G/xow8ws6L1rVU03GJbi
RqeqOJpIfGcF/T4DO0rYCgnQyIYC7B853rC51e9BLFYv86UJXge3nkanXB6P2w81wASAq4HqRNYa
jBmtIbgmHY4YJIoA2nOL/4iEr+7QODOD9hmBONJR42ACAmZOdinrkI9R+5kdVpEBMsbIYRxEuAOB
o0oib7IUr6FpQAirkOfazICBJ1xDNoW5KhR/cwMoLVXUX7eboon2kAC3dPjLsdkQ/aHArI1bE940
YdvtVjKewyqEQTOatEOEyLEUaFV/hVasAfekjNNYe+ERvuk7vi33JQFFFSb4NIunWe7gz/LZieFB
AxVM1i56RWaYuuEh+bZ19V29VvzCgCIHSJrfVW2mJ2REX49m3RIQH4slIWyK0r5BSpRc8YusuniD
AMbOAk+eKn/drsYaZKKyne9jaliOxEA/g6sKTv2uoplWIBMiSGw78XB+JGR7bnx1Qx16MsWb+nGa
oFtBm+O5lAnpX8UQHd6Hm4AIr/dfx2Hcr62xXzW30TUkruUZXw806rUkLONg5qQTcMPEF/hpfbE1
h6UCPD2vM8/6behTo5nes5bGOYPqKAmXYE29oPX3I43IrRIRONgG9Rdedr+P4/lVyspLOrHxHYKO
LdbZhRtoNozuwYC6gvfUmaI4RO1UYM9pUE8VG6kOfeyZXDs/PAPEv76ky91S9NdjSZunjgTj7RJq
zJNCjKaCUppLm4OiCCWf4/2LgtdVNsfBuxgINqrANzdVH+bQ1LDn1hZLOjFps7YpqrStL8WnkJ05
ybZqs8orY5RdfMpqp0Ual8rcAEWPdxuRT6EcdI6WuMz1OJhc9LU4kv5C70MM7s4P0MAMsUMekYze
h7oUqR3wKKfKxfkyTOp+mze1n9cB/2BCvM7cbAJ8Vn2gtvmhDDSpI4MTD86+rC2wXwUUlEM5BAu6
ttpHSQYGLAW2mUkqYNO71HPunHX5VoaIW13NlnlkGY+0JSQvWP2OeancoSm5GhccNnxF6QR+X7nz
ephXanBpC5hJ47xdsGlMrIXhRBdlwCT6DPvxD9IbL0GKPBL84uleGVUeQmxjER9vOSaNVx3DRKto
orNuqh/NRlost0DfePU4ZCsMjDIkgJxwfvPEJ8ymTm42jwJt0gKwTwKJRJChupjS1QgwN+tPI02X
edPmJZuQH6SnBX5f6WcUJU9hQcDDVeEHE45dEmIgn/tddFMADgE22wJAFe2c9bzEfs9cgRlKjW+T
0Xa3WXdCWBqQWAYMJeib6Fi0mDY10wyLHIOIwxkTlFvNu6s+iOZ9qLsbrnW7GylCBeLRP5sZm2Ew
Ta9lWF91JYwJLY+vtAbUgYoAp8Ns7odtfAUNRiRI+WtwnuE2TR+06Tp4qFK7220YsMWOVCROigfZ
sDB1hfuiXGPSFSmISUWqNaWwtDuh7iTHQEn03J0hB9UFUSpL0WQ9iyokVhevluG4BD3rYxlXnlEM
VCB7MGKHH3s/mQKpVyG518VY7iEa0okF7fjYVL18wCDYw5lvffAIHdrQLgqfkYm2IYtzvHc4jl8N
IJ+jjtbofl6wDA3GZsCpFGa8gAbPU0xQJZnThICsXQ+ReooIT5h80U2l9eSVqFcUma7d1Fw6pbBD
4xFsVzzUc1ZR8V6uhUvl1mNEYmYQq80SpSQCzGCr6LLuWbdfLHlA4gdIBo1OFDbxZ5QZd4R0n66O
r0IPOz4W2ZMRuskbHX/EhUTDzsovndd9xDyCR2Tn6ax1YPZhi+1PCDeA+FUhoRGo1rUXoTlnfW1O
4wBHjngyKi2G/tkYnEyzB3LpVrjyAPKl9xggKi4tSrVm1CdjPphS7CQyUPFOpXcVW5yqlxDJGRKp
RMnh2llR7Fu69kibmjHCsdtrOztyHS58OsAKC2Vdid1tBQ8e52aAZjZah5RX27I3rQju2pI+hmF7
s64hy4LVfe3K7gtSE5ETKem7XyEQcG2DDwVFWNKghU+iBcE66MwBhjUD0APkvgIjXKajLul0XVQE
XUJD86IVXz0yLVADq4ME9BcohGYscPDJx8h9W1j/NsNZFsfafL8MF/DRzibbQOB8gDaf7KoRjnls
pADZeNjnEUJSU2+c7jqOldaOvTuxcIlyuc5HaWyVurm+a9tKJOBtIsMV6/eRre1bg2kKplnDN2rh
LQXoor9fdbncmqp7CzmDvUG83FLAl+BKG+DD7QJuOorErpxAGPV9see1f08lKXAgdlPiaUQsz/7n
tF5+VDhiJAP4Gt9f/VpjlGYqWiQVXk46VexFEHYuou4ZR8g3IFw3hKCo0CBVHtDpwLLO55hWLpE5
cseLbAPV6kQGlLDL6L82sf8l1iNyoMyEXZepgSTtoOK960b7XPCpusVRo5Ol7erUIbIRNOBB5aOi
da6NFXfjHNYnEpd4hxvIG15d7wy460e2SYTPI9T8KgjNjeVuy725Y/8bpiLLdM5IhwYbDKOsKYhG
cn29YyHxMye6j5qvZWYZajnpozT0lrVCNVg/jOUEM2Y9jRnkiFcknMPPVvSAY2a/3Ie9G3eLaiRM
OayPxmAM7rAD11ntu8e40/a0lm2bBlX80XDs0WtP9r1QaK+H23pTL6BaCKSa6uEGXcrV3FffxVoX
SRkQMEQRAZPDvBXWCuGGXCDTr/i33v1crT9ciaoCw2RUBgqNddAYd9AzA7E0uhg/YJCfLUove3C9
nroWcNrGtofRjljiNdkOwmmeianW6Cx7lLGArjO3lkUuTX2ro+49gBAIjRtY2C5AFcQkWlQ4nwL+
2boOjdF2V0hxb9myXRtShVflqvQRd4pHcEH5x9iX+I7kLdGDn082eBOuQtxQR6OsM8G7a8txj7IX
ZkGRDLO+p/QAotiWq3ruM0Qkv20dDsdK1+5hhSoA7VuA4JSwASIHvtMRaczrFQiK6w0tfOQYL+GQ
RjGGxVXDK+SOyhdsP1950dB04tVzVEUVxPH6GZweEFfwZJDb3nFQSKCgAGBb908rNIoZGR1C05mF
paSdj6RTGEwHjACN2N4IpJs3G8NsGOwoRDEb9hV1yaOPHGdU2R68lq1dcx4vJIPio086D8CAgvvV
bSB4v2sbUKuVtP6potzhWF32QcNEitDdMWMTh901mBGuj3laDfaK61VnoxuA1AY3uiTtrkadsSO2
VvDyrNttH1Z1+doYyDRw53N8zRsHC5oRV/HWieIVrKt7nAC0nmdSDIeuG2U6NnP51BdArtDBto+q
khjSIBI4n2NIN3pv7A4bxL8pY6wDnR8z2bqr2gOQe3k7thJHjghL3IYedBpM7QaULAL65g8MYZ9z
UN/iHIxQXi1876y3HIoRU6i8B4/ie92E3TVlW/gCkAtZs4PV171wP3xejTdl1L9qfx1e14UC7d6Q
3wsy1owDC5iUgRR3c7R6kEJ/x1AQ6SLcgshQxSQLAwLLvKGG6mURdYHY9rmf3KmeMOeGfn9OYgzA
PgtvCN8svjIkJsvibQNQA6i4AH0GLIR6/qjG8Drk05CjHSzPVJXTeeiolwrTL1hMXL72pBx5GsDw
5N4hSPs82o0+yKUQfuJj5ndQrkAtbhw8IsCYPBXAEJJ+XpcnC1nATQlVZ972rM/g/1Ye5CjjDO18
nxVWT7dhNSxf0EPBflw7aEjaTh5EXY45GFRmpxrTnLDLbHmhwPYqFPnhgyuTkFaSzKNVuZdhgEZR
RcuwK3rUNBYZTjmm6mQ3OwGgsNTVVRN55sk25Qz8oizOJSrno7FBe+VwVClBaB5pEpxRzk55A6VA
KkF+vWvlUu0BQgVJ266guiH1d37we/YMdJscRQysaGAKJ3HctzsrourULVGQUOk3Tx5mHUCgQvAY
gKh/4Q4IsTTTUQnQU+wIFVJZYRjZEv0dlLogj8OFQCpGADoEnZ9Wkj35PdgsgQJEjuL0Wzh42EBa
ZtLBoJBnYxFkhA7eYSOc7hs2+eBrDFUC1UV7Ei6KQDwZWQZKB5ZSBSqFL8m8A2JADy2ebLaBDnXU
bNuOHtD6NAw6YOObj9ihgmPLQpISUOIBHjIKcjMfrKZUqNCms/HZscKU5UUZA22MR4GLkEGCkBD3
TT7jH+691YdbPxfVfvN0fSgC62GJX9gcUUtfCkpUtgBfQ/8zXx686O7CiRKMRtsamgOLTVltsIi3
8SeqIZ2AjGpQagNbLlU43VG6IFBngWrEbzx3RkhYffbBoYHaK0Y0re70rqaX6g7JhM8dEN6cNFVx
gPCcXc0CKumSBOU/yAG/kHkvo+8AnPQItFroIOlvQmy68UEZbzsSqkgSh8OStpiCJQ32iz0jpQEs
xIt/kC3+cNGQCwEoCFAbjCB/YSSoshgJ2JYgP7DIoLe066kgbbvvIl7nnZ48VI2Y3vx9+P4HxgWS
y3yk16A+gjXoZTL/H45WaZFT72A5dIS4DwwiKBMZRmIYboQZqtvw/u9X+5XyeHmwIJKBzXcRcYro
IjD97+W8oRmAiSz+cdLVcsK2AIpL2QGxkVInBIPsOxQfPEe5nlkPDeI8jv8i6f/hMfMoDEMsWCRk
wHf555/g+h6fvF8ERxcU3s5iiHFwaJtvQifA1gkV0IB1XrK/3/gf2CagyUDjAJYwEs2iXwgODDo4
cPXr8Oh4sFx3Ix2PzVIaiKu2i53jMMbqI5RFhYAwVdYONCo1/IvW9KeHLygUtBHWGDQ0v7KV+1mK
aKI+UKsR8fDoTDcPWV0BX9Hx1STYiQglBUYj7BGTczh8G5TnLB/BqJD/eBx/4BX9P6WAwKOAIuQX
0q3ctirU0RQdBYD959B59nkKQaCEEnOygBT6RXvJ39/AH147Wk6KBg9E3zjgl//+34W+RdUc84Yd
5xiaTNByLjOVVqXUQFELY0+WTvW/EuZ+vybYOTBL88CPBweS/cKgGW3D57Ft/GONDN7TbMvey+BE
VcoE45duBVeaUUCt/mr/lSLw+3r7+cqXF/Cfu4WccjBe1/tHSGiDHS3b8qyWuUKqUjc9WAHqC9cl
3wNd6vJJlf9Ke/zTjcPqxIN3NAhk8HT5+fKImiB6HnRw9MqhPWDYU+dBZ+dkstX8PkaXHOIYcNjf
3/DvWxloy+gvwFWKMW/6Te62NarmaJuPmwfuIEFB/xyubXsnZhr8g7L0+/rFpcBXEpiS+gzX+vn+
xnarEGQwBUc2cneP/y1KO+HAa3UVOVZ1rfZ/v7Xf+VEXn2+grBxqFyQc/7JLb8NiaYsDCbMiT47J
ZLjoshqdbvePC/1p3eAB0oumAxtV+MuK7VjPpkoX3rHsoM0tWt/dD93KknANxT2KU5W3F7CJswBm
MjWf/xF+8Yf7RLgqnHVD9PNYPr9cnmwNA1WS+0fgHgDCQIVx2KEkAzbz9wf6hwXqw4MH3HK8RujZ
ftmPu9pw7EFTeCyCKrQ7hyfZH2g/gPvfqwhmQ8QMLKswo5v/ceD+4RZh9APb2YvtymVj+HnpbFto
agaWOF5luLTAPFv1SZdQffn7Df7pMjALEaAxhxAj8V92WFroOSrGMTg2CNdZsxhEmvUwINwg+sf9
/P4psJgBXPcjeAVT/9coG6hrZ8Z7yo7hGM3AiwEjYZZ6SfRJm84HoWeFjrbN/n53f7ro/zyUWIw9
HWfqzw8RBtoxWH89P7qI6nPbLuNTW8Yg0Td8aR6Inan3jyte/uLPDEVAswjQgWsp8m1QGf58Rbj5
yboYJDuKORh3ihGknwJuyXwVLpeZbXFdrT3mU4ue/79XyU9WJf9V2f5+aYRrIvobGT7gJUOf8fOl
SQEGFnhw/DiozTwMawfck1FEIyWFtwm07jPqrVSVXQieRln9y7ft9y0BtSikyeA7QxxCo19KttB2
a1iuDAt26zdQquTbNrTRR7SS2x7yqgPlo7cDJWk49dL9S1X3+57+88V/edF6WtG+gvx+FLZcwfAk
Cy4Bfwe0HMbhCPvHYv7Do/Y9uBV4cRzAG/1XXyIZlkVXL2F0NGFN7ytXKplBtl/BJPpSMu2466dH
QDkNJhDgDRX/cP/80+V9mCJBQ3v5nPzLR/2fUzsuGIEIqI6OM63nMPM21XqpAoIBQ1fsZg+T5xR0
hKYgLp9KR/9B+P3Tw0Zhju4doVRQFf6yZwDWmeCKgOlHSJbla8E8zBsgeBnjtBDDZv7xRf2+BeNL
4pAPxtD0gd7wy7IG4XrFvNxFx1Ft7cFGrLxSdQUQEyOnvC/d69DAm+Lv+8blAf78FV+uefGewu4L
5uEv53ZcVAoOIDJCicBbCV9gAlr+otTW5H+/0J9ujqHU9GEz/r8N4+c3Ccy7kAyWGscI3gTJ0KGy
htYuKG6taoAgOe0/oalu3v5+1T99qhfNwsWFCnvGr93ViDmZUqAqH8VSwbGz9lLcG8DGri0y3+rh
aZy6KrN9b9JKd//0yAFO9vvzRf8AB12URReTu192yXqUkFUB0zrSMZh2bvLNYVnCKq08VX8Kgx0O
qJxporSd9foES0h133UKY+ouipeEx5BQYVwcQtMPrvB+AVb7NK0B75Ky4825ZuCtJLAPghfubEAq
4aV3XrnQb6YG0yrXsn1pMOC/9qZaYGwygIfBlhZTAYiuqPPcVYu5HMwY1np9Ics6u9QxGaKU6m0z
gBGXcLBzn+WMiXUSdnEXpnWgQcuPKZnfa7bAyRm6wHi3mpDA6mD58LZxvSuU7DEq6BhoaB3rKAbB
MCpSyeKhzEggZ4gxGvI1ZE+mFsruAFCCAzHoQg0HY10VQSkCGUfShMDZkmnEJA/8ta0aMNMt3JnC
dU6C8svIAQwByE9G2Kuc1EbrCkFuqzZJ1xP2uoFvijmsv0ZXJXSbIg1aiWmuLQhwpoIb+7gph0HB
NI7LmjFaumsxN/JgwOOEoAOOHUVSl7a4EQuApcTN5VTvNWaw664Q9XbjB0BCSGebq007x/Zgn4Uw
BTOSmV1opurrPAf6sepWdVpBnqNp70o8xpJH4/OyyGrCVFEAv6vw0YF7tVH1tABnwMAqlnUSUyfT
bqvnz5qA1ZCM1axeHIRYN1sE6Ewtqr3lTbPqRMfK++a7Brm+8Ir9ysMpvC+6vka2l+H0GPUBdmuz
gCJ5iR1K0emD0l+OGPZt7QZ5LBZR0khNduFgvRefosytQHeDMr6DkhXiCjwHusxzHvUCodkSNj95
GA/dg8MSwdCg9DABr4y/kYQG1QRR6qAJOPq1U+905SWsdPs6H6KNguhrgHbpIHyd0EQcdcPkbR+O
F04QojcSB8l6aheEVSah3ui+61j8WW5NeMdbHqu9kjN/nDDuwbDWkLfI28h5qTVo5pOpJSbTnug9
rJpKVhl+K8VQEvxh6MEwwvzEvqPoHvzwUtysrWw3sC3GbdxBmA6uTREG9bHyRPcd6yq4B1u9ueX2
QpoP2pq/9X3fVMlcI0Ip6NQIhB5cBIyyMdvA17O07ohSaPZSWCxZKJ/KAPrjvW1598KKyiAJeTDV
Tk1jjFmmKyBRA3WFf+2Jbu+qdVjuw1WKd6icws8ubsBg9zU330gogfuWVC3tzsBsJxXhFKUCn0Zi
LHpHLLLxO23DeUvbpitrULhDdWqw7l99CsWu53nVDVRizX0dY96UuAEqSueR/ktTYSYzeYzcVzUr
ymRaka4SCzTGYODCdrcy5c4HJWtXTWLAGAl1WIaCyD4QSPqBk/honKcYtc4t9Mzbvd0MG7NtXisI
E92wnYMOaFamZtncT5NfpTQgUwYdbTTlE14VULXaenCgotDvXDm/aF7RugHGrQ34b6CfsuatrWvS
AWicVtgqIfQlMEKcJEjgoK5gDED1rMCIdtgbT0XVgWkMacqp5A1Pm5WU+7iqxjwoFTlgroiYEB1Z
SKv9rdgjsrE9NH6oPv3Jw7RG0lp8L5wXgv/UtAZcAyoevCrgO7VgfJTQPmqiBIfW8tqjtz0qHQMa
7+bvam5p5huv/qgxyABPvmrEEdVZnMRcMnize/0ONhDvjsKeCdQDRV42CtbcpYsGOSsyZ8/xErOX
qn8JWAB7UOnX97E1+hAPjYY8o2agEIDVix1OlDDNHvBhZREQxTIt+67F8YDUsLYs5tdIFHy/gByQ
dkCfDzooNYQTmJJ2WJxZPwzRof4/is5st3EjiKJfRID78kpKonbZ8jp+ITzjmGyuzbVJfn2OECBA
gMTxSGR31a17T9Vjd2BShW+9ZzzSh1It+Yvda+mBeFe/xZaxX7siO2flBPKV+zmJgnpMTwmBLY4E
YWOhdPOpZNWK1YfDWIqrYAh3C7S2fW7mKT8JD9dTTnBkyzpKG6pXujIvy0jkapxwmEDNzWiR0kog
JESWg2sg1AZt1pjeOmreLOyaC4Xj1pEgBwEULlEvfr8GL4msrWeZJPmZozE56L1V7BH3+cd6Tv5p
mZx3E5CN2GG4e8GxBsO5nXUzKghwx0bVOd/F0j1SQzmwfDHo8sBFO120rPdDnQnDthf2FAWrLr6M
cvReM444Ol7Lxo+W+ea1cgkaGKXiT2NBBw2Dhb+iPDC0O9g2wj7BrGPtIdZY6itfkzEZGOdEs+dO
ZmqkO+o1HXXjmDe5+zWtTWDejIwZ2tHL2vpnmXs9HiYSo1SVenrXWZWMC7idD4uw3b3etVfgaVmk
MYmI25zIWKh0s9qaGDQ2ZHz8l2WehzLirS23EjQTl2WeUeokfRb8p2fmelQ61kDPa+qdaa7t11oG
oxkNytA2mBT7Tcvp+eYJBaagd1s32Kqu5UXjP8hIkzVJ8F2IAQQelbo65GbzAOYZxmee2tj3+W7s
iESYiNuuNvapv2bXdahYFQB+oYk6I7MxAOuo1vOyFNx/aZ1tC88Vm7pb3f2A9vaxtMW48TLRvGBi
N94Xk5uFfiKBuTl2ab0dhI0Df8To7i2e+rea1MeZcL3/ZOnpGxAI4iUjs4jbMevXXdE2F60vqCsS
p/ZDy1O9uWPWGzxRzxtjuFhDfWDZrBfLpWwjtSSozEovADHQzefcUmv+Ojp9qaEIp+6zTjK12Kz6
tNphzfbTM24SZmUPv+VG86v5V+hOeSjoR0Br5b8FrVJoiHR9M+qOq1aZnoa9wWGWlI1exG2ZchYa
yfukY6rfTGtbxxo0h3AyZi0WimJHdTPgCNNyVkLQq77HqMj+3bnDk5w3QLdw4OLCa/zpWbBo780Y
k3TbNolN8kl7kx6e88jpiEY6Y5WHsyr676CQfwovwD/8wOdq3lz8eCyIokor1xxjT54dVxdMgK5Y
YGGufjMcVgyjO4UqGZyMfl1IEjnUf2bSJxyvrumHTdGsEZRSDfKehVXf93IfEyvgxz5V3bZfez6H
tPVeMPnwPUyl0X5wRBnZxhVjsunbFQ+i7bpNHVJUEJJacsIkWtYSFtQ5Apmwa859LWpzv+DT4JcD
ABrVMmCldlWwro0puFOR5MbCuWVpfdke7MrTjo8BwqYoHftH4X7bz32CS9kxAZAvyGbE6rHZMHne
2taKxVxfTNY6kX47rMKsbjjeqqPtZfXDXc9yT9qFDUXmSr/tEuAg7lId+W21JRwLrd2awmWmtzb9
M4HFezkMf0tfJi/d0j9VkyneEV2R75fVLnuofXUek25od4zSoLE9/B47g2WQT3kwv8JsVf+yYraY
H5MEnsO1tCllVYZF0VOUtqtS5NMrZr/DsgAcr/OyQH300wm7uSOYD9kzkfa8yCXT987FTpXO1oUq
P+c2FW89xMwDMaGtPqlLbzXYGLK6OlUln785uMWNM5/rrym82NJbmOaa9prK9B506SXojBfLTszQ
ZBdvhEO04P4X31Ph7G2TcQ2yxN21DO7lEVuJaJZNnnTnOpmrzSLJQJKVG65E2HiAZ314WmzrZTbN
DfWVDQw23fu1eCt944nnLo/TSWAR8J1INR7ttvU5SvZRDF71zHv/zKbCOQqE9Z9hqz+eoX37FFCR
Oc/9eZxsvpZJo9TJ7XeGpwG58LK7U9ngQLfdpInM3mxuiZlVEew7EenaSFgn9/PYCMqGg7D+TTR8
xHqwuhvStlieOwP0b/7fkOh1LJPpEzrLL40sBIyAIaTWHEoOK2zPa7kFG31R2JAJi0nQMMO7o6yJ
mMD8XRY+A3RlPdlTAKXTJWOQEkZdWWOsVe12tmYD9Ab4AN3HDzhacRlMhG2HfAtZkCRkNf/Dx/BK
YfRCKfcEtHHAC5ltV3Lx+6nPT+7q/aEgO1EuSOoCE4o0bKYNcARtY0jLucy8sTsiSPltQcPHT5r1
Yd9YMirkcnUTcn7z4OBwyK5+O78QvaGMMcsXWy//OeCPeXcUa3S1nJTvSNenF37G5SfNjZq7P7qA
7IDB3+JMcPe5a3zI0blavYyVmHg9Ar6y1qNCd+Z53fcCGLQq3E962u81y78SR3WhUbYx0B7rSbGL
LJzmXO2Jn+GKspdLPk5B1MkaP2fZYBCri9BcLZsMAHUXzCuyrm7zrifLtZ7NLMwcKovRzl58Q7CW
F9MrEFKjPrYosxu9NeBCmmzS0EDwYLTE0jTa+o4UAWE+fepORm0COO11i1qvOaW5/dvY/nFC0j0N
Qj6yjTWG9CG1j0UTNH/RY5MXp88JG7slDE/MQds5rb5qrf6vgj3ymPinT7XvjeGUy61XwSGikUHp
zlUdrWAen/q+fjd8nLYpNmKz/jUCtXN0nsM+AfEp1b/WZbVvxoV+BN11G+DScEtV56zhQFNDTmrW
om7vS6xeFSjcCOroqw9hFlaNaZ/6yjj2vbr2dv1nMNIhJN/YbhMIJYAul+JDU0nxDhmj4Evy32Dp
0FQm2Wuq0n9s+v7uPQ+XRMf/itb0uXLWuzJ71JuJUWhlmOFat+cUE892kDVuSUs6mK9KGQUpsAw3
1/kVQSht3KLxKcTtZ6wM5b6Z/XvSEsRJg/5DLFoSD/0qb+06sFNBNeV1SJsLnK4vsC/8PGX9BwGp
w0S/AEHxfZKBGWNqTb5pLn0CImUXk3O0d5mFIyB1Czcc9NVmNZL/AT1Xhb1FLG8ynE/le2rDsqgl
ZD/t+iVTHz5alhlRImmEQfltG7HeVNGc88U7UYRurD54HlYCpHVT/Eie1z5RoIenscNTyli26hI2
Wxl9dxPG3NwqOCYMipr8EGBg3nu0Hjts2sPNcmX1Nti4CHOtSbGmGONP3VFNzUGXpFjwwKS6mjiQ
Kc7J71XpV1dRsA5UUQyB4rUamm1Qi6e8kSRGuvyHPIPxYTV+F7UDsdVek8seEQriq/HRVOIvrdZw
MNJ5S67gUJgLyQOsuNjORyJ0xvPcPL68NHsGS4KnPndhR8L4jV1lfedieNaGzoLnUdyFXlc/WtH+
SMVH2kHm3HiDzDcdBsPQ9XL10POel6TeZvr6prUr3GUtj2XJg6lh69QaANVl+gco2rntV2BWxCCR
CVa5761hIYxtTNgrB0yMgr7BLQm/YaLH1kNtkmnaUWZtjBPk3R3cm6MNT4QxN55HhYBe81s3c45I
poSxF9P07mveyajwZ+PHOXUuYYNsvnq+4n+4JH9lbh29iqfXWsb8LWt4IbVUvC5l/jT1bb7NpiUl
lzQPQL3cWNUjleOo4nyQl2SmoldG9j7yvOscP1FqYSkse+1oAlDYyFx7aXztqW4cTHYYVt2GNGJT
vRZ530Qaz0hdAxVYYOjINvj0tQlgwhRQBjtfDaAlZh1xJVms6M7vpUiOs5ounF1/1WRsKNCPTHiP
HWic1lMfZHomkq36fgGoZ/vrffIxOzrtHNnEGlrByEWkOKRS5Z0qVb0XliK3UgRIPuI02faTyLR/
ptcamDz6mKmU2HVtfvHGNDYcebTN5hdJiwRtWahr5vVnM1t/dYG7XbMomZdEXk2L/EWPgbBvXo2y
ckLTNrMYv0G+8YSGlenx3HbBepKaRwMr+Vxtuzg1pLlGE6/3EKxbS4gvFOO4yPxn0VRbmTrAoApa
VGXbX00GKFEv0ksthovbptyblbx3PE0Qv8pdItDucMFt3Ek7lQLZZQqMh5LT7AIv/YvjkQrSWUDZ
+iPGWyQaa6E8wLYd5jnLWqqKZcOqvKcDp5ArShhEs0IVDa6N1+3tiU9c9AfTGWg1qs9q8J/7MrmQ
+31frZx8V9c8LYiXhZacijZ7ahP3oq/T0VP+uyyK17Yvr2uCvuNMbwQd5abT89gdEXcwvX40rjyO
xvLRtPKdNop1X43dnAKx/qyLc8xnU/GKFd+DlT0XpBQAsdVQ+5Kt47fvDMQf4sBBGS7h8tH+a6Tp
blFJdxyG8rk1rfcE+UDX0zxkl2pc6vLeAOcMmQ8eEOS+O0n3n2X6f9zBr65RXLJRInVa2cZwSKRQ
mL2PVbfnpPvbE2gIrRq2hQaegwMVL1BLdly5ZON9prWoI1YUaM6P2davjPm3UL7fMvoAP09kOPu9
GdaJ5EzJ+oCQlFSoVnZ5JvewTyGRjlZywuCrRbAqb+SovhK9ak5cx9ALigRCs8STXewp9CljFGe2
FyRR73tvZMWuq0h9gqiLek8aav/EpxhwphTwx+RxDVExpEkBRitLTgZNFldAOpyk2byJSiPUV08B
d2R5DiTHDS4ktfW69pguwycxs5d0wkhbrVi/oLOHKe6MnTcQPplSES9ecXam6lUs6mDKtX9q8iWL
59TfaZl7G4RJynAOdoHiMTH0Yd510OvDQJM7uHofLsWQy28VuzI4rO7wnLUB3REhNihC1icst3GD
EcBk/RghMB23Y6RMQJmj7IbQNNKcxHRX3SdiSE4AqcyW87TLlP1u48OFM8DDNAXynHg6ZvGRnAtG
3SzyOMIQ0dhgNpdRQpsNvYGIievJ/9BlzEjUzom4/Kmbpm3jmofewXLXjOv8lNfN8tl5jhYj0kKu
7rRpm2sppl492ZFLWEOePyvOu6V+mlbtOU0atk53/rJZhVPuU8ebO3pZpVnQ8tLsJpPGxhgLWsCn
dH7RlCWepjlA1HOrkj1Hk47POSMwEmZ65ezqvGouk9a529Qw19fchqFRSbAe7mIvkd/r5pv1QCQs
LuZYxF8TM740yEUv41+ZFXiSbXIzQ7DUocEo3O4TVmzKqz5nAjws7xlQUsQJ0yW626dj+soGYmKZ
/rKjaXsmh3ThqpuJxoodncbVL5W7de2mjnUeYpgj43b1Sc84uqSDzD10N2TZjbDkBO86wUhh/qAC
ttzOwIKaInnMTEvWONmzfH1oco/McApdXnUbKcgEpyVEtWT22MGXHO1kONFmkwCS+nPZ9sVWDump
mVnd0ifPhUzQVlWxN3CKQ26BNWkkDDDAOISL1K4F0iL+WIJrjnx25+KWmyuRMJt1leajGpL6BfmF
AYNNb8LuP3/5Nur8Q7NIG5a5+eSvxY3AuLNxWuOIbeTMnPSxZVn9kRItjKTVZSFFE1cLXP7Szj7z
DgZEbi2w95ezjpKJoZV8ySTMT8Dt18YedlabXJmoHpPOuberOndi3HM2zHucKX3cTbA1wKbYfCIN
i1CnJnEiG5ZaNAui2iolIG+X04K13ieKlBl/vbJ76YhDG3mHuN0V9YYZ9Uajxe0q7ZVC+Xcxh7da
TRtjAd1OML2NqtK6Oem6c5Zi6xeQ9TpFXrGEqz8nZx8R1tKWKz3qV4NciQ6TtM9dTdrGIJ1ZSete
IWpv1rYKLqk/xsxozzaKykbvfLJ2OqmA3uIPK7maTZFAQm9fukbfLmTYSYJMh1JzUSUa71oK9d9S
eVcs7Ijz02nsoBcWy9Ie57GyGfm42ilVNb0ZxY616TpiX2NTyd1g680ZbmH+1LI5nRfc/RqnSv8c
DZa6lqll3cUwMauT2bKdBWnlzmYwIo1k/qDeWrdCH/lJjhwuS1eThRhg44yLTZS817WdjvC6ySRf
XF5YbCZQ2YuX01ZWzZBG85z+Q1DibJ+yOdZddW+Ljlo6N3LU7vQjE6xZdFftyq2fsYujE6Ff8NQl
5CEtdCTkmjWPAeHkVdgZtnubR9W/peOjSO7I70wIoXzPCNu4v8CZj5QK2TA/wAuYvYE627E583CN
stwQmJielDlplBeNvdMJcP9ZO/KhCkBJTCWUxu7qOtvSKPWjg8kWHvCafw7OvF5KLSiPo+ARrW0E
FPBONaXZbITBCGnUYoJxaeiGX8y2baOSshyqEQ3smnhQFPqxBaJRpvm2K/t1g/r5TnjiN+cubj0i
hItX6hv4w2S6Pcz1c8lFpXllGvtTThSL6B5NoSt2SVF8MYpgFA7wpAD91Dt73YcxAAmDdqqFYuOQ
gYlgfHB4y/pFpAWrFPrC41rU3vHLdteqycTr2Mzaizt24tUGhRNh5NB3LYCrGIEii8q0p7IZER0j
06mWuHZdmmum4VuboBbdL5HzZKHYsrpSe8pJen6mU9Hvp9TJ8UaiLY+isWLwQ9Mmrb0/0AttIuso
Y07Ll5IOvRf2vTdendlzyGCbsFADxCLSBTwnnv4P8E62KzppHVtXH1CqmVovbv1umouJ5jE2u4QA
Ph0uyY0dY+dTj5jOTtvMKjcTiWMV1n0+XVht4G0NXMyhZNtFPBuc2499CZEohirOFu2/ljLq4ECI
IefloP0LN2eRgEMH4aZ/Buict4opd2gwq0LvqBmpedYFTXyMNT35dC1t3alp2k/INczYtNfO8b0N
odZgCPFjvPfE0FllAk/6nLtDE05aTRmjTo3RH7My9zet7e4GzTm7a1VtF3amDDaEQENlbFTvhptX
uXHV11ej5ke7THXdPN+aY70tOZ1Zkbi2kW8BAg1EABtTb45KQjoo9em0FmYdsRfnrEP2CF02hEB1
qTYgSQAP9xZMhGlKN8SYeCSVRfkzMEtx5/GTqQXwIRn8XWFWtZ3zb3Wz98Js5q3nThf4ZucugV/T
NOs5aNSP6KHoEME8gVUbyIPo2SawBD7VKj1wy7AEl8FymNkIY232UFpKEsDJxXGag9Y2wM5yhE5t
ZiiyuAN5MfuUSPi9nBjPVWudOqfmiXYQ2odpR0vAc7M8Hh5Jrd4b+aGw+z6ykmym7rcfaD9dcKjP
z2ia7T/yBk+gWZytGBIGgt3wH3GercPHzn7BH9AXcR/0ez0Tu2yg/g9W+9IoSQNZ3TMdzUq2mU7m
ztySlvgSQ3mnvHiBj4DRQHKKdsR+rJXfTS/LLWkHFY2qO9PZeZ9s54AlKl2Po4TaVngldFvPm8NO
kZMp3PyYq36G8SyfDa96Kod6Y3vyFRrSTiXBvu/yS2kzsc309sqmGhpbgKD54JLzd7a2PsW6DfC1
oceIVq9r8AlWn8KwfiAgHjTae6fiiMVKywZ03b9YPep0D+TFs/N3JI1DUgjgQW7zxMzRCGHLfhnz
eC3dYut56rjq3V+WYti7bvSgKGpjbKX0SUDDLEbgDdaDzNd3Ek5nSNL1sdZo3eY8+JeU0mLLPhER
ji7pwK7vTqXffJCcn7aeTUPymE8A8X2qlBYv/JpD3UMAKXtwS+O91SZWOlZIJ6nxTrjkxSnzOyau
pzavfrUZSSbpyKz2AnW/GM65T5UWiIYv1COwbBOMiGqbuyCr6+8pbQ+1Wft7J6FpTLxuW/sGVGi3
/7I66xuXD89k0RIsnmo9bHKoWIUyD21bnae6ZCgLrQhmCE1p7w+HKtEj6ARNVKlgjrrVtrhwCthP
3XhdpQ3+VXFNwbDa9xP9qOvM7wNnTqp8IzJod8PShak+E8/J+legXK+EviI3V4eUV9Bog53sC5t/
iakS//bO6uwLLS1L1112B81Ej8k7kzvUq6NfNd+da5wLglpLt5rHlIDoA7B0kJN/nY3sWZAVo9rd
lZNFf8+QSBqcJQtNbmS6ksB0eetz/oGq8b/J1JChHkCl2SWsBBzEarpjg6qEM267Lo/Px7FuQohb
hf7P6eXuktTZa379XZXliV4A7WBS8djJyyOHAD0leUY/+m7b6VaT3m0XihRtfkXi+ksO6ttbqlv7
6AAZlca9Z+0SprpMxoK3VU0HszaPfu0dOVq/5WI9mDse8eP6ltSu8fAcrZvRTz/SUUMQAVKTW9Zp
eKSgGh/kaKL9K5P+I7AMCitEDda+keoW4yXjz61mTifQAEzFhlmPhmb47PAHNv74W6SMx8uxa66L
tyRb5RhMjD2SkxVchKBqnzMHp0rWadv1sVonTY+9q7onE3fLeWnkDUZ9dfOm7qMtPF46F0tAoMZD
xoAl0Pwna6UfW1zcGWly0jExmKn6TxcTEcZCXQLAqZ2c955b7bu+0SOo7c+ZORwcl5I2C7J3s+2I
hSmIj3XGwmhYwZtx8Ndj7UzfjLfQFgisisn4DLJmorVY2rgdGDGZfbK88o6w2N7X7l06UnovVchL
xYTPGv/JBgjc46GWmJCcpX4L+uAL9Em77XKojwQm2whR190tHm2028s33R1/9V6+96LYJZJT0Kq9
y1yp9yz1Prwmx7HhIusvrG5jNgHYGaxNxIdHe2yd2pYrEYrrbVlTZP22/uMSb4omu7jjyXgyE/0n
8Jar4bmXzpNpZHv+u2YT9LRWzs4aVD76HAs2++RNdwa+3cF/IZANBRAWH883QMoANfXq0Qwwow+o
2fNXR7pnf25NBLpOsGcIN5dgmDcMy3+9051xZP7XuiZkgb56F76KA1v3WK0Mcm1s6pMOmHEMcegY
cTEa364DF4pMWdj7GBY6VNSQDBzoc6ZGiZmMhP6Wq81aObLbaWTNDcbx5WOEfG/TRTseW5bgg9IK
C+OrqIwNQGlWZ1nZH4uIJPgPYt+y4zgutLLeaqC04IyCcskmRFcunZNvuUfD7g9Avo5DX8oD/MUf
K02fPFbeR5027ucCmMpsB9W2mMnX2sjyJbhGKJasJrC5AnFGe0h09lGHCSkGjcOOtW+MdV/E4oTt
0P6xgTv4OTO1rLGN4wJbPCRXNpL4N/qI6Tep2tkTzMEpKpZGfWtBc6Xr+wKP/s/U0k9IvQApAl9E
mtHJHXuv2OeWw94ZvZGAcv1VZhh/BDaZYFT0bDZ+tHyo9pUPIseBmLiMZhsDiTu6HQ8qMTOdUmL+
EGXmXBq4kVz4bDBv+JvfjRfEmfdydH7dYDq6BajVtPodDLyBsC6NiNJx0+b+IchWoru0jPUAoEuU
W3QS41ha87fDpGJLsnaPmejCS4Q8JrL7YFjAY6zxQJ90STP3x1/E+xw0Q5goC6yO9j2satiU5Kdx
UgJVZRBCWwoaxZ33gZ5t7V40pEv7XcM9tPrZsfQWZ1Mt6UhRzW2OAHN2S+TvKc2/6C5OWIgOmldf
6nxZNzAi2AGFrKKPy+uMA4J0b3XUwWM8+MWRl4Eu1dlds6kN10Dtg78kW3Vfde5cehERI7Pv6Ov/
cd3sAyOrowp0OreV95HazKEtd7500n4tjXQJcweOEXL9XXICH7GJcFkwzCSrjL5Q2bRFGhNj5BD9
YmZefbNy/Xnpp35PKbW3y/xFmem97GHC6pwdh7ldYu77X5ny0nTC2q6tbFkcZ98W5ixhG8zHxDU/
SBX94f6FhT2Tel+srzlprpMo73UH1lINabArA4e9bf7LapXi2BQ1bxM3qa7raiuo8iKDSi8vintZ
i1/uyK0vy3ddrAaQVFCsBfo/a8ki8KvBppnVKefHhAOXnTLYIsk1/ddsdIBIEzaihWGKzWA3WuX6
xTi+esChmU/PDHzFWl2B2aMBTNUve0GSjcFXju0MglriZxud9p4e/Y6GguAGLgzrNP0nVw8CK/ji
cf5oO5grpQ1Etn/80gt9PT5We/eYnEMCwg6kz0/KFc8a8H4xgvGxiD+lFWDzomMMpnUftew4NJPk
OuBXCHVEGOBj06+U+qFAlvJH62k1s4udj8aGlZlmrM3oX8bCxNFJAOB4zV6vsZZ4XnEt8CqGdu78
EuO+J3XlHkeVPdhzLtcdd3JkYhvj9eTPBOImWlpw9FZ9MLr0tKzZl+mPzgMshLrVWhAJSvWWJF5P
bMWczi3QNAYXIPyNVMNiN9cb/EJouAkakh3MeFF9tigyjC78fC9lANMW8RD5JdhAW9mq1Vli8LDL
0WgBvLmOcwpa/S6AuTEGCaJ6FHuI3R+8ckdnBt1HZPDJlP0/krbX1jb2XF3B3pudzSyxhqi5v+YP
1oWA8BvqjRd7JukOBn272rZvuTWOnJDWXit4fjpWXPoPIX90AaIAOuq8EdTJ5PwxkzwBKDZgL2xg
RBLtR7FZ7JgziWDiXKMB9A1agcYzDxM9Jv6ABgj6xZy7owFI1BjJ2gsjpmbdpEvBry3HG2AKeHxN
GVwyqa3PZrs+t2zBjPQWtpUunkAexPB5eRUrdgpiZd0XZFzg9mVvwZqNUYkAJFr8sJkLE9jaDoWV
HSySexHv/WGoIU5k9vJvTTK6LTYh5tWXh+QJfHW8s0oT1w4eDdWPR6q4MhS5vW09ZlUBYEHb4Cfb
56YdX8a2OC5w1lhTc6sN49atiqJo+oFG5G5Z3EdHaH1NVkoBnMyHgaqQS5s658Eb1HD/lChDIwfT
UM9PDBeeyxEfwciS1vDBuiCYvZFUvxG9wtWsWNVYy+VIvvi3M8xrhz1+46ssBq79FQzqWk+MB3hG
2rDh8RZBRp6lCfZZgVglGNFYM5gWEul0CY+BIUdHe0m6AgICJLET/FkKCHBVeK6hN0NnCidrjFOL
wSEJt51bmRYU+DKe/Ow70fOLIfDr0FfgTgx+Oh89EYhhXDKujTM6p0gitb2Rl1ogEZrxgAwxgvGm
2U7/JrI513arwHUNWNYSL6aN3unwYsIBjzK+/DNea6DTLIN9fDZYKrsz8B71nU6qI06N00lLbBhS
jgcmum+2o/J+607eCr29BHWxH1lnUQ2cBkTf/sDJLHazauSut4wSe0+NWtm38mYBNWHWL7+YK26T
yn+WjpEel856KbjpLuas/WJ8ezGD/tkoxFnlAAPqUhp3ba6efDW8Y/rkCQyoE2135rhb9O/G6p7Y
LZFv0QCOyk3iRRonIMTIDP2Sn6SVveEDnEBwTuV2MivFJF/baNIX57nhZWEoW+MOTv+r7LKC4qyz
alYH1lDCj41qBRmjXalo0rL7z5vAhwJ0o+tKbPF3SJxxlzhtsy8781whIGGQw2pSLXVEkcleGaai
ciZE5q1bTbPjPjG3Qds2lBUA5PSBi7W2KHlk2sSIxJCIVfsH6g5jgQH1UoOZtC64tZmaF7GR4APB
LQ1s2M2jFpYZLVCgxFb4WTQOwSvueFhkhdFv0gcMeXLlGuVGZeyLnM47gLnd4Z1hH5PPGjnxbQ7N
rs35T5ppenMaXA/AXZ1HDSTwd/ioMWXDbNW3b8oyoKOTpmCvweYh1/GowDGcvWM/dJBbXGPLp6Ci
lNwaXgTC0J5e3WqNe3s01d1ssd6oeV7icjBiL6NSdcx6fPhK3opev9c9PeU6JFZkg3MKGSLBxMmw
XmjWufULEMga5aCxyv9mUdynWvsP8kSDVYc0gs/0cwcddSst41figCky9Ufpw1/VlW9Eg7JwwcO1
phBkFuMvm2do78zgH+48SFFzvc+mAYAKH6whl6+pWlmd2tfBDnRLFuaBx+QcX+KxTfhaJ9peyEvy
z2pDmDJF8yMc/9Xy5k+mMDx8TBMnALQ4pTnKHX35spLyMFkCtS+T3zAPGSDJMf1ZcTWEzmz/WpMl
987SfsP3OWDl/2OL9kdYznEMmktvunu7ECc/Ne80Fma8IqE97sk9ARj6/0W+Yd6g6UmsN1v0KWWp
0s/JkMVp4B8Vpy1dWnNgj9fdspLNMOhTuASIkv7U/EuW4q/FZ1o1NtaiSe1cTb/7o7snrXaYGMND
a0G/aDtvbwQ5rj5t049MlbBU/uR9MEDdycnVUti6Yy43Ys7/igfFsc/96lySUwnZJ8WE1GLHgF22
HCk+/W6iwVa1HtZjrTNKnLVijifAUiKhnWQf2i6YZjqVKrmVJNvDVae/hHG+gcJUR5NkvCzLH4Xw
tibNizXwwzS/vxk0BsGc/hFtcxwCqhrmv4cVq+gNEMAH6k+kudRvcs5HMGXYM6bAByE69Sf9f87O
bDdSZeu6T4REBEQAt9lnum+qsW+Qy1VF3/c8/Teo/2Y7bdn6j4722a1EAkE0a805ZtfvxSwordQj
qrVRH/PWOjBQh7XvgUnN5Uvr61NtuDcep/MVbNTDxCS+mhGt7iVeBlNA82psEa9UVV3UZbPVEjG0
oDa/icv41Cylx6RGcAQ448om126VOggp5nR6KWkw2mF2ZSnjir33eIxtysEUN/b5REegswMWDzGB
MKDQ2qFQZELDFxudOBkOrzIah70vk+Cx9YJ+TYZLjIZc3tfNeD1EI2S0gZTdnqmS9cJwSzI/emrG
M9S3q9Goh9u6Fl4C4ob7wnA8nUa45esqJSut1F4DO7n3abrilmFcmOXvuLadXSiyau0QgvkaVJlz
lRJac08ZHpVSFjxABh6gHo81/W1Z7zEwBxsQuuHRV168h9Q13ntJlFyiSWu9zdBQxMT0CqN+El1e
b8cC1mlgVxzuSZ6MUQubl7FZ4I6iDxdvwpoqV0Cr86icevhGXTTc9IG0fji9H59SVSDKrJHqhVJW
T+EcZseha/tjE3GUqGTTwpPK4Z+nvroQ/UCcFi+/QLaZFRWa7Ca50BxD1NrN0+S1tgPOW2lAk7OM
i5c5qbPd1AMw7uq22YeqqV4LH732aobhC5vY8un3OuFtkmIHjGRrr7GmxEROo9vmgKXxkhG3CcEn
Vqgew6V2Jjh+04pythWbl13rj/ZVNalfXg7a1A0pp6Q50DRY79U12n3qZI1+du283YHJtHBgiwZB
qRUkO8Ao7doGowr1q1fjYRLWL+i7oOwqQk7MoWoZV83YrAd7AEBPm2rcNEWb7+sGsDWzAs10SxeX
lAKcbUmZ+0hRsmarHva0C5E1UkIcH1IaMlub9XBjYSg7UDrK9lCEE9jbhkXjZiZykMfS3rpIFthL
e9Uui0r7PsHVsksIU19zNFzYnP3Sremi33quEDsMvdGyeoRMTYom2yYg/vGO8pN9Dzm9uajGub7L
I8ulPIfPkNSr4NqYaeSQwwpjOAUzsyJ2AFGJStEBF0V7PcX+fO304+8xNtNLxyrcRWXBni9MZ7qO
irKmtOvbQQXDjZ2Q4hZXfpavqJEvLuSAA5YRoaL+17A6lT7HxhUwkA5C0Szck0lNdIO/q2A27Mdf
RkqeD/wbcsE9jGi53U07a5iB3kookU89+Q72qssRTRsubWAzjes/RqLrbxZNyF3YJQ9OSQ+ijuz5
ci4r/2HiHjZlGvH1fm4jFQv94MwmK90llggzMCG65zbO0mYfk4aVPmqec0X1ufP3ks4DG9wRkt4N
Iof+coL/cd2IujswmzWP7Oq87zKu4U5zBhD/w0+yKNO4yhGkL/Do3xpqS40YoylyF9I5PsMVR4vw
ZxPAlWWK7Av1PEdhddc5xvAbPYVLh7ahhZL3sfvQJkHJuXryEv3Fj3pPIQDEaeKJNxXRkZZ5DpEw
OAqqpnOPjjQp1BL0cle2Io8Qvjas7NhQiCn8/NV8YNF2sEtr/mdCI5BnlzRri6A/wu6PFj7XPwgq
2NFXfn5JruEXAAn5gZcXHzEuYiKGyTg1F4vzf8zorRFZJso99zgXkYIfqUyfTVhX09YvinK4TzQ5
B8AH8AyxZQmD11zO+V9mnSq8jjlcL1Llng5JxDz4zcs4k8JZZw5emZ5dUeSDEfVQhKV7Ubije0jT
Jn7+/Fl95Eb+54TWpJcRH3nOtqpQQAHcGt1jJqv4nqUbPgTQXwRcYbINi3nGpYWaEupeGV7QPOVr
ks78xRv7YJC4YD4Iv+a1aXnuyWYKtf1eNLyxfhA32swQanUEUwFejtcyy9svrvfBCHGhO7k0hik3
v/tQZjQcJqp/9xj+vzPiPHb7sMJ5sO589fr5E/7oWgSnODa2FeEK6wwYYHNIzjRH12MF0A/Ic2VH
W817OMLrnIMveAHCej8r4RuyuQxvFZP5+diHfGuRX+Mdc1smWLld8a3XdPVA5+mDRRTYGohssdNj
NdzOy2LqUjdfGXiTMMZSEeeP/4FhQGWbeQnEjyX0+axUhRrlVhd5R7fq9E8O/O5N5ufIluygOaRZ
WJGbKr8KqPx3o2fTM/Q05gCYIGhGzlkkbqjRRk+BCyYiye3VKDp3pylL/7Dieb5roqz7g4ChxQxK
qNCFOaNOBvE7WZexPdY3+NKA9wzVGF2SqmLeRUyMEQkOlr732lg8qzAIXsLEsTVyKWE+hli6sx2K
ICfckwNnqjvIy751rEm8SknhQFv7w0snZEhAg0HqB4xAOPZ1yZZnCqbw2Wz6/sq1PZwXwqzgwohQ
DsfQtOpnApewIpoce1LsT3LSV2VcR84GP6vj7+zIqa5aHMk3k9TWTZzyLRMdNoUTERpducStebF5
asocYW6ZKfO2S4L2fkK9B2mcdT1b5ZyD7DuS7Pjvhj627TVNJRQeMacymq1jFV37hl//7qw51xvd
1rL///8ePZh35Eh6/zLbzzAXGPF4XAM7UTeJHAxppOvQzImjcTwFedN8BTb6aNLzwC8pLgrByT1n
iASt6OiuG95RMMMAxo0oxQjkAGR1c+SGrI+cXKRX9RSJXe97xtafRfRFjONHawe5ipZnSvWPtbF8
yv9ZOywRVhixM/84hLq7kPjr/0jSUjFU0zJZt47vbjtD8e12dqL5bZVlZmtr7ppFK6rn29KqgAvr
EJXboVWZ7NfB4KQ/lTFZIN+nXvsrk7A5+iKT0+4HXqP44rV9gGLxeGEgPChVYPY+m9ryus6sTBL+
XAcIsABYOAF8arenZFrlIC1zf7KRq9Zw8tk/oe/9fGb98PJ49jEbg4lyz4M3XRIAmpya8VHWEfU9
0jRWEYBISLaDuSVhPLqlc5hug862v7jye3KJa5rMZURMLxzK800NQtEQWCqRPa1IZwp4QUifwXaL
5nJoQm3tGoO6OL5rix365/f84ZWVlALKkZBsrd4OGm+cKx5n7x9r+lIXvGsSk+YSDVBtETzj9/Zd
a6G5+fyi75dntjhasE7yJwWt6u1FRTW6XZ6RImUrRVM47B33bk7ZYeahm+ExzL+AfL5/seyk+Dod
RaqmAwHz7fVwHCWtTUUS8azfvxh9oV9xMiOyR3xoYhzsw5lO6OA9S45p7hc3+x5/w1bEIWCTRRRT
nD7b0jU95OWBHf+xakf3OUbJmx1kTQtv9/lDfb8vcIXpaBqNTEPAuM4+Hk9WFgUg+AB1Xo3P+G0A
yCUZ/cNFyfnt82v9oxK9XQ1dQDSOqU0eq9De2ROdZrcLjZBMgoazfbLuxim9HsaSQozY4HnvXqNO
UMjyGXXfvE7jEGmS9lfVhwPtnXjAoI/Ctnjth1Dhiwy96Q/t8O6UBTSq7g0VePf4PUi/CTU5N+vZ
a+b7z+/go6cFJsgEoSYpi57vaxxO3JPi9ACQw+p/xQRahHSd5+Gnn4WAqD+/2AfjT0gGngU1SiND
ODtHpSIi1AmA4hGVZl+ciqxhTfT1sKRIyPlVJLoL1xX61p61s+y+WBg+ulWbTQtMTO6VBert6Pfd
GFONy/El1EFyFXOMXOVswWnTK2u6/vxOP7iWJJbGdZXLkCZe9u21SsxGYxwzYdt9X9D1GYJ7WpTe
iSQ6/4uTxvvvigWCtFy+rYWhay0/5T/L3UB+rXQ4th4F0t2neZ4atHJBW3318sT72Yq1SFrKhOzn
cKY5m628XBRwJnN9dBKaMfuWFUKRC0KQ16aOUVWuRRXY3/ESlvU6sYjURBaV3g7W4BiP2Ma0uxoj
y+JkRg4cjO1ROgg0MzHTVEzm5ovTwfuhxo9lhLlCOSAdzyF9FZ+KrxeYmtZ+g1gRPW4eG90xIjts
B+EeU2eKalUmwPo/f/Xi36nqzaTg0BUkH8ZSvH6e1fIg//NG6OYnZJogtTIS078O28k9NTbRmATn
DDmSBHT666qvk991WikkagAq5IoAYhx+uGZBP+aTJa/jROS/gUvoJ2MgAWpjBx3CDAsvLJUf06fK
BFu5etFD797EriLesugNsj7omAXJhjfowXjNwgGnjAmbAFF0K64zYh+8VWOE88RB2ia6y0qpWxNs
RMujj9rkMXZkZx1SEzXUio2+T5JLWy6pxhSdW/Ll/eKI77eXpzkw2vjOJB49R05WOzQKTNHfmkqS
FIUZDQy56YGyQN4p/7RFydHdDrzqSZJFlx9i3EUh3PsK+BHVHR9NnoRjEUDm35ldIw0Sn2xr2ivC
eMjXKClFXiV4MIObKkUbNKOo/mOVmbjKVeMsdqeKyNg6xBadj21z1cEyCTcG8w1yh8TvavSF2Vxg
0y+6x3pqKdPak1sRWmY55PDBCLhIsjBzNrPqp+Zod3F06mkvEdlIJuGNGQ8ZxpA4pu461MhhyWcN
eaOchae/huVjubVL9MckD1ryN78luyAChZNIB0vpspv75C/Jkva8zSm03U6YPv6MPgUOirg2YI9Z
x1m/pc3dpNumStBHdsRV/ijCvr7KCcmI1zpr5OJKG81sa0OpukryBBlzYS20eEgU8DMwaLsJ1Pc8
fTBENtB0gi/eESjdQPtRdl4iniekItzU1tAjHBZtnm/cvvdOJrU9zdkkaF61VdI0gMc8/Pz8q3g3
eTh4Kpl4FQTupbB3NnnkFjA4RU4b1jFBVFeWuvFl0w4lZeW6TL+1bZPffn5F8W5LxyWp2FkQfq2l
hHQ2MdrJFNrjVPu4UnGYbzCEk/OlOjRhfu4DPvN6NV2AscUyGY1R9sfByvnNjQL9Y8B8SwiYPfoX
dZTxl2leawxYlg9syEIf/XN0pX/5+e99N4/zc10KXi6VT9em//l21tBuM2Uuc9SR9VDD6tapEezG
qKUN+PmFxLvFyUEyx5aSqgmFDIKu314p7Uji5kzqk+9qDO5K9d5CSGBu6p5CH1Mmh4qUQr6cIzJi
Bzcl6JXFvHdXZD+OAOlmK39SWBJRCtqOCUWt7wJOuxwR8i9+6gejxmFJY9E2qV5JefZL8xmMrFRJ
cMq7Ru2JbarpJg9j+JCRwwVETGSEXH7+dD64JMUk26Hca0me0fmogTvR+/kckIjjmlTqA1gXjZjv
SBIHle5Z/hfXe4dNpFzGAUCyXlDGYX/89mV4eVBIMfvBiQYAoXCIoi6dWdQ36CV+1rroVo4aETsG
TCaDIkXn87v96CNZNg5UkKFXU7s72xTlQ0dxbbTAbAV1f6rCOF2XbTyv89xDHU3h5tBq39qHS1Rh
XBCNmLWhuUNal68ngDzX9DSSjSC9kTrNSpOlkUVRfPfFj1x2S28XVLDacB0Zr5xa2Ge/fUaoXCyV
R2Z4gtcUP80Eyz+qkNVqZQvf+RM2gdrHjokUzU8N2Gylb9g/0PcEF4Ot5GloMaQHSR1/scf7V804
/1nsrBbaN3s8OgRvf1ab5rjq4Nec/GJov/F/1oNwBnYaTZDq32EEcGvnibG/6Yuwfsnm2j2mrmH8
Rn8c/sYhL/4CsbCfWD7Mrwq/6v0w1rYJHBnKNDMKi+7b35anSJMqVUYnXVLEWrvEfP5eikB0+ahY
L0I4i0oW1TFatQ2EFGKiMWkDRvIn9ZrGekJFkqEHwdirnMekdcEe5VPULbGXAVpAymosMU4LpRrl
ZGNceHMnQHElTgeDQszTz7AeEVTHsoGY6ZM+j6STrha176CfMsowKXZZEc4IXEtYuuTFtMVwM2Z9
TBQeNqRv8zizmms95882Lg9UoVag0EdYcUGna/bpg9fwyHHHcBP8E5QO/q4Lw+wl8CPq/QWf8bHx
chrUYZQUMOaooOwzbWVE7wwEr687oSJiN+dq0NyVWd8605Ddw3EREIDYmny1g34/70L8dqibeoQO
4GY6G8aK+lcwmGN0qiwFfCS0YBxEjgkEQSKO/fyb+eD9K2tZ/YAJO4rZ8+37z/IwMGZvjk5eRbm0
9SU7CZss3DadvIdcWY+fX+595Y8Nrwm2XXvwnim8nc0jfh+rBj0rJG63bTUiTW29lKbRZEC4QoS4
pr2YbccUxtXBwYuMYzfLCLvPIG1VX/wY+93mnx+Dy96m8Mkx791S6k+N6cWjp48oIOSiI7SLlWG5
x4Q6QA3NoquuvQ69474bMgtTDiDTaluW+Ft2NFP6cZuXAdFQfdVJ5xeHt158N9reeFb1AP8Oq92E
cgqzufmLCHE0kl5ZxCMSGJ++cFYmSDoqjF8iIeeZ8Zta18bo4u9R7HoctnYzAamt7MSDM7p+dLBA
0UV36A/yCd9pR34tSwYsoUBkZF3bPsEkzzRVugTLexG+1l1kjpskVzTARVQ21Rr5trqB5mFFO9uI
VEmUUTF1e/D1QbcZBVvov5RbJrK9vnjpSynlbAJk7eKYxz6CNsx5ube0OsCwRWUcp7yqLhHnmhuq
g91Bz/2jn/nEVkOy3imR47obi+6qTtinzn7/1Yf1frBT5TRZsRnnNhkny/rxnwMX1DIs44BtjgW/
9DAwLRywOhVzl4I/m7MvNpbv95VcjToGh3vK3Oxl317N8TvavSNkyn6GOe93E6CzRhPvqpNml0aq
2jbK/vv5o34/opdrehaL4NLKc8+mDhMzTkbmEkdKIk13Zlh1MJqs/LbmdLKdqNxtO48TilyIqJ9f
+cO7ZZvIztTmps8XktTg3nJMxkcoUPAoTaxrWQYOq8CGBzQXTauOan38/KLLpuftwHIQ5HrUgtkQ
LRPY20es9AQJbSC2BFejIdcG/SV3bXgS2eHnF/rouVrL1CWWKo2nzqathnN00rPRPnWWQYBkrB8w
HQ8vGgsGKj5ZrlNQN9BZ4Ox/fuGPHqtNL9Giee/qd3fox4aj5tENToGL6xqkEgoe8Jz7OUH038su
PCB8sL54rO8XIB7nMm4dudTBzkeRwpbTICkIThiA0ZeMUzEzhSwFEqcwsuKrvaX50fU8h/QAcnYQ
Jcmzp9tPqDb8cPZJbIWys1MAVJwLYBcquq2Ytr+XSNoWxWOXdmsUoLZG9Nx2+R40dw4nppusGJF5
4NM1Z5eab5IprXlLoxi+T8qrf/fUj5tVpGFVdENV4TNmK/DXHEt1tHQFy9VjbkUGVpruyfXS6HGk
XAFtsI+GGBK5AS4QqAaGRcNO2dkME8LEzWzPPoYWo28gS2Tzn6oIwVDKskBk2M8ArewZDzRmhRoI
pe4hnV8IIvKumliOL1nrIb6YBPFO264oUWYKnaN+7uIQlqSLYsVeySnXty37bkJ9Ifymquw52hv5
Qt4mCRkvJuFIOCYd03oiALhFAyPM3FmzOV+IsK4Yn5giKh/BpKnxrowYmOehEg86MM2lN5XocjEZ
6+xXEHR+upG2Jx/5pqpiwwKkbwiUnykPuPMoDtNkdk9RUI5cViGg2YOmsuMjYSsAhMO4I1G78CMM
Vk04wdYMMtfHhtjbP5M0Hr777HHdSx9lXrZDD4KWvM/z/Dukc9c+xsCDMaGZvvvCAdO4c1mS8YM3
aoRH2ovpLuWmTWToaFe21D4EQDfRhITLSSRGMCxxuH2LDFq9qzpBdLUzKUQ9adxMn3+KH6weNrU6
gplsJlnQiW8nmxIUJsSx3DiSBSv3oTc4j5yKipPqmnZL0E748/PriffLJid8ypMoMjjWEHfz9oJ1
3rdhgtzwJCdIHRbUiCNMkEfTm9oLPyv+di2pTXJR2yHrPfll1ELNdb/Sanww9SFLMSVpC0tQkjqb
YyMjkarvEGnSzPPrfTCB/LwIZVhcgXBcMCkqL16ayQswLEyO/8X898FDV/QbLItFTUr2jG+fQcd+
hpoh/i7LtGKcmGH4M52hUGE7AkFFc7yJvqiTf7BFRWHI1fSiXjD1ef4CR4XCCmiAn8q0Issw0ZhW
VEHcWaSMjUNNeAvoYC5ijkzIWbsEZ/PnL/6je+ZOmXlZRonYOHvijW3ZbIjYOKD6J29yBkPRgp6v
1pzONZYav/gi0eijCzpSe6i1HDbm5/M9JRpCW9wpOCkZ4lkKiIL07OIyrUAcJTPwhc/v76OBrdDj
0OZDoIHo6azIt0DEnDZ22CvIfKBSVpvVtO058z6D3pOXVdYZGZiMAeJwkRsp58cky40tAPrxWoha
R9vPf9CH90/9f3niZIuc7wszkZSmqMsAR6Tn78iyGQ7+ZD2JOEo3BG8TQ/f59T7YtlD4p+ZF5R8B
1Hk/N029Snay43pNCWFvUWNy0jZlpL64sQ/HMnsHU2t8p4ID3tvPxwGvhdbJYygtzHLQKK7/BFOd
tPmgk+kxbEEy7NA0xH97v5kS8HkpVeByNOP8i/rVB9MIzc+liU33fCnPvP0ldWCz8MUhtZmR0+3G
UwYettKTIbmnrWHeDIzP3WwGwTf0rvXwxYP44A3zKdN/xYGk6fue7fxrjgUDugg2im7+t20pL9QD
wPypyanvUq79H0Y4uG1eLWQUwmPcs72/MMzMB7kbnLxcdjcJXW646jntQ1qAULuzXq6rxWSVQ25d
V8R+QOmY4DwMTfbVT1le8dkeWUvyypAjL69aLo/mP4ceiPnocEcVnIainrANJjUp801G+jKz7s+u
VeKOvL3xrkcel3OYlLjiC6WQY30+6D8aiyxkJL8wDgi2cc6mcreVqvFRT58cE9R00KQZyQe+eYto
Ntp3RlecDC9u1ylu2y0euHmVihqB5ue/Yhlm50/DUsTTCWqAAs3l26fRxkWrprENTnK0m50X++F3
B9/pmnv/Kir1oxFPjg9OeIorLChnl6p8mHZticAgzEHeNO2k1waOdMgmTr9LUr2rG3O4kJFTfnHw
/OgeYYpS01mkVazbb+8xnuj2yBFiRR9mJgSRslX2iTWWvgan7iz5Yv+OhvjfvZw91qWySRGRw4pN
ptvbS6Z4skKh0RhCrR66TSWcdE8XF6aQl8RYTcMOupWJKWC/5FJtOmMyf0JYlsDTbYwyPiH3Bsh2
ds7k6BSDEIemg1Rrugkth9SOvhUxhndHZWKvqR9cB6ycl33k1g8t9ueTx+73rslTtiMzPAkM9Y0N
T9GAmQkuE5N+mXbFb5wtCRtoVKZNYMA36A1r61dELGFDKncKO/xTz4dyA8KJDGI2pSVpypmdLfib
yN5rN+4pMda+sTYkHG0w2tHwkA/Cvy5zo8VrBvr0hUjs5BryOR98Fw9L/rpfAsMuQRlPu6powoup
tMOrqIL9U/d+exUj/Th0SPpPbuvaQOmCprgrowXGP9UGxswIo13TeftRuenj3Nh/4tBPLiIfxZcJ
tRP1qBynC5sa6QPN0gGIICTbvMXflxp4efjbfOfQtNlFlRnuaLUm1+TL5FtYww/GDAunsxwb/V3k
/LHwnpMaPLeviYcSL8cnsgEU7a/aEbNn3lOcMihp/F6Ohd+n3FF37E6slyrupysYBfqucVS5TQ0T
k1kUEtAQNsVv6dmlcYhdUx1SafQPnW+QS6GL8bUxnR7JcYRJqJrr4q9dNcYNRSnxiPhoWtVt5l6G
ZdU+AEiAFpK62LXS9g9SemfTBcCZ2Zv0nK20t/cLgK55BecpH6S6sCfLuexlCX9vpJeNc6n0tmGL
8Y7ogWTH0aI7eBneFqrTxXqYS49s8xayVd6ND34elDepkVnXJNAYP0Lbn9dkUpGcGRYi3/tRN5+a
rLMfe1N0P4xxoU2RDnI7p2m4I9uzw2EC2mOEqHHKve4Rnk5wtJ0BYBAIqGqTg28jFn5YxKNZfIfx
SG26MYE9O87uBgM8g6YBI0aU07izcj++pV8qjIekBLq7rkdd3RCeIbYFid4YhAd/4/gxVhSvwsMa
efo+5NAZgPPOphUx6+nR9lywfzpj1XPC+JugeXQ7NcxADrseeIA9huFAFMBTkWVdKBFF3zni5r8V
dIK1HmEnFugL9plA3BdHuL7LSVFabOslQEEEzj7EK/ktx+3+LXCwkyo/TK4DHu8t9DG4iH0AqU7W
8Sk3xz5j1c/n9VABI/V8utp1TnQvBnDsaQM43JzUy5cmA+fnORy5xZCZxzkX9TomM32VOQ0JyM44
DMUVSu6adVP9sOcGKu3grkvHwKvVZLdJU9K6DgyxSg3pHnx3cKCLEscVe015IEkTd4aEGqPTJqBf
pR7geD8nJha+Ak4GNefZ3amy2CGJeigRwK+qCgIukEF/22dGf0lMQnBYWo6beZIBvYHcPaGn46mn
9Mu3zHzeM0d8+zqy4tbcEGvb3Xsu/gdYtaF1tOPGvZ+c3PgWcah4TaxijLZ5l1uPVL4FlCsiQq4z
iGMM38m0YRzBadhOeFmP3ejZzlqLxeXlFXNIInVDysg6cEcAfVNdt8HObUOwwH2ig3TF46rJuTKi
30NeNlexPb1kEwIXs1ZYr2IeGtanepuRx34VZhpMQcGvEbdmPFUPLjqe4aoAWB6QWk/29O95JDr9
YOB/ta5iq1CIdntjNGV87ALOpaRkByBhtuQsBTceWPcbZYY+/K42nF7sEgUG3DaiN+zK6rFpU13H
IQVAMm4qvUqUbRA9QGkDVEJoXgUpC802HwbFud8DChmPNRBRGTivXlh2j2iHR3ZVXfo42KX609Z9
cwdoCoOSWxX83hRPsUsM7m7GQraqWRdvwzpVj4Wjyx2mxfEhkqLatV7ZbUnmLE69t9BuTKt6qcWU
16vIzo0NlJb4NR2wwnYtH/TUDumxBFxA6r3uIeqx+dIQGQ2DxjN6gVUwpUS0aB2nLIZTD5HDwSu8
pCReusR8QfXFFnGjDfKlV5ndFU9x0urjYOTNqa91fVIzP9Yo+uTgxghPykq2j2Fps0eJBfAyG0P5
K+T8CmZAkP30Y7pijOoRu6yks3gDU7z55nfGtYu7Faj4kiLORxpTczFrFNdzm3q/jMEAqILJ2lpH
bLyBIbjODdJS7zkjlflEiUkB7+LrixMUhuQmGQCohwAGjllV92nipVdumydXCqTgoQRu+SNGQ/Nd
jC48rtHofOyxVlOWS/hnAS3fnr/HgE6PZaFQyTbYuf1A5rcz69dj7bLmoPsyLurCcU7h6I7fgKj4
h3GCfN90aqkx9GNyiDG3uTuq9RwfFP5qvrXRcC97L4yoGXXGXtXpdC8Mgam787sj1IjwEGPrZUkI
iscydNWmyQsw/qpm/5mCVY28xthSv4hPUvvRCVWDexgXZvsWEQp+2MGPCUejI7uTSbN4yDuBCQCB
lQtYM/E2ddNGN5aYjLuwgXYOe6+dXnADVyZsQY2xg8EhfoaoJ8miGXKwg3kAWdPHa+gAAKM9maQl
tvO6vpypKbL/z7KDVaZ8Br15JYYguARVJG+I2+MoXOAm8KeKQl1Q+IyGQR/TDKURDyPakKTxaOF1
wYEgNTjlyTqQw2b+CLHbAjuemqsoTYv7ppUDWVZFcd/SDP5R0ggiUioDot3zmZYdKRkIxeu1yFow
hLWhdsjnIN8EY3AfpOlrMCTzjUUd4d4Fvr5tpgFQrd0nD6os65/TLKarkbyUTZ1U6oFconmPkBgX
dZ6YvwoNMyCyohJMdtceTDFZR4OAw2njJw4kOauiMzVNudwRnUWye+Np6Lz/2Huxe6U636U7Fy7f
0uBddNMEP3MI3PVY9NFVSWTKY9Klf70cgA/QOu9g9ApOUAB+dkZ8+ci5U62n1Gm3MklgBZYhGe4k
D+4rFz5gZk4U8QF9bakP0+HNo2ydmEOzSiD3/PHgBmzHrCtRYGt711qt2ksgii8+W5uVgNS2RayG
OC/HvtXMqvgxdTq5XsxGcBVVPZ7cZiDnLFJs8IYmGm/ChR1QSRacir3dtqelc2EV8k+SOMOBYvMS
kqbU3ga3eKHNWjwXzmSxeTNxNNOer6hLowtbmSJONtXU8I2LITVAzeYDIGls1DD0No2R+M9O+2hY
f1ww4WWfElpaNdWG9AvA580MxCxPLUDYCYtdDx4iHbKNTNKlWl5RfRmIpLnvtcAIHGTeTlGBh7VA
hFhbZs3Wtyt16bu9s7Y7x3ntYye9MmvCqLNaBrdB7/tU4hUWFjXm5tHMumqDMie5RLfkrGf2NddF
O9a7UTeEOuBThyFhO/UfmyWRPcSU57dS9PPrbGkSNltGtTumBZp7qoFzAk2RaDgXTIysoif0FESP
ybJ56SwBIkDl1S/CpyApBoOeug2ZGy4zcYGWa2WHIvpOKiHQzKlWmh+Z+PZ0kCyNlxwCWFdt3zHN
VQcIbt1XmdTMomNw1UAVSFeJcPGPJZITJN6ip9hN558SUPFSFje/G0FGfBQoReJBRq6FPxEILiw6
kgAnQAdegfN+IvsZloVssyvlt86Wf8PCBfH1OchswpuJjjqmGocWVp/8UjixvHEmwzowtO3DlCv7
yYjonddBop+mmre/a6MquqVSlT5o3+9u3HpW28KQ1qE26/qqgq92qjrRXrjGyCzWcb77lgRGeR2D
5v1lQc4FId1UWBlSwwEpPpC1UHUjzJ/Q6e/yrkTiE43cg1mPxC/mJNbBqxqa+na28KyhKoVabTBU
11D1h+eJbK5wVWrVPyJUq7bs5c11BNr6NkBByIGEpjUW43wtGLC3ZdsUj1FtGXsQDvIpReWy7mGF
jHB4fLDVVDSuOmAVlzNn97WupP0SBvUiQezbHynQFRBstjEcGwdWQTom9bPlRXiwclVKyW0wrxtG
aUGWmQg7Y5tYd5AMy2obDzCmRwYxNMdq3hBEmF/OKA3/pKQp3ysIUPc6dIZd7aTRj6wvehokegix
yMveIq+g6nZ1n6krUTjDnSA4BeWn9JhaoKmK7wRTiq1Fqe9xqWAz32ivhkHBxKyRw9UtIsuweMmT
sEeMkkSbRsXNhS7m+M7oAnUZuDK/M/GVHyaj73+FXYCZXTogp4Xto2CCxmcw55iEnLFBANXGevId
UIB3yGuHAWE0+Z4wSjgfUTbchC4aF7o0NLqrMBhhoQtYRZGQ0GFwKlWLIQ5QEDBUUK4C4vd8GOjU
TWv2eSk9qDZGAzSIJFuHKGqozKQy/ju7NvoGI5vmV6dokyNifqlqAmkazqRpy8AXVUhDTY3BMXRA
lgfTAO200n1ESk6CT9vx+xt0weWx9drpR2ASOmnoCr6qqQmokrIEfDMDeQooXly2WTMxf2RyW4E0
gIM/6hvoNtWaOCb5OwnlCOFf1q91XmQXE+WPxzBq0mOn/4+jM2tuFFnC6C8igmIp4FVCu7y33bZf
iHbbzb4WRQG/fo7m7d6IGzPXEioqM788JxtjVBnjfuwqXht+XcAXijy0Nrweanf5ZnY1+/B8WFEX
tSSr4SzzY6oise8CDAQ0cJPjzTRI8TnWrOthCx22fOfR3y7PpXdrIUD+9EJuVSuYgWpp9kMFZ8mu
cIMporUs7BIBxhel7XrcJn3jcuDaTv9DvCi9+KoReJ8sWOGAT5oDh6x34W9Au+YG1nFdYRckWbt8
rRCB7ga6vWQ9dH1mRYFn2PK93ZBAk01G6K1z5v6lCTIc+ibFzsDVChvmIuOAzHSc3PoZaODMVq3h
00w9fjBr2FzahUtwGzXuq5isL8FE/ckpe1C5tV2+WYMT/pqqVfxd2arcloCbDil/7FZ4md6kdZ79
LtKMcF09AQkZI3VJpeL5BBYDjv5/mBs0vRxub53zo+9h6E/MQw2C3Hd8PLgLxwB7j3EFhOcpfRMm
Gj4DwNXPqSW7u76SNYc3mSFMP9X4CtQdJfQMJvQndC37ak2W/5TbFmYSzTTTjXp4bwvpDy7knoZO
DREI8MssKBzhsvoTpgXvBrAXOLLiypT6NkCtih2N+mDnRmsHDMM1fzl+F5C5vXNZndX71QBW2IOF
wJowL8p5Ypud/6Enh3vWddvYpUKJgU/onZbLcm0h6eK51f3A4e3k73YGZItmcHKtE8r9pBZvQGXK
TevAT3LRLGwwPLxXDOJ3xIfh6mftB/aeFxuGHnY0dQV1kAJ0ML9DOk7kkT1SeLoUMYp5Gc9lFe0H
2CqbpSgeqep4tZTis3I03t0UDJCn7XNYtvdqbZ5AgPytNTFILmEBmedNOIhnJzQPxgYzzI2m2679
jHIuRYvjacePsxBxSQC7aGfxYNdJF7J/pg7EqjQxEqhx4ATv3CVquIxNze7G+KbGE+ROGBMDPuYk
rl2LZTy9PuQ3m11UhJ8ht7xjFw0RLoZhOERrtbeb9aVq6yJ2gNRT/wWcSesAwyR8cUX/mhfuW5Gi
3fGTPNlOM98zB+YxKcIPUCv/si7BMnvTlpeRwqfUNb8QQj9B6v/xyNpD+NOXbkiP3cyql4T8VXpr
uQlYI9gFqf86DmTyme2Pm9wGvG7WTO2JY/xlou3SQZj+dkN537lltZlGFvCSykExAOOPHye0NFO+
RxJizdw1COcKFhiAg/Ib1JmOF7f7WNrqlfttHLU9/4DQoP0O2W0CVpRmyTUP7X8yxSyd1fntHC7f
hpbgI1fJ5aAF8pdeCHMwWfFd5rCXB7NKgGSsUdSyeBiBeJCWs2Vcaj/YpjB0NiViK7YplnDrV82p
r20vtubpa1LpXS8RAKDbCY+54qwKpr6EYOciN85Ve43m6D0ILcggvS1PQ1twbAXaH74Qai9HHbbi
nRlR9zMlYUPcrdNHLOGwy4Jm9OANO3J6bQOvpfdolXvZRx6rJhQjT7ifxQPaj3aXmIrkQNupS+iY
G5GtIufAvpt7WfPVfRgKxGkbVYUjgDgpz6EO7RhRMlsQop62U7LaVz8rKGu7JqgemaEKkOyRgCxf
YMKCWbmTrT//jpbeXJo1WhskdLn6BdR8PHbUY9dMI+zyp0q/TFZeTtt1rkagSl6ydRmtyw0t3nHc
WEBrzisjuk9ZudNlXizvnQefDIoVSL0VohAnA4MWJHZvHRuYjQfTjQPENb4ullkAR/S9/DWx5nef
1+Tf+ylc7vXEi4/NuRJyVZ3vgC7MTzrNiUj1bvSM3YS9ccPE1Waj7pXVcfvDHzNesBOxQuIUGLwQ
l3jfaQG+TVnWEIeLzk4hJo+tWMMzsxQToyywuGCJJy5CX6zp3IGrObZJgGVSKKqJBA80OQ6tUO9A
yt80jfvRZwjxrDpCzxaKZ3eEzRiwZrhxjfcvsMKfySvk1fPpNBFP19tx0R+EP1h2CNEFQgzeYKMB
7s15u61bA2tUiI070DNj0+U1zSwfCk3ze5mrkgWWsDq5SfkxT8sMXF+Iu7Umb+gExt0kWSH2Hp/R
okHbNRCDbID2BzYKsPDVEohnUz8kYUW5MXYfwRh8g12r953xXoHtPg0111E00zLMFfDw5DgF67FQ
/skfe8Z+xZHILX9waZ4xpnATA2htCRTcbdG8TGr9CMT4Mubugz3CBxis/G70ojszpU/sM0F0beVj
zaEHs7qZ4qg3yuZEhhDfpyAMoTqBHpz0d1n174Jd/wMdRkllOvxiP/tjpFhhvSbbL+EN4UyMIs7K
IdhBBRe7sL2hfNnD22ODcJ5XpxJc0vqfHrrplgSwQQNnP68w/w6e3745A7faFjFRFlTOPuO3TOK5
c7md2GyR3VF2BvdWa3nXkNLiw6ma5FEPvRevQxRsvEgjote93EWsvtOpCSVQyfGXV2eQ/d2+vrPU
Svy2bp4TBziq306YCe1oz9vmcxyT321F6dazqrWZ2vSBG/Sjs4h6Y63zocLpG5cJ1WCOZ4pNK3p7
atAhH4WinlhBMH7nAeD1LLLDV0o3TK5rbp8YufgEacf5VyuX9jK2GnVYNPovdKvEXbUYELrZuCQ+
De2ge+EeRXcEXOiexlW6V56od+y3QcvVC52ROSfZ5Ku/MP5/YB+JDdmRYcsasDiszoK8h4MetDuy
j9uViCTC8tsJm+hUs0FDA02quA4atZFMeLZoaBtu7GvKU0l4U1AQboKpvjfk8mPVWxc/r7kz3/TG
rryrJP9Aq0WIyZJ2dUiyujv7vfMOarg7Lrar9+xpuRviuBy8OY3+cWzsvZCGsZAJ71ZfsWXWttF2
9KB6KmLPJ1F3L2pdf5qx/az8+TBaQfLsKF3vNMDJS9nAIyv/J3jD9ttPibbpJVUPDh01RmfmGdrg
uGUWm156iWNOQCQtHOpKhrB/aBymr9HAzk4TKoWxYmY4NGf0cxnSr8fUaj4aVtguU7XMWyyaPyw2
Y6IDjns0SypimOC3BgZkTl+PWP0mGPipHPS+5Ovd+p55KdMgjJXxIWx0to5TGZhXAvz96xJk4963
uvQwjlN9g4wyjCNWtK1ohO2AC6NM5zB4ovsUbCPvlq5s++Oikk+w3+klN/LXwnZBvGZIafsbXSXh
ovcMUVAjzFDuRzU5Plo9EKMO2mEWl4mbz6qIsSsais41jwWyzZSIyjYMq/4CnOkOxnzEzM/8Er7F
wG9qHrKKPwm8w201UfywQNcfOmcJDyF/9WkdqnRHT5DzcJTfk3LQlhobbUVI0LohAvsLOgqz16zO
UKfP0a81Df7Nqv9xFE1dnGOG+NoM6k/mn6VfW/tbO8SiLjkOqGj2ng5ngIOFpKoihCSazGZL0bpz
iIIfwe3SmV3ESxE2LkRlZ7iCZLs65Ghism9znKfcwJ2exYlKMW2V0FZOnb4djzl7QkAOyaz6zCv7
Joql1GaXjJpe3jQ5u04sKMpGDvuakPReQC3bSJftyNHoe13270VdJvciq/K9qZzXilQ+u5GR3lFs
5fEomV2FQ+vvRuLgu6BcPxmXUsXpYT7wMbh8ZE5x6INAHcplTPboefVuGrG4NvayBQcqXleFd2ju
dLRx9DywVVqi9NLi0yvmbGvnubfTug/PeAFwBXb000D2UVUN+ReyQ3RJofvX9cYXqdlQF+zeMA1Q
AaXJkuxLVmw3CN6RHc0ubEy5CG4+WBDGxnQQHHGMYn850Cj1r3hBBnqBDnxVy99Be02vvMJucUgM
3QWUeQjXECnz2iliF9gPyPW0PuZh+x3pwNBKS/BwytttWa4009Ni2qmg7BinsTIje3c++i63XbZR
Lmiy7aMVjPquDaP3aJb2locAr0+4KLj6EEtzq2MvnEdkw7BiIP7I+lUTtIygiiYDHDwOJ0kAGvmL
kgAZAHajjxGSwE9qlsdAlvDkXSfj3yTBuC5U3MQXf0l+VnDcqh/g1dXWJ9J2w+5VR4Hjb1eUdfEv
8uvmTLo1O3YY12KgO7BlwWDHStAzgCsGDYKc6Tmd/eXeQMnVjjPv09tPCVFLGWdrKSrK0pvlelrk
vu6L8Vgg0bsKBR7J2MDPp5KaRkdhec69cX0yS6gvq6qcO7sW9mtdF8xsK4B0OQAs9o8lSjHUS2wT
scK1F1oNp3xplp0HTOixcSvu97YcYji2+J57JE/atH9Fv0IEV23bv9Kk7GCOw8HDx74SlHWYhaO2
xly5MrOOp84HM+7QrW0cVqBptK07z7JoB/YQo5swtIg0cOHrhFF7FIn6H+d79bHMpb1dRTU8oFxv
T4RPZvp+3XiAl5+fqNqbU9oX7mu+eN5HVRFhblO4vp3N8GmDQIExHjRdxiLIEmlF8GoKHKR2vQW9
KB2AIoYzzGGZlLu+JsWTaI82cbHKB4bCPE8dRJKJAyWG0JGRguZd34Y8JKwJzCfWSRl8Lk3B/jWZ
zc1Yt7zt8ZfSazDRnwXn2t7P2vqU4GPb4DBHrWf7PTyZkiSwoesWMvV6yigRY4DREzxnHuSikQ27
LCniQNa5aRqC+p1mtcux4yCHR1nuVYmHo86Dcg/9inuE6KE4TH3MAsj9xApLBTSY08fBa0b7DVcF
G1bYZQO3fVqbKQExKelqDCKNNq5lbuc8M4dTRbPzSK2VYdXjB8I7OIqzUQ6Ab7n2pyLPOLplejdY
bK714VxeMtg+sdHDcD92OC9TxHJUVYX9Resm266wQTivvDrO3BXBAS/0Q8Tu2fPKsDg205LvgtHR
57Fc5rNeWQbOi6w/mmzorwQYi8uScNZD1wyCreh4g/EWn7epIbmS1aHYTPgldkrrhXVx+gL2mlYM
jkpvY2fLgNgiG2gedFgvZjRBqHhY7q5yqKhbzcn26JMEeUHzMew7r4iA7Guun2a0R6ZfpLhp9hOy
gWSSXU1WgzpWRsEALYoi9tfhlVdS94YauTn5va+BQ6/r41L5w+8hy/q9w3l736wTxa7u+79zqb0D
/GjrvVAkLxJXNJeuxvvgaFM8OwMcUVuiIJaU/nbU9I9pVPskt5d62VWR7i8Q2eVv30/Sp2RG1M7L
0CHoQILlM2hD7ivlwqRDT7degefWWzOb4cFZpf2bxF69Cxzchk4hgxPzAfFEBVRShIR9/tWifGTp
YvSO/ZIVdy2sw33pI5rrl1LfU7EHF+oTdB6z19Oikcz9H3oaUp9F7ahz13iUiaCA45qV5J2fcM3E
x+DVv0tLzyd+kMzAqrB0rj4a7I1WRXrGHrI+DJ6v/rmZLZ9rC4MFVX0e3o+Wk7z5SYnzWunAh/gZ
+ZT1OkywU4f19MdOumjiIii6jzFX/dl3ZvezAg25zT0a+1Nrr4+sDla/pF7tuFd5duw9KP61sPSD
a48gdFeyYxvoTlm94WOsT8NkWVBpnZsTaOITX/yOfdsOTrUhNYo8oZ7uxVQamL5FCipaFW++rtvz
zELydUIm86MkmniaXikL2BEXPpRUlkUcAhe3cx16a3yw6XWy/yeshxALDnTIRn4Nyl0e3LABjSMm
t0BlAHC2nbP5yW3W6ogGCiYvv5xdbQt5V2vjPLPp5b8Qd8B+lquRka5e73t+k2eLMX9Mg388sfUF
c6vz3DMuXiZQK76Oj6YD8bqJuPhTWuR6QoFWNGeLy91bs8rk3DiB/WIra/rdkp/ihe06tPyG8UCf
Wbz0k2BkNOf9QAXcyg/8utk+NJN5HqbV8J2Shdivk5cfywBAaFpX+Z+Isca17/zxIqiRrdlwebZG
58CYtkMTHta0OAr/2UHn9tvljfjKvab64cvsjiyfqieHtwXrDqwEzMSz0/7KMo33uETBeOYYq1/I
v+SUsbr02CQZszYOxrLf88XjV+huk/12nLKXhp7XrrU13pyx06g9eIyBH0TedKRRFDyJaYj+WsnU
XFULUpmrqMMhkNE4d3LirKKqhg+12DdPcZ2/9kuQ7whylruq9conXlFcyINGti9h01GE+YE/PrdL
uF40/sQ/lessX0CmibrDajk1YcfbvvSs/YLG7Dh1UXGZHJeXT3Fz2LV+8GOXtbnrct8+WKUSzwOv
XgBFOmcc6qDi1XbP9mQmg6vnDNljQ/PoQmbDxcaRFyiipQm/UiQAZw7BclcGt/HoYLvV8xw25KSS
xOVGmEefHUfoZXFEeufOUmy6Qax/ytJzd2na8b2LpHjRRW/eFpDxb4bI8oPrpAXGjjFsfkfuYn+V
2kJhNPZZu+tsvGCpUuO7CPv00AYkGpZFfxWdMu+LFMnRMgUazb4r3Td3HHldawJKCT2bjFNdAXcQ
PguqDhjJg60BaG56T3FaDGRrcWblXuxnM7HeUgr7wKp0esdOdft3JYPk05zLWS1yUhgltWcKQ63M
FoXSJjqLGfXlxuObiq00pR3IhtJ8LNoQe5574+S4WRqTwavu/dVpf/tgGGI0PM7riARyl3Fpe9fV
TN2c5MufhrDJxzKRvDNzxbrPOmOrZH35u13JU9KCERU3U6e5Rm5tPTkkXd4lwdvzDOhuxv7kc+4E
ifWYTE62Wyf01Ua409ENXHGidWYfo6lv7icmPUcBHuSuiKJ0myQ3+BzTx8+6cPsn1lv1H6tPEgoK
1z6v3N3ixqHyrW/wn351l9imVD7qwM6vIX0+Xvg0BHQ9Dvf5OIvTmngRp+GgL7mTpX9qJGdxZ5Th
ttXVex0AYg24rO5h7KbXkNdEPIQl6HPYl9WOipQaXnb+dK4g/ezVoJo7cBQufHQVRsciVf4usEv5
FzLKymaZ0z3KwBvuAi+pHlHCppeAyRAXwqric9dd8r62lXtgqTLa1+HSQLya04k1jF70B8V9G6Km
tzzbq/zf39wwFpJ0Xh59VZbnuaqZwHAwPI+kAZkGuaM5zEBEUGkhw9xFVZMxQojmF9WBS89UOd2N
gp1zVJkCqVeAs6+NzPAZZQaDQKgGRk9BG5BSaWyONCcUy7VaLQzxDHZ2HY2PQ2LS4RE7VwiryqL7
Pnr9YxCY9xmg1qNoougg64Yu3GSFb3btOb/J2slr2sj64oYZnPk8aZavJJf9hb8XojlNOJbvvdDi
B9OEL+1EMEwWElr+xD3kkA2NuSRCmz9tP4/3mrW5124p3RcCEus5n0oiBFFSO7FtLcOBa4LkdQG/
uuwIkZDJSq9eQHfBM0MAXcDYDm/HggG1b7vRru4S52Qpi/RcFc47yzc3UOrQ2FQHeau2SeX6X15W
IMyNwu55Ca3m3IKcxckyNd4+hZ1NfKmN4OmKsX3WfP2bjv4PXQbBSJAqbY4RA9NlmSrxdPuxvs4r
buraJyFDSm2cNyHrtPdGWesl6Z30biXq+SLXgS03HxLHX7pFNnNRt/P+3TZItmGK9WBnWi7iUInw
3FgYYa9t7d3a/uXaErIs6+5PwTCUVmttXWdYkk+yaMof8Irqkls21lsz0SKH6Bbz+uiZ8tGi3Xo5
8A3IsYV1RKs7HYcxk4/KMR6HDi+HR/Le7KFnQx1i9p07SE6q/hvNY/GHXT+mCo5q/X+9T+6epgLJ
+20zAj/YlAbgUJjP7fMaNO5Fect87WpslHQB9VNQ+CE3Ndox4z3U/PAjwGAadwsvbRrVQPxLVt5P
I5jXfcBstmSdXFevHtsGWErrcjnlvQDCHwzOuwMsDN+LVZ2zPuLp7uFuYUFpTP2daOpxGsNG/y6H
pKJdpsmEUq1n03mUAQT/rqxqBFvTnIk75dqFG3MFTRfktawtnpTqclR8+EAuCTPr5OqQdvgOTNdx
FhhHjRv7FnHbqrpCIKfxLuQXJ20idRYwc+aL6fzG+0qcZSHZ5ZU8UHEpYUXte6ZJ2eO6uPOzRPvY
7IKMfsZzEyFh2zFzJ2lNZnlY912hll9GTrMXV4T/6M6C0pDgb5ha76BH4S5uBtwdKBLAAMa5R5VE
rDfo01Nqh0zWmyIYRwa9fQnnwKcS3rQDzWTeBKnlvnr+WH95qmyQvfvR5N4tQR8g104r48Z87Yu5
8lvtc0q/NPk182PwjqOjBvQ/a866sNZFOzO8BBB0R4qAAAODh5uSnAodPRpRJnpztUyGS9EH66fh
3AOj6dJrvUU8yANl2hhzbbuOdfl0sbp5xxyOWirQkcM3vbb1Yycw19C5o3Q8UF2yYTvmKxDrogUF
c2SQOwJ8qaZMvHaTjRa6hhRfHXHNN92FWTZwMxs7QH1hdYcxpKRpvfLjY19kRx9Fqy29JWMuXul4
zXYYuiK8mIgQ6151xcRUVTlhdSymqUselAlDuiS1jSWXkW4vNiarygK8hRBUjcgIkh2eCdvdWZAH
GJXyTMN1cjXRnk4T1YDgr0oYJiXUllcIY8NzQoIyOLjCDIw7uELcI2/Lh3/2kgViSz6S7thm6QlX
7kojhmjbTS3vId9PGYcKEljzISkkjMRqXRlIMSse7LPVsia/cVOn+iE0Wq3oD/JF7BlDNiTQGkVf
ZElUjnklCoplKzM3+6zZwM4or0G6Hbk5FdHuhoWbWBAcVvbUGmbdbPcDmdw6s+9iuSoqXnP4a0jE
rkslDcVEocQeZXD9MaQDgYSEdGiJTTAvuvYVxlcJVEX3jmVuCkbt8v8CHjnIhqCisAu4C0pU5uxo
vONM6N9VZRQzd4fI+e3N1Almx4rOchK0zbVJjfOmu9qLdmthtcG2LsY6O+S0bhSz2SawjwPt5+n2
DuVynNM94sBt1fLPONZQcJ5XxibzPX6WDocL/se28jZCyLZ/sjX5fTp9XiHuHfID3nyabyNXs3WC
paesIXu0+ER+en9E14X5o/AaufWDjkdoU2dz0wIdzFDDom5vnUMws6izYd0w7LYuaMjfycBm/b7q
omjknTEOfHRyRAkURR1Bcj8paORH7P6vx5Fp6iVCG5LttZzd5sWsCJyOAHvKkClSouUlIx+rY4l6
gbY8JTNE2w33qNKyNp6JVpugulLI3qSVauhuRVQm+2Zpk2KfKWMt70T5EnkK5yYkoueErZ8Q+s8Z
aNl8fMFbuzb0nX2TNFQbJGWSWDYK79nqd0HyvbJdRZy6Tshb2AB87F3Ehc89E9EDjMMsgaogIqxB
x7Znaf1Sr3kYDVt8PqjutwtRoCJnNSZJQ377oul2zEIp3dl38CLCcL1gHAe6ufuGzUgHA4vRxsvb
NToBsm6tk0+ccX2dwS3BG5+7od2xgF5lzyPoKnEK0YyYDYmcXO6LNbHeUWHM//jMnP49KBybtK+L
IBQIJGFIyTR8Wt0nsnRd9pvFf6XuVllkcufgeSn4V2VoNYRlFfUFA/wUUE3ayuMLbOlS/5RyGZft
FAwZFtrWndaPEQgdBZyr+AtZ4m0VrTXH5V1E44ihdkHi6pDJSZi/7moUG/iKkhZs1BixaHEG6WSm
q2WX+URGJGHGaCeFiB3bGsqzE7pcALaioa/5tfD1/Ypmrj+nPjNtRORFRiF764kbfif0Fzchlz37
M5ra4NUuRvym5NnymzomWZrDqHTzh6i7X+B1xOhI5S5Q2ZaM0byzMJ3FDKiklt31fLwW9hDPLz5H
mFL1rhjXNnrkcsW0o7yt4WwtKwSa2tWy9y0yR9i3f5Y2w9dmZtSg24z0Y3+d6aUIJqVgWzbBQDOZ
4A5866Pr1G5wMXlFV9U2aWTOkv59czBp1T7kgZUNeB6gu/NOJqPJhlLDhbttSd7se/CIkrDHbTkm
grWEMTRP/O9ulRORKZNrb7+WkfinV+Zw19UKaB5zu5n7j85NWx9ZbNfSzPOM90X+DRwumaOiPToc
J91HPYN1pBGD3Lh5rSvhTXGI68++Z2IyGKwNUZRd0bCjiHbLhCWISgSlfkE5J60XOqkcsAPOk698
4Oa9F3Ryiif6PWRsx5BREp6iXg8QNWeqYOoklo9cpbz7fojmvylkRuy4kWkE3Sp8fNj4ILSIm5eP
hfxDJCdVndmmmnXsa29ZdoW8VSzpmrb5NsusZrp3SMCimKFlVGIvs7Blua5jqqeqCJQkcu+2f40f
OWbjWIxJdgUdLMK8PSP77VRRD/KUzjK4i/ppQm7urjgbon4IQqKywIUuIbtosPcDSzN+KRk44qct
nZwNzFLrE7FMrjEMo1je2BlRtWtca9oN6Ih4FQ1VHdlE7whDxpzzdslcQItiNylvwomar7cwC1Fe
bkd2ykPTM3zPd+HSjfkFpk9J8qaJlvIxE36yPKnI4dFsVhS9TZcPX0PbBM6WbDml0kDo1N1Odd6n
sRkxL364VZspZitTM+8S9rNVTEoF+PoE57bbtX6xzJ+WAjgWY5Vlqqnq0uv3ts47Lv4tBqBNBemU
KJpfdv+yRXpvuqJ9EbcqlDX7n4MM4zJw52mHRJrEWFv7rJfQOuU4ZQpul6eZKPe0ZYGR8GJkrX75
XdHCtH6kSov8iynwUPA/pUVjntAnU8Yv9EaHjAugyte7qQ+Iv/PDUe5T5ee0zKNupSs6kOMt99W4
Zj+h47BgkE8qKQ9NtdBnY7jrMYuZWjN8jX06oBEqk5TxBjurERAhSE6nQidoAQO4Zb/c0IgPldZJ
cKxSt0v29v8RWxNZ0W+p8drHBVcYdrxIon8VqOIyztJmnO/YJcJ/05CYhH00cBM6TLWd1nwBTcJw
oOH2RlChNsllVhrH+QqkK3mlfgq6U14m9jux9dH5XIAVRjtq/zI4rkLV1tlKYDxtyIraLxU4zFOe
WuqXJQmqBklgXhSI8y9T+8E3r2T1EnqS7EhX5xoBNqsJpxnIx3UdFEHXJof1ymmX827WtRTvulTV
m86wEsToKlfgJSq9LSt7fvovWcmKb2TUc/tzmtUchwpLOR7D6dGpiuatoCrbtwFnwA43k+PtS81G
0QZ59+zx5q3YsVgW3q+LGRKi4CL147YcE+Z9xiUd3cwzRoSAOSZpYaLQ5HVri2EJE0oI+7nGixdH
EDDLE6rLYNrxPN0GDfihDzllFFmZnJdeEsq7Mhgp5Cd8NRH/dxsriaNoWT/bGkvARvp9+thOBYqw
NE2lyxBHj19VkVS/6ZqHuIHbhrjJGjk0I2zhjWefZPh60F5jf7telL6NYTB/twNxrjMZffdBoHvb
h5mjuKItEHIX0gVvRS/HQz/29hk8DLwa8Cy2YltghSTKOmoynOphjQ7WDalPA0tbj+D3umeCgVVM
d9x2SFwLuWtawh5rZBGbs/kD97Onh30ljDjRtS/PtV8N3yXM253nAVNWodf94T9t54pxjtoXOPQ8
Zqls0j44XANoZV3W+c4P9A5yDmKy+TAsTyPsN0owlOd/SG5vFvh+XvbGyX1M5bUm1ZU9+Ozj1RQY
lXGu2TSf7eVuStv7ZEmOqsSTHhUva5rvc35dzqDefZJ4fvQmdXcYhB0xYL4piC8q78lX9bHPym5r
vn2vPNH/uhk+9/lMLc10axj3UpYf5VheO+zeXfUw50Q7VMhAtt1GWLwYILwX/qNnEY3NyW3K/sTk
BrUaIGtmvj+dx2ghzT5CXb2UMnorknI/hvOpN++Dy+WuXHa4rx+Yfr5A3t+nw/q2VuUTT/wuL5d4
rOac/bpqNyfB74nI1NCR4l4fq4pdgS7YW4pe7dQf5Ty+wJvf1Vmxra2fMGoY9SRkf5H50CW1loiM
CLPsXLEZoR4kNVfZsVSdJWen957HaH5jd/nL5bJMonsmBCh2i/xsSO9ObfY4zn9Kbi1FLjbj8J24
r9EI8lm49XWyE/5N43YNym1XaPo+PVKwV0XvN7Du2haqtaAuN63Vblcw1mad2BaWpyWqnxtiFRsY
nFt7HfnKHSLZbR0PJGxoFG4YuGx0GmxJ3F+pmQtu0CvFW8ovcw/XqPYeB2x6qrhnRyQm5LXpq5yS
I9gE7p8WFpnIwi0WmI29PrnTuxAENTFA2qbaRoxEAp9mW3XkjD9I/NNsoRL03oVB+xV5Gf8VB6mc
CAfiaXX3XvLW0tfqQUzGxD7oWtksfQAt2ebpi8TrmHOHRLtsV2TSgq1vzB48KnLVeKytR8cUX0qh
bXBc9xTdPodb/HJi/DxodsabciU+xzIBMSoTvNjZu69J9t5Wgpv8cx78c94EF+Igj41nnrvoYfY/
W+fczt+GHXDXZtiyEi5z4sQ+sXU99VwCzrmaWDpmf4QNL77uBdozpsJb0nEu70VXYLdeaTwFR0pk
ra/ecGFHNUk/kXuw5Vu+cqDSsw3j1uUdhgcnViPrxnxL6WUcT+Ir4yWmop597+7fVFxWGgouS8IN
E/hm30eHNL+WvxZU3ATP/uPoPJIbx6IgeCJEwJstLL0TKbdBSGoJ3nucfpKznonulkh8/FevKkuR
rzqOP6GlN+5LCD8UPWjDM6zYmv+ucWfFUrCc2Wnn1kse4enFzw1pmmrZ1MZLUIheHbqYUqp5X+cB
W59V2TZsz4rvVXZS4SA0F1Xf0GbahJ5MRWQOdetSJXQy8nKJbrwkJOVcWUcMZHr4u+ItM5whQY/9
qKQg7Ow+fa2WV62+LPPrujpDxoh/4hmwJJuTV089SfNnbUPCH3PNW16fq/yVPU3bHcrOIWjmJZ9E
7bsGR5PDZ5Co+4bzHtCfaVySiLW8SH84G9+kJul+1EqBKc9jAUemOfPGhQhNV3saS3V0TLKAT4dO
5XPyKdqGekmEdQpzu+Q0yBJv6QTfwQ9ZHLHerWe1DJYr1axSfFVlPD4qddNWTHR5wpDNeTr6DC6t
rfalYwrJp3bsiv4fq1JbkLA8JHTU1OItjti3hKqIszo75nW8qxt+UoDdl5K7aFS1Qcv/TOGva4bh
LW6N7SqGHuH706y9SsJntRKyixIe5HxTKT9IgEhBM7N6/Z6gkvN2cdWEuOvShPZEBpgj6Luepbc4
5UqUR4dW+Fcburcmpy7TSFVQ2SvowYjYZoSshRpHAWQ+p5ETq1Q3CVShNtHoiQjNOc+zVGtB05S+
JEb/6mQk4SpSU96ycwdVZrD6jHVS9eE2nnPCVdLeMH8If7rP7sUsNDzWiz4329s01gdN+r8O1inK
NqgG6dLTiKrH+hZq/ysJ7OddnJKf3B14qaL9sOjjN9+HZHI6Z15Ax66YDSVcHlFA0sfrRVRAedlK
PIr6iIqFYzoeD33OhYwghVS+JShzs8iVlJZtlcsir1Vf6gcHPpSjqoNPc6a7Dj8knbe6+NtMv3F7
SYrIqXNxXDcwfQA2hIvEy5W3QsZafs35zrZkPSDs4K42/Dae4+w6d3TneFk1yhJusRlwgCbmmnlR
lnVe7ozk1G5bwlLDRImXSPBYFGSTz3kctZsIyFrzaSVC9ycqPauQOo1W7ViHa9meSmOt570w5gQC
tAYjL96nVBXzH5KidbWVoqqJPaJ9HZjoyIjKP920YBly5IXqs7R7smAO8HEWApbXCLy+X5sYjKwR
S6fRiCsnZoPpUyHwUug/sizeV7JbkzTyatco7M1fEtX002E95j1fbih4jsECGcMSCk1TfUmDfCfC
vSknjDHWajxKi4YvgkFlU9Ntm0sAGITVe97DuCcXNnOO6BRrI+FXwzUzFSPHVmOGSMlMCGNfONJM
NskkQ5VZyga0/CGPxOZHsKi37kP1XwvNyO6oMKtk88YOdZ+W3TnRo9fZtG41N2SnBtNC6Io0mNlB
+R9MJqAJb1M0iuQPhHskDLt27q8CFnhNkATGSXEz9bLXifp7n9W9u+Lfcgzl6cSZM9taWsWpVvUw
KxIzsoKJTlS6TzPJaEwj8EB1bGNXurQtsDNyT5YOmtl/t7KOkw4ww7BQVV88SYCjjoEswrtI0Ue3
LS34GCX5PclcH1BNHzSOvmtsi8mJ4NAzzeZAZiGzcwxANt+uHYrf79BRc2eYRyzyFAZPUkwra/Ga
GDlHECUz9jy2W7amfP5pcxPZTSFNvJSK6mIhAEwxqna7mDyXSAQ7TA8MwnV8KgT2Hmp7TmKwwRoN
2JJx4mq/qRp5M7DmspO6vYRS/ymmgv0MVVTSIdaVDTfXz7gafLaimJqHnwicmCIYnjGYb7AicGCV
JABu6AKfmpwxbZHNVlW7NCbGBes8VMk7T7EzkUqRUzgTYMIiY3WBGNu4+gmzzme0QshZS7+Nctrj
6k8rHzfjEiK5aDc8RM5K9OK5+OuhWzBuiciTg5jwIcx7WSeMNCfUTvAhYOplrNddU+/QBy/Ubp/V
9gf9+4Ab3pmmOID44RnlctKr8EuGz7m0seqy3nIqWfuV+F6y8K3tNNyy0ME9VrtGvBWXrW68p1Sw
iyWec+UTgyZKVrq6usE9hGBNGxYeGqfbL3+FPDk1XjhMKzfOuOda3SEj6QH5DTBLH6fwnfSZb2ay
o+mzn073keBfY4y7jB9U1RDdTbcUNqpxybLWD8XRgSRKnijHWB0jEmwj6HkypSKhz2rfa3rfiGqn
pIBlZQSrbub43RGrJQwirI0jlO+R5Bty5rCOAJziRzhDsHGUw3HR32vucHB2HLnaR9Z7GdPpHG2K
rnVmrpCjlDlmwdHRgaaHyqB8aOGmeYYLwwuKsvMMbin6Oyx/Zxh3aoLLNj/qgririEoIrXoBv4I5
amtlS6BO8/tKXiwU1nMp0b4y+5rFFatYXyrU5XR604z2NCAJYFp0SKd5OhnXaFSJSI2bxsAoRsjx
+XP2HyIXj7CMb4u+3Hu+CcxbBPr5Qwrt3s0AT3qc60oZGELlto20q4wQEx134xrURHrP5X8FqUuJ
zWDmYgwCrfldtZ8J4sbyEMpTpLs5w6Jp4kXDEMD+UagsbyHOpafmczfjTk3B+ZB7NXGxeLi39QHe
0tECnjpPVxmYxMBcO9UnWd7GVfJFGuktlXED5srVqKpdltYnhvsRAMzS8LhSNNKyb04ZMPJ39upG
95pUm8X8MYaN1eFwrKxfHZhMGJ9niZhNN/kUljhKjR+Xi123nmu69BrwkRqx7KLGXohhoiz28Wju
BulN4QaN+8qDLeFlIhvA7BRjhGIbZumD14pOv26s+oDjnx0rzeph7BbWRVe2nXRJ+o9oPUVpQ1Ae
aESkwZldjRt1IgiKvANxjtMRG8awRNgK6Qxyp0jxFPiLrN5cOsq3YfjdJA8DYTIvdv3E8kD9mlge
dQZLhRn7QbbTTKqodQ+s0pBf9fXfVH2067WsmS142Q+8MzD9vqXZQcZnMb/ADYMmRNeIz75QbIJY
fomNfYSi2XMdfi0RkmMOTaepblhWZmlA43Lbnu4X16y8ovRSYtUSEKRDV+y10YsyZi8kysMMPMXI
IT+59ftkHPlPJlVKJLHi/rx2Oyvbsk6LxX2Kgy46GGQ8kvRcpJey5bcR/1Pntz75S1+7yZnIKclu
+jTMvSvdP5bxvbZniPdNXcEL6T4hftO1y66C6o3TaxERwg9o5Vmk77EnI+rhkrKf2fTIKZJzrctb
WAum0u7m2Z7Vt4LPZvkplSMqR94gLgZhtEkLbzY/pnVXRURbQU8deX5FIRAoL9f4mHFlPBr5VWbX
3bEOJJLoySlv7EDVLnIWLEiHqwPkgJb4RH+r5D2+TJOXDlx3rf7ITYzyJiwuBoJwVyRfYHptsQ0E
cWP0n2Z2KopXjFx2Tz0O/SFL5uELgTvvNOLiLfEjrD/T6Rf5QaRuI6Z0ngME+iznLVGXUReCmutm
XV/EwZOkXUx4pFNWHwXdibO/EJdcEsz1b70Ec7qV1VeNK3Ay0oWA6TRP/0o0Zi27lPm2US1Hz74i
bBxdOdksePbWLFChepRCL2/3ZA+4Sz5pCaCCWzyf05e0YEBfndY6zHghDa4dwjnptkoRkC7Vra+O
RVaSH0p6sJdPjemqGo80cjHEnZNac7DHecTdiwokDbHRRNyLyY2kb97HGIfPhnHNh39d3fuikQUG
d9YlPmHbwpjtIzq72B4QCg658tZZBn/YpadJIyMpR4Wooy6ovdMxnndNcxTv6vT3dDITefqwQo87
SzOf4Eb1Of1eJDdbtgpyK/o50Y+56B81+Ag1fTciP281fFaR1+Wqq2hENJib+U3Ys5K6A8gcY6Q2
qfyTRn7DIKCzcZMr9VEp7rqxBDDBIU6pxLh+MQQH8pJ6JlYQs4gpqrRcSjDgzfO2aQ8UpBl0XYgz
ghLMMwmHJxg/siZfsbiyIIF/3BFrSU95UiH+xsm5ktgwakVg0gnPawyRqfKWaD0kZetPS0jf/Cr8
pXzQYoPRvPyIVPOuJJ/ExGx8VnurH/w+Ztm+TNQ8GZsFH2nItR63O79pV1nUjSmV24QCNEx9bpYf
JAQzwup9+iZY9O8JdjIrm+55V8JlBTvzNxsKZ5h6P56Xl0XJickDpup4glu9cxYG0ThU3aq56Y3J
iczsEsl7rGGcLpgfxBcMWG7WkF2NaycRLHcxv1r1HjF0swHkH4Yrl4gdgxLRd5iGvEH0KYR9U20J
9exiwqsKxbjEFANtLPxQuuVJ/CR2sycF9kqACFsO+1de6Y28U1vecoXOr7/y88g6lkqgxidL2vbg
hlgv8WedYT3NqGOW5rIBpHImp3Ops1cht8UiZzLfGXJor2kwWpvIaNwiWq+CeZXE9UvFltCtR8M6
h/EtUoDozAvHzTbpdqTeuXp/Tsl7MT2qyofFuHIRl+WTNf0qFKSb0WxrA7VFAoux8C4t7xIywjpk
O7GpHhUJ/3W2PrD745H/bbW/SJtsAnHwyYNMsHxVjTcKrvQsS89mxKAg8a4kXz0z0zUcngNzgwpG
LUon71kjhYboKj3pAvVNHie7G5FDSKSOmNg7HMjNfqq+suJtQcktxLMgbyLuIll1jpBynhlygBp2
Owj4opZtaoaXmofzGfEMyTiINRcR/PM95dJmwTgFxTzF/xTOZtDqrx39LY3CWWo2XkJIsuOy2P+w
XN4qs3mPDM3WrPOoAg/Fdm7S1qKH0HpYe4nLI0QIq7hzLtxiyiwLiiR0G3TiKjMclqOuMgx+XrQe
E4VTi6oDnaXkW9Ray9VAPdWz5tbmeOo4KQzxbgjfZtFjOeHyYZKwLFEFhBQu7JV1jyMUl2q5z6Cr
9FBwlTELiPFsIzTlBvlA6PQgWS69gGL0kar8dR2/3fhNag81lv5VB1GegXGmKMAQ5X0BUpAl1kaa
X635ZnJ16Xqo7tmOkcqFRQHcStpUrGGbkKGb5EK7BSmyKY3xWLVvHYHDZIsBmdAHJxTzgvgcLZED
qabsZvZhjJGgOKi74lFJNhqgEwNACJpYpXzX8kehbi1gYFP0aU6HNtlyYLDtJdc/878/x38cpGzD
SO3nuhPnM9d8gyt41QkXSic2FX9NVtMAmmbvAMp0u+y7fW90R7k0rlEbnWpZf8SJJiNGdKkjxoRs
sOtc57J3DSHxlRhV3CBnC2TCsClOuhDfxApoVqjMTCJDu6hunTOeGYqc2mjsp3lg1jLW37iPNssQ
vRAF/MAN2yCFGO/RM2OC6wEowBoG86LDhZvUQNCK3VwhiEqFGmioZ4neevGq3aKy8HXy8VKrc/YT
h0aWuFodo744qEQ31LdEJ24pVQ1LzmbZSc9k2doQj1IwVQlE6wg+8jgOvQhGl5Q20W9IL1R8LLaR
AI8VRfYLgqynQLbMcx1b3YYkFl9/3N6e0bafVfYU5bsVgWjyq1T8k1DRBmm+p3O5ec7Z4SLu0jm6
dHV6FUlVVWCKbehaJbkGdkQmw1snY/uw8KWMKD+YV1VW+fo1TZOrmgIFAf7oac2AEWCSAoocLy1Q
BF9C8DYNBg9VsS502zCMmPU1TAs8kIXCVkgvSICQzszk/FWu8OIUFlq5rFj0FMXja4xu5qnlDDpv
xUulLRXyQcXj1eac38PaFF4tdJsoku8dLYHE88xHmRDGmq1bIk1fQ1l+5Q0mvihMz1WWvyYht4Ne
7C5awzkeKtWONoBveiVAg3DtrSTimTzBMsjTnlLWyKo/zFT503qQbenwDV6IbH4i/zX5etbayiIQ
zkiUNz8SQ2sroFqA9+ItLn9rqEdVS2fTwralkOXvCNXLWeLpgcvSF1eTbMf4VofFCevNb6oa6m6c
OZx0+EphrM5OL7M7Tgy1wTmc/tZwUEXitLirb3Ui/gur5AICeVsv6g42zgnnnwuj8R8QoDNtPHh2
+ysX9RZtuQYqPiHp4b7CuCaqePxG08dksW/KUAPOwwoK3+az8Al7Vwhj0xrEYJzXt7qxvtXnWjhf
0ElQSIpmE7eULMKNe5kl1AGx0dBnQWN0VPTWqLzTik6dGQQZhTlkBiaDZitlfxK0ZAriad2vRX0y
UoU959M50CfZFhsAWBCzexgrJ1OsYDeftd0CdMyTLLCOcDXe0lXz6e306to4QdrZyoL1irVvqwvP
QisWFSlf0UiWCFgO3HWS+j1t07cuQrwXpO4jiecNqLnTOnFq1dJzZaK96yX9E0NGfIIRWj9oiwxU
U/ZA+/5JOA3HmdwtZgwvzzrFkbQowCCe2KPFXShLyz9ohFujtgIs4X9lql5qdbjj2mCGj+arVJEY
g7CEAqCTQOyIzFrlEfIz+0v5vGAy82Ze5jzc90g2PYiro60yOztCIj+yHq4fhE7qxbG0OWo3fyWd
+hot5V1Qw0dbd92uSYe9uq4fYd/uxqgPzEL2ad6Ay7c+Bf8wkBPzc1TN2i4XwAEt9BmrJn6raf44
tnti+kiL6Q+wxUM84WtihZbCm7Pk+ou0KfsmVfxrUNWcNELik3N8e5oeWyhlAnMZtCUbfNgbK23G
2G468H57ZS39m6bCl1EOt24h3tu3ZvMmdCo1ryCvKB7p/DWW3stW2mEJ0I5mNpCdwYHhdHr14N/p
lJKC5p+gKwyh5BZKeQdV9lj0Zh+vwqNr1geb8ws++8oNlzWYZ8yTJW5KO6rmt7zseCRW7jScz4SN
f3sGFttk36JE87aWgNaV4ISZIVAgABr0dpck1yTtMYf1IUVJ6TvuIgoxe/nGphSES3ch7X+YJvmx
yLqv58BvwdTWRrTX0/E767hdw3Jl9z082ll3By4rgIsxG8/iXlLlxDYKYRuDrYUE1LqawT9fEBya
SzZz1UMD5rKFPdxLLWsvj7Rc6sK/ZoVkqzEBF/3Iv2JhnogrGwT2vlAm3U5MFCfkZsPTR/VmpWPp
4nBB3Jm7u/pk1IZEUngr1FfJmDcKL5oqqZl3SHYvo7xSGDQeu1F7GWSsF+0IORanS+LQg7bvImy4
Ba0+ih7vSWkRQBG+14ivfCNbl8kyZZ/q29pN0+hO3u4d4sd7bzXvg8SLZWLnKXQGNv9i2g0xskym
bTRKdzF50FdPUNLmH+IuQBcdVegvclG/DfnzZOrVHZ26Z6zzZACsQFV5kMOMn8TAnJGH0T1EjWfz
Zf20I84POfsye244c/1VRMldMI1d2ZtHfQ65K0q9idrFR1iMyi+Vwh+8p9C1USpZ1PS+YjDKR4Y3
1u23hJbRRyVBi2K7sD+tNHGLk/RF6dPl2YG9N5t68VfhBwoUkgMZc4kdDGocerBN9HbblSkpzEMI
oiKdrzJDeqcah4F0ccqrV6A/AzrUthWKjanDmGxC1DyoIYnqkFkC0iy6cVnvQvKEWqL8zE2X+mG8
uE/x0BARdFPm1wE9PgHLqgw/eLF9oY5D2C45EJHSOiVNedUXiyuz8StUD8007YhLdLKGXm0YPuEC
J4EINec/IbbfleFSAMUPlMAXcwFP9R9uYDdJ2mDO2JeUPD9RSfpGm9nnHzFTncgvvFlsVMwIdFNj
HhONtit4ZQ175PRRCwpqH5anoFehcylDdNPXZ4hoCHhTTo6Oo9cQC1fichyhsUQsVGx4bRivblKs
bee23belbzZUVqarD/rThW6I1MIGTb4Dleal+SEY/yClub2lXNJVeVEERF5d9qNVD4yhcSDDfRum
5BpNvqvVgo1gdykHQlTkbi2ErpV/sM6JTJdjAFD4oRR/a2XYvfKBuH41p1e5JNq9MpwMHIOos3ji
/V7vOOZovxNCxYvN/C2dfJBeQAwXZHZe0CnKKYXicoqez+4aiJhDQV29XFLOBTCavWRioOAcG6mK
ZKw1FvaO8p+0/tVAiRDS8dIs+tcsnvR0cMrhvaoke9UfawoN81NQfKFk4VnUh6mZyRnLEM6qIMTN
E/HYp3KB3IxbbXoZBmkvtozDsoEY3TqCiACZNNiEuyPYVUQRzQ+N9jgyfYthdZLUBF9FyRWyKSlr
iN/yAt5Ioxj4LPP1a8kXLJrJeVUx/0bWKxiJ7wThWhzaPTzclzyBaxB111GRd73MS5a9q1ieejNi
1504Cz3Kdm+oB4FQbwmcLa2pOlA3ANt0U3dl3gn5QF7VcqsIxVIt4JjPn8X8SVuUl7KZnPV/oeEP
A6ddnAU1lvehI8udwGOIczcBotNV5qYLkVPpMC8g7SUmpu36bPSgwQV9L1tqgKs6GAZOTT60aip8
Sp/dETMg78xtzQ/aR9nViOJTOGMXk1I3Gcd/NF/jlVDYUxvaJcoVV+3UACLEjswneN0rqFY8YeCv
LfpmszKokmFLBsYrRaSGZTIfVFAf51LFm2ieeU63kZnIDIXhFRP/U7VyqvySQMmy8vTSW9NXhOgQ
pjcTFwKbFrxev3yCOnPRkB9JlJ1owHyoy71OX7LiO1Q/S+IFPTLShNgTl9iBpuxQ0Vcd0/WdZTwv
0vDF3dNnxN2L8zHOXhdA+gUbcXvK601YtjtFB4fYnFvzdclvMizTuriIo+Iukc7gmwUSe5YMP0Js
6hut0q4aiwnGynw8Wu0PrxM3jS1seMohSX+i+a0d+vtQi1erfV4kQ2hqj3ZM9pl0yS1saqJRfiH1
n0G7LnG8MVeN1byIq1ZYdlzTb4CQWJEQyaD20tXD2ifxwoXni5yyNn2LbCB5a3iNUn7SSYBgHG+w
NAfMVTA14ltqVJtMQatcdebfDCt4D/jWFNii4Wcm8g45DL0kw7KeSNqzZQMInsHhQlsrDkLMwtbI
ArX4LddhM04laguSoz5f116GJ/CTThzp6uTmmpfPbYBB+Xc08iuFmG49xC5poAjtN46omJinTR9z
2cBUMbKCkcQ3A4kCu6ot1H+pmWwJ6YyK6LEBQ7jrPFQVrEgoSlD+scxDhhkclqaksEAm4wvXD5Dr
MM/uEm2b5p1bxrs+/rL6PeAY3kqsptC882lnpqUnsyJri1cDhpVsSZ6hYp+QUsrKgkb6Yu8Zc6Uk
8z7iFVKZLUK+/Enk8GpzIDt404AHoFSdBhpKMWPzqNlb6TgzADFJH6zw+YPeUkFmHDb2afVIQdN3
Fn3P8OjfTIOffWQYZQmxgSFzz9N2N/ShG5qEkBJRdsCP+JU+q06STcdowTKmyhuB0UZNd7Wm+kr3
smQvKekwIb/GrPrDL709p+ZV72o/HX+tUjuIItqv+lDbd1PCCBpMAGOYceEnecDUEBAJ/JgQfhad
X4T+yZOqJOGrHC4ukbXtav0QDuSXaTQfFkWGVlvRcqWLXsb1vCqQtMhG3MsRKkJVieOOZlD+7GY4
rRT02VrfbMPqeQwsbpJJQSo3/2SNjaXxMuV/7XTsZXJ5hNdBKtbf4VLYcc8qI973ijfwY1Og8YNG
XAJe/JRxpWS8Aa2OzmVoPaSWnNmY8SFjJRL2UNtIRWzF3OV6MkV7MrIYV4EPa1MQlYHee1mMV7eU
dm1ScTJzRTnP7yN2tnWzzptp+oVUZJeql0f7ub4zUCF2d8b3SAk1GxbJN40T20gT6TV1tO7Qq59j
GcTY3Ba/vTId2ZAc7Un96ppvQXHgRY0jxxDHcO0UkU/kPYc5LVA1ftfmE6xE9oHD3UKy1NQXU9ni
dF0ikhBOGu7S9tgqiN/XYfKncatr3/K8M9lujX4tffUmLlSiFibicP4q5eupSs+g5UbWNlG5T0yy
nxE8io8aMxZ7MnIQrUwM2O/blEf6T19cq/wAbrwWAWzUWb0I6cEQAOG5YY8yKMl+ycAy7pZ6Sw8D
byhfVAJI1pPpM59ILcCGC7YjUD05Gjkbc+EyEGL6xRhUYbC0yDCv+WfFdo3MUSBPX7V0oifgNNeu
MDoKT2LaXtPioeJ5MXCo7CSKTXPYVXeeKva5aIctT9SDBVlbz9tIPqLohutB5VwYvCI9Q98EmJAM
Z/FZQyA59fIVkleoz3wPHYEBVPiI5YM+f5NLgxXDUmX2CCV4sv7XNyjzHC4olK0W1IDskYt6sXl6
ardljU+NH2y4Y52zVbnZ672wTdfMW/LpnGfSNRZeRGC5if6wujeZ4xFENdwj2UNkBwJQC5U9wOga
iz9L+WxVX57fauk94itvWngBSMhDYdtr7aXQPBUiqRRUOCnWWwPDUdlMsy/JO5SbUc8CLeE9MiLk
KTfe1jeS5NbKI3go8k+Jeg2Oy/6GHCTPe25OjNaddGrYBSB8FxtxCOp9oRON3+oyjRuDN+NERZcH
B18TAdlVLYYQwk5OWm81ftn9UWchxYdj4LckvR0sQOJBNbBgaF0RBSJPr+bsw8OMLa+dWRfvEvlk
xAd4kbWFs9SPQAtlztKR4d4Y5WFpj3IFVuQZKaaHEz7gK2tEDcQLt7FhYB3kzqm/DMd6sTOCh+m9
V49a8jHJLybPd7VV4cIsrBR/dOCNnGgLoM6Jz8FJ+zsOAqn0OtXO1aMuvcb9n/Gl4Nsnx2rqoK7/
kUSOMR9m96LyU+WI/ms37LYUDwGYpaEceeQh+m5jcLTcFPbexFY01lu+TN1EdrKWHw5NrgvT4OQs
t5JfybzH7DXbG/n0JLvLnxOFxMV3J9/SKtDMw5NEwfE0IoSg02xMeT+mHNo7DNM4ut3/16VAEdgo
4Z13tflghBdtOLBe5r3KeQ/HbSdGJFH3jeKVf1y2yX0q3b42uLoCEw9yYHBkvNugTrYMSFK7jwr8
pfNBQqzIQ8SsHaW2+AFw/gvpT1dTkBBYphclQdHcjP4kA07GbgnbNnKGJzmbyMeAT8+81sVWnd6W
yZPEj0LHvOgRmYiffCTEHBxLXAV47RL2DHdKcWvWg2Q6/dPuduRkz9Z9abxX5pUWPknYNaO3qptc
42/EDHuYuyuPdIEhVjoPJRsmr9Z9DXmpdpbyCHtjkHxuQxBftWRbCvChYGUfY7rF6XRijSbjxz8x
iCrLRZlQudhp2S3EP1y1IxdTR2N50bOAszXzTWi2InS/eRNSEy0HoUJDEJUWNplM/PqmEw8OJjy2
6LxoWxXXKriMbUizFEyTeZf2HqZ7pUAEDQBU0LAB4JL7HCWDm+n5FDGLEnXDRsTZUaKd/OFTe8ZL
nLZZfWSlFVMfvJj2EOqzx90LU8p7pB6XnpaWPxGmJBebnvwgbeV8XpgK+vdSOcnWzTR4223D+SiC
IZsGn+27A4sy5XcBvpbEghQIckacJCtOvfro4ceuYPnEWDkAvt3067qH+OVo6TbvNx2MxhC3fc8i
MhM1N5eUUyoPX3o3bMKKcoNEvCniQm9O4SERHquefiAizoepNm/cjJ5HTv1PLYD06lK9M2KpDYBh
sPc3+fWI0froeqZ6S5r+hkrwJ5WOeU3pamd6YojDNn7GLyYuZ6TLzHgM8jn0C2XBolptF5wp1nNH
Oaf2bGr/TC5jKbfMJS2Z5o6jlfgGhKH23DUmFO+amqar3hOHIIJC1yv6wL94uDQFrRKFPSWHWHh7
Chyz6apPTAE9H36a7yD1CsKLtaBxQtXNStsUHpayl5J3lU8W0zK+WXwTzRYTv6g4JI156R7M+iiq
/5T4aLT/VOFRNgzlpdvzkln+ovl3Lr8xRICoXwUbpyd+kYrfL/MOV9zdPDmts3pIou9PbMbkYvkC
/qyWTBJ+iO0r2iT3ln1p6mB1Fr+RUfg6AZbXkhccvGF5jUEfaOf1NelZFfty4cB0nWo8bD73mxAM
EL+w0utxl/0QvNKoND7ipIVqWtm1p3+Ui4OgrxMC+hP3ybeB7RmP4MNEKJIc/GStsW+RIl/HK987
/jjMVe1naHDvvnL5RDkooQuAaG8Oz+uAARbDrR+Cr1fbqN8zUrCXSEjZ7yOwsdFGwIe0n6MNlyEJ
cS9QGH/SbYyjZOVj94dfDgUsGPRaDS4XDg3EZbOlXnx5+r8BMojH9AXbHUgXrpjLrfjDyWagr1Zg
hvi2I2XZZJh4WtO78C88iqULBm7a1cyCwgsXGRnHxyE9MB+tvOw7TC02+CkIe6kdneZPCiUCKB8m
PxJY0m0koaNQF3ep59PQ8hYmTb8xv+eP/BVrre7gvv7qMJuVdhpMO2CH0AnLzwL3NIw/lInG1o/L
Nn8M/MzG1xQfKQ1jZGH9vKybPOE43JQYc9isUDxwIlMWb/MLdCj41T2m+ff0V24PRB+ScqtUxGJZ
hPsLkXeLxjs3lzfSjho3bUPRVvqaCAxMAVtc9CetusyBdYFRLXNd/iZMMhL5fkim3+OhRUVVmLGQ
Z27z4LMXr3gL4M5tgMWAvNsmFLafs7vu8vuy3qyN/EdmuPkjpbCusB53/Rl7NGahiTTrhQsCxlvp
pfwMuaakHjeHbfkdMVX/i1+wOVAyrR2jfxhjYvQh/iGza2KsY714wbSxiBfwbmR4azs8W3Daf+aT
wWmbgyWxebEBSWc6VZS3dtfrzspl3Njj4ZCxroDCkezlThJh1C7pHtuhhOMOaSHeypmN25BIOgaj
CeQp0IADX95Og252N2rvP47OY7d5JI2iT0SAsVjcKmfJlixb3hBOPzNZzOHp+6gXgxmgp20rsOoL
954ro3sV4Yjbh+nL1J6yfjbdq2/+K0DmVN2dYU5Jre5mv64vYCKylYm0W6z7et+xap8n9rlgFTUn
tChgEExZXMyeuNhXG+nbulllJ2/D4hpxMA+Ips3wt6EP2otlQ4rznAmNIMcG/fHM/ai/3T+2iiy+
r//neK841TJQ2whtCKQx0K9v4vKte4EeaBQrBmOw7MNk6XEev7Jrj8az95N6X8lr0p2f4d/ZjGgC
zC+wVOdMjv5xw1NW5Us2v7m7o3IoPxlAe9+pMc8YnAc7bKqMJGfTB54nLfhXRis17rRVeR+e7SLS
/5m9H4Z10F1aBz36PNxk6SqqjzU/LdiKE/vD0YuQQOyLZB2s3XV3ijQEavMEuemNO1reolu+z37N
j+qbBEH8AeaPwMuAVP2tN1YhD/uWEXKN2QIeHksEEvYmQas8z1Jz4RpPssG6j/dO9lGCmLZHzi1n
RZg4tOMGhibHJ862SP7TTThJzklabMwE+0Eei7peouMlaJiH8c40ikP3lIcrizET7GSv/VVchz2C
euIZKvezcyyGad9Yhqju1jh0Ya3dlc8mkAEuM+2ZSA5xQkxXzAyt2bo53vaLG91YEar8mBMQN/B1
/7Hqk6X4jKzilJKWU2Vrxz9o8sr/cOs/vZIzyKRgBL/s/AAlZiEaj/qSto3H26BBWTAGyM2dUa3o
wMgOeFSAHbHXF0upnHcPWmuj5Lc9/EvD3xw9imZdHRtiQPblED0Vr23jpDW3yVpBYdVYWD5p8cx/
7B2IyiM8ACqbn3aDKAVHA2cnsjqahy5hKJw966/ybrcAR/I/dI8ArW45UuVG/nM5I/IkWGClRDm6
H1H4sUHp41ns7LX6NWFkZX+CmmsEtpieSMLgx6EjJ41tHVbGEo/5mO0lrr0JWdRIW9V597SGOiub
uxKL6JzyxtABkcZ8k6bFov1ZjUIZbt5ChFs99oeU8Tf8n9ra6MNmqPCBIcDQDJrI9ZNlSXZJYMHg
H09spSquW/6xjeAwHTjgaPXcS5fv7AkuLEjhVt/kdLAw49Cmp2REVre4m07Dk5Jdq4/QSA/kDHb0
OKZTXCvSabOCzD8bFTDcP4OtsWUz4/eyZSo+U/jEAUr4DtbsVPNTo3gljRd7ODS6dq9NCto+Okam
OfftPTQH9gP1BlwLfX22902+8d1kbLHHL4Zuwl7b4NqBC9PHoJolTxy5Yj66N+6/9tAw6yR/j2oy
PSbC3k2N9lrWFSI8TiFMJYvSj9G/66rl3xUPG6OlpyjrWMYLwIWz0GL5SPWC3muN116H9TN9Qlx5
0qidbdeZQLUn52QVxTJE0uU25TWm2Ss0fT5CbbA7uZEN8QngMqFaMcZCGAVsRMcVFLLNQ3xecRSb
4tyO3zaXjBYjtANG5+pI97C36jjEXEJ9WibADE+pglh2WC2ludtnH05grXK+WIbx21b8Ws0WyKL7
31pS18QaFVXjvQfxQwTU1iraqF4cNQ9ZB18oFU87r7fTZehptyKqbyT73MFMzwM8ujhaePrYohYa
d6wPSyJs8Iw1BgyAFBsyqvO81PHUQuiRv+jtGWw+ZYuRcayKCLcHT6Ber6us2gVeuXRM4COJtW9A
r+sa+jse2Kpx0AONzODyX0JoMAMx7pX+qm+juYzZxdPRQ3K9QGawAQiVNzAM24qkDg7ZDG+DB06l
m3ZSkzs5xTvdGt5sE0Cfbx8bv956VroRrtp4gwln0jgNeb2YIEoTuYvlDN0MhgiIsx9oDRfAIKkq
KAFUeZ/8cTUkBgsnGnTUp+xfDLhMIw2Za10FSV/QUxLZ0NB5h7rJfoLumCbvqVfN+vY1yNDmqOQA
VA9aN+NtOOWsec3+VNgUWpHNOg2pYRTZGkdoMKwdy0DbbllQD2xaoTCMz44KjW0CyH42mt0985tF
yrjZ04eXrsWkWA3UZiD8hxppHV6OFkQEP9U7P3NdTPT4Ut4z849TYFUH7iIJWbdmbInf8dHMZZPv
rDbbsJOfQa18jxDxWGS4JAWNzXgKxpfSfIkDDYYiesJJtDzLBptKPOMk/Z0QWFD4qQIA98lj5BiX
UMFxH7StQw9NzA5PiyJ4YqgJ75TQk2ZZiQQe6zzJmCRYzYyaS6+r3v0h2+nGuFdPE4ETMHjuPROz
lpCYrPK3Nvd+CGPZRmmyTtNPweutHWNt8aimOQMYsdKwQfWpAeycDJhGR/STI/ppnyO1xjioiJQ6
ZxCcq7X6iQzNw4A7ra0gcuYQPT4zBjVrPLXmqkr6rZvZr5BCarqIna32gAscukQJX6LHr6cx6mqC
DueNtveyFsvghI68+61j8VJbxNg27bKmmtSA2PpVjTBDLkOw+DNpcjK1BFeDAy53Ph2XjNyjEWnb
tLaPdhMd/SA79rzf7t0PmiMLOwbgaKZ4laxVzk1s31yzvcNdfBti0rjdrzRiZKRSbjc5exo4JrIN
ct4ylpgClyXJSD9Nlb16k/duZ/5fEfYrVSIdQQ2/Q+Z6gaYODEndDIB6FRgZF/ShgUy5NBGeT/Vc
N6xl2YrTyEgY8TnlBfI4nGS08agxjV+dIfrgI6pxfsC4VD09OEsYh8mklrlIbr29cm70gktf8YQ2
IwBSo8PT2TkQ1G3WiyJn0l8tTOTExHid+zFbmy4M+N4GbRAeApNCkKyfRS2ydSfCaw85BuXEXWTx
lvTg34SmLh4JheRj0zrG2TWDNyjPH7knN52cXivE86mLfBhPLIFiZ5OFaMXguSZiZAyLa27g/oVc
pI2ki4RXTQ0/fE12qUELlkNmq1+0um8ooZOzpoFYZRcjoaQV+IXHcFbhQjBYjUoOjXG4kcG2bNGL
+sV6NCNm2OaKaFjKdIsazOOs0TAK4CPz+hMEk3UptXWCF2ho/FlbUO0nhK3YmN4o8sJ7hEvRKfZt
9BAt+9Ps4eGIFOqYDV+6PA39t5YdyCPmiTI2KT4c0MHrnKYa+d5GSeYdrFlQP85ttl6yK1ZhJ3ax
/Q4QawwJ7jILrCq81Uig6A0DVPOQq2ZhoNG3c1KQ9otSjvqJGzGSWNvxKvhcOdJ5F8wZuN92aVFt
uP0Wpbo4mVpgKlzk/YiuzscVj5Q70feCoU8CySExk++4RZ2uWvsFMurzgVj2YBaF463H0FoETkPU
vQTppqJXgiRhwOLCnxUUXwNMoHACQDBgt1MU5kaGAzeqDhbmM+BaJ8etF2GpTjrvSewhwOdEZBMy
85g04kZEL5K8EiixcAA5D17+UqDFcLynDiUG/T+sIj3aP+tI/zcB4sOio2/zdkaUKOi1ZAIr8IcB
eBN71o5abl+axBiZ07ILn0N4k/09V2/C1okrVYxHZMrLnk1ZMo7koiG2JJFIEIEU6ru0ZdyK3m1X
MywRdb9FoABWX9+F+BP7wlxRrePuGdlqdPXfc63IpmVResfI5QRj45ML1tRFek1HbW8ZxbEpvfek
jO9TP26HrllURnxWzM67uD8KRoKODganhU6KjzuZ0jfXkN9dRM0umzcJ1Makv+iRcKZWuJeueglU
9kra1tZllCrifpf6yTYfuLTCZp6YjbPI0CzUpljHPuegLCnLa7lFkbKrG7VI2KPxV4Amd4lAWRCY
ewfcu4+jFIV4t4mIddQ5X8a83YZsc/FaHGAOQNhyL8LsHw4IGMyj/ZHtxVNJ5if+Q2gKYXGS7kVn
sv0Jsh2ZqFRaSXvPYmTaWB9LwPYVokTwf2jpH8Fz2q7qP0WV5zFp+38bMmJNCDdd6M+DxtgCOQCc
yWwvga2LGEPE5m56gi2m4pq6P3XNZ5pAM6CnCpovHal/0v5OAU/vxBcEfQWGvNF7VLSSz1DnsWQZ
XyAZBf4c3uqnC3ACaAN6B53PimBqTLfgHhrGguzozYE9AENl8kr4sQyIhFq3ZFH5/fBVt2qGfHAd
NoRk8Q7aTbjVyAKfy64mcDuj50FS5ZUUkPZJPlULFwR587FUD99nIidBZ2I+jKxtVouFrf4S4ztj
2GPgQYHywEGaEHsjTFirOBSYxXShs5OCvzDsqGiYNMqFcCqbhIb4koLP/8oqnS//EHkX1YmfyQjV
W4qM6z4mynipkPRcoiIb59bYDatyHOtTRmjjgirERszVoyEte/tUOy7Lys4N3qXvInp3W+/TAh/H
EGMC9G0gHOuFSR4B3zDoME+ZioanFD1KiOI3MXp751TKJUscMeNrVvBGVEQBbAcVvXeSzh68C51u
GgVrszbPDrboZSYmsUlBvp5ize4+UYKx528qhuvxZB7NhpGR5Rf5rgu5FtzaC+htbTr6YOgYDNf7
oUAP6UwveRjcQ0H42ViJd1DSxpL3hovFIhADIa8HS99s33oIx6jGYWEtp4JUOScxxdIgv+jqTpwO
Xl2nh3R0rFUv1DON3ZWwikJQjajAxmPp6vdJxZ+m4Dwbmtq5deMwLUg8EztrICstq+2NnQbUdHSY
K8bEPvsVd2Qx0XFVe1bEkM6qrABXlC8OITlepwhyItkyKCftgPiZeBj9g+4OP7FbWmRoPNmqMg7e
206wI9emnE6NmVEH2Is7rW6cjUfw4qxuWoGfqFRL38j6uQUiEV89qLA8HMSa/NKMA9UyxM1NfCyI
jmgZ2OU6piQ1/HMEG0QNDum6gnl1xqKuYdoz6H4TUozwqrdX0EDoqTKtYqCBNtVbV4HR7bQk4ITV
7GSNllC9QaxOL9WUYHxHhc2gMrVt/+IRBT1XU+2v7cgboJcMPpa6tM4WqVuxyC6QCVDmvSU+1vqS
dfkyKSPeg7grqVgGHFm1JUlQcGAIpXVTvRhmP5Wo1vBhW74sTt4QRd3KbriL0ebiIxkph/AYd5w0
vrE0poExEZ/+jtdlr3yKPu6Z4ItfgOkXpvHc4WpaJlH0XTcJsyEJVY2Ih33QohSIUAs/krrjFyr+
Rbpm9Sh9KwF735SE9jUWX7gw3WS6AO7dWh2hOFhUJjX2Vw4ABidBVp75KvdERHVgdIByzmq9+cBd
Xs4kSV9LXarmMGL5ZdMlGBjqJmV3qNCzVVZ1brj7ln79lNZV8Y+dhu53HBsgNnShriPHPCJX2ns1
RsXOgiAPnNLUtnkPiCvtiODtYJqiLev0NWB3hrbQLceH1yT1LdciZ08MFcQvbkle4Ghx+g04aknl
sNaacoZ9m6D2dIY0+5FZnZ7J5/b3qPlx39v1GK/QcKBcJ/zn4QcOM8kSGOqHp/ElcXpZM1uMCpR0
0sQ/NOF+iTBBvGdNaazaiNX12HZ4louEK3q06a6NhJeqV/3n4OMgnYD5vokwDOaSIOU9IeBrbXSO
WG4PrTVYazm5z1YqyH4iU8MfHtWffUwPJaJunEWWByQk4P+bhqPHtwFBAa3YzA+qZNZUXX4aoUHO
+rh9DFZ0EKBjOVFaxDQkQx4gZ2GKj9htZbgFcErDEGv7S1u7PDscihi4tPxfO7K8Ib4AM55snWNH
VveWD2AHtnOfMKAyS8IvhXuFJA82OHgT2Pf6GL51p8BSPKXmJJVe0bB8Bqn+MyhxtZR77/30WE0t
eG89DdY2o4HfTEXZSwF+Fc89f/6Y9Sheat+bk/In5pZn3RLy1RcupN8ZjMZwrhCcLPzcfPiR1wNj
oAPIAqOZqzZ7WIH74QO/Sd0ixKnpDOjannkaMCdmfpUzvLZ6Pt5O1tosFO3aC1v0pWUszmYWymMu
MbO7ef/q6qMGYA5dWGdgUZct1VOfIJhJiIPilw2z0mAN21rRA7DxP1IIMgaxFcv0sJhoz+1g5Rkw
TGwHcBw1/DQnm+DpTWLZKSx3SepstaqxuyzLMXaPpcfCiidFnxM6FW6cpgET5XbvjdHV6y6ktOgI
hNyXUfEFaqImozAH7A8VGl98+hWbbjGrmhqJVs63ptb5aFOdD9kjL6qCKieqQ1cGOta1vERs4Z4B
pE37wda4s6ABrq1udKDvOPh/++Jv6qdmxpF9xebvrKe+TQ9Dz8R/AvGxYV5EBjbNmuEb5cIYJ/Or
c3OPO3QAuhMGPgP/CfqPDzAiIvRmTh68sZg6BKqJdHLmUaFgeJWW2nc8Wt9WLsdVl7RHf3KuWTot
VSFuGW6AS4n/aGPoHe56x+uXk9Og0J3khl2j3CF54xoOwo1WIBu04dUy/HY8eC6WeUsrvyAjQBaH
sTG+TCNc4tgoGPp6QDGD7qslMntWmBA+giZ/VczcLLqHGUVcR+VkQlVyGpBqOiocnRDwbZOzN7ae
QUBBEPAFBUUw77SUPiHtN0xAf3yPjsbqi4Nmar+6Xd0mlxlQaZHawXAlX+lZ8BI6HAb+MKAaD+TD
r3EtTkPYsnJEjwR7OyBOTYIlI4wRIZJzwcIBddp4sjnYwGJnGmbCBhEIm/RT74kn1gBjSIepFPrN
HAZNFdE5GMhvYSdfPEVda2fthTQOORMG0YCNbL5qRPyLphneXE8PNlCasjkAthhDNSpb1seolUZ8
4UWM3Z3Yoh9U7h7UJZ/IDlUOCwj/e4zFDL6AVSDvjIvqlDpPa2DYA85zumiGdPycFCO5H0Zz8Rza
f/RUjJV68a6LjppIDRw97j+Fi2OeZpmz5hqqYFg3t8SCoJWNrj5H+olFvwt4fCQyLiTuiP9j8E3q
eTaMfYLhRdnxb0sOOPoMcna0cio2mI+efWnyrU9m9qVP9WfUcO46BSYCyO3RJpf9nqA/TjqVo42W
fBZdl9G6KfsQs2re9y6UHfS3bxFr/kAYGh1JqZ01mCt8h9wnIHiI4702yeWky0s8dH9VNNytymXE
kbN3jIoT5ZTFont6dYT22fNQzhNj+GeGzoFUwEMOjTvKjT8STPRbWGtoihQ6JLtlC8qZ8F10ubFO
SXoAdkF6pGA4Mx/51f+UMjU6aIwGmea8WHG4EzpzfV97Ggmal6krePyygHBMRfyWHcdQwBuCU8bh
7Fboofq2YbEupodV0R7rqKJZjnovLW5roOxOxSZ6oPkfR0RqpsuI2h4+HcGWKSRwuCMKi5EkFUgv
DxPgekSaKCB0qzvnMckRCUIUEljeXbyom67Tf9My/OD36wjGAXe2pdhqjnkXfq3YwHjm0hbaO/KH
9GgPSOmt0X2SjCaLKxQkQ5ZlES6p7C3oA/qd4TWEAxD5wdXTW14aJ31kDx4Jjw59u1N6xZ1QyGRj
20myzPxp3ElAFS92XToXL27Hs5PQ0JX6sIMtD1DU/WdYDVkCJagaQAxshEA1NX9C5ASwGEW1sOTI
tqVpM0ivUUNj6/tHTSq5o+V1V7WO/ra3+2ZuPo2G6DPxq09hn5+E1lEZPP17TqdwDpq7lsRBS6j3
PPSQpzn5I7TSYGWkTbVsXfZMkI/SF6+P1J7MsHFOLTUnmpCGg7PbcVnf8012VmLk82vziOV2TfGp
wuRTFx4hdqmpFlHBRjYnflDqNRApXXeJg5Iwx5LwWbwGHw51fKnpv2PNshWsCXumbAD98ow74o7O
3XUaBqusOJkujFnUZg1fPnd4B1x3ECbfPrTBjVdwncl9NJZbzDfjsgnHc50UO3IqZrYVs9TmaIoy
cWia6iZwV9Ty7lnt1zhp5wBdSTdY6A6HizON69Qh5HcssFpM8WcXTWy1i3Xt5qcnMLh3yJmoEkos
e1Tr2gAdZcbARIb/UTvnvpjeOm5//hCKHSTVQJYo+7OxXHVx+GmFyQ4Y4S2ozwq3cq2vCHJaBGWN
ycqYt81uQGkwOWT/hqwKYTPU5nIcmLkbzZ9EP2fpLwOUjsL/Jd8M7OFrN6KIY5YH7gOw99LIfmP4
fp4LAax65OqaNPk+J/bRdh8An+a+IS56R5Ex/LHmO/Xhv8Fi9z2qBfXlus3queYWeyTXR888NqyV
c7nSmJwZQbamwmVr7x6KFgvNHXgPSkTMSAun+c6stVJrqsJTmN2RBMR28Gk6P6391ZD2l1qf0Ern
IPQZy5PApiXvMcQ0raU/74eFJ7xvgxmKz7JnzN1LRTdgpfQty7qz5gN52Im1UfW9cogL9PVVwu5W
oAsaUJTr7cVL9ybNXYpSkhwhevP0bYC4Ypf2KQe1VGTWgdp3nuF5anBzg5ablwIIBo8CZ98Wv+9s
QCAZ9lSn0C31krZTB2ZktGvH2CR0oRrdu4+ubdiTf8APIidZbkNzi6v6CZg/B851NG4Jz6muKtzn
2vOlIUFROwURZEpOWokKBW5RdC9al64sZmr8Xbc+atL2wGPOzBCCtjUtfWGv/dKYW89JvWPj4XzC
b9EBUuCVLuYREDcTSnju5gB4HOz8eYlUlfA49ggopbQ/d1pWBuaTteyuibebLAsUxG/iMatUIV8R
SGrDlYg0XjPdHsVQwoQXgD0eo8cT7p/joTNrA7YF5txkZ7PVzvyvfrrjs9oDemJYjg7QVo+CeM+K
3UWXBlub2CvCQ3iFQ8bHc7ZSf6X15Up5NfC678HFD0QoW8xwzxW7Jj/79dntGQgl7kyyTIx5z810
HekX19+nbc8i4taPR2jIKIOuPue76QW88n6rOIDc7HNKeC2O3IsCMiZh4to7JOhFUp00BWkJ6Yue
/5B+PicidxYDFbOLZj/p3D/Ol6aopkS68giQGKR2nOyLB3ZhKh5gVlp5bahPkxGn//gNjX2VFojs
7H+6T7/O6LIDJd49FXqgfShA91PCwjJjOAVHUThcVAgBfPEgLhupTLK2+AK67c0bjYWKQzq34P+p
JtxfoJw/FBGnQmdrZcLhy55Gk1nnhqu4iT+aSiFn7D4Tt56nrrEc9FUVHRwEbCB2DKtey4ivNiEV
JrwLp0VYRZMdRf1uGn+H9m65O2UxgA3EsX/OQAhINASgs4p9NOdvUgerzm43bCA4e1CZix943Jcm
w0fG56SJ32y4kWbAEvlqm9TK00vWISawHyARZzgkFn3XvhJQ5egQHXloyLz6MDmXypiXUWTrqdy2
/UniLjTcv8pyN5WeIDNt0WphxKlQZBTaiYnBQme2OqHnRXZB2jRbqB4Znr0rpU1mH+hgg+7I51As
DoZuL4OwnsXGsCbAYgs3HuTIuCB4cNYxIoxQTRiptreb9xCjQz/8G3BByjq8Y31e1ZaGS5xzw35L
sq1rX3uw/25AfHZVMwV12AUFi6KDRIGwgkQUZA6UhFRlPQsTNOTUWEXFUDR2X7oGxEdxjOqrC/dM
yUuj+jXI0lkgGVxqcOkKpmooe8X42/YjqBOUVEb0pkekZE8hYiofW0Y1y/xH2xvzcGA+SGtp6uUq
sZlcuMEO0zHxgBBMlLaFvfyaui3eEG+Lv5dRBNEclpjnzkdkZkddeyIoqXRqBFH1j8PvT9k0afqH
71WbpgRQxeEXB39s7jcWuILErLeN+1ZBJkuq9DD1N+LNyAz/Q/FhGFxQ+aZkimFXyMYvtrep3atJ
k5lhEu0Z0DHzDJwtjAo/PiTd3gelae0JnmntbVqsE7RC9rnJfvv4oZuXAKWRR9HqHMsOQw1zNXS6
GW4wuEHRy+D/qejqBL9DTYpgtchptuxPLKBegMyO8Tmzfnf8Hk10Q9ZXioO2JDrkEseP0USe/WY5
h5BhtDXyTdxJiT2Ew84d/rlkFE4sG5ZtcWrLgwdCC4CafUMIZCU7JTcG20h5nYb3vr9FPnofPmqS
mD04fCCLXpvgo20+cETPgvLa9t3NkqfC/0PKQ3zCbBzBk9Bo0Y5gWbOB/bIp9U45mYvjdyf4Ue90
BFamgS1ZswAYy5vyf59MLYUWLgbJnmzLcZEgNu47qiwK4lKT7BnzU4vFrh3XynA4Ryj6QpQC46fq
76ZBSGv2GtWLgQDiMt7AMeYfEx0iNnn+XY/MI881bNaOjoYCFs1Fv7MkwSx8cvg3tM7YyUBbON6w
Gdk7c4C1z0qUzFK+4TTh2yBbjgaCVtSoey9GGP2S+n8GCGmQx72+tZtNJd/6CpfSonyOWjCJXTT3
YsoVYq1BbfiO6Q2sCVxH404nisVL32ztx02/dEQ2/rLBxcnMG79Wk3AV0SuWTImS/qTrtxRlUSJv
ZM0uDKwiZoHokjmPXl49414VyUaBp9azDxvOb3I2KEDGDQVhzm0VBYdoQGqd7h3W01OzjpIf09i0
w1/owvTJ+EmQdo3QenRo2bKYSKySY6RU0aLw6KgdVW77EjE4BJK9k7O1Tbpi44XIJouoKhaqT6BS
o4JNAm9LkZtgXAGC5rbXIWDY4+ug+P+ncUQOScjE3ASIWaNGX9ikEUcMKNM4utRaumTyBjqE0gt1
AmJDo+srttA2tALUG3Aj6QUXAxNnPmAk//bORq4U+5+h662Vi0a7ol52QAbJmBS5GJENvsAGPS2t
yk5TGBRqB+QgPhldnnv6bOlc6eCZCfwEYnqJZb/qUmMZ+Ppec5CphGITRelOp5fxXPsyjeGxGzqU
zMgOaF0WpvxxpgchG4xUgh08uVuGZsowxrWo9TURg5uOlefcQNhbdLjMumhFIDGj03EJ3pToJdp2
f2vq2V4HICajvWkCHcinBQzBOYcSFOl6nhVLXXdmchLE/YSrfipevPCLSAN+6V/Z6ydZ/bqIiH3m
FVYdS1CCEtvuuAe/9gHvZk72LWPn/FXHrRAZ9UdCdSbbd2fyUChO58ESbyo2DnhrZ2ZbfOk6W1XH
I3kMfb/Wa2Q9J7xtdl99hES062a7cHV2Z/1j4NGuzHJFm3XzAKEwZVqUgwvGlyT7vvDXqW2SKTjN
M1h2kbX2QWml2Z3aibiVjiF6tckGcpCxWqjyLTPVys8xLSENM4EDYFNgN0HJadXn3i9PdSFODqs0
nctJIHtmBvbaRNdY4z8GLWb1xme4fD4WsvlH9jv0hvEV1sHOVGo5cUH5hbt2zHKjgn5g4WO9W7HY
Ewq1KPWPgPdtlOVCj6udPf4j6438j7nKmpeWpyRwzD8dISgUaRiBibEAvrOAgDLTEcEh6Vm2BsAk
49Ti8igK0CS2vxaOgDKDrQdZs15y1RQsgZrooBB3Zh5NNz0p4iukMwyqkpizTPXXkH24HRtz07bY
UKdkMDVLEnDIo/Y7EgLLRTUG66o13wdUjzqTOQQKSJzRyEpqiFZ7GBiDkWTuRBBTzeHQCYK39Dle
8LTFEx/LHbXhDZxHnThJ+Fd2iH2nI5rBpq8lCIOAJKLt9oRqzSrSRUQlThUszOFkODygGRwUsQr9
f06Cl2B6c7VqhURjFTJ2yGBMuv50jQB0FE270RFrSevV5kDpKL4qsLmZXy1E9Dp27casSQxusg/s
sIyIqZUgCo016wFOPbjuLOIJDP2R3pfnV6cEnTVk6J62vkHbTXEuASpyZiyf1XzV11RsdzKYcdyx
DeGooVIaGPBV/HuBD9maL3Qu9aUVU/tYHyqKYD+h5o0cfCLVNs2aNRS/eaT0d13JZYytr4RqQSDR
PO+DlYW2neQbc+MVacP3H0GEBLrpo/0t3ZNVwgIc0V6ElX+MhH0Im5TaFzoVwhYCGQhFeDQoSSF/
WDDedfASC2UV+8JLX0m4unSj3BQJ7A/DZ2ChXtKaYXBYjRmOcFOfmSYpBRIs32QWCIP+JRGfejOY
Dfvh4jcNSQ98KQsQfxzinkqJ2qKUSmogte6rT2HuFTZr2XwdYBMOJJmetHLIGsVwCO1/Q7vvEewP
7CrTs4PRGZ0Ss1TQ6+HGCt9qDWh2j00qOjb2LVFXu8aR8lxfbSrWqRLNXhV9eH146fQPlf+F1nMh
1x4zgbK6qI9ZIc6jjCDfL31u2LgKDmLEPVqTw5CeTf4ameprWKlLJoa49pLTGNhLKXdj+890MXaM
n7mNLMywXvOO6buQ64RQHMwcyROfFow7yx6PWaQBSYt5mc8wg+C3QvxqkG0IDsiu3W3Hwm7mhkgc
SrQl57zad+GL8uWi8mxOK4rXQmoxE10UvMkvE6sHDIZliHvSYZSPmOHT1JJ7XwQviees4cxtkb5w
JbsPs63mBRMukVqkjKKla8g1+SA7CGiVgct02MeJWrai2glFiHmyF/XO1wnNmZrXMgI2yWxGb7eB
4BbVmW+KAc0y4NaiKl9EP9K3wFnGbp0NGs80huwG/avx4uOVy1V88AsAH5H/8C3/bOg4N6W/GCpr
K/V8lTXTK2gItJXxCtX2esAkKuibvNqHNrJr2pZaBdl4ig40uEqd+PP6g/UZagI+Qp7kCMHJFL61
DJ1TG9sdGXPEbCxT9eXCC+gp/QP33FJWpr4Gjetc1O+dv+xg8zvvPRhknzXLwK1fIsv000fRnkX6
XvPG2S69uVzJ+LP3PjJIhwYgQm3uAddR9ck2zh3IXOWigXZuiflGvh3Aww+VaGwo30cKo7rlnXKw
/aPjp/Iqxnk8fnkR/vTvatx5rTlnm4YmezkWn0N9jgCUuAWxxZegDhCewuXamukx8F9K40IMHBZC
YM24dNArRMhyJ+09lmfffa3xLNQG87rWXigfcZZ7Nngyqy5c4CQnhmVBkA0ZXvSVXTIP0cZBC4cY
6cCZYbHMpLslRMznL+6nd2xJ8wGPIrJL1WwGZFee/S/o3mjvOkbHUEogS6Hek//gL3eSpQd1j/UQ
mVhq+l+AeInnjmL+pSFfJtihqp5ptNgWpEEqLoaGbXXMfVySvDFC7vxIQe6ktIsDH+4tgGtsbff2
yf9GUZ3s/+PovHYbx7Yg+kUESB7GV4lUTpZkyfYLYatt5pz59bM4Dxe4GMx0O1A8+9SuWlVLL48i
Lx+bw4KqVX7dr6x406VLHR/ZQC+qYTvJOd5YmB4ACpHyF7EObk4HGcyND7FNDFf685hQe0cBLwit
VVg7sLyhcdXHHeQSbU6HRstx6FYttfPdxR8tOv54MUFBxHO8bOh99ed5DWJvZhpOU2OjY5lvm48s
MJwZyGVM/NXwa7tglTMk+vYPMGFhORhI0+qs9a4QrdsOwLWW5STV6YIksE5rdBF9z3u+PxOmEFd/
s5uJTmp2CiaVeGdDudijtNmtO9E0s6FUBrdjQ+MzhF5Y65ugycJrrUP7YvkZ/Cm+aZkkivrwX2aG
I4A+3JGYL4fIX7ehibFB/OrEStNhDtt2t9Z/S4iGFMaPFrGopT3AQCDLO3nrJy/ZAlM4VFQXR04g
eVQXpdvar7fUuOFWa7cT53qmjXjQaV5huCAwi+cEXafis0tCi99EWrR7GYpSJnbaLCtm2iWm0ivW
yQxn7+FgE7nJae0YVim/Mxb+8/rOlchokORbVvlA697EQoJ1KX5uDzqjQS64xsURMhd1PPJS91Xn
n3USfXdxtY61Y6c/LY3mn5AAnLjoauNI4yaJBxzezbHJfluZ6Ez2JwOftOlHgtZ0YcRZsoi8mpB4
BdmEXpvLBBUIgYnjDxoLvo7PJa9Km8GL4FQw98CjT/TDPxIAY8DexDaPZvZOBzsMBiIo8H8lnvtR
IxrxTCwYQ+y2PHGUsea20z8Nbb205kGdbz6/JqKCAAJfyadiI8MhCCCxT9yGpcFEMih9cvDldb1v
6h6kX7D35wrSWWsT/1pEK1rFOHp5BzPlp4X+oC19P8LGG7UlrFSMV29QfBa69qxT/a0qLHY7b0K7
DxULbZYUfXxvjJ8eQ1+VB8eCmTTk3eFp5AthPo39P8P4VYpH1PwyKSaYknr6DwqZDj37EgecbcV8
T/psxV9vSgfBFnPIbwbtCQapMEFjoxcyhVffBsawgkwBG5AivXUADz3JdmAPe5m5Gg2M/rg37OCo
R6/Yh3MwB/jGg1m9pdKrYHvg6+uUSbxhxuhd34A0gDvLFLDkY1fO3zrerwUDYsM02n6WarbDtnOf
unMhXWineHLYLzB4MIWSMALM0fA1JI8glfHUzMUvKSFA+SMaPU4cVFr5Vodf+NUWk2YuTNJHtL1X
iHMWZJqgcO2afUVI9YeH9rVp+yNEwMRmb/CU7ZNG0EMl9y0xx0JHzqbJDSOuyRYAGQqldbQYlSSc
PZaXMerxHff4/XpkekEeBpfogKTIIDB7LSP/Qf7UJbFroYSM6bnFCG9nl9TCx6cBDiB9VlY+sfWE
TO0ytgLORNbmifJVkcelv+Et8+4FLY0Wq0yFPwM7XzUka4vCFYxsyNrbVueXm66ahiTRgBpCB9bY
/8FMQwj+DkT71zfVSqJAXPdZOoxoI/jKK3zu+K6XSvHb+8j09pdZPCROFI7y3aAdBCZSjSRwqm17
9dNOPpMABJdl1ku/bQ4Y3tmDHJrpo1N/K4uL0vxzoNmBUXCZjuT+82vFiV0RAIooe0q0wq2Fx7+W
z796NzHVcz4lB73xVkXfubUvFoV46Gr1pL1zUUzmmnowhmtcpLSaKWP0ZC3GimFwsdev9Hw4T9TW
6ExFZvRQhulgdp+DPL28ipRWLYMN+I3Nz6r9gjC4V/0fyecTG+zZCUrF1ZLIOOrv9BBDsxncilRY
jkMzn2i9zo3jIB5JRQldfvWRISTb20Zp6WpwuGoWIHKorWpQmhFzZ9FthrH/lPlI6LIFRf6fbwuX
6mcMBz8pIpad1MybgVP4OyH+5iddaT7bsHG0MXcHHZyV7y9VqXXKfu4U1vnlsXrqtHXBAMEumnIN
PiLgio9tsSkJCuBh2OMAwDSK6wOSbTSRKQp/JrYQKWnPyPJPJl7JMoLrpt81BCZ/3rxSkY7j3SR/
V3Gxq+vsKywl0Bjsq8D94kdk9qgNAgBiXc4igpGD2w568gNkE7Lon11DURiUsxpJH4C5NlLIzs+w
g8sootmCRp9b9w/Orxt7axDD3OeAa4JeKStlM7s8IU7ajBnRhCTPB7HThpNhg+zlSpVq45psAVT/
eontmF1o9szUaWVpX+l4kwmc02W7VqwvtONtx2Ylb04yqc6EO37KzwT3tMRGWdqw/94KoKhq4D+n
LH5ItMn7qUJxHBOnlLnj7BNK7o19VUIcAKyrg+azyv/lRCWGot/29d6kAY/bHyYoqgIKwE0VAeMg
F4i2xp7uvU2mqLCkje0EjCNNm21CtiItrFdeR4RPmrsoxbCKe27YZTBxCuT2m1InG1yH5KBRDERT
/z+BMNTHHQVuyckOvEMk0pWZACPgVgjXnwVxj1uRVQxLY4pO+UkOR9HyhlVKlbDpVP7KuXqxS1Ip
HaQ6rr7lwZjpeVnKYRvARRjMdUrDFcY20iXlc9TyfddNKm/sJtq0cixo0clIVZsEdKsOnjCb+TNm
Qzc0C9o7gpMv2yjN4b8mHY9WPq/RqKZT5Pwe9ukuLCA3pVjocvkkzMHEhCz/xVMRbEoWRWoV7YMw
x7zte+DIvHtHRpQ3h0nOKPiTcVM7dletfG3aUYNDo4V9pPYXSxkeuHrwecOLcR82DRDnyttjzXiN
FlE/1Y5wqdf/Ygl7eA7S01DzH0ybX7XBGWqNAOmTssXWx+WtY7Ec2EiDQGkwhUztgzqNS1JRJZh5
gttf4aRBvjdA6DgDvZ0E3ThuMmqa8uzCIoBjupRwfQ4krHrOX67d2kaS2H54KUVM0XDx0x5VMcNK
0pfc+vUUgZokS6QA/q2kc1QzXQpmwBXnsORkSngvFPartdqcmwH0Nij4GleRRnVEbBo4ktKjponn
CHuSDsGBGq9x1bTmthfttpeG3SjLf3I1vKZQPVNveU4Na68BTUwQJxSPVtrK+6haOghbay8EZ4wm
Nxj9lXNcDZ9hJW4axjUYzmTgKhkLbIyHBvu6V4ZHTS7umk6hvcbny6Yqjuc/m2kISCYjJXyG8Z34
o+N1umv1BQRBOlcFR1w98KJB48fvEnDx6ZP4NxNM8GU4sb7Ocp3Zqzn0I+poYccbpaO+Jhr1hy35
JfKwuirIQePqg/QiOQmtyotSU/cEfj7CKCINCwWWzyEleflg0kvhHWxoiDp3Y5GN+PQzs1jLYA5s
u960lvVNjRYVhBoZ93IHidnGjE7xbZU+FLTORAkF6EDrUiscGxqLJimzWecnKcZGwftKl7lDAOtQ
LJPGp3r25BUsMuXWew5G4ubhreRDjee0wsDVfWBleFdo3lZi+wysbVUIa1XKQD/CGc1ImYCc7ky5
/xQZ+taMUYD7aNX+TmWrzz0c157tZn4DqSN2iv/vcJB8IwMkSKjB7EhCR8vlj4k9KZ4WTml9wIJR
1YXmNIX97c1pvhxlGnxn7apptsMqRdUPsZkRw146avswwEXFPpj6j8KFsQ1oCeNGWPt/mWDyVksU
Ks0+BnLxLx8H4jo2Mw+5SnJkXXYJexaI1nzLKTP7V1OTV4BZAeP+B+XLW1qYj7WO3bdGQQQM9erG
dHAnsz2rwFxFeyobe21GFjEcDfpoxl2Ert7ahE1hdCyHId5rqpWustygWc3j/gWVXysxAaexTXoa
+MOAoqPybJD8tWwEED5iWLNVNxV0mAjyjXiQgW55H8VkQbJC9ysDBTbAuPJsCAmy8V6b9iOVp73K
73MIuOGYdVpubXQPZloIj346cawnXzq92gr2TNvQD60k02hBY0bYpK6mJb+mUv6RyYF0MAE1Cg0u
cGZRrcklBTQXlW9lU31LdrhWq/QfVuHnIHMN5zz5jqp2JaaOKKb4klT5PATzoZKm80WrPyLHnYuJ
01/OpKfVUivX+tKptzmgcj37s6vizR5x5o7oc45UZDKgsv42n0X8b9X08so3vEc/4YmmcAfb3k0F
FQnjc/wFszILtdCo20pQV8NPZ6Jch7sdi/6K42MVaknjjLKtLpsIxnbXcZYKzYJs5ZkPfKS0Qlt6
/qmXZI5qxfBXWty/zIz0/zDq4AwyVs1+aG11jSt3NEAyydRAJiuo80eHDysKf0K5f1DEpQELivdV
Y7oqcqqSC6wpdo55HuZrhVdp4j2ERKxbw1sxAQG08ILANlcpM5H4NHheS9kKIaR+7DUKF1SQCKSO
/Ai+St3eKSwqMTzzaHkpY4WY649GlXR2yP1Yb2IDLHQUbCj9FIuxbVEC80PTeYMbhFgjMqxUcBNN
R6AC9lL+I5UDDEymvkFeaMrE0gkfBwkTMn1L3+BlPpWI2mgSse5mcvgPJxbGdQQ6IFwoEwuT/gIc
ZbsMPXKQCH/G7PE9W8cGxOmaKruiKQEudwYZC1cXHiapNMFGySTHiL7jqkz7gOzVoYWNPp66laJE
6JFKo9q/9SS4rRItiS45yUBXMaVo3OkIZiBHiwR47GAN/cOwW94Afmin+iuO4yRbk7YwJHYehebt
+YLH82x5PqVR+SMbbOysDGP3YNWQZUzJXMkDqYkxr66t1jWE9ikb2hWddFcMWgJhGzTiq4gy9T7k
1NMXmQh/00RXv5kG0kswdN1a1hog/C320yQAOVLX3C4Fppcg4ofUipYbuYFEkUmNtlIjirL4OP6F
EyJboc4f3163eNMK+O4KH/EuivoD0bt9apXR2chqoDUKL4mwLlAgWBER64YC6dkxEnPi23xJbO+a
TtbZBiuGqxKgPMlZ+NI94BBFLGZ+Lt3fkil5MPvo07QTzu/YAGiGvykn1t2m31ksiWWWpCRr7b5Z
D5mq7VtvaJeWyTyphgG7tbrrsi9twpabCckEG4QhaewpmswjTPpC4bdg0Yy+HAajuQKgyL9LTfgH
zzRmXqMCi5go07bVdNzcekRJXOiV8P/k7qEIegk6cW3Vdi23vCACn/A8aRnJ9NALde0+DdlZ0kNU
9FDZE0Z9hxm1bLSGZAM31R7AitqXt8lSDtTianRnUlAUDqBQKm6keWzxQ2+TVZB2zyQuuclLErRa
b1/QZlJDqKvpFdZ4DzpjZX/UEaQFiSXunJ/hlJpgtEWnUPHWzTgDDwpUwCmwYdmAZ0rVYZsRoPer
6LOZAQtD7zSKdSsJhij1+JnxI3b6GeCEHZ+gIBl5EfAK4ahcRIWyVBLUEWNKzkrYPT0JgHgbhbtO
pXjTp5oCyqPJfQyCZAoRt+2IP1WCpYAoeKOzuXuz1GGlKvnZGwR8Jcy37JqMbZ3LT7IpjC4BVzrR
TIdOL7Ez68gGmTzuYr6UwdQPqpftasP/YZc6si1LL34j2LznBCgrZp4+SwnelNpmoj0qSaWbjr05
MyTqInpgJHkGC2wq3KDQ7rbUbcdofEdmX3smyz/NdGgsBq7RofyY+o8w0w2hlktlJK86FlQqUGUf
h8aB1gmsCoxqmrHtaqrQqoLyj2QXivoummgbJ+Ve5AQgI5ZrkozTN4ibt5Te2R5dRQ9R1C0AYRgX
ps48NhEG7Cb5NZqU6+G0GYZmzascT3z8ppWS25T9pi2TW9aTs4KcUEAJsyc2ntggE8SyFAlradvm
vRFas7BJbbCxCVjZRCxmYIOqOpDWWO+61aSz3NPlCA5SqFdbf4iOPtwmhijQWVQXoAjzfSOfmE5G
fD7OxgO2YdICGqhYcpmdHJ/tmr01aUigNzJujNAriMxGPfFcaAStYWxj/gUaRG23IE6oYXukEBKB
II6+orb8iZrx1vX2BGc9Y8INkb8HAIKuIKsce2LGNGrlLjVkBEKbe7ItQRSmH4cGIgQbLTayHS+w
L3MAHFoipCyDmkk4VhkNJ9X7alIj2pWFBKi8sFlw+sivmqnB5/ao0ikntJ+ufVYNXxEOKk6ksU8c
lN1X21qSUxmauYWFTsSDlAEXV2RKOYbfzKvqm0w+FSnwLHQcspbdQquxSDyJTh5mrvV9CPujKaph
qechrqoi0MFiFOw9ZmkcRQ6156sy6JDRDa56nMaJ3qyawbiOCl0+dumtrK5SkVwNKtjMy0StWVzq
MLu59KgJIVqVehCcdKGvbsPROuvdsKFgaddO8q5KUwJ52dycPe6tMPkdtHZamg0WcP4x5R30hrER
27Aweisx07EG6z+IfmxEJR91wXSYF+020gtXoRsInEICWAL8fKWbvI986pIxjLXm+CMZ41s9DgeM
OwGeCRS+GpmF7SCW5i7oPxU1xpAdnSq+y0vp69FJh+tSBBTkiH6rUBvKVlvMlXqqxY6gkJadrr2L
kp+PWReFI6cKsHwuQHUfvsoY6RUiveunwRWJS0ezZj6cwugSV5yzTc+WoE/02p0YyJFfUeeiAKOQ
p2PoiyreRX2FfabX79GYPlrRAO3ihVwp9o6Wht+4o7CyJufp1fyNUfSbKcknKYhTVSv7qWTcCssU
w9xI0q9VG3KU0ejmVUs3RzLfwbdUZFxN3i2zewXGBLyXNRQIY17U/uNv+ygD42bUCHCkwHXZ/hWs
xSjjWrYB7krdPqkD1T5Kwy+oIcS7yE1lPXb5ORzqbSxLe8Ay8s4exl9N6JuWNTE1i1Qu1LLb19G6
MsmAjVKyrmclVkqAoiMOE+z/tabw1sTqPQZ/2OjBFuuoQ/Qej1n0h1CH09e8BzGVXBLtMBgXjrU/
fClD6zEFB2+qjmHNAPPZlsTKFZi+fibY0jebTs0J8uQHGxoLFwl+PHyO/QZalWFu1U5ag0f5phfo
M8btS1gcgJkH7UEMHakrwIYTliVT1X9ktX7mM1SwZDdH9+InhPH1lBSrwbTZyxfAeib/u9Lo+mCx
AGn8q8FVMZny1m6BtmlNtyYKUSH3BnypcIubTACERudiBGvRlivGoA1SLFgvG49p5nWniJnca+Rd
VmGkKEuCcThavEs6jSXyXWRsiMEgoJOoApLiATSeLVa4nBCI+YwujVJ+NykvSVlIGBAWuixed6mE
dKxrZ8PUdde3/V+ZCRLdft00c1VUcEi1ajMQ4pGxr/q2cZslD32Sf0dfIcAY/zXlrxEG+y5sr8WQ
XOQBrJFi4evlp7SS8dfKU/Kph/Y6w/PKtIhdF5RuAIE3BFP1G9Al2iEeqSX+mL7c5qwkbAN+6sTs
lFirDC9vQTpGG3nPy9m9k/GLZtqmoPpyquOHEXn3ydA9YAv2iY8Q7GpqB7G+aoF8TtCs2WmKc5nK
3Gq5pidIdGFVf9NcO0Mp3J6bQJ+kn7mJPVsARuB5uyStvisH7dOv6eaYECCTMaRelI1+VnxLY20i
mkswWexdHgmIul5wCHJWHFq8iiPGYzanCOD47qRFrf1mkDN1PIXFXWpx74IF6AhqKtpXl/S3Mhhv
mTRcueXyUOT6XS+tVaWpDzOik0wiS9FzNlet4UyDcKWuhI7vNe9qq99rS+w8bZyzmrTICBed/WXx
9hMywHWNkl0iaaaN3cqXh62SjGuZdgaL/jPMWXin621iabT9go/OOZ6K2D5KSb0rat0hJrULoLWU
absDtHQYuMMN+AKbuYw+HvlTbbosKTfHrzKG+NTYA0CHp3aFxbyl8Hb17c2kcwk1C+Not7z0Bql2
EjYxsgL5JsOhZ0hwZXNl63usuUvL0S3valAC444hXvRELxwDM0Wv6AclYhIeOWvCdNpofB4aGuWG
xHyoAQCrCXc5VUhAthziQw5ZG+5r+tLwy0/ihEsO3XWn19e5I9b0f6P4SZSdpFG9bPVvBSWdH4rr
4UBXfF7DKrouxvLKLJy+kEG1+N1Tr5u3ju2bTFAhgzKT5wNYJm4R6NC7FlHcgqDdhz3PWEJcj44A
ukWabR8hoffyi2zfygflmdo+r6ls0xW5qyroNsMlxJnlofNMMIEm2OCVNBOqjbVdYcGvfMjsuBgq
agjQqwcrLN3MlH+Rlri2krci4CvtQhVo3RCHvyT5nqWRaVTuqZLbxslnnUq+m8fhw4sItA4Bgi1y
MRpTz4baFPZVzmsowIRJhxJsckBBkp31332WBZeUmlUpKjkfRjofyD3iLSWEOlQTvQf2d2lWm1oe
3GwaP1OLNVfNH8FCiq+zT1RCyF55DCJ5KyXqtSugHPRjjieWaUeYnNu5hB0jKKXySj4b2gOCN52V
fhB8jV0MLj1FSoZP44i5vbqQ8G9KOYklL0JsCTLKVApNelN075In05pw11kj77MAW2ES98JjGgOw
lYZsOHQhuJkcr10SVtkG6NPWtuFvUWguagyoklw03HlgNOL2L6x8nbbGViHasKzAUg8ZiUSli88V
z91KkVgQdaSbHSVpwx138b80wDvhtZm/rvtY2qAz4tozk1fUdW9IfcyMMUp0KeSOKqTQwKDdNRs/
Abs1eR0TYxrTPdjp2wKXj5MTMl8YPFsLVbC7JvJSIhsXFuMGEn4ZUwrVE0NgNK4ZpueRAntbQAdQ
3GyYcgWJHlFsU/kocXlNH0159MV6Mj0C1qwe03dq7Bclt5CcAb9v2bDP+NvTiIDJTDmDiloM6WP0
V7KGBxHjAXj0qlcV7MF4EdR9tTRb1SVILs5s/QoHDKDAxa7fBKYp6usci4hXo/zERF374arWbwG8
PwSfwtia9Q4ATjc+aSkrijOlXtxBR5J+ydfQr6BAThq7rGOgcwYW1C+eCxnD9Eesuknw6qQjzogS
oi+tE1Zx8qt3KZn/30bq32kX0xW46RVPE8GRJ6CspGDkNQ8meYfED/hegsJJZJyYsNTKc35jkYU7
Qk4wRzsS9SkgHcEZ+gz8GJ5cEVwigQCCmkCgXSi4ahbj27gnnRLzPn+nHlIbtymkVqgk+obqDj9Z
l2wKq1VnuPzk262eY8d1y+rQB5voH/9hQz3TuJ7ILBrLonhn5z/OwXgysxu9oEN81Zj7SN75pHHN
TX8ISXbY3AWW6R8kT5CCOpcjyakDByQwg25HLSqIGj0/mMY2IZYarWkwYdcQZJ9z4YBE3CE69hXN
6HfGy4j+PvufEd31FgvyyWiAuIcneEsam3fWTpQGJTftLGinYDLFEKM7THIssuF1qJS6XwCTQb9v
w4svoXH/1NQVsopQVwkGGtWh0YgUEd++WTHPHYDumnAS1OFq0IoXo5FxBart8xj+KNoaNbvNFqJz
g3SgNtgtjWNUfTUP7aYE50B+o5m9v7CxGt6NZMnHnAOm2kj45UOOrUOAy4yNUepOhNwG+A4rYLWp
/jFQD4BdB7WgSqGtPuFqJfGhnI7NRRB2gPtSPmPeGd1vbNzISS+bgtS5qPD7sLXhL7235VeaXRXj
LJvstMPX0OKcK45exKvXMUMcLIyPbjY4k4Rgt9RHl6Inhd0hWbnwCp7qaeRH7dVDUcRAreJKWJZk
okHAjVwJnxlp7QCi+DJ+sm6awFpee3ktF6/xQZqKIyFNcfyxkCKCjpTlNPfmWdmUycKSXmj/2qPB
MZYvcUrpPNfbrNuwTgGVIncOvz0AuiTL2SIIvHkrPo3yXw23lDjV4NQmaUsqRFZwxkh3TmAaMZ/S
tgzeRl52FaePy72+zlYS1lVneNkfOYEILs/aEWMQpGR0W/ufeeYz0v3On8OHgCSCB22NmVaxF+3V
w83yxYqpBLdKOLFx8O8T7bettbgAZAZaI3vspfl1roxom1JJuzbwbOMIAFx2i3/KeGv8Zk9yXlZ6
jk7zyc57EHcKfyQNdZTA/9XvANk13PO2k/0FlC5zFNC9eueXhQWrbpzigSW4rXckxNii3eh5R8vq
TQ5mHuddj8PrIWFTmRyk/ihwG1x42E1MrJYwf1cS/ZA/Nl4fjCx8RM5kvCRw/rh1ezeC0NwTjsSL
tw++6SExDNBfDmUHzNnauEpuEqrFE9wMKCX6mmvJQcWky7H0V6i7aK/Q5/DUoG0tLVb/INjeAs8J
DxWBTXnPAy/V32Gw45pcBfD3l8GB5WHuavj64WTnu5Ia6fJrfBu6jR7SF+LOGPd2yTo8NaixJ9qG
UXsTUE2vYV3ner7HFcPgEoGpZGqCxYPFAtbWtMAL+WV/+sFqrkgADBJTYuzAhKqvcO+xVIwQr1y8
2TNhO3U720ldnrjpruV8tnnK0DtJ0awa1SFHb8irMVgalB1lJCie6CPiKb03Od/CDiYY2Fb+5ITv
LjrAiQcXckpsBN+1XJ/r/qDGb/q4Ll79TNk+5DCbcCznO5UWAwMbKW6aRXLo5r9ZLQ70lBawr8Ac
LSyo1fPjIfV3SkrYDvCh9/fDj0YxvbfEEa1HxIPwJS2kA24lXJRd5GSvTN1rX/DJ4niTGCuFpydY
Ei3Hxhj+lJMzffCng/kb5nim27zQa4DtVe/40Gp9m1urCdP+DyWIybCcIIHs9HJjayf8RqgH/I0x
D8s4D9+M9IiIB6PeaAfIzQWj+zP7IFpFLBIfr8aJxFFTHhg25ghLvQ26s9bwdAhqYbT10NEUXP6E
EDoNnHNANS3XejPvfFB0cQJtSuE8tuv+y5T+5XhiG14vnNwHQHipRohsJibjMmDlF+ku0pp5af/Y
D8FYx0aiJX+9ulWIx1feH0SVtd6+SZho5/HrVHBhq8gRkCh7puXG/KQizKWzMJ27XBcddXjyUZR3
hY+wzN3rIoqL9RTYddnHKa4ccOZh63rLcFfTMsNjlc6UY2TJdduvvTMld3OJTb5pwNXg9vYwRPLo
v8nexoB2GHIJ+qytz9E4pMNOSnel7hbJYeSyqGM/4pn+VkiGmjt+PtEXazKSTUSTQKHREM32qUTT
/6eQiOEKFNJBma8kmuAK7eLjReVJL+SrTgXccM3EdlDcoF2k4w4p5xSGmxBtX2jfCq9LvbsY0X4M
TxInVzP+1IKG+vbeWAI5ae46cKnSMT1XxNRb7bNjv5trJW5CvErYLdJSZ+9DCjRdKB+IjelDfmeC
MPh4Alg++n8xMSyg6c2Oh6H4A/dS+EftH5JYhiBITn+mGSxkwgRMW6hU7xp+qH+UHpX9Sgt2iKzU
TpC1nddB3NdH9iOLAnk/dapr/7T/JHDq9dm3V+bNO9XU5RaH8JnXK8hWOYvYi22dfLHQWhynCx4C
AhwNcJZ6XzTrrHybtsDWY22rTuc4dUTyTvJQbq4d7JhH7G1riydyDc1NFARZV9K+o6EKAxPoy9T1
f9C2xi2xv4wh9r0dV8pDMfYGW4RoP1+z1E2YP1pYyiBC/oUTCIxlRmBiXNEeM/F46euyPcbtjo2D
pR8z5ZBX+/qTUJiGZQxOAXsGHwL7EjRAoz7y/ku2bhj8g2Y3MvQ2X+rH5HE8xTfV3hU6N6J91PKI
3jpYMsGj6h71B1+LXrxMqCHyX3rptPnVDRSNTXdfuTpH+QrzcrwgvYkCy1Jvevf1I7FQBP+G1Yd6
z4kWnnGjMiCZ3yRexLfpXU1Kcs461XbSs2h3wPzUaqsepsSJGngXRxCw0r8k4Yv+rc0Vj8cM3pOI
yDFJ+upOno6QKBZCPWlzgfB0HSCfF08tfEsxBVmA4nddfBS8YBu+hfQ7t86h9V6dRng0vGoEUxZf
G191S1CFHeQIKId2wf7H+y0nY4kZUNMPWbIvm20hVQvlYc23CvTlQ2a+WAFyslAuOUQHSz2Y2o7E
YZjn2MLh+u6q7qjwcuCiHwP8rM4ty/pshWKMBj9aK4zparsCfhzyyBifefkxGLuBLpHIpRQVqyIY
CKHeySMlnEYdPj4FcuE6G96zYMncBF+i6JzZj6DeLVa14cMHIGA6NjYtIAPjKoDKoP0juU1fAMtO
TicyElW86b47+8TETEQKT3tP0HbChwhvxsE/muLytYkEnI2QkLGjaJdc36ugLTGKo1X49ato0k2o
7nJs8ePUfQRE+9RoO/h7eyJ+hfbefOQoI+M5wpPWfrNxRn+tWKesSBjPbDZlF6kbjJ5kWUKhXpSq
WRTUST3ICzMv4/tkFQI2/Ms0fwB2d1yzmp2OtiKXvAfioz7fQWihuGW46sQ/Uz0VBaZ/J+EfMqqo
B0bwmnVO/l0HFw2IPy0W5rhLsKdgJEDQftgP01xWWEZzDulNeOPB6kjewsjhdFHpPmZ2D7uvxv9h
rQnsyDjZDIOTfTOV+1CcSEPpvyYZRAJRW95W3QQMTj5ofyxmc+6AEMMJDbFa56NkcHds0nVyLaMV
vGNSB+x5OWiUcJ3xCcc2O9zKbA0mi3lMmR3Xq4F3mYTULEGx+QPV2k/8DRf6bk0OuVduvpFHVkkq
NAeFLgqKddTDSBnHnOJZT8WDODWNHhiyGA71ozIyl6nfzLaquWZagcHkf2TS3ySvYPVT6EsDS35n
WlCjsxKdNI/vgPYVBMThPPgvQCO0CtTKo7WvtncwGPaxrHPHNiP6cO8qcV8PyKaXv8vBI2eeyrN3
s4zdWlGWdXFnDhTmvhxPsLRjDMzK+DOLZFEIzxuI1twySnF4jjp5ZbcpKm5Re/ocBOQD7yMnmjO6
oewIZZWGDnOh9E4114LZdXYL+D1DGsu69fjZRXdeUFoA1HHEFMdT0i5y75h6XxSuYraxTSepT50A
ZcT27KPnxOXZg+2kM5qBUimPkrYbX2oFH2wfS7uBmYMmVt8BAGHduERMzWngnMT2oN80sQz5Acs/
xFrpGR6rtyHe5MSJfAUyjlOkjgx8/E61lzU8ZSRlWTnUqsNo7odXFJfO/5CVE6UenTjTrlArXHOz
L3Qq5GvwOhjyEfWNlmCvnGzwgS5atFi3fiIhqbVNKAn4bObEbQjilEG8PcvUgGPYRxKtnSJ7Dmib
eYWcKgIG05Ep/DiEG02hywZP6dT81dQJpt2xmLGIN9bbNzwdp6K6DNLGLO5K2tK7RJdSv+57tklt
sYqzzyrYVEwtFMqula5Z9GBtZx9zT7O6NIGwKDB18NLPhLks+aiUZrnMyv84Oo/dxq0oDD8RAfay
lUiR6s2yZW8Iyx6z986nz8dsAgSYTGyJvPecv7aHlG5Ds3nTCOCy6m/ZmrkvSGXP9g2CD9TT+VX1
v3I/OitS7gWSYpfgkybp7CvdrK5TTIH3dE/Ub0Mz7YWEFksB1Ul61Fv85ItdGUmQWWMM/NV8zOfT
Mkze9HY/SMRXShcVg2SE5ZSY0pZQPjwrM57/IMeRJr0bdfcXEN6WTmdV+q7GE03CRsteMG+FPtum
jD0WdK51KjovMLBpUp4zyHYpYneOxD8hnHnL/J8061za2h2L6jm5TG7ldC4V8nd9g4qnAqGiZAOD
rXTlQ6/Us9oNbxNxkasmrl962kEbT1dsrjzzrNpl1yH4rSGgxCr77cNym+RhyvKtfcRRQr9ZmLI9
0PYr6fqXGGjvxDmxjibvI2J6FDeq25TydiZXpjeRQ4c+pzkxRm19SM3FQx++w2LSzTRgpJ1k9VMR
xItQ+JtubJO92o3iWukKUBCgtqosf8RuPncdYTeWSXPUMCjyBtJOfu9IY0zjFo0/HUWQAXlIVXLP
CHmdzMZbCoR95kj8LMkqQfqUyuGeELqLMPQbATG7VmfkiTTugKYiAK4X233HU6y90MTQ0U3CAEzV
zxAeM7HktUscLE0VtyQZU1W2mWrygXc5KbJYRDABp3W+GgHb0yzxokVYftDbHXcXQSKOj2p5Eq+h
YfuvQBIP3SLSJQsB8hb4tNmWKq2JZxpZJAkYkwyIeT1Q+zS13/GoOTN5DDIZRnadf3cwK3gHtUsu
noThbvQPXfgchHMquHlCUc0V7r7Sz6G5T3unQwe1ZON4LBtl8ZinSzHd5ngTxaU9N2+Nv02Qo4/E
kGffNEEhWtrJGMaoAiVbrrgl7IGF3m8LySK/HnoVEQMFSxApQnKJWMcScUPaCaK0ZwOsPVLqus+g
WbWzou1zdct73DEVL7+YO8IyKRFR+/fJutfdLY17L1fvNTDa6CrVRp/2jfndtB+z4BA5Ewl8uXvC
vCPRiU2RWIZ/mOkZCLywA8D9Nxw09OBIucQfC5WvuRXJIuPabAbCyDZzv7b4d0s5+FSxGvFWr+ge
2YC89pvqmwq/OxRmuKK/+av6I/rlVj7hgAiP1o9V6QqDq14RWgLAbMkB+tOP4m4867vhpokr9vav
OF5Tyb7BWD3uineyF9Ntu4k+pqt2L7fSARzxQqiW3X0yN/Ee658U9zz9t2KPN8FcVy+UgfZEPAW1
lnayJ0b2lRyhd+5k9XzQBO+Ke0LEneIPTZHNzIK04jy8G8paZgBeoyVq/sLGCRnuqGHKqFK1iz+w
E3DdGdPiGrnEF6mf9F9at+goqceMiIJ43790YL+N+RN/K0eMfevBzm+ZTYeCYyzTIkmC19ZRjp0d
Xcpb+jXs2RM3WAac+O6/JZ6yRyy1695xvghnE8RzVx3Bgh/qb2UrE14RLsX5lhx4JGwEt7a5AhY6
TEfpQFTemhqjaEW5PECxq9I6Ne7zV0QAzxv4svkGg0O0PIBE8Mpetc0texcuxm/9pA203Yr/yDnm
eNTWmO+3OH7umgeG9BFfscVhoT61NsGCm7LcMXth1TM8+sAm/86PyaDkfzP27jOgDRSRF/VMjGSz
0a6Mf3So5ET+k1P3E7wZX7Cga4z5j/Bu2k1+pulol20Jg/sL3qJpMz3lTe3ykm2Ko7gtHVLCs/IN
cBOI1j9Xl+EwbMyVyUihb6zd8DsewbhJLuVccNtj8Rmhh0dluB9Chz6ynJt2pW+KHUXfNm9oty5P
1QWjxUUnOaNaI6zcGnvqTDSnPgh3ZjK+1mKdrKXTEi3xw6etLfCrfzefXPOH9mj+lKeZYChaSFYU
4NnWIz5JMJDgBysfPsbRjnRMnoUvUAWNrjhaWK6AlOAui+f4UJOx7QA6E9yB9mTmo3JxQzrtQbFR
Z4Y2tsW1tekemTfTBO3mH5UN3IhrtjjQYKqzJZym95m5GlCUEdxuTtGNDh6H4fK9+tEBPzYgaB/U
N/7Mz8IT3cEJP/W/6btZV0eoCFivci+8C8fA0b/GM/SkPX1FTuSFP2T6urON6GzDaC7tqq2+T4/F
vsIstOID2ZG1tTNOhZe999vU5vJ1Gab4Tde09bisW0Bz8Yt39EQZjh1f59hGrC17AVf0IXiTnBpt
55qi7S0iZNh12JV/Ix+4k/52N6oxHRmAtPqen+OB8CxIyy/T/jHPiovg01tUaM7sWFflXd4slTCo
h+5o8gE5VhVr6hpbo7rVbuHWvKLym58Q3+S9PZWncg9OPKbVDUM8cbqKF1GM6ZFmqWwUW9rzbiBa
3cWnZFs740qzEQkgPtrkm/BOwpdHu6UT2uEfExfcIkzeTnCDt+wtfed/dBN3JgeTtkk32mVyG6/y
eJuP5dM45FvgjmP7af1ymIMiTsaa1utN+QsAb9f3cVves7X5FjgEavig4/tlY3uYW3rr/5bGgnXk
WA5Va9GK0W0DWIRRyOUVJvH1VJ+rW+T4NpMiUzZSRoQQnT38DBfL6T3DIZbmt/AwSD3LNx4sMORu
NV4kYLpDuk1O2IQ22ouopD1woudvEUohy16BfOpO5wQLP+s11TrxhsUmvZ2x1/AcS3i3j6PsCA6f
E0Qocr9n+lWvLvldo6LTDlxmDZrjgAjLC/aX4RB6OuvPL6aUmFpTm+eZm55JFY7oy+CPE2cSOmq+
L7dFtVlQq13/0fRHo3+ncgyEF7DdfwPriHbjPvpXuHiyv4Ij7l1CkW8Mz6YtnoHlWbX4g5/pq92r
W8NY1Xvf49sC1j0KV+BhFmf6L1Ciwy2sBy/1+NG1f/KwkWWIbYzHKL+uIsvLCwOvETkjn8cJ2uNE
eCYf+n3eRF7lCk4JDMmwv9e3/pbSi8ClUIxrhbiWxiN9aN7hZG/eE9nlcjCeXKdsbCMxIOi9NBvu
rnt0vGiCgwhKVh11J+7w1NOMgWyLY4iCOwzFARjstt9rN561fB9sJfRdG3QbImFJ7HcASX98nKRN
BKFDWtMud/p/Amhx7w3AxNI6dUGNF72SPdmZPVaAZavQIU/rxUO+5mJb9S9rnQJkfxdvJunPu/G9
uRg7ihUjC+nLOrkpjVNua5ZgRETrjCxU/agbDrXmZ5zwSHY58uQ3FPMe6dAEe1fHBQLk9oAeVtdt
Y5MSEvLwAt468l2hIGQFAbeZPTTLyQNYGWCUWdkNvjkUAbyfxam8jPfmS6f8gm/JdGT+jLBSAXWO
8tY/CNiJELC/8g9pH98HYOP1wPsg8+pvMVR8smJ3/RrTvvXX/bI04naXgW1bD3US8LvNxdDQ5uGy
+EZIarDgb9EOuZXiGdJmjJ3U1ZayhBOHHI/Mrr72J64M8MOtbLdfrEu8qeO9vFjwFt+aBAm2kpko
uu8hXU0OKtT0kr2ruyDYoGyIkWhiEn4Pl//pjUqpTN0RN8r6Cra2ys8FtQfH4VGsUc49fGWlnfJz
eNYvzSM7wrlBK2YP+C7kL2Plcp4C84mX6GCkNnvfrb2NTrAGuQpd1QW3+US+sq0OqIJxArniBv2P
Zk9edskhmdfWlkd8QxoyetINadX9uC7d0U1EW/zo9vgsp2VoWtFowkTwSHfdtnjrr6y6bx3XIa2j
XHzvkvPBTXObN+VBOYfwRhuJY3P2BmbHdcJjMUOuyDTNr8pf64NAFj/cTciyrtnNIMqJ0vXEbq5c
8qT8nIEBVy1Dx0Rv9JrofGwl7L0umOl84HQGG/phWFsLHnGpvgv1zL1SHGmqXq5uBaThwXzjAOpw
5Aku78NOc80fsrsOS4kLXr238WT+4j9DtzWR1ngwbuGLw0FzVHqFVsmeWGq73acb4lLQ0TDlfpFb
uFF2rF+yycxBQh/k+6V0M1tFiuzxIMwPoAGSecgUhDmjZOQt2lKY5LFLRza2TM7jvcW0si4UB0Qg
A0MnPGRl0QS2qvaii6lgw00YusKlfeB5R6eGgAJjA9GCEoz6ipB66SNYRg6Osi0OZk+i3vjooztf
JZx8VLplD1J3VoPN39+55NRcCf//nparsz7j49yTLoQmkhmDRLMVDyEJXXxGm9HjAMnoiVlKcNkb
YFcBo/wfWm5QTkrStvmNnvnsqi+CfgQOhTl9+UCGSywnbCjC3+wqTvy10O/JHv7XoBnWcMAxDSZ2
MPp6b3VOiABFhDWw+9EdjQPANSG9PbfqRxpuSeWHRYRwijrEdnbMgfQYoE68+gRa3OYuPcLTcyYd
Fxo+s/s/6a/gfX5DlEh2CkkEGB1KTl4WsvXiC6BdmxKl8DKDavNqSLBHS2Vvl6xpI7pR1as/GTur
+EB7Mp0bHQ2qV+T/XEf9t8/8jbv9SahyVO5GiHg89oZyx6Wv0sFK7qdhPsVmGyGQDtnnlZTJOtvx
QNcAa5Nf7Dp8RYpE8mLGNSnT0WWO27oGp4K/0kpjBXqe30LrCDZSDGDVWDggUAgZ0kZpTU2rFpyG
/OYPLv+aRq8+/0EnP9G9mf9JIdNkYWMVKuWjoeKhW/GfTghjK+WdPEosqoc4vUTNqRlP0XQt5ifY
zjrNvUj4SzREZg7xrkJPFrLgmhUXFDwbknCInOrDanCbw0VoNGBTsqaZGw1GW5rKn7ntHj1JBFlz
9wGG1QChQUpOiJS5CSlbFaWcnfC3KFwqa7oHo05GmbTKyCjroRDRqQGnqs8wxQUxX2RmosYbatYt
vDrtqYcQpBzILcT6U6Qsb2UlY4inJtUBrzCIKAM6R82KfybR2BVi+WUp1dc8A9jVVoZeCeVhJlGn
jfloH4rNThFbV15gUxQygUxXwGRSyWpSUz6BnzYWjqqmnzV0EohMLKE8KQ0hilOCTlPslF/RIPfL
GBVhQ/zpjcikdTPKLjlSvKRRJ5xo0lT+UoU/HaflKSd3NKvGX0EkJFGIcBOE/tMsm49cpJdZaB+9
T2Nro2EmDeWCpBOJJIqsP8TUiJa0JUUKCldNq9ErRvq3kUH5FubgFii8VqM6E/o0tVx0JioHZcic
jtQWPwyNb72GFROnpLPpMsvtqtfvPqUaRJn03Am4x7SWkazDBTJhyVQb7SUMzYKASog+qRaKhkvK
Z4+Jn27TYSeKwjXWuaVwx3ndhHGrnicUJz7XsenHuxmd61iYFFSa10RNX5kMGuInyldPP6QQt1et
nPYzUUV6HAD+aT5CUH0akUpyBhR43k5pqJd7Uw+JxusbWrEjaCvL2iVUqPm1+Yrx+koUqIxS/09V
ho9E6klzFgFzY+FOIP/OakBmMgJglrifEYnR8v71yK0DyKcAvUc6V+Q2gmOHX42GYXgmRLgVpe2o
/ZV8TE301wfkyHOhC90SOQHmr92LNqVON+CMas+hyo1ZEMKZcuHyUMUwY0mrgb1cJo39XZdWqaxs
h+hLCehGqkqvt3qSNj87+sYi7SVSEtOOljeMGsJW4hlI/Ipmlgy4zkC8KMJXZnIVtsJOJK8naSxk
kT6m9wqfwG9sAhNgiZhgOpIGZqtacmSxk2l8lTjhJ9kkTMvkvST7RDN4PQoXHTYd7REJhyxiXeFg
YyTlRWdthMtv09sEPYkwEqU/CDAoDjIwixhsFY2lUc92H1O5ZwTrNPH04F+ZcoTHAqdwdU+mkZHn
lFWmN837QtpIsN+liBIJzKDcxngyRLjjwP+oOVJkWJQY9kTIwLC0b0KJHpW/BNBZBNz51Z9ixnwI
M94DuajcsurORkKKTBUpxRoJ87NKY1gR88zZdmzGyasn4TjQUI/1LT5kQnVWdMFu5XYfN81a0sK7
PCIa5bIMaDfLsvA5afI7qkikE+NHKXVf2Ic5upktUvOjrXBw5/+XSsE2cAcAd19TlULjgQgGYmn3
ORapJhcpo8Y/Pe6TiUREc+szk/jED/qdxlC0z+sTacJq/jaTGG716UYl/RM1kR78TuxEwnJKoDlN
Q+vbMKtvgxewM34CbEIa6Q+U9p0ilaQtJhtki9RtHSWf979PKOhjgAyrU1pdKn6AVLvXFGGi+Gcp
JsBW1S44p7IW4QqUdiJ8jviKiEPFPrPVE75DeOlZnS/9kqdLwu3McEzHNxAsFklaXFZlaKwNgSLo
vqIiD1SsYEOOJa8yUKToXqBj3yN5UcuPNX48do68eycublOUCik9W5/lxld+/cza64gORP0osYik
0G1zR7XxT1rgKeYUKN6XNKSatS0Z+3WA/jAZO05gpvP6JCLSi2jWlqTPmKu1rbl7M6A2a8Ftg0ep
LNfijVggIVbsKvtSoAaYxLJH35BWwYoLNKj3MK5nsUdLUVGwzvzcf2ohlu/2IcIaGBRZdyJPbLil
3QYukejO88SWkR8GtjYFKJrXVw6hRDOFUplPiXtOQJEsKbsM6irV3+MEiQZnSzL8k3Xik7XzQsyW
qE2XcnLswuy6QQUykQKutG8JFhGB4VYwui+Z2FBhyNaKxCCRkkEN3zHe83CXjsWbRN2ib8lePCAs
KPhaFOgS/P+7gnyqJv6WQA+BwuTwRyQ414ivAyPDqPXo7Y8CGBTJC2DhW4Wtzijqc0MC4xjkGOCI
gYRoHIvL1Md4hV7y7ErI4oTgM1IILWxPZktuRXckp9URK7LFzGc6BjbGBOIyNN67CcAqqWZsz/SX
idji1EogfgBQtVw4E7932po20X7eVgY3DmRid8/i+jJM6FAxhJRB+GWqjE+C/iGrHZ61EnGFFh0T
5se+k/HC4Zc6UW3HaSSQG7jI+gP8ZYndDhIkfz6QwiMHh6Jk4cGqjDY3ivfFaO7KZHiXZOuT6AA3
ysx5ZWXYposMSCVEPpZH74mak3aGHZPYbkhJTB5enPhkLz+rgfoGzaAQOfTScjoQyXFX8+mni8qX
qilbKedsJpt7Rabj3ih70R6s9q02cK5hZVOD6iNM6tfgs07KWrQRmS8LAkxatoV5+EpQPSyZrDkN
E/Qk0NQg5o2j0Y9YAh8R24GIo74QKkA/7ZuFMgjT7q0lGasMQVzjJkKKe6AkDAnMYgnSCTeUFLI1
f9iAaoWdro4IpCetCNPsqZ9z3t6XFv7VinqMoXdLHPPWqOF6ZQwjY78tPwmkRZpW2QQXsBfbA5cI
Z1bOQ+THNAt4Bi1GqfkzE0klKm9jili05bRi46jQfeB9bG8qH2Cwmdodcg3cHdQC03TRdpvSvM7d
XVdukf8vpIaLC43wTMhWDXP+FryWuN8xwOiPMItIQAlGB7pvp/JeLv3aBKztEsulW95HfgTsFZ8r
3MDaU7TQHrkE9K0aJriRkRa16Hwmg4PPlBgtv8+ZuiAN4rfZPMXqOQBxZmKSR3KjzxM80mx9kEnk
K8QSUY689M0P41sREEyQWcwf624i+vNCyxpTit2XyJJ3jX/ILZemBTwUBVwjWtvxLefQzaEj1V32
1LMdMfdDeUgscmjXIdf//Kr137nc5QSxstVvKuBDFBIy4PE32oI23LGxGPL7SMagthaqjaqdEzgB
+ATdVQmTMYmz4s3SdVfg9wwC21R+I9L10ZhKLqSh2tF7kDhJd/CVA0XfjiHvteJBFcGqLSgWsPaq
8FGrt2TC5O9JLeVFe4Jkh+ZPBsTNM0odUb6EOspXcpNyHh8IF7KoLG7jdiY7LVkCaa1lWvX5brS1
NO574QvT5ZK9PG0GPkQOzAktrjZ4iI9m5sqKoQeKLoQ64BAvfyqEmmyUM1tC4bHINGSqpX5m58VZ
gjpIDlHoySxPGf2mlC/i7cZY890QXFiDu1odhlvVprjYxjC2GupTk6prViY4ZWH8N4SM/v4pCvAk
LxMJ4huqbXWeBXI5xk0wO5n8hhgz2Df8GAzq7HbEoazQ5ylblIY8093Emwfk1zjCeBq0vTHsRW2J
JyUSmakme1e24l/8RbSJf0UFrIZobsgJ26q78Dg/I9RBJ+w8VoJ76oSnYzqR2yODUKOqQAZZecns
Ebije7ioKnZoIPiMfCWwXz4efmzVnS9IjRMXkWO3Q4zNaGnY5l+2yz8wdVAtioqPBIDY6cvb8NLs
REci5xiN10rv/DxogEiX5XSQmSK+8E6bkUu1FRYGM8CasGp+c0QvNpus7vJHANJMPkaQV+Iz521D
ehm+aTxCtD6tasv1y3UmOLgZqKw7pjQH4BFv1tNncOlO0k99Nn+JZYdIfkRHvh3hWiA2zM+Ut131
v7IjaRr8N/yHgImiqQOaTMQR85lYj3abXRWuWRfbkeVI7vgk/1azpYtEZiUYxQHJN5DwNCOZ/4Lz
nuttz7STp1+CcM5MW82csnM0zaUsdUbETyf930AJgfiZJztZPqQFY+DKEHdLahXj8mo8yvjY1hZ8
DbXAGVlzLtR5YM9ICMBTAI2/aNUuPxENtoJDmzIKIWu1yAdGm0B0SfjOKCckXrxaUfUUEBe54ZAN
Mo8aQfLGd5ymSwDpbnG2n2pyHVGXOsUzFJwoOeTBsdU2dbKLc1cQLrV4pt4cMCLhZPJdpFqkfrVw
v6RnvI+fy4QCZZduieiT2UlEBkeKrk+Yq9F2FjQcmK75pWg3hUPxJE6oUyhAJVLQsTwapxkoY0ol
XP0vDFzeE2xYNmtNdQsv2p2K5GBN4YMrPRfh9w/8j/mvf0kHYVvaYEgpTmtAdACl4Jmcoz//ys7V
/DHtm2jxVXor1rRgFi6AN8kcfNVDvGr+IdxkU6PeD6OgvlV27UuhTJsUv3jjS+tMQaDLMYK+RCCC
66d758RMdhoUw6tifKFj/TYzQyc2QUfb+rP6x+2oAd+/wm+qNF1EVdfwkZHQ/xd64bXaNL+duELS
S5b6Rbz5Z4JoScQ9oZ4ApKs+J0/Zmsj3HOobxWvs5RTvrvlpDCfbRozF2MUCh9VIuw7b/NF/m3u6
xkDELZQeK4SAnCuUztBcPb70c7MNjjgMGF1N2vD4608Sn9sRos66KRfzES6phfAB0jXBULoOPMXj
P0ABUy2gKR2MVIUyzLKIufJZeZLw9g6ywv99PkjefENgZ34Ub/Ux+zdwdbkaRgjQe7JFf7o/ugj3
rcOK5+Ewpj74FUC45SSxD6vW4aP4Gh+BKxyl4/DSLTv+4huV7tYbed56sSUX4MCr6l+aDXNFtKee
78oUEn63N/YpS193HyP4K0fC/EhhPSfMPY7q+QhJlX3yMLhbWdx5AHgW1aO6G1nVMFHgXHYYuVMO
UJt3tP9BiQbOQJ8G+YM+5Kan0miwMy9DdNDmNTWIm3RnXHyvg76qdvVbec6O/O57GIOGgwOd65mn
MyY5o1hhwuEURY+KqvtM7fk2eoXvmGAX6an/CZkjo/zeTYfoDIUgrMN9M9vND1FiJPcf22/9JSAE
5br4pNFp9soXkDIyLqXeSG7+PTxxF4dIjCunuNa/S0jzzsJthu3kMi6mwBUC7OiY0nFGSrZ/DH/L
jXFqz+ZFSAi8WsOGNdOGRlYeeXBzggFnwxaiN4UpDazqd3glHFwcteDtVFc8QrT6q45uWyqxfZRs
LnYaieybVUQwrbkDOwVt1YEZS5dBVZnsoLihxyrzt2x5cIA4VuV0axPWRI+ECpsGXBqUqulAKk00
mCsF1J94Miz4nXRN+3WNtyakCqtXkFW7luUh8E2sm967Zf0zRBsYiqDaiCgQHtRer0KVo3iXmI+s
/EdynV+O+CYI1dqg2JlNl8AYu49+SKuNq4028HWnNvXni3sNJAYiN7E13EndSQ//9YtaheTSr2De
quF5SQTuBcR0i27a1ZujRsF3jqKU0Qr43HoT+7siPUhgV7Ojn7pd+pRyzggOw/DYkLNNgly/zfRz
hEug49Yc61vVxYwjtgRoDUK2UjvNGTsRqAm3GlwQ/M2kIi3+I73XNarKxo09FrBQPaMjUG6ZXHDL
BhB7skRVUYeRDoUINGB684WSaeioGh+kPyDhPArWre7iU0eln9Q+JOWNyLkEbDTPgT/AJlpcHQpb
meCH6DScPvghmCUf94bY2Jky2AVtFUONunhiy1Yq/AhSue7+sZYZqTuxzdWuVmHl3katS/3Q+EGl
AHduwLSGmhtjjgOqHb3MAjHY05Q8oSED3ZEnpwbIXHoMeAf0b1F7yzEy+27HJN5c1NhDMpWK3OjZ
vbv2r0T3GMRH0YmgsGDd2pEUPtqNICKCo1/tLS5jsz4U0lWakZpC+C2Ba3jwdIXTsyCMHbl2BOVF
JDk9reHE0Zf7vzPND6Ga2QO/KHZxzkqIKVrAqXneZc2nQlK6ltplNDtEw7utyR5u5J5o0edEF2eK
fqEtX0G9K8Ftu5OgXhQSIZD51rnt/yy+i58p24Dt/eBHJcyc21rbshX6ktt8jQf8QCR+Y5RDmlFk
aErc9mq9IbD3wc4WxMRVEFVHtrCtNyKNLO9Q17xw1Z/wpF4hv+Z4s0gwMO9MqemXpdu89BNkFQvj
BdEjZht+8Hgb8tiB5v7jFYfNuY90jj7YVQqO+ivZi1Ch8WLUWgXH5pBeu138CHDkMcbtmaWQgVXb
1u08IMZIoVCbmPFtM+ECJtEBRYXxPn5gP8m2wk0BEMfr8whk2/oKsCReF77cK12m8PEkepqtXvEe
9sKKK40YC3yVrr4r9uoOogXbgtNprkixzanb+M/eRac5EjZ1D/ZQXYgUcyZInA2LzhfeYLaDXb6H
giIKche8Fx/olZJXidtHD1bjP1QEGP0lm4Aetgx/BWCURGvxmh0QmTU/8HbZpwozcmnfezc9Lr1l
SNaAaMwVbWm+g0oMgW4Hm7A3T+1PT77nyXRUVxY9VN0Nrt9V+miaDdcGdU8N1/535WK0xyB0BmuG
Lq1xo0/r8oKuZltyubxzxs0861caNYlxitGhu7pDCigCL66kXePlB3ISmhfPg+Gqd/0nOy4GSZLg
OoQb8ov1L1Y31jHPneEJFNCu9KvySTvDjed+w4ke9Ziu8DwsdA76vV0BruLIx96NUNytAnS35Kfb
w5OceyTBrr83Czs9CIf4bToGnc2TVTjtuPYfjPzXkuiKc3vyN8GFrEgWyW1zMsncWFd39Zhw/7/K
U4TmeR1doQeTg7ajQw6DJb7Fc0+IwydtH6QQbaCqBK+CmV/Jf7DhdA9ufRvxzTW+SO2+v4sU2K+7
A2ZEOsCP/38InzKbNaPH/DFuw3OHx9Bpd+EPUBT0uXpNvQkIfN3s5oHA03WDdQOoJLkwfbYPjXoh
4qQZeR6xsieyg8RrpcSk4HYm1PImfODjjP/11/SUeuhzgQlIFqt4DfvpqhTapVUp/gPqCRkNNVIB
i8o8mfPsJpjDY7wMUfCpk2czVOpBRJHgm5KrJOOjUo+Rf21KYRMtf7iCbdTYDyN/I7NzGEVyEMir
MgOE5AqRhSj3zO5dJhByKrYyVu6eNI6W0XHsIVD7gEGfVNxBqU+mbLybQbrxS6QUCess6WjFJg25
WFf1pWKFIixrIT910ymBHtFxhLsBPyVpu3gKDSmFEfjUY4o8eOjiTS0itj1EPBiDM5BMh6Yoe4aF
F2inLjXwJHBAslY1lI7Y3c0wXVm9xoizwmzTs/rN+ACsM0tkkjkR25HG9WZPebBJyveiBvotd3Wz
EwWWoz1pUEqzDTtHbB7Y70t5rYHPkYsi8DiVtlkJ+OMJYPaSaIdlYNBAsm+iSlwDnRTnPj2bJZUl
/SmsdqMIULGbdEx6RGCv5QcCa6buRboqrQnsqAmsZ3dU99m4LZbwtGuErgsRI2Hm/si6ZGwFwyWO
0Sn93VL80gQoil2k1QQOUOk6QQGw64LRNjlcAeJcXNRrIitS383nDYb6DQWjpHY+SYyw0g1DJIsU
Rj6AB5kByaI884DEWU0WV8u89GDDxpvWqZlJVV5pwXcgXTH1VJCtWUZpxl5lgLfcEcQBoQ0oyVC/
0vggKHgCsVcp1RXTfkmcwzA8EhR0lFEk+iYSPYt6VzOm68AziMDddBZwkKSgLlUS+bezJpoiWjsy
CfrNQ9VNlo4D2ASS0AXEMRmze1Ed6c9Yd0isfQtaZ8wU+JWIAteF8lXDn1rSNduXZOgZ8m0j4gyk
SucXVavvKG1lek2b9qcb5vJVC0TpB0Jg/abUDrwsv6i3w8BbEQ9WcinkhrKMRH0E9RRt+45aasMI
iC/QGx+1LGTvFJf/4mlSMbX3GmFQakDk9MRkbmgBLWCVqmH0KrPiSUWO74ojDWB1MVXYmsgIXSrC
rU1IFcO9GSEgo7KWfsesq+nz7SiukxgQO1HtN3JQIYGJsHCliUjFnNGZb207YbgviBKRqqi9jFnB
eZcJXQCe2VIJIcmyejCyIRhWkYG6mlhxa9tXBSH4cxGSMG8htFEM1i9/5FnQWoWe2kicZth4jv9O
noX3LJMWdKsgyQ0Q0MB6nXbhM4n7jH7FoXlv41pkZ5wMc6NQ0OYYQ2qe40rLSE5KDWzjKhHxjWF+
RU3KLWOopbiNMpoMQz0CyCtziSpYU2uYRdM8ic192xVgZFohn2u9RbBEwDEwLWgV96gJyCSP0TX2
rfSSKpSE6JIiFOuAvDtYr0b1qCqHAegCLM0jTT5DRB79GEv5Xcx6kIMBQC7o8NC2S3SknLTTtrRC
Upy06UFQ8hhxqfUEVGRZ8daNkcFCJrFLTQnQBnUH1T5sFZEfqsuLp5wmxN9qSYNPXlF71IL5dCuk
EoW/SGQwQHWe/wgBjyTigjHkLxCX1KVRE5rKLVTLeEXjlF6CocV1M5UkQctxwkxSihbT9WTE91ZP
WbNKhXoPQjzE6qvWhMUUqRpeQ6q8VYhMCVJpMTSkCvsJ/8B5krQZ525VDTgc/W5LFIqJUx0a6r0J
KgHgMSUsTzY7zL4zPscs1fXjlDfRYw6of0zH5NcXh5+pgjwN1Fa50wYFOl8Xsa0U3U0Je3k/+2Yn
4Kcsq8ymJWdAWx5zWuSJvqT40Yr6mavQa7NEW28dtwQzjAK/K+NhXIjeJEtVs4soJDiQLMlpFcfE
prL+JBMAglykjmmaXKWqAvgXNvBU5BrKl/84OpPtRpUsin4Ra9EEEDG1esmSLff2hGU7/eghCHq+
vrZqUpPnzEpLEHGbc/axfB1dq1oz72uWZn5KeJI3rd2REtrhRI4WwEjsawEOjqwWQVG/892xkbFB
Wh8KC8gJ02NvS2ZptG5llT0mWkUkghbgn6o5Jl5v+GkEGxX4gaxda9Vtdb6g+gJlMxF59mKn0GPz
CEI8j78BsnJLKvRb+zLMbfpgYmAOYT0qJu45kR5uUJEOPTN1iFtvOTf1XNxitInNIdHx3oKLjClM
MRYE75ufBptvXs2B9zO2TvXjRDF58U7A1A1DCsm8jb7pqVVR7Akb4noMBmTLvUUwnM1B8Ugge3wJ
7WI8j1noHEsY+JhLMeGJtB13VtS06DF53TxfjkcdkAvXBnI4ecbqL0TsdS+y9Wp0K6kbnpQae3T3
M55COFgoX6hVI5eQNSZ3PqAaEFIkvwGt8yLtMgwU0cfsAE2yJ4cBREhP7YS5JHEsuP0MGUk/qBTg
KfBiXx0y/lbuCA6CjCRGaqMiWTGdPWSUBHGYQ8taHoBuVjypLp2eoce1isux5wEyCEh0XVMw9NnN
qqMT9zCQG45qj+zq0G3rp07X8cVe0M5EbIbXExu0J24AZzf0YN9h95Iu0g/OYXBTdFfgaMWxCNJx
G+eDOFd6Et+TcJFvqhBf9bjEm6qcx5/MzDzVdRKFzK3NgAzPk9Sddbg8Dd5izkE/Q5SdKzRSuZ/T
VvXOXnatlMg00IH4TVtemqIGXD7H8Bt0cTOajSWWVccyxbkcJyZMuCnByQCNzPZlg1RvGeE7pkIQ
maBt6GGpiD/LemaMOrkfyVREm5wgr81sz6hYogH7bpGkDSZhhPODJyBlDPAiOtPC4Yvd+MjRySCx
mqEt3TVdnOOKXjI4UNZAkaiAWETuLUow1x4aw0Q91omlaVvScnxq/Bjl2ig4ObuCqMcxJ8aMS4JC
0DCyHeZIIrFL6hTWN4kNoBY147qmsB48PQTs7MlB9/IOGQIKknmKiz/TpXW+BbI17pOghPlRk+Pm
6zq5WnaApjcgOS4U0USr08F+4QqJQV9NtXiHaXTD0gSSaVCX6WnjDkl+noJEoaopWPVOSgcnqlyN
2bkuHqhh2F62pAkPrs8+JMhhocWDzyIyH10WOtRL/ePs2EUIQb5tdyppu21b2LgGS8gA5UDM4wq2
O8SBcGZXeQfAiS7PysHeDElGqwz1F3V0biGtSU2ARDBym93oYb3tDaAvpA01YAKmMRk6q/vIxEjX
xjjejfmgd42BzEuIgMUpNSP3cydWqCrnrYwLLEajXvCeI2FJGbWVMjlLiM6bcvSwBgxxe18NPZbx
utX3ELB5NRfSeMk1H+3voo6e4G/lr14Uil/C27sPoO/Jwbbg9Cc+9XdMSbCLHLRHjd3zZz3J0lD5
CQ7+gkAEPHzwpe+cFiDcXU5aVXJnareB2NonryarfIwvydicHKOSNzeK/xvRQd1KM/yJRcFPN4r1
WZyOn53wZ2sXeiOdesACZSbVp8CxHzAmi+OfrE+rbZxl6c4hbWabhZIJcWYgc7n2oF6JZlJH45kv
6XfqnnTReC+GZLgXQYoPq1csS5iIBHH0mjaLZOwiFQmknScxs00l2oJhdNy1M5mb0lEpPum6m4d7
T2fDP7flXV01TkGMzYQe5A+RVbZROvzKEr9Z9+MIOs0efLppjpeLly6q3kewkHAC5uRRdgNbHxtc
Upbg6OpoMMQatRcXHbUHC0IXj2Lf6/I+Wrx2K3RtP9Y17DmWe2mxcxUxlEsMgbeQBQvPciJ5YhUZ
x91lCUtPt03kgRFbKAh5cxBvxn4xHNrJx0SjkZTXWdk/TGiQ7gJNUiSP93gFNuxeG7frd2FcZcdw
GBllZCOtiEmWV611yYtRZiPmrXFGFo6ws687cmBVnpKPkUUbW/hqE0AbB/rnWveRAkZSZVGyb/1Q
PmYVCzHoV/V2Aiq95bu/bRDy7ssJph44Ruzvl5RBiSv9kS1OZZ0WAbMimGs++DkIfgmjqt9EUcPH
qibxn8ga70JEV7lDtVN8tRMToULEw5kL2t05LUArWeTDWo+mPKqxLXZLO3YvQTEjOk6mbuWDQUXn
NKmzHTr5sRRtfnI0S9WwHxnbkEreUnxPyzaJXSjF2DPfgxGfXkQ83YrHY3henPG78Ud0KVxGP/o2
Mws83zn65tbmCH4vMHHhj+UzD2xciVR0CdyYSG3VbmJD4lLjApoxFngMLxfNevTdgOyZ5tYKuMRP
o2tcZbXlgBEboweOD0QoGRplnbPPczNSGKcst17tyVNo19rifciJGcwdaZ0mN6+uC0TAFSkWzzGi
mFNnJ8nG8/J4n8+hdbKJcN22s0tL3RSBeO9VknwQ7Tq9FIjUdpaU4U+SzuSExyra80rCpfU0X9Uw
ocLtpnLeKz1HfzAdnYfA3JbcquoBCTX5USKL3c7hEDJh13T7jAVeKuOTHeh6IysHtxc8yc00ca2w
yZ+rjAs90YP4UXEWPFSLz2uesBsnz5POF0uj9aBq0xLbVMIAXEqJZBU1mG0tNI8BtFdwKC17HjtO
ChaNxlhPlQ+YHylGHm5axSQQHc14mnp3Bn3r39CT3oSWAr+y8pvulDToUjM/jY6B1b7NyazPY5xO
tP3hEsLaToZDVYBQSxLwlbYjxi0sd5cUy4Iyah6rX4q2I9pKIu6qvYn7RxLExt1gUlDpfTPJK4lm
MxyK6t9QGWszhov8l1dFvLNBi55MMjpHZibPQWQVT1bvT/uhqGmDHW70a9qp8mfM8o5JqUJTpWlY
G6a43Z9JugTBbiiZxLd1+mHCDPYCjfA3ZwvwETuqLhFd2DuPzrIO+UoxOYgRZZm42WZEORwJodT3
GYkB644m5cMr6vA01SmrfAr7GVGvBmOkZnyqeritRaRzG+31VE/sPYLgsfGb7CWh5ep5Frd+lyY4
n53oJcrwRVgiEmTvuvphcSz3MPVlfBFasa7KbAPEyIboMcXLKVoc5lmEdoLpyMp3KezFZ/9pT09J
V08fgaRNCbyl3o0Nzrde3IAqs+cwZxPx+xIEJOAMRK2DwmYVpy3WY6mDDDJymbQ1rdgCXsOYJANn
b0RNaJhjJ39xlJIUlrZggDzT/cfX7tFsQa1qjMf6L+wLZi9NjuNdMYRuiLNYJdInPTUQMUK0qvkQ
rZXvM3sRhHDHXJfaX34tp5pf2oYVaeVpIOZ+vVyrAG4/Putu8BGo2oBkpmVgHRrUQLucqJ2fi9IN
j7pX7iMX58XV/vSfzMvoLGHmMhufbTS8lC3e3LP6n3KE4Vtqg2LLcItI0dTBKI92vHjiGWsRyC9/
U4HYC5AvRtWFLBB3STBJIJ+9r1M1PwWyZAVpVwmpN8A6hj4Kz9GQio9yGqtTNjrJObQHZ5/VGplm
Vt7CCagM/LWcSW4dyajfhH1oTrbXcwh0qD69mt/Q+LP5lFOTAWu9SYj9KMKh7AHy5URmbDDDAGHi
b8nQ/R3GPn6Bch28q85XD30XA/G5SbardmjeKLL8XdsMOPhU6CtCiET96kmRXmwPkVafxJBKq8Rs
R9Mn2ya3l73yfMw0sHl1vbYGDYJJZkX9IcdWIz+qvG/OcwYujXYPTY43pCkwVwCXYKzcOVy46H8x
fws8u8ki/lU0gqu5ICkwm8bgYOYIl15lfvO4lut+asARxt34YwnCSfOMGp/jF1paC0Ao0pKnWi1s
PgPESW3H4tnVM/V1WJzAVau/wE78V0u5/SmSxmBwgYpB3hcpl3zLsHACJmu2Y3n3hYpLDK/FBKHj
RgkF6t2x9PKIYNOd+s1y3zsxgggP5DpgbJWK5Iz2YVDJc+kPf15q/tmLw6NBTps2+QhND93MUqMK
VSxNgzzelZ29qsN+Oxnux7AgShLM9Z09xHjGvC2V+qqAeTV5+Xu5hCzsbdLioFASporEg7NpK+3l
hbQHCgkz3QdmBpGj+2tl9d+1QulSB9swxlm4JN61LnqocyO1BWVUsxnGjACssc03AUsah7maaKNL
QKR8m+cvPqEAK69DNzRX0UOXVr+Ri6iVB7H3l2eXsJvA4TCzJEQa+1jAKuYrnO6tZL4HrQClTuwJ
F9tEGDh8g+DTt6gE5UEGpK1neDFdd+uEzQHfwksUp4dOMRzTznsf4Dtd1MG6TEgVYyvdj6heKHaI
e0As4cpdajnnfOm5esb7IUTq2bJymAvi2XPkUrPf0QSx4kogIkbDY6TLp6bEsjizemPFJlgma95R
r/euXSf2ld2crAK3YGgYrSvInsgmwh2vNJYhkCfkDF2CiePdS9yTrZfXXPhoCrNVFPg/qBN3NDUr
tXTP9a1Fk2ytQuwkybztEf0KDGxMbLbMEfrvMJErWMAHRl9UsDddSDQ+dLgGvKJ7KJP+SBP47Hjm
L/DjxxxhgV1gIZ+KJ3eJY9ylEfZQgRVXfY1Ji7sgw2PUAUV17IfltkBTf15yQ+M1h74YwBo9Zp23
I6sRzzLj1a0LsipO+p2FiknDL0bW6zL7HmCQekNwDCYSkcQr+TyJ/QhGssWyYQXd2UaRp4LlEHrs
NMnqGF4YV8DUELwBaj2hmVg+HP+9tX+CiigiJIpHKDVWed/JDaQLmJn7nvT1YdkH9BVDuME8wpKL
7EvsIg6ThnL6m8w/A1MtvBbVK8BIS50kwQ0EGycxtFEhvwxqIoGOqWu8z4RlsV0pSCjLXdEBjSRQ
086XnSJHtrS/UklY5qebMYEOrksJWWxt2/su3pBfdBcU3xTQqMQetPPish7ImEAXGyxVrv1UE+RB
7Ur6nf6twZqmv43+DhYuiOkh0xgsLF5b7SDagA/8k7tsrgbN1jjbL3b56UIWpYjf9CZC9i12GbK7
GG8vY29qEkLZVv7IZECxsJrK/6y027AptWN4lqjHGdMcld/fOxESQdbG9WdCanoKs4yt6vhUA0ah
+nHeOejvUsJ59aQpnlkDAKqbfLKFmh/XGc8Gz/wUoyocGUQu4S5A1c3AK3ORmo03R1vT79OSGvi2
4UDjKuJLMoF9+wH+vcOGs3ZAMA4RqozbfVbcqNTfEt1GZLGSFuIhS37DEW8Rygf5cENb3KIAuvHG
jYeFT7UVV9/e4h4rMCAx21tZRzu3zL2d3TdswNWWkgRFdLznVCo5iBhgtqb6WxpxmVNwP/iJzjFf
px/0hxTycCDH7xTWQpS568hiuYnMLuxT1qspsaK8w2GE5YAsr4QhRs41xLia9rnnmotAxAnSHVTE
2ACBDKbYacbF4/rHUlWH0B0vihJ+XLx1aaMAD3tq/HL+8LBjTVIyqXbPxBp+Lo57Vqk8KRtHbLsM
h16N2y5haDDzp934q1QO/4bc/6QzflxuiD9uUgRKTLt7BPsrCnRvI3UgTjHZ8HCT5BsZ7+jW/A7k
DuUzZnDxmbSgifJC0JAsHJROY2EHZaMBJnbRmC2LaDmRW3ybFdNtJ6uowykrK7DWaXB2Q8lVGbgv
wrmpQ4MBQRX34+B74Z01RwahmX8KupbltW8uY0GMYDzIu2Gg5ipFue9kyJa5MYgpCTO4RQ9x7E1A
1NICBIhsFui9wfdsZ3tJw1J5GKAT/2pN8U7PI1so5kbp5N28Qq8NVkI5crwmoc9gNlEwO+meokEm
h7hqIKR316iG+Wa6j2EEhTvl81sVemdPd8eIVEGaT/j7XtS13B7+hpPpt3ayBxXLx25OnnrVngaf
oClmIvsWUHDasYOzPe/RzaxDpvJNQrNOxbD3rebCrOHeC5FUpSQ1k74Z1g3STo0BU0fxTwRTdYT0
Y3vZZyHKl3jw3jKCNe6mqtsFtt57HXalaNoHIr0ntW3NbG0dkDxii+pzpLzgOa0fBZDCGcOBzvET
BVWxJ9X4EA6AbqmjVre7qwmHde7N52FAXY5BqOPZ4T5RCE5zCRKQS0kN0dbj3i3YeGY3NYsbokki
j5KxCfnJxcsU426u9XNCNiI1QHBgB7CXPFZ31rD8yKXm0/Jeape5eETotx17FZNYnxlitHYnMlJo
e3mjvVL/Q6uDwNqLt+xetiRpviy9PtKYXxctIfAhShaMtANcmRko4cD1nyc7uM99nCEOkZFaXUgg
3nlDdhgyKFimvm99hAQ62ZUlQDkqDPqrQ1BWhzYnYqeCN9Mut4TfGzGgjVh0mddEMY6dUdM0C8Nj
7X4NaXim8tsyOPtmJr0qPPeXCmoftPNrVMR7pVhxMgHatEXx43F8+V6zVpFzNAm6hIhFTAu+nbq+
BrDrmRtwt+/+pMqffTB8U2Qj+16u2uUHJdc8UZokrdebkVinYy5AbyqmiNxq+oFoLjSiU36VVf2b
zmQDWoN5dtCw0Qgl62H2blTOet8XyYfl43TJbHV0fUR+hHdPRGTdtZJSu7A3VIQbapWTZY2HIiYx
uOJJycl5o+P/di0ClMi5OxAjSM3jkNaeN1fCcyiIbPQCMLRZqx2cMP4pRoxV+NC4y8p6XcflvyJb
LnSor2XYP+k2wn9tQSkbcUKEKXrnhAFFoUlEIzRun+TOnW4f1YzhNR5hB3niulDQa7+G1sBB5rkf
vjP/t1TVY5Gj8CUVY19n1QR20vy4w22rNHtHEnSPsjWvfhaJszaQPwTbv1XiMxExPUPUOEr0buQk
4QOZN7nNd+QxTMLYxyCh7TP6SHNy1XTuUrGuPWQl4ezumzmlKpHyjwSvgtArDn8WZEg7cGS0KUl+
xnnwO3vYjIt/yZOMzpb9+XRrfX37Uyk4USqGwRz7XG/kUI53sRfCdqxPTliw/9PjdSoZmNupdeyb
Gr2HA9QoRlgqoWq3GXtfg2kgE9Dto9LaqYUDuandjQv9h5yic8qAgtOnjZ/oZZyfcem5Mlt+3Spn
kRrCTYFnlMfpwORLPxRD8JKF9g5LKkuHYfxmwvcwOQqPWGwla1of7u5Ud6vKzt6x9a6cFHIV8edz
rDZ+qH8CXr8gdrdksH5kSLuEPT5JvD+rxJuKrWYEBPZ07M6Bwn+fYZj2O/62LGTwgkmDHb3kVV2m
k7SRj4rm9nXO/nm0btbmEetWAsphzKZ3k9nWugzSx6kAVJUnZ9qPX1GmH46Y89VQowduqPRzQSAN
/2Xwst/Srf6bWqMYAQ+/nWwfPR8fAqFwfF5CkvGgKWhvcG53fBgiAlxnXODkUYJdQkVLcQ3zYDHP
TA7Ocztad2XICOiGAK3mEXfMslx9z0bo3333Ouj2zLQc/sDwUBRoPvLZY7s+76MR0Jpg0hXF6BN1
f5kmbnHhpJ8VtEXLQrMhmjMP7EOcO2913kDOdq2LEy8Onc5yJmex+rE6xGokNhzYF63Bt21rZJnG
SAQnwXIaXEyZra8WAHjDLp/sY+c6JwdLog0omKb7xbOAVkUc4a5BD57WcsABXP6UVvzDB4YaFSWn
Ucu9ZRX7CB9pG+CYpJSZ/XxnW5hTSzP/MZHaeP6yFal0uKVvo9gpY9pjCWxCIr9S+h4bLC/FEvwj
pfShrcVhSMA/BQmVUBHezNwzjoFaAk2gdwYrAogkT3p3bU2sF42TfWuHlthybPmgFkYT7ENxG+Tf
0aABubXimfj0UwifbmWocPJp3IXEHjBDhq0637Dlbvvmh8g6FzG8VkTMmPbG9298vBgeRgbGqasw
wO8+yHC7pPZw5q0P17FEjZa1ySYzODQMhFWQioUzphs/QHDcLq051VV7EGwLmz4CgJNbp9IFm+mr
8q+IgkeL6e2uE9FnhriHZOfHaOlerdtRVM/dOxnIB4mIgyfugQUDR4FK3zBsAuuwVXolUuIXYxu8
JWzt7YA4vuzIGs1hipCXWC9E6pTqOiXqGJnxQ3TVj7l52Tt610q3J5b/jwtEVeht071deMeUUtXX
bLtdjfXHvkR58cM25tR2zHcMcwu4g0kK2q+NzDpFwJzX+DfN/MBhdvPhO5CMRXGNOcDvAgxnThzf
2+pmJWwQ+Wj31Sj5rCYSzAgKcFHmLR2iSm1prA0dotJ6r9ruZBr7PRv936JND1YEM3LO3osS4o+0
OKBL99fGNqWxWXbSv1gkq7IS3nfjeIyKaR/2wRfO8Y2prS8dtPVD0IU5Cp0u/mgdMM0ONNe7LLyt
lGFNTcRc5P2m7Bx4ikRrZi5qaugeKmCk3lRiy/QJfWPX42LEypYM6icYzD9LiZkIPP7tQQOQnZaU
NRWyOEgBYmX5HrBHxu+9REMsF7Fp2WWHRfOilf9K6QNFphtbpFkTPKACTR1JBXce+YRCVSdZ9ie2
Rc5dQlwphICn2gQXGSwPhUG8OJbxb4mq0Ew2hDgwnLiuNGUB0gfaHhxBbFxPCtOsU8avPupAW+I4
zNwPKajhi+RmqnGYXCn02SPzr8y31k1GLBF5AmngsUkyT1kP355Iv7LjBM+wSOJPdr5j3JlFFqN5
lSuvJ3vGyEvtl9/EJX3VTrhj1PgrxhBko/yqMucyL/1moYhJNXosmVykD7jU6KtnNa9e/JZLF4gp
tiXp/KQ9ZPeZ262vnzvy4EJ7DonamvZ22x1tNZ40Or4aYGFEdLUlvENdNteguPnGsGMKbNfLxBRh
aJ5Sa74qBD6GOAPUJBsSWFYZaJkZXdKg2rVLL2d4cBIv3dKW7pi28aImF9fWn13h3xM9ulvwbMZa
EC5nnUw7vzNe/QgnnGI5PS2NIGoMi3ixMTl7tcCwUkCfScOLTShiRDRNS+evY7NaJiyJVnPNzOQh
ErUOucm/5zT6bT1WwGkKciJQd1nfvS1gs8uq3g8DRbAz0BJXGmNQM54szznT9+EIGdQVB/O4GjHl
lkaz7vUFYYH2c37Lv6jj+35yz8VoH0WKJteGS5bEh5EqnbXGSzTgL68QhqxSDAxD2z46nBmlm7zO
OJ8mm7JE3Tbtgc15GWA9sZ2QOBCDC8cBBNTeTHSabdaBNdEGhRC/H0/35MzNluDmdKdg6VdFDuMa
o4+n87eMGY7tUxFOPCjIjPA5jgWRpl2Y8DFkyRNrmexQdF678zp5tn0YWE1QNB8Z/3oPG9RIUtkp
6KH4zTaGCr3EhyXjn5k0qO19TDF64ETKp0qg6KbxV47/xw2RHgsBtr9KSXn3ukOvEQUTzlkwpLBu
n7n1TL9HskRsD8cuFHfG1feL12DJRHkEu9ePyZ5Q9cYIm54mYe7zf0mRENVz2OHHLhx9Ch3qyC7L
vy3iccQ04AILYfuEHjjclr7BJyk7554yffU8tPRr4gllHiOwHnlVP2PKYjp4EGn26aGNSNMcwAbW
iwiyDEZYGnJNObW083m2zI5AH1QQXCmKe20au6++H1/JPtkn9HP5MB4CBhLj7EXPaVjsi2X+m5oR
96FkzpJ1irFPjQS065C133T19vw6SdcwUg7eHZmAzRjie1Q5F7+avEsTsq3PsCyzHHdAKM0AT5bY
QgicvWYGOWbZuMeiwcAkHXycc/jV1/7FC4d9Otf3BaYUKfN7Ll349hkolhSGS5ws/5JMlSsCvvzL
OIHQ4x04ki2fbooK916lrH08QR3s/OLetYHquFVxWZBSgXXYxTZ7XoaKd7Vg6MXErw2KL9GRwNxK
5zgV/hP3/EOQMsSsUAlsLaOsYyYLIoYVjMXOKd9Y9ulDIoJHUpFcdvA43oXuzhmRPYRR7vp8+UzQ
/3AQY25wjduulYdZrJjUtPUta6XsAGxTZwDeB0/azOtbwL3wFDyb1tl4Df52zfw0mfxL2Yl35fSv
CtNuzOpgmyKrbFE2kql9otijKBwotYwR+yRENh32CbxtBwU7pFXM5TPeAtpoY0i47Uv6wpqMMG2f
pKqaL6Qva8fHcUW288rtdPHIuiTYwfE4RJiHQxxAs2qu3Bhf1GufkxNTA6jnip+WVlgeGiUHvCSs
ox2iMTnbWYn6/I/HohvHUUrWkxdfizpG6mhpuU10ofEio2EbJBPjYLLrFfsC6rT5qc278dSkQbM1
rnnPPXxduZXgxEHyTvL0X0OPAS6ITKE6L4jUrch3Gmmco0YTu5oSfMU2k808wmRAyZiNii262o3d
ogbogTiH4XPTUHPmQ+3vk1a9mQCHWqLQjMBMOHizvWmG7C9v2bG08Qg4uLyKgi0CpQ82Cfys2n3O
kIfRIzRr3cCQEd7AYahxDAczL3DZZnzSyEav8RjxVxM6uYTmKnNicLL8sHjDq7QxgzWF+206tBR5
tUVwiMdWWK9hHr7XYN36krwMWXevrq8PcEbmtTDj0dXtLVW9LICfdNU68PQ5VP1j3bOtmQIc6nlO
KW6M/zLl44v0Y1KbiiCBK+rcy4BZVujacCHDQK/LRX6VC+feXHN4D618Tu3gubKyncW2IY2ZddCe
0ruN874KJRrtEbXu1EcfHGibhDk7XgwyiQ2/KaKV7lrYzkMyDpeA2RdRUt5939sdIUvldKIFUgBr
2pBE3eq7ku7BuIztBZcCv413qRQm9IrgCGW8Df+v5sAi2j2jePr21fQRuy7k62jZEfoebkJ2xGsn
oVJehvsAzw+52DZDJD2iA+UYOizWYFF2asjyvPvOYtR2CZb/lvSjntVjASYmDSYWKgsTfEk0LFoX
hiK+b+/HjOMjmfqjz9jANCw5K8zWdSk/9IIpOouzT4cS1E5SyRU/vNAl7v0CpPbcgppT/rLJb56v
JBnjh9Jv811o2QDcFmiOZSI9cBjitMB0lhDRKRHsB8qu3cJxC66crEKmMGzYUFhTkGQ7aBGcdSR/
1HmwUVUASKIuy1UtkNZmJc4VppSU6jGS2cR5Lyzx4rT9q/n/oN2J36Y5PclIvLZOpnZ2ag5ZDnsy
ul9qWJ6MDmKVzWta6/Y/CW5dVPp5KDAkKuExRWsvjSdhD6EqvysUB6sKrb8wHLALk+gTGc04m51+
myFMi1GMnOM0oGaImPJMlROB5BYd6zI3QK7MH1A9609PuH8dX8SdG0Vfugbjp7ARpsGl73Nw3ZgO
jZ+9W7XTIZUAw1be6IkE++3yYPkm0vYlm0IeDi6sRPGtT/VnWGFm8RO8yeZ2n44i5EglWiBJmGkJ
FgT+Eh+TW4p4VCK0w0Y3D89+E+8TU+1blXzpjqUMa97HMZmQ6DsjC0NLQMx277WM30t2cbvSQt3e
5DUjx7B5HWQlyV9InU03j/vmdtKFyEqrEaIh4rqV9hXKXndrhxbEKoTosWh3bhLejBO9SzpcwlSg
Mst+5ovN8hyszAzbrm2fh248pxhT/Lp89iqL77l87dr5oQpDIv8qjItpxo4ehvldQSY3rELn2ImZ
qHiYUBH8lcn/yAr/obrRfyQ2DAPzr26GR870kxbQPzwioWI5ouzFixfO3j6vZXydHQEUWLzkZCvy
XUNH9JejJMcnp7eKJVZHJ6lOQ1+G28YU28Xhb7IfZ5IgrfLHsmbw3+ygXTTa67qANCNcRSyGnJ5y
RIz9XG9mryUyLAKSmg/IA00fpStSx38z2bwhI/vhU0eTle/zDFgBiOtcxa9ZH3YsYxDWaSYYUfne
EiLSjYT76fB1ZmWEp0eI/a1X6PNpl5nsYE1twWHkXfrcvro1v2LVuxQZHH8MYJEIM1vMUciCWAhm
na9dkDBPFfOz9dAFT077f4g3uYUzbIZaQzmleKA82PvkEFcxxRNjpEfpzHSJNHLSKY4J0O/AX/DB
ubsI8UwS++8MPT7Qz+Uguaw1qcfk2iivWiHwRkA2YpHHW+aDEEKItQ0EXZkU2Tqa+OGlTX6W0gAK
ZUsVg7hox3HTevYqVGxjDLwGJzRbpce/qvjXAl4QbrjVgzk0FijTLn7sGM4Laday5w1eIFQI9Uh1
jQXVFhRqPK4daiHSKuxTz/oonbtD5OHKG9PhI8yLSz+jUqyoO5hvxLsmXv5r4mErkKMPbkzEIzGi
WRN/D06C47upik1mkeHQDIxMdM8Ysik05xmLyhDRMdcsDMV/leGdbSoc26KFMmkcCPoD3t66bzeV
DIkPwwPaQ82IBnWuG/NlObcxVOIc3ZAKMzdn4TKA82z4xVIw43IaBxqN3x6nNLosrvUqNK/zLNfV
xOS2BEUQTqQ2TyzXw69mOKUxSbB9UWp8jgJ4x9GDEzVW1y6d16ihzIhDuj/Tg2MBo7oFyzoM3848
6X86qeUvah1BMuhobUe0fUxZTP9XpEn2hNyVxjaO8pjcN7+GOYu/BEBbIYfnApnNJh8j662t6vmn
kBnmXru02vsysuyvDM3AyZ+W6TBxql3cIe1eJ3cCbry0zcrSJTyRwXMxfzo2nitRDyQ3d069cdII
OrSPFVzZUXSAksSd8T+OzmO5cWQLol+EiAJQcFsakBStKK8NQmpJ8L5gv34OZvcipl+rRQJV12Se
jDDllhb7ITcDnNHHfXebseBskwaNeecVf8KS6ZZl5oS1V0X/itLCX1aiMGy7HDqz0olnibq3Ngd+
q43b2MVJkkQEWBakYq+l5oGE6xsMVFNZ3vqWWiHsGnRT0N4MDb7JwKiZ4X84em/xmLwr5HOnxG0w
Y2sTzSk+Gbaa8DPY9cV7PhCbxTOfdotKnHssQo7cteF07OaZLDo0e7e4xKeULVHORQw1pMypmwwL
El5IADZnTAXTMKkU+o+akZrL/3GVewQB2o1l8hAONcGKxPF0ncUkk6U+jZu+SAeiLN7y+fxaljvf
xKCb0ck2l7+70zw6aqh/TurB1i+1EOqn0OJ0Wqthni6h5CpFTA3Th0LIhavHCMFOFtKl0OgXEcCR
f6s6gWRBfGic0nlAnThpjGvrZYWiHCqThilI1TEQ112/Jfd6lxaM/GUyi49qpI5g5lFeply/x62p
tqlyrvFQfRrI4rPePHjKufSgOvsuQrRdOv9w7uDukUy9qjk6IKB8DnJiFUIMEqM53Mq8L326E1gf
DUl2MVbszs1xuMsPC8nAJCqd9XN+o4v4N7nsUkAJEiJVkWptpeEltsZDEMPd7IynbA6eZpl8eklH
Eaz2UZg9xS7iPQLOU19X/b7pIy7oYsstE+8ECtNIGD790anCH9e41WvhwhFx3LORErvSs22chvI6
I/BEV/uem8ZN6MWvjQAKo1H9KFVNn1Vz3rtP9czoPdGN1yCVSKuMS1OAGkoNioQhZj/Qdo/s4ua3
0msPZuyi0TGClxatGwFVcKgBd8ReCyh+MqdtQYG2CaT3qGlasHMq52nQ2anS172m4bjtW+Nt6AmC
idungjJq1Zl4nkXGiZ+E5MfFSGZPFjMkLib2+HOMLyeuXANdQl+t0gAVyVDcuUdWAesanXTnxioR
nxisdo3lDSuDhCEsRp2ipwQdrK1D1ldT5XzR8qSlnUeNq61RwP6ErvjmKHGXba7hR0ScRh3kWqN/
1MwGhI6I2YzpontKrQ4iVJS8aGBHRoTugv0ffWqCCdVBb4eJYJPNPJl6rKO/JXMp77rxNU0dJu+t
BC2vGw9OWDo7PpN96vV/pBbXp9pR94E4R8aO7QaNFySFxofJua8k8QSYzzYJbElZaMyGEhBgGo+U
FyumKv0hNtxNVskPMUQX9KiUG4V9UGnWX1CernEOeiyNic5cOrhCoLULPX5g1stNazIODRPngtcO
cblWRDtRJr9TyEkQqQFcV4fnVZnh2p3hZmQ4EJyJkqhEDzbY4lN2zV8nqbU58Zpjrwd/kyVvbsgE
BB8kRsx5Md6bubmxRAWXF7TF3Mv32OZvNYuz5fb448NyFatxo3k62A9Df/d0lCS2gZaZbJbc4ccR
26p0Dv8sfOksRZMyHKIMg5QXnYNFUQp4dRtk4Lzr1H5USeybY7llGv8xVCMEoRo/9GDXtBVtNTxQ
/G97hORzhsVBSFx2JTMyTWj2vg4LwSxGiSc90FAxlUV3NVre+kwsdgi9vSQcXDW7gSGf1xGPKZkp
K6qorWiMtUG2jFWqJ8sCfOESfyR5CjrmKCxh1rpITw0Sq0oPv61kOhVBxeZM95PYhAH64ULbUOa+
Drrf0q2TtcnmoGRoy819y7Cd8n6BCvS+U4QtStyMGUY6WVpzkZwlqlNXfpaUVEkIcMpzAa1YS7gl
6BVw4KwoicF9nzACIgI/FBKXPIS/ya2vaMK2lEVbpWAkBPYqsXVfOX9KI+7Q+NdU8lmiIUrsL3Yw
y6Eb2pAA5ENR2T4sxEs5YD6GMaI5aI2NEY4pohi2gF1AfgexaBgjuA1gcY+w5IFPTQWoa2s8qRwI
lgTnwFNUlRwHHSFUpjqFTcRGv97EEVNabJ0RbAGGYh5xnqann2pETMHw5ZDRR8WxMiiEIxvILH+s
7IMvZyq4RXGqW1idFYo+D4GsUTebRvbbqdLJFZDfg0a573GHCnPbl82tBU3A0+rneDnSWq36JF9b
RgMA+M7vzC54U2I0R/TVdj8GcC1Mj4uM3K+hZWHxWTmu8KNig8odOhR4SroEVO/oj8SDnRKL1NuH
1t7F7jO7MPZhk+8UFgOccZvB/VYvjsUGo3qpLbT+BmKSeYOZjWL5LIrqJZrWccNjahBVBEKG1brH
SMB4yCPsB+EVMe/iceUygGkCq5lyrQAbgpK5mp/r4bMivEviWp9mVOr8ONS5vplp5Jtqb4FVvoVQ
i8KFO8OpFbb2GuyhH1AHsO7cEb2Nzh57JtgKlem+631gk9svidx2qX3Z1QnisMbl0QfE5gLSkyjC
UuggM+7OTBpQfaEYsngoEYSS/wSpzVqbuUKiQIJS/SJJHGSnVJIlG858onN6KZSAvml/cTvvcudi
TYfJPepQ5UyUrXYHbQtGHKsnTM0emcHJcKnz9JA0MzsNhjDRQZmf+gw0Zc4Pydwd20kwOkFX9R6w
eLHIXnIetI7R+8ZDt5FOzxlvJ4wQGwuDUT0oKKDuczNfXOgeDnHdGdxW5Ch2fakbsa7Zhcrhw0te
q6Lj+lkn1YuO0cNhp0xqpbObQWyk4nuCEcXjt8CJgAyEpAJ5NQ6GO6eM6JfNJTFkfbNrFysruV76
qy4LCNDHECymLB9LqEyoHVTxk5HYxxeWLc9wALIM3vRfr98jKk4T9Bks1jV7yKZ7DiLaHMBYjbaI
e4Gdc/p1NUzJX4RcK/RaqzkfWGIviIpi50I1b0BvGfCLsOvh3A/XxahT43VX2xGPXmWdx7479mN3
jOLfmeahTebNGEPE4jLC6UYSbniLEe5p+BtwE+/67D7aJBUmLPOtSxjyFNHYoWHgGUdiR2Rp6naM
XHEzA4CzxGMMT5hXOZO/CXiFSZ4kRGZhNNsKHYVH22dMzq4aQohn093rvEOrcbm397CKSdOCsRqz
8gQnnBP/rGXaZzF6+yp/ol4/NwqQDrNqBZ8i6tmjvmbJTxXqKPktSWxwQnFmeq+TC8QLSdBO2dxU
IJ+RnqoDK6qHORzehyr/zVu5xQkNRDY8OwEwzPF5iokqw/SkoWFDSnKeh//piHFQMYmHBMMoMpwA
g9m/FCOrsfotY31ltsyh9GE9RdF305q+FqW/4VCepAkwmo+ENmiF3u4sbFDtyF3mcbiNCdMPq16j
p2cA8tubw6mO35r2V5vlMUUpMaLbRTZCrKnYj+jq8ig8Tqa7tRv2jvFPraFHG/DOmvkldAmCiSlU
vPbbVdFxAJrbM4oxu+RnTiZfEo7s5p+6UhDH0o2tDl7W7zXIEZZYxMyQoQz91YP1p/pPSpjjHHl7
kxIjSirSyYKtgQGZX4t/hVgUmzZFb2Rig32stGRrJPcJpJjD9LsZsON0vxWLbaOw/cr6Ga3vjOtf
ckJY841R5x3qcRXes0jsxvJMRcLFwZ7afekQbGf9e5FfMIuNJnGim0L5NXNnHv6LYZ7tDL0FxNpe
e9QA1kg1r+Z0gbiOR4bi8CzK1ez+zc2LKK9p9tVEeB1JozPjTTSCv33M2TcQEtRQtmYQ+22GUiXz
SS86uVCrYyiD8Deq5xmmk+uxxUWGbNpbrGXrtD7rELzzmLDyColxQGKuvusE6yfXA+8FYTdEbgwi
Au4uIj53PeLnWMmGAV/QJfC64UvSWKF939duxvq+ZldhHiyKz5nqeo0XAd48uIuIStsboASy/aHy
dsMfF0B3px4FzT+Nwgr9ikOJbn0l4VcefxUZI924WlnMqYsEOMuu9E4BbOLWWpJdoXpMPTXWiFao
ta41flx0JRWLHY+vOsV2Bi4vBOJCJqxqPlUA7ESkO5l6j3rDujBKmn8RySaTnV718NnJw3VtTRvM
X7jiWEhQhpfwIlaViveJi5KMTXqDp3qGDFBCsolm726avpN8s6eD3pnfqkr4oBC2LnMM6fUPC2Na
6B/6+BcRBmPiv0aa646HEJRLbT5ggt3M6DrxjnAU8cr3EJxJQmOG5rc5EuVeXwei8wc0EBJ0goYb
oGLIpwdvYQjfWnrENeKmonfDlqKzFaVaTd46m+1H3gBC65s9qZVM18yAoDE7Zq9U8acr5C7KNljo
5/OT4000kMmH7MnYRTtijDSYhpuvI9JF+ba20fgrRfDToD2q+QQs8Y8MRLhSz7n5knWovwEnaNEl
tc1VHvSHMb9W9XGOXz0OsggsTeFClEthpFJ5YX9v+3HFnLCY6EqeewNWtQGojW+ZrmQ9MkhyEkZ0
MEu9xj6D4skVkDuYAPhTFdnzzWJr1NVn30Ad8EyiUQS+O9Jx0+A8qPba5h8N4pm5ak86adJj+FSV
yUuuDT4ycbB7O5ebDruun9QpPiViGqSGWJTZWrzHLsQ+1/RTK/rRmMj3EiWI8HaaxZbRzbecJQng
ROOrMuISplUfPbVwFcwwfyrs/Kxw8jkMv2yRPLndrTXIPS7AUeI/Qg94DtD/YBs7VeK9cyEnh8Zj
1TXnRDyP5o9JEd7Wb43ATeve2uQdIxvj0W1WHaWKbx3hxlai7XRp7SyFKZIWIiaQMF3SjCzt1IcE
AvJdTKQFa4l810vemqT9F7Sxz2SPLIDMexlQB9Pg70CZANinjgyZlRBoYeLSLi7V/DQjMurH8qoR
wNbW+jZ3+2IVMCbr+2ijx7eweyuCP8R4yjgWgmS1hBhNLGa90/qU/Zse7MMsrqZ8ggPDaz8c4lJt
BSr53tb2wOl9mes76UybniUHWoeSVJKTQqHeuMHblGi+mMXBYopZ1r9T/YUCZ5tiNmuN6aFJBVuL
dxU+OflpKXdDRHXzQAQvIYboNzVecHiZUqKXV/ExD2nPGlivDS/dTKMiPeo+JH+QSVYSKkMV/kMA
v2GzhM8yQczK5H24jz1SMcZwuXlSJFFJ62ea/0HRP8ieZCekHSp6bUklyRBPOqwybIwE8cxesG25
44EntKKhf0D/7zT8k8kE6s4OBKJiCdBx413qdNfEhhM7ZuXBDJ9maGgN391UU8GJlwpEVS6+FKF+
OF2cx5k5oMnQ0tddlt+/eQp+VL0KB3DT9GmIaz+e3S48MHTkTwDeLa5x7pyH9hFkPQXaqoGf3WX3
uebdNKFfQvF2oDWgQI5HJooDzqODzqqEo8DB+OV8kaQ5G+kh0jDkpBg+nBHTsFwVev2slzEeM+Vj
6lo3yC9scSEjGUdt495CcU6xeZKM1L7zqgcW38xWc15t3jcxsvohNkw7ucln2Xy0dFhGBeuKq6/u
/K79FkDUKIUGRuERdxTFVnChFKj6NzobxSgCJSRMgQkp8BHNm2DNif4VQjb/m5GNx+YCJ1cNct5F
U+EFeNNwDdZOBV5b+RqSUwaBD8ommgiD5djeGeOtI6CXDlPgXiPNKLf3BUYHvOTYCGlugvQmIFjo
4taGi1o7QokU+alNtwEq3mq/6Vmb6FZXNzyU25pEbwHNSvglr1PFX2wXz6F1RZAGp7eFKsVlHg7L
U3C0XLQKcJX481I7ESFhGUdZwSeepN/z/KKoTXjfkos5woQxUr/QtjNjd0hiQ4Ey9Bi0Typ96Mst
3gurONmomhEpgVS+041s1LQbRb4z20c2BTL/0vlsIlTtAz9WIvCSOhncqFgnli+EEa9bSlxteM3K
S9pQH6l+g2z+kORLzCs7BOMrmGlB5MyG9G1Uhe/VDzN04ZnhSlSQ7+fgrxlI6vX4BfnwsgIdOZe8
laHrr0gDOxL6wgpv7/FIFJnHeViuO0SwEUpGEgV0p//NoqMQpd+zXJ5Q12cpVAHcByDbdJcQkHRk
+Z+YpAmEp9q6V+VBkbHTxPB7C/mo8hwrGWlNlNgZEPtAHgQKl9HK4RpNN13r8NcqZKDjOZw26WI3
EHhwvtToHbAg+wYXNqmVseZtrIAvNAgBDs/gsbpnoEJbLUbvLF0udme4UE+vTIsLntwqsW9Di3X1
81S/o7RiL7mqIacKa9xEJo5s4AcZOHJhYuzBjSSI88GgwD3drIdx/nSIrp1y0prYggSJd42tcxq8
/A8AUrDQ55oAY7k1qjdzRo9A7Rs4x5zJvBHy2Y7dJaFHLyQ0nGtRXQG1GATdkGqJmvDBJobAw5+a
4OphgbpDOrhh6MgjeLJA7oMWsHr7TFEAOTc7M+AnYSm9GtZdhsDJZmB5owwAo3p+UXTEXxgIvEa/
CevvcNb4gB7QPwigOs2YE1yFMgwLAhT2ZOAls862bUUbLBUeo/jwZHsZQ/esbi9jES+pKENzaTKN
DKw0+4UA9BEHSb/Nl9joKEd5p6GGXAMXQBYxMF5DuIKn1uSYjeSCnRfPqrZu4wAGqQpIRPHgBbYs
dpw2QjuHjEThbdWV2CGUXXb97lGMwQcubjIj2aiozNx1ZvxgyfCQoG7wOrJEYdIAX/SIuxNRfkW0
xwsXP3ROt5PeQDkpYTaas7qO88Sb1OA89ZoJyr+N/LKP52NiZVg58ppUQKMqtl2ufTLY2ZcWE95p
kQJMNvlhoUOhSdS4sNn6K2FiMatyTF2gXJimGcEhX3pKzTgauvUQGdOXNjH5cgjR7kz55eBtRR5H
ycUQLefCxhAyYjfJKiCrxoNRcmLl6SaSXz2EZr0PNiZS5pLeFl8Q4aKVeWNReTVK730cQ3Y2yG4y
U0RI0SPouhry33lZZA/TP5c5JUYFa/IHb/jHQPXVc93vIJoUuiIEmu7i8ZrR0aVIO9ehx0QZscEF
V8KVVk//5mEg7TwjLSxs2s+6s6FjYDPzarI0B4QmbpeScaa8pSrCa9CgxGCHnM0QyFPZboTUXmtY
8Cxn4to5l5H4x3p019LFOiigCmmAY6n8IY6fa1vjksDEQcyJ1JnS4H4ZA+sQoRo3HegQqGUT9yo0
iIaF+zIS8oUmHU8GukPgP5EgbFqj2JrDi5XLY9ffYhwLsuKFXexBei847JDPq7F+GgNU+VilHHYo
2k9EjrZmZ3uG7F+qEZA7wZShFHXvYPIMxntq57omzMJk49g8me5AKpyj3oPA8Xt4cYiiDZaPSHNh
MDqkQZhJgiB6uvWWczfg7Ee5ddYy+mLm3VH2gtXiMKSQIrSeShHJrDleaKk2cdMeDetZwNZA5UmC
AhELKF5iGngcelQiJosoGi7vM63LQyajXTlVrxbWvIwrcVyW6q08AObBqsZQHQhmQvvXts52qHAa
ZQGZYRFqWGOTL25Yb2S680SSEpVgtzHCeJ8S6kJrSMUynDpe2rJmZmNvNb4N13C2U/vaq7sKX6AJ
eLiSaQuD4mqNxym+Ge25ASadgZcqmVQSVTTZUPhZ2rJi9WEz7Gpk5in6HJ1B45hjLPHg0KNnTmDb
2pCkLYZbvfyqoGHUrzqquMButyh9tvWQnWeKxUz7XriPLgqTZjgmTMBZsK+MHAw+Csa2GHYTUS/0
/8eq+Ro0tbWDL7vlWMCoC8dtjikOkwA48l5nDENyBM0QKooOEl+EmiG3ps+Z4bEkQ7NbjB44r4qS
d7Xx4yYl3gbIqFrmRoukHzNWqzARRXQ/DHILzdcD7w5uiWd3jt4yoa45rqHljS5m/IoLAsgtDjyJ
h0Z0zwWmaYttcO4Me+TqR3f6qWCA9/UfcvmVDbF2ruC81MSVsgtucUSnHZQjJK96xTEkxi2JMeu4
4KUx9jpq+9pwHitvMazM1U3Wu0l9T/FbPeDwVu5FizE2Xl0etbi1kW3L09h9pvE1gn+NIHOVWO3W
CxU/bPR1u9/niQCGrDYW9j6TBQggGQwH3bqzvNewXRLxZGHyKVNQ2u7w05jkPo9lC/Q3DI9SVrtQ
mb9DkqGQFKfEiV/bikTRDHtiGnC21UY3b7ox342GZMZc63AuKBzLiXKJs5Q52vAAeuNJVfa5Qt0Q
MdRKwK97XbaXY/LnwMbkIHfuWTDeXGhzYaCMdYRVQkNmhMZZnKNax51papwBYitwlUfMZUVWsjfq
t7MFWy2aCMde/BTmybQqbNLalweBhZkQpU8c1wLcRXYEF0nlFMc7NkxU22nxkGosfA2ksCtIG5CW
s+6MRdda26noMUtBwpKigh1MWoU3yod+uVpdAz1+Wmk/oT7spVIk3adbAEguyl3WMHEdvWFm/K4C
ueBAPm1jkfHNzlsGkXPd625ACBaUEIstJaC2gPPPwJ5LMliDqFS5DK0nXBR7q2g+awtipjnxZ7Lw
2R4REuXBXxUOD01nob7mzB1I9YnDad+CfO8K89XKw2sd4eEM7G9lKlxp5Uta9l9g88ZDpwJSbkV9
LasvjaFuaQ185Ygb8YzavP0MzkpY8YNxLVJSy3QAyeF0maf8qUToY2Xkt1eG71TRuh3He8iXj4lx
EyQUkcIF0Fst/HsdTZtuJjs2QX6kKr+S3JmZ/mi4bYeVhwl+FqE8yOri08igD7Ty2IxECCTRcK8Y
SCECCq+WbT7HWnzUYQ2ZYXHu62oZ+7Fkg0UhGKuXAW6dxLipzsb5oW1Z2j1oYfmnyFPw3HAneNET
VJSM7RnnRQGbcR5lbd2hPmdFB1DSyYntrjFS2jW2cTf/ne3uqwL7GacDEWzBXAF1h8lcs1LqVPwh
TEjTDSe0l9zqzmOpmc3j1tIzqATW8Fj3iP2FIsAoT8z6oBmdn6cTq8mufItMbrek8UscretSLOYp
CxputRT0meo+kKYh/EPAuoNZdqoHD79s+h1oIO8jNF5zShCr2czOOYtpv2TV7kKNyAItkLcpAJwb
LOFHZBf68wTXxTGJSSzra9vrI22bMfG3ovlsIwrx2tY3GG3xokNemjSNLlAyJea5S9SpaPLPSUYH
vPPsYYZ3j2ViELZvWUqKuoYoEF/Tg5UnPfsBj7NJ2zUOiZ9BiFO+c80/2zKvsdnc0CTIN/6Cu5Nx
Bgx5dddHoF4Rlk3mreCFzVzPyEHA6NzX6bYw+mLf6803GZDnrMp/jKg6GqFxNvVJbjJPT3cuys1E
5W/4Yx6U4yxTu+Xa7/+Qv/mhbXzYo4b0wD6Vik3NWAU+nn0f69xmZudqu9ZxrPTj2MAp1spLPlt/
once2z54aI36wzWofrWoNQDA02YNg/bG2bFzmwHAVPQQwCWXIn9t3JYHALLg7MQXEcdfZj4xJLU3
OrEXWmIf+qzdZYJJnxMgm7SS96nnE8wKibLdNUFQhvUPO2pcw8vWRb81etdcnDo+e529c4TxCVgk
x4aUfKJBehjDaqNJfYE+r/oAg0344vZEanqIROsy2aH72bR9uo8BO3slon/iUct6+kBVtcmD4NUw
l7gE94GYTZzUkmlBErBOyJnLBI22iSLjRADfE/hIY2033iavSKjpOAkB/N7QDZ5JmmTfQp3XV4AW
knLeZx79W6lDnadYMJP02HrZAC4+v4+tukyQ0DV7MbIVUHm9tvXLEc0cvqicI1j8OQpfRcWqEE8D
RjdNEGmgw94Gqoi61uZErmzw+iF45my6TyPYmC4+VlXyFJfJeYraB6d3lqkuzBWb7Y4zeZcoki8g
FMg/7/SnPOovnYCmLuW2lNG+c2yqj2qte/G5EQQVDaFgFwITi5I0/rScBmkRV1+cMHo0K/SC9aSj
VUixusz6RQ3VOQvibIOdENSSZ1LyG268QRpKAIgpp4fZ0X60zm1AM6jb4Dn8Mwz4a5inkj7mcyjr
k4zpdY2ZJJAekz7q46fGGl7NgfyJErrxGhngF765M9zAs52oJSW0+5Y6q9asnV9Tu34vWF+XETkY
AEYeYxkjkdE3qmJjnxn2sfNKfatzqkJ8Qxg/ugkSyST9JyyyQSxz2IYVPq1U5GdNdegj2WqhKsAs
IQvL2AKHox2o3wc0ZEy0WdRp07+wch5i8hf2sT017HfN1B+yJReVbiIp7BdUq/W2YR6Agidl2C2+
gM0SY2CF6gV1f79GM87vgWtno5fsqaaOJKyywVWmae9R3nACTfOpahGb8oqtClh0a/x3nCpm1Ox4
F17iirpJZ+TAWiO9jnK81SO1V2mhNbfN/iCaCNeYtufgO7hu8zgHRM65rHUBOy3BOXxcBzvFIpQi
ctxaGXbtBhOi30EE4QZQx2YiGdwcNzo68rU9WQ+Nlobbdk7EBtPTEjgT3sfAiYlm6piBsnoykWVs
UVpC8OFds+wGOa9HbItSz1HsUJM7cAlozpJwAHRgWXeDjGRLox1rWT+vVB7u1MA6HFcLhaRN+RXy
M6KQWageMA0mLddciYHleFwOL9aABpqf+G41bOoQS+wCQaJV1E0T66NWnJMwJ9EqEfJpNiPCjZa5
FQOj4IYmmwom/m3oEVPXBIlcnbkHSC+PQRKacwuTAFhgwU8zkiLzS08rFizhezK3il+weHMjVmKx
JBjaM+Z8ZwcjFtrQg4s12MaqF/2rLGdu/p44hrBnP0ttP2Rg6cQp6PK9q3cOe3Va2MCC2cjiLsF+
XLrXeCwWH/1Q3cNe28l4APo0Dz96bHzNEciSfE44T/hg9GF8Gjm42toJYXFwrRpVcq6QhLyC2uE4
HxweRDnz3whDCJG9I/tOXixhvoyQMVjRoRu09PxvTIC16BDheKnY1YUa6wFvqLs1NwUNeE2Z0PQk
UZesPgTX0crqc2LT9Y/GI9DGyeFBjo375rnqpSidxMeLclJlDtRgyt9wIRxnOex0q3h29GaXZcFz
ak/PspgvYV/ee/xKEu4sZNsPMHPX2rJ8LSTvWh9YsDuau61tUKVBjVfTcR/DNtirovQLET1NcuGk
pGgjE/fS4HLOPWoq+OL+MDYcR9x5NX0eVoM/6KnaGlH/tSLdO+i5moc53Xe2jtJmYK6fugfItsdC
B5TB8pnLJUv8qF72JIt1eQw1B5+/x6iPUNuJD99LSSbrF4dJZ16QkN48bfjXRHnBxMG6itJBUEr3
CAUk/UeoKM0qY4e6048OwC8XZwYA45mhWeCPHfxiSXNicu7gZP+LuWnwlOTf+JpuSRB8mAPBhW6b
cAg7v63bXMGLvoA/pyyTJzvAExsXjDbD6pqmsEZ69zZOJHWBrCeJ0EBzz7OHUwb5gQ6IcowbBvGG
5PzLTWQI1YDxIWRrGQj0p67GK9+2FRPKdIe/n/ol6dFH5RHbjowO0Jy8PZvdgzVF5ybr77pr4fCi
MmcNsc4j8nxQ5D3WMj3KMsv3MiP60+6nM1rdgkxT8QQLYWcb/QGY/62Yp391Mb1TMvPJICFiCz8E
pFjkwDqLaW3qkXasOG6oTy1tuAk8w+/wesOnDjjwvlnSAbya1UkczyXlNOHK/qjDvIbanJ9MPX2a
cjO5FHHarMuORZFyoWFFIJnBRF6nrpNbmzEKxw493yiY7GgeN86sYawkuHsXtOIlFvmXhRMLL3FL
u1+JX2TubAgsdSjbgbHd2OwtyyqfemKZ8fzhhK4SMhi7PlPM/gRpn23VHLzKfR8iAaIsQ3sLi3Vv
17RCTDLXbc1us9O9p6TFkRQjNFml2Xiq52Fx+mdoTr0PL3K4Z2x/lOhnshY40LyczeSOsxZy3wzT
uc3LoaXpP8yhbpU7QUSJPFLhm4GfEPd3XPPHRBvuQSGOgbQujOk/w1G8UNRxsmH86gw2ejP8uAAf
+aqamEROs/U9KwI4oLCeYYD84NR9bQpKkJwgqaHR34CXsEcJCf1wg/avyJiMrcBBRlCbUvkw9f13
5LjWlkuq2yNy3gyEUvKWjqReddNWg8jVh53DYctajHuhXYU6ZoHWUMzQBxOlCJEPyUZTFewyWZ+K
ujjGHhAIi2kp1S2cjWKSnznd2baFUsOMP6GBoa2q6xknho2StnenzyAn9pP/jleP5BrX2jUe6jYI
jB/cNu8JvzkImBcICRcJRU8zjGE/Fly1gPH9IWEcGfEKdRO3++iCHShe9Dklog2uXl45F9uiOUb9
RQP5HAQdRyxJLHHzDAYDY5rB1CfUbh19XmJ0Z5G5nzqMAFZCQPqhK21koN/NQjxWpiSdYqq2AZU3
C8vmZqfk0Qzid55CpgwChS7UG5213xwSv5faB6eVbEmml4zxO5Uvw5dknq6OI5+Gbgkt0IJfJmPM
/vE32sr+dNWw5TPYpS6QHeneOAJWcWFgG6z10Ie5ok4oqR/HmmXeiFZiy0ya0Ksm1o6dYrThuVhX
awZIvjKQZrEmrHb5PD+nvH2Zh+6hSzAKhvZ0ZX5lATmDjJU2iJDMHJmTbQq1Elo17SBz4z/wgrdE
g5lSeOg4FM9DYNu4PoxsZ5NRu3BmuMIOTdrseg1e/KzPX+7gHKV7tyJK5yK2P3vw3huX12UvoR1S
SC0HXwWWULDng+xOShdwhTB5CDAmUmIxcsPgzN5NcLNE2aw9gPoDmgK7OcMMNzrAxqIIlzEue3FU
snaeVdSMKL84bnt0NNSglWCSmSPON0xvPQokKtqwBIc1LFawf/NkLZtQ719hmcFaQ3toVPKElfC9
0UWOELv5Zb+NoQ1Pf5kiZovDY87DsI5MJrpth3XfAGVi8n5jHE3WWkhDGmT2R0oc9Rps6SGCF0rE
GR+ahSCK15ygjji0fAM5Ex9jtaaIQWKAOmSDJBgCa5OaDwqVbybaHzuJfoTMFj79UxOS982f9WXT
+QnzlSYmUK1dIhv6YTvpHL6p+aTPyGmHKvgxMgpZLVsoaW6wc0cUAWBncdRpKA7ceFkQS9wi0bDk
CbUSPTGKMsl9rOwZkZsGdGkko5D99QJTWvg1lU+eM5rBYqFUGeN99ohEGq3nZAJqYgS8hQkUO/hk
MFP/4+g8tmNVsiD6RayFS0im5a2kUsneCUvSk/AkkPiv700PetB9X+vqVUGaExE7ykPiOk9xk2yr
wX4uu+oHr/IJQixesar8p7U5LY/fX9qgmMQ0v1DJN2fBoewpFo2lVR4qnb2Naj4FdfseOeNv1/Fm
ZyK4A/J/LAZNzVESY2Vp5rXo/w9H5Iina/VCJwT3x3YnUFjHBLWVhAIkGKl2qJV/mk5mfkfuyRQT
JRxlTVr3oNYfiBijRrMPb8Oh+inZ7dcJSv5zUYyXJPdLOF4084BT+AHF/UK+8Q/8zXc36JCGO+dY
mx4s6YCmlrS6BoM6xGm54zLONbQVD6XpQ5kI2upai7C5xbF5BYP1WMQNNM+oObJLbZykYXjGzyY+
dG9b3LtTkiyA/J/ENsKtks7Rx/6MnmHyxEv9X8C1cxoxLHodKn85cmGnFaxpadPEJ7fkkt796NoN
9pkxDgd0k3+HkP5wmP7VIR+8BTcSnBl12kcZ0lM9dQ0FjVkhLhhkWf394DkFgUDymTVoJJ2kASs9
GF5Z7x2BndOxrDfp17cpmxiDUxQOo45HY0aPo2zJ/THc4Blc+q7t3RPoDubiuMoOS3ZpZrS9K0Lk
wQAro6sgDCYZExEbPhqALLtoKbSy3qfG+Sd7LFF5LR6lYXxWRm0x1KzaXYaIsUpS9QVDPkHNyDBz
EkaNhmdjzN78eFrVlTw6HKpn0ryk/MJ7GtUviZj3wuy+Etf+miiDQD0WzPPdn3SMnzH/PNNX8V6V
/RnMBU3QsbmWGfDIlK7dad62hMsyfmxs4uyZxT4okk1dcczPeyJBTZ88d8ImplgCDxFbbdbncpz2
fojqYPcTU3LiiYEvHptBfbV9DGot4m40D2h4oKm6dH6To30KrREDS2J/zNDZCifcxkWwz5L5LQ2z
Zz+m26r8lgaGY+Gf5yx9nBhjDj4dPB281tG7R+AeIWHRvuezOdK/mM/Yf4O95g0Nq/af2fEi2tTQ
GRwmEQcxytAlVbFFIjSnk4+0iCUpahHsf8zhi3gWR872aGgyo+ByCaCc2DzowFQ023dXVUyP6WQz
Ra3e54SxeMH2g8Beq+JQOZpy8u6flOklmLPnipqq0BcnkZjblt70PCvPHTUEHDSOOSUdTW2/Z6iw
mmIik2kwVbT6N5l/MxjaKGm3gLFuldJdRtXvtAjSWU4/GtrZvpLWTpVc22zpPXcWHgGb+svJiB/D
OXqPVXcoWKLrgn5gTbi1ck5pzyHfhA8gHXNXqz9LfSmQpSrKrkOG/0vXKW8gT+pWKf8a+PYu7ayf
aRp3Pmc36XO/ra2G7s+QzhtusDr/66R7UHHGOGsZ8b9x01i1lfucY8pS6BPJfAsYnIQ1Pb48oMQa
nmrd7TzZH1Q7brXyyOtOmEnddT3Yr5MaN1XR5xujI7ex1I077StlbO9JMj1aSfCqouQaYvFm+X0I
qOJG8oVUY8APSU8yqbZU2NzDOAB6sJA3WJOpTcvpMKhaSkdFZz12zTQe0oL7mDOyJWZwam2xs3rk
L3okHgwbtcakVnuM5++CIjkbIwoYJsyZTdysw6T+Zo19mAPGE3rkc/D96S/Nx18R+zl4LwMMUkoD
dp1gtC/gIEXwrq8tGsLRIYhIViIPzn4AIqAe1Y0xcrDL+v5qCPlvropmTfbnWRakj218h2GubpPC
bx9RIcph0mXfRFIxHKgaDYRwPwKdOev5g8fhq4M2QFvDjpsV/vCJ0CPgSPp3UhcurJnuEB12Y5Fu
vRTPGHTzKxVcycZowCtUDNL8uHvkyrDqzOoUYOoTiEedV5xTQukyLI7wk8+OovMN1JTdgb5woNhS
i0Egp6RhJRXVBhI9tmDCHQls8lUdRx/AldlWTc9mWG7wT7oo8m4GqwhfNlNqE8oEw4aQ3okJantA
yUZr1aRaQO5lBLJfllV4Znq5sj34k+7E4WVyJI6q8dXmrNNYWCnn4sQF4HGZl6U+MbMx8MkI6R1n
ipM2IBIhfrUO/q+0Bp9NnZS5SUfGeJnm/8FBrN24eQUqEwY/BqbQpHTYauxrNnJ9api31A7VUTmm
TIOdnBCHODdLVLk0Q4JE3D3xAvbJpbKtczQPfMLUNY/l0ePWMRrzxW6WhnT31Zq819Czz7nGLjAH
6KizajbYBtCxnH7fZ5TJ4ihAyBQ1bXCe6g9O2/wRywVfWOJJqE12Q3sHz+3S1/1DISBAdNRCzM0S
p0DfSjz7sWn9ezwjBoX1fETIOIxgv5kX7hiZUCfhnPt0LrfSC9CY7OIX3sW68xAX0+nNxM/RGnG0
cXHIJA3we/xGKKtrPwTbn8w78H7XOdRPPk2/vjt/IUodLKne4Hx3pIqboz2kL61sf8FZ4fk2Q0rK
cbLyOLGDY1v0zjRLbVuz+85HjuBV59yzGcDw6PwNcfwZ4DT3CrHnfEf1fNYUG3MK2DnoQg/7k3aA
SyrvpTFRhLr+w/KgXbjafo3m8eI4CWQk/7g0ibV+16w0DRQ4Ba2rLhvJr7H4yRyaAJPaeDRlh9U+
Up9h5vxEOl4026XHsPKfmfiEa23pPSE8LhwZHFdnfnLM8hl027dS/GvVjFS2Xo99hivEPfDVrdVZ
sRtK77kHhoBGUEaPER0/jsNy7CcQ2EhQuG5Cto7iJ/TS8ntq8l8j4PdPA2LwYHqJDC4yokr1pvTi
faanLQoMKK3sLhieGDnW1xH34VAQQvjTy23IDZoPgdzqxdPZLOp7qzkNcge+uRDIWtDRtm1AC8/I
cGXToU77HXmGk/bqB3zO99LFjhJzNcXHglQwbynOYm5S7SsYEpyNsVkWRYngk28yQIAjp/B118DE
jZ21jwyV9vVJx6xypNMOY6xOvpqfK9f6SK3+6vIPjQEybu1+1nyXygsQVsNbmhWPMZGaeRj+zSP1
S50ouXi6k4tJILhxV/0ccndntvgLpwbTQYc6n9ru3VwigUK/d423zTW5caoScV4Q+HIyDr72ObEd
bI1Mg+PIfUDYfbMj9eRI8UE1HEQ0utVHpoBYprNw3EOJ/smH4AQa4MmKYgJ39cWw89c55ZgXGs8K
16w/ISyMxYmh88ETw1Nf9s+haA7QRU8OrTNVxMqB52ZsqcowouI4DcMxZWAVdDb7BP2Dg30XbonZ
o2OY0J66yqUaJT4ZMb4Js3nW0DvKwviiGeqzYuhg0iXgAYtEtg6X/R+1UWSfHFruVZ8/WUN0zwZ4
I51bPLVluYkzta5xHabK/G0D6LNCO5C3FsupZcJrZGuwmJrhVPZowJuoCmamhYekhYTrZ58Eewho
9i1vE0YCGGkqHfYND04xe5fI8q9xOD05Htkq4f9FefDTIXUgt4ub16MXUc3gYjzJXE5bZAIDk944
AIwKYjToowdziC6IgEvz9X9GNd4sTK+UjZznjt9gHqKNwilXR+NS3biNM4IJ1Cfi4I5hwlbhJefv
dKMQbW+8gbTe10TjS8lgpA/3czbe3RABodfVcWj9a1e6V9CNXyn6W8A9WznJ2XD0JasCYym5wVIy
XLwoPvg9CFRZ7cPMeHFMHpmI/tuE9BfAktXArHGVsUlFXGMw7dMtlKZUpqutaA1AaPPUw4gPX/A9
i70VQULKFiSYVc8ebY3xccQ2ENYJgFg2Z+xV8kQMMWFiUbzNPop6ENChgpXfYAnCcrD1w4zhDTSq
2u0sBA0qDnpjfkc+PU+KUVQ6oIKNl2pwdlM+vY+m+y7H9ImpziZOhsvUDFuzBNNFkyJ9bTiFQYb5
U8LNnQsfxlq4rZJWPtBoGV0C6Dfum2iXuUKCvygA5LlVuQCx2TMK2qjCTR4hglULthGKfCqST9AF
ajPJqXnEYxHR9IRxwbHxQ3p4388+3IK1iW37aYb1cWFEsYS9xvQTb638sRVG8pl1+5d2PBsp2Sbn
knu93ERDOn1Kj/yX3UkWj8pforiFo6FrzK2znV0WeFER4fdBr1zKTIoT8DHvcTB98z1y4zBfksby
PEOD3VAt5m8rgCO4qXgLImERTeinu1ei3lNR7gnG2kRpsPdO8AI52c/cngIybNzPtcPopzHW0PbW
dTa+kbvY1fhGY8L1Zts+yuRm0dfdeeajiX10dqqjGRB7HD5yhfTQLdBfDD/u0pAEGZz/bQzh/Az1
KkjQY/B9g6FgBwpXAxDLxYnN1Q3LWKA/udBgyXYPxIrR++3dXPPCtkwgMGAUhQeOuFgFvbnqCsZ8
gbOhyfCxpE/cMykZrIo3I0rPROpObl4c+xCEMu9wZwycu8Q59cZ/xQA8SrtPPW9Y5L9WMjolNbLd
wHoJYZaawN3U/uls3pagIdDP0CJoQ2Qq1YZUV/ffrOEHwTFWs0/m+p/At5AHb/ArdyaUF184r1iy
Njpof2drulRucYsq8nhzsqVP604L3WYZlpH4P4iuY/IfXevhrzKTg7ZaQCLj2mqu2FfWYqZQQlGN
rgJOkwjlK8xh54lCZUyaKxkO9PlAkq68tUzv0EuY9NEwWqmtkxCsE8EFL+YawQmr2ZhdbaN4FbUW
p7BnQzFMPz0T496l6fSRAbR97XPKWavKXAwuRAeJLTBBJjDcTtPVVvPVdepzmoAVGDC18jw66b3y
sAc7+buLHeCc6iylQTQurviiun0YmyZPT8RVD7kCM9mobxKnHYP2/HtI8t8AEBEInhEB2ubATwB7
NYy0rMGwMO5p3fXfc1/EyPP9eSiT4+y507nJ7G6LZ/ORazxv6/KReLGTAtZtXpq4Hr6k0l+27n/s
0b83DejZuEPrmCIibFhkvcH9ZcxJoKsHmWCZNMp53HItRdjZ99v8pY7yem/30KhiCiiWTJwM+zsS
ytEXlKw1ssV5KaXXPwRGEL/gBjH+yWHwTmZXvNWOyD6kgaOErVed45xKpbm0AanaHgBEFn3HTOtN
EVfeqW3VD3VWz7ZR4TWRIj+myei9omn/wuT+LzfzAIBnCuUyCGlCpuVMK8L/JKXKE5Pg4dxwDD9W
RVlCTicfhPjj/TOGPmOkGsEBnxe6MNtkihmevH81jaCnKzEy1gyB2ONj+FYJze9wBc7sm9Uagt4f
RHHvnXsEPz1X8tLJ+SdPxr9EkVeW1WvpUEzF8oA9beQ8y6u4N7DuHYqxMz7nOhYHL6k1VVpZe5W1
Hm5NHFCK3NnJWjXM7FObrVGpCW9ZFPxAzyMklvjcRThUTIyzqRjIPTCEyiUZ5JmieSqlbh8doMzr
QnG9ixXYn6ofkyu9Lsk+8mAHudmpVjMzh3oBjHmlNX0Vsvw1K0s8Zl3TXNJguA2O62A/yIo/6Qys
VqPVIBg6OPfrHk3OiQhLeBZ2zjnlyRcCC8pcR0vMAh+Oqi3cGQN9khCOGU8pdfb42tgOUcvUzIrh
K5A2gJj0jv6vDqksQCu10nqHndsmFW7pV3QWb0v9IuD/umFYHARFTGwzch/n2pXEsoOjFVrVtoSg
+Zy2dnf0A8rbGPLek9SlayICpcCf8UbW8aueh88uIIzThrb1JEwigi4oEI6jfbdNA92RP3O7c5MW
gD0sXUzXCCjxLp7iM2FqHCmwJcC6d/NVVm67wSb75Rsif5h8EyhubKavMhAJj1ebUkNnv9cLP7yb
m+mjmfMGvh7LJZgCvEnhTB0kMSQOkOF8tTQustzk6j45GFTHgAeoioF2i/Ds6MKGnJ+T5+2cFxi+
yJy1C9WtoGTbi2b91ZYpR46JycLkh86LnEmDQdycGTAGz3G7iD0BfE6TjqijNaPsuCOXOsuY/DW+
o2XJJC5RM/5pbKwpFNkDIACTuo8JbG2akopab9AWgQ3g+Y013E38JHRdyq79L/Rxw0AOKpcIdEOo
365fIo6Gh9KIqy21jt+A1QPKTmpoPxnn386v/W1sF8mKrPPEsI5LoxfVeDrwTe7byimu1STjnbS0
wA+n/kVwZ2HXSyqW5p4lOS44ogdN/+jVDAlnoZOtmeXRPYC0uLVGGjETA7espK1gxVe7yTwRrBqz
/fTa8jEoGeCVNrl4ICXdwbcHByqm652t3Cr2mYUrLvRtMvi1xJqTpPDMa1SIZASo2mfiX+tGziHV
c/1RzGWHV7n59D13B5vj3Bc5+lfGm2kFl36oPw2HcX8eoQkqg/RxBgvqKC16ILWJE6WHNkhTh/do
lCmSVqD+/Blq+AC0bIX8bD14VffSYi865FV6xL/F9YgwOlAx+CIy6p6HGUcxg6hfPIcfVd18OIZ8
4ap6RzCwV4rZDuZ4cFD9RH+4mXkAO0k8Dc4CAu6i5gfiZsGYL4HA1y1Mg2aaN7nNmVSXI62hPehB
qH71zgVkwmjCcHYuPw9sETfejl5GU5LZbWLCJ30uT72bU5i4HJ9xlK9U0SQXFyf2iqug+LZDB5LO
pGEGzHT8QMmyt9ioEFKtFvlhfOdTulYOVtLexmcfFC6hIVXgBHV18J9nUL0bWsumKJnJz5OoT0E7
41bJ0uTkWdM/lo1wZdb8dlDrjA/NnkygvVw7Y0y4q1Jryo/uKCFvNQiQteTZBj4wfXIBRPwtp8/W
UN42mhirJIyhTlHM/cN2uPUWS1NhzpQ6YN6ydkdoG1NCY60JxXY7l/LGTNPcRdRs8ES6aJeNc1S+
U2yNkY2HKZWHG8zilK3oMYqxElBgRBZFyrc+GeaD47pHzmA8Je30gNWiIqsMrbLSMwqeAmOuuyfc
T5eE4/kex3t3aFP8n9KLGp4K19iFBac5mi84i6ZDAUSbk1JgJtaONUNcKFofdq0OJJCBOXKPpQrV
JYt6e6/GzqcGI8daUFUTaG9MOcc8IbybmjZOP4M/8EcfiW2IvbeOYD8ZUREcmLSNdJZ5yGMBDCjs
V77a+YIQWqMKQiU4K3Z9IMKTP6t5G5kpErFlnn0ZUOEZjBFZnRjrAG52a5kbf4th8ZNH2Y+Vo5ix
RvVbqymcnZB62sNx5iunIxwmv4PNlXQGz0bS6WdDEDy0Gezk/vjkkVeB4FMiwHUFmLDMdN2HXDri
txJFfcT72q5JrBDUyuZiw7WVPMQ4uHiWgvw4V1PybIXzf1WXEivELfoy9HN888yajalZrlpxF5qs
FriEIUAm+5qbFqd+UhW1YXJOD+jY8hMPY40/9B/uSKuvqks6OqJO/Dlu+2PZabxPdQivhjKXFU3K
cD1hr3G5sSTia5qfnQDaSl7yX9MEJxNtV812khkTOzsb4lOmaWf16sLdVdC+ViktL1siFcmrV2nQ
jKkgVGcFb3HsUF4F9MHmGrcYg6Y83BsZiHx449RisJLQbLYzC1i4CbsFl8f0XXcKlrnqifSVeDsJ
jX72tUkHuOGL196WqNCByUSYS99K+lXCCQ3MVQc0cA7rL2reuBnWLZEHL8L3D6F869WO2gDkpF6t
V93JGoJPrwr7L6cC2y5t7z+BlEz5h7ibkfyYwDetOMG9Yk8WQMwgbjpjxpaCgfxKCSwjNLqEVmNH
thpV2zmQbjMe26j+tRbqcyFkeuTvunVRcqMVEuXGRfWzidHfuYbqnZfHBxrpvqVknNb3wDFSxwJE
mMe8KOSGo97K/5IiGo9uGd4FI1tgRYgGLuB5OrGm4U7LJ/Bb4E3HIhzJc0tAChX8cBy+9kOv24/S
tKCI9QB9StAVPCTfXjKgMnGBxcnnwpinQ2ODjftNziNU1aQe8FY4mFNHlHyq3hqoEfaynqXR6xTI
EyO1AUtYWh2agsY1FbAw+Mp7GNngi5KMyjQSY1BNHbMaY6HAZoPUnXe7KYtuWeD/hBST4kOYoRdn
IStpbZHP8uROuWV9YJKutlzUQZe61Kq1ffgspBUyCKEJcWz8kh1toGrHnoaP1tJP1KoKJnquPI4z
DUZZQSKrJhW4aXyCeLlTYTceOQsqGRrbUozAHh3d+J8ymRnVFll0ARHMOwt47k2JpqX7SL7OQ+2u
prEBK1uWvJpR2XxkA+RyZO/xVPHNfdo4lGZEVja+MEKhbxUnTLNT6q4ErBOKKHE0jdEZMJ/LmlQi
zDchtkonPENZPQlU9/cZazYQB831R/xH3I2K8tZ8YMGg3MMlq5ZjidTsq5ymmHTSITwFL2bIlTEH
eH+ELwvZIKYJE8hseYrd5NukG/w2zmSO7aa7Y9iGdtSZTMOc4iXrK84e9gDLZwhNRI44+ec4Q7hj
IIHgtMR0syoPyGMCVMm8OH/zGcRRzzVsJmu4cgH8tkIE9IRdD6jOMiPoR1I41RieijJXpKO8xzTP
flyHo40/1gz10hjhSEeNjas7ZiqgqorbtcnWZUApW9up8H9ghPxrpIWjcnpm7NccXCcfN5Q2wJVl
mXuoB/1d5/Fn0U3RLS5bWm+s7lqk7U8q7Jcyif/MpqT2B9pbSHxnHbQdSZ/kP6v17m1u3sxCUWDU
Fw8cvBfHOV8YwtRjgbnlyKyXR8z0dgjlCEJFHVB8XImTF3k/bDzRnrg4FjkOY5swgBuh8/GtY5Ie
xPOT7VtXwPsEpwd4GEq8Vb3/Ufpgb6YckPLgXz1/wE2N7XnVTrizG9+nUcAIYbmFefmVxQR4Y4SK
pKm9X7t3hyP/cVfxNFKKzUYCymCpchKpfTOivN+XU9nAIDMJ2ouCIiEzWW63qC5MXJrqEFot6O98
VOUJEoN3NKDuH6a5omzXmDOSqyF2bqKS2X7CZ54yplq3Rgmqw7YJOVsjsxmLcINbBePJUuOnUt4/
ZhZ/iU1944Jnse3YeOw52Yp2gbmmmB3Y1uzt/63StJHuDYGzQ+QoLFHqlSSTyR+ZffeRFUQ3iXgN
U3CTk3yoPSK5jYuRDX/Hf4HSp/8DcRNLPXvUtCFNAhHoE/2FESVej01L/2LT31Tm/+eX1H/YTkRC
bKrrJ8Ns0ENtJit5Je7GUu2ZNAKLOMV0Rxza1jPfMhcZW8QHWosOMaz+dU/rBsb7FF+4bXbrSdnz
rhzH8R7hykFmd5M1ZnMmG9K4UYxg7rpRK8qheA9UXn9hQ1KvyVzi5cbvwsSGplA76uGQyqA+Jth4
6xVk4+TNzDoJ39hwTwSVra8gg5sjpGJrl/702g+YmlYWPYmbyNPjc0guZGUUKBPcVdE3TXBaruux
PI0LR9f2AKN6ntEdxpwaMsa1zh0Dh70VZLA2CwNwYwBkJpOBtQTGG2pgyOKSGAUWw3iqxRPT7Rvp
rRHHOdntIMadXaKPrRpl2r8zfq+HdNAkf+DkosrVDjRAt3czPocqNICK0z0UOIYBf4TB3s8U6b3o
hPgyrGrkbdZPTUsOhmmmRvPxli41Vjkt8YYEqUpYVbpyZp8SmsExDxp/Dl6o9Kd7xmWUSCYO2RgL
PxV2ZX+vG2Bp3PwxaDYR34eb2f0tomEIxTG/xg2VfeYUmXe8oRRlRAbsmkkRJh1T49nrqHJOraKi
vAnFMp/jlq2kr3fox+gZnU+AjTqBNVL/i6Z/YevYHoQih/uO28L8NxJQfzCFmz0zDGOr+p6FpcbO
EqBHaKxn2AeDxynIDqWjz67pv7VlCyxQ48e13VnuUxMCAcxGPrkEbIIW8HC4f3NbblS2GRYOe7Hc
uwsPe0QjRmg/oj5qagt4TalUTd1L53Thnkm7tcfu9sAVv3hOuL1vhgIIZRFOr6Mva0yAdLTw9m6c
MPMOg2cXJ1suyw0RbKJKilGuAAG7koH3n+9R8tKrZUhuYfapAyz2mRzOPmkI6gUwkdV+GiFfg+0U
tvtLKah3gY1NIwqFRLCZravQZrivatd9YT7K++m6u9nBOajIqJ7IJs23JOk+DTt5Lw2yFpJ0CXN6
FgWmP8YThbrjrnAZK+SMvlYFUH1EVxuWs93RFBsRDrEFu91Qx/Mm0rVNWxKpIcIxKfj26M/waLRw
fMO/8PrTVxDDdfTT4EMyYkZkoX+F8Yi8aijBxBL5G5Qzv6ch+hHfIi62KeouORoIQ5Hyv7GSz6Hr
3LsqNRkzFTnJ9dQ4iyhizGG3Bs7tIMHz41fnyW6/Bkt4+IiAo/PBdhCF4++8JnjfRO1PXGfVRocj
Pahoak+dV6uLI4OFMOGW59jx9MHMTDCmAkNKZlgtgogDPMtA/u7nrNt3de0Kpp3CPA+tWeykXVAY
LMppVxlT/aLJY241U4p1WXKNrDrwuymWvsSZACIFLVn6CouG0RXUMo1DcXbz9kgBSZPiP0qci237
oBti17VvVd9ZoGQUo0Iv4wBMQrP7DK2mvYnSU0sFR7CtHWgYZaR6dPMoP5jK8z9cQ5CmsRvzUeWG
PuG7LQ9jpttjCZqIeN8g1wVHWtwM+Na6RASPTVxIKI/Kv6ep0b34plscQ5pQ96gj0dapPUmHaB6/
coDs9uzGHFVwzZs4Fdqu/Zgc2HQZrklYIiHlvqPGo+BqtQ+VhapLZOfQ1cmy8dQYIRhlb1vqy0Iv
pzZ4bn5LHRu7xgNeMkWMKA2bj3tcTqrkuuVT2ozLKIsnjUtwcZkqd8R+QzLTpvF4UzbRR1uDJMoE
iS9+BffIdARsREkwKi9m4omJeimDSG6TaX7rPfWU5kYFeUeEgAg0vYPoYyQ9bEYBfTlt0RHFphyo
uKpaRoEFAdbJx1M65fVGGm2IuxOqPGDM50mKr37AzEVZHhkGQoYQg/pbP8rjFHQ/ZiL1unXkY1Nx
ERlktYEanL01rRHcQp8IUNQOGECl1ixo4FdbhtZ7w7QWzigGEp58tFJT1995j60HjDujJCvNdhF7
BxQmgngEnbpdPiTGtpU63hXcmxfeUAKCJawverbV3evF9NDSPiDw1XDhJ6ZqwGoZHdehrtKuHjIZ
BfecagxOh5F0/tGJwpnCo/eFEARe7T+Stc0PeyRwQonHZxf1dNeQwbbEixwS/F4huTFj2wO9aZG8
ppnhjhHkL9hBY5RSTV6ITlpCnHBIq+51plds7xBFOoTh+OJGswM4ei7vtq0zWDGUBO1VY/w/UeIc
2EmGrVdV0ZnrmgBZYoRX08ZSlgSZ2GRd/1iT+FtXSAMnvCjZIRz7mQ2kpwAxIScbMm5eWa2p3rTb
kJoz/I5vH7eAZ/CN0RzDXAdD52PuheG2MMEI+yX4eSNlDCtaTgiRMsjACN7ewPbQ6Qzk/cQGwmqF
jbWtLNe8GQMqNl0SyUGmAwA5dgvnl4qZ7q1tnb9SSp7WLunOo5Eu8w6G1DLQ/UZnvr2u+UR3jhFS
EVwU1NRBhmAgFLfF3o786pEoEpngFiMsh+uUwFQdE3V14mNFn8HGLNkA+anvSRznaBled3bBtxLQ
qq7YN8KVIWPzZHsZzC5h+bvQYtfVZks/bso8Kgj8l9HtL650ut/C8OPHYvLkq9YFtExDW3BVcvpp
cQbG2LZg5pCxpoQ4GaN4GzHCk3ywxBuqnrWQkJW3Z1Qbw5b0Hqi+83Z5Q5eGwQ33GlfaguLSOme3
IQCWZAHQjjC/9a5DOp26Hhxw0bqvkhcsundSdKieoAmo3MgTvirDpMmwkfMlqmy9ckXzm4zVnx1U
0YVO+utEfcAd1+S05qCbb32Q4gA5ukOU6YcwInjsos1uTe1idZqyBAFrllvbDSa6RU2CvhZGqpz5
3Ab5vz7kIwx8Cx1wMwNivtH0ZyxDa6uA8WS2p1ikXA06+zS24SuyBISRLPUx+9B4yOdyw8/+bbtM
G9LWzI5JlD1Xme29c5nA3b/Qaxo3qo5t0VsrjQDLcTHYGRqodUg9FeuBH27nRn7D5KeW23G3I1LK
OxOheO/6Wu+JXJGi8xm1S0K9yl8SbU2pPwPXMSg3N5xzFvt/cLnSHSvzhZLin6zwrUMwd4Amwff8
VSL85THlTupeaTiI99ZAP7zX5F91yPCcy41JfGvu9nmcDgc+l2rvMH6kaE6UBx7WgfkPGi44K7n2
gwCNVLOU4gqaNg5FDJvCgzGhJ+DbLpRu4dQ7+EXV3hjCdjNWU/jmJB3VWT1O8MGUBrlubT6njUuG
gX0MA7Iuyqc66J/yMuQlYHkmYFEeagGCxbDyr7ZN/0HAzEnhsbggzuiNKgW1TnT0vPaVwC3Q1+qU
TI17rqNG0BoHDyv3wOeD//j1YyH2VcIUlV6f5jROdbcpGJAvd6N2U2vcMT31wxdBPnCvIl7LdAHV
dmMs76kzK07nzleFI+BoZ8QBmhwC7mAWnAeRGiyvyM+GTEwAWyDio4k4WCnf6XklbTPmJHam0joL
+rk2Uyj9sxpiVLyopic8wD6bVkMP2aXYei0vm+kxreZYCp278i4e43hC3/6hjNpnxwt7nJr5pzeR
cBj6qtoQ2HqOgtDdyJJr65Tnb7nUAKD96nt01VcDoo3rV/IkRANoIWfCKhaaTfoDcaJbyxjEbT/S
ryUy93cIkj/bgA6IsveY1CF8LkDuz0bNPHRuiMaB7Ir2GVBpcPDQ+fq5oRmH9hMKE8YPzoEvAK4+
3aGT+wS/K2IfVJKUiQuKADJFwqCOWYPb7FzIikcHX/OKil7m/AHD/s4Pzpm3+OBRrw8qxNZnzhUG
wLwNH1STksmKYb6YdR3ttE7ASUNpMEquMYVzs2ObkaudYJnVznuG5992cfYCHMJWUZCOH+mBI9v7
xdQfNyTzkKGQQL8bHxSjbvagKB6qcfgmRwVgBMQ0BY6oVP/j6DyWY8eVIPpFjCAIOmzbO3XLuw1D
7tJ7gu7r53C2E/PeSOomiMrKPFmU3U+tHf6k7HEwP/fHPM22jqVevKK2T4Fj89/qkS07G6e9S6Wg
HSyGsDtkdfvQ2IsRv1XeJpj5NIsxe43QHT/8KazYzWLo94jXrWet7sPOUgxTmfWTzvJRUQ31zO3C
f6MMyNvZPaL8RDfRFudKy5lJdffgBXeJn7cbcCzURoT2K3sh8odWpTaMBfgy2kw9z658Cwl5rOyQ
5nIxYKZJ6zQ/xx1Taq1qvnHsYC6mxH6ZmJyYltTFxU6HG0UVXBjQlVxOaPyVPm5FWCdz1f0VqquP
PguTnUobIHmuyXTdGp/YKRZMMCwItEicNimctYDvM+FIYsqBSbGvxirUO/Ml9kNsPwncLtd50TR7
G1Y7XKWJVBGYMZW9ln6BtvTmJxL0h+L/kwl73s0qGC9ut1B0IR7s0mLqVvR6fPdWcR85KWCikitB
bbvDITd84nQ1Lm9rBs1L2UQdeyfPQS7Fsp/s5jL4pkuaDSUXA2YNDHDlyIrb4Kq8rmvu+wy+/BnK
IX/m1oqEEZO1S8fmRKtLfGp1/AYR97c0YOQI036kFsh85N5BUJ9KBboDoNYIrMmya6dHZbu/OTcq
ekx4t02BtfQz1/1HNSLrhjpGhU1onqLGy+Lr7hKgblzYiCn5EcIfmGESA3UrzY0tJzLbe6czn3yX
xMtoGFXNe7oZNoXPLQK/SHZf2/Amw7mXICIbIEXmfdqgY4PO2A5D/9aU0UGGziODDF3fUybPY0oQ
ru+KdOMRQbm5Wf3nTBhePKt014ahWPTLn7bkSm+bVHW0LDKc1H8xu9CCD+4Qz8mY5zPlecQGq3Cd
FsBo5uISkL/A0ZffT0vvUGFUA66tqmcxh8JVe/45K5tj42bxDjliV/StsWU1mO+gLo+rqAMaZy01
pX4Wnay4AH8Y1xC5UkQFzBdvky6+Aaxsc88L7h2v+mzGGYNTiDZz8r2EisgYEXpSmC3qMSmOdgUI
YK71fKhUCEBMjUVzz5DPLrNLcqoozOF7UFF7JygUx4xsN1+NjZLOiV58zg1abxbi52ISwtqjkn89
liLYNiClsqzsNj51PTxmRXtIyNfs6ALlXpCX6syA3h/spmmOAlIXbXVYhotCvJvccChQLP7puIzg
1OBzzM1IvI72FLzHrKXWU04QpJNNdhisVl4Z0SlMzKmgqCLcfHkYG3D5PIOdaWs+JImFcdTU4Ydk
rSfC+ll6C5u8oUUwasDGjsbUAHZjyBqRcg/gR6jQbtpki3TvbOrIukZSv8ukeMrQudYWlu7zUIdk
4JLRP4ykgbZpDAcvthPv3PGzbUZLCXqCHUjDnDqALf4MtIkNK8fioKy8PFc+W+gi4l2X6uBDaxpp
ZGzi/E4pT88zqmj4HITf0H1osnzMyaOvaPqxbz0lJxBtGnGwku6rnFPnFOMEI+jhXO22LZBnzPKF
PdpZsM/kOtclTzL2x2squEBHnYoOeWSX2H3IHwuLXWRnK7mLx5agVyJvsoiHczi1/n6Ec0r/i/fF
AwzrMUC97MgF9YG8WV50QIH/kqP/iEn70bPC38YguFfPVoEcC/jHnGl+Wwb/rCMGYeXB96ipnYnS
WtwGaGlH0xsfGaB/mFfHjZwSPPuO3FLQYhwF5qltNHcHU0XXOOLYQZtOLoab/s18ZXamVQIdL3J9
wpiDJy9tybEjOeGFxps6wCyP4JW+adeSt8iI6Q9jjuvCpNuEdqZuCetvzgeRPraLSw65EYuMIJce
cmmvrb6jnykE/dRD8bijGZGXagQ2t27YxpPpoDIheRGO+WCH9n2KxX8Le8RZlUNwHC2QuT6ULSAr
7ENDVxoHNoI0Pfvtxart5zkZ3gKfg6od5viIww7bIeRu3rjjvlI235lAcoOquXXkXbUdVfFEiT19
IhiIl70rypbF+2lYrslV5n37ZeCxJo9OVPctRWNEbXWIZ99kfVvVHaW+WEZUIJ7tLji76XgqK9b/
XUaXAcJYtmoDjBxDSP5f0CWlPJ+2wdj3Tobvd2trqG+YsQTaxLRnnXkZELCoYyT23Q7dk1SpvR2A
JawLJ37vzebJTcvp4tUKeozX/lqlQU5iMayicyb7YkaS66ruX9mzYZpMCzQBq2PEWVDUJf7tdTcp
inyCaLwN7rBvx3i6lOH0kEzyA4Mg6meAx8BzgQWmhebRTQCOhxDHkW07VvbOo+OWL4lnPkYlhmoO
OxiQ2nviG4O9wquqG7MwIwYXNfRd3CBgYk1CmwP/DLDBRrQ+17jG+4SaejEQ19dpNW3HvmZAraph
HRilPGg5HU1ys6vY6dAUsQqf04pQ8DhixcSBtCwMWeiHJoNjI99rlpz8muWbgGqy4Efi9VQb3iFt
OJ4LKAMr5ngafFCpV+zcFgXQPo6p/ZJ2DdS6nCtXY8ELioEpbVSG2uouZoas+ighGSDWWswNcfsA
3huZgDCZ4gvJ2mImIE1Ofp8thiAvkT+2I7DM9A0wCdN5103xI8hrrzObY8aX4b7S9SM7jXdXznin
58xcJ05xBnRPLmiYNl2G1XAuPAvCO8aigDi4dMeUdh20IVcZd6PdfpeZurIbwVErmkszD7gL0/FW
+l1+dUvaRGkDYZPG2prmyM8hyD/KQNwqAVpGzj6HcJqfjACIKIkPa8uKH+GqI99JAAbq+az5Hvn+
32g11zCN+SchuKc+Al/ay3Gfh3ZBiqQ+OFxNaOegnsNpfqSXPieseyiDF399J9E2xTebVVKPs8Nr
UIMbCxpmDWmGr5Vp48YzKGTKrYaVwzy8gim7oxv7o/XJR9Uj28PFGtVPoXto3Oplhk6ECMhNII8o
WLZpGnGpUnSjrt7qyT9QsQFv1+JIbGO1JXF530SY16HFn6pIPM+1Ud8hTUMRpP5M8I3kwTz7nvlZ
aDKOeTjcYuIMjjuBEsbcRlQSzir0HGxAHhsOfBZjozPGwxhuaOCW+0hQ64PhQdB7wD2tModbZUQf
8dC8Nm4IETLGE5CM+l+V6TfXE09+OD8DQXsl6Xwhb5BvgMo9GTOm2N5HS5zLyTnkwmdzEcTyaDj6
2sTuvrGiL6ULnkOv7o4y6uisEtZzuPivMHaiDTXxP0RKyjsM6Noet/I/k/ORhy1nr+D6IRcNOySI
Yeq7qG1/qiZ+45z9Giwu6nOZI03DXk9pkbFRfQ9xBHSdo57wCQ+QTvgvC9yA5LsoU+7NN6alYJPU
maaDpKd/PPPKaxKHBp4XajQj9sjHEPn5VJNv2hD/org6ZaPhNd2ECVtckcvuGlt/mVP8hAOWFgrt
bVPXnbd5E4qtIg20xoi79X3v6Cd2fF/apnuScJ/25HHg9Su2jgVuYHoyU7VnV9BiONcMMdb0BsD4
n9AwikR5nNrQ2M+w3w/Ejdy1mCNUJKRIu1/OeNihpyDxiAqXrmaJ6vyafYsU4rgvTUjcdDa7ZOP6
6rNCubr1hfFS4L/ZpIP41aTHsfpkTxrX8E1J/A92DvBxnuz3LkKowR87vXVR8gomDAUwzV0g+/D/
JGmEKkjOAc7HDb8t9sGI2An7YM6t1Eddj0bVrrLSKf9CPEbU2rDom6O7REz2WfjFXY1+z3e2O1Xu
II8+q2SmNdrchg6vhqdH/WrH+WHKYTHFgTwNnqSza6krXD5CaxTeuu9MCCBRu2WXSc0iWFx38p7s
rv6mW5D+sqip7ueqRlvpaNTE+MKq2ZQX0xp3cU8d1OjQnTYQhV4ZbQSbY3DcS+Xr9oOL1EF1SfXT
ZrqhwD4aH3rh4fCzS/lmzZrmLOnNpxjn+x5bsfrgzMQX2DZD8TQLI9vDImC/1dR4gGLqCYqOYJ+b
2BlAIoiZIX6WHVQUyP5VUz+jo1FphyURdS638de7fGZVI6ddJn165EXnv6WAEO5aSEFUAGNGMCzz
gZG5/RkrjYyXJlb56Y7C2qaj+Blys9nUqUXmt6JONRtd+8WNgvSoBrv6a1LsrZRIPFNLaZ4aJJIV
w/P8h36A4WJkcVOxCIAU4WDjb7LI/XByy7tw3Qd8y99p3AQTUE6nrn4oPF5sl5AqGRCheJa0DQ42
cd9omp7DrEzPHluEi+FI/wF/N9BXoyQEV5oixvgTpl9iZCsRlRLWfg3yIre0utkRX/aV5YwIY6zS
UQi9yMSVp1v952YW+Yugb8rhxCTIbVX2v4mW3lORMI71w+hi+6GiuNTxjOOLzFQCFw6diZ2QJrKF
2kzpLF9MAQoNo5ibcAseIbY1i5AbytTCmIs5RMQVVRRVw7PuLZZwO7doac6mB8oOw09eIB5uWxZg
BbWSqaTjxmO/uzOp+4tK1mG2GTZAqAqij7axYZUK6TtukNuMB8mq/95aSnN7b6KTs6oOfu4tuTkj
gliRa+eumUz8jeFSCm+Kf7LFfFHYjo8VaNr5TnPDkmKt1Gwwtw9kA1Z5xTTAqDiT6NRC7xqqGTeM
M/5SR5kDVyUgsSsjsFWqjRncFW4a7t5TEt3awmA4jeJ5a4fZuOL9XfLnRexTUMgILpFUJ1PDW/3Z
gBQZypyENGrTOQ3ZKXC+GCDEinQ1yYn1e65eQk/pr2kquK3E3PbmaNkJ1/FpqubXjlg/seNj4Sv0
+lChC87NR0FfK27r+q7087cmdP1joCL1oUPBnGMTFLin1haPHZovR7CI4l/ZEmuUaRew827SIxRB
pgYoPxQ0OqVBYkT+gqvE0OlYmFaHbDW0tPu1UfDTOrp7HPEKU3pE1+9atGN+MOGK6a8MJCZU2KmE
Ge3V+VDuCyUBCmr8Yk9dM0VcTur7FAwcN9su31SaExi6B1HNmU6AIR+Tbd9RI1m0qcI/mN2pzrU2
oEv2TRTCYI3IBbPppywntK6l74LubeDF2x0MUVk6d2Zsw1PMDeT++JbZzB9DBemxseSLFZnYsaM0
MnjtUoiC+Q4cm8X6jqtvyzq6sUgDYtcaNS+TrH3L444pt0WaBD9QNcwYOiLtCVyv5VOC+O+0LEo6
FzKv7dYNsc82/YbCcQFGigzsmuKRjc70PDaBxs7ofvemeiNggwlSMTaxgNQL+WEgQMlG3GabArDX
dDdQFxrkZvvdroZjUeBeq/36qbbQKTWfBA9k3h5ED4ORmPdATpqobi3xnMw2djd7YHkY8rcGdKNI
62UMzzANlLeEkaCZOx0F8mxTWmJq6APRIeR7YpgR2U81tZsQ8QGhCJiAj89wq6saYCDRJXj0QbXT
Ontu4u4GgGaifJeYa8DsTJkEL1ECUQ99wC3DX0SbqcpwkQ4DVwgb/1BrsE3g5Kpgf5FYTY7hLG6Z
0RNtwPfVZkTh0rb8LkVDH5DnPRacs+CBz0XmUvacDHzL7LJdepCWpVTyrZmO135V/bHVE5vI4qXa
0J4QWVN/G4bsK82yfxiZtlq43J6wfmMmjfVsdWsoxwUeLVPSllvNNSEztM35y4qbRAGGtWbICZXD
PDCmRKWYGWr/KWU0trcqyXElqhbr7hbH2/QEeQURt5a5fYdiQkMSJ2z15iaaJinf7hTOKHzi7f1s
5g0Ymcwc3rHdtYR9gU0muJWSAbNgwRc8UZLCgZxmNzgLdjaxW8N3tu5rDq5aRE9mpL174cS/o5Qv
1djdM8Q4vHhtB7sOr2irwr1eqQxmrP/bxaw7es/OvkK/xdnTZa+y8Id1ZYj8bE72ckPDBBsug6Ld
sqzIkF3WM3zsq1M746viInQECICTq2O6Rr1ESCoC47swe1ICkizdfrTIhhFeLoGzsco8EtIIaT2i
IxoFajSohR+oKmEj5LG3pQerubkNO0dytclGQzVcERGgojHGeYq3Mn4HNJx9SYseb7yVJhFdXB4+
7oNVnmDwixXuDccj35zIKnu0sgKyQlnbn+zDUurhNL94QGufDGyAZk7JwY9iwxBmVBn809AKVg5r
/R33tQR4dV7eSf4Cv9wGxZ/XtN6euul5R71S+JdKd/oZAhXeixG3RubQTcxe3Nn7tU9+B2mESnAW
Vjxtg6u2Mg2zuxg34EdHiOUBUad+cgbRre0oZ8vrlV5BlQl2uWEnmK9ffGum9BDRsdn5tMkDHo7c
5qHIq/Z5ilRx81kE4ocYiEM5XZk+Bhwxb3yCzc2U8fIOahEU6tRwdlVk4WgqzZy2h8DjhVMl3Czq
bgYVrzNh3Wa3w5tW0RdsrXILsMLczXW/EQvZM7eUdQJ3QVHxOAPgzx2DvVEDpTtK29NMyGCltcFR
lPkRdjXYjU6P4anSg80o34Rnnz8i3Dmm12BQ4c6BH7vqivij7CvYLAuMPcwXvvoySLl6zNZRCrOo
0KZ39mrYbvGAoJzEpd5L4d8JwjfIicj5s0iYMAr5MlQ0pyYs42TWazzHCEC66clISfziMfpo5UZ0
EkQIiUnPkJ8lo1r5I4ecZ3ANADS4oM1xWwxRdaxdABhyIfblwh4oj8Hm3fw/SrqZ/8/E479xyvAB
kD5NfGH6Bp2C6riEuqg4LrkkGwu9kWVpTKpk5iFg1R3la8jtUGKnsqXfIK7QhrsHXUwKM8PATs5j
o0nRO87xoKKd3Zup+laxrZ4pgys+i2VxVSzVHN6Yfk/F9Oy37A918ZrkQ0aapePP4xhLzLL5KUxk
ADSZkBws9+s8MkAJGzwcnpfdc4y/N257SmZivv4UIRe3PSZ2K39y/eJ1zitS5nHYbaNa64sH/J+p
gIdSON1edJGxVinWT8av6MWy9OsQ0leK2rAehXjjtq55OYo0PGUlYQcWlGl+FEbAxlwzWO8Z0LOr
8hcSV4tekXSlv9OpBRg465sLiIZxrQ3ObR7M6jPHck/7LIfDYOW/dhnCk52Gh4AoHX5W/RUESEv5
bKt74JTxA8XE9aYfk+ekgCPGeglq4RLVHZhxDpE9BHuz5lf348WXX47I4a7X70OYD+so4mcVBnsg
xhB246VgmTpZ9xhlnmbVUVLTzM2eAma16mX3VxbGb+HAsHE9+JxhzHeNOxDXrCw4B/5EjZY+5R73
eC+HApMM1heuCYTeLP+sY+KCjTlZ6yqY34bRwSpXP7PYgUBih/96pG8g6Dml60NvXZ2kQzID67v1
a+NYatfYWYbx7Af4Zwef3eUoF7yyZcXbWVXX0HMWyHNKh4VFD0PPIdjhT3Us6MRj1P+6dFkCWSTT
6SqymnHL5GgO1kvA7ort3vAajPkztVAOnxuLYSet/uVze1cH6F6+nz1gBWkYOinxpIR337cTJW4j
c5aNnY7isYH+IJyp2hNfwlb1YcI3TnI7+ilECcBdCBd8W/EKLrDZC78diFnhER8UFYB1SLC/ChCt
eFswVXtUzXvIUniaSZuWjfjsvJipaaSMK/2XBhLXPm63EzZImMUBeA7hGFfHLm9dQsq/8F3weBIR
fQE026T4U5/qP2MK4I2yZMfQYykYm9PRLdPw2Hjhv0z3wNRKDTcU/OdDafRgvQM7YegfhkNXQ7XK
Z2SsKM6Sc59NySHW6MKASIFpBJWG9gFnct2ZHh+BKNSB4P5JhcG4AkhscRA3Ps6v/N2pOyoS6tra
s+4T6PVEXfPmfg6d4up13s/c8AzkvVx4BQoZuP7np8xTeHXf46C+j1rLvExR7nKHqrn72BU+6ZXh
9ngNG918cjsiPO5azi9pBe8zBCpJAJ3lejnUwxafyHSiah47KPMx/bSpumfKRF1nWiWbKCRLLOGd
UtTXXVGX5gZHL4DmhKxDvFhoo1a9VVO4WCtRdAlvh1c3ZgBqCDQQMXLf8Pul1y6u+vtk0NllsOMn
3+PDyLDVHH2z/uiHQrNy9VDtgihbD7HKboUra2zbdNMTtza/6oiGGsu13IfYGz+Mosf/UbOLqruD
5pRhO8tPDAOO1g4e5VB60aYrTYQ1Rw3M6D1SLTfieZ+GvGSybqgZyCP3Xg0RmSLqZg+mYVivLq3h
BxefwCqPq99hWBizheMde5X/lFRBrKEBP1RE/NNGfTtsp7Zctzinc4l6nE7YZTJ/7drNHzZLXJ92
A7e7z+pLnmKTViNwMoS1plzKlJa5Zpx6a43PJEJpnfHM1CDsgDcZS1h53jgVB6uY8ldLDgcU/RDw
SZ8/RIblfjBTl5u+bqaDRTb1wR7bf12FRVfVdb1vZMgiMap8kIG0EGgurGZKlMpI7WjNDfWb8aRd
OaP7O9U0j8d887axNN4bL46PrnS/bPaYQAH8+ejx3d2OmCc2o6u+6Kr66cKYvhUPtdLDDYXKVr26
TSIvueMPW0cv9+uWLGgTyuEkOz/+JH23tcIO+72am83QVMM+cs3vPAOKAZS5Pqq28G5sHM7QS2l7
8oxgrwOkq9aNBF7zyTtnqWGsbMmQL4fw29cOZl5neMci/uDUvneoebj2fGIewK9CnIIwwgqEeRwX
6Xff+98o0OxKJvp7VNuVV0847IgM/10hdN1YvXfH2KghgOko+IvsaLi6Xot3ZRi6Dbdrd01bd8/1
p4/gCgx03+TsMGLCDbth8i+yEzziLp0LMQ4y5lSjcMnm0TDSb2J+RPDpSCZVYZFVtmwBDnM+AQQ9
SIpdCeafpTU+FIbzplTppkdDuWJp0x6kvudLcFOT2id4kiiEg5U0RU92vjCPjX1WJBfbiJ7NUt5E
6pabkBq5IYaGLizOHF0at4j39iofgRDDtB+H+RFJETkf22YUv1rUqbhFyYvNJvfg4151wOQvQQNY
5G2EhjDFcARcAA2BYhvS5v3jQrCo4KmDGAvRoIV6TOfo05+tk1xQxzMyQs2Dn3U04Rbi1095FGEY
rMsMKjZ0XXc2t2HS3ztV/ClSklZR88yVjq1YMb5QS3UYcxZxmMI4hsvtTLOsBBaL+9c+OY65Tcvo
Xenu63/2DC458me9TthqhkBMebExd0ZfenJbDB0eMUz4dI4yrz27KqgaPqWZ0rz6WXmZsaxv8Fuj
PeLEWy+W2J9iDBg4ov7suKw5Q16wK4wiWA25s+zbviKgXGAY/ESGpFy7nSDXOsk9veO3jv7oHhA+
goC5qqpu3Hv9gBFCsut9Zxf8r3HTQx5zn5tn/UEAe1928lSp9KNo+meryA8pSwsP/hyQoPDVIiab
CobaPPeOuRkch95/taocVLIJDKgfMngYaTJuXTy7B16/XCK4AKyEORn3ogweMLbfZkf/TBTQHYi2
JXSWjZzh+rk1PcnnSp4RhP290+Ri5UjWSRCT/0F2hiZIFGxvt7a5cgCbr9k87fG5iM3kxPWWpHKy
G+LqkUQc/1L87aX5Cw1dwQ4HFb/gzI22ug9Lwhk0SUHfT0mClQkRuoky8g1lOTQGdJP7E4LOeeOE
PmPcumHPjADDup8okebFh4Scy/HXRam3s6oim0ZJk4dCZ6IM+r13mDPrI+7nd6eHhNLjDDE848/N
fcRLt/pnVmGwRUiFA6v5mxhigk8cNw+6Cf81Sfisc481uXoz6RJeL2w5GSxvEJ60lU13dDLgylBY
zTbSZI+JkEemfybJZxQ/hCLyzdQzFqdieMoTlsv8BZ/Aoxk8IebepOC6mZhBuBG8hmFDKq/5CmOC
3QSi+dkDrKMDt+C1GbVn09Y/Vee5K5KP/wxNRMCpk+cx5s1s68XeGUMBm/SbI6Z05zgjnE/Gzg1U
cTwohK4ilCGiCMkdhvcC6g1XWjqRH8ppJI6QYzkRtsXaalh+nNR+Ik4LILvd6Wy5ODtlu49jBNWg
sp3txJrpkWwtnAuVvZuEF0O/RKkR89pwmrdS2FdhOzvHbSrCYv2NGOxd3DJzwXimm89hg1lz6iTC
Jq8ZFJRrTMQ7ys47erreqq5n7jHhn3VXLBpPklwpWY/3yHK2meGfhGNxYa0HNGUOuchb7HLVyNbQ
Mm/sO6/TbDxqXWwtrmPk0/n5xhcjgDPSB7zMOI0/yRj0j/bEkhGjMHsbrfjltbH1DBaAorNAHYqM
hG3RnKSortOAUGqP51oCPxmKF5J8T67ON6lhV0BcGzyskDmsOTjQGag3oZO251Ykj0FpYfGrR97z
3IWFni9+Vcj1kDaXIJvwMZbE2oboqrkPGB7EGW+hQCXh/FU3MMR8I9gNLYCDPK3uYzN+bJT1wC4Q
oRqLU47ebw/RI00LWw/v5srS/VOQ+D+5lnxA6S+1i79x233kwBXaSN6TNbq1ipeHAlHvKMpzDXJk
DeVtDb+rnFBluTLjSCjWvkjpp1BnE7YF39GrE2HUzrLkStJ4MQ6ycpky885nst1Thr0Z4J9vPTJu
7ezfXGotafnaRoHxNCfC59Xd8pUvfyrt0zmrMEfNJntqazrLyD7nBSn6mEEkiId9lif/3BkgoVZP
XNTeXNd7Md3pj6TKjhZva40DZF7PI4hCMyjfZdnhZmuaH2U77dfsxVzjQC3yy4T7rBbyIGGXb2rJ
1qOrwuiKmCqPcuhfwcLt+gxPRyt4VC0zvEnmct5rNdzyJH/uEdmdmjBDP0RLGsu90AMZbjTbXyAt
6hzK9tEzMlbmMj426MHrylNU0Ufeld8NMGTZ/FghDQDJ+OdNbPVA/jbbuvX+THInJJUeE4f/sT2+
OSP4ddxIB5wo+7I39xTHfpuGQ2gi++HZuIzjDAGLzy5HiFzLUj1oM0oPaRdtm1ruDQJWRJleZjd4
revmOw6VT2lg+uIO9tUVFTSJRN+ZZkF/YDed8Zv+izHK4XGw4LjV1dYS/cs0p99QD28BiYWl1wZh
T3pnQCH3WT0N3GCT15hBBrdMfM2IHkwh2khh6TceQLob/OHamCUz3BTdR51DUwqnLz0qnwnSCQb/
6JiW47Wmv9cvNLqZ2T+aLjucINWfApz2mpHgc5TOP09B71VwlM8B0TnHxAuYzdVJmzl1XXynVrWd
vM0dtdhcE7eR6fsreGMD8lOJ6YtqgZDLYgu4vT0ZLta5riAGHbshIkXEQmS82p3BaixWH3z4+crE
/xxjgPf86r7n6oCRY6QSGPuEB0vBtwyYa271DqaAPj2iTUVl8GqIrLukT186RE6KH4CGAe54APe/
lnEMNNSCjFucwmb8CiRtio5r3k96OEeWvB81S4+oOwA+/12kUJrBOtwmTnkdjGSbt/2Ri8xGiOw7
5PbLh14YpMJxhyiLCg3wGFxoaZZCXwiPvTlSYdK0T+EooN8POCd0fUkm9ZOWMbckSfBWvceSBbWc
njyfAjxrUIfQT/Z8Q8bbqMzk4DbSWIdtHKyBbH7P4+Lts+N6l/Nh7EDwOCuFlL4WWZ7j9YVcNnnd
rk41ziguwMOMDS8p7szSfwtEvWvhSDCGcPllEt2A3N5IzR+1DuaNjVt5i2ljF3bFa52VLzmd0+tU
FS++iTzrlNFJKAhHdfKG5QkbVejATUDwSut5NwUlxByqT+yp2BFQrrYVLDswOlfMol+tU67HiXpR
fzIusuLhS/r+CpwOzcfz+NvFWJwFkQOVaXofIPIDw7gFCMxdjxk5q6szsOBsHfiOPNd5eLZHBxUy
m/ckhL/KDjsE3isqIPzsN1Tpth/lm5WLDRvVYD1gIltNtEKR8NXJzmvEC7l9HE4Fn2fnX1JhHyoA
Qzjnk5NdF9FdqGhHcyYwIEauAWnwPzc84CcoqxCx5p1Xqo0HrNeL+QV0zlIky/XbEGbbYMp4j7kU
0Jc+Z1XmtA+cxHRbLAXcLVGKzdDLs4Sos3KlAB1U+4yTC2KaYEdW/iYjRHK//Ujj6Eg47iydHpi5
T7FSh7EXLxQFVsp0U9CpuNliKrEnh9XjSvoTB2f6NUTzSzRpoiVchFbJ0nkQCOscGIIUqf9Md+1x
br3oOAGH7sbgfcYcA3xaBzs8FFhcO2ohkJo3aZyf/Fb8S1te50Vw7ArjLStrSVMhNtp0wcfoxOfH
BFk99u7NVUzaMJGVWz8CsTkqw33Hn3tmL/vg4YZYF/38IlpvgkGVPAsIHwW3WuKbJ1Q+XALCY9tV
lJsRv4ssIg/Aa/8Mdok082TcCaGOdufUG9H1SOHRMWGvn0/USkSKQSzOHJzltX/G9XS1K/GnLOtm
l+V3N5PaDggW5nlrrwfDPfAyu9gVc00+PM9BIA7z/5d7AE5zpb/wKdB26U9YWPlXoeWSlafztb7W
cul/wc6KmGRu6Jh4qLOCFH3+FzAkDQniTEv2swiTp953PwDa4IDtw8chic5DxN1M6ebFb7sdyudj
jJ9v23Tsx/C9/vKNYd8LJNaV8iSK7MUUCYsGj7uklTRAEOmAnXRs7v25gimNP8aQGIXYfhcrKtUO
c59dvIo+Z4Xq6DF/9mjBTA7B4wysnRYX3ggdXxj+joc58f/wnL5WMr0EhnNqWVtwwcMLZFUMhdAC
MUV08WvV44CeBqp7wXigVjcEZjB9s4lSiINCHKgy/5FZyDY1ZVk4cC3FPmoTxtywU4SgUlyUEA+5
P32HTnWlWeGvYnvHzBpvYqzeFgh2ETh3uJuwfBf5L1yJajWRMXML6ynxa1qYtaLkZDFGA+HqBrit
XPTOY19eROJcBEUQc8GI6CRYWuP6WCV0AU9N/8RV+2HwxeE/zs5kOXIky7K/kpLrgrQqAFUALZ29
oM1mnGf3DcRJp2OeZ3x9H4veBC1MSKnaVVRmBggYoPr0vXvPrUrnLrAz+HBUEQkQhyFGoJrwby2C
kchSl1iMOgrfas/ZJWZ4r5J+70Ak25Dsxglxjn8FsuBPiKwDesadsHGh1oGqFiM05cUI7CrxpvK9
9jjQhZIWNw2LAwKf/iqUpL+kun+TFVPY4AgprLLS2nh1gnC27g7MST7GPn+BfIXPouhdqpVwbzXa
AWtkXwMudxd2NP1x0sY/ZI69sZPmEaM/WPmEgAWa6caecWy4oGNJMJ5BudRO415FJGCG3sGml93m
Jh1f0gsiOIEXxjw+trK9oRHOatPEW9sogHQa7R+Bjqn1kzVMjy2tiWcA4vVFbKDQ4wzzIyrEtXmE
+cvjuCUOndVsWT8bJKhdiG0X6WCgmlvDaJ8Yzt2U2rjsnGPWAMGLdde8QWr9qFobCZPdE1iNHx9o
y5b3YFoIw3sQrj+uiXBmc43sa595rEzrP1KgyPXIHb8YyurGE5O4MMlUizyOu3mcXnXxEbUOQD+L
9kOTv/XKdRemKL0dtpIaWVTIlqcW/NrPyFLWQ2d/dG6WrnVX+GvYrXdppmvkuXjoAsyGnP3pi0fw
2hfYR8k49lvIfRWLr1Pe92H9hHoQmsMQFGSUFAqBKj0YZgzLwVa8uqwARBrMG5q9Odo52MUWuvf1
mMqNn3kQa4nmtrJ872Cu96SBo4CAI0YWS1bQxajb312ik1XLAGnN4BjGEjy3TSV8VDsOyH1I7uzU
wIHKv5pixz3JvunK8KHw8+uGSObWsjbWLNYEJtTLxBvBK4h302IlDwfxO5FMUZzeA+bY1RuOpzfN
EThuODuyL2fGJ/iHhzjYOA0SklBGq9FsYRPgvFwJ9JILUJ/Doo9w1GSzH6wHhdHE5DsrAwIZpzre
0ut/ipqEnMkxXvfCXNOEeS08dRBBumym4XlOSBMt5J0ZZE+eOX2wsT550/SWJCbS0N5Wm9mCxixh
gna+fdmH6cpVf62/eb7CpdOhj0WC4/cUrnH5yOdFHdK2eJ5cDELdwQlKSMoV7psEzoVp/ohzaHeI
e67xpa/TzKe+I4UrTPLLRDk/cpE8uKYI9+j9qfry8DZNrBtmEnetDR2SzWrVsrlezK6xTkd747fF
T6OlIjXDP6FWV0loszP2mznPLsdEgKjBuAIEwPnVp+Tx4eWTBVWfld4hX16SALUjrONe9B4qKvOj
sdj1xxTZylE7IHW6N6Xz6k/DdpDFjUr7ko2V6akgyzfLsnYLlWVZVAipFR7ZpG4fPb++QQ26gUtm
McdKmBImQHFC2l4LFx3sray6TYLSpYjFrWghDpntoQuLX0ZT3apRoeXEO0c0JxmBiIiH7JKm8x8y
s5a9H18OLewYRwcPdSPLC2cWP/yKJPBjICjd1dcU0ew86tc+luVNz7eNZ5lWEodTSnJs2njNSFRI
Jc1Pk7kBvQxH/TQRK3MHK+IAd70Z/m4IcVxEdpksnKS6mel0o01ji2KtOjiZtenC+m3qNOJHLSFN
ZaWiy8B5LgC7wW40LnrTfAxpyplluGIBCTethn1N3IFiSMfwwrlF6O0vB4FLF+MCSPkqtRZpRxBE
F/sN+pkppZmMTcj15n0qtEJAVq85IwHZpQfpu+GbrsoNI/oZwljVX01Tf41M3SA/lSOG6bn20Xn4
LGJbrL0ermrZmXeCkeBO+S58S+gdj5WODqKx3ozROhjZRJJvDqIin1iMwxIkmZPVzGzQkU71JWUV
DdtwqbH46WleKwMdnWVuGPC9TXX4QaRKjMqLlSMGeeJimb/oaSuDJn2Oi3LcebV7A/OEjHSuk5jT
NqwmmtNDcN8lArIBFlhKXbJ5dXMMd4a9HvvQGvzCOOSGv4vGGauBJteIji4M1PBW1OO9a3s7zyWK
rC3Sg0+lv6hn7GlA8V7CifZJ3Zv3CQT6tJh+uv58E3XmT/TO2wwf0wWZhfFiks3DkBgvhk2T2u74
RYnxBW+jcTX6gf8mGFmhLYebGrTHVFYAXujxum0NhnKFUZedH2M8wwdkpVVBoGYqSQoZ/DcnNjWZ
nEfDlsYKNvtA+GrH/IFOmWyUwLxCub+GKlIsiiNBHC/WyNmsYTBSt82yL+yHCWrGsjZIIEJU7SL4
RGVfPnAeBmTBo2tGfUSq62AzlvoJXO1PVBGcPfUrzuk3W+Yf7hxgYOW/XlG5W/UPBrM0MIlA9Uvv
vk+Dn3OGWKUj6k4fX+XCbx8JoHjy6LSSpUR+VONAt8fCsUxm4FD1WJLGYPvr3mhpJXp/KpcB3RSi
tfA4P7oNrc+G0WPgJpcgGlvc0YxRLH4iU7Qj1ot274/kwDe0GfrcZRhcDnunYVZoWSl7fP2B7AZt
Ts/eNXcchkpnxEJdtQNoedjsA1lLrlHd5SN73RjKeEkgxbISFZmvfowzSpWIpdB2rqBgrdK6eNZW
RxfVqVaDnn6Lpn8Zs3G4yOFsUoKSMuzUcLkrwWKAWEUukGkIhGKSloFVbKxk/CMtC0AGcScRuHJz
0m/BhHE+HjlDd72PbsiNSNQgwGwxluhIZpH+NEKxa3xgz/Bzprx9HroQTGOfb2hM3xRKXNt2S0Eq
phtlO7T8C3q/mmAIWvxX/mDSPMQZQv+Zo1F3a1cWbYm449UhgjBuh5cpsvCz94zwrNb4qWsGiRAZ
l3R5NpUJhcDL9jkIV3y3HnmEub2verEnPnyVVfMVx4OnPg+Z7bNjItSeNyYmADSsd3mloM43oDID
HF9zav8pR3OPAWCiLzFfMbUDGuSoizh3XhBco5YJvdcgyK9mWrtEUyACEs5l5dbBBlr+T4sqZpJZ
vNCteJIFykuJzdBFOknWTbCHzbIdZ/8lKRo6XgRnOJLuqbvvoHJedIMfLC2vWYKmw6eVEKjnV+SO
tGuKsN8YwCZWVI7oRhashsLZ1A6uU7cl4LZO9UOI/JRhI38PPdmLGR4PtAO68PRRa35C5tI13d6m
F8+eXb2reOrv/Yjk37LzrhAcAoOEe63FDwzt66kbt67mrNka/t6rLDjGTGTgm8YoGuh/1fOhIFMD
KRMhXmoG9ht15dJHr3fhpslHXrr3RtoTVNcNV0Fj/XFab03u1ZaMhmubeUybYUbumIUOfUHwd0dW
Ry7nZ1J2LR60/C2T5sHu+vHSNrHitsIoL2o9WY9NVDy3NU9I9S7nDGALFE/VghP+na5p6ieQc5XT
/SaO+8cMZwcnv8n8E1mX4L02W1aicEhgYTXqFgr2ziPpyXPwt8vO/QgyJvv+TEwooHxD+S+j0d9G
BBPRP0WkMVY7AqsfaO6FyyqVl5abvCDIRaY9FT/dSj7wL7NgHDa/YmIyApPUCSIhDgM7RqSnW1sx
2q2cOYJSn72YXv9hgeDEKTkCKrWOIJhcvYNGxtmUHdpKGvtWIftAMletRpm8iZBT0WTCYIiZXiMX
THbBRMO8HNBaB0PDoMlNX+osfnXMaLi38VWuGy/yt02F0MnJ+fTMnC5zMEFqNAeyW4/ysMuMXsQ2
HNhzjTJ/gZB/Cx7mZogSukxRNW2EGXicFVt3W892+9PokBQeu+nSaSqOtyI9BA0PpJFwT0Env1Op
48qPACxEnhUQwdA1K4jSBhyRUm7qBqjPFMtdN0D3KDCvXtPqLNaNxV9rxB33NSJf1AQBXQYMCNbo
W0CST3n1K7T9EHWPeKLDbV2Bl6g2NmmmIwC2+bEtpcFc1MJ4XmTS3KaTshiFk5S5I/8ke5ZxSz9y
dt4anGkgXNQehpnP8X4YViFS7Fdo1OYBdN60dby2fi3V0NzV/Pb3BJd25GnK6sHu53zTK4Jq46HB
T+bF1zHtK1hpJA6gbniwGT3fZH1eEnLkMlLFXc1pGkgu76c08PHlSL2y/qYrqCjTifQ3z2uybc9R
mifmPGMa6u7drvsDl/d9ACmz6W0d7vyYkyRDF2NvzkZxRbCYv8qtduOr6YNodfQCcfdiVRaxqpyN
SAMPX3A24CYtsUTPUMlJB6UXXan0qYPXiTg7x0lZP5Z0V/DPAHPsweOtagdbSgH5RUasW1G7TFLr
NW2mYtN2KlgQmLGB+8oscLTlUaNYOctWN1a+0FHwm7TJZo/gghgtW9C0Mz0fpUtn1/d9RXXjhljx
wjS3Lm1s3SvfhG4mld/uEpWLe8LMy6XrNNCfGck8F6E3004lI3ggDYbSnp26LuP53ogT4GFp8SwA
+1zoTHs03TQHOBKbatp94bM/jzd9bD36ZICRckfDFSE/UYhWTbukNZDxWlLBh4qpgTyNAE7RArTr
4h2KNqOZph8PNbXZEh30A/s4jI0WWUUb0TOekyG/7EodPymMyohFeioey7hJMoqasBMSfEX2CsOP
7V5UB2OCbAbmMcRWSuwDIjtehYx+OKfS91oNCCqAY9K17PyrMWcbTvKh3UwTJVyaBExI2xROryd3
5hQDRmi6fS9pjVRD4mO26jeyZ6A01waqFD3/xFMHBKePrqEGkCsk1ZtvgQoZPWveW4z2se+IJNqU
EBaudNrhNnafEhGppYNyeTP49OB9Y2Qslw/DOpv74cIJQg6ls21S4WtSq9zySRfWQWBmX5V585A2
2U+Mq/MVGLznEgfT0pwdIPY2LLNUiuTJisZqPbptdAuUT6yGGrZFiaNsm9LM3DiRB5bYx/VgK/tN
gaNeOSY4D6u3/d/wBr2NEcDfb5jRVmAcrh0bQlBDS412AE2NESIkOzqPukuJDw/5RxQGezzGryJr
HotpfnSs4impVL8x6qyiext35Hxy6rdz7dGFIJIjSMb7phbVMtTWten08lp2ghykSOKBN4hBa4p0
Z9ROshUNNaBH0gIOcArEzpnYubIBCiJi6Rj5Y42yhjCZhck0h06IxbyopqxIfEhPYTiB2+7uM2Qj
LnkGWYBmW8eRgciebQ8dVEZ2rYb/EJaPQaCgcUtqYQzy3V1jqXs27WRFSlCOPru64e89mjOpKObh
vizTbQq+cWHF8U74+UQhxGDPB+V9cMGnLVoFgsYr6Z1oLZBESfRsW8vurZUSrc8/9ncZoKxVZh1R
211KrI3uXuieTldDXMzbqEj7RRn5j2PjEhgrSACZjlL6OW6Piw0jwrzC7V/HxBqzc7pLNrkW917L
99kRQ7tC3HME8MTGy8iORhUvi8vJqpl3ItincCJGay7v4aXWB9HjPcFW/kAwL2fiWtoXtD6I68ss
yIMOFmIKLoZtHUuQ5ryN6G0k0RCFKQPdet8DGVt4YfsBpbfYFlWQLyo/fpdNX20NzzBhs7nttWnZ
YtGaOeHfKnqwAiBtgU9+qnaL/mfqGD8wNaoDnKdkazCrIqHMRADkRhng04HGMmJJ/rkzYuSYroFL
j8WlLgLnSU7UMRk87zHR84J28zE6tqgu57AnlTKGnqAqRp2szuTOUTKPzUOEEvjV0bUkxl5grs/z
6dKCurRkeUxXhQc5eYhn8wlziv1Ge995BSz8p+Q8sqUqi3b4F8RO9jA5UBpXN21EYBN0c6hGmYkg
FJc3FhGkn/2PeOA8tAGM4Vz2VKHvQIL6CtWpiQkgr2oiAdzE4sCpefl0oPyfzATlo/bx1lG9OmGP
i4BDNdoc+WLlAKvRkPtXndczBUgMCz14oAkO6x1jl8xRc8V80mPu4bkwfTpPEwlt04aLtbQeOJYM
vyXQyTs3SPnRTWAMHG5jwHNdo1/dumUKOFjtr9KNJybadfI89rT2Q9G2d0aR6H011zbKKAfnbzz6
igO/YMLY5haH8NhM671jTL/NyJY7YqZa0GcT6XsNSCp84sXwXtRQk0pG8ThRWmLgSIh3br1mRLVk
efVrn7n82y0JAYI4bUywRkntZzXZQM0KTM62j020kNS85lhAEAxB2QNieWECP7zMKo7SCkTJtRvp
P/jn3HVY2sQHCM25wTU5IdYMPtE5kNhFNRHEILo0tedymA21qsLooxvLD4X9dhdaLmbKtu/vZGNc
0WDr7iJBd0jnzK5gy2RrK6GcxWL2Xk4QHcLcY/ziMQ7yCQtaeFU//piLwHrhhYOgqYJ5I3Bwbekh
BVs+oj5Yt2IgUBpYykUEg3rNkLpeySFVa9gm/rbMAr22QZygmbTowSZ+Q/t1VK8TCvMfOEayKyw5
nHoNr4CCgndhlw5utGtr2J26jqJtPRILwTIfHAHhYIVf3aQ2Dj3Zq3dDWzJMgFUHzYQlBbgXVyMC
LBzLW5p5Gu6rOW0GRvl3yqj0tc8bdK3oTi46MDv80MOhL7v+UConfGNYjgStQjSYds10M3dcmJZT
Kvat05MANwsL8BUSs2OyLz3YophZtYqO47ObzvltU2gO35Oi+nTxmbRaccouyFICkKh3Y9jA9ZuC
4B3LZbQbrOBpJNB5p8nwvW9Cxf9g5tiEVJdHKCZCBU1nvDSGgEqvH+ltpEUWbngF6HepQFLqNHRL
zXiSR23+cMjsqr452nlBumHYczgmOGiobxjyEvBkOnW4SpyZKK2mTpASeDgxfDtQh5K3kLXWUOO+
g7az8qEm72M36q+61rzTeDkX82CWHH+xQkjgw1Qh2JhHYdorZSIsCm3BuI/+LnbnFkNHZTlQ5Dty
eBfSyvoDbKfowqf+R02pWmZXeYYqd8BI45eTyTtluPqgRW8egHqynQSCWj/LUqgKoQg49bRirMg4
maW4hiQP499AKn+Q5N4vOgt6uqBjSSkb2y9MPP1bs5URHZ8Wz49Ps4SIXDtZNFRSTE9QSCNb6MS2
xrzcL/sUH+sFWSTa3XAqtYnJQm3AJ9qQrYv2DHpiw9cWI6y4wH/uXTps6IQtAspoDsWUok4fMZ5W
uBsVJFkISXmy1RW+ATbFwmg3lBHj+r/IQGyLAVo94twMyNBcPFWIyUeYdQWQ42UfNx+1kb80ariK
StaIOSHHJCcZmljLRO6JGWfNCJ2+on0/m/3dv//1v/7v/3kf/3fwUdwW6UTH4V95l90WUd42//m3
+ve/yv///939/s+/tWM7HjNh11Gm0MI1HZf//P3XfcQS/J9/y//iBVEDuuOY19xMrqZjZMyBvojK
6QXGJFR/fTV95mpSKKBYniWENMXnq3U92u4hUdE+sGVIJomM3XwTWax5F3KquudajOHD15c8d4PS
JFJc0k+UnntyySrr4GWXUbxnD0C2RIgUszhSVJGAsw3Ki6+v5py5QZMZAOuPx8N07c83OJYBZr4y
i9HkM0E0rULvdMW3n8F6QqAo5t+MVMzHry/qnbmopSxcIcJGRG8dH8HffsOEu8c2n0Z7RsVyWcZ8
YrXF2KskB3RlgqfE2xu4H75PiNgkVXL4+vLn7tkmstPkIzCZI1ufL59hDguMqIiYtxNSIQ3EmQHN
czTq0aMTYDBxEt1tv76mPPezKg0Px7U8x0M28vmiZGIhBG+NeN+HjJI3jamgVOMVxPu60iJRL9gv
g18mulToyskRd4DUO7gJ6FIcqiEy32lDktNTcwBx0J5hNKeMid1f3/yZx9/79PPSlKSQCy1bCyU/
/5nxOHKckmmyJ/qwXRVDnK4Z7dE2zhiKeJZyUATE/baS2l4iPyFfrEc/6XoU/SzpaEvGXC0zmH/r
r/+wc7/ZX++oaaOFdfTJ4zMBjDhzMMb7CI/hC0DS6LL2RlVetE05y+sw1DkofDuiQfv1hc/+cK6y
Pcc2TW1TjH5+Ij1KEAZ5LubX3EpoP5Y01IXcD6pj7pNU9PKFyg6JQYVRIHnHsypII7OzZ0uFNCkD
6k1t01U00qL75uM11fG2T34uJSQiCnruLFPeyWMhkKQdrbAPUT4P/dUI44CjXYr/FPgcW8Fs97C+
hviZA212KTHVtEuUu2DNTTWmv8agtTdQJfo7V9UIsk1kHbgI3b5kDuAZkEsa496kGbUf3aR4KdUk
wEDiyd3G0gr+WPg1HkVErdhq+8gSjl2OVi3oS0vLTd6qIy1jbH41GcFHFZCjN9PR8EHS0XEeIpst
KJETsQ/aSm9VgZUkhjCA9AakCBgeapimbSiVei8Xhxav9sYMg1/lXKMaMohVniaFQ7SuqhtqbWK+
NGYLCz3+Vrkh6I+yUgnqC5kHD1lR6RtO7yWiiqrY9a1TPCczmMaaYfOrzqf4Z+145XskCF6DJ2Rc
xXYcbBF8o5jB2tIvuzlx1orj7NaefedyILaNw7Cyl01OqqXnz8NeVKZcui6+28FGqJPAE72c8YUw
RbIkWgETXyQk/TLZBmVCZpzR1g8C8g5WaugGwU6aumdPbwQkPDhVZrXC6VI8sVAZW9M5evRrbX5M
Q4N6VxDgqxmM+/HGqodpusBZnOyxtamfpV3hKIVaCHIcFAr6795aV12D3pMDy53d1PEdmjcUSL4m
g5W3wb4oBhOcCVCTKxJx/EdPpN1yKJW4SuucD9tyg7EkSb2qnz26FrR+cIr/Goyif9VT6YDRg+uc
NuX4W2BODegr13jnKYnQXqfdgRN3vNHAPpaoZswVpAfnT4L9d1unGcozYuMeVGEyge1nMth6eEo4
ygNnvrKTcXooRjVcD3atKKei9Ad8PXmQCZACDLk4dY3YTe/F2Ae3jZkQL19Cu1kYeQchgeMwZ5Qs
bvIdoaIDSjA/WSEOSPatmTTGZlBmBo4eBy5CzHxu0aIde94O1rqLuGZWduHODaoZI+oFkyACPumK
5d5S91VO8g24S8UmhiEkLxeDYQxbXwfuvJTtPLzS8+0uI89HLUtvEBlbaK5aFNnkEZO6SZtST3qR
+mnbrDoSLdaqm7K1I1P92EEsvDGaet7hHHR3XV/N73VuAq4yRgLmMFJ2ax9ry43fO8UqG71jvKQL
UeEiqa0IS1IbGBS4MGFogHl2wih7IK4HwpyNrXNWhyL3hqsMhvBbMTXEayRkYuQkNF2BU/U3kwOx
NkII6hECYBJ5noCtADxZmhxXnI6xTARt/bKxM7YhI8yml6ZBQZ6U+mh31qGzCLDWXdtZABTJnyJF
dJGRdseuSOe9Zw06xqRq87ViseB16ZId03R7i7V2uI4SNb6EghuyOyV+zANMEaqD3r2mx9G+45Nt
koXb+fSrrXJcTxhrmOwlZOYM5uSRM425Ikz84MoImZvzyox/TFnV+put/MxWpITDHmlisOX8eqwZ
/1a9eLBD86xNor3pJ3GybCepYRa7L5EHV8Lua/kSNwxgvt6GzuzLiJFcG62cpZi9nJS9YTxBVssA
qhCZLXhfo0KmK+KyUXF+faEzdQqTSAtiNooaGtMnd2ejv2lryBB7GpzWTmnMNsC7o21jkpX69aXO
FNdKUXyCseWBOvLknszSGBx8bjzIOXNxO2bavk2FRYnkx/KxlF7yP7igRq1G/eWBqHSPv+zff7k+
hEiMymjvqUmDYy7Vg4fVmcLP6zaTXY7f1A7nbpD1xqO+ZlGjpPp8vUk5lqapT6HpNUy5Ffm5+Zr5
Rv/Bl+ig6vQrSHJfP9Rzb6fD6cHmcraLPvbzNUdZNkzuI/IXyedYJZZ8Mgmsv5xUl9OYihDFHilb
X1/zzDvDK+nZDmpQy+Hl+XxN4YheKhsLiE1A2E0qOFkuLfAJgGetjgrp66udearaEZYyXV4bDKKn
NU9OKF8LH5JKYZyvhDmZ+zkmNUZb8FfJPXHf/wfX4zwtKLL46sXJE7WZPKfKNGMiZpR3wQcCfyyi
z4vL1Ft0ZE1985bKY0V5UtRpx7QZ/XuepanDPz/OYiQgwCPmdU/FUv4aO9N3kcIXqQW1arZ+Rozy
02XY9KjLinHs/yTULW8MaOIHE0kC218VFDcdPa7pm9/5+EH+4w9jaVCSV1rq0/dZA5pSY+EfbfD5
uBld29gQNIQBz6noACB/uw8jgoOCbKj/fP0bnDkx8uFS6rqeycnDPD6yv325odfD24DEgs7UKZ/r
IH0fYdstXTnasK4YdlYhDkJhD84qrufqmxX/3H0TD+zZpj6eBKyTN67pa6tx+gma1RT/lhX9y+lo
CmK8GM6XBUM4CPpRsMoGRIlf3/eZr5kzI4cPQUI5a//JEpk54QBRMeBrHgCtSvpeS9uKAPnrSqPX
KuBVO2X9zbJ15nPmeorsT9emwyJPzoDMN7vKSvmZ25lUu23aT+ZT3bSjOsJw7fabl+rMLbLPODaJ
bowjTPtkUTaI02zqykM4OxAXlZiiWSKNIEBZ0dqbs2RaISD48fVjlcdP6ORNdvi+aEG4Qh6v/fl9
MrBskLlZJ/umVd5DR4kHPclgtA8wC8tu5Xchshzb6els9imHjQzmek/XG8DyhQ/Qcd8L4RSLMpzd
l9Ci27f7+i889xtIx2EegV9RSnHyyjHHtVRJe2LvQUe461oPXroHFjlxmDh+fakz66kjPdtlyaEH
RHft87NgMuQUeQdOGcCFZqTKBAo+PyqzAZl6bV5xzDG+2xnPPX9Taa7LS8Yad/ze//Y9CwsG0AgA
fZ8io3vy6somOGxOCdb7+t7OPUaT3cJ0WJtdrU++H3q05L4BpNtr4i0uCuzf13PoF5uJo/5/v6vk
UJpZmuYJK5R9/FP+dkvTiOMlnYqYzaiOVm7hTCBY02qBOjG7IA4Nu04YiM3X92efWZpoiUIc0iZN
AHoUn6+adV0vMhj8+yYIgLPj4kTo1hFOX15YZT89IvdzXqIkr5h6dQOKRSPs+GFjwrPRf9rBxxHf
BEQLVRNOIAK1LlDoDb/H0sJUYWsIIReFYWQHhRwPYb3AlUxDWTy6ESkfF0DssBgmddhfO2HMLCLJ
gV9c2dA6iMusLUhSTjIejx8Axu6Lxo2ubMgDWKHILNhwmmqOJ5PKeI7GuPew5WVQH9HBBHxqft5g
5iVGCIFaxvGRrPlj4tIUay4c45qr1n7nVkCcAKr9wiod31rpUH/Tbj7zcbiMBKhOwXxq1sPPzzfI
Ortw4ibYR8PIaIVcACQfxIUURU7kIOFY37ywZzY6DykH/UHbE7QET4qNsUgGC06zsUvHFMVFocKN
1w5y1Y2+tyW8gwFy4vRHB9a4Sko3fP7mfeJ2TtZFDygnvXXFR8ku//l2xzjFugnOYF8ZR+P3KErU
EASKfdu6+qvf+Y8r2ceDlJIWAseTZV/SQGLB94K9IC+oBGpypDczeuAI20cC4csQYtb24xQRt+EW
yK3Kiu93B2bCV9df3/WZVcLTFMvKcUzXodD4fNd9MzYMgHAShn3To1o9Epj0jI4CaEP3zbXOrHwe
FTI7Hl+r9sTJ5lpD/fJBh4R7gab/Vrey+FUGQ3D19R2dWRboMSMJELatHed0MeoCnZeJzKM96Uf1
lrC67KaD2wH2BylQnwuEJSF8i1qRjPr1lc98MJ+ufPLBIMPseXVorhedna74qi3EzFZ0NPsRiOs6
T19f7txPxweqSHs8Lr2nhWFnuUUR02Dc08q2djkatEVV9JhzBcL/ry/117d3+sq6vCOcWakb5Gld
LjuVeLHJQ02MTG57QsOvR9zpy7rtu2XbW/qi4su+7EIUHJ1HiFcEKHyTNNGEgQE/KYbrP+1IxK1/
NDcTwfTN2vGPV8sVwqQFzy7O0U/Lk02V9TYJoyEN9j7ts+uizHN0XOGovzsG/POAwoW057FE8Nhd
SobP30tZhcxMshn7edzEmu9VhqjOc49sXCU70CVVOl25kTuQ3NQX83NYo4KTVp6+iDqbCasxQZas
c7Ots2/2w3+8DpRzFMt8xOKokXNPHkFPH8ud8bDviYsTD2zV5poFJHqCmxiuv34dzH8s1X9dy+bf
IaTmMZxsvaEzjnYKHGKPOkF+xJby9zKOWwbQdaEwa0Y1XdHOYyiiM4MuQ+V0+uB7WfhmuuS+oz+a
97rvEsASLVS80jLQrHqkCeVL2m0h3gunH38zV+0fEAW6BcIr0X24VpLhi/Um5yWjv+ctRAMsGIE7
oAOkRJ3eEyACUNpX6D2+ecHO3DEjO8ejTLco3ayTp8sMHzbt1CV7a8oCnB/HrJaLyY1xZWVke3YX
esK9TmRR3Tx79J3f5zQp779+7PL4WD99hS77o82I0PFocSjzZLGOEHnMgHZoNkQVgXRZ+xGGqngO
C3HTpsycM0nmgMkatKl8NPsw/17gItE/jbDXfP23nHnb+N5YeTxJFWuJk7UOfxvSXtJViO3SaCmL
Wbl3Ndqh9kKLsXz++mLnHr5FCWsy/NaaTsTnj84rqhoLf5nszbCtu6UL4tOCA5H7HTPiNr4NKrd7
cCe/fgFdONwhwhi+2brO3e5xy2JyymnB/etQ9bcK14fppiKvTPcwpvxLOxLNDlK8pjUIbuTrmz2z
lDHsYuIOctjiCzv5kc2yk4SSNOmeqLfoZyDRrC7GHM3NN7/gsco4fZk0uzF9BY4+6nS4l7XCLQz2
/n0tQo/YpzJaAhc2LmCSTot4JFJV1sM31zz3GI8Hn+Pk2XXpm33+IYm1nOwmIQojrFKbd3ZwX1Ok
JUiZdUYz5esHefZinIAoKumf0FP6fLESqWWJvzLd60iW+QoKaPSTCAD69Ojsil9fX+zcK8rqwCmA
TqDJKejzxXRfz50czGRfCGLsMgxXD3Yg7FU+1hV64dpdtcQY0hoca4ZV2t9/ffl/FD2sDOxGrvZo
FHGzJw82NxsMyGaQ7kcv6A6o4zxEehz2jIB0B7uLgJv2IiJQMPquY3LmNeJwcPxNeV3pJ5wcoRvf
IHZDBAWcrYaDVM8Hup2cSjKUYUCZLodR9ulBzyBBvr7lcxf2jsWII4XFNOL4n//tk2QDjDSdgnSf
YA5YJq0BsKFi1jfBC2AkhwnGbRG7f33RvxpAJ18Nun4WYMYDNu+V+fmqidH3zWzMKcorHe04xAR0
pTx6o2V451ZIZ8FC3Jl2btMjHKL7qPfdy7y3b7/+M45v0+lfYXmcHCh5cNGe/hUW2XciAIq1Nwew
6NhThHiaWY/uQlNLHMVOjG/460ueedzU04oZDGczj4Xj8427dTdIvH8ZmdA+MGa7RBgrRLcaJGGJ
czj7Fzlght1//6J0xlBUWDbDEnWyy3hFQy6C32d7L1bWYpYFHjGVttjdm3KJylftYI0a268vemYB
thXiWGocl//jdIyQAgFso1Rme7hHE/3OBoraxWCU3ePX1/mnvMIVRBhQSh6Latb8k3dpkPDvfbxs
rPTgc+xZgzexzf/H13nsSM4k6/KJCFCLbZJMLauy5IaoLkHNCGrx9Mfy3917gLMbDDDT3VVk0MPd
P7OQrYVc+uYy9IxJHH9qn+aSMaOywArCKkU81ceeQCZIJG4OZoII+f/9F0O68b+fLwodW+Wjy6jr
f80ZqiE1rHosuakVrtqtiod1LC7IU45F9ZBEWHICn4O1k/WHWNpsvQCoIDPCykwRjQorj7i21mKK
zD+3rD1Q4tPIry6OCKgCMjtYMKVIBmp0hgZj1j5j2+qvPfs9m5k3fgyHJpZbk3zMIbJsEjjoKsw/
j7AAkIAlJylArn0mBY365ZVdVeM69lq0dS0JiCGLlFsLbIXI7AJ+Eh0EA/HWMdu9Rbd13RNEZ41S
K6wrvVesTZ2l+YwSipmNAMf7N3Va/+LS1kGVKfnTSSwkxS+0bCecIZTe67qtN3NiGFHYdZHFUi2c
hw0Qhcln99z4NxluO3Hf4Te7KrJo3oN3zEgdkawBrZktnBXROMHHmSqHdGehQLxZEY8CCtBk7vjh
lgSAVvrUuD8sRYCLYSqOgKJloyOY3VndsYJsBYljJy9QYqLDQB0SQKIfA1bIm7WmPbKHUdRlN40g
8nOPcwygWZZb66kuu7too/lG/A92C8QewElSHzXwJKXW7rjw2FABBSuSAYdP9jv3TXNM+DE4QcJw
/VrlTfnh9oa31vUe9QTVqhomeWeQYDbH+zgUsIEYzoMu8Ui+2RvXUaCqTPaA93aymVVEkH53M2Nj
9dUlp/CMxUvsOqHX9zaPOU+bur8anozeGSikPv9cc4dBZrhxs3aBe7EZPna6s7c4Vq9CQvKyU3Pa
K6nW7+K0LHG2D67ZsjejyS+96qbylnpQzgMETDlR3iRt7sRmiS+IKBpxcOgCGy3izLYNkibi90Gk
KIUKKqKjC9lTBvNcTmFNdX2r2lK7JUSiaMcBz3F9j6EMpJjCLd/a0WhlKBwvBcoMpetYRYuRAdxq
Om/nWLFisDu6jGJlsR5+iBXLQ7WXyK090VQj4c+Uy0jGYVdb6rSp07z4xE7bPClLP4JW8Yp9pcUS
EqlsfyxjWp7AXAxHI9GgYBQFEBcfkQmhfsW0umxjpWNy80j8AXSsVaeDHk2zA3/pYO/iHitl0MLN
C+c01Q5GnVjOVcy9bEO2XvRwpgVJcMXTutM40W+E+zMCdhIQwRNzSY7IOYftwJP/JshkMijoIla9
XJl0Z7NytJvHxk/qW02snqymEZ/kivTiiR4uu+tFk5n9Kl1sJDZt4+0SorVs7vb1cGZu6xkhlBfC
yTFrdgh9YyNipUEnEV5zmlh3qbs9kWZ1sFi7mRYneY56SVy+rNWaVmsy/jVahLR2EqNJsCxxMOWy
xPm8lLVxJ5xAofCYWsZaRvJW5uSv81LPDo60WIKpxdium1Zq7HIVjhV2DttTtGM96bMB5O21UrW4
7LtzCLYWpSCuBV8d3OIllU63YO7B+85O0nhXqN6fONjrBap6oW0VbCrIzbmv4oaSJqLOsvxIKoHQ
j3Xqcg8Atrr1wMnZd9ZoWhfJCCDN8YavKnLTC38Qkeh5epgTAK6LYxQlzSd+KxH7HHzLSwnZgLxR
ORLMdkn+brmexofG0eatW6tGguGQ/ZpbP1vJQM+6Mo9ONWk7Tx3yk14DeXM1RRw8s5cvcY49gbKn
21lYJHZkNIv3aJIyTIl5PTuZBaUwctwTlGl7G2ujmm6Uvlq2SeRk9KMVbV0Z4qE2YK32qy9p/YyK
+S57B7CsQa5+tYzZYKw08BxHj9T9lnaGfRoqlEHWSNbZdkAhQHWtHkJIw7xTAMElSxAlQL+Ji2R6
gHAEYsaORbUoMKzUd2QLkE44bN2zFKAnG0tqxV5zytzwJZigLQs/rhsIVi0A5/Vlt/eMgThjmnWm
syWnCoge8wRvB7oRG4dR09lIjVMiL1Qzl6lT1C2N9fRcgizbd0kVvSd9y0ehN2O+YD0XQYjP6ugQ
vSIhycYVdEyXfjlWtCKvH9x/YFIN44t7PTnmYSkUK9DcgTSNCklZMxR+fCwQbFra+bcG+d9LLMbu
6HSRw45hYb+Q9rYv6iLsmxnNyFO01NH/PYCZW9WRii8GpXhV7CGzudREbRyUNcm4B6PJxZjXoPqj
k7CdNDemFPUISVkVsCqf+1kS/t9Fg6n/V6/8f1WpbTImpjfGTI26/P8tEQfPLpqkGYu9BGCSzDzX
xvwxthpBCnyIilPsRgsncTe8aHMVao77qpCTnXSxV/Lkpni5P+rTieySr+niVA3qL5/pi6jylz4u
9yMqpYis90jNBm1Ef3AWvF+v6j5nxz6iyN6pcf1WzvIyE8zdLAVLawgPtlnrfUxIxIt+/ozqGGtq
0hh+5Jn/8algASxhNZKPKqr2ohccKGl1yWPl3hoRAjA1zAwPAIt6IJmps+sPn89m7apthzcs5rc2
tiiH2NrjoSPv0AV9Jk7U7OdIGGuyyGT7rWB57AM+DD607QIHW1+sqMdSOPdMDj+G0+8RTFM+W8e+
6LY2yaBmkX8E3fdGj9lQpNfSM8SKq+tHJBB7CCu/WbQ2IUrsZjLYaj0/e9m0z1vnvfaW37bIv2sl
V1cwUy+ySWo/s60dlP9uBdz8whvlt7180pIZiZx2mEnRAwuI0EYSaPcew7tpPMBVe1kUc90rbUgM
km38mUxlqnQHQ9G2ZZsc7WEOs1EADzBPZd3voskZASC5x7F2A4URnJ+1xK7MtnwayhzVL0YUFY0c
uGKqMmZ1GQzkhKRURdS+9wDazs7w1GpF0Ag9VGklYttVPrQC6FjBsU9ssd73Vv0+dK+jNEJEac9I
DFQ/ytQ5NHOkJA3fboUotpp/Lp3rz2C4Rale2d2jLwYLB2wNwABGc2R2v2dmSyT1lE2XV28dyWT8
5Tr0GAIkFDGkRvWhwCYB3Zx9XI2/a0Rd4NMCOBFREMQzjYsSzRsZE23EPXzOu/SLHXgvdJsiDwme
b2c2YOFFBVOHYcJV24cDxLw59GnJlGv7rs527SPGNcN3zlX+r/J8P1CmkXUknldwBjcFU/i4fQH2
7xsgPDRTY5O4fxiD+luiFcdkVD5Tc/gbHPsnTpRNq4qf+YH3m4pTzUL6KqnMV1Bb5CqtT7Wad707
7+spPRr8w1kihJxr6mfD8GLfFOlpSQQBJZgbYpz3gjh9MrJtCICQaj8/1XVEIDPemtq0awfzDi02
bKdxn4PANMvqKsbkBxfYq0WJxlDgg7WHK8jbcOyBzSrsgjbD2lDltragmpeLGigZ0bBE39kIbU1L
WceetXOGrAs9lLJwnP5bc8Fu5mxYaQiAEawzNwEU5cK3TAQ3wPzY8CHHXfYcJfPGdePd5LYbnTuV
1UlIg2oAQJxc0OP8nXwWlvaD3p5dZbmDF8W6ZoRdA00yd8atzYzI7TXYJvyW58r8Vuzsgszk3XPB
O9T6Sw0F3LbI+lgyBqoa/yfh4HERpNwphKrugxEA2szpd7SM9YMchWJgrZfLRwQyr8nnHzAwYcJq
n6eVv0VSXRXT++ZQ95vG+TJnOFeJSryYq+7v7NbvvZMxAHV2Sj5c6xScRSbxepJSVZf53sIFIMan
P+zS65kXDdFW/TTnyjnxwKqwO1LzzFbIvkVgJWTpQAIUU31ySNRkdfbEqtxerwZYQZ6f5fah5v1i
H4XMMJwHp2rukYA8MjVnS/TnMk3vaaTtGbG8sa+8NizlqXPw68XpesqI4QEjqIcifNAJAFEEE5iF
qBtDXRV/TjttsT1tk44z1i3KN0NXNlS85zFCrj2bgTZr19wrgjhrb/lDggRdDKULO9NLwkK5k7Hy
M1db2AsXyb5PGU2hoeIDiZG/D1p30PviJbL5qbhy1y7k1io3PiYtP3oztbRda8scWGJ9YkHhkhZc
DuK0Z3DTzu5uwa+3UtGj8S/O0bZ4B60TT2mJHYDMILBxYGINa1bUlE92rQZDrO5kmmxFCr87IZk/
K/+oZCjlhvyeoJjQk36jGy2AD7ar+Q7zS97AGzxnWCq1qdlYteGbkw7SgzezskgwG8WaXOFlmhGk
6Y/tde2hY+sGFHD1rYvMEPbfOoFsQpk9+FHHpr41XmvAp25S7m1Mk0tPVKaBJmWZhS8XEhhNWz7L
vEIH4Jlbh0ysiNsdMREwC2N1S6rxnwbrILFB4GKPZNdBhRGjKete8MiqIGnNKVC19hinxs3QgGE5
3nPiiZEEoAn7cuQeA1DlwZA2eAZrxDJpt4606YlicatP8VVNkw0fxXVu6EEtqsscpc8sY6w7r7tF
g3z11HZdiOpr5oKVRcu2dMtj60Uv0N+VlezEulqqT6v3xrB2lQ3+zV0Ud1steeRu534/qe63Z08k
07DFWUb2gUcWse8kBoJwFn/NqrjFufFrSYjXvc4eO70VWhUTxCd8uCtpJ+9ZiUNGqHjeqvPjSGsa
4+gQcJtJ60sVSVv/+FwkiuOrMnrKNNA4JhJi29izpWD4tRKvk4ivYjItxBeN3UOs0kKPy9TkuapN
PBWKBchmYrW3COdC79aYGygowe47OVvqdS2xOpMSWaYQZNttsOJDB2JOU6eD0SL5AnSQ68NJzsnW
MvId70GgE/uObPB8sre1YOzsneAAXrx+n0YqLYr+bOi05QZzeMFivWmWMvVRa3xzgd/JgTyHkncn
xIwfUZ5f8by8c9Mi51sOb0sNqmKKGa6xYCDEw8RBhZlkjHfsvPA1bdionbWtbAe23JQZQQWEzY8F
U6gM0syGL9KpETn+RxObBFzgTMtCpUypcB+6aIP+b/taYr6JWvWPPYRw6jzQG1zRxoaTwFAvUDc/
XG2+tKX5SlqEM143X63RveQ1C9i9EwrMR6z6b4cU/ljGELm2FNo+SMg4kfNCHoFKP6P2pPkNa0FD
QhQkBBscIYn262snVzf62Lzx8+MPj8Ipig+ikIGtDTfitb/No0NPj6jlukV7fx2rw7OBLy91p1e9
h7RZ5O1J40QW7RSSGz2bS7/lL36VdX6Y3OUzkTwN/eL+DpGEK959MoI7KNb8xxkQqK2EW91XO21i
lY4QfaAp8zXHzVoz23pkyIgBlMUqzfodlH1g9/kdMbZOpLok/Jp/K47MwG+NdLbzLHS94rmYhnfs
d0+5m4wrWUyfjavuhOKe+NCEuJJJ1uJ3sgxoUbPR74T9sNhThuG3xHXNA/MgPl+jjlOU2/WhG91w
boxwtljk1HRoIMLyaOYY4pZhbD5W8OBhhxnx2uvmz7HLz63jfOQ50CFNOStN/C5jfBRsCjpBBv09
nkTYlMlr23QPq8O0SyPr1TSSb6LoHC7gCQyeJWAfAWI9mEXskar8ecVghkytN6rZXhO1B1//IKEY
p5hk1KWiTA5sZsRl1Sdr3pTBB577BeNt08bDSYkp8Pv018u9j1lQPyBI8la2VG+VW7lBwW8z6iCF
13yIwAn45Flj7qRNyO0c0OP0TTTS13vvzXmcwdzAdl0O2szwsHdoSvIqPSwrbC//DeAi5sjaqlxF
WKW3OGgzqEVN4iSrpnRviwJS3c3EFTfPzbaym6M1K8vCA1HqYkt2ltg0wRooZ/md3PxJFEhwKtfd
Fi7NVYqXz7St32QlNuQHrp1KAL7Tx61hQH8XzXgbuELAPLbCfoTMxJWAKPn4LSdkqnOncjirFh2S
Blq5dagmayfK+uSN4+sEgMxWC5i+7mZo8qMisdJk0gh44Zf/oLmDEM9qLl9atk7QFSEXq3u5YjX4
7urlrmZer2vd1pzya5slO655h75c6v3UQfemWgxnR8tXuSdQ16a3qMFEmCjGvarKE2HPfVZCLGCA
GtQKwFY3d3cF+plVrWrnFhzOClv43slMGA3mpfTkvVqyG8lyyjO7Pyyq+WUazp0U3d0YH8BBnCEM
2woy/j10adW9d3KIoaHjohoW/eyUcHu85vFfOeMhHmlEljYER4JBq/KxwVeJGoAhj6Ym1VMLqsBv
YR6anfM5a/m6xwYYRE66s9LhGLX4fEbxVeh80F2j/TQNOpbEILcm70w7x0/YFfdiTvnKSPlUk2Ma
9GUtS6xd5ax58B6sK2HjwMp4A6vUWPeTo5xNO/PWblm9O/BPSS3wueLzGXKPPglBmS4yco2EGZem
+lP4++VmBpvYgl9mAtJbgfEOlVZsexfsenXPU/maqvmbSTRyNQPCY5yTMJ2iHNRs4wS8ugvNGXGA
kzn5V2MiW1PAD08jVAxX/HWJelFio1nb3dKu9N45WkMd2CMsSDeW13xA+fuA/dbK4IAJkRcVd/PU
WHHAdznmY6DxHUpNnwTgRcLJUpWIG2r/js5rDQcGPRXyEoO03RxDVbTzqAg8fXxSLIx5k6i/ESJs
ekPZgS/eK6y5+HHXkbTDLWRnCibXGRJOqadwvOOH6yq+jPF0VZX5lx2MIDGLrengSmn6dTe4d2eJ
dlzcBYxLcm21Ej3XSwzvSj2ySlX6rM0eB+KHwkr5R+XDG9mRmt8E7qG2rwvoHsqDrWIjV6/1UJZO
xG4Fp3aXdacMI5GR6BuFPN06McpDxsMxZ1xWU/EhkDqxk3Ipwfr7Or6HolPfuFxd+ji1v2vbvPYW
tZqBq5kS14W3YgGLz/BNO0vD1sZy5qoeGGaWHNPMCOE873toy0TWPmrWTqKs+swYsOaNi/MKoAyT
EdwrpBmnMYOMUKqBt6g0zulbVU13FpN7SGyTSgd7HOGXgLMxmM0FFVjyVhkQjSY3++4dvq3VwkWE
JC9qNf63AyCHpnsXivZtDh09tglNXbLc+hgY/1RfLGQ1Sev6C02Kgm0oFdx9OieQcev5PdLkUa+a
jdkZ1C7WWgGfZixNsmVoxRM1u/3RW/KPwrV+ULMOPgqMCAIV+7VdagesrX/QzqQAHvwe6ljBy46c
SvpclY802P+lkeEwS0o3HJmBDfRxyfVbls7Dem48YEnxEUgGu7SZc6czQOmjzXeNpz3LKVeF6+aB
APmfcuMnOwqy/OF0dCo4JR4lf2J+Nr12YAfstRxQ0iPHW0jo2wddScH0RXHYWfnecftNNsXHUo+u
NKuPetn/tR36t8wxX1Jkgl3p7oEbUXOaPyKNGgDltJkqniOjms9aA0SkKQdU6sXWbilJqzJNTqID
1A2kiA/wPJ1GJXnXFevXMod/VsvNzBDqid7htm88dANj8rm0EJi6fN0myq12q1umy2HF/AnZFnDG
Rm+CRZkBM/Y0dRC6mAKjSifuWaY/8zUqA4SmQdFC5SzN6WS6gPj7aS2a2l8YM9keLecsEd+aI3Q/
Np3XPtP2BByPfBI4nruaWX/UI6lw1c+KbjBuby2hfqa8SEed0Q8Ttdri1hAXlFzNtLaAJBlLvqFH
suadOSeR8Y1Ql8Msy+CjJL8mHdwVUxxE8In1oTTG2qbLz57oSrWnGeYx2+SsAf7ZMdRWqCOZVGJf
RNMlJXgJ/JKO4DC9tSqoEBxjym7AdTOyj6a47snVXHiVDGkmrbo5xUKwGHoojqHohxj3W1zzwvcq
7MUMegwVoLT3dmz8DhQhLBLqe2wCGR375FPJi9aPG0k1hc945fZcSiRLpdXckT3t8zKoHg1iDRr3
oI+niaPH0+V8mprOWpmjzevX4m6xR1DNC3VChW8uBFJ2V+aCeKtJ49MD6W0XcHjSWoqwK+LDnI5r
QxJ6SmX3zcXvtLjac5ZGrHUULn6WiYp3EneSG1OoWdWNUwdHlCG+YDptmUAwuM30mrV0+DysKcKd
GuBM0Ge0rKCl6gZes9P5OnOsOkQFeE+yZeBcr1+aueMKXQk/E9TcBLae8DgcFAMZatzbT8jNeaTp
OrS2cePh+NHn9CDtLjB7rhZAksI+Ko+mORyLSOyAPQQwaSGfO9dl1C7q1Lyy883FU79pXbVzRfoy
lcWb81ixW/DFqpoF8J6OhLCULeSHsHLGM3Gl+xxzONUtF36eOUrgEJlpEDFtJXoPTnfRN6nT3Ud6
b5VoXkFmB02Ch9NrnJOa9U9xm/+kCSTgKFt+syjf9qhH0sKmAkho2iu+LN0za40B3Xas0SjbrSq6
5YD+Wg1mOHZZHC/us1Z/ZE4x+TnzSqjmNp0L/hz47T3U/jjnVjyySejXtf5cVsplkkyGjYQjp26+
S0heAUs7SuCAQg2zOacqXRDoFUurMTti3snkdc3/BjNJv4i1lznILeCTwIQFQmUyBTRp1Rrqe9tl
wTSAbJqd8Z5E+l2RoMdqvTi6Q/sElfI0QyEoYA9ZESWq0KZ4lQzKTqrdnkX6i+vWH0RI/Mmcn5K+
uCeLExAjf/L4PuBc2Hu5dax0DXD5ENo6qneM1Wtb4xrgJfuhVF9mk45kJkua+Zr5VWdgdcxs3Ems
R9wy/pspiy96+UyJLMIYZvpejMpWNjVf4pRde35p/xUDMACMOYzN+Y0py0YOD9Riaa6dMaLeK+yN
PqGo9Phv0XFcja7FS0gGbDWO5Sukxp1OY9pWnK2TjjdQb08dEgLDyw964+2nhvG1ZV3gcz5HZvOn
69Fr6ciDEOZZlvOl7BGJEfNyeFUBJB4tAix+G48Bo8KtnYp1Vog3NY4DaQxH+jI++LXtpPd/tT1y
/1qmt0xFaVc71j2OYJCPAvgX4sJVNvdgFCcmPO1LzOdGMec4wF+9ALaJdWa6DhdOKmUS5Ay+2B5/
i9SGBZcFUZ5abuNmYFVA9ptETswzBu82ssYudAOULE5mv6AgX1HPZb5ZYX/SVYUxucKVF29oaido
ZZtDY5pnrWeCkJr8MKb2U41bypfuo6Sp3Q14I8vZOMci2jnohNpmCEQWhcX8YNPr5g8sOPSARWWu
C0h9Gm7X2KW4jHRohlHFUeewseEZzFOT4ZYk3QnE7MoU9SUx6B8P0lrJXPlWPRIsaRLvlVZ5kYr8
oQ92NiOEB0OaryQ9nqFB/Dbo+oVEfZDJZSfahV4IFqhZ01ZuXKMgjylIsdXO3Qtj19hHhos8XtId
KMVlnimbG+OnU2kiVq3cJZO3pVhGSaQr7LC4d1zY247fo6OaL9HErHcS1lOZ2ZuhoqxPrdDJvJdB
eH+9kf0rmE/VUbnVFvTuHjhwSot0R/z229SrsxrFqm8W+b2YNOCi6fAvR74NBPhzACyv0kGbhLlO
EvUkMMGXjg7hLH0TaXJbvGQ9DKSNMhOxt1oVnwAT//DSvtoA6zAU4bOB1DoB83ZRVj5W2hYl3j7e
DPB4X436y7LHJhprdZXOM1iHQQ9Y0n4pU9SsfcK2YcsqZaIUX5YCQ9aREqwhLBEWxnaecD0MNsuV
1RzV1217pXYqOCyQ/+HQyn2V2MxaWvmi4Zlz7fiAL2I9gH3j6pQqAf2/T6OFcOiSBGD0chk6uY4I
lVEKtDtlMr2VWgw/3WQfJ6GrSMkWxv0mfI/0ksCWXGeSiZml0UPyMG7EF4gFjGRc4BJNiCJqvUza
voE6j0llQQvkhn0p1mNlhAttSGwXHk/QfNAkJPYMFzqS8dF8ZbHyVqvcf+YG77O60pBXznH5r1GG
LWjEMDNJLVved5MZlFe1wy6OQ5fM8y6s8KGB678Z476Oypd0NdpKHKr80A6MiA1IuQgQnRneg4WJ
uWqNh7WCLyZxsxI3p0BT3fGZZV3H/GML8IaydytbGocDl5+uLO5NJM7qqKwR9TC+hu/setmJ6fqJ
FUE+YgrDKOdYJskrazrroZsDJbJICsCBpwrCWBW0OYk0QW9sBAXRoINwH+OxboMmZ2KbRAHHBz5W
sOJfZeMhq5ov3vxvbRj+tXPKM5j7fRxvWgnrkx8u7hY3+7B5BXLN3pWGcuejhy2i3GhNEVbeco2c
ec0nas0Sy3astCvcAKq49pjobD30fCRdGFFKERhxtranZE062Fd0gIyIQNo2+7ZEA6x+ZPkg/ZcU
7r5fpq+u/JE58BtPMbE0VL5J+4jrSPpKvJR5SXH2KHEimi9yyQMoMQeLrhd8UdCh0ckY8RBAtFVB
tgsGvINRrZNUX7fpeFpYAZCmeF3EEKbKGHgmUk4MWD4M+Q4Cm/EEJXzbluyagcngM4P9U1A0IX/Y
0rHhQ+6Mxwh3ig4uBRwjI1ynzw72aK3hZK28jvJ2oW+AkPHU8JEmAug7cf9mKRJGXbXTWd2yU/U5
iqe/TkF6DEqvzYCBzO+VjE9QGDTw9GY4ztp5XPQnAUAX3wUGdFXfQNreQHABCY+SSnXOBnPpkKkl
6CGkw52H16FHlcadwmxvbf4Plt6ZPkDUjiFrHM+5ox2j5Lca9YMORWylcz3VoWn2ynyeuRgyE/u0
1BfaEdN1NDhpmtbCc5ZvIxjBDWq6xRO7qZPQECnSSHS7xfhOIZnyCeRy2tfdB6OHes0CS8umoXPW
M+7nDCaQHvxNvftZpFW0r0S2Vjrv0fLbz5rhW7N58kr7mpvtU20oJ90GyNR01bWIunOcid86pxEy
DxtEbHy2kBB6cvhOFri5Xn9xandtOdaeHUcWjT7EjOIJ1owxWO+K5YjVxJXdw3G78qz+7rTmN416
WmkT2g53n87pU2xT3igKF6yes6kASPMqFIPvpUtfQ5UOCgTK4EbpnnVXvIxq9I7n8LQ8TM+mvE6u
97yMCvm7eDugdmg1A5IoQ3IwRHOin9okfiHDeTVoieuGPFr6eO8pxGuJa0Y2F2OxVxk7mauGcqu3
5wt7k3usWKsYdtij36PWzXOE85EWShro1kcdVVfTanazDsW/cwMsAS/50r2oev60SBdBhLOn8cso
RD7PWUwjJH5hbjKvPNF/dLYMK7Ndz1JPGXmAaoyTbRvLZ6ZkHG9qfuMQDJWR0fNk6Lz5iiYxT7VB
zGZdF3lvuM3Exkw4w8Bn68euagIWLPdJgzGx8ax/bAmiOhpop4el29KFS2b3JCKXYnOk8ogyazw4
BmoWtv6AFCclv1iayMz4aK3NhxkJ11xQaNDcdNv2HwG4n1nxDhSqYaKVRJJhi/ExSh62tCAalK98
sXYjQJ8tFflX31tndDJbh5BH0+KNTfp53pSlzSNBt1iX1mmIueKWXvW0YFkrx/ypKyKUouyYqW2+
z+py25ipT/t040RdywKDhLCKMYAQyRORuataaZtZEUdnBPk+0xez7XSlKNVzkcIhltYTqaPjEPVn
WtzQHmrjxvoTKzaWYG7gcR7IKmNHA6f3qgNCxLT70Db6usorBgHKqrYNymdzk5VDMA7Vk4NfdeBb
1shui4H8GQiVr+O5tdLuGldoBTPmbxU2rFA1xnAsOe1hW3UcZmW2IQbFHixwE+9QWpa86e5i3oe8
8HYkx72N6jLs4CeKlGtxmwonHcD7LaMa/m7scXGFZhXlv4wFvFsY6DMZPX8Y0uTLXFgyh6/r8MrV
c/fP05pf7ESbuJRrG2jpKi/4MjxcKAjZ6NGc3GTadTpzitHcxLyo5bdiAgLWsnXTsGVh6G+NWc+B
atbvWtwy16AUahkegIm4tEUFyytZKdj/iva1o+lWedHbDLaaUyR0+P52COwXKa8Ka0qJp191C6h7
VzN2oF2DE3ZR5Wpp7Y2RaruC9ehHodzK/taDpQC/lVCpGle7HkMt/oTmDIaftj+yjtkWIatEZ08p
Ge6x1ZDQz9QKLEh9cs+sDRcfZlslT5SSxyHChDCWIlBLuODMHnvzX1qbtBezY23kFy42IYbYY1pa
O72dFt9RrnnN56XGnhVg+F6QMOZPDrz1VWMJeJbcGOtKO+ePhbXc5RbmMIH2TRbM4T5Y125aLq3l
7dRBWanjsuYfAOEEJbt07HoldfZh3QMrWT9cGq4z6wbgttdSGc4ILwjRPRrPEJR3UUMtWrJiU+Yn
RuAQuYyKGzC3UV2C+s+Vu6JrIXxrv8jSA+vJfIeF+qm4A08AhfuSIxbs7ffSYI4Ya8lFz1FujPIc
e/M6ztvr4nYMshLhA6jaekvjz4JprT5xV+X+anD3nViNGXIKNcQL0lU8tqb7HW2R6Zdjn4srlFvz
r4kHp/XT1qMMRpsc/5SRYv7Ryyx/a7fLv0AzTyfLAQXGsvScv49J1UB2nSPntyWitzXtKDYB7QrZ
fA69y39WxrlW/apCPF1SKJ6cTDhDsMCKKw4NtgcWdRVl2WuD1PdaAWdtPRiWJnAcuBNDQpMm2VJU
1esQDwnW01/X+zLma1TaCLz1rRlFv9J7RVIXwJIOYDbtnJExmhV33Jr/h7Mz220b2cL1ExFgkcXp
VrMlS5an2PENYccx55ksDk9/PvYBzukoho3ewG4gG0F3iWTVqjX8Q6+W7die7IkUpO7ksMxCXgLq
NHTp3+2ie4iGeaBZtweypCMi1T90cL2ATWnfhCiBh+NNjkS5LtFdqyOA5/bs2OdMKAeiyxR7HOxM
rpwqPDVDt61stQJovHZwoR0n707Q1hUS15TW1DewqLrFGNApGifGgEWNMLT+5tD4QUPZ2SYZN1jc
3oiwBlOJW0knux/Edpo61Q4Ydg5KziiWdV8fA117Y+SBUwBW9oMNoMNLth3BeNSYQOuU0zX4K432
AbYBa4a/Hu387FWM+s/KqzcjkwDl9kiqM72sB3WO9fRXGIhsHXbY0MaMQa3gw2O420Kw73P0uCFm
cbusgc3yNRE9xr64QhYFbwkUFgjk7kSLu+mva9XcVBMlkE+9CP1vSVd5AxhyVTGYBvXJpN2kfBq3
GqgSimlU9qdTLcwnq4t2ReYdoCutRV6+iqh+GfMaA6X0xAl6rwHQMjk23TUA7YXrJFt/9G/TQXsM
2lmvn8gTjVjg4ux86qMS6/QJbUf3ddCMjR1FV3ZCueaIh9DVfqAvQVYS3PFUOy3qcMMwFjolUSPz
TT9h5xy3v9J8Wmujfd3PKno2koxVegYRiSWOQnShrCAUCKQWw62b+4vOi6u1heNG5eUnzyq30Ae2
bazdDyX3SxMHh74gtc5Ad9MtUCMwBL1bBiNLZDTwu+oGuO+KGy4+BT0HOKWmDgu1MpJ2Z/QKxWja
bBb5hG3ZaAvrv83AJdlm0J3XbxBiT5lGEOYAjHjAVkzXmXmuejd7HClaE4VubVNKnE15FUF5lZpA
ASXobskA2SzEY9VCCohcJA4MWR9i1AVXYaIo/H15Aia6STvCD9ry4L69fQzOp5lARGPiZ+tgfzL/
haf6kQ8ZeA+mkpNzTefnIW0RRfDN84iqJ2Y0N0MFCDClTV35YUT3BggGnIfrDpiCN3m3run/TCDh
RUG99u1oqWz/d5eCoe+Ri4qr+kpP0uOEariHVmg63o7SBTWoLRGLuwp67+Bm3RqwL4MTug4uwRnH
20MymauMI7EEDeJeTwUN/cK57cv6YNfZdWRWi6EHlZjWbzJOH90yHplqNPm6CbA1KufRFe5ocspW
Mk6uIqZE2K5yW+GuR7PkthncVx1nGEBMiHT3t9wfm76pVgpoB6LwpM9Qg1xcpvBTvvHpACj32Gj5
WSkXsh+Kno67K3H9NlKBVRN6/m5KZPdjbT1OONxS3cJjeyStX/dmdnTqM2Srh7KIA/ZF/kQWP8Ol
AD7hyVW1ZLJTgPBoWVognDqFLwOfE4YDo7QbT5UP2Oyi+Bo2SzEwIvS926rn3usGrHpD7iDlZptS
xtSv3o2vPRe2s0VRC+hNtaPMjFYQ7jb1OD70YGKmlsFW4Ok9rhYZqjJLTMzhh2jA8Osx3ep9ctPy
oaNA32U2rpwN3SCt5N61ub3pAvEPRrAiFHtrcF8iT9yanbYCybjvOsCCGCnFDWYXkxE9QTzZILW4
A3C0QmfyLAtz3RvWW4Vy6uyHGyNdvCBq70pmCbh9rAfzp2sAdEccjQEaxplMEE5qYPAR982qNnGt
KP0bbpNtleIkT+49DNEVErKbune3FV0ZbuHVAPMk0IdHR/TMossGDxdnK1VDbK2eUHKH1MGcyyJf
UGpcekG8pPOHf6W/R5Z6VSntWcbynhbUFqWsle+lW2+2pjYs3BD59/zwJzJ0bIAYaFhX7MIZapeR
BnuqumZKA1C2+5XVQO26eDyPbrTpUHQMZPGQUvstVC0PcV+Dg+mPHkp9el3fpG12Nw07Dli0VYOL
fHVeSgbMOp3Gh7ozXywxvLkBcxBFl0VvMqDC0YOwsGuGwAB803cYSji4Bcjg5JXaOR6tjwHQGMLB
SBjb04jdPXV63XBqeju/0lENKEp0eiPnkDfi3cGjDHkmALIzktRXwTbF1ILGBvkQOK6UGQ4zV2OR
tvFa18vbMtaekFpYJ1W+r+PmClNEZPmyIzJ9py7UN63Al6fv3+PI3HKNLluYNPoY7/oIFB2quPWi
H5nR5m568Dr3bPgz+JbcR7X7XrYNbn7qflTBTyfGKFnZWHQke0EyUrrdS47qJ/MSjR6W4T1Vljzn
YXFKcBA2sByO4KClGFwbyMc6HgQsS+MwBy0IwJ4TPXQolhbsC1qibwm4nyVe5swBYmR9i4KEwMUu
gV5Guep69yES+VVg+Dubdi6/+oEJz5uy6as7jeKWEiTRAPJruN1aYj5ktEeXllY/R254yM3hHHe0
mlLU+hsDxyN1DcuCysMK6QSW9nEoXdSRU/h+udAe6jb52VkeM5jg0Bh0Bmhn30Uz/0PUt24TLHWr
u/W7jpKy4YD4ICzCwF9XkVqitsTMe6APhLyOvnHqDv+gGdLXhriFNQAjJ6BNTQPEsDKqcINHx73Z
I2qSYvu7Kos8gisox61fWtsaMCrIGeD41UfK8HoMUftvxi5bikoe0OjF3QCzBAtyzJIcce9hC720
kPJZ1kA8LFW84yD54fR3tgdKA+wez+E8WKlxT/5zHcjkI/Em3GOApI/Z2msU1bb8iAuOOFHixgcx
EBWoSCHITWMIV84KyJxU+cEw6najEMRrvPp3mAtK4bTlsggwCXUxzwJMiHPFQK8vGh/tEQ1ct82v
1ZA/jont0dBz8F7K57ursdfa0M5Z/W1u9DcWuKKysANmaP1eBna6LQ3n4IUjDUj3yIx4qWUaKSjf
NivpQ0gTSzCzTfY9tiY49LQbbCEONXcMM6GTQSTDvc+nkhrgkeUbI/FPwtdf8KLKV4CptkPT4cTi
0uv0XhA/WPeNuVdpREo5+y1XiErgvfFOF4RRIbIrKrdPhZiGZR0VO7sUIOwjHIop2ojXuQflzYFw
OI++oqmHAuRtQ6d8Hs3sh1MzvEwL4y4mx03L5FH2OBHDCeFNXuWZiffvdI+3jVyVdqZvkpjBiVes
HIPZTiFxVWrHpdamM9Gl3uJBNH91E1QyzCPFNLv37mOjQxknpM0YZm8mdzgwq3VElYRE89JzxK8w
64+Q9zexHd8p/is6Q2rEvTZ41Tz0mL+3YX1lBZhWJuON4zc3dphTgVi3JINM+A1uWmGTFgfrLune
UR77yNto2/TJCXXtu74CTS+d8slhWJYKGmow+VcG75rQdQwZz3QgpNt+fICsssmbHjvJAAZPwXEN
Y/2ttoujHmW3TCpX7ZjcmkHK1yoQgy+3TELpwOmHKXaeEhefGES1d5kMDnMF5I/mTQ2Cv6r1n4aH
STTkUkfJR5vbATepY1Far6LWME+TR711P7CcKc6TZMaaBr8g7V9NdBhTVZ+GkCfTp2qhuwjcDMh9
YCpoSfodJZdZfu+p+hq/iv4qQ192DWjLWERF99j3FbYnkqZ+QigoCpDpEkBfk/0O+DlIQrf7Ig+3
ml8e7MY+4a90rQHLiSsN/INVXRlB8bPCioEJQrKzpHGrAgfHDYxo6A94TDB19dryM/WZO2dnxUFU
ISIypfuRpWrHZOS10Ydz6Gav2tRP1JmJTg9rKK7MmHTPqIn9E55L2YTOm2rlc8A2WLSaY686Stcw
DTcYDXzA7sJZOv1dILOKDJf5mAs4MhoTLoTKz30AyS2HnmtWvrlAI+bZKEFGWtMbBetjLot7lKWN
ldb0Z9/U3sdR/ki7gUwosbYtk8lxbD6agrZ8p8un0ozWKb0gG0MrzayhLufVg5+Dgx/b+6yhxIfB
cweeu11PYYIdiiaHNcqdDqJC9i+F02Dumc+Bk+s7PWF6FNbTs8y6U+Xj+RYXT0WmwSBP3uCg8PG0
Nt4UeoYInveQwEYjWEcrtA2OvllvJz3b+1aN1Zp47FT6q2sc8AL+VaY6tZlia62A69yLkjupAZvD
LKfa1Lh1XGXD4K7LQe0G+hWWgWl4NJBg+3UxLiBa73vX1VZ1nNM+cTBTnyIX9kMh94Zs76LQXIl+
wNQeKmvtp4Sv+mPq+22lHAMcN6xoIPCj0ujATfsyBDbjEBgowCVXox/yC9DAsWtrJ1NnoVfmyhrr
+8kJnhrU/JdlQiCuO7U1CrXRMNDFCxqkK462o+p3Efc8vccfhcyrbV5T6oGq2/HvYIzqR+PWhqxE
7ZF8VIOdY3MZAToBrFkOrUFQb5+bJjjoUFsZfNf7uEvWfWBB7ZuOLSBz32CeV4Q0t/DdjFJGQVLo
7zGgrFEvThnTjr5WT7Ikz8Tgblz4Q77v/eQoBrXl9k9WGZAbtArWQV79jmfUj9Nv8PleZ6VZUuJw
XRPWHOyheQ/lBBSmSQ7AN58x2jglYfyuWyN+DKOzz0p/wNbZqw6AXtcRGnc03md8mDN32wT3uW0c
RNY/jVmLQY+5jc3uLknUCl/zk52NnImBzl9672R4TgT0xqNoZdkgnxDl2Urk/LnrGsZxggy1NMFm
mtoi0oHnQO19koa/qTLzGhOZtWQARQtuY4C+ZNrrXiVheOcERrmJ9am5B2thwBJNCV9EnoI9z3nH
lF6a1zrWa5TJzSa3CzJBuwXbBlhtNVbtMYlp+bV41K/mP+QGBV/r7wqKNGbn8SEFd7OInOod5voe
jdO10sJdZcQWSbC5qwWIgihUe9Bu3iYacJJV/aNuV7cOuxjhcSafehT8ik13NerhTs6BjabHi0fn
z2iNh9lyCmp+nu8gG/YLCztjALvJqzuGZ1dHxdYHjg9rdLrxvf6uKLUbOdLu0SabsOcdHL0sAA32
69wCcTJE0yl15JGOFcqPUJqlfoMjG3b0dCw8SP6YFlTLwBgqpFgl9VpDioN1lofx80CVNSThTQGD
oE6YEQOJl12+KwBy4sb9mKfaAgfUHTqwW5HigmnWT03LQMyynINjDHNTe1dpsF2s+tR0/kaXNZ9E
bVWYnHPbhawCVGgZBmhTJBP8GtO4iQAOsLmTH/bEIGjqrSdZgy2GO3BGxtdfGwJaQ2Ylb7GHlKNp
d/bSDMlg6wYfLTGszJbqUEWPjSgg+Nr6vbLL+cuBqhox0lP1Nq7oVKuqZUguEX9wglfHLq7EmO6w
akVvJuzIjmB4tbhLMsJU4EPNsbubDWNWuGz+oGC8yZ3yOpqY44lQu1ZW+sHQIV0OE4zOErqC4pKF
7+70brhyK7kYa5XvsgmguavuUA1uccBjXkhk2nB/bksR3ZdtA8JUSv0KdAZnVy/CDaQAjVYOM3Y/
NHaJz0OQsrH1QrucHd2ueZdXVi22VtI+uC1G3hkIELfJ96UxUhYZ12BY3qXePGNThqFgCUsnafRn
pIn5nQRbVMjWfhY9jGAtliPom0SKrWNRyXrC2WTMRydFfW7KFxs4Z6Q3t7aaPduzeg8AYquCuaHX
t/3Sa+tfRQlk2venzSBAzAZ6gGmsFrQLwF3o4NI8qVV3zCsNazPUIlYt3FIi7wB6ajKjFXz6/Izx
/W8U0K1FxPRvmYeBvQySEUe3lkzTluqnxfW7aBnFdALjrsDTCA31TcYpKQIuczqez0o69zlectRF
z1NLRtC7y8TozsHMnEXi7QSLtFvpfbYWCW40mXssKdygkjLri5sfee5CEULD0h9+mJ2zSei9O6oF
imSkmFxrNxoCdQo8nG0M1/gd/ery6Lodx50PrxXQ/XEMM2D/LjZw+vw+nGwLb2raGEH2ksbNVs+0
64KJxjYkFQCfpx51QN/LCoG/haXiNysWuyqHIhuOz/GAb4qn1LqJ9WpRhfGPsR2OuQ6KUSYDyjnZ
jMZzXlEzfPcDPGe9bvxtDeYTqd9LYIyIq/TRUdVqF8XiXk20j4eif2fW1cHzGz70wYRDJh+Rh0aa
Br4SbcLyWEGsgUF3GFUIu0GDauvUcL7QeqaHMm9Yvz81hlr7Sjy1Kjm2erkNGnVTJsWwjEfMOtpa
88GPULb4JeqnnpBAdapNZY0AotSrDuovYzZkcXmvq9w/xwY7JBI15FFHY8SDjzRHIXxMS/MBf6/n
2NAx9Wu2A79OpDOMLiz9JbkH1I9J/AjNeFgYDamBgf5Nn14zPWJ0idHcqpmxU1Fe3YAqoYkxbCcp
bpQVXzeZXq+wJz3S9z8I37jTPSrVrhFkIYW99/LkoZcdKdZY3k1NuI185zRlGLZmQNDq0gYZxMDI
GqdliyslVCOUTwcaVU5wCCvMWoT5MiALvfYsgEjApMGe0qDw+vTWLX+HBdAaFDJ+miHs5hpEMCWv
FXvL2ppodCS/PZlnK73Q73xI1cukk1xQBQCRhoGvN8NWFLc5PtUgvRo657KjjTuL98JRFB1YKvwK
d7R+sCTzHsY8fzJsxpN+gs0ymJbZwzUusU7PdQY6dflckx2HwthbjbYYdHm28ZhEqeugpZw8Jd5G
mR0mD0kSab6Yjb0rpHgfnezHEOkflY/0Qa5OTRxfa9n0nLvdmf11r3F1WFV8rXs9HSFtPcFlSLzu
3DRctpMWnoZO/Kp6i2/a7ITBMDv3f4YWg3ehT+casM0CVfePICIWUK1TYRyAuAGM1hlQdzsmAPuo
IR56nkc7GRzdVDKVSdYNskYK0veiybyVVotfpgqOPhPaoX/rCPdGkR5JJR8dNztrEb7xlPOMy7z7
rtVQkitvbGkuqQ5pStGVtKbu2U9xf3ezHYO61eA558D+7RXZDQ7yO9HRhZp4+ybpX4gg9MLt1VNh
iHNNnZL5kKCH/CUK2qMBBRumZgPYkuEVRjtvroPhU5BBqa3bl9jJ1yggPvgRirllfaRnE8wx8Fj6
471ZmQ+Vh1B9EFdnbRzvydGHZYTg9AIZB/oecEylXZ5Nxzjnaf/mMmzUZXyDUfcGKQgG0g5UpXRq
scYGP510zInr5tpsnRv2ynVQim1g2NHB9RVaA1Hfbaohe8y4DZyk3JpGswY8sJycZN2G1bs/1Xxx
v7/HkovcJajfM2CxpquOylDw/JhEuqLcDz1A9FKdbDBj6564RCJM4wCglyiH6zTEzNhnp2QujYzQ
BoPkvWi0Z7XauDNl1dCMhnuP9xZ/CabH/iFETc8q9Y5KDwzsEqZ92ELaQcDhte1Q2LdKer4GYOqU
MZeR3LgdNwCWQ8vAB9mZRdfwLXDzGQFNQB2JgGMUk/uqtGJfKJS9GzJ7rE/XnmjfupIeEYRKJBqC
dpsF4Y3jNjcFwcAei48AQhU7rIVyKvpru1MPJj9fgrtqBTzQ1jy4nbGuY7pUgZ1ABq12cNqhMyJq
F1b3NUUA/wWcxIgLlfFitThqmsERXvQa8W0Qn/AX3HiWpUjhYLU1iWycvzVze4NrCfBUuBsSZC8C
79nro6ch025Sf1rD+7sazYgBOjMffzwBpnpm7nnQnX7fujQiZlRQQDyvunXAyC9NAbdivbiA4nmV
hvJXJfKN3uE+zgG2GPrptfCWFu7iMKSTVaPifSLwslThLolxxhXWTS243MemWWPXF4B6lRsttO6S
tHuCsfcES/wqlPiWwuw/QT/aicxZVTYib0zJEwOWuivVj8byl/gzQftP6Yt62Jsbz3ql/e7Qwgib
cM2+nGYnTKhWDpUVynAVxngE7zssF1dtiQEvwlj8g/rZbK0+5Sss1cBDFmLrZeUVC//0hhTuRTUe
Z7Bfpatd7L3Hzvjh6BFzteDYSIF+FhxaZzoMhv48ZHIfZS6AJHPno6XTFsB1w+EQx1RzZZKBArNe
bcF3m/jlTh4itKC74C56cqyyM/YeRDEjA3KVgJkAWwwau3HBnrk9P19rr5WJoBZp3IQpuc6vDpgD
SxXdFJZNjNKI495y7NX6Hwhgo4/LknmpYxS3eHVS5lKw1rjg+oyJzTo8lXH3lPgOmZl7pxJMyhgG
CeSwJtWCIC+IONn7yPCxKJItvnHnKMivRpyh1pOWvSMxYD1xosMfPqZRhjE8uiSti6BJsZm1h3NV
sVUdZjSuV64F1WEQM1+NSo4eKTU7N1cgE/RnikLUD/TTzEJApuQqqHUwisbK8uCA2yEsdb0ngiYr
u/J+dmn6EI8BYyruNb1KePN+syA7PBXRsxxKvPHEyup8uDvTOdem7VCOyNOPV95MNIZjD5yhhbKd
d0+RkBTWclnn8htdyE+065Ap1CXiqQYIO2/++1//3yUVd3iV2rpM9iN4rmVp0lynTy/u85pg8LXm
zScyjOjj6Ra3L+Y/hnGhS+sHJWK1MVE7cFLoB3pusJlbGJOaAC8FAiIK/7sKIysi2qqjoW7ZlxLq
gV0j+5hjVo9zAL51hRzXPQYH91bsEkZcZR9xrGq/WfSzN0omirIJblUCvck/3yg2cbqRxkjw6C7K
OYnhzEQxhpxN7fjb//5GUeHXTRfrWVe/NMfIu7IGnJ5ke+lBfNertN/DzWrIYFI0Yjpt+O9aj0im
UulLHVFLtCn+fDQEqgSRGhFRN8IUEoynuLVw6f1GG2mWqbwURsLNdvZM82YnnwuNVMfs07AqEQ0d
66G4RaPBX7o25uWcIfE6ZIG7ykY733YWAfrr9ynmLfjX0p4+6+0KV0ev+88HzPM6mL1Ds30bhPl1
N2GVnETgM2SAd+moA9pJaqUf6Tzou17Pxm0+kcWThA2QYboANXHpfedM8olWLhLqqIRBOxOupV+c
UHwyPSrLKNsnri+AcdC9QKFKHoVVrBmYnUez38CLR0Xy47+/DQdVT9OAusnBtS8Uqqoog3zmRhzY
mPlKYbfpzhiGDNHK8aUaUYudXPg6mdbjETl1tGPj3EbdzdS0szL0ZCOMKv3mC33yMqAbsNdhAs3/
m2PMv8JVa/m4gDSoFNd619yGrRjOXqCpRz9GJ64tXzRPV+j62w0YWyzEv34hn5xs1HNxd8VYdp66
XSwuUwqiCPbIPh0FOrWtmhAN162tQfv1m+c0PhGQnZ1EZrcJQLLOpeVdrRDTbKOeHVX5Dk0Be8Ab
PEJvA7Uy6Wxkak2bxEJ/IuvxUoRxUWXGo4VJcwtKEl5qM04IGDP72RpaVuGtLoca3FUzMC5NCmPn
ebFCxCWLi420RbuUoVu+CVwioZ1YeDmh4ehscIJvHsXQ2dcZFNz6m2f89BHRf3ZsqWMUdmmm4U5m
nkwCFeZSa9tDz/97Ssuspb0x6I/6UACVx4zym5ApPtGrdQzhsKN1D/ds7+KI251jyR7oOdJRJNLY
R0cbEdhqrdoJ9TIDsOCANw9eNUFZbjQLotSoR+qd7i5zC4vBnU5DfsF0xPhmd30S9ngTpm3jrY2r
1uW9kTVeotrWxDTCavubFKGKZdyFVG4VwAIZSPrXGfT8LIas+PW+/ttixdVRaWdPOxZC41JehJjB
rERXWxgUdM6YwP5I+o2h9R8Og+WFsiKwDR3Hu2/a8JDVtIajb0xI/j5YggMtGMDR13XZCn+e6rQ3
tTA3UfCyGwY/L63vls2vXiQ++NVwvP/6af9ejHdMvodNG9ezfun0JEbEJGB2ujN+yds1KqWnoQWg
oBGE+/H1Un/vcJZCdpr+r+S6vMx4sKSZitEK3KsqhZJq+9I609owN3np169FWbUbLInG9deLfrLD
sWOzCNc6cu7oOF6EKc2kYTuMjgdtPUYiEoOTpYyHglQE+ETTts2vumyqR4jpxj4W9HNViZ4Njm3d
CfPxABydYuhcD+U3qut/vw0gt9hiYyBPnomL259fOUqmAaU23eGjignQKpYnumGh+ZAYibovHdjh
FExk2l+/j7+/N8s6FmMVPjsC1fPf/+vK0MA5jdKYnCtEbZ3V2If2naqaZtO1COB+vdTftxNL0dee
TZFm84OL1C/KYyVQLHCvPAvIdjtz/ij95Wby6+aU+7gS1m6W0JZwK1QOc/Ob2PbJk5K4SCIIuQJ6
nxcvuLXswnCrAJXS1qlOYV0i2tj0ZX5Chw2QytfP+ncclThaWBYRyyBeWRfJwaQVRlpDnb3Saq++
ogsnzi5TquqbZf6OiuB4ydyxzCQtE/LilQ5l0ZatjvztNNozQbNy05c67NwP025sfxNhPvMq+sR4
teIeVPDXzziflD/TQRbHppSVGfN67sXiCA84vWn3iBI3aMEVCuSbSKJdgvAl4DTnm/PxSRgm9Fpo
AmMMQCg05wP0r53qVV5VOqXgWTMGX1jJl4zAUCn1alygpErEKksAWg9mRiduyJ7A+mbfvO7Pntji
9iHxIP3Q9YsMf2ziAu4XaJEpUt5znLp39ijUc4VL/HICdvfNcp/s2Pnj6nNY4IBe+mXKiTicKtNj
/1jCXeSmMb51cePd91nW/v76Y36yYW0sUXSiwGzqe5lRxX1XZDnzcOKAp11bDPHOMijVy39ehXhv
U5IRARz8fP/8hnXmIKyUDt6VXY5msQJbVfpbwI7ex9friPl8XexNqCY8DHvGcLhn/lzIRxWg6esG
OGnctJvOsH5VXVD+oGvsXTeDODOXBBUEG/UmiOI3NKogWeC5vvr6Z3wS08E/EAZMhwTOci5OSGYi
H9hPnBALtvNdWQ8QhwoSSRdNQ8Ee2oOzsr7ZNJ+s+U9ajO8d1QmswD+f3A57i+lu4F11PQBpZybU
uiN0uyoZ0zW63cMKPqz8JhR8cqv+U9DrhgM+xDD++ft/Hc7UqmMv0GPvKkrGIjwiewlFJqsRFEfO
pm8cPPe06l7rU7B5Tk1PchkMspJXGdBaWE20o+4Dd6DJXGv5QUd8+Lss7u+zhJAwIdYQlkFhdNns
6BpG1wWF6NUQQshid+AOD8gaMTDPePj6q/99zwGUmQ05Z+c/D++HP78A6nqOW0eafeXFoERk6wI2
hAI6MJVBwGZsYN0KBfIHxQpx8nygzV+vf3mUuQoQTKa/Qn5DYXrpX6ZwWHHlrHjuA7O2Vsx6dYcm
YRWs//s6hiAxntM3R5oXO81H9KKcpsHfxQX3Ntp/bbKc/IpR6dfr/BX5LTpUhjAkMd/FM8m5KErg
qYVYDbjINjso7DGjqbd+myHczDxlYzQdKMxslt1uwZwM0rVuWwW48n/4EUQuovB8kP8yawuU14qO
udUeThxy3YXTdAcj0Px4k6G+D0nOHuHq1U1KE7hVlFgAeyQEJ9mW4ptW4T+Nln9Ht/mFkDWTwZq2
J015cRXCNlJdLox0D14a/N1j5ZrtoR66EE0utB6jMP/VGQ5u5WA2uDaALEQwW8F8z4pe031BFQta
0cp3mjEh44SepcxDfaFR9X732i6vzPmn0mKUXF9y9jK6+HZjkZngV2S693PpnDynZKgIiMSQafYi
3aLfigHKU6n8YWmmqblrFXLehh6jtBPxF27Cac2a1jnxGAAtavR8v/mwxsVV8c8vNKiudLq8qMRf
XBU90QlApp2CkvLvzAYR1aqGYJOFffoGq17bMUqL7kSmPuAIac+VRCjULVL7WIS8uK9/zD9X+uWX
JaMTJqZdNEgv21lW2lplXfrpvqtqYO6Vk9HsRnBqZHbcx+a9BOFXLUf02x/tKgGd0za0VJcy8Dz/
DhQtpgHjTGiJWhVd5YlNtg18JPiIAoTdFxpYrndK3cjd1HlpQ0HyTXNYepqfPcIs6RlkJEH6HrYy
/WGHRQzEPK1/NciIwe0YiGQLP5qAWQxOGLx9/eSXQXP+CnjXcM6l4VjOZTBxfRdil6GxT+IpgrBd
x/vYgTlFNoKSY2Kgb4OXwsGvpHnbYUj9zYu/vB7+WV7OpuiGcA36qn/GbE3gJ1jqXrGrdQmNTDjl
KqBMXKNZoW2+ftLPToRF3Snp6rCee7FUhp5PYAk6lqkRoDNvggUktSW9I6SgTWt/15f7Zr3LE+i5
muEVFl6OfjOqBzQMwZ56g71JhgBnWjfpv8kFPn2VVHiuEPbcRLi4/jxumqyadKhqBscWizt3C7HE
X4pUTu9fv8pvljLmm/BfWUcssqwf4nhCcik13aVsOVCczXDW6srHb3bo5++RB3IEYcK5tDAemzqc
ujp0d7rPNc7sqYO94pbgBBAcKlrb/SYwfboelepc3AmPqvXPhxMhjPWolyh5poZ2IzAPn8GPau81
XjNjIY3/4QiwEgMo/Io93b4obmaCQY0WYb5HK0I/1+iIbmLNCA6J1lj/sck0nzaXEZAgUwHAcdlk
Qouk9uXYQYcm1UsXuCHmv7DGiGEbgR76eo989hr/tZZn/vkabaC1UR0Y064e0QgASzipo9m45a3X
OiByEikRrvx6yc+2pWvRKeSjmVSqFyegLrCXCDKwopiQ0TDqUGqK3SZZaqb0/qNb+v99k/9vqcuC
iruXghDRyn3FQTh4+BO5sJ16QI40+LDJmZAO/V1n4BpX/8Mz2hQYBlkZ89GL3anpVYvLkpo9Cl37
V2J1mrawpDXzE6IGEPrXq336EUkebINBy5xd//kREdXwqU9jfRfXzUhJAS7sNZYSiUb+iCfIEGvn
r1f87D7CzNJmn0rKBWf+xv8KLX5Am1/XM2MH8CIHxGEWwMu0YLLxqMjARS+NyAh8KD1FhE2pYUzp
tS5GhBm//hmfPDhNX1SvLGFjrOlcRLgUfAr8pFklEn+tdYBCG4aI4HUhhHXXwHSN/2U9rCcNj5Gp
+XffCsi6ZjdMobMmH+0VMHvGzk2qd69tGccQ8nDR2n79iJcFK1sYUz7swunKUq9ePqKHIJWhjVWK
RYTjbPIAcSTPD4KnhA4B+DhrpvhAEvx60U8+L1UQT6jDzMfU8+LztsjAJGQ46d5xysQFyywVIDzy
2G6pumGGdxg5hMwg17Bu6isXuHiYmWr67/t6buhzWdKkoDi9OEXcMyKileTsPKDaO63yECK1oT2L
3DA28Bvit68fW172ReaXzdBNUjsY/PHSYTNGAtdl/pfvY1KOZNGbZanD74yMw2AFYGTxtrJuTIG3
OkKyWfuT/nz3hP9v/Ng6UN2QSh2ipyCBursIo5n0oIoIrFyuaehaDZ0C8AQU2L0b/WS4E+AcznGK
yuVCZC7M3ajyMPXVLAsUDzD/GhPVBoHgW1GgNb2oqj79SfdoStaVqr0T9gX2fihFHqyCJEAb9/+Q
dma7cSNbFv0iAhyC02syZ0nWZMmyXwjbZTM4Bufp63vRDfR1phJK1O1Cwah6qGKSDMZwzt5rj3aI
nhAaibaOlLuEK5WYte2RENUA7RuaGi3y9h8/sWWuPtuQc+akIE9x3l36zKfzQD/0DemACRmdbTd+
dfUcbDXF1kV9M7lfx8So7mfQIeuUZMIrFc9L375JuZEBQlgeSdGnl64AV0wFHZijVU2Dvgqhpm9Z
OQF35n3+c8iL6srHf+lL/PuC5ukFXXdWkTTq8KBoPO4xP+cPUUosnZfC9fHrudjbRhdeOcxeesCU
yCzPpMOGK/vsAVeOQcpRXJS4rBwDFzsTW77OXZTPW0uPVbiGz1/dJbVERSWtETXyxy/40k2j1XBp
XFNE59M4vWkxzUmUAc8+Yvw3QOi57qYef7SUipD2as14dBIYNFe++2V6OR9V9MiZ15FxeJx4Ti9q
zSO42YxlW3RafpMWicrhj0/9HtRjfC2C81L9xLOXBiLFerYc52XICdiSHzdZfjToI5IBOpYHobFS
z8ipIuo2A3F6owmnrPOWnKehJZJBD28/fs6XRjN9RY5mru4LKlCnt1zN2hCbXTjt49aD1UBGVNXu
8bsSylE7w4ybFpWE8V88Z7RGbBhY0sS7T6iua+FFhhsfq2TytzYoRsn85HtbXEZYWT++w+UOzl8q
bUXUTRQS2BWdHezqGjavaWfy2LQa6F4ThuRjVNO+XX98nXfF1mUSp7RNgZcS+tKtP32U4IOFsitT
39f+pFC6NuOUfs05adGdZlrQtmmduN06JrRT20Q9swdL2xgnO9a0Vt/oeDVqTppZ+XnobP+7gSXk
Wrv+0lflOD6zteOxlTg/BA4A3rpY5PxEIw4DLfK9u9jUCAOQtb82yw4gZ+ZdaxFdvKhrui69TAo6
f5oCf+3ZuoEUGlH18ohv3+pvBmc0sC14ufUK5C5DJ9zJ6JUq8fj28Qu5+OJdh+Ym9TgufjZRK1wA
rtGSt9W1Vfcz7IZpXdO6vvIB/dlSvxtfbFkQf7Hh188FNrM7TKMkbuvIzQPJH+kJf67cydUWVzQd
qDK1IXlkuem8mGgW2S5yVHw2pyjKXyMSDsneNSsd3/yUQQ9jR4bovnMHHDpdOXZJgLCZZCgnms3X
LJXGTUGkzvc6MSFxZi2IMIo/thdvuqrqHjGGQWwnUhMQq0pj7ZBNdl3vSqnH9zge/NewNSzauMiM
Xl306+7GxHELV46qA2ynji3dlYX60vxCcJeuUw+lyeycn/NmQdBJNsqjT3TCjtIDNdoUFGmiqxYu
I4j3j1/6u8Tl5SvkcIAq1OTdi/NmYCHqita8mx7GTAt3ZR6Z923LOi3sRK7ZqePzMgd9A5A5v4Ue
izQ2bwBpR6BiUbn+kztJ8uL0fnZvE8h6ZSW/tL6wq2Xj4Ov0eK2zldwKdQL5SleydfDkT6qBeoO9
tBwmtNWj//njJ3HhYlTN6OfrTLWLqOJ0OsJpSBYoXKAjElrm9wgktB845OsAwAO6dK0remHD4Hts
llnQCPVEIHp6ucJ3YrdNSmPfNeyc1zE25AFsfS7QS8O6kkEVNugROZurz7OlEYf78e1emGW4PoJZ
F+Iabdnl9/01y1g5bRtzcLV9TuWYJD4vg3FXpDeGoUVPfcYhNefPK7uUizfNRhQlGlx0lrPTi6KD
1sgChmLgIFgLdMNJSFWe8P1lTX1Qrif3/tAPj31CxO3Ht3vhpORTpfnfMv6SVn965ShmPhCD5+6t
2ZQaNh8B0aUO0/qzrVII4oNe2L8Bo8uMRx6meOgkZ4RrH9uFc4uPVBw9BdUGn+bW2a8wIzPJYIMc
6fg6nB4ME39p5bcYmXpYJyLvN4YjQc/q8bjr8FWvGkvo294I2yu78ouv/z+/xDhbfL1wnDpzYPrK
Wkjsc6zkutXTtttGCkJGJGcgouxvPn4Jlz4xqhHC4FOm6XOuBAirrE8LPIeH0BtjLG6qjUlVcGxQ
bNje/GtapEujjemDooNJL5kV/PRpZ0A6BiEMsOqkGxwom+Wf4yLzYIehYBnLmMTE3h6Dgv82u3Kn
Fy/Nt20zpbh0Y84vDdQlLaMh3BkV8sYlcsXF1jkRQrX3EPZA2x9BlM7pYOEbBX5y7Qz0/vroLfi0
XU8XOvLSs+FOspRVGyqMDoy37s5MEwAquY+roqGrVm5E2jrOxp2IzNZJp7/WR790dXplrPACqSHF
tdMHrzsz0S1uhzpej5Szx6JJB3l0VfHAQaJ7aM05fEvH3sZVjPf1Ssnr/cg2yEBgB+Miz2BhO3v0
CQ54ryYueg8eAj2ESS66uBsLMYKwon0Nwxgm6xf0Dpp57fN+P765tMNds2PkIOafPXVCAuYoN2Kx
r6iWlkGRiHxcuXxQeKDDRD7mnk5GeR4b9xa8jx6apdMAIijm17jNu18+CAvi1FP3AeamsUU7pl+Z
Bd/vLtALonGi1W1TlTl/NjLzu3LmS9t7MsaXCgh5PHQq9XeDR2xW56TuFdHnhUMbYmpEBIvtxLFQ
VZwOhdoLZQ5p29tHg2XcSrmYbfoUU+mMKXtukHUoer1UcFA5pYvrMJ3L+p+Pp51Lw5HZ1sST4lIw
8sXpbyhCPcnHTG8OlVvN7Qbup/a9rSAzOk5jBm5BEI5Pn0JuI7unLfnxxc33cz6+DQMBDydlpr7z
oi/J9WDkUZMdZOeWn2LGQUX8HBATpDqZJPYQz6PY0yXprFseQzQEmsLMv1Il/cqdKRrvxwjHBQPf
9BXqjXNfNXU874bZSkv4brIjt7Ks3WwTzyoNAcamnrEvG928smJceIp8VaRYs2VYumJnH3U4e3EY
oyw9TJXjP/eguVcVbqhy1Rrt/IRvRQ9XBqjgILdUcfj4IV4aRgxYOi24bRhM5+JlY3Ac4FIkFyl/
nu6ShkQe3BvVTeg3+DkNT6vuUjr0a2D9+kZCVDsKM4muvMoLn/ffP+JcDdmqpnOmjmqrHYbeowod
WvzoPDbTCJ/oygLyfhZDM6cb9FapKjGDnu0UnNo0syV64Jh71CFjI1piEItGI1SkaJMHzw1BPACS
CK9clwoqX8Pp+WxR69G0R6+HPOO87TOaC4EGG/pxqAy1seNo2hHana2HkMauO+njWnOTeadwkP3S
PJIxWqP/mkyj/Rkq83wQc12vrAFocJoDprJTw38yk45mH5k55MJaTmpSmfO9T7Wqm/uUiTxQOvFu
phHFzxjis+dcpmLvNyHJwHY6H4sFt4lK0UCcPk03+RLYFY8uda18+pakbFLdPvy0CLvWJBccBVbt
dVfjkZ9jgnhzbKxBPfWAbfJKfJ2VQdJkXZtANoB5GBg/12M7hYc6b/o9wDGNXK6qeuy6MaYpak0M
c8cjEbHPl2jOqNbIpHHz8kVxuA2ixY0cmRIGHVs77ZdHcxUQHTnfYwhT2uxY+42SXNiCY8wxJHcA
ipXbB8QkLrkF1vBijlrxgmog/WFj2if6w+2nY1w4CIFKWRfbkQbOsCYiQIfRBt4tHmzv2e0b8ois
ZjA+SY1swoG8R2g6sMZadlSgO4bpEIVF9aIpMP3dVHFFP1KHuKw7EtPAh+11kj5JPgx/R1iloRwv
AeaTi3Kk8qotOqYBmyonlye3t+bfgzdV8HhM806kOdQcWsUziBZpwMKIFKwaJ3/GNFQ9d7oJuZ/C
+/dpoP4JqKN7HZJ2+CHBYhw5zpdbBQ6a8xxDI3TSNlCy5pATp82BFM9hPRDSvaZh1d7qA8GLLbb4
wB3icFyVRdjvRB7ruzktrBzSpB0/gEkfN7VFcZcNoLvqrDS6dTV73Bo9gY52K+QxjZvuiVZtGmQV
TtPYxohPzeXgjdI+hE6eH+WIZw9OyC26PkgFNiZisSRYEuMD6NCYih8lUr+3vOWZV4oMHFekvOWc
bE9pE6ltlR75SoR0YXqGPENFLn3yQ+Z81ldZ7p22+NVZxHgZebj41/mdMem/G78YyoeICOhD32ve
T0uzobTPHEC7wC674TayCK3VhmRa+7nmP2auT/6FQcMAthphM6kMB/B3ojpCmR1Xg1b1n7wpDje4
975Peu3vVQ3XFCNLcuhq2hrKg6o60/M4iGzU10aXDqvezYt7PsN+5zV4NGvkPMBXFTldhKfdZxwS
78lGdbjlGT8wX4S670fbImBlareNI2DzZOTVkJ3akwTR2DhqzAVjv9isY01vf/V9RQgO6tFXDa5E
AHumgTBuj3uFR+KoDPm98ZqfotG6nSOB5tkj2QzmYGpb1wjnBysS+ie8ST9l4r3KVBFGHMn4kJVN
t+3gJmxbJoIKGQGgH62a4qNYfNGqgByTFnr0MyWXdG2VobvuwqLdAAr8VpJ1/xRl2NJpmi8BknYF
DKjF9SIgvtPVmc2NIst4lQ4l0bLUf6B+M9OxPK/nGVY0W78NTC/otlH5HYxMT16wB1evEVScVSK7
2yT0DWagIturlgLtigbAS9Io9NZdNQStZkEiSqbwk58kww8H5/sIiNEjuLJvm3VvTMM2plu78/pQ
WxeEZ63LNCGIvajjh1EbyOjDO+cEY9QgvkSHuYW7+Uu4KnkQeQIozje7dVFaX9h7GT/mIg3vZR4T
Sabpxo3jLTREcgDf3KFBMhVlb2gzYFF0VriW9mStZJZyCNQM+84pgTuZkdUGXUwcyuDH1SG0erEq
AHoFxMCURONG41OoyuR+NuJ0F1U1mrhGhqT3peB2mz5tjkSzGk+d0Q/HYghrbNYYzX2lMMiEbRSk
Mfgc2+YsVoTmorKFUQbIPA6Mpnp0c1IQ6y4yA02XT/ivzXqh+LdPRInYcDE99Y+X9NYTdi9+Kfzp
A+tiQhK1JjbEZFvHzFo+QyP03G/RMMB+lgino3Zu110qgEzS0d0T1Eey71QAN6w6Y2MXwwul0NBY
KTK7EciQJePI2dzrRdIdySSst93oI5ccnHhtkQ6x75uuXTdzKG7GjkEiZtkcS8PnTOsTVo6pb95q
QzOsdKuN93lmWvuyA+eipZN+hB+r7ugQZyRrGIDmQbsfanSf6xnu3N7KjYF/HX/wOS/viGE1jzUx
YBieUbL5HGMs0Fc2Oe7rciGbe1mmP4sBEYNQ5UxU29Q8FR3K3bqyzC3a02TvlKMbJLNdP1teXlLe
h9kZx1ECSi4Z1NrTkLQHJVP13mq9Nph9q99W2lBtBxUDKo2VBa4pVtoaXCjBc9VorMalqe+V0wKt
tPUNShmxznsynidADHxRPLdGJtgRDSAnqFJ/23MJDVOCVbEgC6vASGW7dae2fumThPSsCFaSb2sF
lB0fQB0ZluCWhf51Mibjre79HHrX8Gy0fXGLqOCVIR4/zFHafvbICT/oRL1tHTpfD7VRqA068Qzq
Jp63ip1zIOPRezSowN7GgCCeRG40b21hsCcv4umIZgoEKBh6f0/8eFlugDsk64Lc6B1dp3GNUjZl
aWWm6lRDvK1jFW/ZmJhvqALJo2T/jhDIBRjyEEPD/+LEIsL9X0/rYWBFTymvruuRXCGoQPUuT3xa
yHk3hqBF4LOKzJrW6KjGA6lLn6WQ1V2sJrGhPzyQBOzkN+Nc9EA/Idf1DlvgNOLWxmK09gOb530e
Dj1vaDnjVtSgbrx2Nv8RpDseO70vtuFUjTuc3OILaR9iaxm63CadI3domMIDkH/ovT611aRMB7Kx
xgYgPqIfdgyV9IkVhfQSeLELFZo7evQbPX1hc2g8aElNKlYU2oTyRQWJaJFPLOREsiX/8cbPNGOT
OXMJO5kAv9ZN24MkVfjBh68CQxzO+jiT6jTPlblCy0QPHO3aEyHJBN/IhIzDlGqsZzY5yVWgTvSB
NFhHo2Q0KeaZxsmt+2GMijstL7WHwSJqpW9o8c9j0a0dq7NWOijxQx47gmgW4lHNyAZ41enJAeI+
OD4QxgGl63qbapl5m7bm+KVckK91l+eH1JXmp3pk+1P2jr9WvhDPzmTz0/xQPSAStzee11W7eGzn
td2ytbPM+UtrokHVTJ3S8TQqhyTDXA+iJG/vxSCijWvq2iYFuASZhSBkZ4zN41yR8EbeULap5zTb
MQe0b3i7MBhUpU2b0Wy3vp6Jx7DKoSVVqnzu4e1tsmrUt5UlWFYaCyI4jGOSm/SJtMQ6gsan+hcO
R8ZNXhEQtSqiiFyGqBzuE84S22Gcy41LEHgJZdeYSI0DQdLXqfXW92CikAssYdiZM9zkQ9gTOjbL
o1HC6J5pbgOdjkHCk1G1spFEbnplD2tlWM2TyXbjLs1M72EoB3nDREDgPd/ARg0kYzYVJNzM76Pv
5AOwwTIzEd4JgqbYVjUviraDvpn8PNzVap63ckACX5aZvc9pwR2lrfUHt4z7cTWZXgcoswKiFFsz
E87cmZ97z43uGdP9Dkp1eTuKnsHhkoTU0VjeFLo0YH2XIJdAS5MZr2T0Bc42xgaKOjv0wuTptYV1
a+gEk8qx0DekW6tt53DK1Tn/sgXqUMcPCbfvQybY8Vimu7g2xT3KMWwqkcsiPzf6xtcL/ysTaogw
fdTh8UCtIsjHrDeLLHo/eZgxM1bVDfL3AdQtmw5pE8miEb23N7TZe9LyjDgPK6cQS2/kJTWXs0OU
MQbB39xWwgQmOlAYWNH6X3Ixe5iHoBwJP5czsxyP8T42iU+0/Kb7TNqcLwPhg+6s8K0c07Sdgx5z
9M6pU6ThVp19VxqxYlna2juagED/NSj+S20G9ZTvLFz7ad0ZufM82rQmh7Cqty5w221KEWnfhsVr
1+BZZkvl3RB3lLD3n4qtHenhLp2ThD2ZC+itzxvg1G139GybPCGiZIFrWcTnevE9pQxvH+Zu9x2V
Wrge+onACxkCW5pDUuljMFTBXLcNafE1VMW0+UVwhbPzujaESiftTa4cuRmYMtauxldmwST/Powq
RgTGTOa3av7MAk2zUZP9lyFnhc/6bngQdaTdS1fUhJjonAZ7vXhocTWtHCcTO0eV7p3WTvlL1EOH
nJyaNdwkXMwowwQQl1M+YmB3WB1BLE4pwl0qFfdVoVry6BsS4fPUsh5UmhibGHLfKka5FLRZxrEx
jPqbMiGC1Wg4KyqrKH5yfPKDeZLquTbgzcp+IDVGQDEGZQV0G1f4bgAEVq9mCOE0MfS3NK3EvHcL
P99J2ZMT5CMtIT/c3XxcgXlf+8D7QFN48fB59DDOqqpaTXS8Wj7BxLGjnQ726c0DC/kpxmE7XqlB
XKj2LBdDrqgDrEHHvpQo/upNdcobs7JgO09TUM5wpNnU5X4n7sDR6QeqP/E9u7YZROkEIgsmv1x3
g99+//iW3xdLUfIYmD3wE6OxO++Hk9zj2rMPJ8StWXdal0gUc7b1u95Iqj2yJnXlti894r+vd3bX
Ri/6DvaYPHA+0r/3URv9jsT4vU7Da9KL96U8KAA4kf63okZJ9PT5zpLdIGYbZIMFWEfhyvh2se0/
9HRomNz1bl/3MV47qf38948U+Y6OfxopCz6V0ws3uV2OBgX6Y8x28XuZSltuANYJb5U4Y/7UjrV1
pWp5oY7GcoofYymkLXWt0yvKrK1aFgBvH9vLLkq5kiaQGCeotk5rv9RDuxxiIzIhrnwwF0aPi9rO
0ZG84RI/t8D4ZIX7CdmBR7103ceo6tUdCgP3S93VLEKSzJuPH+3y6M7Kdn+0l+afv6jUnt4oB9/W
KNlkHhu/TYgYc3Yh+9W5EpuxVmrnTbV9R7asOFSU9K6M3Iv3iorawnhL6/yPxuCv71WwxPsZVYx9
OxmKw2c7mFuza5yf9gy3ixPktRni0lv9Y9pGsw1AxT0bR06XolTumCEtU8lNym7+ka1vc2/Z4VuW
s053ACV3Hz/gC58nm/hlQvIW+Zmz/Ka/brKYw3Rw3Co/dhGW15Rwk886u7R1PgryqD++1oUPFKgD
Bn+cHg4mzOW3/HWtyZ/SJo1LEoSgDQTUcchm6zI2jQTG7wD7TtveE9m2QQ/2+eMrX7pLPlBYNIvn
heLr6ZVh7ZQlqGV/j6+BNuVM9B1syvkWVvX07eNLXZrm6VBif/ozHaAiPL0WdaucCtAYHbHZjqsR
Isk/VknijOOW8jHUSDe15hZKSdG7j/D9091AUeFKTX/p/Zx/NljFaBU6DCRMU6e/wdX6aa4T1Ega
yN9+NZCZmm29iXy4/2L4IJH0XDRPpiAd6vRCDdcxajYOh1GvqNqnDp8rRy2s3Gs2INf4ZJcGEP02
FHyCO3uH3UH3qHxzstz9bE/pL3uc6sc5LVtK0nmlGjZIZvOGVx7RFOoHoORX3uzy1M6eqrdImByO
arTdzkdRVHl+VrS1tjeGbsAxYlhEjJM89Clpsupbqo/JP5aiT7VymraONukUw8/uVS5JXyZcmqST
tuQMeuVXve/EIRincYWAkvoFb/v0Ffh1IWtJh2fftxSWAlAw2VeiCpZGLGE/L53VaWRlDQaGzdIf
xh+ZmRP8iX9z+lnDoLyiGL6gf1z06xiPbX6Mz1Jx+nNscsBz1M/JIU60oVuHU72knPjDrD0NVZaH
n9q5xMsPjnAiKRMtu/fQ2EY2PE3wGHVkoHr6bI/YSciNZBxvYZCX/ePHz+zCqsKcjhbR4T0yoM6m
AxTd/gBkIDloyjuMVa+z6XSM9cD6tc+ZaO9yWl+c3LToW6byK0vo8j9/N4r+c/Fzlb+SkooV8e/H
0o/DFzIt8o1nWPHz0CTuVjeppeSK3IqP7/jSrARpDwUeNnv+tM9eizMlQqYahjWTZPCnGqiwEVSu
o5kB+Wr1t9C0/UekJN2vJKuTR3JkH4omvqbOujANe2zQEOQtSnb+4XRs1LJ1R2803b0L2XKvEwYD
j26swJj718QaF2ZA9HUYIhAmIUM77/cRhpUb0vTkMcqIOVklwiOF0yu07hrS4U+H+Px94jtfUCvs
7N9ZZGorzLTOoDNRJRXCpzmiopf4zUY3GrFGR64ObZTH62zQvSCuGzKhR0feN0VuHNq+766Mrj9b
v3c/B8sXCiE4gOxbTp8xWDvaInXH1N9H4nFKin4TKZOSu+bmlNw1UiHIFM7kkgxYzt4mjCt0ern1
++MB98ek8+53MCHR+cGTb/1pyP612Pes87UqrfxI8QPenhI5vc2sbL18xX6mnW+jqZqStTKr/ltB
nH285PmFd7kmCEJz84qY3ko4xe9SVcXd1HfEJmox6ZVrJQ3CRJuM7UnUJVT8HCHUmjwI51MZNeI7
XxRIatPN/d9Ipbwn0028K5PcpcGFyFHH88ZLxxl1+ozDMO7wAnCGKqjhfG91n2APv0lttf74IV6a
KgQuZFRPi9Pt/BmGRpzNVKnD/Tx6hJYJW91BKKaxM1FptkVLcFDXZlekzBcWWaxH/7no2S60NzqM
7fgyDzIq8tcsBt09urEXmM4MQ1LXuqCg27sp68E6fHy7y9A8HzKLtgqDPUss39PpY2XCkFrsa9HB
tzLS6IvQGv1VF2Ua+XoGUR2r3Fkah/+vi55LEpQItb43CP4WNKa+FEXR3mmcJV7MycbOm2v9lZn4
0hxog6xzTQ8pAiLl05sMG7Jskxm/R9iX8y3/VKw8PKH7CgvblUtdXIttuj0MUnRj5h9m6F/fIBuG
kKqHhz8qASLWdJ55Z2NIOFQ6JTQsgx6m5cFZKrxJ0OUdaXN97K/GRlLGs70e8IT9nKv0ys+6NMCo
CNgW1fqFCnq2Oe3ZHAtMxTFB7qTerQYqdkvpO7+fLSsiUaHW7iEo+nutVPV/MztCU6MMg+EE19iZ
DaRvNB6Vib9/Jjw4KDD0bG0WpBfiO+M1QQ70f0WpB56eo+xIjeYbNCdxb3mRd8UbfHFBxlK1HOIF
Aqrz06WWCa/3MsPb21RHf0zmIG+bejTXEEBTpB8+yI3atdcVSqm99N2Wori8+iasC1+cCwUNqgMY
fja3p4Oxm2ZMCxN9H9bI+Y1PLwXQjhiCCr8tYiq1sqSUMjr0BgGMl13zqCJQCA8SpQuBQl49UUoP
LZ2ehEcxOoht1CDHXhT6TzLVmsdQobZZlarL0lUvFvEI0vEQv5pRjNiMhCB2vKoipAl0Lj6HGBgf
JTIpYr6aEBqqbKPwh1FMUbEy3Ll4CwdzlrR825EozqYWa6vtwXzEXccZAKATsCIrdj6nxGgsAZkJ
UO5cFuEUkBnv67sIPEbJfickZcNVJeIdd+5LahmZ6KPtZJDTFEirAV4jKfOMh2Zsix9TnH0mMcv9
EWpjlK97J8vGDcT06BaobPE8TJpJ63DAmRtomWYt9wMRZz3ac2atsqLS2wDJJjKihhhfM7W6nLSL
froNESvHy74EaX7ruD+y2SWqonF7LX8e0SPVry7H9Ts8v164UTImsZ5YlP4WFZuAjJooH1MJCTPO
1o3tdrpPCDn05/QgWkVX5eM58tI6xMaBaZlDJezRs/0y9dpKp8OF7jbVP/WSxC8rD93bVI7YmdLO
oaE0X5NsXVpjcSct+KJFVX3OPrStWAEOAoBdKdm+kmtEmJaKR0tdmRIuXcfHwimYHoElieUT+WuO
dKp57Gu6D0d8O+0z8guNwOoek8C1c9ryLZ2vbj4aBqpm7MNNsfyQvy7UIbC1y4WroKvsUxTJlg9L
iOLNUo7zDTVTw9svqv6xIpjb2VthudFzd/fxi7w06+AWIGAcpzF4z3POoqlGFaZkeh5rJ3d/2GG+
yVzOjMh0whvX6drfVS61574xiVXy7KK9rcVsmFeW3AvDyTcc/mb+XbwiZ498IYum0Je8/TQaI0K0
yHdeYxNBzk5HSE8CQobrPOgnP0qv3P+FHYZPmCfePNDQghTZ03cQm3pPNrQTH+fZgmJki3lc+ZVj
EY8kCJeBkHitgHnxig6FEUTzuIXPwSSiNUy6MyFbxTo1f1lNMr+GGUBwS5+Gnw159O2V1fUdCBxV
LoJkSqWQetg2nvM7zNGZZAg5bT8MRbKpXRpJcwe4Riaxjm7cDA8ircdAT0kppZxL0U1TRqDa6XdD
nXMdqrn+9PGou7Dl4RfBL8Qgg37+3HsZtbY+96FIDh7ZcU6g0t6tnvq66b6ovjOdK7XxC9uLk6ud
fWfIWbVSmKyaCb64aNU5oXXjWw26grmbdwV9v5sul95aKVaRj2/0yqXP6UEu0R2xEo48VNGsaEOY
Axg0a9oZhdGtU58SVWZJWtBD515763/AcWfTi48hxPT5nmxYbGe33elTManRlEeXLOqbkc3PLtPw
tPlJNSziyC4jX3cgFYm9dRAr1a5HEtfXSkvQEvg5rsgSKiCtKPendBEtFIKCM2OB3zyQPGqT7b6K
3XQ8ygjJUd0s3DKt7lYtgtjN3JaozbW2PAIHs1bl7Fc7Cawqc1yQhnZL9rGlyHqixLGBoZCg854k
VskSHaw1KfRZXSk/VQhNNmGq5GPL6r9FFpNtc5nzy/OiJ18209ASJpkdCjIss2g9WZpYh6n2dYIT
udKkmII0VNFzrvfOziSUiPBdhHMpO5qtacs8SBAs8TOV8yoiFBpYu9Mbq8zhIMQsMROd4sRGNhDL
LHsUrc8mozXLT2RfWfskku6RHp2+qxCzr4q6Ib3GxV9UGQPZS0MkXs2yIFnIrbe+nLx1IUcjAD47
g0VBOTsJwgeCzInirzE96Fujdz0g9B2J6GZXPMGg7RPUuHq4RfEjA63Xsocqoco45jXblQi5fWC6
WrmFWV/e2oOFDs1FVIk4k+D4frbRUzraDYkK+UoSGM8RWpqbWVUEnngC0l3fku7cyWnfU/V5qAGF
v1mE9farBGj6HAg9tjYCKk3QlFIRfheF7I6InQ2z6dfHX8ml6WA54fkYtRYD8tkxb0byl1gtqhlz
qMu7qp8hepht19/6I3DjK8vuhVKfjycPj4LvYLc8r45mVVtZU2tph8losGBXboaK0iLXx3nQGt/8
RMWgkUEjABwQpkR6+W1hk41+5fO8tOJ5LACsvQtATj/7OEH7FXOrt9gSw5w4395TSYk+TEgRpE6l
fmi9SeopXj77ai7EhW0HRzzqnEuDh/X23RZfKwd92d/AKmzVplD2dONQb/2d1m3UBZDsy0OcN5YM
eofHsvIjh4CuFozGz3/72mGWM0Vx5iUlEn/86dproqkjHDsB0cV2WK4qN9J+26KuXcZmz4nj31+N
QbbwbCkD6uc2fN2WGpqnLDpMjY/PXHPb+76z3XU4jNeW+PcvlyV3gdUsnuPFmHd6Y8WMnq/uOnnQ
vMJGA0LG0zh33jMHj6/MOvmDJ2r7SgXq/bDmmgvvHlQd5+jzBo9hVkiWDM4Oms+hbLQLf0VkLOF+
0n9aoBabcqiiYAKY8Wym3rU+zIXCAiwyMizYzFL9wgp1estZMnoDnnJvDxK+KQ5O66S/6hBo/EoC
YIh2CbgMVCshxfQHPjAPxck07CbhoX7spCMBGg75bwtg4FvdmklxZR2+sM3l9/EyKP9CLuKSp79P
m8iAEKjcDgRIjofRSI3VkJClh65KoCImu8tntg+8Oa9eEhlXaxsf0pXxfvFHLKUXfekWsbk/GxcS
Ik5uaDI+hpGZBdIhoW7KBGmxXU8MvYf5qXAQ6E2yRydTdWRCTVdjhC6NE473+LT4k+andfogfEG+
ILyi9JCU/ZAEk3SdcRNGrE2r3FY2YfGGxLeGM8v9QUC90X4eSSq/Nlrfz/gLIYt3wSaYlsv5WQ55
NZFiDNijh6rsprAp+CRZT/ad118jDbzfgv2BcUFvYfdLr/msuOSKBHloLLQlFzx/bsdBILJl1g1E
VTQvs0uwa2K7kmeAU/nfTznsv/7v0mfvG+5QASWlaQ/A5dtNZwwCOqA+bqzI8a7UaC8+UP8Pfxx5
hH2eOkGcblfrbeXvx8zry5uYwHoE7EqvCDpGsz1cOf9f/N7/4EyWU5ugsXI6jOaSaktmc3Z1bOm9
kadmvtS4MdxVNGb1A0gV/X4GfOI8+yWFm13oy1LD6zRGICqqqg0Sv3d1nF7QJwMCUqH3/PtHT9gM
ehjPp7R4vrb0Td2GVBC1g2lWkR7U/FTnEM91NhLbWlb968eXu/g8/r7e2Sgj4i+3vY7noUL3ix4O
ap9k+D3jwq+ok+MjWGwJ3K/45lXmM/qj7qYhNg2Cq4W1Sig9vQF65F053V5aiPyl62pjCV00Fqdv
qSv4xlvFrMw8+6tscgdea4byeJGh4jCxNoar3Ocrj2K51dNzB5Qb4XHo5JS77OhOLwqIznD7BKPV
aHQ6ZhTFzjYYoqlEW10MqQxcs9VDgpvbAfuKZiI6HZOl2JGJqSqomYURM59M5XBlEbjwjdCGZhmw
bR8ixDk7qs1MJyv/h7PzWpITi7btFxGBN6+kzyyncjIvhCwe9sbD15+BbtxzVIioDPVbd6tDJLDZ
Zq05x+wpMw9KUBGDiP9qk3HsvzPj7BoOdG2un+sJ/28TgCJrMSDAnFE/m2R4iuKoqYmhZGveEgOD
ncjlvQ9t1n3Jm9sJX0PbvCCQ7twr3+ja7eKBRq+ExIXW9mKmj6KmVFRnco84M6xbcjSTneqSIB9g
C7zytc2vdPnKebDAeMDV0c1dbOAbATcaTb11BPQQdP7QuWmyITMdEgFHDTM6SJFX9ebKQJv3yH9d
FbA28TCGgwZksaZ3WmynRSGaUzl/7FtLD2zNN2UvvqizTNJv66p+mPoedJTmpqGzyyZLuDtLKIHc
KY7Vvqp9keYb3RNNf0q4g+f3f+HaY0GLhy5Fs21EY4sxYEYEsQ9u7rHBzUmB9NAXdbDlbzFSBI9l
k2tXPve1N47ekCqaydwMFODtlze1xTjZRhiegoEOww6nQOpy9G7xTiWw9uwrb33l+UOth6JETguG
gGUVh3qVVvYZzUhrMmuxq8Y4L/zA0MPsypteuS+DchFjmAYrgSLzNPdHodRRE7RLBd9SoKmU5dmA
EuJUlfdjOFxbR9cmcgN5AAIBeBIU9RfvzOoDYqM5qkK8+gUTpz54uETOU6IRRSus1zCjDmw7rbLp
zVh9hY4+blqFTVsByN9veze8BXN87UHPI3kx0sl4okPGwwbDuNTJBZgHS8zK4XmQJuHMnUEZABNF
iBuVYPWdFFlt7gtCtw7QTg2iQzN8p42jZ4pfl1n4q4716XOrBkN2nnluX0QnZH+0LMx0x7G2pg/5
MNFSGXtMsjuJ6+/kZiJ+HetIlHtD6AEQcS8YWrylbgCQGqX+t4asinuhd31IFd7Cr0O/IUz2yEDH
X6ontcEPWhWyT0O0IsnxcSXp31ep9wEyuIK3dyiSr2WbTM+dYghnY5eO/HdYIEVPrPSgVSzkjEt5
VhKqKVR/VD1FRLzwXGCpti41v3YfDHUKRo9xRfNl5hNcGbFrnwZ8E0xeTL0aMsq3Izbp4qrxet09
1ooRf0uGzPxVIpLdvT+//E6ZWowLzpmcuFhxWdSWdBupBPjnJHCjopNjeSNVMb2EliVvxsKId26V
EKvb4q4xfK/ykhunSePvVibYmHRi7m/agqnkYJSKdjcMdK+YucNGHmlBt8XO4/N+cbwx9sirFsVj
OZ+rqcH1KLmakbwQL29vZOpVt0Rpwn0V0mpnnE4lMIhhwEwR9bjdpe7t4EYjNb15CBzdu6hNkrDu
j5QmrjyOlemWoy9tS47ebLt/5zD8MU20SqF4buY5J8VuxnY/EOr8jVTu6bYxCl318RMk1xrqv1e2
5Rsg8W9GvDFheMs4Am0iSVKb6LIppYeZJk34NPHQxLgJR6Mbvxg0CUl+y2b2UoQFI9rHWh1x+MuN
OQE9krW7K1ptVB4x/s3J8pPTexugvuE5c0sthUngZFiWMiW27+m44SwLrak/OnykzqHRTGVuEKfi
ezPXFUA2Kj8cRyEjWtIs4eXDmLsmpFoRFCE9YWTriAwJPFzO+3zbJKmYKKnasct3NQ7juLNqoqzZ
5rLk2n6SMz/GJiJWEkT7TYkA0++j7uX90b/yumc8JuOeR89ubvmN9ao6NdVI1RDK1W0y2NlxEoW3
wW9OJVbY9ZXVdeV6rKyzQnDe1CHYePtN91TEOk3oybkYYovcUBfDW6wFuzru9KNs7fbK9eZVbTG0
kJgDVaGAPxcK51Xxz+HsTU7tRRQqYzSuByBm3bZzCTDRsyH4NEyA4WibFY/vP9T5L/3rohzo5kYc
iptlJmmvhX2PWgJCIO6v79UgCW02S1N5QXshr6X8rG2SmZr5cObMRtTYi4W9C5pYMeAoH62UCHME
VCdb4nUaMCj5Mhu+ZjLstpE2/iDU7yGpymtSvZVpGika4WCcEtk3LUFGzkgNpu8K6AmCcPWticBI
ua1idM1XWlAr+EH2Y6jvZkW9x4Sx2IyLvNbdnPTmE83Ttt4gRcEyYamtDcy6br8aLNbVecBN2D7K
fHJfPDlNzrYZ6LTv81qYz5aQE1GdSTVjn0FC234+JcLZ//vr55sCcYseiRrp/A38Meb6sISLh6Lh
FEObuM9NGcYAD2Dx+01bWlfG2u8N+nKw8fUyZdN3xgew2GsBFFPNodcDbK8J82OCKIMI+MGNwx3I
naY6ZI4rAFkqgcqxJde7g9VX+SGmhn9Xdn3N+Trro1m9P+zzMCPROGjcvj+wVaJ91ah5+exIQ/tY
J6N9l6RDUMOjZqk6CC1Iv9JSxrvd45r7FrQ0ejdDqpaXwS4CBw87kHqsrArQ+MjzJs036OBdUwCs
fWwM/Xm6JLsTVeLbp11ndqW1hkYEdeAAwDG9B6MVwVbFDPrx/ff6W7S2fNSMb9qATCWcmBaTiV55
adJOTXbKLQrTu0aZiH8qKqOlvUNBmU63JTplz7rZfXfT0iGoKJpU/eDorQNZIBLeQ2rGwPvMSa8V
NnL0sHyHYhZNTScwb7rE6s+GGozfdcDfrxb2+ch3+kzIPXifqLlpYlgou/fvirlwZbqaxykfFXlA
HEHfPsGQb9fivyZnfn39DUKJe9fZff49QqTwmd1H+KxNQj+zMnnonHV3Z+rNsBNeJfZCjJLMrVk6
ahlYYndu7XXeRu1VY2vkSQ6iq1D1H71bOntvdIwt5tJpG0rEpBurFMLcIFOB0mpT1L5FFBGS3wiG
w68IdvrRogL63sFSL3eKCWXgPOhD1LMZNzpcIIZ2aqOsO4AxwSkcprQDfPjuxt0QR/al0+vxLhkL
jTmfBCvfGMPm5JVVf+4HeMEbcDrhJzuHAOBGoXcb6sXwuVEj60PY1+mrmKIM6ECfG7WvlHVNxbGT
lh+k1vDiwIJFvmTjoZzQ3O+yJko/VXph3pjgX7qNGQN/3061qF97le0fiKuMLIMm4jXT+YN9ymbz
JS5M42FynPRL1ZvWKVLn0AHmDPVIBVfXN6lChWuI4Qhgs7UkwyRQozM7NvVoeJG7Idsq+KKDf7xB
bxjeF2EcUPfW6vu4VpMzG1m5RzvWvQxmRF+54eQz+YjOgm0n7ORroVVptM8MbEo/jBFThWk39V4m
dTz4uRdV00XP+3Ik+FkzwjsEXD0Ibd6e3snicdJ1LM3vD8LVIYg7i2q6QzjBsp02DYmGbN1Tjgls
zQ1XgcMIdvAOvY3y7f1LrSjLgZIx0pFIUuX9C5BNcHFYuqMVnJxmMO6QlNOzHVHmbryEvaM7dcnR
sgdz3/RZ8kQ4S7UjdKfZdx1EjSs/5e8uIq1adEOoSWde928c3B8rRdsAGiAHjO65WWXdXpV5RU6f
CaLHgG1N60sRVbVPPFFOc6t5UrcNqytwkwpIyfu/ZW2j9OdPWayt+lRHhidaDluEQh2twLOf0H2n
W8dKwAE1QC9j0YorxL/Vi84YfMylc7Fl0byk1E3YV+llCIdcQJNQH+8hY7CxB5pOX17tfKxzzRXd
zNoWdE6mJHsWquFf0rQmSEaKJITiEloTHMLGfGBGyfZFTusqAebhv/9g14a2iz/5dyUX1fxix5vm
FbDwsgjPkrbhvu7ymHSN0RZYKHC+v3+tFZUSGzB1Rt/hp9KpwbydykdUn6mnE5Ndpji4DkmTOImf
6PkIaERzE4rkEa3NG3zbBfsArcCbXoA+lRsVlBfy/7AzPnp0DuFiZDEVr/d/3tqjQOaIhYKzBjXH
xWFDyfEvJo6VncKmrXRf1qpz59p1Mx4cnEnXYq9Xr0aLcLaq8FCWqjRrLDWHjYl3bIe+2PIK7HNG
sPne6a8GLq1e6ve2gCPb36B/tRt73ouCBgx2JMHhHbJbL0L1vtEVJe3+y2OkXaRSs50BuYsdX5QC
uQPSFJ9h36hfmgie/UCXqPahTExXvtCVTifXoGuCL4/WybLbirqT+F/dTU6dXdrbsKmDU5OxzTNV
whTSPicMKShTxExIrnuZ6//uc6fhyElxNgtr1C8X05JryVHVWbeOpMVUcqsO3UQH3O1UJBVgM4or
H6s7/32LLR52I0woJuUWbnfxtVLccdUhFe4piduKuEOZqpB38X3fxaaWP+U2iiO/6UIj3MECAQvB
3jr7SNZt/miwFZabvitH3UdaUN9HI9nifpTa6RaAbfUrzoyhOUatlH5uxkAdhGq+pBmMlsJjw2LJ
TexG+d5uwru6UMq7qDV762MaFkJDZ4Pv6sbNWuH87N0p0jeuIOTOF8aQfh1LgmS3bTfOMJHeyyTM
lD5MT6NFex5U06C/tnamP1euqxe+VzSOCzKjlfFGt3qzv6XSWfwcMqfF0Vg50ef0JWEnZsDS2lO3
rSAlDtOBhgtHR2GK4gn4SXlnGSm1gsi2U1I/mzDdpYo2fkv01LR2JYg0dxOYc2qoFAZ9Ih45ziJw
I+kdaYeGOORsJyM4XmHY7OIeMdVW6fXB8SeRo5+LlVISdMXZwtvZoq9ejb4fxi0lqOxrUc7PtvS6
u9Ke6gdGCLq/YSShx+/Q9t5Oxkw6eX/mWlmo/hwWy1Z7CLZJM6sgONFFUfZijJRDmJTKB27/tXFN
zCaUUf59T8TRjXGIj5wQk6X0cKj6mKZ7H7E4hul9Viv9cTLd4ZiTkXdlSVy9PRptxM2yCfvLAdw5
scTrFyOkKnJF3Vj6RIhbGncVfR2bThVful1nuyFUrgpr5zn/rw+OICwWRgux+LLBlqlalzeWSM/A
zlyLKKjAvi/bKfnZkFxv+s6U1R84hMLr1LIBjNX773X16ojlnHmOQwe2+NyhApCgMIzBMaPHzL7D
NFFtDFJeKPeyISySYBuPifUTUad5Za1e2Yaw5FJSdxAb2Ry+3i7VZV1WRub8Fq8N5UUA6xL3irQy
eRxiYtx3g16003+4Jh5R9E2z7AD1yttrRrXSZU1mpieZkAbm947bf6jT1Bo3lF0y188h8bVXxtba
I+ZymotpnhSPJX4BfCVm/YoszqQrWmYmTQ439qSU8b4C2/cLljIswlRn89UUTvvx/fe79pBnTzmC
KnZ6GGTf3rDT6wXd+ak55blTfSpKjcwtT5qj7+mxsTGKuP3w7xc0MOMCB6CObSxtyG6dV0RDqOk5
Epwp/MqAhEhccZ/9BMjaPkIgrK+IVlZW6PmFUo+giTEXcd/e4kirgs9ahX/DSqntAqu2LlOjm89G
k1tzclc9GR9I5JEUvhot+FwnVnEtR3Nt/phDlhBKU/EkM+ztb0gJYsBekStHah7KtnVnlFtD7SIJ
5b3Rm36YiGuU57U3++clF7fNjtZJkTNnQBKnBsqlXVofgxat1a0Od64/1najRP9hFXB5xtgciMMg
tfftbQI2s1JpRdEptWDFgSUN65+qK5LoEKtpW/hqr3TOp0mWpf7t/WE1P8DlLIkGBwoOczTz1WIb
VDoo3G2vRHBWZMG5txXrIEM3v3aDK/tYaltEQM4SxFnc+vYG2VzR2Syd6iT0MusxhiYsbTUI4ENW
AQ+4MvmujBp6+uZ8EoARbi1FxB3gUNySVXYKUFbviesK2cfCc1BE7W3R3nHpdrx2+ls7/s9NcMwM
c7udV/n2Hiv0UwXmSPaxtKmTXdOSlgOZmEpp70+WDMT9MAT6a9o24Wtcj7q3d9scBJBrpPb9lAQd
0MZqtNtrDKC1p/Hn75r//I9aQNw4gd1VYXzOvIx9hm7UuyHGxlpYU3AfVMWwoavoXVkQVl44WAZ8
7RgcELksOxWFmcaaqNrgmOpwq7cxvILyUA5e+N1J00BeudraLWKRAvFP8jj7+sVqC+d0GHUDwxvt
BJFv2ik3LT+Uqn1fI7WPTo4e5do2FbEhrlx5ZbZg/menwqTMQ14i4XvNyNW8CtOzHfbqrTnW9WHK
UPVgkqTTaHfWlaG99lxNpn+61wZPdSkicbSJcFiyHE5MysG+ozwf7KIkiOoNvr6ovHJIW2uMYEni
MnQd5kruYjIEqhsQ6Qskue3Sry5+302fwXWcC+a3DqXPHfxYiHoVqc2FjKtNhn12WxcAXTS1fNBi
eKcNyhvAfdM1b9zKzOUCKjB1zqog4q3FsGbRwHPnack5qgJ0AoWh9x9Mtbnqyl69DhlFeA5nUezy
icMRHlX2a8MJVzEftOeULclPtTpp+/en4rVXS07s/15oMUeaTUigm5KV55YMOir8rlq/4L2eHFwy
Kqjd96/2OzVuMfMjt3bmeZLCDv/4dlpIB0N44CKVk6kq09mOqx5eZBr6ygB2VC2tatPA16Okrn2q
ewMgRsg5qx265wYr275QiEXuSXU/2EhyLoCLlU1Qz2TbqrCvjPmVjQhmDFPFVAqvw17a4lkucRNX
unPSSoFYjKTZjRLgjLEhWR9hkYy7ysE04JazRznkmPH+k1r7xCnzsDzTIWRjvRhoBBB0nJrV8My4
Nm+zPCsJg6MvASKj/erqzZWN3tp441MzdR4jO4JlWHJXUSw1g6Y6dSh2oLDrMSgNtla1uDIC1sab
gwcCjTc1n7+maPzXqYdEQD85BXB/xYnGg2G14yaIS/30/iNc2aoz0thLzrJ2JujFNBJ7VTo1jZGf
KgC9e4sqB0TmhJiEgj18cEJuMd3UGJnuWm28xu9Ze32UZFmPOfAyi82j64/lr8kDPdGLAIoZ/dIu
87siiAALz0Xpg9JZzXDOrNoR1+547emy/pFcMUvwUAq8vWwZG26kwn87IaFNf5QQcyZfKrX7WEoJ
KtNwwg9hnmlP7CfcZzqMeN/tgmNLUI7hvuWdD/vC1CoqOrGItpqRAM2t69ImGTgrwg8gmbUzwiPj
xtWEeMRFaVysQVavpNwWrwCLgkepDs2jBiP1JdeD6SMMePOURvZwCstUgfMcRwS+yLDZao2S7yyk
UInvNHj4zGay7oYoML7rde2QmSMJxpzouc3kf2vaFLnU7oumHL9GVi0qP6GbUPpqJtpfepZqsd9M
nXszobS7H5tew0wYd56fVpXXHjEPOrYvnBxIceAUhbvF4IWhgqjcMd1rWazGtHRV6yXOk/qRXzZ8
kUGfWZtOVJSzUB+qUC+b8AbYsnkUfVDe6GZr3w15Pjyn5giHLyvjQy/a8kJlq72r+iQ/FEws56Lz
SFqeNOx7Au/4xR4EXbXQwi0I/c74qGJC5WSBbOuGrnP1QG4HwPH3P4TVTSLFMNQGHOEo3S9m3UKo
/QAMQDm1QSuehWImwU4YWGsjtjeItozwqegMfesGZXZPDUO5t3q7fEhU2f8YZRqYV37Q2jBFpIQn
id05Q235ZVa2Yqb0605hTKMubOgQxjhQd1pVXGtKrUxsLDRz3hNrHCvOYh6luUqAXIYI3zR6YSM5
ivUfjT2kT1ce8UrvC1U9bR/EmOxcfsvy/vjgJUQ4IYcqPlkmXjIEhKNVbpSo6T9aaVTolzZNQo2A
jBSXiQUOl0yMxLBeujgLr5FGV6hKLK6oJxhAM2h0WYshTcSaUkMnyy6jtVlqwOYTZXpUx/hbqDYX
0oJ6KJHDrYjrmxFcxK4paggj4yVWtV9ZMJ1qx2m23MiEjqw+okNP/UYJHvqko4nqpSkkZwhNOKhJ
oxGouVLu8d/XCZoc9BFZJRgmS05rkcZEQ9lTeA5svbvv7ET/mmLz3YdOMf2nd/d/11q2awlwn6IU
i/BpGHNtE465SwxGT8pMgCWsM8JhG2Oj3eR2NO7Ghqp4xGn1Cupl5ZPgfjE/0ZhAvblc75mZK1MV
FsL1whueE3ZkL31jsU9KrP/QSWKB4FOAqYUEfenLgxhvJGrUJCetwRFoDUZ2EtmUYjWNr6lRf6tN
F/s9jkeUy+C48Q0uryUKQYO8Y/pXUT3m5wxUtLtT1bp3j1XoCpQMXlv2uzr0tPEysDpSBGjISrT9
EUOu/SpxT5c7vR3j4oMLQB5vaoaOj5iV0gm3RuBo4+H9L3ll34d4cIZ90HYEjGm8XUKrQI8oW2jK
kfQX56kTstimuXdDxdg6WKIEMuOy+ozhGOxyt7hW/lrZs+B9ZcfHUZ6Dj7qYrhBUx2qhd/lZVnbj
94VTH0Z3GshCsTJfduawU6dsoN3Rid379702AJG2s0/iOKurSz05uRZ9YGaAp9kLRFuPNIvPEBeb
DUWNa1XF3yiY5aj481rz7umPyTKlINUJF0UA5XjYWZPU7HpnaqYYwBu1LSZr0lX0TZYqXuijKsE9
6hI5RiRHrksE9rqVPIxyoplVDkHfHhphlsEmoMAjSL4iWpDMp0SpPv2HJ4S4QSVTc5b3Ln61EtUu
uH83PukInk6Nm4gH2s/JUfOy5OP7l5r/qr8e0CwrpbCAdWGpuXMlzGKhcMx0FX18NqQpSX72sm2o
Ffa9kV+1nq++fG6MMT/Hbi8R507a12odKCMzoF45z40WT8Nta4TJdxxi3ef3b25tSeYMqKLLnl0T
S/inKetiHIHgn622F+EOrLwwd2MbXQ10mz+W5VPEHEHHFTSQSUPk7TALAzspM4tJ1NN63ddq+zPC
KCDzahT4fU9fUxT1tQLB2pvjcEuji1LJLJh8e8224BV5tuw54NI6/BQOwn6N8lpjG+mmmjiQ05WH
x39/oH9eczFlDU0V5Q3VtXNU4lzfmlpL1LdpIvK6skitzY08TaofzIu4uuY//+O7Haci9/QKMk5m
GuN9Ew7NhiLe6Ksp1DGjEWyYg9lFa2YVDC9teHj/PtdG6R+XtxbPdqi1oR5UOz953ghli4pn8hjg
ZHL8Lhjca03S1ZtlN8cJfAbjOfrbm23b1huJX0/PAEEJrKUnLjlCjCrI3nBmRBC+OJAkuE8Sw0Xj
ZQab9+92bfRSaaK2S4ovJcTFWyUMx52SModUb6vPMibnJBj07qTnkXcYh8LYYF75D64qwNtAIDCn
ucR5LZafIaB42pSQ1DFGmyWpzG4oNyPRLB+djHrnlT3emtYb6elcw2Q/8je+y9BitAejaaBda4xq
2092/W1MCD06SwF7FLyKOrQnh8CL4sZOcnSwxFNZ9a538/iq2Gh+n29nixlYT12V08Isz1i8byMa
MwMlIXZdDSSS6DttZ4dadMQvpByGuMwPzjQXe0TeFz7MxHir6CXJXlHsEV5e5U/vv/6/B7s9O5Xp
lauzYXZpOiuTcTLgaIYnxZRgjudMF0K5mpuEjdbh3y8FcoOVDUcZvIbF8TBD4hk13RQc+7YAsxPA
8lbIqPKahzJO2x/vX+zvzwolF8qomTXC3L/0hdaGtNM0gyVfA954UklWfUBkJO6J9CEYMoqc9jTP
MqdgqmzwyrITxX+43Zk7PUNn5/re4nbbcPBGzU7dY4tY/hSY7On0wVB2GHe67fs3+/c3TPGWAFzO
3qhvaNAs5hA9zKk9QOBI0MMIn2J5FV2QzZL4DraUyMAo6F5lTh/3yoVXpHNcef6M5+Ixva/FXGnQ
tVTTiVZIzMjpNkRPptOmd9rgnhNUiNXbJezJiqUhd2HUxc+qrL1w25Sm0flBp4XqDhQDkMPYkqG1
f/+prA1tivsMI+qNmFgWT4UYv0BKHstRk0Z9aGu1PcjcrnY10oJrz2G+z8VXTbOcxUqnjg5NdVER
8yonryYzQOptcb7a9qrowi2I9v41q8BA+mMWW58a8JGPWhXRSQd5NE0+3Ltc271/13/vDOZejUU9
H6GmxsB7Oxb4woFKRgLnIQF1G1BCL+p8gEbGAv+9q6J/vxz1FXiuTGZIcpdSN1RVVRknVNKyRKbI
nYzsQAr6R5mE7obj3jWkxsrdzTs6PmoeMq2RxexZiV4NMFcE5GA48XdXkep0ru0Qcl8Wddm0s5Ui
vEZwWRlHf15zKSlqoUl0dR4FRzK5lC/KZEY/q4mQb5phZBtceZ4rdglsbbif8O3Ph8PfLuE/Nj82
bjs3H6z4lDipTsLhOHRHQayv6bce6Xo+G9jhAX5URHu5SGx5R5BlaL16aH4DiPV9ad16lWk+5L2u
BRvNAgRy0MzAIORLiuY2iJpU22jRZHPwoUrd+FQ84WE0gdaKk2MoiuU3pZNeYQStTRRIdjz247Pd
hiP622HZZqW00aApJ0XTI3cfJYOnvUTm8xRa1RevN4ZoQ/HSAA42tZqFgDo0+62XRQnlOiLzzkRP
hx+hKOH2fP97mafhxZf75octpmnC+saepHLwQWpRjEdi7Kfh6Nnwr0hJtNMTEvOBMIm2R85fRkUm
r7zwlVPqjKH5/0+GIsbbJxM5XcUK3cJPsdRiX6pZMieMjXWxcQQWV9/D4x6SDOsar/WgyAc68XAp
4eyU7oF0WfOXwqT7ICBim2gOtbA4YsFQUYInvOkjj/FaW/g3tn35yCj7I8Rik845fvGLizZOywln
zBEHtgm7r9XzW1LONAKHhyEvjiWQo0e1yggq47hPGSOtx3aAAqemDmGRoYcxohv3NS7t3o+pVH3B
DFT2OFNdNNSe7NRsI4vWIwKuzFX7oncJGXilZVQtoX6tZZ8RJ+GFGQljfSbEfXp2I/hpV5aPtYEx
h2vYsw0SVthi+bA6lg4iqEKOO5x76LgbzrjPJRly3GBBUnwY9i+xWemE6xo4u94fliv7FzhNEOuJ
/MH1uOSSOoElMheW4NlwKPcfS4OsXtOVjXYgVdkWF6WqbPPE0cQj+jqxbJ7bNKbDlXVtber781cs
nkFRwuzWw5qMdOmYgKmxB4UV+PcuI9Ty/Rtm0K98iVQGZt3yrCFePnDH7EDyezlGnBbVtDGMD8QC
/+JfTiS/HqqePXpLQMa2jNWnIGwI32w0H6EW3EdN+0ZvlSpzcgBtuRu1Bs6lctDz6bOtkY9ceQEO
Pba1dTle2iS0iRB3z9CVT6VG0mcJQNpVAywr1VEodrLNK1Ie47riA+t3QaU+uZlb+cRu5/4UjE+5
6I8kRIItmOKL3nYnMjqe60E72cSUe1m7G/v4IUoHqIoEjFe191IH4tJL6zgkyaEKR8fXquFARKn0
qfteek+cYFl/DxPT86cxPOIVupnK/NeUUgUeosd8KF+kaMc7/o4P7K7JtckFP2F6nSb7g+sWELmN
bRrSFfKrzji3hfcABUYcSX9I/KKbdaBz2z1t0SyY6U3uyJ967L5ABSX5DuO8X8UeuHNdQN0Eq5BD
jCLIRts5GkmCvQKtZgheXURyiWwwkpqP0pIQBuzWH5zQO5iDfVQ8hRRrMTwZNAuOvTOMsZ8rWbHJ
cjGesloGz5WS31GPvXj0elCiJy9JGqE6AHUhg2CvDtZOiYuz5k1oxeTFy9VTZLbFNolgAapZ/YjD
aU9S+kU02j16XtdvOLMOmnrQBr32cWR/UtRpH0b11u3yA9Eud62j7qt2fPBKcbLyvPYpkeybwj56
Y3uYnDij+6ydTHv0/G6qpW8P8mNl1/s4NgNfj5xdlQtCZUOMJ4q7gVEO2zM0Ll2qDxs7U9QbUEbf
VKzCaiPsO9pxewtkpR/xjShg504pQkY5Eg5fRy9NKdKjZ5SndAhvdCp6hZ5fIA/dDqWh+26ffA1g
2fmG1n2fUi2ofahhpzhCIodM8C6U1hdKjmBO9G7nwC23OnvbK8WdQCnPZPBVNtltTJy43g2kvFfG
Lu5oqDpT1BwqKzxmfVXxvEiqzatLV3q+NuqvXeqIbVfZCPCDc40i3C7SvZUjh8lF9cpq6weCfiRK
c7Su+h6sTHFKvPAjwUaXIDYfkyARPLMWaqP5qbOUH9B+D1r4KoPpscCOBqnjgykJeaQbTP7xmNWn
NjO/AkDdB725C5suOUnh3SkmuAhHL+Nt4Qz3MaVZZv8f6mTzUt1p0xrOlvbncQhborKjaC+VGSEb
6jdV1nZbd/RIm673LjHf5GRuK7sq2Vtrqh9NyN+bJtwWY0XvdZTZfhJE8XX6LtSc3RROm6rLTmQA
TtQBats48T9uKRs/hPF0oOv7K50cmBKkOqe9/NmN1VHt2uepMm+tDpH9JL42g3xy4+ljohsvhGR+
MS2CtpLkMZ3sJ7uxvukkR9t4K1HVfEpSe4dDjfCXhvj1huQ2L9qqivxgh8ngY6zbl7Lbmam6s5qY
RBZ9I6hPT1r2DYFsv0UP/lOd5D4boF2otN+j0LoUZfkAf+RQTvJrWRs3Q6WTnNxiP6vrPanWwPW6
5FMHrOSgEC95CYbpXnrqF6nXECiL6mFMlfsuZsOIMHM7R2f5Y51+0Yz2pYijT32XfpZdhWrG1TY9
MfZ16nzoSXrnPLrtgnJjGeMzCploa+YV4bv4x3v91k6MnH1B9GBW9sUeCReVbvJsx5PiB6W60dyJ
F1T0zNwOwaFNygxCAAOasv6SKbmz1Vxn26neKaBhtiHd+uNENbCKam0nNfNByZyN0ItDonS7jgmm
z8zvWl3eWCFYr1zkPwmbP+uiOot+4B3IDUDZe8Kgvk4dpQBNXnINH05oygur50OsuOcIRrCrtylT
pTw2jv5dbbwnlOA+hXNfFw11xswZfZIBLqlGw7UuHpN0ejCC+DD2yqFzu31NK9SfiuFMHKyfBcVL
109HmybOFqMA3Sa7v0eLdJBN+VEd1YzAgSgkLzy4hFq8t6P+a1jm91pa3gZ2/cCa+0FR+k1WtsdW
125S1bglNel74zkHIJvHIIOMUjm70hqe2tjbDrG9CdXiPtN7Z6MZ8gvC0xu2Ye3G5FW1BKI6PRmn
dao+6s50Kkf1NSdp9h6cxHZI1KM7BE+RwvPIuudh9L4Xdb1LdfmZDNfPXjbeA2r9oDryLveg6JUT
QiHtpWr1gxnFo+/WbbkZjF7fpVW5N/W82CpdsFGz4mNhlyRCkpPglUnkKxkml2I4xCPB65nyswzb
kDTn8EMppz0i7Y0WW61fqTpEl5Y0DsvtT1FSbaGL7gyqzz6Rwj8a/DWE3m6Rrhe+6JqOSPTkriiy
I7aSixZYx7Zqz1XfsTkqN2Uc0tMp9rZV7IwuvrTRHBvN3BoaEVnK3SvcaF+1lJ5VGdNP2sYbSvy0
Y2M93xHo8IQq+Yl5++DlA3Wr/hwEvXKyJrkNE+9Clbj5H87OazdyJNuiXxQAvXklk2llSiqnqhei
ugw9GfTm6+9i4wK3lCKU6Ps2mJ7pEJnBMOfsvfbOMclnznqU+mF7ILXqooswYAv8mS7ql1DJvzmd
LjkIDDqtbPEjrosvlVR28dw9t271mTbjlyLW7ykz7+ecpXw29UuZEb06r2sx9RRPjh3m8Frs+0ac
UzE+08t5INv+hQzKx9mYJsJR9G9QQiqEB8hyu0LzMnvIg7Ctdy6ZZXv0uofQGb2mZhOIwhenty9F
bz/WYxxEEYTWqH80yymY4FN6oaujQS/MQ27aXzSxBFoeyl1YQ9qu9QM5QDthDYAKNF3xIBwS41ua
dxbNxAYEdziM094uloOqrGTu7kwocJA52kmlj9VgMaqYwqlR/HQVZFGknoPtglvTKtPjYrIip5pf
VfUjfervri1O3RjuFp1YYvIKFaQ+tFfGXeKmBpXx+AeM6EutEIueLJngYzF25KSdIiHuXDFdKkl2
TJ0vKGuG8gij0yDVxbxvcrU8adPqZnA+KnN+sbveiw1mbcK3onbhy5yqnmZEvwulGf3ZbvxkUh56
1i1DhA8lfVErwtUN55Irtdgvo2pQmNc+9W31i1AKX+j5x0xOx3Cu8MZo933bXWrV+aQ2pEpH86Gn
2K1VovMtTF6eE0Znw0h+hUI79cXg56tFP+x0v3eWfVfIu8RJPvYc3lI7+aJyPmiqgazsNYdeSevZ
d93irBrDDX/Ev7fO6zseCbY4T2iI4rS+KiOFoubFhgBjua7l3S4hJhy2r8UB/K7DnzMGMC2WL+DL
Qaci8FfkdwNdtLbnIJYmgMjTIbvRFdoo41tcKlHZ6dSqcbuvl5W/KiORlTLl+iI/KXX3EzR0GBgm
OV516ozsQgU5Bh3gEoGF9GLhlD0uejN9vXFJ2biiQI2lWr5KS99YgfDZ4xyJY2rHWjfsJ9BwO5DG
ycsYhtJr7Xa4VRzYqCsiISajiUXHJQ3oqr4K8GLlGCnZaYxlMh0dyymrs6b0+GWnMnTt3VTkzgue
FfRtPX4i9dmSdmwDcSFY49Yfs/7mV3MCzQDVN4rNCuEJV3OiTwlMpwIdHjWSapLdgNLudzEJpP14
XLgNgWybyA1Hs/YARzhO/aHU9UdFR6l019OjtY6gkpChoU1zxhsFpo2b6qpIXIsSdDGc6zZW3dj6
YhPac9LmyIIkbsxPjuCzV8pEvzERbw11dSmmr1uMMM2KU17MTeWjLAfsz37BVmiQe/Dn/Sm3/tuu
XzpQU5vCrYPjzrpqhiJiVKeqE5QhrBSCZIMOKk9b+KnLqmIGo+f3SXFLlbw9KFolekKrIv9q2olc
1eZiGMNT3bLL8+eNgUzBXCCgUHaqGef7MGq6G+91o+SBCAtCDAxEC0HtWvv96/tWy6bP6ASmZ9JA
0tyjZcq1ljDAaJD2T9BAq+ue3IKQMPFjueZCvf+iN4dfK1ooiPSVlPR6+LgsUP9IGZ5MqWv3DWfa
3yP3MOCSMKhDoxAvLWUWvESUaLkW2eENUNNaAb3+oVeBPFU1PvQ3egUHdgUlfR4fW0Ln7AnRCKO7
Va51q/u69eOuEkK0Pyug8NqvNLp0bRI7zU/tINtzrNXabpjn9GjnJc3GviMbA7XUh/ff7kY1zaEN
hkBrlbrT/3v9dteMpqkYWyhUQGAJeEuyA7S4tZ1vfbeIYg3MCMqAXs3F6f2Bt14re/t6asPlAcjy
9cD0CkbgVphVyWKOOOu1CaTCJLQm5//xhI5FhhodZo26/VVrQjj6AB/NhPadduavLk7lp2loaepG
hW2Gu342p9aHozIZSPwaI76xY29NXwL0TDToSOsRWL1+zrY2OgDvlOrm0eaqMqjWstyjqjGiY2FH
4cXsuzQOEoJVyCRbkr2jztONGbxVysYVDOAYdb9CIe/qFSSRwslFIPkbBmDUu6K1iPxAeIwNS0+m
qTpzxIsJ9avq5hArCfmfYIuq2G8kYjBvbEAPVqSO9169mEZ4dshh+kVJpG09R+1d1x/jZTS/vT8/
Nr4GsjgwI6z9O7baq7+5G0Qj9ayixNn2tdi1kD6eVRXF0LlWlP5blmbUEQo2rPzGerN1nllTQJBI
AoBbjaivf7Ekm1GS6QMffFFYT/ZQhNQ17CUYTOwnEtNKIPKRA043yfkH4TWSckZ9Kz5hYzOjNUpD
jewrkDL//qR/LbogRZDbDjHQWRwnwUgxz+vkNB6i0IhvTI+tN43SFoYQqwAL3FWnpe76wenUSZyc
RejBJGzxIM1YnhY59Psqn76ic7de/vuv+/eYV8vOONoQt1T0vdV6LPIWyHVf1IFrziEcSeCh+of/
xdMqpbzxsBvrHRhQPkQd/StG+asfF33buvZ2+dnFHvGkSjfxG8IZdnMpus9ty60qyop2Jydxq6G1
0SJduxVIK2kj6sjsXk8rZYT5YSLhOOVz/C3ROvxM1WjuUIUZz3hzlhsPujWBoJ4iAlAQa2GPfz1c
O2e6WsY6GFIrX87dNLknKgP5U9iY4Q3H3uZQrHFYxBH1gXJ5PVRZLEoHHjQ7VSlqGc8gPkX4wsW1
d0xwNd8SN2y9yH8/TBrpGm6GqyfTRvAUwFmSM4jiHot4rwVtbHK/puq/tzPjxlTdejoejMeiQ4o4
9mq4kLgCc0K5f0rjOM/3mZuR5BsqdpsdCN6Mftz4MNZ17eq4gcUS+a8Gr3bFG7x+mRBUYoRKRnwq
UjoNXPAcod/ZVWP/nJ3G2VN/LmtvUuzxEidp9BxjoTq1kTo/VRShdi3i1EeZxZLGWKap3x05pfpx
qfQGOrUtdkNUWJ8p/E6wXXq3eSriXnsc6yT9GQ3GYh5bMqUsLyKtIT9lQl/6LxQ56l2rJ/DidajN
nCTkwxK1Q+WZVhffgab8QX5BlHkFLhY8cm196CytOUHAJqgripfdvLTyOFIwWXw+TCUw9KI5uSBS
Q07MCQJaCd1xMfvC8aZJRyBDD+MPnLix3oVCxdI6UZOg9DGhzygykd/pyqTe4ZavORISPOgmQIib
GZw+t660pEYw1Pa3dBmKBzvvnG+zRsvJ5ep5EWBmvup2X1T7FELYPQ3m+FtkCzJpdOFAjuMeC2Pm
/V90a8Vh54cpyv0HJMi6/P61kltVxAVoFGwnNeecOZwtD4TqLy2Hhkf+9gAhA044mefNjR10cyOj
WcnthIMdqRxXK06fNbouzZVDZ7Ttg4ry5+C6sbKj6Vt8GBEWQG3WWP8iIw6AJKc+EcC3Ug82n/6v
v+Hq8kCQvaww+NiIcDFqFfaDki/argrnyZuh8e+XYqY3mN4Kcdyqk3AvXy3L5Ggi3Lhak+x+rkQl
x4TTQm7fDe49PYp415RUyZRuyYMenAV0B9utX5qgS4bRf/9X39pU14M8ClJu0DgKXv/qQ1elQ7EM
4li7dh245WhJTzqZ6Rtz1wa62uWHsmeTfX/UraURDc5qYABD8EbEGDHnRVeb0VlaDZF+pYlDluIy
mJBKMznf5cqt5WpjtULwg0xdBTOFOvf1Y3bttLSGmyZnHHDtaaD6HyCMsb4Jq3G92HKyw5TfFFlv
rchcR5HhwD7AX3m1IgOz0ZWmmfBoAFUP6t5yL2ZSVLtm6W5d/raGQmWwSsgVHRvu1SmUkw8TNE9B
ChRJ/bVUjNzZFWJyn40pTuMbXf3NSfvXaNeJXRIJKqa7sDxzqCzPZj4KnbZxT0oj6vxfTpKUthcn
C81GOKHmdxy71BqqvGc9IT6ks/rj+9Np6+NlEwLIgnSNo/DVr8sOVC9EasTnCNe7L2WtH91FXpb5
eSkSz5619JFWefrx/VHfTmLmEcw/2OlETqNiez2nhol+UV4V7qnEABP5fWPNNFKcZQeAmAhDrApP
7w/49kdmQJV7N8NBn7lm5k8Qpg11VBN45YX8Bpq//21XeRvtSIo2Prw/1ttrL2NxF1yVFPAbrpmG
UE4cp5Zlek6iodb9Ogfl5w113P5nUBHjsAxgX8dVxsZz9RJxp1vaUmZnLnXWd6y92vpMuqfVTUQt
m4Jc3U3WITKL6MYsfjtpGJnyBSfPNU/w2rxSIE2JiKDITnJQsI7m3ZD1d7lqdqv1QleWx7GXMvcq
klDrz1ri5uaNP2DzFa+J5ax/CLmvlZZmoii0aweaFAlJXk6YKDHpxVVxK+Lm7RK/1i0oLbDurQbT
q68DiREm4qQUp0ap4iBV7BDT8axiELCbYyzHIkhT4xZqf+vhSCeG+UpIMe95fft/nSYc4baqUpjF
yTGmFjGZJkyuwYhkbpUat37Gvwa6Poe2WmVEaQSwzdGrCe5fOJ0dqY9wdNRVmzAIQUcqtrxFH+cb
P+C/TYzXZ2B2bLwPK+feAetx9ZCNGO1GncCozZViw4mz5N00kVqAiO67PtiDN8463SrF/KJ2w0Ry
BIIEwI3jbjKi1qfv4Hx5/6vdWpL++oOuX4aVR1YSSz06uYOpYOJZQ0I6OU/6zhnN2vbGcBI36kZb
PzS3DoK6VogdcrPXPzQN3BZGShef8TrSQ8FNJIZ9A4xCvzHQ1upHPpyCvJVTIlXO1wOFqhCK4y4C
oVCjnnUMU4fJ7GksluYtuP7WnOK7xAxKDw+W+9VReJK1pRel2Z9qOKLlOY4T0z1y9be/p0O86sXA
VT6llab/iFX3VhTS5uBUk5CecwNH/v/6OecR5OaSp/m5W8Y2CCd7eYLfs1ysMm8vjk4kVZcB2RIT
N4z3Z8961nsznR2oRKvnlnbK1WPrk932spiiE6rfzHcXXfdnquoBtKLyHjnBABcBi99k160HP9y6
cT3fenCquwZR5gBdYS++fnC0BKbDjS7HS90Bz0nwhdHYRzaHKo107wqUSTenCCnTW5G22rrLXD85
TguNiyxliDe1e9q/3Szrej6ViabFxFur+vyhrg0lvGNuY0GAD7+Y/jIlenImcbZ2g6owys8VXfiJ
UKVZf57DHgEHOhzX9ZS5mKGd123d7nXW2vROkVp/qCxUYxhze/VbV+AfenS6JrqFE9n6TLidIgBf
w12o37x+izgtoIHKLDrPnZ19WNK6uYeDjwTDnW5p9zd/MDSmbF0gC5zrjkfiuKUxVALIoEMwxDzR
vJNO1e3JxtB8hjP80OkIQQALfnh/pm5tadhVOHut1BIKEK8fsiDhPllKFEymdMmhUAZr74ZD7S3J
tIsX5DLc5rTg/TE31tZVUc9ZZWVZvXFcG0qLtNPt03NI6NOjK5fpM+C5yjMy+ZlKc3ZjuI3fkY0T
dBPdsdV+evU74qRe4MuG9hE6F0xD9AUL/hjZmM2uGkR9C2SwsYz/Pdy1bWAQFsYS3QLQNjdkWEfk
rd+ZWmEd33+JG4wPXD68QYv6Ii3ga6OLXqIog6s3n5yqzdMvWmkLF/nGkjRZEBdEjJD3tGZxGQa1
847wvSDOMysm8KqaH9rMZT5p7hhaN7byrbfNLZglwEQbwKH+9YSS2hhFjeImZxlV9cpd0bV8PzQL
ErPZEthD3n8NG/NX48jJMqeQjUaT9Go4DuyDgxIYjIJiHUeZznt09sml6hX3sZOZ9AsAtV/fH3Sj
zkJ7kN2TUyANdfyTr0e1AI1iQEbCOdhLF1SU3IK0dA3SIjr9A7fh70m/vLgtDZVYxs0+02ACv/8n
bM0yttNV2gP5DmzU679g0inwaTMySRH2Zr+DoGNaeIyEU91YIP79N12t6FhiwQRQJkdkd82SQUGE
MtukGlppOPl2uUVp0FNHLqgefwI4abSUSY5iMNJHz46Rb3qoIJ0WVrupHcq4+6w0XdUFTVi6jY9A
s0W5WyupEoT1Mhr3hpNnHzKpzeohLeWSBZ06hPlOXVrrsXezYvJ6k7vgwbKa5VZ4yMa6q1srKMfl
FUKnWleqv87WY1LWoV7rqJuHvA0UDd0tEEzNRztFEnuVk5ZJIFHAvBM3Pt+NeUuBkBYdDQLj7Wdi
Do6eVNwbTgkNzBNhSyqre2qdMgupjNKP9lMbq+JGsWjjcU0V1Q6zhovaG6R8bReO2bOvnmqlJo5L
txblsJJZcdk22kEi+gxolsyXcZi0G9WxjTX/76Gv9xkqUpoi5zQ7QzkYaj8b1CZYptrFDKXmfUqR
LAc68/43sj0mfAuOQDgJr39dLauTeuzz7KQKY/CbSvuZjZ14EYvSokQzwv37w20c+iBhwQFYFwVe
8NVWWgMZc9uUvm+WLcI8J5a67Ih958qQkcyCOAu1FBnA7QLOjuVwRqna9Paf9/+IjeWXZ+XghTqL
a+p1GI5YIygx2oankMd/UMlKeh6WoQum1Blu/KQbSxDnSPKVqXMzka8XwSmZItJzWxwFRg6zPey6
Fvq7htv2xhK08UwrHUVfjwy0toyri9Fk1J2eGhlQYmMpmDtt84eL0vxV6OX48p9fH21gXh61BDK7
r+9gNX4pkXRzzmW7cPdh4eaal8tiedK1wr5RSd16LA5eXBG4gtHxvTqXNFmSlmlVJ2eRG+GD7BQt
oAEsgsqRdvD+Y21MTaQ0OISQe1DWs65qQ+Y4tKgGbfSNuGjMNjzbiUIKI8k4l6XZYwpxFDTMpSr1
G5/gxopj0/okPUJjeON6YI6zllVx2D9z5g3voQANp6Sum32zzD1QCbv3Fm3+EprGLTL6xvpKwW0F
0JsrD/A6VmtmaV1wzGVnoSJqHeJ+3DV5GAdTGSOBCFXjiM79Vgtg42m59JFbgrGeK++/WWd/bSdt
MiL9xZ54gnfXPzZGoxxaipmf6rl4iAkhPdKkBoBvy1tJ5/+eqq42aUQ9ePoR3HHdNdal8K+R3czA
5Ke5UPfsxDgJ4GN7w8qq3azLAum/RCnfSSBLfSJkscPrU3yhX9F/WDDL/DG7qWn3uAWSFq/MON5Q
k22sE/xtxDO7KzpXu8a/NEquhkKG/BRYeKyTKOBc+HR0m1tZxBsflEOHmHo6H/DaTn39EjJSTQ1D
ivFkmsnyqVyk3E+m3XwQXa/99xs2kBAWWPZuCsjXYBRcx4mRtLA6FLVP7qXTaU9VhaJB0XLzI+kV
859ulEPjxZM63XidW0+5oqJWyt26IF5VbxpFL2plaOxTxLL8Gf3ehI5ntFK/jgz79/vrxtZPt7ZC
DIovlOWvERlDq+Hd78vwJItqeUl71Ea4s2r1FiR0Y32CDUHfkmOJDajsan0y4oHOgzOi9JFx5JOS
OwXmkvQtnMS++lr1uorZay72Mm6/jnV7y1y5cVBw6RmuYj+WC+W6IGYMRNMmaj2d0rEYLlrjzAEL
t7g3RjvcWXNv3Jg9m+MRGEFw9lpauBaomU0yKvU0OSe9jVPPlQhgcD+N0XGIW/0lk+1yfP933BoQ
5yxROBi+dW4Nr78Md1SaeLIJQeafzVmAh74Ij3Zlps4OTZOKumEBzHVj296YPOsNnysD7I+354MK
1+IUaWl4Ql80EzXCZcrD5iPkjXPIBmMYfCk5y5TkWe/p6bx+OjHlDgW3gsKpPjoCRHSf/jZSx3iI
ND2/hKrTXlolrB4yuJjxw2D3+UdXN4sg7K3+qYymGtlRXuWea8z9J7RBWEazyDCIkivMF7Jh3FtV
0Y374//Ktynzcj69Xqnwt7dKB5b9RJVHPBkkf/o4WZ9rbdaOUTbqh6hKy6Mo7cRH6WEHA0kyN3bm
Deg2fwM9Y27NwGO5xr5+az3ZUmYitfgsTBDtQRiP7h26U7EcsySOSbFzqjDxMm0mWKvoat5Picvh
Y1kWVeXjxePXLEt6Lk5qar0P2UIfd/Ogjdnu/bn7dr1zAFqsTBX6VxRwruZuH6eJFfbOfEpISpA7
xe2KL9GMgssjE16Zb7yWrdHIJ1gLYrR5qP29fitOaeZlzAJ0igm//bhoIBpcVYoPTp6HN4Z6u+jR
LONIhAMJjTGL7Ouh8HzE1pxz1gQNM7/whnEqk8nkgRFmMadee28Kt/ba1Cpf8OoV//zn9wpnitMZ
RgHEYtcqJ7sJB5DNxZojKDA05Ul1tDtuCqUbGaf3h9qoVWEk/7+xroPyOJgmejF04tQWSvypjIT0
uIXVX/J6nn4uKiivOSTdzUKh4tOWJWOegMi9OZL+Ngz5/Pn9P+ft2ZBdhghFCxW3gQBpPcb9dVgq
oB9llKU4eJf4yUpNimBWyPqc6uxlKizda7Xu/+GZAfZJF4JaiYp84rpHWUUoM0QUFedCavW+KOpx
p8ve+uNaarvTqh6wxCzTo9G5JR9TXO0To0/27z/41rrDRodhxqLJxiX16skJRMpzU+MWnilpfJpa
M/YS9BbHzlzkwRxsaBbNAkyxmrQnjIL9ue5D68Zk2PjCXLqZK7YCoYxyfSUw8naoxzGOz0M2FPea
lYeHaSAc1NZq+8YXtiGvQHX511jrTPjrl25NkYXwbfNz6lb186hHyUOukWmd9X10KKwkQWqGw4ik
jgrbiKeXsMJ2bTPHD0Vcpf/9MvTqr7k+5dS53dBS7NwT7fAQEu9CXXNXOGmXY26v5OInpRM+1TJf
Iw6mwXh+/9d/ezvhO1slQhxY3dVw8PplaL3Ay1jb9mmxi3tQ+y4vQ7HSQ8cK4fMWxcMcdsath976
9l1U+HDGSDBHFHp1XjXq1lhmrieY7cPMq8DqfcjNSe7qOVQnT5sn8eiiFHzsCuKkPBQwzS5r+vSz
CXv7Q+Ro+Knefw/rc76+K/EeSOvSwXFzqr3e+NxUGmVb6em5G2wyCWRBQ9aresv4oGehVV3SEqXP
jTHfnoUYE2X3ejdj272Od1DcOYlm8nVPrTNYv6YwohA/xs2tEJatb4soFD5xFIA2vaTXP7EoxOKQ
PzedFsWu7DvSuPDMU1MY9AAYpWPfOHltvsm/hrtaTrQEg6dRJtmJc+6i0pXPksuoW+NDKXt0cLFx
awHbeo3kMFCa4dyCVv5qy9Sn0KlDPtszyJXxZ9+mto1aqHGb4P0psrFDcBNYNdukNr49n7Vu6C6d
CxqwtebEtxujOicEj3hJPP3T9mULJS3M//O9jlhuRHV04Vb3yHW7kUsxiVeI2kCymurODNXWK3QR
PcQGYtf//njraVnHnrxOxnUa/bUsJkWXLG5P5SnLS9yrldIpkde2BfbbXPTaP6O79BrwgRjPw38d
ma0PMQDSQTjlqE1ej9wXS9k4LLCnLgrzADbbx15VIC8okCnwEtvnWTNu9OLfTlLOc1DYaIaz9VLu
fz1klk95LarYQd2cdasIFsE6VBD5g2pF6EkZ37qPbPTAGRGY73qZZJ01rkYUc1jYejuCZzWSvvCM
oQk/W6E91LuidkR6r09td1fmi72HW5b/sNOZ1++MbvN7mpQxxuRcLwL/V7r8WQo9/ER51URtnc3t
x97J5k9pX0AgtaJYtPtxkWnmD62Z3QpFY9bxZl4vlDRLEVQhnoAA+yZdcAhVrR8VQVArFcXdqK30
jnLS9vT0Kr8Ie/SXZl3t1DDLA6JLEm+OmzX6OVZ8peh1CJ7T9xDy5gFu0rBPdZB3ObZyj8Rx44yg
H8cm/38m3jCiDBnzi2XSuwynSpDnO1gPSaqGB27jjteH0Fu6ypkCNymz31LMfZAskFKcOoIGR3bD
TquFs4vp59znvTsEaQJ9Lq7Vdj8oGWwIQ4wfSolp25y17lxTCuQ/VfGnCiXyJQ8H5diAevOMuXR+
63irQWAlIeByY97XupEFk0zyY0rx6bjY0UsrLQW7vCID0NrTYQmRKhCg4TyhwK+9zNGnB1lEttcl
bntRjXo6SxDWFxJRqzJY7KYg/QIpBkEB2G9c9wd8k/ZDAldrl4ROfsFrnHq5NToe+P7aq0U6gfDr
7Qc35Gws4rremej+f2uxqXBOxIUukbz7TZ51+xS80J4VpHyeXI1cjyyJvNk0mgvg9d4vWYBObddM
n9YCE1mt1njUYlp5kzT1fTeP/yjx2ASmQ3q6EMPqqc2LD71b2tKPO0tPPcvqa/SELmwwLykWVsc2
AhWx0AIcyqS+n4hkulQxL6+JM/dk94SUz7I379HoJbScp7j/OY95TWSGAZEDu4iHoSXyG4EJ0tcj
YwYw1qv2x5pQDw8WhHKa3OGLIE+SHIVJPlZqCzJk7ubAtML62EtnJqFjxH6uQGev2iTxEH1C9Mgy
+zFLO/WkDGZ4qJrRDJYxRCOdkQ1SZVFzbwBH8SrW4p02uwNKBLPwZGp9aghe3pEHmAFWkt1RmG3/
0Zr1mKJeY30Pa4NWVVrp+tesV7WPw5x8GNskfM6Fll4U4oX3iZwvk0mlpU66fxy2k3OfoZ6LM80M
hhShkzQdZr5Fs42MGGfmMKQpuzLWhNcmrXKao7E8daUi/agUNb3VzPKHqSf+ZLTao9XV9gWMP8Qf
da6MU4NzdB/1ehJE7awfkAkWwNyyObAta7rPxlEG0BCmF+qFbCyzo2LXV+pvMxvnXdVADvKQ6fxQ
CwkDhyBr7UtcWvMpXSZ7hzOuO4cp5KGMwB6wGZ352a7t0O8ixQk4KOk/XLzCnt3I+bjgPLhLONX6
kyrbB7eZlNNo9hBxksq+V5jUH+LOWR773C7umOPK4zJP1lNIYileBUwnYaIan2K9S3YyXqoTa3N9
6aU6+rDd5qBuF+klFTaqoU2/ZZUB3gdxSbC4TvW7FO5jhYH/oeTqd+kEp4PMGs+LXreXvOZ/6uh1
44kGQNdskAJrLXZLwJY7s9Cu2bAkp9v35SSSrxhvrHvH7eXeHnR1H2Gfe4rSoX7IRLvgW2MVnObl
awKM64dNou+RXjzrUlwUH+MksZnXVuwvpi4vK2D/mGpwTUondu4HrZ8f075UX6xZky+17chLOrsE
iTctkQex+Eby06827b7VTeU80BVq/Y43yTss1L2YndmfRavCvMCy2paGGzhKyfnu/R16Y7tE1k+9
juA3OsTXGtcBgLq7gCg9dV3vPOVDZO/VlqtQ7LoVNharu1ELfXvUorS8HrHWuziN06srGr+P2RPV
vpzQcSj6QzsnHFOLlupHFqfD3qrT0Hq2OzO74Zbbek6KHiDQOAChBF//+V9noHYgw8QU5nLqXPqx
RWJLz4x17ZyH7otwtObGURnR43q2udpOKYGQyr3K4xBLa69HbDpDoAixLUaEikXmOjksYe/6zdK4
e2AmOaDgqF3BZ6gfGmFcyAg5gqAuz47VA4sL1aNTRPqXUg5gJYh78dMc+FlolNHPgTbaronksZ2d
PYzYPuAKz2eJqsJz4KWZJolXQ4msLBbmQ1WwkzZS+2BWJmTzTgBU74yTsy4AJUVIDw/EYUlYK3Un
89lnHxD+42Qqh3+ysbxMhDqxTmZspoqT+nIGhT4by6dGBa4lEl9o4+Ns5c0OWuNjpUSAtar5S8s6
LWh/aVJmXiTa4li0q8cgLD8UQp5CIsD5b3+7dvLoSNgUdqLtCq07VF1eEL8RMRoclz0Nzp+ZLDIT
Wp0jsbiAFwtKqBtHwkKMI3+M9afIW23wZWa1sEDqivOeLoDualbUtd6iKOzuFa/btfMXJrl4UnrU
vZOWRb/m0czSoMqyJlCb3op27qBQC8yAgXVmae/tZqyOamwXPKUe54nXyjl5nhM+4UC0sVUHBFxJ
/rQpX2sn2QUsWxvkJGPt0pZKR5uQs62DiD1QxtZ3i42YMdXL3B+EUr5MkaV9ScJJ98M1fZHOc0Yo
TPhdFzLxcyR8fm71z8bYQWdPXF8bE8AI+leaJrAFhWTPbPX4i5NVZNnEZWUdG92G+hSBFhzzTu7V
ZRoDPVfOwjEOMXIF9icoJjVGqctYx/EuFwZnPHyEv5QelF6D2/SUQHQ6FUuOlUwV5SMaHWLWOdGh
koFF6TUwKw6Sq+1d15nDXVXW34q6Lz9xxK7OjpLkh9Gi1qUuYXKxFvTGMQ1GSm6/59mJD4My17sG
+N0+zWpnRakIWHpykXtOAiWoCw3td2mBC2NCV9P9WK24RF2HREjqkSdzNJOChuwhNso/MRBf3MyD
40no8v4cKvgASHxwHimpaJ+IHGwP+TxM+1ZkyTdlrBhvNH6OHDh30ZqCFyJZfBnimrml2fHexm65
10lDuh/m2PkgI0dAdI0HdE+FtsML7vrDEqv+YNo8YNtV92QHfdeUYt47ep+VTNhGfUzUcgg0I54/
WZnRfWmtJPwMRu9rRATfiex30GZT2z6HowvQZ7GVk56rzsGSZvYsdO4MkRI3O7uCQc9V2/JzjT9P
Jor5FUlE+mM07fZRcWk10v3U97F07W+RYQ2HJdLAmlmxmNudHZYjh+NeG8sjkz4rd8PiIABWUMld
SF5RLrk1tL5hzZDOynTmM64KQhrNqNI/m0vqBrpdQjCbWItokQGSbDX5IVEG7UWEi3bM61j+lmpa
TP7cN4pvaXHNjSDOdlJS1QkKPrnES5pk+RxpStj4JRPwWeoJgrHcXu7VxloebcFJYZbR+DFcotKH
XxA/dW6UHOJW0f1krR6HSweoH4sYQe9S/DNVofGDbA+RU0sxxqdh0qf9gAjiH2dxi89DGy9Bo+np
vhJj9CHK9Og50nB5a+Gw+EUVtT9Dkogv5tA7d22vTndaNE4slSn0SrUQPkHTo9+Th+MZLawsEhny
x1SOxk5micX6qf9Y+j49mlEkPrspqfbZGGkPOpaJC9dRa9cBEzw7ONZ+pXTtO7/Q6+Fp0MNmby1d
fO+mdbtzQ8v+pqTpdG4zJlXTq+Oeg13qx31ePPctriuYWZy+G3Wm99plC2g8reQTHJput5Sy3M3R
lIN9g1Wwy8Nu+d2kCUdNHINHbaqio+xggg+OE/+xKu1BUaKYQqc5GS+RM+QP+lA1vjCalstKlsd/
gPf8ifMpe1SZM0EylUUgLDMJltrquUo50fO0GMVxjFwhUZb3ynDMqFUE0jTlM6qcHfrX8XdGfFZM
Isjc+ehO6sP/cHRey3EqWxh+IqrI4ZYwTFaWbN1Qku1NE5pME57+fDqXrtr2lmage60/NnnuXQc/
WHVWfeo7Mm9YT6SEKq6w7olYF+d1KrogccqmIlxGH+cQGEs/aCZLlLMy4EWEfBG+vOScsSGRL6JO
0PJvf7JgzblCnaVJhKtaus5kc+Cw73mC1qk710LzzjpOkTIsR9+K1skNnoiPn45lS5DsaDeGEw6V
OVShJfpaOxoKHSmAwnbwCAx4k0qfjLgucBfE0ySRZG/TFM8FiWsdWbO3wvLEDXM0iwQByXYdyrb0
yBAlWpaa4CaPSabMI21YycxYnOmc2wEeVBYMXi6Hi63ppfcXHnY85vtPD+NE0ZODbECZ193J9t90
Z5qfi/SXm5fB14WNXaCZgyiro8rO5+NoT3OiaRRYaERih0XlicSkJx3JccU05bG+xUOXy4kDgcR9
uOVARYH1Q+ETsVclTu8uz8NGqX0xMouQ2dX+7JolyX+ZP3O4Vpv5y521QiM0kARAq9tHP1r6zjub
rdccadyp4qrI+IWGPhtzXhqV/xG5qF572tTQ9TnMIXrOxAOfYSTLZJPcy5vY27QU7KrMQgok03VF
WZpl//Ld7q/gGykgZvVMHCtDBJakA5ri3+RVy3SmTfTPGIyfxly9DmZ29QSJcm6gCDdUt6YsL/ao
XuvOOYlZjRfNaL3HjMDwrZ94r+rjvFXT0czLJ1epImoaF4ZpGH5ZM9cttcpOqEkkX1NP3TwqkiTH
FBWKRaRGab+xTJzyiaeGAYCPoxiBr92fW6hzCB9rj2K1PW6ODsn+ztE26/Z+EFX1Yqnt3s/aFumW
oNEy/8i1nw+ZAjRjILNv3hJ9W76GNV+ioCfYNzfYi5d3ofhCS797dwrvbRm097JZplRfzbvjTFZY
r34R9VJDc2cvErqWN0BOe+RpWR4C5D849A+CyHz5tfXiWbmVzKNx6qyGrEsr1oS4WigDLxN6qCm3
usjUBRYgX6mwb3VCD5Xwsj/a1nQxLZr1vR7IIJSGmz24Jk2aY09rGv0W7Oye6FM1rLFfNsQN0Bet
BWt1FbmUFNh4/qEwKy8dlPO71FXKGplKIvm2wGOjLZ+WujkIz7nOfmbg+SiP/jR+yd3+9GrtsuAZ
ezSzujuYrXNln7vAOm9pZ5IiQltJVMzu+yA0oKX8qx4UUj0ypu+ZRe+rUZJb7A7K52DsX9aJmOOx
brsjhWKEAbkpdOTNmLVQzNy1qj95huQ7XlJFDW6BGDX06R7m6KXYiLTxY+e17kE63qMYkHLn3ppa
A0ulLHKHb0OezKb+ZfvLc8G+FJYk64BI8NOsD0Phpronv9A+pX1pPalevthmdaAV6oVT7G/d2NHG
ScfQzyK4y38ewZuIIf9ZK4HuBCU8dtUaduYQZ/NOGA24SqOhYKvyxMFdz2Q7RwXHjt4aJBiWWUoD
5AO//EMlp5vmF3/xod833478ej3IrPtLfP+LcAy2WaaALkt90T82xe6F6C6/VK1OWOgfMJUnc8CO
2o0/Scw+rkNdPHH7funr8uyv80LSt+8eDGu/NTUI6uTNF3u2iRatK/LkmX4JpPcOzAr10aybb6Iv
Y2s3H7jufjk1f32X+XCX6+qki+b0iVTAbqs4tYt7VjyW3B32Qy+K89TUMfv1YQ2Ap0AhszW4Cq9I
XJOUSAwGZNJWJGDuOCNXUR/rfch+TIpvwcTQELjzi+GMNbG/co8Dh4fA2bYiLGElD5C/Aa5q2yMb
OT9lgfvP24fExX/cypJ1ZLkx/ydD6feAMO3vFgSicsS9xXgVLb7xtHhLGmTet+1xYNte5se9Wr7H
aYqEuRwEcls1+He3Lj93cz7sg33i6n+aQICKsrrOS0PPQlF7cVEPmFL28qZtQVoRHJ9NfQr2/met
ym8xZXib2JBWece0PUY5i3uEVlQl+1yrQ1CaOSeIxueD+aP25Xhcmu53oGfTf5Qo0SDhd308NbAY
ZRc8i62IPaDIiOBV4nQVjxaFKXefsTw3yk+7HN+atvwuFf48SBWjNfcYGT9TSnDrNC+GQ4zbVlDF
INmCdmRDnZ9OnvMp4dCx/xmR2a//GgTWaeBlMuytmkjQDb5b2EnTGslYu69WC7/Z2Ex3MvBCbeFt
Bnw0YzFOkZrnOoTwIKuhyHuu0YaYMhOTnDSCqB9Nj+T06b3pt46pW36UHVW8RcmcR0omO+mgvi0Z
6CE8nhkO0tOigF/Fn+ZT+fOydD/AsJ4fSSfOcHPKIAGIJG8cuA3OX+MA7/ew1bZ71qL5schsxRVR
RsSYP041e4qQ99WuDkHFZrJ3f/GfvSw4J4i7JGylzcvEGraHTY3FobK6mzPVv0eLw5i5+B+xoxk3
TffcWvZCfRmIii2ZpBddvtVgRbbR8xIHflrXzZgIS5iHTfSvxeo8dy505Mx1RYhGu0dWrb576mbA
XLWLba3g59tEWtai4t4ZXhtAKi7d6krc4hSNaFeSoJyOOXFotd3e7GKIUVNncVfbt4mfB9wtSIrZ
lgQi9aet7B9NJyuJLN9OGH5H2mS2Y9B3J36rm0Hqvj7iDSgLrom1F02q9uYvY3hk581frzFOrBUa
ekgSCq2GRbj38hupNt9bhqZF9/ly3ZrE0oqdUfUjX4+PRnXvAu7m9Zq5fA8QIG1CwKiX0BpP4Hpv
zQzS2pqH5kD6rgXYf2Ud0+9qonZ3nIRzMqvmNuiks+tLBVToPpY/zv6pP/4E0Cxj88EpHa6tcSDW
YYwztf4qa92Kc99fzoBy/3mGNlAcgAVjRxRi6dsrXECU9+5HOeTTbRknI3I89ii9Jvpsarqz+TPZ
1oG7vWTSutL5ZEZu2x+VTVpiPXgq1a2mj0YNnMQYieUADppjQ83v/RgclNeHNuUwbaGuyBtfR71k
iO56PdRw6UeaN/ph3zk0I/hcZA2wedjjdCay+7YAUDFwniwbh1Ou3XQGWYJ+VZJZmgNAL1VIkuAW
yd4+Ck+NIf/+cQdzOuLV7MJFpwJksJe3ORhZ/wbbq+OZEtDQ1orfDCgf9ciJUHn24xr0JVW/m5uS
68HxpKarXLajZylOrc1MdrO/FwRy0JLnRJVuhwsq626s5+Ne5ekgrSPpOO9+60dS6rdKzT/Z1CHW
9SIi9hvyxuaPo1cfai9oeJJJxaeayzSsuBbzq9+Wb6a5HSp2DIfhMpwD5Gc573Jo1AYy0G1cI8Nb
vCSAuToWzNWVtC+o1g5+xefI7LiF5uj+LrT5aRiNf2WWv9MiwlhgUITdFb+Y7+Osc56FOSfcGx/b
yvIEfhwuVH1GzOhOvKzrTWnbm2JgbEbtObDb+TSa8BX7pk5Kz7nwxvs6VYSQU9hqkvu/0zo/WRCZ
6xOpP+/KalnLqyydt5WXciaRXF8Squyep2oprh4yA6Jp2FT0Iqdt2OPiLQLZ4cYhMKYppru25x0F
xNzs7k8Uvdn2TlzzZRIu9J/f6CfK1j+s3jZYG0sLu2Z36hfrr+HK5dKApobetFHxXTyWqrnkufEA
PXbbxu6/slwA6vT7hu8HEkJ8WbTuxqae/0PHcRm7XU+k5j96m3eAOKP5qPu9TVnaV9NzKyfysHX/
myx1It/dP/In/n0vPj1NCw4bM4Ojckpk9+kzlzYtii4XMkPOFLvSfemUFk378JwzKoEx20fpVJ9q
1OaTgzMcz+s4hVSO/EwyQw3Wkt883ArxXotTY4G25Wpyjg7GsNKYzpY73yvXf9mzfD5VlGiEXs/X
SWsQ+8f+0TvrX8Y+N5ZB64VQADxa+7O9mW/7XKVq6W/GirfLIPwjlKP31pRDE62delVu1dyVqV50
uyBvwJYvGocziNPu/4TdQ85YV4Vvch/H8SzNkZzsZU2NETooEBlR25C1gzel/0/bJTXms3Xsm8+I
LshBmq2hiMlBOEmd5ghzyN2kaay4sdxkRJNkLwXaMJWs2a9Zeq+9vzNeNsnQdw/KWT4qz/lbWvVf
fN0PurS7S2dh45wb8qk7cVBzHxXo6hMcQGAMEhtvRfhjMJqsZfp6Z3t/ULb7aVU2DE19bCfJ+2br
F8rM7XBfpwR67LFHGsspgsm6l5HujrELfyT1NlmL/bBP7sc8WF8+GWTeElz2dkl7/cd/SJD+spV3
TnZCvrbJTKu8AbdqqJdz8+FxIGSs1S0GLnHcM6mlS9Pc/bqNYcfoE8+RBjl9lQSLd9J06FbLmUI4
JfYqJ80rcXJz3QjHmfSJn8eD+PnX1SrSchgvQ+lNUeDldwX1E1YQFK1tpoPJClKjYig1uD8/f/FF
C9zqvbr1nHr5fiYYALwder6k3UDzx1Q5ThRMHuOEeeQAufrOcBy69VB1hHj1OrVY2xr8Lns/3XfO
AENSnJwnddEclO2kmZbLEJ/ZqXZ/4LnAZYrZzlzjUd9WF7R8jOtaYlELYRpDvLbLgYLJOJi3cNT4
6OquvHiMGIigHrN5A7jNnolxSZfOB2LeU9t2GUvne7tN57L2bgYBGarJeKS3tGYnEKMN/rFGpWfc
C4NQ4NW61rOP8faHVSs5Nab2KDevPPh5l1oBSe3bKG/TBr4ute/GmN2f/S0SFmFhw3zl/U0F+GaQ
tQeNzl6t3uD+q9DL9INky8jq9iw089ves5R0opvezJ8G5+PWTr9al0u95Q+U0b0OIG+4nA5NNnLw
Ojc5rGd33S/zYCaBH9wns0pMVpWlbdKmdo+KZsSlJth/Undzmk6zod9MvTzmbRtbtnaYKvPSbLlB
JYEdy7W5KtUY8dh0x3bzjv1QnWQ+xz83s77MR56+aM9rugO2pMOdVjN9l1pTHLfMHB6qptqiYR2e
PVtyk6DX8FrY+Rzqe16Jk+8z+zTnPOSV+VT1403m29OkZ2iB9a9F06aDnPMibPv5j3IImRdM/p6I
NZ3wA5hoXbTPa+mkrjXfGRWWpNbrtEXjkiACNK5OTzrdEpjwCGOU8R3eFe1idD24jxlFvlg094eh
XOaXllh5wjOrtHBBtvw6KcjY6iaVZn3xRrYYeTfiEZL0OtoFhMkeq3W4kCR10DQvMRU+z6LWP1RP
Vk3QxvrmhNJmuOzaQ1/tWUTW4RGwN8n39t5OAn4l4F9wjnrLcqz633qe0Xtg6K8oWOIGo7O2ysg3
1xqCBqgQgCYjoZoDQHtdyy1hFiX/H7F/4mZsT85g3Yx6yc66Rm1wjoEv8ht7ZqGl4qNWGdxQHpQc
pf6LPVddTLIR44AIdGAMSfoWt209iGtXqeOoc57BldzkXH0N4/pn0HaRUL/HT9DpJWvx/OjMwbOr
cJ0XoPKFu/FeGc+tE1DHx9vWVOuZXPB753evILrGuVfFO3Ble+WoA3ozJhlRcBUtzC/hvHtsnZr2
pOr1y8nrCwoLJ+x7/74K8ZkHPvBD3lyqbTu0o3jI9yAltuIYTGUqAMbgtZYYvDNdG36jZc2SrdfO
uAt/1TwYYF77SWBDrSUDZZE/WjmDmu9OZrju7Rn6vQ0z17n5SIB3x2HoNj5L6wcIgPaguoqyi9Ha
AHIrU/vsjVlGa8XcPwyZe0ZVedICUBhPf0BWsDKaNQfbmaFxras/cjAB+mdEyMcVA7+rNoDG2rqX
A+qMTg6RJKUvrLThAWHJb2WZfwYlnTe76TuGPR+VybQ2fJSSwcltntuOHiSdbD9og5PvSOYL/7AN
S7IQuZivi3MRgfol9NI/lkiM4s7qgOpcZlkbZPRJBdslFz8DIWoi2B7GNiD6mGctqfPyVVfd7xHV
P7CtXsVStz6yDhGRY+TRvud36B8KWGrgh02jsWovfKZCVFVGd6Sn5ckfy50pXXvf7I7emwntxToe
PY0OHadvkrXSzWhYdDfuGYyBVBxSNsZ0pO43shym3mKEdy2meT8tfM6xT5sTsvyKchIScucMmmmW
PGeZCTU5ItejVC/1ZNPEoKMHyx1YRrz1BkD7xoU/xf3YlbHbN/9qBLHxzhvkQoghmrKOhGK9uR1s
Zd9lv4nfbmMbkCsyA/msAuQuo6MlUgxp44i0KbZfHVVJVpFf8b1cbSaYcGm/iw0VgqZ9L7v+oI/5
aevLj6Bj4yrNAGQws7hg6/0ymsu3UwaIkEV12MwACso+tPvYgD6ZXz2VI7esmY2vrVv+VEYdCRAJ
pxoIzDbbByxE71VdX+diuxa1lZg7JEOOcprE2T70KMaI+k2LZq84iAI/Tjn9V1TVzYFiOguft1Uv
/wWDlToUhOp2/2GYJKvmZR2E7WZeJmz/hIDe0E0cBqdOrL0+koP8SekXw01Fo1tB0wyiKQom6KPr
qvqzcPpPQv9TXJ7PcuhfDHO5VOBxo1m/TQuytDlIgkz8ZGFUj3mTv1R52YStOaRuU5xFt23A4LS2
GPnrVqJMUfKt7fkfAcXnkU/y3eaaOixBHbV6efaG8b2cuLID52KXUDNyVC+Nsfg0RWlbPBrTN0Jy
lpBSIyg7I87dmZovMeu/gfuGy7BwSCyeg8iS98hzcUEExT/bbwmZKqo473LgM2X1cMNivjdFAxBt
1Bd77/ukZk4jTKIsI7P1n31RpxW0f23kyTLr66nTihfV9ylXfGRpWB47/ybMjN+wfWinPTa2/WEt
h4i+KgDNhlQ4s8f25JtnFTSP8z797di5kFzr0axX386uftskAIYdLZippFuW4zQ7TLmfyFyVEXWM
h3beJf9CG6sFdEkWrRk65v7lTUAQ7i/hjk7cZKRB+vur5m3fwQRntk75SadyxqVhMOxIkox8Gyhc
mPln0AtFAhUlOyu66Khoc3hWrQ3SQJ9/ac6cjkF97HrnPo0q/1TdAE6enQLNfg2IwIiFKPsjXOc1
mxAiTmb27OgLYRX+Kac2BR0v4X7apP/qaK1ZJSecI5EBIHs8iwbUQcvFGuZF/71AUBz2TLtV3vI+
7ETIMXvTRTa/0H33YNlboqS9XtfGhIz3DJUsgXvpaxEr0/krKyTClX7huqIrZ76u4gOdOSCcvbfg
b9p19NfferHRfmy+UFJspNlmvDtb8Li7O9KX5gyKxTVJBrbu1HGQ54fVpR0vaFN31PrIybeD6h0X
TqR7drLlwdTEFpOLgmcBBUBuTY/UDAZ0zeKC2+oUBOpKrRezRGDgdsujUZjozrPeDbXAro6db/8y
CatJKxA0AKEnXvykz8RNqOq+bGKOcrvzfvGfMuUED5iMf6JM1qTdeFL12qV9wXBf6o4FQO5Zl7TA
J7NhMDgEIg+9ll40pz2IVbu3P+n3pibfuf36EMk40sP9QU3jH7vNHmdd+2WjHAndvfq9i+6el/Pj
XGUP2xLQOrZw8XHK/+sb+buTzgFd2eOOTOW4KRq1f4KO2YtV045RsxpHemwP9G6Hg/sDF+y0+3j7
11AYz4Q03nKamMn/iR25mkze2zNhALG9go+3S8DrDC1m8MNzVIpfky2+ieUMEjSQ3vsOKNbPdh/3
+U/Ll3ky7emTruwzWfmntZn/Vrs4N73+b81+3tTNIeKbjdsOHvKByFKLPajYhc7Z0/FXhyzi6juC
N1nof/wUheV/rCyPw5Rdyz6Pt0D/In+qiUAiwznvTqLoLkVdPG4+7VyetXyAWSpIYmTNCjbYEM1f
V9PZsWAMppHkvIyKJr2wfhv2zKE6gDBl1dcSLM+N37FyrhS7elj6qoX+KisyrexbTcuHO43v7JSX
xqnisZiB1pxTTiyJK+dXs3Gj3t/OATIcspmrdNg69EDuy9jyqFnyrGf5fWlYOvz67LhsNVm2vbl+
GVuV+hn+rPe1gGnxZggKO67rJeUZqyJCtm+zE7xyRCaws6exEjc6nr7GHypyqvAZVkKdhDG+IAB8
tvzplIvymFlb7Lbqmu9VbMztZ245Zytj6fPcAw6Pa0UrXjDNl14Z6aJYyjTlnLySaTcbbfDIIhH2
CI3Rbn00kQlMKud/uk0BhzZ8CdO77kYbm9r6hBrx6K/QBaO8Tp1x6F3jiJwWNYOAAc2uvm28lb5z
2W2EmlRagJAKd49WuT0Mc3OQhX4NGkA4nt2mnm4KUStCh/M6W89esMZe77zkUwGFvMqw1r10nMvL
oNoko5dDCHVlP4l80ncWMfFUwJTA365CX8MdpmqdJXtNRY1Xh96Uci5BkIROk5jcX/LMjPUZxFa2
WhB5hXaBeo37lc5DOuMsdNMNZZr2Vhz0fniYZpsJldNhGINYsznMy62JZZ0Rfgsk0SN1wetx8MT4
NnsbBAgv24BfoNmai9zyR21nesFzJGOuYSCB6ixVkxLmdWXPRfPqHle3vJCdTJhbBpKleJqbvzKb
mFPXi9zRWNIm/JNTlWzbHBkVAPMPHDix4AKvnxtneUOPcWWjOykMIJRqXEahpqjbmwdLabfMK6/N
sp/soJrCMVf/Ghuct22ufImnQGpXZ6ZHTYEreyOnQ1YaVw3gry8p4fP3R9qm87ChVWaWHXVpdvYi
K1QYSncOlJYwRPvZa15WipB1+8nQm5PQJgbAvbtr65qalfYfatVPUFxWbcJQRIUwrp6C6SrMApG+
AR2N3NoGQeSyOBjaqB0Ad2BItn0997b3vDtduFlmQyNsE7nrEsFiHhFe8pRpThm2Nm+pJobT6ovr
JsQzlUd3RXBOt3mQEcZdU8WTV61taADad7bB7iLedWGdSn7OTEjWe8cPbfpLp3Y48pPw3VXqT2t0
8T5Vv9d9PtZ6cYeZoFM4w/kqUZs66WYqUFTxsCot1gvytH3tWptmao/2XUoz2vTsl4n6oNaMqN6d
977frqMpD8NiHfKBaVtoMw5ahtnV9F4k6v98zJ+UZvAj0KhGEYtU+x/SEuO5q64uKtx7tS4Xp6OG
FFHKg6zpqCmXA9wXF115HGrmQp99wxm1m9PAU/OsvVpldc8d9IXUMJJYR/VizUDKduWdIT4uaE/n
IyyPASevwAuL7U26bELUIJ6qEjZYedaf1iJcT/H/uIAY0H09vxMKkGZTkEwW3rwOOUOsFd3bbrt3
axlv/s6SK4wtnvWOwsTATZvAvNZ+EYSOsqzbqnNr79nraEGw+NpwDUa2GrMnY6mqH5xZa8OJ58KY
Cj3q3OyRzfRIB+LZKpp0toM/o1kkwaA9uLQg2xqMk8jYqQMcc921ERKbyGy9Z8P2brke7XpKXeSQ
v+aeuGfFeFll9WsG9/QANGHvnlDeikgONJ4a9fhCLMEJgVdSywGGFclRmdv/Vs896+b4VOfBzwN6
9LgiQUAJDck6dpXFosLPfSZNOOwZhRBWhP6svbWkChB88sgXlIdq+engFqm3l/imN4016Gebam15
MLuBMapO8gKtmtaXfaSzC6a5lulRsdv/qFCzohEnnnBFvK3C/HmqYXenhOssHWszmrcJ/bXeXLZx
6V8KURzMkkV9ddUp39dvG2VKrLz6Px4bqlrn+bHbnNjwtDzyln2D6mMWcWyeJ4Rg5gFMfHnfONhi
eydMe8F54hejRkJKRb3LsIyhhrYj2bP9QVP9Y98A0AXWeZmsbxejb9K4DGOu0R1ayhRYIHbjgfzB
s6hQfjgaJamlcNJdrxbksEDmi19CwZIsHg/QmLz29NVt4pnc4l9+ZV2rHbBwhR+q5g84rc/Ztr4l
erM700Y025U8FFCsV6ieOVGj/ucnzq/0p0falt73CdFD6xqcbipiwoxWUoUYNgxaJJv2jn8aGd64
J25h3GH7aX0rmme5s6vpg3E0igIp02brsdaIg4VryXSHCZ6lfLRqKKN5LI7mosy4aymDbocDsqp3
QqHspHTrI9Y7fj7HeQjc/Iat++otVY8ogcsfxe7GDAh5QSsaeO9G6+XsWDRpLv2aiK380P31fdWa
/8zB/MKkw8nZPQ0256BJNlc+y+fdnZ/qaT12lvMxgAgjQ8iTdUdK1WhJTyknttInKrLwKsxBHCyU
5S7OyZrHt3bLaIotZirFt+XeKztC43rIAhrDg/8vc1OUF2QZw7f/8huWkRWO2OgLkeqbOGkGlRL5
/Iw3NVpX69KZvHdd5h72zST0oHjDsIUa4TdFBxhBtvytHmYe9dHp4lIzWQsbPz/06I8jlVtc5ap/
40TAwuXTPh1WPyyi3f1UfAV690UOlHlddDIpNVebeeomFXf29Iv4nvfSr7IYPYRBeHZbHAbVlYch
Ex9WXqVT3tUJMah+vLcgfrtyDmOXxcOIrkN4AKduxhKQzeQNZU/sLD0KUf0LKeTZnDmnFR4Wizn+
M9uyZDGbYzmIozHWfy0YonD3K++21wig+6yMW8bnVBhCPtSqLEIcDufRcr5XRXMqMo8j9R4uMLH1
MvBG+wvWqMYpz4E2VhdtZzAcXEJ4cyXou9r0uz8SD6tP7Ru6ptvEsR/C/j/M6/K2+1QEWxjAWHBg
1CzvZcUZUchghjLZ4M9b+TjJnTZ6cWu3po1mi2Rbsd8l8p0op1sjyl0LeH96pc2b/9R/3WfDoVJl
VHAGMEwubZ8JISlgUI38yCoT2MMYPy2nTNz2JxR4iNH0hM4iFtBPQiyBuUaEHmDB1NAH8Lz1T99d
zuef105+qYPq7EyIBbsSyxa0HlrBLXjdJowfrg8S4hb02OtTYvoIQzrb/NJE9+Kaw4sxj2tCWtLZ
qqFOzWmsYmcpfAw5aL3nQjwFaPBphf1FeNwcuUw4Zd385mR5Vs3m3FABRsFCjxjr4AvGKzBkW18i
34ctZpmI2r1oDxtEapw7eclWCpIYWM3GkFbtf2BtrVBHk3UnqPLZQng6M9BlIxyRvsBfVO72thn1
h+fIc4u0XnTrGb1ypG9DmhuzTuO38SBnJ6lLN6YdRx08ZO4ya9NCLvEsgrd1acazZyzvjag/a7n8
VwZI6qwlOBN9t8DKGEc8V++sXnS0yFMwgiOi8AwF9vigMVH+jk9lp5JWzEdROufGNgeEFOphG000
Em5idZpk+NGnWLZeFXuys9mCygexNYfO8C+OLlN6l7/r3pjIqPT4hOrOjG1Q87j0C0QIQu9S0tTL
aPfJF7It411kxtnIl0tpVDGkHSJcDW+bFNX+PE7707pmFp3O/iXfaHIpdZldZbNAKG92f5g2924z
Yjo7LcDjlFfQ4txOSjAzFq5+7e0ZNQf96yWq6NKmK12WL+VgfJhdkzSLd2589+YRCCE120Satr9o
k5aFvDnQXcweZ1AWN2KQBalnWA6Q+PNg3vSe32cY7TlCMlCHs6Zf/QFSwC3RYgV9MCbmmm1x60Or
T74RLlbFSrODshCkwr/uguVIZKHTg1dzwFZeL48VJWxY5Sbw/n1pYsufv+iVOTSVHeNMIsFwi6nX
+6+s5CXz6jLaRta7lTaQPic2s63G582qmW4s49hX1j/Xy4ja0PUtLpagjRa6usMurxy0VZkWczm0
8TQb6l54Ftx364d+gfh6KUEM/sfZmTU3ymRb9BdlBJCQwKtmyfI8lF0vRI3M88yvv4u6L7assOLr
p+6I6jYSSpKT5+y9tk0LzKDSjOv+LSiLX/T2e35v1S5I/XlUFcFIlmKy2CjrTzeHm+Ooi9apY9O2
aQhhLhztNWjGp4yTCgik33ibto6hEMkFRxFixI/iX16Tr+yo3UpZbQDxEQ7WggL18u5HFzVXtevT
rfej9MnTp/uYobkm9I1qrWOVKeMp1uKjkWi3TkZHL6JJd8WvY6y4+7spREw/JFgSfMknG5V/HC3x
0mT+PV7Xa5tXM03eI6srXEkN2DP21Juh934OZv8IMukq6nhijNJNFqjZOfTkb9yvNXbYdKXHTnVA
zrkanfiIkylctUq+UBY967VzO4QkFIz0TKFV0spPyQEz4mBlo7eiI+ZpT7rFIBWAMAcl0wOfn/A7
cK7dR1j71mlTP0qzRdxlhrtsEgdRA8YaUMFHxvDgGM2PbFSQsHGGMCYqrOZu6kMAniHnrsCOk2Wj
cniuJYcgaAor3eXNRqr1gwZbpquxzrfGa+qX9Ie6NF7ouR4zUqDcir1yp4/xrcdoat+0ZcJug6mU
5OOjVke7mNcZjA5/IfJ0m8niO/DwP9DJ9EM8Rs7SNYZykyByp7HVb+M22zEu+d6m2j52kwfypKNv
eViO6PtCWnP+WwO5CJfdjqFSR/dPrAfbXYZUJzzar4Yw39oAcWRgR/5i8vU3kq/4KEl5REtGUaR7
m6xNV10ZrUc92I21uWuN8amzSijHsxMaGMTWqdLnxmz+cET+1oCBSxrrqU+6dVb2zQK43BUCxL1S
yFmYukR1JVfSL58sLGXIAVkxhaAADmSurUtb3dlmb0LnCx6cRlWM0nFRUMweZYhCs2ndmyJkMu93
v5yu5P/F7Aoj22KIQnONH5G5OweCVdtULyrRmVXmFltfy1AqJWfdTfwXX6Z/Iz1/wAJJOklcPNCX
3Uqv2LtleDOEmGB7Pd50DWIcNWXf6gT+ullIDotj/x1/SbQoWV2M3Hw0fpwfMuxc8RjyP6rIbUCY
k/njVeCh8Bsw4ZjNNf92TB19WQ8R44py2RYhPifvHkbNwpnCq9IJaC+Gxd4ucsyurvcIq6hblrrx
FiqhNghtjRXvoqWVYDtxAg76dVQse8W/u81PPbIBG0h320w5TtfwRoTsTUA+fimMMQhGix+2ba1E
JJsDdnwTCVR3hXerX4Lbfq0hly0VmeNByswm4JQ6uv6bW9DWzXW1yHLk/nbL2zehcY5ce9TCb7yU
cGVnm9B2lpGhHkCtIG3OEVJErnwz/eCnqlu0p5k0t4Zd60c9icHvAL5f0jVS615W9xjZ49VA2bup
UAQwAtT3nes9JVZ/dICjlCl+EitKl2SaXnm1x0+HPXmoilVQlXd5EnwvkzxaBCNHxj4tSbLnHmpF
+5rUk7uOGBIZ/N1FnebfytRhSqjMFYO8a9ehO05g2T6Msx+NJKqeOQuJXX8tr30yB/VIaM3aK9RE
aZHcC1+/Uy0JLx4x0rq29fAys9KihZVhsotxDaChLE3MtbZEYtxtG5msclNOqAm8l2LwMUPTgLeN
knzh+Bg3cjdY/cqs0JrW9qqjUKpDH5Vx9leYbAN64O9qU90FndVx10fexXJV2cWBAcIrwoVqwTLg
90VCIvQABUp/UFlPEqEs3pra3IL54j6DAW4aeWvY+lYvu3Q9sIPmVnnA3L/RFY1LOd3VuBAKKW8G
InLIvrvh2LMphPU3qLqWhzPe0F+5rQKNv2Qztx/vIwR+plf9KKW51nrjtvCnVTspe8XauLVC9ERD
cj0pjs9AZPfsXre4WY9TU2pHDqhyGzgasfYFKrLhO7C5qyrW7ludJyBW9pXHoSu1g298ihdMpcfB
4fwrBocaRo6cqRHP5Pmw1zPv1sKwiZWqEVcACLpjkHtXRofcwUtQ+SWSRhXvsbVBi/0KcUXJcB39
0jjIl0oELfp0TEOMnG4r3otLO88fwKwQRFjLFjGgQ73D0fum7ymhUmMASRcafyevPRAEplZ2Z61j
4HsIB3xq8Qa5bEmh7ffw9skcAqVWLVCwbtSg/+27bhU3+tEfouthdF7AdrCBNNhehhBiKTt7inIq
qJYIAH44pdobDJGITdqCYbiRk6LhK1Ztlj83BUReX0dLkxxGBswLnoH1mBjjludspFPAYWvEhXCQ
5fiGbH81ENttecaDCG2aLA1oNdyBDwYlE9KhTNshls0Xdj1ds/pD3ChBtCmAxtJWwfUegnZYmIm1
tNzh4DrFbYM4tom1owq1v8LO/9hF8UfJ5i+bsr813G5vpQ1jP07RlQWGgZrCYNRd/EQedm/RTWfC
eEyGASf3TwFhss7FOhCCOQSPRhrsfNxJnJGvTJFSuQVzTKu5nMJmBZ/gGFvFjQqYOEfujzZ2dkMf
yoXfUuMhlnjiIHbLKG7RM34DnhkeKR3uplD+dBnxLLKgRy0mMg49GqOIpmFkQmYT00HU1622nSpG
N8p/EjL+0bjCWU9V/i2J6WPJ9A150M2UV0ej1NYk7bHhsyja1v1ZFcQcgJnAk5ZlCAdLTBYVnO96
T/VAGyzd0Wu77jxGk3kbEPzoODfARsUs5b5G6bvMuvCn1yF+LGo0s/EBcQEEiumRUNU1sISjKODo
m8azV2RHlCcBFTlaWZe1XQy0RkuT6aFGK5U2F6aTAS3ydGR4cIyAidLALLaDZh6yPn/Iee7Torpt
yx7PcXyvsnLd2QOjsWoeo4aYl6ZNNpjPdLzGBXiQBythcUIfuenM/Cj5fANddy8xfsTOQIMsfhOR
f210wuGsUX83GQuNacyMFwVWXG+srHl0BvEa4sNaxD5j6MRmZOU3/fc2aX71+fhghuI6cIYt2KZ1
EPurPJaox7G1LuJG/NFqhEss+BfYL8VyQltfhtwfFL4mKiPJJ8YeTE7wODJ3HRlqDv4raSbHIqc3
GRraja+HV27rTdvWZm9uK5Rrdl+gidQkgupavmURu0OaxsiaCVQ1xiya0Q6MDOuov5/aqDtAIksP
TmS8upn+XDZYGlq5bzTzepTIquHz09oNze9+hlV8KBGUemO9dkhPZoj4UHEsvuEsp9ZOr34EWEUu
UJM+E6FcUtXmLC4X5LqlTmz8llUHnH6ybM92OOYrkJ3snnlXjpfQWvpnthZgYYLVYCwTbGGeAvwq
2x171SX+oW4s+UJAoiMXCn+zhygSr841NieqzQZfzYFSgJZikYfaztZjfeL5HFGKmYkW/ZaBJZ6j
zJrbRJ3u+hfwDcYMQz+lDABaZgxoONwRff73d1yD0sf7jNg1PnhlMMzSKJm9VIbGwUsbMukhJa9T
LEo9+tOfja7djX1lXneB1j6ag0ijZV2Evc3MyKfFGs3dhE725R7JWEqno7LilyZxtScHgJ7LoLqm
Ucdf+VWIypPbVh+8/gKKSz8DamDQA5qE4RD88lNMZmWJrmdHSA4VYaWvbR84O9dNA46yYcPJ3hJR
PCzTBEAmUppobk9BYEEalKU7s8NwF41hmgFAsSb7h7I49S2CopJ0WwtOyF+zM86wLMiQUC6QKbwu
hnuCJ2N7HnBQd9keoA1eHoWDxY0ks7ZIrY3Q/iFwLD99fckzq5I8BxY/UVOKbu8Ja8oLHGXFJiFF
DG2Ste6N4ZMBPHY5iFZtvr7UuR/i3aWsE36Fi0G7bNCE72vdiZNVoPJhxE8VYLVp0rLOlxDmkuwC
N2P+/CfL2YALDZ9UIyNZO/1+iVfVo8ri8OC1abQtCpeBVhBztO1Q5cZxY3CiTeRzk4hLCR3n7qxN
CqhDjBYJ3tYJqswjDaVTONsPjp/2byBRUL/mvMtNYzLuv76zZzYxg4gyomsVVFLrNE67NXlxCota
LoaLySwnAjpMNK9plBcWqH72SjaPkg75RJE39XF3yBuDLo6fRIe8ihEDm6ntcGjTxEvOwG+v+wPH
t4wOFJwmOW0j4UMxQIVTPOIvdG84pLb92mACcEeFpsoLC+zMHZcGwVAzNY2RnHuydelBnNtOW7r7
jMJmjbsPXfxUZT9dfbQv0F/+3dKTdUVCjwl+W5ncd+sUO+P3JooCZ9gbZWr+lULohyprwoeCdqy/
zDQn/G4WKYTM2OsPehHrT3Xl1wiprS6yCXUa/cdQy5HFRYqYt6iDMIFovzSv7Nrrg/UUl/YzmpgO
eUcStt2FrM8zj6Ik6NLgiEqoAv/x8WdEO6yXKRLHfee1SMhz/FAZI68uLtdyRImwbJpyyHZfr9Jz
P4+igUaugq50avOPF0XhGiLFoeJ2DU9sfLLmb4RWUK0XSSoevr7WGVIt9EXFqxbXIOD5U5JlFWYj
HKYo3YsAwebOdWIatQQwhmgZLQ3DIwUMvRRnkOVtgYwfHWSJVYrpdxzGF/agc3ebyCLb5N2vpGmf
PDSeVnBbco59NAD6fFPFKnfvArgD1t6qmqyaXWzh69c34MyrZI5xJR0EAQkL9OQXjtq0rjJ9YIrS
gFYZG4U8LcoTAh3q8cg2nALN7S9Bis9sttTUVA62OU/wjPnf39UOI2kDmZ5GYq8rIzXp9gw6VuAR
T6MT+49OXAloQTli9G05yLFfff2Vz9xmE4WNC6hRNzTjdKsfvLpNBTCkfcm3f0b8068Les+LTjRz
QYKD+Ovrnfm2769nzXvlu29LaFqeMrb19oHkU9Ezc/q/g16HEPmDsLztJs/6hloUkIdJeXEpbfXc
CjfnCE7JdwYN7c70xXeX93wwcpUQgI9rHTONwawRQx0DHUCgq8DjPJDbiAypa8PdINOWU8TQbr++
BWc/hOFqFCxQR+l9nCyzSocExe31D02St+0z74zyWkwGbdq8d0IsF05aNoj/iI5aGr3j/igyHfm6
0BPK7K8/y5lXkwk10yDKjkQcnrSP9wNYRux3WSX3iRVWhyRFnUSvdzCi//40cx2XWoJqQgN+//E6
iW4EaHQ1Z0+JNCxF2qY7KwvEIuyhwhhhoV24x2e2TV4z0iYrifIM/PbH67VUproTuOY+A/jm0A93
h9859EZGAk4t9AuL+txDxGuNapCKaQbYfrxaOcGYEJFn780xYApiaIU7Lv3Iq35r9GTxXERzE/Lr
X+7sKnp3UfdkFRXsztoIE+vgoGLzX52GfLeNlU85zCCEuToSCwMjkxha4wHrZptumtCY8sVYZO10
4Xb/O+CcvNkJ/ZlTfyDpku19slvTvur0iA7EvkqrBN0S6owkbbK1rgRYESsN4TAogaPcDve22cRI
FzmsJo2OxK0Kgwcyx4cLr+tzS8DCojW/zQyUQCdLoBqnSHM8ByaJQn9KH412QM+iWGQtluRLv8b8
105vANBZ8PbwHTV5CnmHPgFUS6sACQuZvyAg/jkao0ZvAMU3Tg8wmnqeL1w9tRZ6YZsPTcScAbU5
vAQm+/WFj/Mv2e3TxyFzirka3Hv4oh9XZOZSibRuoO+rgRqTYVbNVBoYT1ZOiOpti4cOr8E32GI8
f1kRiTfRJ/YmCOhI8QGdfmnYgHZ8kMUjzn1EdTsjI5hhAfuSJAj+BEy3trNAnsG2uEPp0r3WuWXI
ZaIxzJTYxK96Ryu/6dpgetd+6vX1IdRri7yrtL1z2tGb1o4R4XbzI+b9y9aRGHNrzSIxpNfbB0cY
qDawRqY4YJrEeQpte8qWeglBkM5ebxxCK69fpyI3nhJ3ymk3BWRnjxzDZr+V5yVXstPLWcfddg1b
O0FZOKqNmIJmkFLQnGWmyOysj5JNia7oNQnB+hI/YldI1PHRu8vYNasXx8ZXsEujcBj2MNNwzsNf
wUggfUETrcr8h9rqEfYadTqzLU0z+1PrdGCWGp3R3xWiRmMdAg/kxzc7GC6jWXPLbaita7sCq6BJ
CwmVPo4VvC1cgDccS8LfRg8of8VT2/22crcgKyAer0XmoCas2dmqnaTd9djYAm3BUEF/XThdaxbb
qLXdo5oCVOrDUA2br/ecc28LBVDJhtWkG9ZpwrJqtDFq3dE/JFUsn4qiRbo1p7+bF/bTees6Xb1K
cRHKXtz0p5W2BpRDa4CCINi1RiDZ/oiqVbfxwg10S393bW2b4JjoG379/c7EbvIKdAwOhRx+eZRP
NnJlRx0nwtLbA5srv4s0j0EOAc9+Qi7kDkhtZ+9hDzOJ8qS2NLq5np114O4G7CvV2GIzYs7zXcWx
flvETfgt7Evzm6MX+bFXWtov+wDN7sqzwoaQWD0KQWKg+rN+ij5D56kKEu79pBX/HffJ12KFU9RK
aeknX4veRDB2EakjlOs0tScU16bAcmjR0cFEUHcPVuwEd1/fzDMvRcjfhj4Dxx041/P+/K7U4pFK
C1ur2v2k+3JDG8l4wFuc3XrSeuCFfSmv8MzanHN1qO0oZ0g8mD/Ou8uR5QF3DTDgvnUbxLdaU4nr
senBX3/9tc5eRydZhS6FTqLHSSWTtq3po4Dha7lGhsWxwhqYDOOFmzf/IidPgOvQ1CKmSllE1Zy8
3FNMaC18oHbf6xqGZFMqGDjTq+aIvF4keRPSIHdiTAY5PfPctsbmwhvk09vT0PgNUN9aGjkSSjv5
AGHhsRWXcKurokVMU3v0IKpJqW89w96Hr2/pp5Xy71rKpHai56P/CxR599OVTS4DIjSJ0OP3Qmrp
WiJBWU8XYtm3qh5vywhYwdfX/HSDpSENxXGe+lBDkjH/zO+uiXrC8ya38HZN4asfXmwxdrO6kR5M
g47P6cZq7yd1xaDDKL2rilzYS03jT3eYTzCf6HkcyRT+9FCqvgdQWIbhPud98ZRDb1kWyI1uSMce
d19/2U/7KZea+09w0ecwz9P9tOrCOrCLVOwjrSp27hiIFXjmaDGJcNhaFl5LX/bxf62/pGHqPPcU
RTa32j55UIpI69xG5P4h7fV8HwziV0jCz7NfCPPCtv25+uRS875GG0+jVWCdXMpTFSncqnL3Ofx2
VLSoJ6F+oz0rC+NWoWdYQMB20b+hK6i8vtsBAdM3LnqbDYQifcm5/1Joxplfd061U0QV0pRT8mQ7
6oPaL6TpBnvfkPEDijt7JXAPvypqpwuP6vztPuwV3F06eHMA5nwAMU4uFcT1AIp3iPdWwUxkObGM
F32UQSEBAgVRuMcEOcFUqBunvLCwPrc2uarOq1KjacL8w55vw7vHSMqB+Y3lu3uocBE+tbpcz7HV
q8wkXNTMGrzBCothUkYBTk29ZrhplauIw+bWAhJ5n2uxtzFaXKpfr/gzt5+YLz7Z/HCRsXJyT/IG
vLgtTSqISJBxFUST+BXRSlv5Sfnn60v9u78n99/hBK0Y/FATIbD4eA+E51QimSfGwvGnG7aaPF6m
zIb12SaDdM0qR6Ce0+C8GGHgfvc8A7abO5GvvWgGF1pNHGYc7DvRI45Ap+wsEC/Qi1aBNsWbSdP8
8EWPA/mshWL8iR+PuPWwY+rZ27NUj/WdiAUdk/anR9Me+T7jify/VmT8zrzs2K+YCzDkOvmdSQIs
MxHXJEm3wyvKfrSA1QgKBATbtgwI7qrrTG2/vrH/Aso+3lgipG3LMG1+RSYCJxcNyYiyHKGSgyMk
2EVokQ4wodwgukl5zGyZnAZOs+lH4bGmqioylg6ouWszLSz3xslC/zfW2+4e+CuedPTsw0ukW7a3
Set+spdehYMMIClQATsIv9dVAG40yA2JQ3iwExiKnIPQ9LcNqV1jDrco0RGVWBoYpRWxSh1UexQM
5CtKnJYoNF2UBZhHNI4PfQXGaMJX6OJn2XN+CX0Sqq0u/A7YOduVfY7kAGumdqNMZJ5LSiTIfh6w
57sR4ka6STtDFSQueB4TbWPQDx38tLeyjTChwS/vkiULRd42sfQ8MK1+sPV8Czu8Mdlxiso31b8J
whPuU1dOqHW1OOc01UWXKubPzxkvME79c2SJRD5nfFz7BIFMzZh25FqiwkEuFU33XYMwF2utc2GX
/1R4cah22FOZTNEJdU7jG5NOpbLOpuwwFSZ9f61z5tXQQAn/r72q+UI2fTkSojkInCaGhSbAGKX1
Yt96Vv976gsVr3keg32BEPil8AzwPF+v9M9jbi7Ji1Jy2GHgym7y8TbSzw70tqzCw+CkydosAntT
1/L31GrYCWhLHr3CNm7CkByM1H1B7Ijsw9GRdbqYoX1OjbzqYGL3Iq4ufLR5o/z4DNIWJEHN1Kir
53L04yfry5ykGL/CzTda9rpxpdhVPVazCZ0Rvouge71wK+Z508kFDYsfAGY/UQif2uGDGQzEk2nh
npNslm/HsuNAn7hhl69CkTvZDgZp9ypMUW3DQVPA6jITFtEI4tXYGc7gIGf2ivBXAm9SXlgZn5eg
acwvWPZ42uWEKn28GUr3dHB5MfIn38y/d3rQMSCgfhrWF27C54KNup99by7Y5obSyYFNZ5LUViN+
JpKbon2OeXI99v2Ipx1YDkbEbjmPitZZV35re6sHaytRPDIUXtmIQQ9DFeZLRWzFsrdYFv5MyXHS
sbpQeJy7HS6VJcctpVk8MR9vB3PVuiwF8Cjmh8ljDcexXkm9mOSFF8HnAoeRFEuPUmKupMyT214P
MMZ9h4A1oYcwMvu2GNfSyd1nd6j1fNtPlbxTcY36Py+SXF74Mc48AThC6Guajv7vuPDxWyL/zobK
t5391NJyOOS2Kx4HTe+GZdurooTjXXz/+uf/vKlSzZLdS/uaQBDndOafAk4dTSvuEYB75T6atfND
VKBcS5NLnZbPyhVpUifNY3B6pIgaTlaaEK1RxPYYHEorCW7aUPEQGUW5cXN0YAwCkquWAeu3oHQ9
EDCkl4WWk2xwk6i3CtkOdtU8fk4rCG36nH3QY1gD0jy0m8gMmzVqXiQ3uW6PvyYQoWsFz6HctE7i
Xxjmn/uR6NvQ6JyPOep0voDlLzXatsei3BsTuD8typ4taPa/W6jex2kI+0u552cWpclpilcesiTN
+teBfVf51gqrn5k6GUbmdPI3fdnHBbDProlWfETYBoXT2q85+jOCRWgfGi9fL5IzD58pLbKl56kd
/+VEKZE7dIzotcs9DiTIXSpJ7kPN7S+M7M8sReYoTLuxZ5kGxdjHxd9EMJcMK8n3aTmoXZiVzcH1
DQsBkGifv/5C8tw3mkegKJTnCYJz8o10J4wDUhnM/djpwtvEbOvTtgDwDKgor2ax7zQBvKkLp6tf
Qqf6NcAVB1Bri+RfFkGUo6mzLX/d2rBw8ZRmcFqJUUruqYZ0C/9CBdMOZsL4mCBuekg1hIs/eQ7F
eKtjUe0Wkd656VIRCQskNY57Y5kqUmIPLimib0ClzaMOEIUQ07wg/s0s04SDzlBA/DRE+Io1kASr
r2/KmXVtKqKBmErrJl2eky2W6gr0Bw7/PRVrvmP4Hh4Nt+hRtSEp10RRX3iOzhzo+AmoQxg6znqQ
0/2gJ/ciyqra2A8DYJnbJHDc8dgNkIIWslDjW4c4hBKg5mQSkZVWYWBNfDiGRaRXN5XVJmTpTJgn
t8JI3WSj4WB4/PqWnHk3vv+Ep6MNl1UAvK+A99ZwHDIdP1v7Wvki8FkzqNdspNCj+z88BjzmigYq
c3r79A1E1zR12oLNuAFlhC8xq161QohDIUH1/eevx1vG0aTOqQdA7PyUvNtXtKgZSMN2vL2qjWGj
l96jjKv4ZajcdNVUDRDz/r83+yR1NeN/h3RWy2Ef/XjNhB5YxuSHoTzOnEOv+zH2i8K9TSLfurCg
z2yb7y/1bxN49/WKCnEQCkJr73lNra37wqp6Xh3h8C2cAbLAiPwB83taK7WRiGLaCzXL576fac3v
VGa1iB30U7kT3R6ti2Jz2ltOq+06jjSHuNZiZPPuiwHGGPQyrm2bHWBhtRjYvv5xz2ynvNItYkDJ
OeVMe3Kjq4Q1q4GF2lucGW/R8sFd1AeyLPzy0pN87kYjoaAjZrFqiaX9+JvmhuHZ1FLePmJ0tEoZ
XgNJbQEUJl27lD19sslLKjJrBROW/+FbzqdCh+krDdaTmmKIc9cJNE4zBVFXS6sDsWrDMn0caxvr
xtfXOvPS4LQAKlXNpwYK5o9fE2PDxPMeA8GMlcTmPbnYyZJ8mOwLmufPSWI8JO+vNN/wdyvXDWuv
bsLC3BdU4UBaRdkeNS9LpyV5GtBjfapT/2bA+PqH1g6G8IThBzIHvW+OCbUXig4bIuJGTyeX+ExK
rfxKi3wxE2nGP7rnTOLYCtQiC3Yya7zDvCnuEAz2r1/fsX/l48kJy+I5n5ulNsOF01E1CtkiCJCR
7/PGxf3YBzK798oKKpvoR9qkIxal8a7SkiA9UgDJl0TUfXBkig/tPG6Bwy1HiRRuiaRkdr/6jYMw
ysx04yrq6+kYSJVD0YAXfd3kOoi2pvBYfWmhFeNrWxfdFS+upF5WKiv++NJOYZhpwDBDhe83bz16
JDnv0iWJRDJd2rERucuIg3NwzLHVRkRlVSxZkVop9o5c1deEcBXGviia4q8dxdYr76JUAxHoTU9d
7URySXUIP9O0iFhErM45e42LBmeEb/va+FyoTv9O5kaEHZ8zlMP8W0dqW8w5Oxc2d91gkZzeew5K
nOyIxZIUVR8XUd+UPiCcnEmcAPtZctZB1wNLanYvaEseJSJI++rOISHm0Oouds6hDu51vyZjNCzs
C2/7c5shTQdEMpwhOMTN1ce7JS0iowZD6ZIKJKZhAZVNi5JtPZJACh8BN/AUAV8MW59pWlleGA+c
qWwoWhn6OCTzcaw+2SSUnqWVYGqwV2DJj0GTZbtwaO7dOeHOrfto//WqP3M5pc+6YkaRDNZOJ7u2
iVie04y314yk+2sbsnkDO+M9OkkL73pMgktp1me2erryBl/MMWnu/Bs1v7+3Hc2wAMswLnvXXzJ4
Lfa4TLwn5cTRha3p3KXYnOjOMDdlXHey1UfSE0aBXncfF/lwoxddDcq5MbYobeWF1/eZ4gvVmq5Y
MS66ktMOCKwEO22rLDnEbQLjJXY7v1xNceWSDwX6FpD4EPu3E2Vr89+vzFlrlt3ajPpREH9cqxYp
vhEXTQ+cgj1on64P8c0o7OGvZhW0d8Pew9mcp8QIX3jFfFZazfLTd5c+KcLN0pwsPUTbQzP3JbW0
Dp+uVW21UTOJ8oJhSEUGB53i6tqaimJha9349PXyPfcZHB4TRJr80HgdTt5zQVIUelA05FuRr3Jg
PinXWYI5eBSTuyknz74W/yAwVkwbWQbDcyoz8/nChzize82L+f+PgwirTj4E4E4OwirDh4frdKUV
JOAWaSk3cU6W4JRUP3UWwndnzO3VmPf+1q0zZ1WNtnWVWLK/EDF+ZtU788iPszRvT8bGHxeErIxK
+o0U+4G3040HJfmHIltv47hkWH79xc+s+jmU1WFMy3yRid7HS7VD19U+U5H9hKUTeACMaYrzVT4N
f/O8x98+9MaFHhCDO/7oyavCQRLMxsxbQNdPW+ux5ZeGlLAGZaEdcKH+ZuLxEgzNioCQJ7IHrmJ9
ePaG8cV3jX0mahcFbbLPCqIN8s75WfpIRie4LhvYihYZRnUONHjSH9BdulsT+C4KPYS+JNCDgMTw
jH22v6Hh/L3IAJq1GOj39T+DJJhKF3m7Sw6cQRSCD3irsECWmwSJhnWW37YSHCDhG3ujb6+SwXhw
63wr0/owkhnC+yx/azSSIYcwWRd6+oBwHBNhLXaYbjlo+FF1lRl5iqg/V4syc+4DvEcLMoX2w6Tu
azXseoLwSIxIg+8T4NYVJ4RDb3TVLDHk5O+oNTIof9vT76zw6xPQewVXRi0GWEio5I+5EjeyfUQW
sjU6ImdHgu8JI01uaqyTGWTJVivR8zR7oNCQ6IlmhpP/h/yVP0Xd3HqNvFLCBUhhVetcGWvP97ek
Uv42p3pa+mQZly6WRpV7B5HFBzeNg+e0KG7lDIvR2+eOZAmcQdh43eLFbfIYbq97cLH76WSXT/QT
Fv6QkqNS9Cteln86p9yDnN04KthPNQq7UdMeLWd8EJPziCR9XWnm0iUPxiEvwxgrwmOTuzoJ1g4j
SJ2EsMVgJs/1pB69brzm1t2U2nhNyMjaMJO1xqg1E/IxqCB/WimYyMi8lhl8XUofMNWB8eTX2hVJ
ScD601dhw7qNsz9pkl1lDNinBuCYjke/tnFzJQmYeRjRWTps0WwnfNT4V92A9GijuzQAvZpP11J6
P2wz+haDjGYS9yoab+VIcsAH+7FQJFxqQfAzJHpH7/2d5hQI5Rr1u9faKy0wflQj8PUs9XdxPt2l
MxwLeQ+kEPHNw9e4MInXa0z/pVdQ+ZyqvFdA3Sohf9gAyanurksBZLlDNraMTJEvw9kYSAdknXQz
eSO/6VW+NJwISF03XM8vFkaq9zmZhEgDAYiZhFbE4gVd5LIak5e5GaT64Wfje+vUAoVk+jd1b+2A
n+AEtpdxYj2R/HtdBfnSNMeHHPLtoiDYzB6JjRraJa6LbWcb10KE1QLI+ZrMuQ1GA4Ijmn3qpDzD
2WupMoD57obu+ioFdTPqZEBMwS5K63uZEHbdutesElCS4bZRxiFNktXkZNf8jUeaVNaCcgTaRHcj
cvkrSKZnXaCqSbK15pLqEgy3JWnhGgLEFl2qNrSvQ1uuwyzYg02kTAcE1QKZacVP1F3ZIvXrm6ho
r3WW0cKqrWVEVLgl2kOvhhsr1RkJyzX0INaF6L5bbgCJOVk1sr4bk3Fpu/2674tdzzBm6vzXyqye
Rp+sA1oNoABtYjEHhfDd5UGxxQHq1H3NVAVwxMamZwdyZU0I0HOSixtbZC9QTh/0cAI17W7aTmIr
TKz7XpjkcWpElllXdmQRtlv86V1G6qUxPMbFcBXCtAaqB+1bbety/jmUsxYeCYiNcUOQ7zOc2bum
6LeRh/5ugPhj5w8TXRAvL36ZAvc97ps3fSRNqSx3eTZ9E2ZAvGFEclWRg69pvM7Ese6Na5fdwhnC
G9+tEjL9ENrZpBAYZDcBxrAeA9Ez7CWwIEl0seZMQ6xT1d72/fSWqvTn0KrroWh/NHl3CMzIIS+i
CdhaTWCgcueEFrQUZ61bOKrjeFdBxMOa/Ujo0IY4q4dKcb5nIF0teSM+ZnZ02/wfZ+fVHCnSbdFf
RAQ+4ZXyJduS2umFmJ6W8C6BxPz6u+j7MlWqUEV/zz0jCkjSnLP32tL8aoxqrcloSysdvAQ4Z917
j6KUZAviN0rAcX1KzHNfs0vVpXNrpgRb1yXZSkp9tZMFbhdOfB0u3MK5DZTXHwTkhkKqlVv6Xzuc
8YlvfuHd3zZlO6yEp88kmSgOMrSj/Gl+rZUNCk2PcXRYj0NCnNiYa68JqMgkb+TKmtuNUxvHyrCZ
AM1kP0UekUAxJ7hk8TTH0Brtu0GQVA0ZPZUDDIxmbTjTEXT3nW7AjcQIdpMb0g14bwfLm4ntSCEC
+lq8t4122wpyl8I4PignP/AW1zjyDs08HVye1bpynUe9IGbDKGS19vPxaKbmMe6qGytuXzLb++FF
NdEY9NCcyL1Vgw1YmJBfQligglBsBo4EySOuh4ONM7IJqy+WIXnM0KFS7+hCdy5LeQAH/Mrrfc7A
WwEB9Q6VzRBGiD7Y2jHuk3zNIfmmnNNXszDNYM7FrzBWM4NZf/e0/FYZxZsz5wZQdbWd4PKg7gkG
R/0YB7wFrdRWetr/m+VWcUvaJkZ6cDnw7Q5KDveELj1kzXSTeDOh481AjGk/k6Q2wjNynHjj6vVN
6rsrA2VFCEcblBbwrwkMTx5VRxx1AdiRX+7Y/IOrZU3W0J5mnQwQku1dFo2+QY5oz9a0Ef0ATUDN
+rYl0AttxW6c/Ns+Lb5h8oaom7/U5NLZs8xXGri1GzsjG4tQ3bvcHr6FeLtloohXFVCBcyx2lI9s
NPNht0ac/hhO6oHo7OUOSKqu2ttIf7fq/PdQ6r+sulsUNM6qcdsbGGmgW+19B9OOzefGGBbNbdPf
dwVQXtmSU5XOcIp6nNngAB4dHeyLD7HRh4GQGERjIF9SbHfin7Flfc0mQBouq1CtAIeM2h7p/mZ0
tT0AJaLTZpCJWvvFFAMgz4XaAsVOud5eluMjvSOHYmYDMkq7Nz302aX9hgyLFa18nGwa2+SQdo37
Pqv2ZhoWlk32CDj5oE+IlvBPZNHXVjkPXp7gtfeAXMIWS+eStEqNfMiu35qh3InSfrKSaWu2pAoO
83rkm9E664Vs9Gxl2fFdUUBe7NqHzAgfGhLH0lGtdDDxWZ59k43zZYQ7GdreNhUUYP3+YbLtDYq+
n1B99/4SoE7ADZ6dewGDykGinklz288yCaBIv5PW+Tsb1IssplsbfW/dzxh8DAQxRnRf5eFKtFBL
h8Tejmb4IkBjFB2JgBmS6JyY0yJ8UFYLPEMjGnue+fhI+IwhrEjyW32dbRBJYCnruf8zMetXLFB3
leM+wZd/CJvih55gq4CFTO5Ets+0+KtJsK3eD6TyyggE8vCdXhP8Vcf72hOMJnz/u+wmmCngn8IE
Q/sowz5w+/J57q0HVBg/ksbc+oi01rJnftVKbYcMY1GawHAGNEAYMH1mmg5+CxipoM/OCl1k7BE5
hGoZEXumDlpFJ9Clh68DrZKAj2wNiH6LXpKGkv4b28O7Z86Mgjh/8v1uicmIbV7nAFulGoM48d6o
Y7BxqLZZZEC4m4/eEB5gptzEDu0mcNn/+rQUV6OvPxDXDOYRJMAE+L7jpXBwX+Gleye3+mWoh73o
xaqE6j3lBLsUYBvIslbP9K3uqxpDVl9+Kw3t2KUtQQbu3bKXBfXIsBXznnz4zedHqY91GBS+VNXx
lWNrx9N6epQyieOox1KHNzgXClRbnzuPDRTBYWrcV21s8En8/QWRh/5pZi1mgrNjYkuNDRq6QJ2n
E5ZGDgvyflJ01PxuVhXJZSUp8VfqMRcO64jAcAlTkaFk7Lhn1wz1zO6QLBtU16MQ7mLZyEOuV/YW
8Q9xOtBscGH1ITWL2ToSScCn0cXxlQLbx/MjP4KangETgZrNudXRsGLhp9I1D17nkQCIizaddmme
WuORgqNeXNHGfKwlUlFGHkjvdtH7iqV28N96V6FbpPRO7qEyFAjRgVVO6XlLy79zv6Rsl25Gy012
dhmnu9HyoitH9D9OxdPj8lLRNpAwGChOEU+cXr8rx6W02tgHEJJClUT6+GELltopHtvO1wkS02JO
i5bTpuALYstr1rWPQBasTunCE7Oidl0B7PlBg8htN1aR+JTwzYSs6r5T0iFxycyyFUMbE08xDRE8
9lR45P/EBtQze+4HDYNI048vttVEhExaTrSNnaxJVhXGHWIzQ4PFaxzqsNyJrAdn33SYn4HOx+Ca
xlAjmHVoc+WRJE2gjfO7hTL0HckErIeK6AtrgcoTUjWrpDO2Egy6XKtU939oyVy90EBIiedbvjwy
cVRuXSm3XHq//M9oLATkC4wkp8/XZHkfktgWBxIo28cW2ORzgviuANDnzF6AW8c7FKNBIKgckTy2
RZt9//xLtrnC+RtGAoQiin4443n59/+MMD+JKyNOQCCW+M+9TWj09i+jN+preuqP1R7KSoummsli
6Z2djSQYkZ05ZQmV29KrvoSGVneBZebZl3kpEwatPatHg7TIa62sCx8sZR6b5iC+hMX9cXp/dQw5
pQs77dB5+td4MjVOqmSNbHse+PtfP0oDMLbAiGtS1TqfFKeJXnbvWOKQmoX3mINefdbALO8/v8rS
zDh7YcbSqsf5C7+PCf/0hqamtz1FB+kwGYLE8pHlr67L6C5xXOJIiPlcaRxbjpneXjM8XBgq1GwX
i7VDn5dy9emVtdiko52ZFq52wPYBsfXji1OWavf5DV74JigH+rAzEKhRnT0rvBtF0c7WaHMZoU/1
rmh1Z61PkXpSNsbAXWtL0/qBmtdKNzrR7KS180bePv8NF0YNzofFLGfySZjnRh0hCFTpFd+lY9l5
t8lrqbVrr8xTaKw9muG/X055qMxy2ODpKp+v37Oaq0KNhjioCYE1jtLYJy/Elw2Cm9QqniNJHs2V
a164RfRAuo/vcLnTcyyD48qYJBuWlmgmvhNnN7aoEpfmjG9o8/nTvNCgQ2ho02jj4+Az9M4mmXQi
YIAsJ/fQj36vBeEwWpu8KWIRcEUiVroq6op9EloGdY3JR3Dm9gCqCUEmcZgCPXUAcLKZ/T88ArSA
bFOJoxaudba6Dpw6EYQn7qGzU4DTipCsIieJT7VZc2VQX9q9LJpAGx8z3STcE6cfT5nysOfMcg/U
CK29kYP8dubp3h0t7c5stHjF3n3mdDQZoKUl8tJpEuvPX8OFmQM3GDpbE7oSMruzmcNMLdePVO0e
ZF78bpdcaquIfw1WBfDSZTu+BVQKZitM3YfPL3xhe0pBBs8B5JHF1HL2Reu83SmF8ncYGvrG9Szr
t8oYXKLSADXfUYyctp9f8MKd0oa3sFfYKEz98y6GV7atEzYsNpPdu/N6UlH45k9UzQJOCOpV6FVl
Q2TVQowHQmuKK/f7p+95Nkez2tF/NRcBEILG05dtR0CPKeS7qKnK3F2BuHafKfKl02qmNKqIY+sA
sdrEjsbsSnx3b+pkC0ewBjIiBprR2GhG20PajLtnazCNbVxy2B5rff4pcg2ZnDZKgmEb33wu5qR5
ykeRku1GcvavjEDwbT/WeRa0Xo1TiZRpYlDS6E9aIrkhlhip6XDp6IlYCPW7pTns0pXGJojgzMgP
2qwNhzicLPjcwq62ua+I/BtFVM8gL6fCfzCiOAxa1yF52iUrPtt6+Vi8DDGO81bUUHUICq02jrLy
B72jB702ZmokxL1Dxw3SGtL0Ksu81rkV82j9HsKlmjxXiYBtGkbWuIrYrxyLNM9WvU90bTrChTQ4
wK+SJBseSZHWNmkFs2lKa/cxi3p3RR4aUWSlWRynpiy/531t7pJKs38ABXG2VGBBMKvOvJMtZ9Sg
pOvXrUqykrZVozlXjggXRjuKWdT9zCmL2OzsM4M36k3dyKwCCX4EEUmTAuxU+6XzjOwrWoDhfzgY
oQtCq6ELjn8sI6ejrXDDrh8t2z0wdSf7PDQY5rhqnoFTyZ1H9tcjrlZCelJsTBRS7DW13mt67guL
9sI1o5WK7NlnGTv9DaNEyW74oYtwtqx+h4nlbiRpvUFvErGk6jk64B8qqZsBHi4i6f/91EYJnmtb
gMfQZp3NrsZEII1b64I9g3FjgvXd+q5st9nU9+u0n3qymSHthkW7+nyiuTStcySF28jCxu7yfBXN
SCFy8TkWRxMQyy4fHANzHAN3tAhriB3EmqTYGT8QEyhQtQ0NDJhafz/bCTYpFlVBnQ3o+fvvu4ka
Xe9kRzka4QggdtbDwKvxyLJZSr0HywTmxwIaZT8HExn8lVX0wnhHw8+Tx9ZDF9c7G34LAtj3wb0d
O5OsHL7vkBAfZ7YWDDpA8S7UsiuL6aUrsoqxFzUQEn/gooS6XbLKtXBw0a3eRlaibX3RmyQzC0CW
jrouVrAvjG9sUixfrGHs0M6tj7YzpZZl9/nRdgeLsnFmrscOIrlVuDXZdUI+Ny75Ja3RmVtkDcQZ
hzOtLuXV8a5CuXE/Qr4mkIOuR2mk1oZIAgKDdZU9oEF1yA5p8hvPs+a9P8/lK7K4lEagRxMwq3Ja
FHl0oydZs/Jq602NAnGCRQaZzAh4TlpbgEkmCdBV+nTf+nqzHToHp2MxVwdTk5S77E5sTaw/NY2T
ql2oZ1ZA1mssA7cgJ7OYFSo/kkDGjdOQp9qqATJ8o5wj65T9K62lEQCtt3etGRcYFhwSjfzSvS1n
Sp4dNA6KkH5MgxcT5XNspul9rOf+jopuvZ0TUyOcby7aR0oA6pAZYgTJQTTNnMOL3snKMdZagz6J
VIRkPZlTdFuVCWljbTIHjTTDrdJBlRUxoVoqAw7XDBM1oNyA5xqX75UWvak+bveiHt7iJKluxlBm
x0QW+q00oy7w9N7caQgnaWjQxi3KLg5AXbRrzdD9wBhzihiNTQjPCIsiCpv0VhuZqWLSWbYFfpGV
Y6luL+wRY6KGyC2NCP2w8qx9TCd3uNerfKmzLQx7faQGIkRznGrkp7uu150v6Tgn9wNHmrUnZ3uT
Z8wYtGy65N6REZ+irkY6O87U6zxNwh6YQlx3NYreRkmQJ81dZk8D4RbCIMZ6ZEK1lWttEpF2dO6c
dhXNBbRQyrrDTumYXsh0dJzjOLg26lA/Xkv2O4GmjzoPXfnRdpp174eIUmc11x2S1aKIOPPrN0YD
En1GgBFYpKWsatJ2VsUgrtkNL2zMWBE5tyItXdSlZztB0ea16HGVk3vYJncFG6Ubi2IQTbIiDh9k
YSgzINysBHzbm/IawOfCvIHz0EJp7jp/ChGni5QvoiRsa9Rxo5pJqnGixMipBpRDH5BzO/+ICxPd
wucrxMdrMimjfIP7CvtVP2ft6oJkjyQE2EHsS/HAbKjildN77rDoFPuHMrGr9gqY5NIlYUGy0Uaa
x6S8nPz+U9LxIiuFLrjEX4HBuY/iubodgdqM1M1756ebRMM1ENkfnN7phtflJImTlKIEE/KHKgsG
s4pcmfw4Rqqo1s3ciJhBJNhsJGkmGct8AzdZ22XygNrCeG2F2RvrrlXTjTXYPqbcTtUPcVIsfc6U
obkR5BwvMa+D/jBWWv/WR2FbrGAX22wQkyn71aepeQ/Eke8vhNBDWJY5xIx1LrLmx1a3ceGCdk5C
2nqfv9ML51n2OZiEkPmanOiEffqEZztmlxUX2p5tWVcA1dS84RbuO+070dV3SeTc6r3r9MChEpKj
Ax7bzMAO/Y7pa8S3H8x8fte0W38KTGdvwVgkp8iPl1PW+S4oJJN9IgDZP+RziSyj5Rg4fOUBZc/h
4HivnZE5YTClU+Nsuq5nl5L6s6QpS3LHWiaES+9VI4mo6aLiLtE9ah2tmXYrI20UPXh9LOBzj/aI
F62S4xP4KvsIf0tdg6cuG4ZPbuPcqZf2ri5ZBqNjLayQDsM01mh4GvEyto1533dW/2TOnLuu7GMu
XpaDOac21Ggs9acvtZNisi227OSE+Pey7DsCJexmM1VkZo5EtOy7iG3U5yNpGSjnt+rYlEWX6yLq
P7tmzrjoGwrmh7hKm6+0HOnsUR9Nr6Gn/wh/P7vQ2SYN84mWN66PccHto/6utY24JYSKIXpTD1n+
K880mQXg7sC1a6L/kxzX9O5uShrybWwirBlOYXmsUdTfuZEhfkHgX1BsRtU3hCVGMyk7s1nZ68Ht
hmSj5TBm0Bsoqvh556LnihyRHXONFMWVrVL/2Otkq6OdgPdKG3kqWOwLiygWh8bVsJZS9ASdabN9
G1Hb3+pCJSgK6Dmwk530+bkb3AYNeppLdMAZ4xi9oMOhd8A2exsVWvSOkJO4kDouH8h8SARdYN9k
SU/N4SXUJx8tRjbRzNBwe1e0osNUkI+a1k8hVq2HyKhc0uewiXmo54Y624Daq757+ti9xzDguq+f
D4SP1bgFR0vsou1RbmT3ejr4ON+lYVf3/kEVnrdv+rnZprOM1sQWTFeqcR+3sq4BNJI/ydzFkels
zIVTWdtknyI7k6Z4byK68OyKWO+T1PiJiMTaEgJEHaG3gsRnn/T5jV4a8ZwU6GVBuV+Iv2c3mlRj
ITLYJjlMOGOjl+Fc7s2cEKwrh4QLRzMIt/iBOCewFlKFOb2SNhazVoZOeEhG5W+yUNVrwgzNe/YH
xOL53ZtH2e0gBUyXkaxxwuWjqyLnpSd59tlZzgIkAsa0PPGzc6lOWteQ+u10SBuQe+RBLX1k5Ced
5THXFsSktdETyjySJWexqex+13htfuWR/+nSffgVUEI5LtkAAM47pxA+KlklWXEUVFgzzAdOKPdZ
F7svXgbNazvYTYb6q0HDwkiIzFeoojTVJiCg3W5yE0BxWdz2T13oodYi9jv0UBvB+gZ+UStKQXFY
K4KUB/mvmzrqRfNa0a/Z/3bDmpKj8y5Gt1vLJSDElTl6kqQrKIvVQwMXe8gieSzYmnzPMC/cxh5R
ULh43Hc3zLJfnUw1ArdxAyPX9TLjN05psctKQYbeNPf+s53QNQxMcuhquKd23QRF46bGYzUJL93U
Y05kYJcjmwzmwW/+0TG3Jqs8CY0EoqhfPs1NkpYgQXRrCLBiw/bUU1GQ6zyRWIgckUmF0Mhw+hmT
KJRuupFQvL2bLbmamdbUGvEwJE8Bl4FWF1B8MtU20qz8GBpGSuUpwg1G1mNHlGmX695do4fu73QY
TH2FG2X45syN/l77mVfvIx3R1IEsIee1SUNrJFsvLrNVXdJJtZqRk6OMp5BgOGWleeB5Yfz0158m
nyRNXl3HuQh94PSDcW0NDkrP+c8xO31nEr30u0BM8fPzq1yY6TB8wbsBP4Mr+bxi4hkA9s1+duiS
CdIXZ8ehyteZ+zFr/W+fX+oCwoodMLPNAlLRIZKdfX5dpLrQkt18mCe4LUcbWcYRnF3/c9BT9XNA
pfJEq0ccXT93H2ZzaJ7IdnK/K31OHnOrHf71Ul/9uvKjLs0JKJQo1SzsQPTvp485ckXlDMbMB0fb
8jYh+5jQHxW1vzGDe6tYyYbo5bnblZ75yxaqXQ3S1QM/1JL9lV9yYS6makNdjoYAW8Y/Yvn/HBQs
M+VQnzXE32Faera0RaNVZD+VXopXpzAJM6TmsNdaigkpZUzEPz0SUIuDsN2hmjewa7CmXiPCXxog
dP+g0XBUo5B6pvPoGpjKtWH3B9MnCqjtHfsuyvNhr7IsvFK+u3gpYeK4wYi/BKKcvgpNsA1vGlzP
dk1dMo/JI8uretwrIi6uTMKQPC+sBYx3bCZ0wBbT8+nFzLgRC2PHQqTjKfs9mpFno/JD4h0s//1b
2i2qy6geF/kuyfEdiXnd5FO9MTCXQiUZm308Dc47cepJFCA6MWtCnTPAp6Fl1Yc8HbVDTmTfXYL7
b1j51LcV8vRJPHSdw05HzSMOPuxhAMRys63MVThE3luTDuGbLhv1bzIYqOemMNO+a0ZJvLTVac5d
4dTiX6n1bU4Fk8zrrSSF5Fj0tkYIEPLOEf8BJ80A6Lj70Nqt9tWvY/0x1/Xa2eoZu8FtnFkFu0Rl
c4ILQ33+oWYrMVZu7mxzMR3peKyyrnowFMWqqIFkm5cTGayOXv4Yc2gBhDMbXbGCShb+BtHg3JVA
2b7MrTu91WPR/lNkfU/UVuLnv83W8PN9rDV2vw11UXwlMH121o0d27/ZYwl7FYqominAuWxTSV/W
v8nCkzQY3S76LloWvZUx+la0Y5+w5Lzq7dSvSCwnurbVMo1kSH/gPVWzEj1yYK3W7x1vwNfhuXrn
7LW6ET/LcSQrqbL6guhmt5qLoG5cuatzRIotajeZUKLSLOyJ/DO4mjWJ8t2LVRv0ClonMax10cji
WSZ6ogf9chC+bfIJMSZxfUhnijzjTEIf3CPRi8JwFnRFiw3Eq9QuN9opvtEIbCFbU41RtMpdquPr
ghacuYq9XKFGFUXUbxOSASV/ywxpGA2iuyXpsZlvCHmP/6E0YXzBTWt9H6w5UldOPf8vFTjbkdjU
QmgKL2AE+7wqIoiq1+jQaYfa8ktr39lWdTsT7UdYdRwZDnYEMLEEGVrusxio9ELnKpqYttesSWJZ
9fSehSy+kdrsJktWDjUySSRZGbTUAIY9B+3iPpFJfmtiryU4rujgj1Gi4cUNfoaLha4n6OZoIG1x
Uc7SCDTpQj3mJIqlNKoSj1Dz0lUz+6Gxflfl4P+jRbMg92vW1YuRTw7xY3NTkCbiox6tCK8OVzia
fHcdyrl7B5EtKeZlSecTcTiXGG8jL0PVa08OW6XGaqYtWqbppkztpl7P5Uyvn0AwjcwvpYf/EKPb
i4ANwTzBQ47dhxEwOfm+GIVuKlsVb5jeFbmU5VLiiOUfF5KYMCsiFnWCuQTjta29wgCvm/Q984xl
KITvYR4xMfTpsnVzWswCY9ZTM29Q7HibGsrzsx7pxkNECzLH9m3XLEUsTUT0RYm317JMa3dJrVHY
MGoveZSDKn4KMQ7vPXUacM1m4j27ed2/QXKOEu58EE9xLKLHqBTTm6SWqdZpTDV2xbJcEtbUJ2xr
IAJPsPvEnAWSlLfXDP97xUzYDsOqnDGsBBGYQ0RRfd1wJNJj8TpaQ/WcuoP6YdlqeB2TUROgOwzC
qiyfvF1kDAByVqPRPqUqfSlFR5geWRPWd+oe7Qb9CupYFIVDF0hXJm1g2Y1B+pzPDal5ggKW+k5G
NlupJUey7ndairZ1HNuS+YOhEngRSiJ6csdOU0ytOinoQUxdr7x3XKJE1gomIllyyhB4y6CxE3yd
SB9onAaWNZgIYUNYP8Yk0GV+3BPPxwx2m3iJR8OqHecn8EvlG9uWvFuFjZd+RWGXvw4o6n9QvRCY
igvSW23frgkxoquDx8XNpx0bjjoMwNyaJHdG+E0J3lTa14J36Ky6brCTlcU2PA5kCq2E3RfsxDVH
I6TjfCc4sZhOEfkmfFdXllrjwmZj2YPRn+ODdwh7OV3+2rw0SoTo4lAyeUeofiOyl20U4DMvYNVG
4NZQAng7O826W/jPHWGuZbHxKgOB0xj+inK6mV0+el8+3wVd/F0s/ygFqPzQsT/9XSSMV3E2prQO
mWHGQLW99xOuM6aez69zobyE+IFaD3pZfZGInV7HGYWr2KL2hzD3xjssCTblT8tC3kLsbt6pZFOV
TltfueqFwz4AUwoL4H/YcJ5ftbXietbTCSVE0bmB53TmSnnmgK7ZKe7rYXyEqVDhmRLjLh9JJ/38
ni+9dHqDts5vQBFOn/T0pmHG+O3QQ0XQNK1tb0ond8dVrCc0hUeZy5mtQ2jqb0U7entO0em/PpbT
gRHo1NMXzbNG45szpG4EA6plySM/y7jGZP4jBjlbi2iMsDovBxIqBcu+7T+74LjsazZk9OubifVD
3lIown1K7LO+boF33tBQm7Hujx6n3e3nz+cPmeD82gwKiCnsBz0EkqfXTolDnipTxsd5rOX3Lko6
ggHQUj1J1Ti/Op1uGRM4+6JNRw5ft9KjWqZbyd+atmFVqnvDr6py7Q8FeyrtS4hLIle7yHRlunbH
QsvXqDJCY4OuwiatUW9wgxCK1zhBOYbdjadiKENhJJjmXasNiq5LUedLH+OqB5F/DPhLGFuainzQ
Pf3CIbkzsorvtQ4JKsfE2DYE+TRpm6DCmxZUSDQYdVDXLgE/i6r+3R68eYCBwQzILO5MbAARcTNN
s/8s8pXTmpG3Giv6Ph352gbEUc1/ToywOrQYy17ZWhT3Hg4TOgSo2ZoVTnGiqijYFHLbuqGo16QA
4pjS0RoHNJyaZN95HYHwGpIjmq1DxIIeew325VpKABmll+p4Kv2Yh0BOSnNlnrvwmS+b+4XuSBoN
Z5jTNyp7HUNOnOuHHGEz20cFWyObPLqjZVN9GdK221UcrZ+uDCT+6odxZDMwkB0t2tOzM9OUhokD
4MQ+ECiPRjH2YrNZt3oeaQjjR0U7LcToe230XrrookBdZJr01M5m9Conk72DSnewNM8DjtDX/9jk
aH8bIXzvAUzK589vcpkszm8S/M0iMTCpp52LMln8+575jNjKwsCymomoVMdCaNU/luwpnPthgh/O
nzLvxU1pgFyZSi9MFAhJAQ2ZlEcWjOnZRCG6cbK8rE+Pg199MWrF/qs3IyTrCfUca6tpYTmsQhOp
Dfyf7FkjpXoORqHJL3pVPH7+LC7MrKc/5myc5VTHoPKmIAbDurl1lD/uSYCZtrK00lf2KZTvOG6s
NH/EGGdLWs9NJnHKkpwSYTI6xCpyt6VvXlODfDzlstIQMWYgnYc1qp/N+KUNjrfsDHvfEFVLDG2d
peE6tCMcODBJtOrw+XP4+LkJqC+MB4R21OvOBfST4SKbjAqip3j8OxTR8OvYzGsdDqGGvK9dmWvX
Zu0LtwgFGBITwh+H89lZ1cCudL30Q3zb9VLmTC2JGVz6GnYoM3r5/PaWmsDpkEeSj10BbC40JpB1
/Pt/1iaCbfIqa+kPOXYY/wYQpFZA2qpj1KXePYTua2/v4ydGjhTqayq7tKUw7J5dbw6XJcDWkHHp
0ZqNKRjSpMohaw3mOjWTgdplU20KfbrWtP74IvmgqJNjQliU1/rZZJKSrl0YrP2H0hQpnvZYAsdD
D/A42o4E1Kq6WW3EWFXXakAfHzEo/SV3xUE6hUL57G1aM3vNRDSc3yVuVtKDOtLRcx0EyMZKhuId
Mi3mrb99rctaTwQEngvmknNYVNj3VanRpj+adW0dYwtDQsAmDfXGMKbPePoBFHx+xQsta+pbAEnh
9MAdJobl9M266aAVdMK1w5A4KaV0tEUg2u6brPLWVuw2T27kZ/+U+QDSHuHRvdY58YuShr7ThPSu
zV7LvuZ0XNNmpfnElpCTpX/+tsnCy1U2mtlBk73FCV5LJ8KGUH23a13aSRKUMOgf7KRGUhOajvYi
+qZn6zCZ9sMQZzpS1UwSkKtss7tiyfn4dZMex4wClgTJIsTA0wclifrqyjaMqUpNCXI9Njup5mqb
1rfk7vOXculSS7qKheQfHOj55pzCKtGsMtL2RjcMDoqs0PmZ4Pm3kfUY2Pc+v9qlIUDFhSHARgG5
+/lJp0iZGRuO88fUEcU2l+5PUPjTZsrC9li0xrhLijFcQ/8tgnauuk2SEbUcw4tf4yy7ppy8cO+A
N5lj0E8s5sWzZoMlKXskOd32qEzc9R8VQZp432dicq+80AsfOMJ2HCWQlSBAntM+rT6DaNx3zUGv
rT4ORqSZd/mAz9vKSYdy3fLarV3oPEIZBmiJYY7Xi0bxdAhRV2tmE2fc0Q5TQjNagtJpGetRMFtl
ASDDRx/q5NrDPDT5AxI7grpyo7qyEb3wgHm6rAHMp/yO8w8+AXK98EhjfIkED0rgK+WqMFrUKOzX
r8GyPh6iMZAQuMlj5oiPO/P0jrG26qRZq+gg6CQAzjVx2m87r4zElUF84a4cQYoV3yg2GTYapxdq
Da+nj24nR+Zp/XGgyrufrLG/86bQW3/+vVwYN4slh1oTYCxcMmcrkg0zD9WiZ+4djWM5slDnu60a
d0csSP+lx7Z2Rcd94XoLlYiHhwKAlsTZ9fxRs5NCVOM+sof5pRd9/AMCNFVvsi7+GSnj/bVOfdlH
M/cQr4Ho4Hytx4+HAaHSJKgnkW05WVjo/etuT/z5ctGkvPLqPpYiWNqXgcjG0KQNYp6+OkOfRzEk
SXRo6KGu/aocV6aQ8lZWrgDCipW9NPVig4BLrqOwuzZyjAtrDud8gJbMOX9aS6fXF0MrUlphqP/Q
PPjrVjYGdKdKy8NN2NNWPoLppsnKL3GcrU/8Y7fzKaAfyqHL4AnO1ISDDMnqrcQ3kv41C5cDI5E2
i7MPufT5w0lhSIU5tfljpIeqWVewUlHwOqW+8ss2uzIjfnwTiy2BLdwyrPH1nm15GiPRpyIztX1N
ls8YoFMd11NJVRxBb/Oi92l9A7Ah2pieWbxiktL/3nuGwGpxMJKfxIn1PMVIb5NEDLn09qmtjAcE
xe7R08rpC178a/HYF1Y9Eg9MpJBLo5Mp6mwLjWoboXOlF6jJbDMQYR+vBNVP2AnRN9vNkEAvyicL
TldAaWAMULOrOyWy7IfnV/a1O/+4webXoP0HxE2oGt/C6SCESNBKG/bFsS2TYcf+etq01L+f24YM
CE9V9AmG+BeiimvZrX9KbadbrmWAec7i31wOr2fTi26FRtNLjBgpey5zY5jk6Kwm/o8ljnmybnK2
VWx1uqkr93iB5mHVRCZb4aGfhtc4pCWy9TH/JMGM1YHWsOJfA1nbsx2kUcH/GlW9l1LZVnl8DdvG
Qzn/6YA9CS6Ew8gtnP103CthTZsqQhJPFpCmh8VdqdMbBkmSbe1OTmvMr9qVzdmFN0UFB/EOQ4eS
rXe2QQnJXZWhbXHA7uzxJo4qk14bFSXPydCbqPhhymZ9lZXmNU/4xyXOpxNFzdRmf4xv+ezCqT+F
lsrt6KA5ZbKv2Bvf1PQZN3E/X0uYvXgpcmb4AlEAoBk9HY0RtPWUXjfRG/4c7WxpJF9gAn7Ph8a8
Yom7dCXGPUdKnCKOOBedzQlraCqbcF8TfZUBmJptYqsIlX8TWhJem+uX3302YBgoC7Zgqa0ivz69
r9hmn9uqzNsLFzzwykv8rMYA4ZTFlUFy4bYsA5EZ7GvCCtBxnl7IiZMobboG2d6oOVvVGXpKqU22
9/ZsJH8t62ZZIJRg+XqX/cHZrtLXEgqHxGwfBk2vMJk0xcaMtOI3pCJ1546YaT/f/1z4ACh2MT8j
BVrO5WeDIxG26tNszg5ub+yq/+PsTJbqxtat+0SKkLRUdlXtEthgYAMdhY2x6rrW09+h83euOYSJ
+zcz085dSUtfMeeYpRB+jUDVTXKGw7UyNr5gTfgrrwv/36/71XdK56VwXlOYcGb//Z1KEuGxpKXb
e4ju5aHHj+qsymo8TWX6/3GrUQz85ybjoOOm+/ulxtJsqrJto6OxTJpjKekzpuThKhXR/PjvD/Xf
xR1PHgbDW+fNcOxz4g8wgHCNgWHuFx5HN2xMcw+WfwpXtmigCK3xNxfm9lT7dAeg5cJzKzYMMVLP
vz/ZgsQszaB3HtVZlbxqQQdgS424DSl3glRWRhYA4rsO84u6ggJPZZKy7TOQGv79orG1Iv+os+zQ
ocEHQZfHuzzuQKfC874oK0pWXOBo+lvl1bQj8fDvr/iLmx7robU5ufFbULn//epSN0gWErviWC3Z
9LoWYSl7y6yHyjf3xRefkgGVtkVZIek0PzPgezUjDkXPk2OuZ+e0ileg1poRJLNQQTPq46lQZ/Ox
DgWbbROJ878/5Rd3JQNovJZsrIg8+Xzi9KAXWBglRG40jOY/yqxVpocW1SUGnzAF/6atOWEaZppq
f5KpBvH579f/4u5EH48FjiECrYO2XXj/ayIJFZH/FM3JkdXJwEEOuvKnqqfNTog4e//3a335WanK
6FJ4/jIl+PRaxgiHCk32oZX1pQ5Mhsn2zsgt9Rk7fd3tBcDV6TZP2vWpySvtOxf5Vx+V6RQNAw5u
yuRPl7PIF6nBJUfDUk7KJnWqnRRr+S08G/ObivyrT7o9RjAecLdy8H36pEReWzGSnQN7i2RHYvGE
8k2e0+YmZFoQH6qpK4egaZUuOTOuFN9cVBys23f56cDQ6YswDDH60jnv/34HdjnIk816dq+sOlKt
cu4dCoM9GiZvsKqTqne3NbkjTgmHyUFqf4rA4xTMv6ei8zmAuOcXgkmQB9uvecpoiW02EPbkKIgG
vZ3r3osEuWLAPJ4iCm8le4ELxJ4XmCCT1tEwUfnK1YupTUFFEOIQDshiq8ZtpUo+pIX8QNDfbVKN
ft/9tubuIDrlvoOOW9fFec5ytxKtH0/Wu97Kbzo8JLcp5SWYSsx6a7v+0OSi9ghV1n3EU6d6k+yC
bvo1yED1Z7l91KLcZz15r4hkVxT5HylGtLWUFMpRDtoS5e05zuxjvpT3AMfQcyn9zTJo3mysx7ko
znoC9DY3jmEtn+0tQr037/NIDzQVbmtjFa4kY2/Xs2yGE9Yw4AvL1DHXujxF+iYczrMHiRWmv6qA
DWe4GPQE61rdLyJ729B6fVUBWmQkrReHPl28Un9By7WPk7bBwVC7a6hdo3nGmiHfJ+FwKeGoZk3s
TzgWUFMpz2bXkfgTTreG1bljmz4RJP0qsE1k6uj1drHP5yZxGIX0TpLia9VUnDeJly6x2OuxdgVz
kLl6JSRHU1efyR3YV/bWdicFk5BvhwyoWT6P9b6LxweUXw1kNPNhlMmqaLlbg7K0LWyhppeL5F4h
H2NnlfHq5ppNAheE30ZDLjMua5BbIEQrM8LCbE7P3Ry/DJIOtTbJnEFZ6oM6GpXTl2xv10qbLlnb
vxFy9KJV8wX8548FMmNZreFh2YTjeQYUJ1VwW4K0pbNS/RZPcjUIcIOMdDOCdYYSSqXBVlEtY5j8
pdEFdQiDGDiRvz2z3ES1EuROxZ8Vba7PQOiZ9IQXWTLOSV4BqW1rN9NlYIPwudXpNbSqpz5FpWbL
9ytCFxppzzDGo9XaR4P3Tqhg3ji0au4Y2zXfWeiX2WKQxrQGxtI+5SJ6mKMh8fAq0polRUEqA/dc
WK4LMJxFd6AL3Ios1Jyy5y7Fwaqg8Wuv+tQF01ztWLOND0j6o6DC2bg1be+TPam8ipYQhilvF9h/
CM8pBAlZdYVYbsE3XpQpPKLFyR8La/0ZmeiAelwLro7A1JMj1bfFTDrbgoQu7CN0BiF6RHxmbhdK
vtkKfDk8nAD8MmCxYzRudXsfr7HtF6bS8Fd6CZVbzTKy5xctYCjKA04doY/SHtJ64ZFAKJ9CIDG3
ygrNVM5WFQ2C7EVLVgSLLK97vSYGDAQlpAwSwAD5bUweXeQBFmMCmOUWS0Db9jx1l19yNabuMHDx
I0u9KEXyUmnKHcGmR10pcJMpSBVU/gVKrjRfnxMReSy+0BnK5rPOYzQAs9uh2uSxWpKoq2gLQHqm
Uv6MEO9DtqInndw2Dxh27aZD9EOTTA/96yHlHWvN/CdP4nvLqD01nDUie8V7raoExesTZFLF8PFx
v0dp3h/islbR6OLUjfF7I+JKHrVc0VgEJfEuq+ULMNN6b04y4YR1t2LvBsnM9CYYKuW+qNIDJcqf
Rq1uCblAlKcUv9tVeOSg3rPHOEeZcgojDMUsfTQXVF/ppet4Wgg6lRoERyIvIXH0kgOZyw2L9Fwt
1c1awLGlcCA2ZBS3iZHLTo4m2xl7C1q5zDdXdvWeM/i9rDPcw0N67XRC2UBchJ14tOdUPjD5dUd0
u5HFrjJGi1Dw4o7KkyCmb0GJ0Rku6YOry3CpcUSKnrnk2aHl5uDrrKRuDL3ej6HtrpHmoy45ZlsY
jGJPQR+bJ+wc73m/eGOmH0QzZt7Qar97c9xRDuxI+x7INwE1aVtDvKm6ki1P71cXpjw0wl1u5Afy
S2qkPiAn+yi9b6AOo/e6KRc8FyFy5ra5WGXzK1WtfbeOF1jbsdMBENaMJRjNlXo6HH+FyArtdPzR
hmtz7CDqutmIZUxI3eNstRGQ5aRGVchBpJklX3V8qjPpPg+Tg26sb8okg9LWOdT6NTytc/TTbOpj
mUbdsTS1azkCcliYs7griqiA7O3KUcqudUvUkHut1i8JNtu0yc5JZF8BZbsxB6lum4eZi8OJy+Sn
GIHL2EpziROCHdvqhyWWPY+DPfTCC+uXK2lzF61fbrkpX+xOfR1N5bEaoMgjMDmjUL6J1vKBrBmi
F/Q8yPXkNNXqRe7G6zB0fg8HFS5WX3G4xWcibwR+HEPzUPIEqjrtbBoTp8fHg5NGToLZLB+Sogva
3PwdayG8Wz3aq1rWOZQ6D3Nnz8EwTjsra06G1TOMai13mDSSrlvl17rIz4Om3iIAaBx5KWcvtYwX
1JuPJKGD61O4zdfBnEC+952j1RqHw0zIq90qIDFJHkW1yy4v75P4RS8n4Ujop12xcfTJWKicqshS
145r00kre3BXQ0TAuWcidAra3tgRpjqCKSboOqeT2mlZGAVZM49BURbxq1oAE9JTKzzGc3keKI+D
eUoUR9ax3oeG8giZut5ZI8i0dmpTxyqFFWgph2I5ok2aVet3XrZopAhldki+CGR0Ux7C5j3CfEIB
O1jbedP1zC5rFGpyLyHhVWcUs4Qhulpvbdw8KzCK+hmHaeRLQntUq+5ZbSPhDHmLEMLmYhFtcU3M
+U7t6vtcykaPy/Eu7bLBaQUAoFDg/QcMw7SkNLF3NREyLgnIfmyhVDS0XrnZgrYYCsanXpbOopav
YxgvTqwq52oadE/koJaolG9aIztkpnbbNPpFUdOXZrOMrtJplOK7LupvI7m+lSLpzqjrC88x0hIU
9XGIusWLjdHvNO2XsZgBR/kOOoXk5AlW33zUhlM3lHdaGQVqPKUO2GnaS2CuSPB34dA2HuquZ6MI
f1PdKKTX6T8bUT3oaXvGCXYdpPwWrMUdORqvRqgCXFQ+2jo8Zkn+0dqUQegTATMbe6ModnUEijq3
bjIUmUhowC9mbfvKefQhCItGYbw85xpXlKUMADDK/pg1+NlWRXleeVNlPAND7wsqz5A/REJ2zOE9
vUVa82uJE35SYpwziJ0ANz4GSUtdVUnnQKwhsGhCsCwOlMyyHtTZPoXK+FHa5eQDWJFvVWNiCa4N
r7E1cBHI0Dggz99EQxM7zQJlMyw2lLUWNHGtc/gYoJlGg4cRbtfaYFVGsTxOPMnyuUTaDEF4VUTh
Lyp7UZGs/UEu9Z/w135jBXzoy2F2RBsZXpkoTyMoJm+7YB0Lp5bTEdbrMvQ6C0XiKC+70etGNmRN
RWoFJeVrODAmVUR9nmL4+rr2gLj3tpHa7dAw3zBmDAAzTJn0xelQrw1WvSIFDcQUHBfwMa7U0EkW
88CU4QBS7sFsJoF5EPvbFKd7VkmH1Abb0DZL7/YSICdzCSefo6jcRXlluLoUvo/GJnYPF4sc4+yZ
eIqLUcQHDvKgUbrbblb+JMtqOvaEWtDgCLiJTeU3S397T0oVPkJ1EUGN5MvTVwBVuQl1JKtYHETs
6gWhjI7ahZM3dVHALzE6RpM/64hJHLGMk8PjELd8L8BWayD9MiHdtkbyVukWMk/9B4ii1Qn1YWc2
KrsXDs4+bJVDI5ZrOI/tLfL5akOGUBfY1U0T84d6PduqokfGYMLB/cAZKvUPOpWO07fVtVL02A1H
YwiQ9RQINOfxzlBGiQ13rux6oX6AKugCgfB8JyXa3WqUaERHQ7lBcNM4vWivwqwKRy/tHd9e5/QT
8OiisinS4+FlrIFqV3laOIkxPZVkr1NnrYSWUfx0mfzHKKX7FrmvG41VvMO5tM9mbK1sUBYH/tt+
mvMnIx8/wFeSOtJZclCEseJoeGCbgrWLUZWHts8rPEbE/uAwwBXOFS205D4aJMnLdfT2stHLfiWX
yqHDxsTPTStQJVP8kmRq3jqS1lm3wlgKv1tS00fhSmM2Txb8GdsKrxjglQv7cmaYXRwdl9mK9miD
smPYa82bqCdZPUs8fWwXb0i8i2ZQ+4OJYjaN1I81M38z/8+ChMHSrg8zcWtrrXSNpFr11mmQ7xVk
gC9I7aZdnmYqk69s9YkZ5jruVXMnjG72h3QZT6FdRJmjkp56M09zQkOlWGMJgS0e72ABDX5mjitx
E8NseTH+4de4V5vGTZtBctdZEjpQiby/wZJk7WVUiPeQdck9nI2ZgjxX1fECRaW7k/Uq2g1K9KHz
/yBDo1+fitJM7gxpjH/oOm6uiC78TaQSvSCpbqOT03i7xABkroZqbydKY9qrVt8HlRQml2SIq+c5
0cvdgs5wV9UQLSQtMh7aJDIDUS4WKTZpcdSsUIYroxjHFhGPp7WRHWCZwnOh9Y/6EmXU8WHtj2oE
5pFgiz9C7fNboxiw1ZQRc8Ochnhfz013t9jL5LckpAA/mvHeCCHNN8R8YiBOKRTH3n7BIpb6zBzn
Yy1Xqk9Va9+ihbVBzlXho96FQO1jDB6YdaTSV+O+3at4cH1VRpqwsEDYL4WkuF0hCmB9VsSzPtIJ
A0fc3PbMvbN4Gfyh48wkRDDx4Qb81OhgD+ZiAxUr24h+FLT/qmI8Rs1R7WmEDTTGY3rsYkunz1vF
w9o1EFC6Ctlx1TeBnhQj970wvE6TdCcfbGsn11qy4wgXz4vddMFAJX3pxoY81ohsimQuRwTFtulp
HHZHpVFrr61y06Nfq67xqmrUOsZyb6F6vY+zhDezGkwgYNeLg8S86WKacecazdifhsQSQV/JyXmY
I+1gT3W3fVTjsiqt1bi9XK/uXDJiWPuNpky5TL+TDs0rXhEtYE+Q3iTWmO8IsMY8syoc5BwUoV9Z
c+xnYszcTtSWV5ddSXmVlsNxLileSmYyr3aYZgfER9pBSoUUQFntnifkMm9J36xIwg199hnAF0E2
KctpaFTbicP0qLW5p8+S4vTJSsHUhPccZ55daN4qredVWn6kfXGYbItzPJvuKA9+WWrzVGXGFXsn
9Xx+yytfjWn90+hEoRD9QtiN9SytzZ9csk5FnYLpl+hEumK8omB5mksdVFQxPSim9lxadu+KLnrS
JiOoJumexqLlyTjttngXtcUH2XFDebJV/jFGzt9EBHqYfpAN8ljhL1zT9Ki09SUykhvRDe/tUvlT
3lyWzvZMwNcBacqy0xMl5dVzLQiVqZ7UVdphfWQtrl4QuMOnoPSLCtsPYR56mSgDk1LUZU/9lheh
J09j7hW1cqaXuRuj8jVXYrR9zcGYpLuEW0vuiy2OZEZGP8YcQVytcOEdtZlP86rtzXTZqT0apGY1
VS8xrCdpVRunrRQiZY3jYhSPRl/5ETAfcn/mw1CFJ61Ve0qZZJ+I5sOUaUUMXXEASe5QP4GvXfWf
rVXeEn7psf6znEgvG1eewMe0oiM8y8qqcWTY1Mc/owmQAPOcdnZT2I2eOtjPdibfwL19MUMi6fRp
vuYF5DDbnh60GVrB2sGHFcW+SbqPKhoYP6vndtKxOqjIFZRpOiqL+TgW8bMJUTLEiulI0eyHunkj
q9MZD6ifdN1PZQSPORAC6RDNFTuRaXzgVziJavIShWZCbxlNVJoEvCFTSB4iaVRRnlqr/20X4jAM
8w084ACn3CWmGXTMMdZdTeEzllZu8c2YWweTvBsVySdyRcRGo5WPKIuXjVnUHurNNsaeeXVLzcz2
VWu9JUQO8B2nQdYROjE0NLdSMOpMperqUs0s4M0FF89USTe4mgYnTS0fa/GxFdpRGvU9z+BroTL9
YH9BjGjkkSvhGgO9hRahalTZ5PMsYRgZFgVkUnP0s7HYFyuQ0Wz2ADPciL45qlE9OYUkQ1BXTjV3
BsX6hHaOrgAG/AuOXb+Up8ASybWd5MeojV9JFKJeWIsdzkI/Zm3tSCLblVnG+LSuiHWKS/KfbECY
heqZoqelo6HtkxLgmgHDKa/oOjPfHvT7lapgqIhS4gHSFc0WRpWQX5EU7rIKDh11fGH2dddmil/0
q0cuAzh4w3xnN/8jtLtHUzL2VWf5xqRcVXP4Df/sOEjg86bydlV0mrfowZrzYCTYzYlZDfJ+px+I
nD/SnBRUHIonoq5KD/teictEY7IMl4o16Rty/wtGUDJmtXOVqP445BchhzddLT9JHCVprtzPIbEQ
k3Wjx9XPRk53FkpSv9cXhSOLNaNBYo8nbc8ksBbXbVqy2O0eZItGwocEDKF+bzMrEIl6t4TmLyVs
fZysZKko641Fhb8DDW97dW4DbBvtu7oo39Bnco0DPCENpr2wzN98B2PDACc791uMJFqGewnfNTO3
mx7/Jod7MxKnlN/X9lT6Ywt+35Cn35pkRS5SrIuaZC2WniLedxONGSPcY2pSpFfLLwiiL0g3B08b
psIp0gwKXYkPR+ekuG3KKN9nS3RXTfbVsqWflK0+RqQrxJlrHubBYEezZyQU7D3jxLKxblSMtk6j
6B+beofBulZ6Rt6+1XF7mAQqqLUt7ROwLU4BAesLn5HtZpLJcSgGg5JUIdBl7GSvtojrGTIRVBE7
1RFJs6zxQXMOW1Gfwhj7myT/yRgYO3pvntW2/lMCFozG7gmzSVDb4063p1Msx/T1/U+iZPlL1SVP
uhYwkiZtkzv8av1dIsWLX6/JGWIteScEgUCxCcYkOuaa8kcFTO5Yy3qs8+ROLcO9EYbv5P8QhLCs
FxyeNyPBIHoTBlYbF0FEW1WARqY4/WlHq4fcy+kzG71ZTVgUk+6FNCxpvmZ9cbLthSO58tWKTKMG
KzrQkzuoq5RbjTvlpNuZkH1tzVNrdS8P4R6oly8Mgz8sTmpIGzIh69VX5SHenlkRcxuk/mOtH4oV
naiKqkD0vmXqv/UYe2xTLgzwix16aG9myj20t300XNJCOavR+BGXy0csV16hWIVHvHlAONO+RBQA
WS/sBo7qN0lPfKjp77E+TbtV1Y+DGqdetOoPMnuLjvwxh4UFkT8G9J0CBXRvPFa6oDUM1zOZUjfL
LO1M3nNrdhzqevKy5KQYAhBmWxSPfyAc7zqRnQp6v5RmhBzAUwJKhugZ/ArFmjMQJ7/Q1oobqbJj
RkPVOcvhJW6kG8JCugAXDebCeAV5GA4dMg7rbOQroVhW7aN9uCOxar/isOGrVq+h4JaTqU5qkyCu
ofkxmemNsoTPjNwDutVfUdoe2za2OXfzD61LbjOaKZ7THlMY35aUczIgEJFWpjFpRF6fzgA6fA4V
4nwijfWURlzW/GskwcyRiLapKLC6XOxSTaCFD++ACZ5tvUTsYSgPA5dlmfVe112JIzxrCRFoo7w3
9R9yKz3JeM3XaDkuauYTIg0amKUVCE1/rMxr2TQbwCe9I+CQa2bzxAtimsZ9Su1nN4O/1uiko/TY
T8PLYDCXlKeHOtT8gjCNmbAMFBU4ZWXtRWv42wQJem30FHJoyUbz2C3yA4aK1GniaCdvPeCII0pd
9oS3Hcp0fuBp+xDmy6sOjowpYjDONPxJ+tRr9W6OjT0xHU5nKjulVfGn0xGO+TdqpP/sUz9vOzcQ
EgJoGWXrZ18qzBcAX7ISHrJBNLtiNeugXxfTUTUmIWi12ydjRriASiVGZZbScsnbCA14owcI8Xeq
swcrLInIyMyaEO63SfDv1fcX+g3sEVDxkRVZPIA+rb41HmvA6CTroKYj899WZ3UjGCb0Zpe6Tdgm
PAC+NTZ9oWxANLVRsywggmjC/t4Bj4rRExVHjjbb6J5r0RZEwxkrjlDJTi6inxs/RtR4IOeFadds
f8uF+ELCgToYrzI6DgMt7icJRxgxfWnNJj5Ohlo6Rocvf8YIcbKtQneVUtVdkZaPCCaHfZJlmaNt
FafFHgjG3PaP4ALDEhT1N+vxL8Q7G/cXQB9UQCCXn4QAk5xFvdLq0CoITTgubSM/s66c/IYhl7/G
mvqNGuCry/OvF/wk0NWSFJBwGGeHAqDBD4kUebzx6eo1C0NaYtyFl+kzOxwFlu24xrJXaPmPmcrU
G5hauVlU0yJX1JD9jFlWSkHo/PvyVL/6pXShmFjL+cUQR/x9qRRTAZkiZLsxVRN744RQHcgIkmJD
kuwkEDBhy5bbTG2BdN6qqpfZSq1rbgDlZ4CTdqXXzhmGGrVvmETUCN2h0bDO5KqzkjYnCY4T4VBP
nXUxcMhHztwVtH1qad1pRpwfTYuRhUc4j6Z5//5oX90EKJjkTfEPUPszBSuT1VKzLW6CIqmLYG2y
3FfndfIUskbcjmREz4S4fSAzqAokRDC7f7/8F18sSeBQ3BXb3NRin9RvnTUgnrdW+5BkqAGRIFjS
j3xO0/r/ruP563U+XdMjSuSqaPVwD2u62ds4z0mZLKmNbZN5zjc30BffqUmdwX0NlXSL4fn7aomS
pqQ45Dud2HfeWHnKgLuTsxsCXWjpQBg7QzbUV3XtUWjLvXL4v3+nBFBwiuqb5cj6dLF2Ur3qrVVJ
e7EATSYksawmoN0DyW//fqEvGE+4qwg42oxNKvqr7df9X+qobpiGdbGs5CAt5Ypsp4U52HQgNWse
za38vPARr9CKoujYy8lwqHMKoSDKSPN0e4xX94RFNqm3YlW3brWojuwjELil2IdqT+aZlEaMpHpY
lX6m95rt2ilYcfrtujVfhFW7+KBz2q0qifv9vz/afzAInx6Z4H255xH4wXn/bKOCMoRIIJkbQjzi
dm/EsAWiUvwcqYZdxvZ/EIJdUb23R/Tziy/NW/bnPA7UnxElW0Ud7pb5EB3Ix1a/Azt/4bjaDPcI
tTVuHW6eT08uSSP4Mkyt7DhXmXZcFTk81LGdnBHAja46Kg0snXWCuBJP4o5hJPMyk2Sxf39FX+jF
4LohA7bw625Itb9/fGkdi1Ye0g2CPFsni4IJuZOcB4Y8S5d/v9R/YLSffg14y5iQ0QFasH4/PSEU
XizWB6RRC7l3zNQkhbW0BKsVGFibkU9rLsl736K8dFTkiPfAiE2I3um8DfBpvP/gtakhuul4YoOW
hNfWm6HRkCxHUzqRqhYTp2tLxm8sHNrrLIte8bFqLrbTdXX4O89bib4unC2FPdK60vFIMXnHITIy
25VAuz+o3bzc8uiqf7VxG72rMFw+Gn0m41mBL9dw/yUzieVpjdAEZ678Noer9W6GxXoNsxY4E8Hr
9UxyckZhynaOLo/T5SHjudOS+j2IK4ON4o/ZjrUczOnCGg3zghp7HS0nrAsEAmzYRcnsL4rUnAZb
7t/q0p7oazu2dZacX5ipX4F8WcFoW+ttoqKAfyXXkJBvAaHK10viBl1ztdt7I8mGwmNbhk2kqwki
b2nWCLnuMW2dmBAgtwpB2SM32KQkldlsuhDR1/U3T6evbkNMdtjS2AqQxvXZHWBNlbClWF4PWIRI
/l6jp06GOdkmoRPCuFzrZyY3nBTQ/D1Zn+4r46kVRbsrBTNoUbapmxGZ/PzvyxEnMdf25+uR2ohT
lqoVXN0nAWO9RHXKQbcemkyQyrzmhCEMVZrtprSe3ntS3V+1eo2RMdl68153JhnFSl3Nx4qJ/U8Y
RQww4pTCJ0iZIc8or0KLGchER4huxc5uINrNRRAuerU4TSfpL1wR3W81x73ZsVLaQEHAbpzWMgr4
c4txu9a2Gljy0DN7XrroByHz3PGTNuPoMLMlA/4lRZlvyBlskTW3xK+q2zYXpcxQ2JI30XSjBeBU
ET0WzBfcIrebYx5FAwGIuqiDYi1/J2qSXpqum98r2yiYx4fGQPlFydwTbXqdURAeUbh0zwvv5JTr
Sp0762RVHqClxCcpfBuAYsRN7Fp9NuqpPclACxg2y7K7pj03KyXT6pct43o1r9EbVrHxhPyJ6Mk4
Tl76vkf6IIb8sS0r/axlSXhRuq40fFNnZOIucE5OikKwe9yM7V4vq6Xdm8pUlX5bjIIJT9qfNZQP
zwDjprOotPQiKRWyA77+jk2iMbI6XK1TmKVdYNAznIdKyz6qsP+Db9W8Y+gvn4wCbhz3bOYuVrOQ
BF8su4Fh7ltiJuEp7wHTEfRVZb7JnR87fcT/Rs8ACno1R4VbdcV6HPW2vx8Q6ezGNOTSzbP1raNO
PBMQpp5L2iGLmerEXSpZyq1Zz+Zuu55cVRDzJDNfXHeDWYvCM6Z+uIkies+wRGU16PFC5rEdEwye
2tkP2JskXvz78v+iWcNXj7gCixKk3882mjGcmlrLmPIXoybq3YQu9R5JT3VTZUVqQl2qEA6iuTfm
706D/7rt4BXJaPwFtC5YFJ/zOYkO1vLYplNX8RS+G4QTXllKiz9FK/VMPBOoKCy6UJAVuiYxBsQ7
i4TRNNJvlNr/gSn/df9vbwSogUIkrKrifP772df3Um0knEyHwQg3sppVLNcujajO+3WaFgC9KhnK
U7cWBfk/2cwyz671t0KJlB9Ed+oxf2JpSdI1+vGCoKZ7QveLBTVrwFM6xFAxNxnspTf9rJj7F4rH
fhsgWTHCQXkU7lBBUf7mef5fbR+factQwKHPjICO+O/PVEP1t5qkrw8JajyWjIbh9VUyMzmsmgfs
aMs3pf9/2tvPXyLmHoO5BKUMbdXfL4ijWWa3molDPqlz+LMgjRhpJcDu9nYcyDbZJtD2R0ekcYTW
K2ToV6ToWgVP9X2pqFpQpwUwZFQe/exPM4sPZyKOe2DZXOR+3Edr5NRdWpxakeJGJx6hlL5pDLdK
/vNH0A0LURWBtXwS9e+PEAECa4tpYT8D4XOv2L3lVZEW381SNHmVHOvkutDGa4P2HZ7nv6ovbWua
uMThKGy4sU8VUTxF5lxXDV42id18hNAM6KcxXKYJNMu/73d9+xR/f0oFsg0GTp17bgNY/v0p66Ga
QF7nOXMKu8MINUUgcqVFlwenEIm8ekVvS4yWu1F/6btMP699iwotW0cSyiyg9doxDk19dqUxVH5R
Ltbw91omeNMKWnVtxuitnipYrLFhxjktcbykPHTi9YTqbP2V5ynxSvyEInZJ+pFrUl/UbTbcEnxV
lFqNkkuL7XdVU8R0l+V6PZ3Az25Z9KYxq76hGBOPnNSyvDkN7YQIDrSL6KSX/GINgBTDklSjecrW
axRrU+fYadxI3rIYBnHghdb+GqexeiDEp3ptUF49h3I0f4BNZM+rTnV0jVGv5t986f+NX9r4N6qO
q4lfGGbKp0sLrCbu01UZDkka13epXM87gjg0MP5ZEkgCHyuLUuHzfkN3MbYky1lG0Ydn0//3z//V
O+HUhRizcSvABn56JyWSH32MYalQGRr7PDXv6t7qbgGgkbGiJqxLcl14vRI/KvKgIAVjbowi/ttQ
h/++Cjd8M1egjHWNvufvq9AiUwWg4LQc8liSigDckoJoFHhkTbyfNWXf/AD/j5Tx6bLXNv7WZt43
aTw+HfLIOlVIqhzyWm+zr02zZKDWgsQel+R0ypVJTvu2Gi91JOTMhxHG8cbM97oempU4sJgddLEk
6jVDFoDad1Rr1+pQP2Rt8Z5L04ecpCj7uo2vmYjsF5bl+mdUKWzPll7ZpSVCLTuphldBWMP/cHZe
S24jadq+lYk+xyy82diZA1qQZSVVqSSdIEpSCd4j4a7+f1Az+68IMojVnnRER0udzESaz7xmhTzk
8KyIMrtLU0k/GEk7AIAuY/B5cY5dvSHjjk0R+KCEvrTGG+xHWmXj1spMc9crVrmjjBjT2OjqQ2I5
YpfVwA38NFdwIRx+CRQSj4DbYqDoGenGSh+G5kOe6T9ztdVuOwv455hL0s70cloTmleubMKvG9Ij
gfU81EUaKZ66SzQNQTYQxEgcZ7K9tmzkR1WNRnLpRQR5YHdXWBPE6wwJjUONZ82mjkZkpWJKffg2
NvelEtWfWeVsrcnxD5zPhpUjAAykIqhutBR8WilLvyy0iTdxoI0PpuVJH8wWWKbWwH4QpG3jKmjH
D87EiMjgd+/zSp1sycxwqyo58OkuTtdpGpU3SeH3Oy+RvE1o0/EqSrXelL36y8+8fmePZrAaRAor
ITPtj4D7kpsOzXy6gjA5wJzbNMPohkMaNR+E6eDDM+YwCJBTDj94NPvXilzS2orUmNwy7WPaSPht
gaXzinXd+s1tHxjZNohhUuBhZ9yi2iptKtEqu6gi+xL8dbrWQXwMHHnY6jkQPCWhLTGWY7SpxoyC
oakAM69oWiUmLSf8g/vnDqO2jzTghyNLH38c0J25Vx2l2beDZ9J2TvR9KaXxZ89IaFrZmNyEBp72
cVa0KyOkddvGvsxt2/vrMpQl+sE5rzJ3Hyzm1MKj3Lc38IO6DdIC7T5XdIk+9ig/Sk0IJRgkMHoD
hfJIERmb3cDS95HVNJD10vgjhBUTyo8l3zuJSi1XsmxgHLKC05sHRo4rGRsVCD5NgVuHrPYb+rjJ
QUN57jbR7a+jTXUVOq72iI4PHRnkjKNNTz2N/rxZ7LIxt9ahjGkz0+oC8E0KL0Wl6xZCMKbhxq1a
PoY847ddFUivUkWstUpDCOEc6MDAxslDNBMemjwco7JpnlMrddbKCHotnJxLySb7jy1OCPsAHNih
HAfnPsXaYmsgbrMdG5S0kf4ND5OQ8gYntXQTqggcEJYMNxLkee7ECRHAmUKHQPJd328V9LPhAgDD
EV983yGrs4Axr/Qy+YZ8HSFf5BQvg2/FhySMEQyR1HJN8yXPV1Qw2ge0O/jDaQYYuaHXjIBvuIur
AeiYxf25drCM2VgMuFKCpBQkIpma7OVqREmKwqFHm7PozGBdpVnrr6jlmYccgOBasizqB1UxHlAj
xtjCDvGSxI/q2Ri7foNtEN3E3u7kF8+vijuk2xG5pVjxVBW972rxoD07Uf81lENy0REI+BerFGgy
0i9NvgS1XH8MUtyx6qla0HeNhS8ujskrK2P/cGV2GwcD2du6RxylUhAL6kagpZGRjK+GiK3XenT6
X5FcQ0NSE9qsXgMOCz0nslasRjK16G6nouXnzHLqnaEG8rbmVG567vhNJ7VPpW4ALCwU8Lp5qqLK
jnkdRSOIeENc5sc0Vb90CnHcmDkKyBEqfFVGf5BuVLsHxBKs/ZhMc5RIyldWlMs/LTOVtorqWQea
9tpLW/U/K9gS2yHNRpQTHOlbh+rdnkZ5uXdQ8/rs59J4MNXYeDToEjzWkioTmOT6rqXxBUzRDNeS
79lbLei5TZy+2HaA2t4iHAq1CQNR0Eqn96wVg3yooyq/1THpQNejbTYKmNJ+A/qm2459w6ChEW/U
vsQZLxMgsqGOBokYjzBDvg3C0XZI4GdH9n2+h6bloQ0ORawmfVzldiGvMMVlapqPKHOH4oRcyvYj
8VZ7L2FASpts6rmDtHyQ8i55pIXrbUOBMuHKxOAGUsKYfIkDODN/Ho9Q96TqTLUOxYM52VtYlgei
IfAOPmViYLmmtDEV1B7HGLckR2vzA+UkOpweTy13RrAOPMReqpSX/PovOUuEYX077wYiU+OECOk0
IqmEwIMgLkcYYCBYM00tqptIydG/ohzSge1TAuVz4w36wrjnsf+Unk0VYH2y7rJn/QW4GsrUWTIP
tglJA/5Q/lmt/exgICZorK7PcYrtZ0GQwXIBTkdECCGh2RzRfx/tEP2wYz1gH7WtIjLWnRjBiS4M
dJ5+onWCGYsJ9GdqO87CO65svTBbpT74PSIMcmEZT2gSFTnatRZyq7InL7QdL6yihS4QxhvIpCEA
OQvvoK16gd/49kHoQMAwjE1jfSvpnZTw+o2iWIgnz5V5dLbrb+PNVpKcSaQOxaHD2GsxgMYm1h5x
DPNkGEhNGq6o/OqYkqfS+FOXRwnlYpSTvidVS0tO1BK4fk/tU3vhZ52XMvlZqIbIFupppoqj8ekm
DuJoDKo+Hw5d37efE8p6REPIl/ib2tDGFOxsrIhNGEKd2WCuRxzQIBlZo2hFtZl2bCrd6Ekm7oFY
G1/JvdTPQRpKN0FtO/h9VgUu4CE+PjS+/BhxAhNASrqNstT+CXaYF2LSyFLXdhnR/gsHffjO85lG
XOQEclvuOI8gOBmHEBYTVnGP13f3pdzGwjDHoFXGUdbmljm5kZPbewAPwtFUCXj8YN0N6J/ZvBsa
QQ+ktSLdN60BD1XJyg1YM3s3+Hn2tPBDpt02O2eWRY6B8A/WaLTTTj8D5Gkn0MSYIT+SJdo2gCcD
e7exy1uv8IXr+UGY7HvZgJoxlJSatoEZKrkLb5uXixKsk+1UTUqqTQ6heEnp4vxsquh34ixGq5Yu
jDzbumpP2X9sebXkuhdH1PsgMaqSuUtqK4TRBUvm+mrMyip0ojEupcaIPBzdX5Q9ThdDz9JWlQbP
cGG0hrDUzOLgQ5te1wP107RteFxFo+1qsF1LQ8+P6TQ2UkSoPIOXQQxJnY2d5VmMglZkuWE75QR+
r1PoNaqWBkPhgxynLleX7QZbIzmfUEOAehVEeXa4rgGfD6t7MCfxgiLUbP3pM0zPHZqOwFRIgOfr
H5ODpZCLdXf0E3CpFW3yZ0PzxQg6QpkaHRU+Dtc/wex2fB/SRkiFRZiybX1W80GwMRlSyLWuNDby
q4Gh4hoyLkRhanALF/HsGf3XUOx65HfI7a15v3oI+p7iQaW5I02FXe+AqFOVd7lm/2MAwntXR32/
UHw8HxMqFS0lWjusLA6EpzvMKHttgjwNbqSWxa0NHegpk0z1KcoA6VmdqD55sKWWWqbzxi1TpSaN
F6A8XbnEL9Oq/9Ywj3wo3h09PZeWnHLT1bQfSVnUAZNkB5GAtZmnnbY2YACA2o2RAx7oYYSPkieJ
7Z9+X7ymKKdMTxLar/PKpWZlaWIQiLo1t+Lb0CfOSyhVyQsFi+bPxP7eJ/37ULOtZGY4PwcikN0O
o69dxZV73waK6RZOgFr39WmdnxRCI4veBBe6yvmdfde0oSqV6OXokgbpGi5HWv1iI5ywE0Y+fsWE
wVuSTbkwIi14TCeYIvJb8rTTfvukGLoVQN71kT6Tk2/8vsv3niWkD0SMrSsQoVu6oc4uR/YNlwDh
GE2QSR3+dEDekKQXlH9cP/SzEvIa+uwbJbJCyKnZIP/yGmL9HagkoHNtNZhLdbjzCaONOSmNIXtk
UxScjQ8QE7Rcowp36iVmu7boVGzPu/B56kzoWzJsjL6vf9VZEMoOItSnQGdT8AZxML+M1CrSBsOs
W9crnfo7L2V2D5ep2F0f5cLCgnmT5amjI9vW/HBC0BidVo8b1xoT6qmxXWMoX5joVNQ5tB51TEl+
a/1In85fiMLOryNkdwh6EasGcIdU5Ok3RTPAUpJApfNPsvYZ7ZJok9hFtB8Aln2z9DB/9Qupe74+
3znublpWAg3Uz8kjAELOC5zw0kbZxsoIFG3XkJaqWftFTp0EtkbbitsYn5UXxzPa50lN/AUsIn5q
JQa+X/CX1ZF2gNV0DECNaZB5kEnAbkxalSIsl/Szpyf3t9jo/XcCxqHpB9QFxa3ZjgPe58tJV3Vu
N0j9k203k5+HZaBlUSUyDvVp+eDbYbcuJNleaXXiLOBnL4wPFEgB4EQLhAWbhciRJ9okwbTD7akB
9lQiJzWCzB/G28GuSHQT0zYpR2kD5hBlTld0I5oiWlItOn+RDZ0GDN0e4nQaMrM9knZFHxemJdxC
CxzQ/YEFKUCRVGJoyWvTpXbgpUkjpkaLzeGwn28OEx3pcGgF0hdy+VFPCueh9ahkkpnhQ84Fteko
La8KVNBuKmAmC+/T2WHEu4l54lIDwMgi6jw9EZWKL1zKk7zX+6Q44JPOszhCEu5lM3h00Ir5Ydi5
jZtSuuTi8w7PO9luDk8znW0uA91GQHxamd9udC82u1q0juNKuidXLvJ4Q37wmzoKAWfaefHNtwbq
IuDClOpnoqn1o2Qb1k1nTHTOILcsf631deIK1ehU16nRWAfojb/fDWCQWv7AH1D3WD2n1VGkcUVR
M1Qjo/mOABc1OcgV4F0HcGSTfxl2VyYg1204amazTcIkmwBe0fCC3k6OMor4iRJjEW+gsPa669H1
wvgNjHu2r025+JpFpvqT7J5CklpDeceKVs7eYkPyi60CPWhly5A3t2U9WtIG+ELbbcY6qIdDSYnP
UY0HTFbMI9yig5SGU0kMApZ3hyJdQaE93dl6+jQG0ESK8WhE3xIsZhIYi8IG6KS4OT5DA9AWwIj7
vGwFdSyr9NvNmEZhcdPqZmVtUsO2vndIDSCGW0avNf5+XzJtNJ98gL4/mww3Po417oub2jT1A+6Y
wUsS8ht3mdfqyTpGbYcgHRlJFfhtSa0XmIS4k7Mx9G9rKLlAtXxkD12ppkLUd3b5gJxRlB50HULD
iOzxsMJ4iZY6pi/xg62iy/A8haN3vm2YQHVjbViKAs9eM8ehjErTmHAXKMPcM2Rs5SrphzI+DkWr
AFWDO9WY3ZLa/tmTMo2CxBf6maQfJPenu7hLJD3phk5ysQMXyN1UsupKXt7dStRc6afnWNcBYV14
Q88uqWlU0hRUfSjmIDB2Omqu4/rXOZHstsD574XXhuW61IT8igaJvDDWearGYBgAkSvSeSeMnx3U
QR6GUoNXf4Qn/ylQ8xrQEhgiByrNwawlbV1LqY5tnvDegghgA+R43w0txaP83XpLUoWXpg6EYqqk
IDsMhuJ06lgV5oUVBLZL6SLcZlmlPPTw5g9+qccLMz+7m5k43wbnErDo0CVmD2KR+LWFvIjlFp0R
PrUiD++DwAgeq5Q2Pe7OlX9PFVnbx6OVfzbaEW2666HDpc3FNEEA0ZvGvXa28t6IZh9qIZZrlrVS
HWDFleMORGXyVvZZ+EtgDZPsyzAYF4u/lw4P9boJ/cobc/YsWSOMCRNzwGNmSt2N38cBvvVCjw9e
J3DlBjNFZ1wdI+1bk9HGoJYSQKkxdekOQVBT25vDZI4d915NRSdoMQz485WxwRVAtFFlgJzq6S5o
QhtYQJCnRykOkk+yVWe7XInjrRjh8Xth/00donJhO5wHcuwHWkOgaKbgABbN6aCyaaTWoGAajGSt
/SCKKNwa/ei5SVigSFJa9i7vdX2N4uG9Bhx9HaS9tFKQL0ANhJq5b0jmnV2oA6StABOQXvp5fVEu
HI0JIjOFuOzXs2IC2p5JkmLseogHQaunbvWg2gRd1sO/qmmyL0TTl4bTp6AWao/KIZkdD8Sk2zI0
Zc/FbCN5AdSXoWTUGp8FWj8LB+Ed7DYLFkBBozyLtDvnfn7Npsow0r5DaEVGxtSN0uB7ols5HphO
R8erQVyA+4JGm+GsdV1KXvW6eak6Ye9BDig3epjVlJXqZmEFzqMnYhgeFwuYnElGPDufZVCOyhCo
/tFR8xh1lgzRxANMPeNmNGrywgR/9XDqGvq31pQx769/b5P9Nl8U5H/Jhyd6AEWr0/1YBnXWCE1B
DVMx8hfK+m8GWvur0vSMg+EMSyn4pe/NQ4CJNjcRtdzZbHOQhjxsrePmOgI3FsnxwfQa2kBBaWyv
z+ziUMwKuBqgdypIpzPD3Qt7Cj2Mj7nVw+BEfM14VjMJLTurbuthYXe9y9vOF5IYfKr5AX+Ga3c6
HO5T9Yj1h0Tm4ekQl6NCFLtab4wXsiX0H/pWaf2djszwDycJLceFR6WMz7oMihwesF8+1gRZppUJ
GxW4pG2Bp4UIcCo1qkv7LmeCx4AP2K1M2ucdoRvyhxS+S/IZERjdr6RTOmWb6JH+PVMxbN/1VZss
VRT0C8/JVO3972m+V+l/i7hTKUi1TjWDQy/1ykOutJoDLdvrm22OSoO3sWyg6CvWgHZQaCfya5qX
w1OqpEq18kYvQLwz9PMPZRjZP2hXRLDOgSL/8KKu+VgHQYb/rt4LKOFA2D2pfgRbOu7NWmwGlLBT
ONZCvW1K58W2pPZXiKABqHfLa511F6X5xF4NrZsMhnx6T7xZyK6XmFl3yJt+ijez0UumjmMC61rg
hI0CkkEAMAzdkCJzBPp6W9W1Oa5NlPWyGwvgnn5b9LWOdlsUI3wHPDxUn+GZm/3h+m6dn0Nk0+F7
kr0hnUydc34NGGaq0Yn1E7w+nci1EQfcN4g0oHnXyOrWSBAqvT7g/HhMAxqceLoFXL2Apk73qzNW
JRaaPXGBWiLfUHMm+yJuj7AOpD98aN+H4sBbMqMhSj/9lN/2DD2osqfnLbmyHiNb67fRTQ4x/KM2
Ajbyai/+rCdm/ofH/31QupNTFQJmlzVrUvY8jbmQGl73rIX94NP7VShVrxXcCRfmd2kpTZPYClQu
g83huHbQTrlpbrtjlSgbNbAqRDpDdY05RPuH1/U0K4QzaT1RZaaqOJsVio7C7gxDcoPUr2j0psbO
hHsFuo2UNxtT8X8Zj+aORY5NyWvevx4Qa7ejdAS/JGnIGAo0xu+dUpEgGHbpVmNbLazl2Ss9zdC2
iI5w0+DynkdlmdEltV7ojktkKFBCsgcoMV1bO5/lutXkXUQC+aXx+gp5kmjCUfZSnT5Qny7SdZJX
kbUTkVDhfhtaaa5VS9KLhZ84vwKnX4hjCWkTSzJtrtPtnGjY4dSxJLmZj15G1CIN0mFs/VU0GKjj
DVvt47jwn68f1+n5+P15mQ86e83aIgPrZ9vpsa4qe1V1IOzGLlEPjRalKBxJr15XpQDHrImT4cgL
ZbULOxxcqYWrJGVdBM9njxtttkqDeGS5KAJw1RbZsK/VPN16Rb/0wly4CIkPCNHY43R6remn/H5Z
RLojCtO3XE2g0OyVCUp5bSSOVmOJlQLW7M/vwZPxZlPTo5TLVnimi/f8d9VJutvRUIEaUs//cP0T
XprZ1FPilp/4nnPVdivVY7N3GAmBa/vojIj41F2kv6CbObhtEfyhl6PNloHyQIuFYJfG4PwGRGJD
lkqMi9wkHrCNjqnLrtTA6emFQgVby3GAQ+z1KSpTrW+2TWk2EMWiwG9SBJ2VMioAmvhHIlYJrAZR
df6ohnCfJUfRrvUVrdrgHINOoWw9NpmvtjcKZXNjY4+Wh8RBr1XpCjM36TsN5ejz9Z924dRO7TMi
M3r3UCembPW3feWEbV+MZoqIg2b4zz0ouWrV2uV4lxWpc0f/xNipYQCW4/qwlz46tEs6cya8Sz7I
6bDYGvENVMGwkWHcj0CFUK8HEIjvdbzujM7cXB/v0knlhZ0M1JDMN+b9F2HZGVqEJN0iTfN7RXRl
s9KR1hhWcWrb368PNs/w2WH4xRvvrqw4PM+/NvjyaBB4LLvo9VQE13ZwW9vGuMBdvrCEjGJPHjM8
CySlp0tY8ErYcWDERz9uB2U1lmaTrSwnEi88C90Pfayjt+vzOmv+MjF2iIbnAfUL3Zr7JKadGUcC
QddD7lNWF6hCrLpIQjMqM+RdZQGvKCctbCvUkYeiB4hPeBYv3LkXpg3EBLja9NSDnZs29G8bVsss
VCe6SncBVJVir3jkxKgoSgG0wTwIilXqFMgtXZ/5hS9KhMZDzzXF4zvnw6fxIOmlqsDbhZr6lvVh
gPyI5i/sm0tTI59kYg7j8NqfTq3udCnj9Q8OShwNbh6P1V1hKPFOIOvidqX/pyzs6SqcSnAEoBb3
9pl2QRZEMlhERXJpJz7KUYuvZ6vaz0UYdndOdD9Q70c/rvaaB11oC3fihRNJccMgI5ThH9HKPp2s
4+mV0qCY64osSIgUGjTUB7n4MPJYL1w2F74erRhIEPQNSLHnFizVWAVlQyX1mAWFXm4aYZsANKAJ
ywsDzVl104Lq5A0yoBsCNeLR00kJ0UStrfjSQU57+bNSDghNQ3V3GxAiX+ltk5TK9EaRsjPM4nuv
yvmxHvvgNoxycrnKSbzHGMsSA6S6iX00WCZaY7wdqCz0xFErJMOiYqMVUouTWTE2HwMvtLuVIlMn
26jjmMYLM7qwJUEQTboWU9HrrK1b5G0QAx2S3FHP2w9p6YXWSnALOC5g/OCrLzyEYa+ftUtDcr/Q
zqXeRjd5+pq/HfCukpzM8Q00ZdogmUqPwOrKgKa22U2gsT9v1PHRpqYkwTw5EZCL2UVaqri8IjQs
0KgdvMeuqoOvPURg7B4U5TgovfG1s7sevaleLFwrF6JXXgf8V6drBcbn7C6jEGQ2fY1fTqB2Vn1U
zF4vKHUl3k9TRekuWsEJzpGDwkUbIESbS0dJwxx24RtfOInwgLFQmKJYVZ83p4O+hXeimdGxSk3t
xg6KbC3ZZvOdxuSS0+6FofioHAyKamCy3uOk375tbkg0G51QOjhtPm6dFgKHlRj1sxp70cI2uhDY
kHmiQIeXMCCp+ZXNy9t5vRlZh0pkH7IeRjma4BqcZNX378O0h5CE6oS/MOqFL0rRkC4/g3JejNkV
7vSaljpVa+Mr4USYQnjGVm5749HyZMftFIFgp9aNO6uvs4NnSvnChnovFM4CzYmNOmkeYXBHUeH0
8Nj0MVqS+vRg2uFo78MYHVolydOXvC20D20HmnVdWJXfbgO9FOTiWiweaILqL0MuxyGK3VbhrNF4
C1zE03x6j0rYVqtamOgpIoqCUoqZ6PhkSFDIlnoyF3YHLSH6AEBJeOfm+IAC75ce6GB21AoHXk1l
9MW+kPIKEUIyn2hhrS5sEPDgkHbBAk07ZHZX5ya149QbMPPG8Ly4C9819ptx9JsNPFu/2hp5o/2q
aWl/un7BXQqjyBmBq4BcmQDL0w34+ynQhzZ1nDQ4Viieo8DppOumN+N92Xami6BWt4ZHMVlQKwM0
KylAz8iRF7KuOW54eqpOfsQsc5Y1C4tiZMoOThLp66KutVc0mrVN2GnKTk+9fGMEYliXvfM2FF25
CQtJrNusdRZOzDTZ2Y61ptYKywE0CnDo6WJIVcvL3bTWAXsVc1c3YfNkGXGzVngCtrJllQtligub
jD3EMz2BZAEFz+at9kaGkJKWHjXyW33ygvEgXUkN/KiGZ0DbXv/Y08+fTc9+d0LFYw/1rTnwtehx
aYWE5GCzJJDHg8dNfdVpPXvppZ4LjUwflAo7DTvHhFpB7+50IQfbCuGQ8DL7RZJ+jEM9WLcYzWwC
z8uehBjusbGt11Eg7HurREpiKFVrpzZWvy86/2mAh4o3l6a4Pkqch+uLMK3pfBEcikMTLHxCGc7e
OceXBrg19LRLXzIRH6t1IByBqaLinwcf4dQVW0xsildapuUCNPfSskzFXLorSDzJoAlOl4VeDY1S
EFbHqsyNO40fgB7JZJ+K4ocwvqNfEKMtVWRN4cbYP8irMVT8F2or6UMAhjFYRQWORU4bwBVA/BEa
vJ9G4xJX98KudEAI0ozG04062uzedlCpDpKuCY6Wz9YEJGjeR9ANNhT9lzbKxaEMG4EEuosyz/7p
giheJ0NdL8xDbSX2MYoTZFTRLYClVkZLiz/tudmHJ2eaIkiZWjryN6djhUql96M5Rkfb6vAAUBFY
r1oHSA1iuRvUQKI7WpNiU9eKAvTTonKWUwi5vvkuzRdsK+BLRwWJNe+tFaWgMyNUdF17uX7JE7Dx
6NrF9qcqtzzl458OBq6N3G2CNLDG89Q/NAuBg0s8KQ/66XNvo5vXIDMfogsXLfGN3gOz09Wl3Ep/
mLNOHcuZI8xqJIeCsNfagyB6ax86ngplVbZy7/Ca+Xpzb0kDdjtRFGbh0UPnVNnR38nHjTYgGoBK
tpz5Dxl6LcWmgEfcr3LovOGHtkFCcFsmsvPSBWXVIBQcJfaWHDiIA1Sd/UJJVsZgRNqNXJdZ7Rqh
LdeuE3e2tM5F1/XPUmcl6HIK3VuSWjy/ShDPwtCIq2CiEswF2/if+0IequwIx4VyezlqRxxZ040z
aPXWaarWtfPKwwHFWrjDzt8pBgYVQ9Q6SZCePdoaNaQYVvMxBLuN6KqR7tIEEmxU2s6NoTWwGq5v
pfP4hOtyyozfhTVhk5yeHUqUyHnpIYYHWdJ/BaCGeI6OyOLnuFe5RFsrQ3OLG6/6en3c8xeL5iHF
HUqV/+qCnY5L/mzVgVLL7ih7SIFr0OjbI6ZCSf1n0iM8WABSZXBG6FxOQOzZ5aB68TBiXBAcPaxX
V41VqW4b6fXOT0xrFccRykstnb/CIge6PsULERgfkaSWThHcHKDJszlKPRYChgF5QrO4+cTOpE36
M21zjP54OW/IFQWsWzzkBkpLDxkQhf31n3BhlVHemsDAPCI83bOwB2eXpoa+MbqiwvwaBvukDqNl
Yb6IN7qwcdlBk5YiDWp202yZaxag9qt+cOOgQAy+aVV0OKpCf5CawtLWpELx1gtLPKIzWX+mT+Pf
05jcQ/SjJiuzPFoa4+nSVfGdOhQApP0m1Q33+nJcONbsA5C6cGIp1MzbrkWN/Hitl4NbJta4Qyu+
PkZajhiehG/Jk4qi6BFpmmqjlEWyMPT5+wBKF2jCVCGyeYRnAYKINF9LTPaCqRECdcGIsQWSa856
aDVjYcu/G1TPrmwGsxEhmS4vXqXTjYfIFhgHbRzc0Cm1nwbMmChH1CKCJ7cqw55/BEn+kNb2x7xP
PrWN2A4FjnRyD5O9vRUy6oAlHhuGB9E88RHjxpgFZNgo9FXXjes6127TgX6UU9wqSfrJU4eHsDc+
cTGi0JXeOam17sevY9kfqjG5lccYHpq+ilL2eGUddYxc9eSplP2d1ovbNPVWmVx/1/0KbzF0hEEk
InCde/dKLHZYUZBMv/p4uuqBtDHKZG03xcOI7wVq42t7iDZBLfZ9W9xVeLKoVDEQFeuQxtStr5Lo
lyCFFzIaHgXQlNSoVbL+szJfkdupQHPK5b3HgFVojos8MTQkMDVUU01uy0B3Pqlh6W/wF1J25HYU
mHIUxxeu7gtbCu17+jf0pNEZm5cBa4GZnpcNnsvpj6zbatRjZ4dmgwaTVC7xELx+eM6HUydGFlRq
YhxeptlLYeEe2FJ4IMfox+Eu9k3UijIbR7Yxeb0+0jub9HT/TiNpZDLEqSRrs/2LPoIpaW04wjZt
8v7O6VKSV6Gk41cD7XjEjZ0CE5NQGuLgWMSwAWgmDajAwBnTfnAogBDGCWq9q0zUKarAU86wrjtV
wgwxV3IDuQFNAPO1SgVkPpVUkD5sNmcrmU6aHmV/aD/5raE8qyhYyCuabc2HaKhHfaNJBnqqJB9Y
q12f9IWNZcDqoypPC4B9NQehxB0Wsdi3dq7ZolvY2k1er8YmKlwjkNIvxNPmYRAEXXWJtVqB0Rgi
MlX9LVWD7PH6Tzl/NaZfAiSNejlXuTldo79VDiQlLmgkKROPpNBbyGGyOHZkbUu1kXcU2Ol3ZiCH
ZBJOI7mTPksmE10bG1VtwWPGoKyGNt80YYwzVp8/din2epKkbtPR2GAh+aAjql8WeM/ZXekmtnLM
SkvayePwZcjS1zxJnFsh4u/XV+L8wTAIeSf6GG/GeaUdBQrsmnS1czOhh/7erhQHa2BFGb81aRmF
O+GEGgKrNGnoC9n+Ehf+wocgSKJnTfcCad15vqYNsEb6KO7c2jOjnT+2LU0oWVqCnV7IXiHM/DbO
dPR/++BQDuK0M4bkaBuhh3tYKXYix4Wi8wKMLjBK83k3ERePSsr/uYNaiR69Vghe7yJnUllvq2yv
1/W4SgFILJyL82sHIMLUNKZYBxF1HqAmOprUpHyDW8UciJRn7Q7VEBvoUhUtFG3OYxiuNUplk7AC
e39eJLK9IjSw0UyPTYqUzCAqnp9ahNjWDsGdiTH50/XddT4eRVTubUCS5Bln4Yjs67JwkJJy064L
XLsZP+mpDFLPCaNtX2raH0/vvfQ1rSXhjzpHSkF0pGgcIi9txKp8Gzp+8wliUdm6gypJSF7xhjrr
P50hdkIqTSqA3oi36OrpxtKI+ggWRv/Q9Jr46MmSuJWR/npLLNV/EhL3y8JuuRBzW4oFgo94lxSK
yP90xBCHkgQzlPioSHl4EGqEH1SsT9pBXnmIGgxtJgcFZFILrJxUgjC/08SP67M+37IwayeALRk6
au3zBnaUwLRrAQi4davKN6HiYNOXdEhrtYX5p2HlewxivFc+KGLMI1q97cohDwXqT9TOHwzwNKuk
g9VkF5iI/+Gs2KMgS7imuaixn5hFsAO2nhNLR9+ZyJRtRYJhjxKQSMW1nmz+dCiy73+FGVNCYc0e
oESwpciS9R1tamjmeRM8R2Yb/8Lpb0mk9ewMmnCRQX5PvSLUTeYQkRqLTsSVUn3nV1A5W7KoXYoM
5RqZ3/pGdyproVh1tjc4C4AUKb5RhKMqPzsRmE+K0cftaBeIXsI+2UKUaqiw9uOJ3F1fxTO6w3Tm
APmANCWEgoI8W0bTQs0/88pmTzsP19FQ+ahrxWuXiWc97qs1zsJir4/mDdINQJctKixip+D4BZ77
hz9WmFDbXb5JGqTdrv+y+SIQ0k3UQWJJEFm6OqcAYSBOnzToxxtiLzzUVxLS6zjWUe6Sn2kPF0vF
uTMGFEs+3QdsT65bqF6z7BQ18KhKQ7vZoxWIWoo2HvsYyS5VS7NVkQ9PTiXdp6Z0H/jdrVB40mxR
HNu8zhau4LkTAD+CmBYQH2xN6JpA+k6vpw65iLrhCYVkYCdbybHuiyjJMeclnK0fhYTgn5q5uhZ/
aVpvU7XyTkqSO5Fah9hs1i3N4nWQKz9SKd7GfeoWQe9KuU7/JHmW9OrY6PLGN+sPZo9g4vs3+48f
/X/6b2CMcTDLs/qf/8W//8gR1UXCpZn96z/vwh9VXue/mv+a/tr//2Onf+mfD8Vb9qmp3t6au9di
/idP/iL//3+Pv3ltXk/+ZZvRgxk+iLdq+PhWi6R5H4RfOv3J/+1//Nvb+//laSje/vHXj1xkzfR/
88M8++vf/+nw8x9/TZqw//H7//7f/+3+NeWvrfknD8bZ33h7rZt//KWYf590mDQbZhGyqfJ0K3Zv
03+x/86em4DJnD0uS47vX3/L8qoJ+Eva32mioNKv0h2DgDNpp0CNf/9Pf8ebZkoCTIAdZD/oSP33
Lzv5RP/zyf6WifQxD7Om/sdfJKbsp/+JsKdKPzLQKrA7ylDcqPPef8QdVNgID5QFIrsbbJsVOrPx
kGmuM2Lj1uPdp0fmJqLZij8XaqnRRB/22n3VJeZD7CU4R1tRIcOLBWKH0GLmY0a8j/vIwPBT2GPw
Syo98q2RgiiKl57T4nIc63HQfgRomijbTs9J5WsGTtR11Nd1XqwtxIwG+r3kqmi6oUfX/LICqWhu
KykK+psxUZV2a0YaAHn03FvtGMIAKDap3nfDUxw2MejG/8feeTXXjabb+a+4fI8u5HBphI0duJkl
UbxBkaKIHD5k4Nf7gXrOGWm3TtNt39hVrpqZ7ukWifyF913rWdGq1NazarQz+YrRWiaw53SY1ztz
svjdJIyn3YHEv8F8LcuNc2nKcVncr9G4FkcS3OIX4UiG8qQuNMjPi4lB7qCmyGQ+pSowqV27sK0m
cSrHjUTTru6s8trIsb26bZ/pleaS21ZlDxFm8whrLLFRftR04+DJhaxhmhzlvMHsTFUw3qW2TYDn
gH/3G3KBziSbXmTV5JJpSqSSJ6WrNXxZBDH3+xF3LhG6TU+oZO0WgFXV71NMbCJPoHWq/hQP41Td
mHkMUIcoGm0MCehtHoa1gPGDsNKUfRP9LP5hCRGAIvvoeqQKZ/i06GdJryCxK5jcIo+Vmam1XhNn
2nglNkbhC5vfcj4mkIMor9Cux8KcE4qYuPBH7Tr17UUxlq9E9BbLlU0ltcA0p3VTiB5pFG96Oomq
8HqrMUluXmJbEXepphVTvmHedSnsa/Jr95k+debdjOcx9yKG5bcCdgQbG3SqMym4SxqZXxc1ZlpA
C2MRHER880ReaBlr7tjKdXdLpIkRf0vGWP+Cv6Bd/awHTXydpUkE9qgVbeGtS2Infj5ldXvfrelM
2lsbkZZosV+JfaHJRItbZT/iz55zYfrlbMMCLM3aTK6UUVlJRZti827BsxQRQVFY/c4udfFJbuDp
XrXQXVd4Swo0ARuffxRIRQ2tFBup4nhrv+TGIUGV+GXzzaSw1oFI7lplipS9FnVjfoLcP8z3ItWM
RfMsA7Bgdej4Sx8AcbTnIE3rNPMz3PVT79Zaqwx3tR1nn9Eltv2OTagtu0ztVI5LVsLxwV5yi6Ld
yp9xiX4hXn5Sa4f/hdlWnyNHLXKyJefoJsdXuKLl5BpvbYiupM7L6WocGCaWwXQleKs0KhUQRrIL
1ciR35XFSPtAEIM1+KJmVRZ73Tzpk7dIZafxXKCvnJa+lZ1wLgeVKDx9tqYj3W/FDOnZFOkh6RSg
r32fd5ob1bO8POKU78GNtnpUQw0FOwuKlvbOSKZ2ln9zRi2XMM4TXOImmgEbvk0RC1MBUkQR6LFC
xXbUecnplRrjUntsyIv1jdTCBALl0C1dF6AcsaP9RMt1up1puCzBAChBIRilikwcTnKTHVk8O1og
etg/fkMlgUzdpidXbGoUKz1EVt+qfhd1E2F3QIzJr2eMYuegzvpJGnvpsV3ieQwkSjn0SGxSbB4c
fnF1IsU97g+0TtCmVlNMxjGMx1myvqJAN6uga2fVChq1KIxrPpYyodhjT+m3qosjmi9FDpfYTqVh
OcFFzOGMksluERvSEDdNJp2Z7XvQPRPeSUtUvo4stgWnP5evclWYvIo5fA5eXz5SWsmzOri885bs
xsS0z0fdAeiZ2UrlZiLiPdEGaUEEk1UtoZiWUj92Dvz8UCG5+z0r5pIUTyIib9g68iMmwPjMI9iR
MbcgSUzy6f12rS9AAMyeui69dk6dSVs+CQQ10U4hQTw5FNqcO58r/kjzuVOicYbd2ayMfkomyzcL
b6i6y6YVUiYMdDvBhgnVc9jlQPTgn5savekpM0iMkFagKUEOW86E/TovRbgWuShyd24yKd2DmNBm
MOkZKL1qnUY10FcwjNjSCuJ+RmOUyr01ICA+ZAuo6JPIFas8jpY+lmd1gqYAlUKLJqCe8gLv1s2G
KUnCHrLo56mNWzAJ9TT4hYlEjt8vnPQ6zotK8qNpxCEn5SoxpbWVFp6T9t1ubTo1d23yJz/PZLAL
St51p7rgsnLg94ydK7mUNRDFslCUDG8HNhZmG8e8SqyuO0s4Zq+ngrASfUxSx1+YMYK8Jbo0LsCv
kj+Wuyb79tPQFJ1vTYKQt7E1qVUu7cOQGu07+7LxyUj6/jgpWfai97o4i1oCZJsuygPmz/ncpKP+
AMNR5fXHzIMIMQ0sMK7ncUmkz0Yfp3upNbJH4snhWBLzq951y9ycCkvIqjvU5aoCl7a0cyXqEUaF
U5E9OXzX8CAEImUtmrVqE1bCWXZGkhXXOBTiz11UYvtOzDrV3DaPqmt9TGnFDXIDIgb3oA2nnFXy
6JlqL84OFvWXtdJBKi+DPd50Q6Td2G0nWC6N6YvZx9GukrW3tImf0NsUIZRZsWt6kyEoWqKvNg3A
e2ms7etagJLdAxC5E1qtXPEY12/A4ZiGMziwtJyhTDi7QVjaPYtz88Ca1CAOpkuN1xSIuLdoC3YK
Asu2AGJ92fex3NEfjSIfyqtJ2CwIWXTp2REaC7kQythcSUqrTl7bz/L3Qh2jEPl4vM+rSnmts1oc
R2Wo9hlJRZK7zLq5l9QIdIdohK9R5LSxbmRDYOFrcCfm7X0SY173UjE054KlQgtDqMweV9oQoQyQ
+Kky5eyOYDgeVTXMy7lABU7c5pitO0OmLsfGIfdJ3qO1I08xpOFIKfX7eKzQKQM1Hh/VjH4968Ge
bxMtnuLVq4DlspSMqoXQ2q8V66OHsUUGyQlnW6ITgfCKhAIygCJgOq658jkGSdsOt7ZMYsCAU+BG
ZE526CpL5QvdYmzFSrgna2ASakymhUSYn8yecnZkxv2eNdXqV/IKDoAopkcCka0HK3JYbwnh5Iun
YrmCjikhGQgIXxV7rcmG49iqNpN+qo/v6+qst1kHlTltqCBU0MgUD+amcjRXAgM1MQLeBTSv2q5U
zobfSakZOs1MFNggt6ceHgBD/WANgTRW/RVBbHRSzNjMS7cSpfxYKVL7CZVDw11mRxVUllXfRGOs
7UAcTY6r1a3cwbVWaiojSmT5VqbPp6qMpNk3ZjDaLuXwvPo+pPSiXeJJLNKPJKyEzaqUwo0xqKSf
l1mCTI/HLqthgUoUxfdFvOSHVB5HZv516gtXxtScbkzslVRWp33CUlo1PJI4dolQQkE0TXquuZrW
JFS52m55G6W+u+31RTvnUC/WezPuchaRqo2+gPZ7HkDE1w+SaJ3ZjxFlPE+VUn5LSDodEZR2Ze2W
KhDhjig36JKW87mrjDXMIqO+HbjrHjEbHca4OKWPN4snJ8rlBxIgiyuc2cseJYDybukxCZVw0JXn
1tbiG4px0xMpUePDmtCxne7TMm1rP+MC3kBnGucGzRQiVn1cb5V1OvZNLxP8je/ve6GJ4TuJjFL9
vnZUG3xdn9vsTOYErQ1vslHf3A+ZlRDYBWw4+yzGtS/pkk318G3RE1Xe50bX03gey570m8KQ7Ee4
81F3qFISQ3xTHVfL7Sopnz3Uv3biNSQ8P5pFHzfVYzImpu1DQ+3ZzjhgWcNqLs3uWZmpLo5FLzmh
gR9ACcGPNldlsuQ9nKJqfCzzXH0thnF9yksWQOGADzh2R0qWb+B6yLOpRkUZ4KlHMxR3+l0wxYUZ
76q4ilNGmWR5JtRN+m6PXRnzhmCv2IkWQ7eaWnxxpiiJZMJuLxn37Em09kUjOiqT3JmYIFbiwN+t
+dOYSaKkuWu0wwcV3x8pFz/vOCnbKZTRUQttlgs++l8rHOgAGzmNCh98/nWRnFbZR+WTeuZnnSyU
3oXtHQhf3hnv4q0vgmy6ioWfneS9/Y/KlRuujTqLhvpUBgCtYKD89TzELFFgKniMyw2ZS1uOPB63
j7wtvzZo/nqQi5poWrXaUnOQtL2tolM0f/+p0vCv/fzP+/ftHC/v5c/XcFG2Usht0Ntc+FPC8zey
nVSK2y62Hv7PjnJRJkxmA15sKXx9QqzxOZlu5OHz3x/horf54z4BLaCrCZWQRKjLgh8zVxzrGBDl
o7EDIx8HuWffJHtBWrv/kWBte8EubhoFj61PTYsePtnFTUOI16Ikbv1xZx+1fR5qYbJvwyz8+0v6
zZPfCpe4R2gyaMwhv75eXUuVuJaJKuPmkRYSP6tO/88gnT/u2mZj2LrtUCxpk/56jA0PMtcWq4pJ
09wh1W8JFd+xur8jw+2DVtRFK/ZfxwITgKAAv7zpbNf7UwvQJjxHVZvC74LskansYbjPj1LQtC47
XDf+mtxrXrkrztWT+PL3N3L7RC4eF11mRITo0NBuXr4aNSUMrZqBBgOLlArnvrTmlzn5sqYfGBl/
98AouSp0OnlszuUD04oosVk1+xEcQEcv3CIRHwx9F72nf93Dnw5xUdvPU8WEubwNfcSQeOmR9JlQ
9eXTR+/eRTn7rweitPjzw4oyvJ9Yiv3Jk734xOos8Xu3PIhd9fy/9T3RPfj3jbt4M9ZObkyKd1wV
a9djHhqhvkNq+8Fw/eE1XYzXfdnMWclhJm8KFN/0Mr/0qr0VkvwSGB8IHC4a3j9uIPMCOF9swQiU
1YuvVy/UJa/H/McNLIu95q9705/ssDlZIVr2gG2vdGv5f/+mX9AV/nrUi/djdhqdYizf8yGf/dVX
3Gynjhx4u8gWXELuxX700Uu5/dKL74sWEFQ+MDwb9+piPq5NdUItw8L/gYqasSNKxYsPhPNqXusl
wYfXuE0Wvx7O5nA0tNFMIFy4tLnNxGmYq1H5SHL8dD98p3Yq6aF2LfzVW65oYXxCh4gternXbj8K
dP7rUMKxN8fFJsRW6fX8+lmYA9vZbGx8UDdcndCOLHbeKfqurhF95NX9MfheXuiGM0YqQEuUWeDX
gw26UJKVYMntQlc/8YqddN3cSJ56i6eHKacJyRyaXrMPnudv1lfIB3867sWSg2JmYWUctwuUXeKB
cJz2qPryZ0X9lD7bfufPQXYqgvomVYOOgKvvUnbNVuKj8/jdc8ZbjYES6zlu94shCLs5fOO29DfN
0kqunBafVksrnx0t6t9U9Fs+8yMlQXYPH6gb/zq/cwO2zikxazQ4L+f3OGthAjU1R4764illH0Ut
exHj40Jj9XvNhH09ZVVHZDzZXOcytoqPhBR/nUo4AyQbqLQpe9IM//XRd0WV5TJprRIDDIrFUqFb
4nxEA//NbMIkxWS8+dRw+13O/p0p5EneALqk0biVVVn71ix7n23YfG6T4R2pv7qjUFu4qWIB7azU
ev7gZfvr+hMDGTp4eqa4yP4yZ0aTkhIsm/rK2lAkXCHBi9Cyp4E8udVyPpJW/u5o26f0A9OBsvHi
laKqnCdSxQzgqCLxsAUu16kzj2SVTZb+ke79r2MFpl+k55A/N1PqZTR4nHWJ2fP+iqZXz7oUpedJ
nkkqICM9ex7GRb/7+8H/txfH+pc9CdVmVGW/vjNIAjTqf1xc1kSUxci6EkZene1YaXd/f6S/vp1c
GcbQbfnLqvHSeZNE9hLNaumzSK5C4TgpK+5y+kcyhm0q4yBbe3Eb/dDZXExlbZxlTi+VvjZQzu3z
kpyWHGtEjEbsg4X2b2/c5jbDbMawfik7oXDRWD0hYU1ua6cpkeRHKWqX96pcjA+OtD2CX0d0rmmL
OtB55yEVXix0YrsdFxs/ba1a1q5dZdF7dZ87W6iq1ZzwePagABOj+WA8+80FcjwAP5TjYBBeek2S
WDiJ01Rs8sRRZN+y1fbl+iPxzm9eil8Osp3ET8t7WcqUwakrP88j37a/NepHZPaPruJiWpp7jXT7
GICknLWQl1MTfXSsbYaZj/Jwf/PlciksaRibfnTdf70UQriTFZw4FtIyGHCrpKVxSOPXPrr/++/o
91f07+NcvOLwywyTHZg/kjfsjLSg38r2A8rIb58KogFsg7B5WZz9eilEXyoqbUK/FzWM0dhpmyNb
l4+mq9/esJ+OcrEsAk2VzANHcVRpR/BgWJC0i3Thqm2ff9yx/y8R+e8/ykf/tUZk//2lfftvh654
qd7+2/bf8ze/rl6K//hn3c9ykx+/60/1iKX9YUNFIiJ7M80woPIO/qke4d9QMIEPTdgRRCd18xP+
Sz0iGeofZK1indoWuSzA+KF/qUcQ4P0BhRIzJC1L0NIoIP+JfIRyyS9DInAhYzsSiFgTZ9jGGvn1
Be1jx5QiEIJHW7paRWVv2BvQbyLZNZa46yh/uUMura69pVTCUSXslBBEgjHPFhVzWsSL6VEh9eep
0OFNU8VHh6C4fXa1NKLw0w5aetWWe5I6j5GzLv7KXO9mEjyYrCuo09c6ng6D1OF1MEkUdMLJSqeg
WNU9uVcJJXpKpWXEx0P3ON9pWF3ciB8pzMIMSpkmXkdmX9CnmAMM1eh9yyhSTzHGG6eq63BU+pOw
sdmmwBb8aCGdgVh5UHZoTlyjIzN6/pqT2NwMy6OkjkeJhqDnTM5Bt1uWCkmZubqzDDutPMkbEtDq
ca/0duW1mFo8uAyRJ1UODUFnvLaxNJ5GbSvhD+R6maxZ89St0IViZNFeEYiOe12S77smyXx5pj1S
tOteFVC56iXSXZqkXFnlkwp7k000ohfSV/2svKspGwctAd9TNk8+j/RoABIha3aa/E4zXAXQ+Lmu
+u8rGadu0VAjaLsrxSTRlnyQSqxElIqR5bIyhZOqfJ2keKHsjeTHjDdrlMQZdENJCOraBalTXttK
r0OLp4+sO5E7y+Pk1Y36UuJTCWVBXxMNAfuvWH5Fpgt0wJyeaKUc08HH779zokfov/shmDuNft9S
BEXcnutE0CDIhbsYAiIZ+p6FDjtbR4ewcmd61FGjL8tpboCB0sHUlc7NQYXG89VA2U0uzd3AqTTN
5yzr92W0htUm7RF267ap/C3VvtQpgaFxoBeob+qU8KIfl0Sr9VDTZU4LrXPb2Sg9izK+l9k0xrV4
l5cWlvEqmAlw03SvyNpgWqWg6+SvuZV7sknSVz9ei1YKR12c8loP6wgh0tJ39wZqdVSAD/ZwXUnC
X0rdrbqrdZFCpfhiK9sE1pqtC+49wPwXrrX+LW74WblZDLryOcnyZGh0tnmMZs1TpTgYa3PP0mTP
poP+1W421qdJ669tktwlZX1ykF94MVJ++mJk3EAcA2KdhosxnY3YuqsckfoZ/AHk0YaXaF5dkxcK
oexaDJPuyvejEatBkxffCmX0KJdda4UU5g5NWqIjOhXfw4pM1epPEomjxNmF5GqEWZb5jhk43Vea
KaSOZ34+L2gV5oMhBeTY7hSUPRDQEFTGbpJkbmpmD6KKT93QqB5xmFghkdwuFeFhvYTEgCjv157H
arXdJ6MtWFGu57xELaBGyqbtSAdPghi9ym7TOKMvD5Xk6Xg69XUNnSg7Yi7ed5K+0kgbc3fM3qpm
onOUvUQyARJzbwnXAMOAEu2OayTGmL0tua9lkFcReXsj/0qNPJI2rmCTJW7alxquapJM5U4cIUYQ
12lbiFxoxniQSkLDWd87Mf258fpHM+ljXfKfS/3kL7rL/zU9Zvi93qSM3eWv+r9QirmB81BRolli
xa+oTIzMe//1vPs/Xpfv6c9z629//s+5dhNZ/jm3qtYfzJwO2mjY89aWSfWfc6si/6FgAWGzgWmM
VdlG1vnX3Or8AUiM565sOsrNR6z+k6n1QpttbUAYKnIgoVBm6iz8ObufF+RzbEQM4v3zUs2NGehj
YYrW6xg0tdWdc3Bpnl6bVYN2KopcukwtJBFFZ/LKy6a177vciItoC7QrmvYZzW5bR0RE5lCsWTSP
C95DuuvWt3++wPt/Td0LX/TvXqF9Xb0N7cvFCo0f+fOtIdPkDzaEW28aDS1JN/9eokk2r4Sx+eRQ
YGC0/eEd+A+Fr/UH2YjUQOHUQvJjlfaf75HC6s1mc47ugKU8xQD9n7xHm1b5p02rsZnStliPLSQF
dzG+gl/fI5puQ5HkZNeTex8OfR7oDPMqaLdpDrvZAZOLYbNJg6y0dmNWX0VRexqdaK+Xp6Fybnok
I82Q3wxKeoMm93NC5XtxxvNY3TnCDjLMjxsM3M5uoRMG8Zp+QcX61Wibe23T4BZDYJfRc6OsX5mp
A1J6Xmt7CK12Ddah2m2zhlJ9To0hzJsEqYSxM8rizknToIT/0yff2/mD3fQ2QPx6Q8gXYNVMZgzO
RXilF4WW1MLn2etjHKIw1ryktYqrdTQa5tXrNJbVtzgqJteY9Pull+PzihrnFlR95uVDd80u2fIV
PU4f0G84h3msb4Cif57VRfqaycS2rkyd/EaFlW2f3KVDhhDG6NUQF8l6WmTlxormYt8y36KBFu09
WMUY4sqRcI0rTXmnFT8eqKfcFmjLTmpKwrlCUNq8OI+zqUfHNl/ma4IM1Xv9WPQBnEkJfteYemun
ZWFrcObVWBkBWQUa5uJFOhajCJqMNTk+4cRf9Ej38r5jHTBWNNXbAeLBYCr3pZmmrpFJzlmACDtr
JJEajZmwlFOuuiIfPAyMzlEw+Bzx1aV+KxrCi/X22prN8RBlSIAXaxQ7s5EyD+tPebMq60uSdvaV
ai5N0DppHkIIVW7GcX0zZulZQ4T8Ui/9U/zkVIZxksSVpOvt4adv9fbP4szPDXJ927v+u2bD6w/b
EYW9o238b3ZM2wbmp7pGRxwm6+o52pkpSedz/lwnKVXxKLe2wixZK0rpL7WYPYjJaMEmFlwZReph
3vXF1Nw70EkOFYE4K4qok1NJD2VhfeqKobtNOj1ze2RNrmjX7+P2NzUOkmtlBLMCXu6BZHc9UEpH
uORUIaGKzXu4slI4LI7wO7UPWM0VqHpMwt7sKvO6tNzVZZuHulwbCDY3PSVVLPfv78iFd/rHHSFk
g8mFb4C//HAE/HRHaHKqo+ykSQiZnK9ziju/0ro4lIxuJ9n24s1O6oTgcfqrtMP+zPbzG4XE9Fq4
047GYhHWg+J2EoEbeYM/r58hZI2G2n3Rk165GnTlOipRQElKFERl6Rwm+5u9yNHRaHmTzbbx//6C
tp3ur4+YayBnkLwgxMV0dS4esVnPZoEvwdhp9egV+XyS1DYmxsZeg1zT/ZIS037V0t5XJcx+wyyH
Uz7v5yJrPMTEdqBmc71bnOWpIwHqSunVa0ceCKMVPPa/P9Wtv/XXk9UIXoQIyPliC7kYjquudnSz
RQxWbjm4Wv7Q50kZpqm4QX22hqu1YZfXWmrcH39brnXDlzXPwZxG+qnM7IKkQMPFR9IfJQSXwWRk
6CErib58YZBdrCwHswXUGfc3cj+NhBhpBelkVpDWzp0uqTVCMXk/JAtkteoGm+XDZKITSoqmCzVr
vM+i91hGDoT6+FFex9BR+kPWYjgFwskGRb7vR1eu1U+qtuwq0cXHrPgULdTj4biZ7jrLx6ZJh1CA
pmeLR2tNawX2xgwyT6Y+xav9ipH5oSEBz2vm2nTRHD8k2fSpTQXy8jR6HM23hkSQXumeokr3ob9d
2WnEkFY8ZpZ1HiZCeaJs/tR9Xw2p80yhErhm6LguNA/93epl5VTt0+lV08merAhmmefMTVZ99Zox
eY1tUXudJcW+wzvN5vQVRyja/Tbz6sq466Yuv4ri/nZIorNNhAW22xTHeYrtVtJfZBEH85hOB0Ur
vq5wDj1hNincvKoGX9Fkt2RCLNn8JNJBfY0QHZO2rb22Intnj/NiRk6QyFHqifWm6cv12A6Sv1ja
eJN34kYXMpsQoEG1BY5PJalbn2LVtceZzWZuX1G80M6m08uerM2PzRhJQVJ0z00WsW+xWs+WHHMn
NWrq6/2roaOKK+21h3RVa27nqhmUaXbma6C3KT7ihrplFJ+mtRX+oNYyeYS96mZaWpOOEttXQu6i
nZ3AjNKSGOk2ctCC+eWUq+1JX+WXvkseqmhtj3mlaLdrG/e7cZbPSbbcybFiuMSAH6N+8kc1uRMR
UJBZlZ66Ubkf1XqzLOh+36EU0KXyfjEbnCnyTZncyfh/dk5fXdtivsVCTwmhlxGMFqLAb62d7fww
VQbb9F6ekJgSal0ak+HmvB8yukZh9299KvLQRgQ4Z/LkDZgmvMaUrBNL7HI3jBgj2pUd4tL3mT+a
6Z2gkOYaQ7zssjT7lPXFW6WZnd/HhnKIevEelfFuaTrNaw5I1p8MedJIzXxqmi0ly0qP9M/DTqvK
oIs02e+qFMtE8Tq2hu2jq4PknvWLu8ZL5mq2sLwKxryfmKCiCM6aZyvelYsTDk7+uozSrsX+4a+9
8zLn0x0O7VPUV+mutL4qKMmvmh7dSK13blTV8p6WnydIVm8Fid5rIt/lqYrllk5L0dUIjxPnbGxj
ulF8qxCi4aYqMv5JtrO7FMVw1y5BqkzCnSMU7QJFawiA0tO6+koq1js8rk1gOt2tWja3CsIbj6bV
w2jVXbjMcnGQBh69tWzgB7bdah3v4Lk9CJwhp6VRglG0uEj2pdKnp0XFBjMUgjQZVX9LZ5nDDcrT
WOVmIFVU0+Lsi1W1t8qE5jZRUQTkdW75bdLemtMnOVJtr1+W5zZa7vLa+oQh4sa2xusElatntc1X
Iype5ik5FsJp+apla5d1fekScd5WSxy01AAB3UiRr5Vl6jmGdAagdxjytgnlPE7dNo7PNFn1Hf7+
XS2mlrdGFTsLR5OrzfFXPcoeci19jlVJdcsxPwg4W6Qyyp96FNHXea/d6luEZznIgV4unm5Ts1Oy
+M7SOuGZgKPO6QKkPKri4RZVmhIWWnRsViiPThSVO7lp+p3KotAdK4Cjtgb1yslz3ubIpLEbn8l7
SvxqaKAwF/oztgZT77+oA6cusuEtMdZ7g/qPN8nxszLND6UmT+FgUJRKLGp4KdVP9ik9Y0NluixE
WW42qr9UURLMsnXCgHtUlzUl0qhx7bmCVNGYDaaQKkbyMlW+WIJVT+/IyXvrTUo0ouwDx3cQB7sT
tb1oijCLyKXjdh0Pep3bY6RlU4BoeWCBJJ+j1Dxo+LD8saWNBZz63bGJ4TDqb4WoZm8YelbDq/yQ
z/2thGUwbFeKQTKSV1cHB+tmqNynqA+RdihelVmtz6l/lifjKcEn7CqLmMJWtl5i5Ni4ml7XmW5w
IikjNa7EDpwtrkkrukfCIjPX4Q5OSuQRk/zWNeopl6OrzBnv44quB2RivtVWoKyO0jtDRw8bb/Eq
xrqLCkU7S/lzRZISCF+jCGZfSv1p5p6q9eoJZfaiGFtGMR0wNr+DFjo66P9GDJW4Dxsf+uaLPUdu
VPZnnMyvOQYUl3XTYUz5EyoDbWw0utdOubFj3ewbw/iV+KMR1PvRTJK7uIY9bSVhZ+BIyAft02xe
TWi33VoXMet5LIl9o73qWvE4arVfStO7ZnWPmVlfjYY08C1MNwX6MxcYohtZVc5XK9+O6lsaUb3S
jfjKVIeXNl6CqYvf2/QkpsWdZr/js/QQICIih4zrav3Ag057oEbNge3bvMifhJU6RGhJD0U/Miia
4xscs+xuzDaTIH63iTr4qMifHMjdHm6SxJvq97lQJ9dOJyZOc2DsLXOKig7VW4T0SoNS3Yzod5r5
m1EVbpKVDx1IJUu8WiJ7VMr0WKkDC3kt0X05h9RjfoneaRAMDOx26a+2nLqOXL3LUntY6jXaQExJ
YE5YMevkiihcLFSqEcEOyIJRyftjy/fkaml8L2nl5PfVDmkY6zJqyQDS6iCSQ8Gebjd2LTbZvD07
8TfNKb7OvVoG0IdKr5X1/ljNgophNoXR1LybVfZCxcBL+JA9A22x2uQ7R1i6y3Ag4w6o7js7822L
U7CWb/WyayQHo4RwJeIw3NKcvtpr/QUN/kNe4oPTF/yWcvJF4MBxky9O1sYeEyFC/ka+zeuFFUS/
1zR8iqkxMgOrTAOqUYeGRdwwRbUM6/fwJVWWz5bA6RCnS+whS1F0PIR9KY+3ypAe5QUpFHTJyduC
JTy9M597m/9nj1K7wwr4KC8w3tHvuPIaf5kljAaj7px6daHJII6SfC23rcNKsd5ZFePlkAnNmyRa
GZS5vDobD0xD96a5fs/yNN1lgkwByUpcvT3N6pgA78JB1g6qGbAPf5HSrPDQ2DyKvJX8uIs3F6Sn
DBAHmlb+JE/SwpQ7fEEIzfClYNOTLPVmKb4MQ8tZkswQafG9Nemtuywzr3p9b8sk1VTD2cS87JkO
i5veqWloqPUhaqp9ni6vsAluHUHa8FAYCX0h66x268PimLRiKorflYgdzDeGP1oMLa3NrCKkZr89
sNnGe1ur77SVDtj89WAqW4XQ2G+a3dr7DOeMVM8zfpvsvoqmE1zVlZJ2snoTuduq3IdJd1iV1qKD
sWg7G3UB9e8yDowqPvd6+khd3TdX9b7LjNu677Qw0zV/agbhtzia9zSZ6HuoZ5GmxZYw/dmM14CP
Lh8335/gXTTWbctWBbGknLQqYd8Bc6/v+mc7xpPWZQDnCbvhS/if7J3HbuTAlqafiA16BrdJMp1S
JuVK0oYoOQa9N8Gnn4/VjUH3bAazn7sQ7r0opxQZcc5vrc+SdKtdV8TIHPLqo4HqiEWQpeu0dyYC
vJXu/nWoPY6wqR8tO9MDt+j5MWjPIJeXUpv+6DOvuqC4LIi95SkfUMCvMpRpF6RGe049Mgnq/pt1
6aVNyMONB+peZbJrDpBaf3IpmT8V59sCIehx2Zmt+YBp7nauyaffSqcCw8oxOJaywKU73Gli+TQb
vnFaOZmg0+4n6ATE1Zp6H6nJfGDsRdP+TL1zpM+Z+3AuJT/8fNx1fffg9Npv4Rofq8zOhuyCZK7e
xlVNO9NtASogTIz2DeP6r1CgBF3eXwbmprTn8hvi9Iesu1eM3T5vO4YxOpfLpGCBbyLNGrl/C3Gb
eUdRybcq6892Jm0+k3KfD8NXTsi2p5V3ysWH4yOa2yXj2AZbtV6eHZtx7XaDn5o7ZxJ/LU9dsiq9
r8rhChz3VGcfSWFlQTmqp0wZZ3u6K+30gwTtj9UfD64/frvS+OiH+C0VbDiFti+FtitwOiOS+1t4
1c/Ct1i23b0CHIISZWijKZfwLGeBgUyDcUpQMGp9duhjA2Vm4VxFY+sBXVZ3uTTzcHUGO7D84UYJ
rHZDSY+iIWl8zmnDEhR0x5681b2OCM+2eyjL/mQwq0CSGJ9FFXeHQrwyrXlBIpODahKBK4nfPMTr
55LXkZGrQ7xIHkpuZewh5p1KuR8mST3vdp7MrMABSjuqwbsdUkOeb4PQblleUlmWu0Hy45+qMfIz
iJkYDMrO2KiMFa7YamwIQa8PtSH9Zf37W5GGybmVX1qY0SAnesOzqz2oqgxKlT/kkLth0WcMl9l+
8Fiq5rJ5qbXlZJlMmaapnp1Sc8M2n38ptXwdS/mHvfuClZ+r3dAfrQG8yDWxfRXps8jrp8VyDqJ0
Urah+ZzVUgSQfD5M2BLZjrIZ2FuAusw45AUzf4uhdZ9qLcRkh1A3TgSO7c8yNSmvn+q3VuVXP6mm
KJxWQvIdiWdzlDjfPdxy899/H/rkdZdMQ2Q25feNOYyhI4Yl6Ar3K7Xd15GS+t1KHNOOzSzksLjJ
vFHBk3F4Gm5xrt1mX5vF61JD+Jaac2e6JOqlsNmtTK9lNj0P+AXDjt4zMdhPUphp1OnypqZ5CPMk
b0FZ2i9pzz2fWHclSW3KM88KFJElj1hrYzMruu6Db+b3sam96B4vXZUq1vFsHyvfC/upum/mJAt8
47UmspvM+q++to1IyeHYt9mJ15QaAeczJ7hhp9ZHT/T3iV2eBD8CZ4xvynKYyWQj4JIWG2m2t4Px
lKs6Dqx4s1zaxzUTxFnqbGyVj1HX0aqrWBlu6ACIVJ5fqyeP3jqi70BpbS2Y6uW8/X0Tj9Gax49z
lXx2Mj02iRMtiVYHBUuelqS/k5lVoYrHjfolycF0i+PctEbQVt99Z3HGNF0d5CI90kD+UIqcXe47
mbFDDXF5ol5uOnPSXkj8/pyKOg24lp7oHEUE75bXch1ex5aaDsPEGGq4T6bnfBp2j/nsK18TGtqG
WAs8lf5qq6A/eYRkXeqvLJfv5rw+Z/NSH0uH6yLDQV+S2hnHLzlI2UJNJ3LFl1lZd0X5d8CljSxI
/pL3cECvEtYyP3lDvXOSTV6h7D9yXd7i5cUty3k3aMV1HXtmnkHfEz2gY2Cc++GywFfnc8IVLJwi
0H9qs/mVo8cmM9LtllfvXPjZrslsj/cWu2MVD4xsw8FVCW9fzf9NlMTFtNOonrco9J4UIpnHP5hr
xW6Y26chm69ZaT5ZS7qEY7+YyEP2vWt/uoTako1jXiS9QkHr9Ve1ggKrLaKBpIm0sj7rqjnPvX7p
7OkVXfMXrTIc+1V+Tv/8+6u1YjkXZO7tRkud/Wx+z7upCiTzwPI5VZgtaxzKWTI91CgiseWp1wFh
dNAy447F9DYMy1nRlR2tQ3/MetTu1lQEtVRHrOpdaNFwkRTlZe7cJIByJxbC+xE6v6S08qsUYx/i
EqyZW98yT38nq/XTmgS5egaH5rQ31fwLtJ/SN1u0ACTEWxTJGM4DGQxlMwdlUamdWfIaev509d+3
WLAgRz8SVB0IfVW7ALjIQRT9S3FFNqZy+vfFqy9IYTGrq4uVczpbhVdAh8dNqCfXujOudlQIMKOY
iJ1pWMBVMuXt3d7Yq5QPD76yj5xE3sZWzaLngtSM886bdRygPa0Tq7XsiZzrwUbsva+qkxLWfrJT
EZrxzVQbCTOHuhMDqaKZrh5iSmFHzJhNYvwhPP7ixstfuxn8kF6dl8IqL21uHvqqVsFsILomohvv
5T1dNcc+V8kpmT+oonKP+BNesRQhSych0q81/di6ZcCeYbNo+HloepBjlp2+pj1PcDckCAmL3Gey
Whoat2wRVLbxwP6Gg6CrjIujy4O+CPs6Ynfc+vJufI80lM4Ztde5MFg1Vu+J4xDfVFKPz2tsPOSG
+isGIS5pMg6PpTDAgn6bwpdPZbkqXsqHgiLcqIpz7gGqd4+TbwHqLEb2p7YxasjKz3bjaGSXRvHt
xnm1hiA149Ea/eLoCmvbsVJ2z2LUvtdqwwJqCRqnA/HvpE4kaJIdtJx9nIGfOaS12udWb9HWDFI/
VKJtnxvaro++bCJvqVHpWK32l3t3l6Bq+k64fYzRtk9e4SU3JHVvJ+Rtl8TZpUh99Yib2SUsLXsS
YVxAjJWO40cLhCiwieNcMpehg2SLuyRe5p9cTYeYIL5kl6sMbc2gjjNxQGfVjVHq+s2nz5IOwjAg
fupLqpM5y25kSqDnpBR4JhKpF2GCwC5ral0sl15liakcoonSZZ8Vb16v7WSoY+mP+MHzTLsWmu3s
vN50v2PuG0395680OmfTgjwmcilP4FTafo218RXp2D1HS/mlC1pylzY+u50CoiG555C09WMu9eJG
RwwftC2meEdVzcXOHf/cg5UDtRS3xvbl33/Dlq7t2AFdVj5YxqS5m4UO8NrHcr2zjdHdExVOs3v5
aNUjNcnlXNz/+7KlULCSjzd+15fHSSO2wy1n47EZ1u6GKvJfipvNx9zS3sfEqS7TMnGurVl/6qyU
h4rz8Za0kKd//+vfF+XIe39Kfq0ZIHnlk+Q9GdEojeTpd3hndm2yfembpy4R+VGfRf9cqfyvOTfN
3jFo2ctIbNnBdsbXYlTy6OXbo833EjtO/QQGCbOmyyzySzO7FdhgA0WjVqSJat2Nw8y5oOMR2RWK
3zJnJHGwA/L2ZLl53+XjHGmKJF0otemcJ4+udqjNp67K57syn/WozYkmkglDGtNcF4rZWyLNTsPE
N8sHTbAhrbr2WK9ZG1Sl6e+Lui7evMz9Tjup9rbGxLkSJXTTt70WGd4ujdf+sdU668brzA+4lwDu
wrjlbtTviSDcWXq/3k04hneeuVABrdREmo9VR9i9/UucdvHZAOT28kbcONj8T7nvMF7J4gAiRQxE
1cq70Qk8MbQXRdLz3KA4rOrYxKYCQM2L/aily5AGolRDRHYKPAJH5qAN8XlYy8Dw5p4gJ85m2QJE
Y8l94NmMw8LzIvoX8rO/Nao469Gv9bdGJO7ZTVD6ka+g8zBJP7RczkvWanHsWnVqAUZvkB+Iw+I0
z4jNrBemjp3j98uduWITTxItDkjh1O4mR91ktVUd5zk2j5np8LDotCkLf73DZPs74jgHI5Hp3qP4
8DCt4GhjstR3Ttn+Sn5iBAh40wHwlBEva9XB8tOL3uTpzZKXJwRqQPOIzOI8wQ9eYRnwksKOSubk
hgCWx8R5+PfKtcsy3rad4jBdQNBdbsozp9SJ4KsqSqExdhbpXYz/7UG243rjyXZAAo7YXFVyuS38
9qAEiee1sP1zUi3gYOhr9ppZZbcLLKsCwbxJuvEsBjN+B8w6+yk7aUOHRKQqjxSXvhnYefXpzq+H
V9FJ7bmfux8+65pMg/p1wDx7omfEe7C4SU4kdNSkHFySJkbnWIzvq9fVd4sXl7hlKhXAKGjnvuuh
4ehDZ4cBh4y3L2ZeqBvJOjMSQgAKW2qUMWX59d+X3Cm/DG7wVa/O0rKyq9/wChg8wHXjd5fZzaJk
sfVdkbvcW4tzntqAJBzSbRLxXs7rcABAzxbfRIyg3WcdMK2Rehe0Rtalz8wxiIWQRI7AkpCx5B3m
vjEeCB24L5fujreCQ32uxS29g0PQEC3FAMqRu4C5rI3d7kg7Hh94OggQKVsQPJugE/I68vvemi/z
VM6oFgz7JtXS4tx0dBWvU7p3luGilRDEuqFFk2mra6rAc+272SzTX/fetWkpy3PNiFjX6mBxknMb
V/GZgrPQYP86kKn/LO214/Zn0owzwlbaWZKHZjbGAb6GfTFenaM2GL+j0X41gEZ725qngE3aPWed
/UT6ZdqV5qNO+MeBPR8lt3YL8XCf150MtTiLZNb0oZHLdV+fIHBJBKnhj4ee1k9taawz+lN0DzCg
No/b3jOpd7VTYvV6P32suYxtZfEKWsYFtxHwR01PxwSnwPZgdfvcbdC/IFmdtXY8W+iOV385eQnw
jtc5nFR9uh/mAgedSyoX5fCwU3i7FmkVt02fftTgFQc5ZeahzvqH2Cm7na7NdpjNw6MR51ey387n
gccfd5HxWiiMEdzUJLB5T65l3XcDut8kI4JoYsjOpBUuJcFR5gCYZENA8ffTmdTeThpzFe/mXOYg
MmNzLrXxkBX52XJnGVk6NPKUquta9RBmfpSRiMeoS0TGpN/M+kjQ0tQTFV2zv1lAw61D6A1gtRT5
2UyKi4mw5MKi/OpqerHr6gnYzXStS07cX5jac/O4lOVHsbhh3kn/p++yZztL/D9+p6twxNJEzF+u
9sW4dMekF8E8D9NhNV352BZAxVky5JdyqkijsrPjZM8ENjX6uO8tI1htgxaokZgadwT9bJMiNIoh
P+JgMkmvtss/sxyRBIu+3RWkGd5niX5Xkiz/szRql4K+Ec8RP9OQYt1kje8HWQ1q0q19f2vbSQEj
dBgZh2Hz/PRtXY9T4pEuYxv5DVllv02GzIIqJJ32gnnfj1Pzw7f7Z80N+3Ue7MeGJ2XHfLDeOnYM
dApuZDS+eTBMPX7wLCI/Y2tegKJRwrJIFZXFebIUCcL33j6mSTqd/DkHM2iH+TrAQQ9GC322tPnt
rGmXuFTr7ZYyswp1tjsST5GLEYHfTDtYF+LI/CEaVs8LNQKZw7TtHy2kkztdkGoFqVDv+sxLQhfI
kRlWfJV+/pMXWE4JdEp2vM6n0kycw4xTL1JLfKMk99pUsqhM2WSfye45FawZ4G3a1S0JZfBQxrTT
vOfwjkMaw1pyE2ksVZb/Ipb5fvKHQ0e2+NFfiFaSlHLQSq0fkkG197WMs0BjuTBIfTxYGUl5qM/H
XZnb6YkGGVaX0f/byCHCocw4ZRGuSPAHJXcFMZaL9U2u29kB3TxSa3rwvfILj9y+K5aTvtZPwu3/
RhqJO6xE0tppisNmXJejZ7JSEyjU8f6W815yCoMLJuV+0qh3TJum2LfJgrhfCaLNmK94idKgNxKB
MrnPrl4nOHgnBiR7qR5TxcnUyWkgz2nHK0g+SteHtj//MQdSZzo7NQ6rtG7jDHgH9P99Bpc+kmBT
Uo6XEJNoXd3Fyi+Nr4lANJ0Dvkz9hAUQMECGtGSaBYvlc7Qh8nLjw5rN+nm0uy6Yx+R2XIpqn4mo
QVFzMCZfHuF7oo5O14Nd0s3kIGtuk6Y+tXr3iz+lOgJhf5Ai2t9IHd0C+gEm+659cm1ikTxnu62J
wyqLV/TfJ4d5Ziep2KOlnsU4AY7kwk7wCMwvxGndlV4FHVKKMC+NPSdy81hRNB9UI4SdaEfzsdTV
fipMeUgXTYRV7+McyNWTJ7OTTcXdpQczOW1z8Pxt+FsKWrlN2UHSqGrPp3Oj1XgiOtyOq22P+8K1
kTvJ7F4Bx+1av+7vrJU0+3weVtIi45BOC0RMonLPXlofk3FFHE4ZQVt9LTaAK+l0NkCxmBo+HLeC
vxLV2Z36IVSu+J3aFL4gs87kiLLsJA9QTDYk36ZE4hyvzXEKyOVSu2ljdHU7IVhzef0luy8JGtsk
r6jxa+CBLaax4ZcZPhSySfBh3/RB/l5P6gBvMtZDzDUDu7QqIt8kRZG7QZUS8RzCTM9ex6PDshjU
lLiGhC1e+xqOs2/GIqydpSV8DDN+VzkfWZu+k+5PNJU044vlVa+aPiDfAY8GvNnVPftnrutYW/R0
r5caAfsrmv/Z++3MFCJed+7mlUUZsCAG+R6SH86h6cQE6oW2F2OtSR90AWw9AUZYcfWS9AS3WmDe
vSjABo32GWQdqNwsv3sGmmxAazmr/kpp6YZAg10N9LgTl+UfY4CKyJsgoWqT4ThzGyqIp2PdrQ5A
DhAHGZlgfAnsgS7rk+D497KEQkktcyOZkEWX2xM8MU0fy4uSvLnC3w+1FhpIwbw5fk4Qr07EAwVk
As5kuKxsyOYQYklypoJ80BqxYLZ8lPmtlXbvTdyaRAPiCWqtJgnqMbt3rQPZdR9gmH9SHYOT8p6o
n1qQcjg3pU42GNOB99QWXQv9SXAlQ4GxjPM5LsfnZcG+7y/tu7OQEJjFxX4eUXBqmdUfu3RaD8vo
z8HGJcGyyqPlg7omrE+F0cgX4ktCUBVxM5vmtB/L5lsg/wTMG+ojn99bR5dzMS3PJLHmgVFiHGqd
NPTjVN7KtLbPK9IIAOTyJp1Kunix1yCPwM6zONqBoa4LtqX10jU8pI4xq1v8v/JprearG79rupxv
6yFYi4wDYkKZVRp9FJPmUOiE67cpzEjsB567IVEat1idfGMKfdJwUZzSYdiZY0z1kYgRLhTv9gSF
ZtgVbKT8FhWhlvvKHpb7yf729fI6DzA9eS7+tPEfs9AJxuxbJyJs7krrC/huAtWWSS8YOv9CjxsZ
bwpWx9aXh3w1HuA2s6gq0K3qSXOqeuupnib7Id1+IEVVE1toGBW7qvE+bgE+qPTf85o21jWDBGEY
/NWdZM/0cbISj+Gpz5CzjWaxqX2TXeHbaPKLJSQayL1BVZaQ0AUVvggYVKJ6pMvHyigPxUFQJsfO
eXJWxABgElJLHi19QYKC34RAuZsxsR7SJkt3rpeAl2QbfWeSqADCxAU/5esND8gps8blJJvppLdC
O4AoroQb0/DNpd957V2QqA7Kxp0efeBMkPY4nITkvhoZAy1GGK8ZP4t+s9cQKRS02TsshiDVbHhB
GQzKX7Ynbx3f2tJ+pk6KDl7rSwcA1FjvIqi1W/SkP6kVM/Pk7KOgfnBYxr5oPTSDTnVn+Y+FT46K
I/W3mqYSkVkKYeAwRH3WIh/ubCB93do3CNyQ5OxaPbvrtZ4G2tI+uRUTsVzNc5VMj+5q7+eGTpde
lrvMe1N18oU5MAXlMX6BkD7m0TAjTxXFjf+gI0ZzCDh5W4SWhZQBtiivTH1naJZ3m+r9ue2dJOCP
7Pd6PsJZVs0decZx2Lv5PpcZuIiFW4j1+WLY60s/1wvjJe1XKc6rJu//EmSs37eexksiFtDzfGAl
WWNEGk35LRrdv/abOo/XEek1YBASzfigW9rXqDOeE16h7U1TR7DXG+iyDePbm83HhuK5O2HXACl1
rS4Lg1ZotlwWmY6becjW+Vbm2v3Uxc5JpSPT7YQtzUeVbRjGEGmIb/A/Dd1tMgJ5Sf/K8W8dU1uX
Tw6OKKdAHQs3wT/LRk2X6hqfUd9w3i7ZfdMNP7XRvueWcZeb6FkwGkZE4fYPWm9/GcrtgkHQxZi+
W2a8PMOgx+xXB1GRQIp9sCcnlEhJ0RtL5ENMnqtZt0Ku+CdWnPRhrMy33p3nkzVt+Vtp7t2vfv7Y
OXV7X6TnEWIswKpXRzLu3d2AJT7smuGzlt16oJntj8J9c2nMZt3P5sK2iRZp1QfiNm3RhkQRnrPB
+kwlHFmidfbOg3E+T2N9kzaYwCzlv+W8P3vU4k+pmZj71cvXPVTuLMS5YeN1xKT+oOYKpFn/Z3TA
//dr/V+i8wn5+W8S6S2a/39k5x/HKvnbqf/u0Pr3O/7LkWX+B0VZjreFH7iEqXtYNf7TobWl6htk
MfAfx/a3Hrv/7dCyxX9Q3+WS3IF1i5j87R/wXw4t2/kPz96Chyxh6oLAWvH/4qxB4/4/xdz8u/AV
IBv1t/QkwpPs/yMYD2IkI+nda4NiyllQGqu50QvnzUaAUTbtfTXb8amQGCKE4m4bSlTcbb0v0pE5
NF8YSFEhZ3F+tktKrXR30+SODtOFEA96HYML6KMI9Lu2Mg7Zkiz4YxIumFEPiraBO3Hhsm2y+IMe
tauoJ8zGijlCd8lNrIfBCVt+gaHJV8POyQPCjslOn8EVNVnkDCSt+qw+yMbpNOeyLtAAMS8Bnban
ZIVWh2A8LkB6u07hdLDw2/Imw9vlMcaXqN3IjQZzSjV7ey2VbSR9+yPttYnK9rzbESQguP5RpPqx
g3oRkJ9+6+kpXV6wKcMeJRhWWen0ZAgys4Lpj51wBYhYlm2YYvKGpyIirUD9haAUWCYH0NPBLQM2
2o909i45eao3VsLF1n9ueSRnN06h2LX5uHTKO9ctNmJmKkRU106b4sssrAiCfWTE1GWE/AKyC8ax
WOejkPlPMczP1tY4VKvxr0exQSBdhdgL92y5/AgPOSIGcIl/5m8ZN1qIM/43Nuo7HsMBVEOd8Omn
hIDrBz2T0A5JQqfcMmaMj/r76n6h09gcEfLAPVmdax+Jv8ZPW1VwBwK4zoBwLhcfykaejaZnCa6x
7Shv28dpPNH78doU6d7y3QWHunSIU+12NQT/aRHeKZ1TQljrroFGHuFmcGbTeUD8mwXZukjvig8M
vaaa/mDMinfEU18S19HpZYC8gc7BFLbJ5CjFI0kFanZQ8yf2/V8SAERgdPJlKMw3I34fodKRA39l
FvZr3gyWdSEiFZtD4OAz0EoaMg848pe9O2pDOIERtkZZcL1QDjHN7quvzS+p5j8MTf6ctUUdqKVl
/B/rAwv4R4FuMpAzutVK7yJsM0hDTXpZu6EzIeGyiz8yZlPmwARt4vfG3xgOy5+0EtOJVvi7pZM/
xGkgS7nHDp3u4wkEJ7ZYvE0j5WR3Abd656Wx8+LSTS0h/fs+fzDHz2zpvmXfImJKVRnaCO9Lj4hl
EnRI63On29x+N3Xy3o2yOzcYdAJt0SKrqAw2unmOYF43fWS3X6Emizoh93fpwZ6Jsd8j5yoDNbTH
lPaHZpk/hSgeTDG7oYEqYBp8JyjNCg9Gmxwc7duPW4a6Hk3p2uldOCbta+Us9PwaUDqLtzIz/FN9
L3pYTxRYswrDZJqKMDzGXaNE8tIPDQFJZVoGzSp+ilw7tgORqxiPYFr93AwTB1d/4RnNXiXAVavv
fjp+/hRnjdiTnZkditbZyjMrdOKwMBOh54ELdX3W4Vot65VQ+fwE+rnjJDYRjHYEe5f6FWHZ+0b5
kK6OlInMSvw4igeDOoJNOvBKkIQRNRXJGFrxPicokqSHBU0u3t+8KcMxk3/Y1OuoHlHFdJ59Hzv0
1NCCsfdzPPKyIt/AIaZ/10g+5e3xXlaDyrmm3fdF0bJC3Xk9SmhLadqROsLV6eTeyNiT0VVTjkfh
47yFKrQVbPS0nWZARa2hE9de+TydTOmTmk922n2gCEHWhMEpMkAEOpPkazpKSW4AvKEWmFD7WXNf
aCKFMUMrAdQTpJtAinjycK6TI1syxYOYAdYULN8pBRRnsvLT3NhakxxeTzSESU/Md8W4I2vQiyb1
MHixuuTTS56iiW21AUmy+FwJTWIw91lW6/Y7HY2oq7wHRy/eKUU5+UbeXkRrn+REV0Tab0Pu5FOt
YPHi2mQoH+1Uvow2ApHSj6njHPIiulJ8tqJJhZqycgjqeoKjYisE4ojZ6UFnGwsJvTKvbaHdEeUN
YZGCknda+mKV7SGpWEhF2i3BWml/DKylFS9pMiO8Nd8mEy8jcRzFlje8eMgoPBRTA84N6loGNMSD
Q4udV846+R3ix8e8P5vO96j1t+lAnFfv9XfreNZMB1LHcXDx6IWJJvauGQBQyIigmgoL506llD0a
ArLdMA+ds9gkkKXX3GrTQyoCXpc34Y5rpCW81SopQFw4FywnAR5wzDca551QTGtUIbKlYcrLD0Yt
rsvA6ooGIhqtChU1zD6I8xM9l5u7JDkb7XLDPflGucaWevG9xKWOSv6d7oEpEoZ/YDxtApmNDMqx
PHcWz00eL/7OIGRr84voNI++kevzJLIxCadN49Mjlg1GqBKOkyJs8c6i5Sh3C67L7RXedts15xPj
OOCJXcpX4Q7fiSP6AIRy4q78Ugb2pTimoGBUMJcxi9jYJwgc2VVF5rDnLRzW3OnFkjAu9CyajeYc
22Y+6vYARbSg9HPH/tbw+QPVkH7jvI+Gxu2iYdan7RnOg6zgcHRiPFxppMrknDb51eRHuQOtvVR1
9YKQ3Q9dXi5QqO7cDbF11AoPAVRR40vDm9puXC5gTJTUbkx6COrgMj1uSV2h44LamEac7Gp/LoOk
AlsS8+ZAGi7CSp+o0PzxveyhiSnWidltuu7NFgTj6yZPYu4PkLd8bnoTOk53PzMn8BYUex+xDxNB
QD8TAVorSYCFfYuRpY2Ujs46h94KFvHRuRjVEryygV/IzxR01EsYmVaQmDAFPgdjjFIWOWToLPZ2
MSC5zXDOVN07x0EwT/iVEfz2rPkBDW7dzuyGxz5p1Y7KEeJbGpBibLI9SVE0WL567NG7WncPtQRU
shQNprIDHHEb9v7+cSJ8HxTZiAHFFtDMQmE+blvKI/BTONqDNgwoHjvjnI0IwfFnngnUziLl8tBU
6SN+Ikxw/W1bMWIQt4jnSEZFjDLdcyZ0PhzInov4ZSjip3Yd+XMtJHjxaN/AIkR5rJ1Q/yA35XN0
5v4PDGTGTeQA081XBS/drFnIPKyHzdBdtHh9VJTfyEGaAaniX/Wi+DmPCH0yY+fH4rZFHrTzyw+z
yO6NnsXZap2LBgYXDGhYwm5a9rXTcyACMFWc6eTBECdko6SK8/oGwsPmWg68FZBVA1uaEpPs1TpN
mMo02h/MkxfzlFLzWukYZHRlkiy5fRKb5cxe4ovn8smWSd8HmSrmUJheQOsPwoVTjQefaQkXuGut
4EMlKnSU5m4qbqu4PlqKqOtV+7A5qQKRJK9iLE9N664MHOMG0AkSb+oL5KqkJGVnTuqbwHye3/5x
86mY4K22E/8Qe5egjnGf8MsjKNwvU/yOHbajUls711raBPaEsBwrmBn6RvMUz2nYoEYtN1G6tU7h
NtZkbnZXISYAXiH7ngVfMRavBoRG4kATyHn49c0uchMEXFqukzyy3DiD+8kIxtQq+3Myo6Uya4NP
E1JkNv3LEhNVj3JvtPO/q5XtF9089sCVGGxJuGX/55C0oEU7pKeoDELcpc/1X7+wfpRs0Bmk3hBK
luW0LA/M7nto1ydgpDSIh38mRnFMoUvRM+BB9FR2zFztMvSde5R6/WblfYBpjgCWTRcKJfjlmygs
C/mRb1Y7BikGaFBka1EmB2H/bNXle9Gk5CX5xZ59xwxHy4sQs+eH1Zr7sHTfyE0CQ4vznd5Mc1SZ
3ldebXdmE9aYnIOpN/7a+fokhzrZxWL9zt71wksDuQDJeJyNbZPVvF/AXWSSSqj+/taCr0ICVuzs
niKYOPECOkLEJlSn98f5gY9cIHQ769TPXIv9soM427ok+l1TcDRo9ZdIdPrVC7URyPMeQo6biF+G
FBTi3VnDPi3uRI7Hr8a0WpPYGCBKLyLD/XTBj/CC1jvPhmbNbdQjzWaIbDH3RxOzLI6LFpt4QXl4
gZJPN5G8AkSGfjGQ3kshTGoErlamyFvk5X9RdyZLcivZdv2VMo2kgV9D64APNFD0kRHZMjvmBJbJ
JNE4esDRff1b0JWe1ZPZG9REJk2q6tLqkskINMfP3nvtSgXjCbFq3eTyMRnatlK6ry/JdImCwT06
3XiJ/VnxsfoTLmmMkM5zVvn+PrMjDI/dUB3zEta4Fy6f/lwxXTfMi7QnsZayd80YvrlMvn4aP4zC
3xc1Bi9HPtqT/4cWgx9CEB911M0soWc1mJF3eKUhB2X5fce3sHHW/xhzjKMa5Q8I8jdpW/KHRXQb
WZrdXceHR/UKu0KBcIEB2qPvKZIpTpFS+9tmguir++tM0mZMfWc7hGreayelmoHDJRm4x6yiyT7n
WeDC0tsFPY48b3pImuJFjwoO0YKnV1bUdVnXaVF4w+Met6HuTnkxUIZbX50ivmSef5vVOD+C8r5a
0g+HP2cTbesIByuuc9z1dXQqKHnfdYZ7w0/Tqz9IWne+izSWm0CibTBLwA9afmANXTXyQ8YRsZXj
Lw6+PKd19bzAoDwQT/lqx+BrCicCZjp4GXki6r7qObZBCZWcuifFPsBEOPZRxASbQYw03XX07eSk
Qu771Cuzc6Alz0ta0bbJYqghinsUfuWcFsJP5ZI2cEF45de+HA6sTwsm3fzgtoO7d2Zyl20BGSNx
r2FtgoPXVda+I4081cMDyuRd29Y+gRDp78dmNYyS9RoDBhERsiL1LbxNvvdoa8WLoINRy6KwZGEN
CK5evWALl1Vp33tORsAkiz+MQ7i6HEcOFWO2o2Am2QXz8NMp1Vf85rpr7Baj+a6KmnfPMOGwSXzE
uTSQASWNuJIz6LJiuB8XizU/GjhhdPR19iMDwOlNr33DH8gVUWbDo7N4+X5JntKcd4bLaoJ3NV6B
bZu9c8HfWmn86rnTKUzNfTcPp3y4uC5FATq/bauGiMzNmDw5a2dExZG8LPi+eyj/3pHPfcvz78md
7ynBaVyw6BwxOnRo4+IVUycgYqfbs6fxmdPHc5iX6NzZ4qER2ILN8DjSEthh4Z6W2yYJb2Pf/JFQ
Gsil5TojvehhmpV2el7G5NBWN3gHEXGr+lyHethJ2eHBVM9FNh7UlEB3471aVMm7NVVfOCxBemlr
k7osCQRnIUze+Zoa/2pM6B7t6Jw50/1YchzGj2jlaOQNHuR83yz9RU3OR98QkOAo8Gjc6ZLHwaXK
5B/FbOuh+zWTuUxh8VgaegHq/GYYhzNtiBuXmXBR/UM7q+0cPdWBeG+Me2/y7jdT4J0flBfMEA8y
YvfU6uJVLvFtOt4qdzg7bsQJF1AFK+qmvri8BxETrzzj8GXVPu8+a7n3A9I4fRP98tRymhYGu7q9
6Cw+N7z4d/nUHVCvPMtchqJ4wuF68eOGcrIp/iyq4M32ksdqtp9b5l+E8FO9EvQ8pNXNHAprIzkj
4w0jaXypYZLBdel0e0nsI1DGhfV8eCxcg4ziMR45iEWb9f3XYlpBx7EIBMeF2LRWdKi8knRxWsg9
GCFka11uDP+LkTq72NGYnapJPxW3PPJblML56o1PLlpzEXAAp934hi6TF/RLXCB9xcGA1xasEbAE
uA1JaBXiy0rF9+jwPpU1e4OeR94iv03nXuNqumJHPIjBJalmcJeXzq6xYhcbefwTmfnGj5yPiQ+/
okMOi6rhLTwfkjw4OE3/OxjC85KXl6GH6b+69JPoa1DFH8KsnFUdBGzBj+w3WCE8iIhPpa0zfufo
B6Pape5xgTjCfpX6Ys3ELyc7vJWd4LNigtpFmA8KfEKDSB9zHfwq5vbOLsWZgxtVT+EAFs77adnl
2TdYRJZtIYuXCXZjAY9mEwh375b9EfH2AWzHaURPZSsgdln3FvsxpyK454IeSNad2Ul4VBqJ30v+
HiZP2sV86wRvtPKQlCzpwVwhGxB/w+2QpjyCrPCHU7OZHNzHRPnRbeM0+yw01LTF11k+FBR3xQkj
fyrxPuX+cSKUhyxSvOLIJEBfkbXHtcEhugBoSOTOJtvhcsoiOXkMXcQJVT6i478OaO3DkRztAwm/
aEPyxjn1LJSQav4oI3kWN/5bm6tgX1BrWFFfyxmFRVALomcXTu+G07AddpzKcwgXVjuS6pu7Ypso
jlF+WZ+MrdpDvDB/ck486GxGZOLB1tmK4jnm66qRx45rTYZEGVeFSeLOPi+TTdGpYT1MDDFc1leB
29yJGotUzXlum6dvsvFPEyPBrurGp7owh8pmXdRV8/Cho8+K0rUtfLXHzk2tTdj4QIk4n3Q50xhr
nbzPtgH7SAzteyd3yl02fOrJn+iG1Q0P0C2NUOZAVRfrgZb8I0NNsXUn56Ur1F1pOHxG/h9WKCA1
yRUTXfzVYgRo44VIq8c0WVcSFiWwwz3vsWBnWnDkkYDtWa3WvGia+ZNM/CWXjrV6WrEk4uvH0ciP
Rs3vtizrb1u3Hxmr2xNvjj1xK55gPOIf8rUbNCXVixL/IFeGg3af68bnFGqx44Y0g78mC97ich5v
Ld50hOiwh8X+Pfy18sJZzwNqyDpnq5P0Dufk+kJPt4OpQTCGFVxnzY8SF05xSlrqTvg67opJ3/l5
EdJ9UrNZTqId8Ch8eP3QIq1SKUcb1HxvNz4YL4uEKzu5eGmyQ9vxJm79/otSJ7I0qc8qqat/5Z1x
j2nk7rKluekYth/qgZvX5NaH06ZfVTFE24Gu052Tqe+i8Q/0Bo4WGa8VWrMVkkNdyJ5ozKP2Dr/1
llEZUd9hru2y7nu27Oeu48kVSXlD7kvvLDmgh2uM4jY0qz7lBlkKDhh5xjvE78jD55IP1W+NxPXM
A6yMCORWbrPTpas2TRTZwFD3kcxumdD+ZCtsOdSL3MUli7wIsAiI0znYpnWbEfIH0ci+mu+IY61m
QXFs0K+RakdGoLTd1RVLk1Gz/Z8sogaJ4+Z7NZEGjEKGXHd4qXTiPQou8HppLt4c34mA2lb+7hNq
oiW2LFbJt7MYEmxljqPLO6Kph6Mg7rRteqCtIalDMEjykMfyE6/PEZYansS6/nQC9okWf9YyE/hK
U++3kaQY6yVeVqg8wkdFnL53lr1fp8/VUuanyiDNE6nPN45j7auZVUMniXKD7tgZ0GqeRvzOEmuP
UE+wnINsFwXLLs0AvoTTl6QChuWDNvvSWGabeu5WDavRKWT1ITMepY0X35NePqLwUhVQKC7OmR2Z
32Kf1GKetxyb8VTI+VuVMS0kgzzncDY5iHMqhHB6ZrV8lyAAsPAgiCU0Dosyw5cRZ7syMd+wFG91
k9yPDYPmaMqz5O17XbCOdjU9JyLvm12Oryiolvau8wbuKFZ8eyPhz7jJNURd11iTSULqu8K34AgF
Gy+0qYDpuKlZ/Rz5gBx78TbOiYQ8lC8OhMTF+ACIAJNGbfIHtxnvKlgtcasRKHjCc5LFOD8k1pWt
yq6d6jcqE28cqLqzhXGBWVudavsxuifbaB5QzQx52RqXoaqfZRG6u7zGMcMAea18/Ss2YXga1bFc
61SlesQfSejDSn8KSOpErEgWEA8PMM6MtP/e+CkEtR4iUjpIs+tBqcI4AGCgBWV35FKfnIwcmWHU
3rBMss9dkD72ijZdLphNF5esLJOPlFLMSozztbIvOixDbCGsqBW3PiZItra1wE00g5BQ9Bcrp7oT
0qfUqBryvbOOqiHUgRQqx7p2pV4Yx0prt83RAPzbYnTjH2OHHItBOVrDYH3+w07XdvB5vpnYldZs
VcGK3NoAerauB24utfUtSM2TtrS8zNx7zcgxOm3Yegcs/yleNPe+aEHvePlDl+hrR2iHf+0QxrsF
h/LRKttxi2qXcNJrpmMmlmTbDNynJsGe4HKvDqXjMuBCKFet3voDYmqi/U/TgV4vFqyoafQZu2zh
2RZNp8JqT4NjDdgTZlS+iR/JLd6VmHGuzB4R2TdLhXpLXN5hYxsAVnYRCriIN82U3xc1lNcgIE45
OZ8LJ7n1aPBb97hQrbXsO0WvsCSE51kZcloQbPOxMlu6LVdBQn+HyfRSp+uTnCFQBwt+YN6/U7ty
qlV7ajNGcb+vf/JEEawMYrWXqYI4Rjw06Gp0Xk00NNPjofcCczuYYk8CJZly4i0TDYdYHzztvevW
rY/LYitQYfmmKmZrM2XtvapQH9Iu+cZeTqU2J7C2yH43Do75qD3bjRbc5AGHPA/xY8GovbVjcZcV
wCQQV+vjGCYveJrWvLkbHkxt7UmGw2ha7SttoTiGA5pO1sNZFhDTq8IPbXcc7iIupWpOLNgi+grl
qsbAy2m7aW+NoCnB86iHpLobYlOZXNKl2dasEgjd9SQmIwgfNvJ3TPSP+5mPcsSCyq4rHup3W/I2
SDr2vi6HSNPj28na/he1j5CRWHKyuOle0ggbDZbaakO9NNkJAjU74kHE20p0ykE2hDtQKIouJ80B
wcUPDaGehKMA1+xWaI9rAXY0Q/aP0G8foaqz6Wh+qjHvX1thnsMk5khPUi4F1cTF71FtXK5qNXfv
KTLRDVcdeJ6iBBoS6W0Z8TQwNZKElXfHQTJ5qYIuX3Dp9gFNGu3A4qyqMZNT8ZT8aIW4kaRGb63a
+12nBN6bwA3IRsFXS8sfsBnkqXHCD9K/5Nf9odzXUbyXTdsT0l9B6nHws2OAHcPqecije6x5HEvC
F/hEe9ebX5Rn7udSPwGFYqw7FM5I62Vo9tYQUcqKnZuVqtAY15a7qNmpWj7Fwdcc+is5iBOySNMn
zcBZwDZwkVJ4XowPSu3TlkkvoZx0Dw6A/A9Z9DAwv6ouOIu0etFh+CpKFuUowC91P1zMoi8Y658G
kEh4Fw8Kf3HTlfj8ATmnxa9aDn+qrv2esSCxniYuv/xw2Nrj52Gn5ckFugor1yG289vYZTVY+3DE
agLcGeblfQP9jpvdDpkJaJIkwLaxkdCSnDZ7Aef76ObZaxaVj9qKX6elPhE9uIztDDOjG+Wms5+y
ptEsgiefj179DvhenZkz6Jo09iLOZkVjHYfmjrXqD+OQASwkM/g0CYe3s6s3VeMu+6GXI0JLixxP
7vZSS31KA3MVYROet/jvKnYyuObtTAbnxMVQ4FBMDRdugOadJulz1zjHAdnlBvus2rsB4nnBZure
LhF7IQOG23Sa+0uXhBtpJSSnOiZNWp3Dk0eObOsGOt3HSf+e6Uxeg9x7tipdnApefdvWq8Whn1N1
F1tyyy/tBH6ZOzk226Lvx5sSVfLYm/k5XzyfOGJ9dGVWnk1MKMCHVXVI1arArYQCYqrdOdP1wS0t
+stdRnHqnaBTpJi1aJVe1UBLwqt5GTYhXdUkuKe3YGZO6oLI27HPfUIlWg7WAi8tWrwTMGO4GQ34
t4LhYiHRMpnhkqd1s6FcnZAl5/gxGJ+CFFA8lebEwtPVjyktYjg5fHezEiqcI+t7dKqRdQucWlJe
7AoMZ4eJyyk1rtjUrfjMAolK6xKAZzgKjAKO5nL3gNbjPCl3YQ3/CgeZuxsmJlS3KLEicGfS7Z2h
F2F02Tte99ZGgoiEx3ov1TGGkjaH5hqad6UZAldtCvhZ+TBXBzZI5Q9jpeemI7VoW1F+nCinv6g1
T1hMKcCjnA8s4U2yDYyvjhK7NNrp0OYHiVXtOY77N2U78TGjsncXhcNjlS4xy6LpGVGGNQwCQljq
Q5GQRKBHyD/JPL2OjVWCHJHzxWmwQydFfRyIJbxW8W8hp+XGpHBTmqU52mPJCXcEim7X48ARemEF
q6B6sh8gve45nGfzhceNVRL7IEMbzvl5aot9yxv7DOTjEEQm2Pki2CZh7x9aUZ9hrjanCNoWMB8X
T2N9yLugv45QeTd1kGBbwMDFOh1XEd0SERx3lL12au4pa1hjp/Nyh/V/IisbOZd+4W2aGbs4x9Im
1zGxIZjiaxiP39mIniYW65iA69FOsFqEHFgtgq1Ly3K2KsbpMlX1s9WxjfJZv93khESUBBeIY57N
Wd6h/iYU4IKfP+TLWbuuONflqw/LYIzUi2s8hice6naMjzWuCVX7TuRvR0keMOoNcCxP3Bpmhzyj
PCAOsmQXMyWfKFG+Y409UHJWlhT2cnbOYrSkmnLog79QAEGDPaTH7OLYRXy79iOcPFTWazYEyxVC
L10GriVQHvVyMxAoj1Nvutax9PYSuADwAxTzoASnhwcz3OfW+F4Y9o9UHCxY0h6mdZy1u67du+78
MrYIEHixfzjub9mClyM/Um1VFxOOjygJK4N5l3viVQuiQKZlrzhF809d5BFkQxtC1xhDE2JKFktq
XUEMRLLgtc++9qS42k72mwjC1y6W2Yltr+D2Z0NtnPQ8xHmIEcpmhcHWZ0Z7FlnoHFpufwZ/eawT
atTzZsBmNPoPfkxSw1fimMfaY4myi6IBWJ1jzFYW9zwgMv5v/OAiIhhnNaynm9VyPUTltkjhTXL4
ugQNyJfF5HeWjOg37yEXWfLcG95wSNRruGVmoSww61nVQ9BY12gsPyes6u4szxMqw+wRugyDjrTo
1WUixHzVfS716jdI3M+YdAI/L7nhJryZHAbudTLMBBRD/02qgC2Vf51iPcHZI/Ax0KQMahe/6mo7
cfyOnFeQfDkJB0gc6LjqzYvHibJmD+5W8UMopmVvQ7DDPP9oteFeQqlICU34Xd7tVHok72u28wii
MPeH7Cbm5ZyUtYse2JakY6qXLsMkvjh4xo1LRsuEitqlFdtK6TTq1GnALJ4H76TwL00K1IF1DiY8
iq0WCzxTlhRnxQlqEXj/nJTOi2xoEadDklhB8q4KXl6Ohyrh9/iadQb7BKkR0znUMyxu2yQVZicr
OHItey6PZJdOIaoJ+ydTf70dI/ePlZfhMQ70fTKx4Ckp5jtTOD3vffYurOJKG+ALILidBJ2NY2c+
RCVX6FrXkiw11rAhVtvJEqy/fFZ4hJPAjM3IpzozUCev4zz7P8gC3rXzeOLoxRCT3WO8iXctcW7X
woJju/6NJjF8M4BEb6PuAZmIYbH2sbBnPWQEpHRfzbt5El85AgbWH34AWLRQkizmNgzHHtG93vWf
BjiJduZhhMM4sevm+Jrkqj/AWj86VlOe3Rz3CvkqbP9vtp93r+RptwSOuClwVzNOOPAE/GPgZQyi
ZR7ukvAOVmd6C6GYN5C13E4DGm8BxOnUpHuhom0KB9WlpHSbGCX5XgNxbL3gjRoylrCufQt5ToAA
ouqCQoobnSIYyzLEklLXxZHHz4MVV+FmYfZbQgwoRPAvhXQcIrV2uatYozKednSSmDY9mFRgg0Ea
CYfyUtQVPTzwOTmdA9/iZD6Lx4SJYisHUDhKvRbr3Goyj5OkHj6VYmoytL1Qau5CHwGJ1CPkW61C
7hNkAEOs4DjYDnZn3wOYHM4jzkGXp96lYV/C4FHfmSnj0LGNJp3fTDr7DKlZIeXLQdetXMB6afZK
5jA9BeBHdkwxO6vwrEMSyrsIiDWGONYtjtfyRpfxM3NxDU+lQyQGATA2JJzoi7k0TvINLi3FQ1gd
U+c1DyJwCWA8EbZc3A/N0zxY9zlPVMK67Y3LWgpCFNDlwLqJjHQI4imAAFbIVIXstuPS+obsnO85
4X9WkX5vUxJLDIvwCaEG4+YK7J3nMugJ5ewzmIisZtyjap1qD7gLoaeeYWNFsJtHztX4Ne5qNoUY
Gtjl1gp5rWBDUBLBkEVAtXzrgPvp0xe7ieI3kExPFjQN/lJbM4zTwepJUChpgLagXoNNbvf+xKMp
JN5GphjVk6qdielmJdo0CTBoy9/y5cPsSvxxB7JoBnXEXVZpoY+JGiAexgC+quUaOTxXXFxwnCkv
jCrUDA+O2SkyjH5eD5cu2hY1lrSaqs3e08NBoVj4c2QxlbPgtmN5nEa172YLuw0ygSYm7ETca7WN
TE1Zjg/xViLY6IjbeOFNMdY+OUHia6W7ZKCQc6SMqbhjkK53eU/wJM/e7dVo3GGZkr45LUN0K/Bq
Q4SL7xU1wgRhGBrrCFedziYfoH/1WYqIWpoj6oJtV/uiDZGaePyNUjx5K+Qv8N0fmp6AnTdRM1Pr
QZ5EUV0IXqP+8aQlonqRafJzjhrarKLxI19S4Gkak+mUbNnNp9D9mkcvvrPICwIQVo+DZLTNRwe3
moV1u3VjnG+KEve4P9bRa5kUzTVI2ZBACbrXprKg5iGusTFJtfdQg/+ptHeL+o4xwIE2DPabgQSk
yyajfAdpXh/nJcdd1tBmA2t2cqrnlh07LqaSFSnX0oYwC5aHOX42c8TB2I49rDAGFcluj5WyHzwD
OIYYXXrxCpM9xbJ+rF3cwzEktVxk/YYOpvqusnoHdYG1RBqXH37AIJEqheknYHewUh/iW2qvzzOx
Hd82nx3L/s0UJjes0D67ZvZuqjZ95r/PBSD+n2XyRzXYGPI8+OlWZI3cDshrqDpooSWEEVyPNpYH
TzvH3ppqJnbnuJQSfzIfPO7MTdAD94wbVsEaIDMLL64+viFoNBihbf9YSsCCpHWSpDzBjcPQ1Io/
jku3VMHAA6hFNQSX/aXl7Rd+zL6FpaXaBfb03cuOq3XkJOqGfxhff0ZhjoGOfTcVrXyuC3pYeJN0
6jS74gncLDEyN6rIU424eEa0KCB2icqRkYroR1ny/M6Es8N/8S2G4uDRhygtkNEQAUkD1d65LZq9
Oyncw0PUbNipgDJo1alyiAtUGKUrD4jEnJbviZcMlDzBiUzMC/hm7GpUcuONSKBAFa18zFEiARWg
cwT9/RLsg8TLntHgFabqmHPwUuN1wGEgbfKDxZyCoJmZMorecEclfDZd6AzH0ZHYnMv8Emn5kBqW
0nFc5IfIFLde2SustuJF5s3BSMGDcKb4eMQHyvbDwdZSbivl5DvCyT6Z8hOwHdRhhyyrCbEMhg2P
8NhvrtDP/4RrQpKIx7sQ1iGElribAEWKoj/oYIQ2YgcfS/Upav87sJjDihJNZ7SW/1kpyRzfPhRy
+Kha/76Hwb8Nhuqp89bvV4Vkm3GIzFgEWlp696w3+yr3TqZ46QeL1zjEjT7Gr8AnSx8GztpuNr/i
FjazViQvG+93Pmk+Zbzb/ALoMd4w3sLyTzUjEya40KLgGKSBHKyPJ9/Uf1IZ3UWynk/OMjEfaBjQ
aeUSSg2wHsT167rx6UaolaS7dLOcxgTfazToH90iarQ39yPidxyV+zKGjj5McFM3quxA1Nm8JXWJ
zUDBQ/MC0tnEac6acwR/VYYcQrDPhOv21pKsYbDnscKRb9cp86Qb0AMAZNk7c+XWWOPIutay/Zwr
NB86us+ujV8fuXE4FXb8IYAbJXgAELrcr0hPHwMegayqra2vQR407XdUgcoyfHTIP/Yly+0XzAYg
xev8JRFTtffFdIMHIIW3gPotIol0mcMb8Je33tbxAT7wqW0JEYcTDQa54HAXp0+hb14VvqydFopd
wZACyugMdco4FWHBkNLTqKhapGRo1Xzfo825Qrq4GFlR60ngg+BubxL56OSVdQy0ak6t0wTgFBz8
9R7OxZrU9a7ihq46TIV4TK1TPCPpEcvcWV32M3Dsu5pdDflN+eX1NkePOv3tAf4Y3NQ/dgXDVzg2
nCGW59QOk1s8ouwaa+92CE6jLZ6LCqk6sp7E2ELJMNmBbtx2U8eEajqOrZTKrRLhpe3qBpGXndAA
zcCpzz0u0HnAcj6Dxy+AYkXF3VSVz1O/9rNKdSO5WCp+3S9i/4TcuB63rUvfsVR23I+RPBP4BPUm
rCU7kAfiZYbu5Kfijm8AS7q7HJnOG0SS+TPwhgfi/R+KVREeHvygvg/62ZfXWGCnTorg05mHGw+6
7g2kMxjgQk2ULFhftVcxRc4qPiQU7npCZdc++nDgzB4obHxL55RVnW62sNxmaliT3SJuFzZhY8SN
C6aM09640GmRWYdSBGBDkYEOUds8VH7wd2Hr/7UQ3v+DfWhr5Ow/rz/bVqxa//FfL79/I53G/+0f
fxeQ/ocqq/U3+P3Z9f/9v6jgL4qslC9dFFLpOiFVOn+n7ZT8S9q2jx9C+Rb1oWtlzP/uGrXtv6Rj
E4IDFEOYgLr7f4/bCdv5yyOlF/BvUNimAu9fKhuV/E7/1PMiFfBc21P0FLkWuHpr/fn+ucqnnNzE
ImznH+OhX26aBJv7ZjAKu+jCff/IUGeeq7Kx32EbgBi2B68GMQGDnXwTBmlYJ7m4GIAYTy31TwNg
ujb8Obsj0BlCG/aVf15ulomjMOg351NY1khjASP/TVD5ETgWgzhR+DYIMD1Nrxk+R8J0RbQCEfOJ
S502DAZupxW/Roph3pQ/IBDA91MvEx0GLObgi714g40QYhkvoaWwdBgyvKwdfmfOwqYyDUfQo37p
MYQLL5a/lND+cca+9drmbPyZgOrhOgvL/tCg8y4mFLwoVR/2D1bRppDzYxN9D5CZ1iWL71CXSSXV
p0U/1XfqzN1tNa2oQXuy2C0Fnop+xt2SPvMblgjcYWvd2dbkP3fAFKK/u2/+pZvvf5iubz/z9LP8
Bxuk35/mH9Wff/zoP/u069Nf/z/0D9pr0vQ/v+GuZvpdfFWmjf9DpHX9l/6+yeRfvhN6JKgcPyD+
5LuUFf19k5FNRSrl+lbKcQNLrjVG/+sm862/bKhkHpWHge8oRrR/v8c89RcLU34v2grXFuDwX4q0
+j6/0z/dY8SnPX4G311v/4A7zPo/6onmGje5a9i0Ox0vjElLouc9e4MCsMzUNJzwdHXKIMwPmlNj
YVcUr6i3qR4LoGFRh+83XbbMojAAFsGCAYCydtUvGtnfEPhQcTVWwS5qkbgJKm0JJN1FY3uYQHyA
UEIgE0vGUdjJv0zQPY4algWMgRW4S3Mtp/Yumn62yP5NbX3HNaJ6m0R3bC/akQhC4waH0E//kBy8
IFGfQtw1ezshFdC403Xwwi+bY3vq2A7tUBFhSiL4ydhgqBlZkabdSxc4FBVw6QsBBcGP6r1nZoDG
UJZgMUZDnu1M5dxDjfmpKA+CQHkODB2nQAKKcrid4MSIRZX3PQQyRlnWDuVgbQm1/DQdJuaZ3W+0
lsUCP/AW9i5FStYtLYk3VOJJGV8ydJBQEAoBMQYzQHbRrHE5xkEsLnTbQk2tgm97olY3hJS1CxbY
e1HvfcVRyGyGLwwjQfVlRnZe4bqeUe3YbWO/eoo1o6n7h+zxobLaZzVbX4nr0ZvRj2ft6Ed3gveH
8Doi1R1YKnnbIcCwIxJw0EtHD0bfxd+5mToUefZ/1jjhlV37B4r5xevGa57dNXplDZfeey4VqYDk
bmjJVyJdZjsv+UMj9VcMNj8RK7qguuq0eQ78fDmU9vjcTfIVfBiNWEuEFBkMMQeLnFwwf9Gxk+T9
TX/V9vLdRuV96oFBYWmfLpODvWUvaYXYVthDkNLDz9beR9/KVOOWouR6FwTPHDi+ge5bW6ALzYFg
01vqMegq/OcszB5MjLCDvxmyCcEa1vHwFaicRoJqQo+2AA8NyWB/LPzV3+GbK4jLbpOT94xTzmOs
uV9KK0fkgpmFzIIzkwPLodVjufVbd1M7bPuWGqxI09ChtAT2XsJ/DPjMLfFh63enYGu79MurHbri
hCUJB3CEudcDV6v2YZTepPNMU7NfPxmOrxs0ER0TAKLMhbUnDV2OIrznUvmywONl3dzDs/demgnX
nF+3r8ikKElDQinwr7KeHwNnpA2neXGJwyCW0vfbxWwojP8qTfWMIEx0jnqaZlTXcNJPeTK8Ojj1
wtFrdqJ9HutrmHDa0L8IB9nbYfBizgvXlKY5KnhTrAmOpB2yewvJ6QZF86qwveXJjK1RzCcqp6h0
olIJvX948wVfE2vcvec0Pzp2V5u5G1gTYbhItLlSpnGj7e6rrIk/BwZRqnQP/vpjU4P2abfDQ2QZ
rIGq+Un30nFyrw2UzdxqkTmGENiG/uUWC0m+huWPHfYfMVBZPh4cf+mndgSqL66KmnUqsgRTf1jc
YNqnMi0mrl8q+6sdOBGEBfFO7REjLF/8mK0bpjN8CeAkTfZZaVOi9fq/ypwSgkJNoBcdZMk5wHUf
L+re0+1765TOvtP61q8G52KP3Rk9i/5WNp+yn9/jkbh1POlrBTVGdp63nab8ExsQLcIEYpMO7FYe
Zt1etQYIjXWTss3IOUFgKnmIveXgi2Y4DcLeyCGwDkYIniPzwqbauUmWhvIwhas1FUgl3ujdMlck
97Zo9SkLQLw1XH9Yzy49jlOiI0z+nEi4j/PVzpRgjzqPUAf5xeJd3CKtrgESG4GuF1ioxj/9aFNf
PnocmSXw7WWClQOWLXfTc1vHN3Ekbos+SA/9NJ2LIXuYWiO2bcgaE8XduWuL/kTd3dFtu5uyrR7p
ojx7gu+jAjO56+s/cz+d0E1WIypR3EgsGKfCj87yf+o4/uK9cyV68VhNyFU9B7Bujd9Au+FV07GS
w+vuHTTHvJVOSHguqk/CwgCjW49MpUeVLlaFi8AzDRyPSGKmy+yKVQB+4V62eJ8T0yMwSetHCWAA
YgnbCiCdb3brHoWI73rYP25hZzjfsNF0QXcOySMMynqQGRX1YRMZjMjRUw/2d0MhJtVwz/a62OxT
293iAwGMkOXvqc/xP0qwrul5wZyxkHuMhqPUSCLrkwsZEPS+j10mSv+NvHNZjptJsvS7zLoxFgAC
QGDMZkMymRcyyaTElChtYBT5E/f7JRJ4+vki1VUmUTJpurddi5J+iaSQgQgP9+PHz4nmtWVTpDFV
N94RlK2N16bIDaMObtndNqJB18wtM2oLQKvl5nKdQyvy0jG9bhsgV3DDCweJ1QvnhIQohfSdWwZq
57rMyZdCbVSp0IdTzNgq3wGnNvwcI0JsFTb6DGQnV/BNbzwbys4kHPDXbN+JUTPp3u5GFyaC0yTV
FbDQ5fQQqfSQhjrbgc1+Ydjuc5bAyW8r3CaRWNxCsn7jKrhjOAVfkfoxKqHwpoy5XZ4K4+IgJ7y2
Q2yd+nug1fweqn32qS6im9EaD14UvaLW/zDkzipcRqx6MC+zx+wpboHtnTiCfzYuR9SJsX5ptlqe
Vqh0+Bex4iZFLw5/U/cl7aV9lebGDQXkWHvjBxqF5XU0LDeVou1hn+7DU7AGVMdGrK/easZzLlTR
gQ6kjE7DKfHWThC9ZIGF2kY+Ibg2P9ejTUUwnOJNlrx5cfzUnAo4zv6n2HJpILrTPgrLlRMOt/WM
chDwHpITGKSHpqdbiWBcZb7+UIzO7TkV/S9l4P8TPcNt508p+79rkp8ydr7le8KOP/P/FgKNmdB3
kIV3pfxXwm5T3lKQorqn8B0DZUcd5l9VcUgp7TmgbQ5/5yncwv+dsTNqgApNQAngeZ75bue/5hMu
3J9Sdt+zHVOXK4EZuct/uDz6j2XxkiSqIy1KP8Nb3ffB9EQNjEKBra/jomYyM6L3TnNMzeiBJ96N
isJ9nJ4e6ijcyAKfZze97xmzi5cRvYcZKrvWTxJ1iF76HzTQGAYoN8zRP/WdvEEbCyCyWlOgb2u0
X1i3DdnOqh/HJ4FwnCrqQz1VL3pxX2PaorEt6ccCh4vgppTJiqL1Ugg0PufHOPfJAcO9skh04C5p
CU2Y7Nd8SQ8tLNaMNStv23fRZWypDb6pt1LNb/0pW+U1auOKx1qylWRwQMQJcctaxcFpj5vAxl3y
R6vNH1WM8KLg88LUyJocSkB94MI+iFTifeStFNMO1QTlwfyZCxrc6YcF7malqvUyJZgGeDdT8tLV
YOdCX4EIvDEicOiy+tCXMFIYIEYdrDn0WFRWwfRAknWLLwkshfB1KsNNySRF3kTbH/YnsoxzXFc/
ehobuOWHIs0HoSFWMh3oSMnWlPY72SHLmUdSwkAe64il1sWjeZc4E61ExNKmPgyWZIN95+X5V7Pc
2EPAxkflJtnU9OI1PRed0Efo+T1rjnw8BVv2mC+K1K1eM09yXPL6ULkVYEsNO7c5THyPGyXcA/nj
nz8PG/795wFd8rwQm3QJwuNyWH7cwcCoGlE13z7mqAHgOHgVL8WjbNmjgYRXGb7WBXuFz6RmeSM9
6wvs1x3CuCuzb8Tp9AyXc7vU01NnM4F0QqHU8pP7ukU/wavWf37Y0Czu93eyff2//8ssPkebMpnz
TSUf2O/chq3GH4STRfZRp4tYIWssnmTq7bJ5fFryTiMbB/WwM+dBQf7VVddjIcScOV3mr9rvWqRX
QkBySbGDh5e8FglMaSQaY2BhWrLF5HxuLfy5AuO1QAoLbNtgQCOglZPIUUC5Ewug+dK655zjK1rR
Nlye8xmepl4yJIEG502U2kJUn7WEdc/8GwN+l/JkfZKR9UV0ZXBVFwHDmqfZ/yrzPL+WubVssLaj
3klR3ZSoL6G1azE4x3ebIyoskKoYpUk6cdDG6rB4gSb5zJiBCSvzM+qr6J/O8VeMGA5wrqmO3QQ/
41NWgkRVL+Z4ZM3paPk8fYoDcZ3mj6ghI3/4/P1nd7Q8EVZt1LgvcA9eLWZ6gciMBB1HrUNJwIQu
pZsaS1Me2YVcx4wH6kVyoeCsmzG60qmNPXUffVJtit6Dlz1qB7utPsq+ZiVr5A1P6Vh1HOzav/jz
xrB/hk6+bwxwG4CaACzUFe/i8NT4UUVRKY7xSH8ri15Bz7d95BvpYE69f4sp0o1GYdME0Tocoe0l
lAeElQbpo6k+cAweuiXZ/Pm5HAPZ/Lxh8fxxPbw1HOkG3vsNa7rT8RJ135+LUdenWNRrnnFHevUG
NIDGe3qvkOXqsxBrNSIwItYysRQ7QJ3DqVVzVUi5CizCLl/o4hzx54f8zeK5dugECKQAMIMYG6W1
H0zJA6TkfWSKxVHB6MDv4rrOTg8SZV4Zl4/mFpGp9UnFbAbUiiQjIvCi9ub5rDG9B2czkO611crd
n5/rN4sHdg3g7HDQ/SB8v3jTSVpqxjLp/FyiTplwKLDTtn2mCL2b3OONEuf7eKQo5zLLtT5Kn1eL
ChPn07vtPR6x1g9uiNqmhZMeArQgUX9bP/d9EsAL9oSLCikqdY7ri3frly1Rbec4gRypvm91E3/m
Sa5lzf1fGOCb62HRTyYfqBlBNhuxjsF6uO6Ex9UQ8xFYPzTLV73DlWvFm9h1sW9zb6ouva+gVgpd
HSrCcdaH+05jmNVwPY8mW6jQI2Hjau9DRvPxL+vv/rp7fYljrxChdEilDJL608ZgECXP8rA+6sVh
no7IeAXnr9/Vdf3SWfq1SXLrdkqwtAg8SCX5yHlrolcxF+ju0DC+0LEQqyxMMYwKkxzLep2sySP6
y3qIP9eR9akjfDDVrPbMoH/u/Fau8hDi50x51NlzzvC49eUceSII2m6C0F+o/Wds/+hQxfdJN3yx
cGpE2WI1LVBDdSbeuG+PMqrWGkFd9oVg9BD9m1UO/EgwJYDRE9jIKkVZeeIyqMGJGU/i3orRcaZ6
ZTynDxDNEQshMLb6ahdb7B8h0RrKFcZBcYkgZlhBsWtwNJUO1wrcYW6DEbnNfChiRM2w9M5PfbJW
yFp9rBtIR6rgx/UNFUoTYzXFlMFFN9SHaTnHeNQr4jn8ZPKAItLgMsncImFvFkfiY5FbFoQjj/kB
dZ4lxXiR8ZVkpWZnuusz+QHNsxcxq1dEP577gF+tgBlIP4YxY30STX2QVhXu8mR66ktutX6Zjtrj
qcyuCppOrcXSsPYlwjA1c3lrBMh52hOXDT4Ch55yli4tMmT9zKeoHdYDsW+khHAWvqAVRLgqg9ca
+fJLldnyOm5o1OTD+KRdBLukJp7VOR9bDZoxzJRELcm4Vm3xzAQ/AwAyxlPSj+91abR5wuzRJaO4
EDUjTCLkKq4LmCJ5WB36ObAvOidAYwMaAcoH/GQNh+CiRhngqo/5OUHDi87MTF8Mq/ASAvEO/xv2
nc8DuMxhQVbgk3f98ryYbEBhekZ0EG/TLN7gKeOQdRIIOTqIWiCd5oIoJPfDguZdXSxoW6Q05L3o
U64KRjOa+GtVzOKa5hPaMCmLk+MFjDwdRbHOaR2TiCCODAV9J2YzTe+pTQAx7koo3uiiw1fEeJ+7
xPvAhQAg4vKP1mPyFZYRpwciD0B4PDPc1AwrGdcv0B31nnEp9NJCdlDVL+6VKgmIwaDWPRNsouGg
6GhuN3FnR/cYK79NLpY98UJoUmmyWU4aOJB31pNxVy/oKoMnGscbBfme7xwfEC3k9U5kRnXI75aA
c8itgVrhGO5hRbBFlO0iBWG/aQQx18GAvaP5YEsgb5aFFMaVJ3H952B0zqt/vkl9qRyXQTboPPLX
BiRWdm1pj/VRjWxx4KJYkkO3HnYyiFE2/tbkp3VMz7xjd+aMk2rPBcHMVl2qmZPwEJxGT4VEFv/x
1Z8fTv5aFPge9Ski4pSiBMt3STSpuYvEmFMfRcuVboV7WZweTLbVYS+seyL4iZtLQDTQJ+7/6vSg
GDq4UI6/1VPylVnXr99Tbe4C6hsVg30H7HbuApQ4NnleHZimh9ZfrWvYNubOwBRoXXo+Ew4telxq
0zMnRm8HmZKay2SmMcKaBAiLdJKP7Fdrhi/v3XB6+PNHd0zK/e69cPm5XG2hG0gabD/fEdj7pEKP
E++FbahLMhtMikQnnuOIT2rnj30d7s+1Tsflxzuint7i0b6RmtfjuDcmkQhIPKrWv6X1sxboFGCA
ytB/sun43qVnV1FP/fm5/d+9Mqp3nycXUinb/P0PSY8VT26fi6o+Ensy0oUUdTrLAos3bwoDuwhd
aE5FzAgV/uj5qp5Ozp0KuvbefDgS4Rc5MLAulvkoHEtcqg6oXYb5oykWNqodG+a7lvwS6JPYbhEw
JhOwRxPSHAmhN1evMlne8O9osEjQD7xc7NLdE3IFGK9eoziD8hg3+03uV3KFOdGXXBFjB469KNUe
719jhU4UQTWjuWNIiBkgQQAqLWwXpCEEyo7oXLVoHUjy/oAu4jltn7yuuVPM1hFy7bfzDVtEr0FK
xUFLK91ZrNf27+mc/N1OcW3PDsjlHOH773J0BnRKFPqD8ihQSIlT0iTpb7l0H1Tp3cS4mxioRLhU
obp6UX6yocrcmR1Uq+ReEHtqkwr5xB/RUIuE2UpYnIuWLZRzNhK4x9VAPcgVglfpwWAOwRTu3Sy9
z6pwn83suYFsn73nRmQTWQ2MXK1NQn1Opkgw68z6gkji7cRQnYXVQcVB+3sZSzv3N4fGC/hzQhoI
1vulyNxJ4AFkF8feoTAKCNkMwUD2TGlbxriiXUNNq69rjLUv6FvfntOvXC/PsWabBg03l9M2K3cp
X5DegPs+ObhWjNpf1RWpjg7nYtWn05OuBWYVJ6T+MKKknGBansEZ8kU5P1ve9NDT10KsKX/k0gIc
pdN4KQZ9RBcJIds4359k71xUmHSZ1u+x75pDZnF3IZ6HH6V4q634a2brI344yMeM+oRAC/KURCYK
1YBSRRqjrwQPh5g+K60nS+p/TIGsGCBn8zn1V61JFBS08FWvQiuEXOi3X5RFe1bUw3iDruj4Jkdb
rMQckhOn/B+WfW8xiQpp4zDsPAdtOREaHcg+J6+KSfqgUXHx+nwaNOPFddyF+j63Sa1b/qinlhUL
WZlyNOdbZKHBZgIXJh8QMgV17OOHApDgkvdF/QFFsJB4kIev8Zh97MlyFfdkrMuXGr/JSy3goeMf
iHBN4uKf0gbfVMbx7mXw2hvl1ZwXRC+Cqq4t+useyTGGXnl5uU2OaXA15aN8ACuYbyFxtRdUcTvA
CyUork2G6IY4CsuKk5rohzxRr1hpkVxxweWJBoVS/Soessdz7P+e4zCTj789aam2oi+irA5nSAGd
t/t64q9in20TyVvIkCh3uC1SszSvWUQXoIQpd1So2Ray4nc1JjxxXbzoFAFTcwRzk1flA09siiwZ
W7CE03viJqxCm4raJmE4h6JY19FB2BEi8Z2/rfzaP3TkpTi+Gf41dfhCQsFHe+tGllPp4BXSwhvK
0QRDw9FfitjGoibCwtzhrWUYs11kLYlGLFmFjHZDTrvyUuI1tULCU5L/J/fAl/s8ssmusulJGrwG
RQg4yYHaQ6x+tGbrU2be3mKR8skEGKcXKJ71UJZ2KvE/UDZAd8gmCz1d9lEmc6iYaF28LYgUfIkF
TxOUJqbHrFxdmgA9kLnLwvqStyRseUk4FnYKnDTwGZTFHkj48xrVQTHxldA07AsXGGhyo0/IuHK1
6JIeD6Jx0D1JaJe5Gr/oBtFJidDpJbpBD5AHdmiTKnKX+Tmb+9Otm5IzWxXqhEssUAjxeVOdT5ZG
6+Kobf/2HD1Uw08OGNhcdUZlunMpRyocKvvc/2C1Vrup8sS6Sf2s3DSZFZMfxPnLeeuBZB5jGv4X
PYOs1K45RpCs5VLw0c8LY3lsSeaJUN5mzBulnPDVyvh6k17oRYWX3ZylKzf0bk1SEDDQTiZdH5Zs
ec4qkM0TESVuSW6DBZm3LuSVVBX2p//R+chq53IojrnNW6hLNpkwQu2YE7DvJG1WJNKnB/QuyFob
Snwnm0iP2Et/Tg/c30VoBeFHCs+BO+e/S2u6dsjJpMPiGKcG1YsY9LTTe4yguOO5lcBlc/EYIJZk
Nhe68zem7jdQdBwB6fNrLUhNGyxogXpVTX7P3KrBT4TCJbCnqm0lMAa5HdeSmDj54Co5hjIGuMBY
Zd+3Cuwg+mKOj4soFrQCk7qqvyBUv6vxPZiFqNqFHnRB/33qimIvTvN+cVQelyqjbgS7AvA+IEnz
P6ihOeQzZ8g0JUSPWBLIfy68D6YRQRV5Rrcp0C/RlEWvW7o32juHAO9WTqdngCLuVA7mwn1cTk8G
wOrDiDny9vOkaOv/HTT6XZYRBubjBGSavnoHxkxLllsn3bGDQCO0z2HQJnkDXEmawxnfBoHLQx8r
JbIJg9mTaQAi04WkD5IBdi3DORSbXodJtuOQurTmpYDPd75kvhEQhiT9zxvONs/1Lo+mhhCeCgIo
Zb5pdf2Uj3YBdOVsKL+DSPQVZO/tzCbKe8BkcnfT3lE1+bMy+tYkPR6LPXu3TC2il53cT8r73rN8
Of2f+B+Der7vdfyu5goAfugMOHYIjvnuECyLxS3FaP1xRCSuzfst67gzwNYZzCIbM5vbbGiDXApk
2HSq74XmQMz0dsjh52JEQMXaztrd/2W9zL/9br0CRzqBR+ouPdt+R5Zj8Lakk+Ln530r0uZgkFUZ
FI+mFpTkfLIRb8gwGe2/G91mj3E5PaiOA4trjpWn9+Y8MXIJ7/1vtYX3m9qC5I4eo0tuF9jq3bO5
jQjCMe3yY26E6HoBFJ0xA8yUF1+/NcfIbEQDURt0ULbBbY/HWu2Q2Cy0CWb3Y9yoB9PfA8JYm0Ip
dvN7ZM+PAzJUXl9dymy+ifN6pZm4M8ewR1AS0gbRg6ZMkWzmAdyt8NdZfjri4rDuGf7qXTaNadYs
4X5KaTTF+aoXap8l6QbhdcYzw30VRJ+Qu111Wt6Ywyna68D5/OdXZ/qvv746quQQFRcKgfPy/VB6
uV6D9J7D8tC5RPpOcenCEb5nsxM1ObCInDJbfFO7NQI/RE/kNU0v9HwQupfFol6UyTZ0+2uN0XUf
gnqce285y1EDf/VrQf+wbtmbCUu/jE/YxB6kSh+hRRGoWdKAaoqY1Ffe9l/7Vy/c5Odkm1SY+UYm
IO7jjurjVL7kUbyhH8acPHEi4A4NvK3Z8xoTtXOfz/T76CyoBKU3NR39pLubVc+sLB+n4fadgPm7
gkRIAeago9TxA/KAbiZIJoXRyiSB/QQMGgyorfm3nS1vzAadGANaTL/XS1IsJ4rHfqKT6jEzgM6o
VfCCuHrM782q/Pk1/QbW9gPIqMIO6ArQ4n5XIU+dTa7sZPlRnsKNyUJUFu25Qbam08bb5eryP5ju
p86jDTUtG5J5QbraNZ0k0846rxCraso1CWQtdfjJrFCdIqEQRV/6kbZBjZccqACTwI+9TfnmZ49V
S4nyn5V/Nk9/Q5J+c7UHtDo9LgcBdH/u8P60/bQ3N8uYseDmAOoHOXMTcCiJ9g8oGtEVPB3PjfKS
xjvdWcTAv/SNOWR0aN38ceHzTPXfOrHnaPo+okm0K+ku+xD+YRP/dANMTIn1Cy3FY9+yIZp0o5Rp
cw+nBz3vuR6OBuKvNbtyiXekeA9nWKJhuLoFPorrh7wSV4hxbCmC1pqSX4/Wl3h2d3XGjm+AiLjR
aOs8cuDoEvJ7i5IK2Eg3yf1CRmva7CYwmE66qYBNgFhgAZiA8Oe99ZuWkw/DPRAOuwuXXd+0VH54
B0GiB0uNVXbU3XgZJ+G6TjNM4LydOeiSG03V4xbOxYHU6NqwEgxvzlT1uI1tApd0GR3Px47I9994
MDrMjqC5T9dOvQMppr71UAQrMkAKwAgDCURAihmLDJylKqIpV23e0nrKKBsrrjqSZRNVGTF8MAgj
rYPD/wdk8Jv0gGwUnjnTHGyRwPz9Dwu2BFqVjaPSo6l/zuko0RKQZZv381Et+lrMTPD5tOxpRV3g
GHJ/zs5MrgD/wABGBiDJA64AeBcZOUXtyFVFm940GLGG4Y2DdZAH/fdyzAAGD9iPg/8TfJmfH946
KUVH3/2+qGZnG44BHAm4IXAJzhCAZLWpL9XMMXQIayfChxk/hkOgcEzKGdm+MMsupcnSPDRAo099
QpDkvBpkM7O8LRbXD5mVkVUy8UkMAdAf11Y0Pfxlj2Bi9cv9RTGsHIPeeAzX/PxxghnybRdEKHXR
bNY2WCx75EzlAYBXS7rpocHkaNEIoEtzFWGXPtH7GJ6YZbxFVPVgcCkrY8NA4/k7thn89gGhR7ik
RzCTgnebGL1RBDosmRylpF45YRqfw7cduGyFTXigQiGiWPJzhp+Bdg2hloAxMs/EyJmh1OjR4FAG
L3ApUePF281ZcpcmAZcmFU7OETXhn+4mBCHMefKV+fPvPxuhOIMCm1ay+bGy8nZgStemJWpoUaaO
qBMewEgFOKY2ZgniHgifzlUNMGAgfJTMoEWxXNH8JnHyoGPv7hB4o3FlkvKFZK7nK0yFxASASerq
gYbfYKrP9oYO9n19Uhs5UihOhHI2v5ufDliJnHMpAzagFPQgW8Jiwc9pAARRWpwsWBkmEbIm2DYU
r3/eNt5v3gp5uS+5dsx4x3vm0OL286yqojhqTVKTUVidolcT8wxHQVFVMFB9ANOhe0bI4S49twIg
eGVQaJEBFCSrJgkRDZXjxM4i8T43PvhWk+zqhCnf3MygnjkO09U50zFFMnGTQpl5CpLDduLuju/R
0H0wmXrn1gfkdZ+YDt0vEb/WhvnCITKx1WyffAIPzyoLp1SWng1iuEmGn2WCo6mHhW/7F+64N7hp
QC1lUsc+K/f0vP4SnA2p793Bg+MhDRDlMI4mzonlj0Ewr+LIYVD+aDat+fdFPh/PLApuDVOTxDnB
kZ6QmODazcgOdch2n9kM+LkA/z31LVc+V5vpQfr4ZWP0+UX0jMs64DEl+TMwuym2zPqanWlOrylv
0XqGngEYQ0F7sod1ELp3pq9kSE8qQAsaxy9zzZrrFtkidHwMzidJrj3THGNDnZM00kRzuZuLvEek
yJwxgLNpX6dy970moT6R+viXnWfO+8+ZBV18N2AKgNE3ipJ38ZdOh9+Cdsb/JlLUEeTzINRH85ZP
yIIhCvQPbKKtocDE9LBkD0OBY2z+ntbqmlmkp7imU4WWhcEGzj10iH5yJHoEnKNcbfKJj5pDUTA8
J3OMVUe3nOCNsO/a74qV7+bI55BzxGpvKu48p+VgYiSS/dDJ5OqcPoOB5LH3wZxaZQFEhaBbATZf
q8XxPiwwJrqY56QAx1cqvvrzSjm/UjkCjNuZDoMQw0DXme/5ww4LAu3aKhLRo/nQcagfELA2snrs
mjY7NyHM/Q+eem/6cudyAhjjvHP4kP1A344GPZTOy84NaT3QYshIpEjeYhF/DQrr4s8PfKZgvHu1
viPcAJhJCWPI+PNdlGkt+gG1iu9BhatV5ySxEJ9MIDHJoITYZCK1oUuak6DoKGGBRjfS4kN1L2d+
Sqypebi4igyNFCBXOD0C0oDhqvQlkAMnwASTKcBTJMzEXWx9M3RGk7Cbz2wonIDC1+az1/1e6+hL
LeGoQWFxT/ohqMLXMwfH5EWGIprlvEE4K4bH8uf1+N0L9GlFEnRoFQfqPW6XuZmdL0FUHGtSG4MH
G1jA5EbK4IkFF9N/0ocEdNSeCsu8S8mknameDf6mB67ozGMQAjoGBDHTRjJJBlbnOObJm788768U
mxAKgOtAHWIAmJTz5/e3eMTYtgj9R30C4kEkDMnbgzl9ee3dmFaqCW+54HMQ3nRpEaXAAnEDejZN
L9Hxxc53yH5raGymNPk7qPYbQCMEHpSMJTNLDED17im7Nh0R14z8R+ma1BxGpVpAl11A9So0TdOe
SiWuUfRVwpx/WAwiBi3OB4D6PvVefArYC2k6GWcejTyBYLPyFdi5US5dihfo+ADfYb86t13rCp0C
VzAuwJREcF2fJjSua5MDmnaKeUfWXL1YmfUJjy8oGjM9rFOVrGvq4As9opvTp0DLgT8/m0rNCmg7
5HMeXFkWTfmTPopqVGsXxUeG/XiWyb4ovGGfTXjZZ9wuf6t3fr37GSwNyeAdJqhBPd5lZJNbRngM
Se8RO226Ou3WHEUtTQMgDbbwb7dxY9g9Rbg3Mj5j7J1zdlGzEWmyqASCK+mxCSZTaGgFfyN7/VqR
SU4LdX4AjQ2PhDM++WPkQ5YmxwHh9GjCPxrfW1Ptm8LnzFNfDAkQHjAH4F+QlOndx8rdmWvQ1BDm
gJhq8c8H5FcMkufimcialBcIaeYJfix83Dibm7ou0VokozRBjHR01eNIY+qHchCHKHJQrzYHl6uo
pAAyFbtwjS3XYz1jIsXiVhDvJhV9+vOzOb8gCRLCqR0YD1qgrF+54KUOBjjIiHzS0e4rMreQNdLU
NyE4JNmueUbZG1IgCa7nfTC8esX93hvCj4H1SlokZ0ovCcCEzlZsk4OY3FVAgufBFwAsUySYO89g
c3/5AL9EH8N8cIUPUG5Ln4L858XNKo3VeDnYWA8SaUxTo4BQH2u8+/wPpuIV0fxsFjdPiZbImp2B
sApwHzjBRHvhnJ6zCEI/G8Q0zBdXvf75GXnTvzZjjM8w/7Nx/AVYDc3p+mFvlqnbW65tnR7T4dmb
BIeXjCWqHvNYXYd1WeOz197HCEwFFUYwJXL3lvvkifKTxvXxYsQVd7HaT1ljbWLMb7DWfajEeOXi
UIqtxk4xRzbPgMI1pi0oASGEcmFPL27YbGXRPqKNtx+i0109Dndt9rnQ5ZVvfR2Zzsy8coPp2NOC
84pemERFVDcdLPSy8EoIhsKY9B0gRG0Q24HClSgatadthVsMmn10Z1vxfGq/Yvu5jWjaWU5yk8fN
tu27tai7p1hh8R7rl8nG9LXp0Zcm4s7+8pj2zZWVOvsRK6LeivYQ3m7sOUZEr74+nT437HnfO23H
QKyhjV3Tefu8ILcGLHzjo43KAO0aSx50BsrHBo3o2qjio3uppny/TPk2Ba+v8+VgnOOcHF3rHhNK
VwGOOpjIqHaToHxdoVLXeTTsI9wfZBe8FX79CCxzy4Otk/Efyy5XYywIb3H2HFgFsv4a3ecG6hlq
VK8jbw9Fyemrk4ffQq+IkXATn9Ks2vm5hbfu7C4Q93vrgMCDfh28wf7sD8OOzO1Ne+lHzNqvnVN+
HGr3A+Zg2zBpb+ZhQd8xK+CAWdussyAxN6++xVRjNu3QAd21Wf2MqNC9qDTQePSZSXTbjJcXe0RI
rYvRHlB6xVSFqeuvMprtLboqNIjb4dEt68sk7y4LN1mnvkCdX0e7+KQ/t5W7ziLkGZ1OwJL3po+L
i16qNe1Sy3pO/RmJimm8nTX2QO3sbEfPh1C5REh/A+FFadpfMOZwhSq6s3Km0bpp/J7+U/YGaumh
BJt+8DOlEFaqT0z/uh4UVRSd1JzgI5QHRrfFx8Ry/FaM3ccoVtPFOGB2Nmp72DAMO/BiUKcu2tzH
hQx/vYVkFvtTca17h+Z7Wz4MsIx2cRaheVd6zEzjizxeIqa/Ax5FWjnrh/WQ4toADvIPxnf+ym27
4M4uxD6oo49Do1KcoZf0m5c2mF4jlpNmRzjvw8pKym/dPD/r2HmxUMNFQ+BS4XlAas0B6I9OHVzr
STIZ7HPd+e7IUcMrLbM2xWRt/axJGL2fjglOabNtaYbxp8NYdCsd+V+Hon9kD+KM109bfvDjUGef
liTY0cW8loieQmNiMrXNjg714UXPy7kI2v55zrMvHqMTc55/xhDzrpRWc9XNp2uUhGFhuEcQlfY6
K70Nswufo7lCxqS0H6FtfXJm2GG29U+y1O3FEuIcUWU+EA+Do3O5avx9gnN0e8ovG/FtHLD1wSCa
6eILZ9QbB1+cKPioh+DOyKTr6NU2hDh6dxjVaXvloUCO/h3iXxFUTuvaryOckD4W5XwFdS67bCwE
M4vlKbGKFepEu75F8Gro/S+Ws1yBsF40cDDHLLoNS3Hp1NaTj7iqlejD2SQSvahHhXBiK8ShTvao
ZV1bwbfWZRR/Zevg0kkOZXra+rBk6+m5cNynJqw3PcJoSAle+na89msktyqs85g+rv1hgzvj7al7
CoVc2fXwhEkIFmkzZohtsawTZ3xjVvZqtGCQqBgZyvtCon0gbYTdjiM/JqoQ2UoxNIpGuN74OcQP
EyysGl9ceSp2QRHj1ifXQ4KnW41OFea3ceZskrzeJwUhKfdP+6q6t1p3HdnaCOE9Cuyd8uHabp0V
w6MXQyC/Tv4JQkP9rHETD6FESbg5srIeRBDd4MCBfXh+H/beGu9RYiYyksl47SMiKfqQjDPCUjjw
Lp3UhQ0WPNdzjZgrMaDC068PVoV760zlOtAzagJI//VvpTbWOpglRx+8EFrwqdy49ptEGp0JfZxk
rK3l3aWiQKQyea6FffBQh5HDcu0LXJ0hbSL28Tk+OTdVFbxW/J12BXdSCDNnvooEqh1MQatR3ApR
XhcuYp9Jcjc40K6iAgnFGL+V0PgTdbf58A/X0lVdMobOvsCn4tJSxfXIJPXELGEZLleJLHfKH1AG
zburZK5AUE4QyLHG8DFkQQ8DfVkmdZ1tFtyj2X4ZedGlg6mTi5+GP+odLZs7VD4v5+INy7A+/4gC
KRa0aMG2qCS7GECr+GNWT1dFu1UOq4VyefRhRKR7XqqVquxvMzP3o7aey5x/CQuk2EiNZMt9kOHa
11hfWj/bLWWPEnfwoWEnNQgNZDiSkyZg8Yz8LoSREnXO1LuWLg44EmUJDkOJ+3OeD7t4me7SMdgt
uK/O3gnhVaMAsC7Q/O8T9x+NzLQ3+PeTFAfmw5FxwNXLH/am26KpF8IIEm6MbxI31jJh6CUZgj/t
PEK8cvmEqt+PtX+TWKj7YaTRJZDqau+6yLDqxRukYAvhRb2bXARDOvkZet82tocD8ls7qg6ELiJE
Gat9gNBCn6OnaKHjMF4Vln0DpWjFhPz1xNi0ZU3r3lhBzwV6q8lqaFijBTucxto60XjZhTjHJHoX
akSyoYinhqvP98kWSTpUYyJvQtUdKtT0dcnnO6EG4Iv7FG3z6vSpzCQt3zqh0RlfqfpmQlQjnuer
LMNEOrqZUGZLvY9YM9JvQnHTD9gB0l77jbpSyW0Qlh+DLLrzYAY5XeVdYAlwF84zTtjljDMITgRX
mW5QLU69ezRJ7uQgHmrhfIBELmHE2/9U6bItxVxfyXF0rnqNZiQ8Oih9pwy/HyQY7sRXvLvwm//M
SD1W4WVQIPNpa4y84VQicMLcZVW9NihjXqdoF7YZdrSoAaZlumdxn0uJv4LjlKtpQOPZnddIg2IU
clq+iWnGSqeOMLwiM6vS6UPhRQfH1x9tujmKXtiVlfifJYJbl2SJChWDUV4MwnqwQncDWaS6tnxv
rW2HbYqHihheZjHA10oYdVGyPQyJRG7EJ62I1Laqw6MOyg8FluV9qW/mzL1LguB+KvN1iA47c/0F
YojpVkbLP0j/rGPfnSHT2OuTG66WskQJO/eurB4zlpY3EUQRpBbrbQ6zjzpB0EIpZ6dbKS4jtNxj
t3joS6LdHL9Cj3goYPTVpD+OO980WAsjcMjASkKo6Hr3Pq2iAPVlimoUHx+1wkTMtaZ+E8XLU+c2
bypOvknG0UQYfFvs5kNv+QtmPLPpbu/jKbbsK59BXISz/DAz1pAhH9oCQZPXzCtgFpkWXuk9+qwO
muwnxACe3DbOgquJIQUGctp40juk5zy5RRshb69GJUzXsZ9GDFhQhuHAj0VSbYfEVXenSUav3dip
ALZgra5xpxDhdbeohsEHGeOWFjsMhF4J9zThChd0MfrAff7BgsTyEU1N/6NYgmVD6esgCI65cJyU
9d2p1HLrOibtFcsD/8Qul/ijqhYDAYZebjHy2Y/J+P84Oq/lWJUkin4REXjz2k17o5Y/0gshd6Hw
BRQUfP2snoe5MTFz45xWC6oyd+7cC+yHabUHLQoTsITje9+ziYDPHgRLHM2CDzCL2mfWa2W2LcGi
IIaoAVrV7IimJxmnSzZQlg5wwH7DxP6ADpttHAsCailIDqzNSm+zRfwVaYB90lc/olUxc6eaA2V6
b4r8Gawwn07Hg89Oh42XlpTIKg6DAtExz1JA8E635UdrP3tn7oCk28/k8XMED94L2yJYDC1wpa3p
nlpzmu+rrUQrBX0VwzWgRFBu7NUNOSad/zzP+QGhL5798sVTDq1K2sZzF6yIoFzPFb9WFMYWk/h2
DuTLUC7/4b45h8VkHoIUbHIhxZPXiEPv8EAuUNHzIdTPqkmzXc6QkFBna18p2GpNAZK57N5MUz54
YT4jMlsoyDPcuJ2oB48KxOcoq2eCtknMr7P+279/BoLPNzDct6UVvWmctBX28TICRpCyvgXHWef2
s+y4QkofdmBbEo9s1l9La8TCTWKf+eq2Nf2jyvvrjEN/NZbZxmeEupoynBZ+qSZ845IAoWJWnPi4
MYSXBDvNP09lZgjyUsiSJKbO3Fppqk722PSPZRYAEyc4lElOuXy5IoODMPVniEXfWgVEnyzJru06
xOTGubiM4bLWKshrvl9R4i/zquWO8OtJ/8An2vXei+dNF374GkN/eXKC6XnOYX5o62HM53vhftHC
/y2Jp5l7uRlnSiJ6BhUsxENmiEzKJr2XewujbDhQvNegcrsq3c73FGrTnALOyzElylf9Ue6+4QA9
td2oDj5pngvkZTuVG94+f0+HQuZ6UZBMDWktbrMpXwuiT+Kwl4TN2o5BUWQfHSlYrROtjq3ZwBFN
/5OG8tgoUlg8OgrQZS+Tce8qZh+/WH8YLPB/onfYxyO6igxLwkXnBeiTfDcmeZs1u9gygbeY0pak
1FXzU+nk16SO5q1I2byTSfRUWumjPZMYPJO+VEiYvnl4ow9/uRdZpRtAMMj8N5cILT3oL1zUBIdG
/hZ+yktZWYQmASKqi+qCJ+qqBnKw3Ir8aft97q2jqkAHQsW18mkjbetk2bkdG/ewtcy+jVb5vJTt
ezst5BiBT1hci7woa5tQCHk5jIaMAqayi7P0u5Owupd8sQ6JJuNhmNw77esEhvB50dWZ+BKiQckc
X5XAJ8kEQuGsDWsfNNN10ITuzHL8cJP0b/BLPDdkhoZ6VwTCYyQXUSjkkBId4nyZDV6MLhl2o/Kc
jTFYZFmxbrFKqhlmcdPM4Blolozhk2iVVzL1N3Y+3Ia8uLVmv4uYt5RiPtZ9vk4H46+0gmfP0Vd/
6H6DPr/abRNrr7uR/PgyDQScEyq+NwT5rn55wsnxVvRFLIRRbyoDkvWUaz8Wurn4CbRxnULuk9Ff
2uXzfffxhaxeLqHU+6/p0s9MEhYuvPTf6BfPbWPFuXKumEBu5KFDharLqz0HWyz4fgwA3sMrUpFf
E2KfC/qebRjAGRuMVXfdxf12OvuUO+JZAw/kFLbndZCNgNIV2E7XrJoDB1USp7O097LECc3lfGd8
9Zb+yRYDnIShmXU2yykxo3/1favGHsLwKDwSIuugfjTnYad69c8QA3iY5qsMI369/int9JscVbG/
r7a6C98JjEUGQU+V2ddnFgyqnTn015JIt3s/Nkt5rprqwdINyk/9kmv+mPvLExUP+ZAc1FjvQVkf
lEWmU+Q95O60GvRyKxwM8kkK4If9VL4bkvGG5Gzr+RL6Av9GQKJr+SCaYkV65XFYDJ+nc77gnzzm
7cC6Ur2Hb7IBr/CGQYCxnPMxwQ30ypEXofEfcUvSlBfUg1E091vbE3tDE5JO5Ze24yXKuCTIYeJO
uQZNtyGEZ7vM/hbM6QWO7ZurWtYMpyfb8K8jeokksDq/OSnAgrL5LwtYY5SJ58ct+bMB6ZqNG2yN
emS8BCWqt6ONl7i7wEu3XlZtlzH9qYDN13P4ZPcNCM/pMy8B9JrRQ5jOj0Te4TIeD2LEvJgGN6OK
yBFqB2CWPsKWpkZhcWJau2jvcRl1/xRShaOIWHKkPhl5c+yGqd9KlXyNdY3o1/Z/2nDOcE8RBmnn
5jLcUmAINLOh3nDWOghuIUnrOWR44TUXN8jgv/u7Eq4Jp86+DaI3MTUn2C/0b2O3VYkGig3fb2U0
yy8T5Ktp0QIsApxB/+mVUwl1BBTPRGY5dBAzOqd31Wzwa/NSdTolMmoEOh1R4JdSHAF/sP09BTtn
Ypud+NUN2ytfrWjOuU9AaTR1t0ZP0CE958Bm/Wtf9GKX6GrcDaM8BKXzkPG/honx5w3ln9Ip3BZy
0mozATFT5nfc63SZ5ildJQJVNBMJMLjl1C3Ve1KUey0JOa0EMepS3sp+fCSi/q0y00PUykeSEJ8r
unc/Wh6VVz5VHOYTyWIQTa4V2LFU96y+EaT5mvhAWPnt3FI/Oc7j/CSG8iViP9mXam/nJlHe6YNu
xa70g3OgJO/ZzAto7ZOCLDyI7nhSvb0D+jO15lddeodEjJ9eb2EcScMdEVcGIzTeEVxTYKOLe85a
3q9HX16Y9ZMX5nXrubAPxaDX7FkD6FbRBvWu2JLsUfFVqQ92G57IokSV8ZRc+3ZAw0mu6GqQQO7C
zPzyyFcvpu4sRP1ddcAuE4Hty3kBqppQrhfRY7IM9iUau03fmhff6yC8M5Qg7koSCWjl0b9I6aMh
nH1kjwffioiEME+6zU+mg+KjiF5w5gg2NrmTbgV8BEIfW76XMrG/7NbAKOeDS4DjyJihkkXMdX8m
ireMDVgkfps9Oj7XWu4cRgoPZ+r3lr/EEcMJ3m6yCa2ITjPXK8vkySKdrQvvqbcE84L+ZG4n/G0x
J8DHA66r8DVnOePOLrSL/BAmlV7JVm0n3o6gzt6lmD8yymhO102wjGfGS9DNvFuVOxcFr4QW5YaI
tJfAKn07AQ/WQCaQWz0V54IRu2NU+9IUn21UHDJRXW3DfitRe3EHfDaNfZmL8FE2/qe4U+gHznLE
mc+qLd7tMYr1AvaIsPA2Tx8o+jj2QvtfnzEnVeq9t7m5tdwRXrqxWcnXtXjjT/1IFPfKjAOmlJoa
W1OI+eMdJuyIp2RQDbuBxqFvlqeaCNKVo+GcaNjioK/KOHNKSuFkOfRte+osck/aAczCaM3PFBAu
dxdL8PhLiZyj0KHhOoM4Zk0NYvXI0TJUWwpqBpqMMFRhHDO3l3g8ra2Vpcwt7AnGX4/ZuEfumuZP
mVDbOGP0ouqxjZFtD0LfUcvkPK1GBIeytplgO1feTJ+X1w/jLsq+J5u9vRYbeAfcHh79Y9ggD5r6
rLCnBAJYctUTz0fVlocjWytzgkCaTIyVCUw3zLgTPrtKUn4AKWNc2fRfFIwIuDn9Ylrs66C5+kRW
lJYhIGtVp1l7W3YdQUBE+juAIu4OKMqDC3NOmPt8tj7QtP64N8A2Zq9zn2zGFlK2WRMPulzYQHsY
gfXOU/DWGDORgWSnSn/+4VMCQYloPxZzIpjEO7ZG/swe7tYuLAS2iAvZ/umK5tjiBPR4IfqMwEIn
uNC9o6Lo/L2ixwvT4s58MQB6mdEumuRFRsFeqPTA3j1apMl4jrd50OLoTeM7VvRNEyqA0sbGMPKD
bMGKLSATzWlj2OQhaWevmFCQwAdPkwv11Xbah85CYGeHQqxCN70NVfM8Os7jVAeQDJpkF/rprrXu
UqK4lmT+I9qWPrAm62LN6KNeFO08IiAJ+L3KMbqJaIgOeqibl14F6OPGvM+VPI0aPGxQNWe/HP8L
lCGZD5YhZTr/sXHxt/f+a65DzCDhSdbMbuwlOAWDs3UgcKf28sAJelVKAU5Pt6rtdvZUbyUxrm5n
/YV9um1hWuOxkWDuwnalOuu1su1mVS4GqO4keRNhSVb+8mQ3YleR5oNxf/ha0sJe+WV7f1Tcc2pV
YsVZJg6aVJ5TuQTVNgzHP60tkAcWyKl+sF8NpZ6DKjwXNTydwnF/G2YNadhQoagvFfRUKOZVLtXB
aksSGYyAL6mCRel2mcMnBEgVWv1Z97qIZxIwV6pl+lX7JIN6fpZu2YQ+qIm6Ol2M3Ui+ccfBArqa
lC20ktxN1SYCZnkjzoVm0WaPFMV6BQepu8ebnutQ3miZAFVpfoBy5w/TN/cN36dhbVrBY8n2QYxz
4EDO+NpunbObTh+R0ZxR619A8zyYmlVAmdcz7vfhaCbCOLK3cWGGIU82Sx996p7nwD7N1nKA8A4e
Y/IJXg2rG+uDpGUEzCjT/skX9U7N0T5zmSWZZFysnKneeXPxECTQsqaIiOPA7nbwhwlVTNxrMY0f
xMd8kTaHPo4dL52zZ1Tq/X0NeRUm6uI0+YcdoVOScnEqC/mfJ/xT14z9pspQA2eT7NHGK56k55xJ
+zhl2lMsLlK3Ij3e/V3Gqkz4wNK2vz3ffzCN5l1XDEhIb99n8JDrUn3mbsUVL0oKM2HNR0YWNkUS
fKsp8P8gt+07JjPFWB/ytLmqpX03B9Jrl1LLdVJ5t9LBh0RXyfB2njwq/Gln2HlFOsvEPZKJx9Rz
0O9p62ZwlpW5/GfY/iVqhIMgaaaAwLP3xFp2CaOymFQZNln9ATGOdegRpiFCCO6zOtjMnX/Ct9hx
3baktJoNpI4Jybnv1m7kXx1yGGTOEVhW08uSmAe/dV+c1nhQFaS/oYYCTzn3l6XqeYxqZEuvXpE2
CuR2eV/YlEbZa47VMhyrun4eBE/hOIcEV5AuotptFNASgKS07ZxVOpCgS0PRVwbbGtaYIwHm9MJd
yTA4uUv7xKeEUyTmJ8+7j/JahLWJUDPb/S3p2Gbe83CBiVKlNEkkPLO6+VB3w8Wfgy+LS8ILBBy1
xl14Y6ufamn0egRKhu1kns8O+1k7kog/MsO6zn2/13p5HTICGJrQoTULB3/lswYjkwLnnbGd0JbW
5JsRtB1VYpPZ9VPj9EA4hm4T0sTuc3JWYjuDj0NmfnWzuZh46mn6bUN9BVTnnOLEyIX3cUZtWm+j
GJ+14OLtp6Bft2NCdHMf/dexhLxh9fdcdxyZo5peYBfuOtBa923jbaCZdtZBhewzEK+cRi/zgN/T
1ex161lfHCN6dmbea7Q1FDP+7tXsjmcxyA2hxCmvex7rotix736zdPjmq/44+5qAh3pL7f0xC+db
pjOCUssOQn7iVvkb+RnX/TJ8+266i/Qdy2RvjSq7JWPwTgY0FusAjSxa9H4IM3hisnkh9cBdLVXz
4IHKEhb3jqmf7RL5AXAyMsbMlrxbfkkbQd7Sy2Es640ay1fK72tLk2TL4Uem/a0o4c1q/yXosy1D
1Seizx8sBxZrU3gvoUftB+nwPv3Uf7Y93kTYXUduDc54hOOsO/d6uGULa3pd1e29rD9hxnxOR3K3
5ZKxF97oY0rK+IroGzaWlAWwCPWLIQYY1iwMmvVSuJyoHd9jpekR8sj6twjjiZOdH1tlp8z196VH
AP299hhn/ZMs4742bLb52ZTNXOsaJPJLg2TJlvAxCPRDQuq2UMnnuEwvwpb/vHFc/m9HJ/+33eQ1
oczaZUgEGC1YgXuGNSmDkFU2wf8R2f9qoR+I65GrQATHJrMU/Hly5xfd/fSKQknDZI8zj2N4aNx/
FaN/cs6YACJy6SgjI5tPSGzG+KlHcv6AsZ91A6RtEBtCMpJV35TTnlL8vp0NQDYt3a0umsMccH6M
Y2cfyrDzd04LGVzOJX3laG613dHa+r853/gIvsVTTKS8miF9fav86ElFgVibkxPhLRDv7QhDwhjD
OyZbPy4+X95k2nsj0n+Z+Z/XbIORX4C6LO1M2iWg5gAzvsp2lV8da+jXPnnNa8RdGtwxsVcOCYlY
NYd9S0R6QQQwMbkpgVbZLDbFyCInM9Z4qauITLHe2S0iR0mg0EkDC86sfcfeOmOclY6zcjipx5rO
VbXzu93OdWyN+daCXSQrh/ij4QmP5zkpxJXD8DfNPHM1Lqy62RldpSXr5dA67usiCwYV0z/MeVty
Cw6kHKF9MIAUbHWHdb5DlyLLt+Ar1jkq2jg8Y+B68P6/TVpkV3tA5pBzv29ZZQkm+Wbw72/px/9L
FEeT0aJtD0NuU3tB1RA2ychqAUg8FDkB+i5DsciSP+k8DpvcHGF1W+7j2LXPqh+OS45rHQ4VZ691
H/rs+W0SJZdHvDPZ+DdxcaXBWG1Ygt6OS7lvGgwLJlMjI+/e8lTenNakLcxZvXTuk7cJmqCzBPhJ
+DxztewpyKOVCu0nPCgTM9xu2xgeZhE4B1x0plKrBdE0ErwG0DE9pvgLsCJ5JQwk7lEiEeeRomYm
kA8VZ4PDN9WXz/xZJ3f41kDPepqaxH2ZR4C42ogzOz+a1StMRJB93W4hTblq/Zes+yaKg9X9IR7z
gb35R2t5tMq/DrSeNSaPRfKEfhzbi7woE75aX22jVMZFE3xIGayX6IMQdz6usTWSElsMNDkDEDUT
8kFzD4xFXJtu3AZyUyHkkSQOmJE9gfF1Sea4aKMtuuveUUucA+aal+QJAfXbViEfHbhs1bwlvDIJ
dKwg9aGYMScYDDizDuC8IHZ1fQjdXy+B9xWVj80yHYbu+5632fKC5vifSqRzX9XXqPwvDcC6R6BL
qx93yK8uJAUQdJtETLHNMD6a62NeLGuYiOuE5j6q36Y8uvSj8VhIjWGBFNr7EyzBluGQmXwyHLqf
nHpMEwqKw2jVRvAn3aeAdDYf1dol1h1W1/9Zd20ZsRuB2A0ZoNeseCLJFveqAriBDJZrEzVbCjFS
UPJ1UMsVJtG45IGClbcmZo8MWRi8/BrQqEFGE+XtUjxz+lfjecL9Cj52ZfI4gZjYZv4n4AN/SnZC
mvuBJXedpXg4pgNYL+iv9Caud0S3A5xGtr6bEm4SFsUpZaNYKPgHon10Hf+hbsqrnpLYQyhjfPmB
wccFo90H746ofkPdXhkUnZr7EnMZ4pPJIPaYK2/ApEPRzrZhF4ybzsT/5DRrVm2Ih8/wp+hNkWn0
4d9ihhhmcnBPoKAXa9MzdmUXCqegfMWPiMEgesamtfZhbtgq2GTgz0JnjpequBaJPkBtxo7mx2Zi
7bLwoRgmDnoGGTmPH1l1m1RVJ80bVLkzs76R6seu9l1W7vH9rj2zBIn7r3Wah34ivM0rtsTPw9yN
ni3PYW6nx11WjHubDtuao1UZMUAnyJVJ7rguyQhzUunSe/txMRQ7P102LYYPWw9vdTrE0Shid04e
9Dif3Dza1pI5Lh0QCWGbrJwJX5Ybq1DHgU8029UTx91az+YG0S4Go0RUkdriYGcKysjFCXHSAoBf
oGnSszRDznKKoqebY/JDGatZJ2U+aOc9sMlOiAC7EcXnTOWtyrIflaYPY1NtW+7/WQCmTs3tgBrg
AIb4//5W70CUyee9Sq452xgL2W2iwX5aELGexqNq1wJ3SJFewMGtk+nYCHEw3e5cEcq8FOTmU2CZ
1MiBY6xmhTRYVwdnaffMzOCiwtcY0Drq7KTw9JlZemxCmJjJh+F0G8s9INLuTVHQYQKR8Zu11Wns
TSXanFj57j3pvu/uNjCcAXR6yU5C2APjyt9D6DHhZdG2nEHGpRNNvIP3d4Wn0zikRb2nC2woYqvX
JQgzTikE0MoOERYna+uhJZ8Dzfq/SOW2Dsq4IJakMtw4ukvbzRLbSn41Q/9VDunRGpofvOAHWQMj
GfSxJHDLDNWNW6yOjQL+YJv5336u4oSXc2wN0jwZot0JumHA/gvH60fiqjjU4s/LvpShVx6HhpTh
tu3Ln5pJsKlyrILsZ0WY1JtmLZYOMUsAnreKmqWMlu1WTsTKEKuJubascHkYzd5ArK7Gq1v8p9Cj
Ve+sEliB02ARn5aSy5vgyvlpoo12r0l7TcHdgrryEoi3yd4r1G+KB4i1M1wj9X81Wyz36y4pmk+n
/ivMvzoTDAoHjCqUW99GhXJcUkArC/ddP5wrkDtp4MPUTPdVSE0xZhSVrLs09v9PtRRSbNi/W8FW
gTQYLRFXbOzaLZUYO4F30Rp2hhc+dQ6vL7DlxX+g30RquuQDcFWEx3KLnAmgpd0sNQetk2zCUG+s
sTpjlGDHIDv3fQGY8j4e+iVZc0XltRbda9mEx0bfhAHoVo8nW8jr4GU7J+d1D95McbfUvHlEKbkW
CnpLz6UAU0jrONNv3XUzyGQs+0PaAFegivcWbqtUZ8vj6CYEMq22afCegI1NQKjbxnDusi9D/1dA
/SHzdj32n0vCBYRtxzBvUQ6WtyPjSO+1eesD/aMzTU3m8ze1pEA6UHSWdxe9uTf5ThcG1hD+XGvb
IY4l/StLYKuAZj4Nn7Mc7MgUxXNxm8suZiH4QffNQ8NiXy7+czEjDB2rmUkrXscsOQT5S14cXCrW
lnTbHNAIpdbKX9S2tOk7k40F1nZW/FDNIYA963c24V6sAEv1FGm9zSdqjXB8Gxr9jEqHw8ZGohT1
3zgn43HuyLzEpPZryGgb+fqd6LkfvwswaljimqRWnCL5l352JIRshfHrSh7tTzRYl8EMdoU37agl
yzuLfXOnC+WcsQWppbsMg8g97yILsvZATfPasbAZaB7teVnLNn+q4AszWF81rYR61AybKWeJbMSW
J2x3PdX8QNJKdoB6sIBGH4xPKeTH/An++Sl3nVvoy/MMHk476WZIk62unIOBqg3SZlN6H0FmPnY8
R2P/uqQEgZJP1g7TIUTmaLR4ahZ3Q6jWIVmqvTe2+6xMtjVf0n0unySg3Wb2HZxwbVDrQNXdTZ33
WFli3fsC/+7yVknrMc19Fp2a2L/z3gqKglCJWGXhs4gKthgS1iqFcc4cOt9EfLlLCM4FZyd7saNR
Pc4pw7BkcfZFk/xMiBIBD90qywr3jhV/7mX5L5z6S8XKsz8ObKYTIa5gdKM4YYVb+6jdZeqc2lz8
DR5+P7kQuVAcykRvXHuCND0eAn3Pn+CXA49q1ZnFmcgl1Kq94Sa7lOlG91614dGGb1k0w8nhVKqT
4QTz8602FNWRE72S6rBvvRriHNKO8BGEwvDRkCVzRkF1SQ5ziPtCjzyi8gefNTVUQwVGVWsxhC2b
s+l+obZcwhrOerMcew9j6IBqlSLiVBWDYHAzkziibL/Ulr6XNY9Evx+jpni0ajpz2IMUijs/KF+1
0+KnlHLXR8vOAdGaNNmG5jFdDUW01Yv1PsOTJv1q51Kt1FTOC9pHVNaI8fTV+bzx9MxeLKJ11Bxq
wyFSbyJRpz84Kvr21Hiho3zu2AjoTG9v3bu7NN2l3fIyonY7jVznAfYyKuKmUyfJCDUoszi0pp9C
GmyfUF513a1gJjKQxlaC8DZdTLgFbdqXa7pPFSbAiKlU6eHxlWoXDZgegAaLTP+W0YtTvnfTVSav
iJh98uozW9WvRXI2zAd/Mq4tBJga3CILApfe0LFo09gO+PYk80FlgvbONxrqkyktFPouLsjnyyx3
HbHaliutN2zScUSIgxqYbWIWGIPiaNt8UeSNdvxgVZHinmS5s5iexcD+1HiqG3XR5qsv9T4TeImq
6ZqDVM4j7qKkudigmnxPkobGd2gNLuOpJ7P4nn3cr/3e9mxA6xN52N4ua+8zxena+urJbem2htD+
UuMLtK10zVvx4EfTbfQ518LEidlHXzcW9X41QIDLrh6zNSaD3/19NBRwDnb0hNFMOhonB8bErln7
45OtOziN/la6LpVGxABwJmUANa/cWD2l4Bj8Lmb6HPQ6ThaX7tLZVXnBrT8GLz3jh8A+6KKK7cGJ
WTXYN11V098RwJLBF7Dvlz0n97SuZPBbRcMmK9j04PeQcEosptpie97r+7Y0AnJYTrQ2DIzk4K5F
/jcFY8w2U0w6ND85Uk4FSMsYfv3cinuHWjDz14FyH6ZiIiCIaqT9y5kYOaU+TamzU+5LSPKvHo49
VPKyPmSefIpK3OdZsBntcuU3JYyxcK3618DADZP3X1VK525vB7Yb4PPFriE3HXLgUlmwkSemDTYR
y3zCmgCvMS0emujPUxXeTn2yArkTkMfT4adDGRLUdX31NKCD1pW1t0n783X9ZDFIIGN/bcChT7hS
7w52vFg8h81jb00nuypwv9t7JlkHnxqhs8t14GF6SdqtMTznyvvwAUmV0z+R0qS1v3hWdlCGIaCk
sUx6Xrbl0BEKkk2wyBfSMnlmM7t6C3AmVBY9ZTft7r+sCs+LOdqcBDSPC7bMekwPwkh2U86EyYJZ
l4YYBplYJp8z0RhNqdgbxN7EM8IAY6X77neiFfMFKzNSvWN4i6n6eEhegmV6x856BGa0V9g/FVI3
PpNtz3JPLmhZKboX+1u2nzYa36QYA/Vqn1u/QxptrJqEaubEmJP3SefFhC1PK1Pb36H52pliO1TT
UXugkpb6OrCDn8sPrSsmHu99+WuImmF1WeytsX0p/OjP7dImRk9yYmlu7IDJW9i3JGnU+0yC1Tbq
lxZhomuQ7QwqFhAdmyi11wp7Pnm8cVj+0YetPEXriYq8+AzNho1q/+XTV5TN26FkIZgTRMDubgld
te5fkKHXVUfKJdNYWFeUUv4548RJchy3dr3OXHszWiFAJfvMCYA3mhFTe5dFFd2ov85nTov+mHbO
mvwsOIbLrqBA9Kdxkxef4ezx3OAU43nBFB83I8sFNv2W9G+N1T+q2tgNbbb103ajZbiGEr7uESzu
srEtqt1C8hJSHcJQQkXNoJ+c2DXp9esiN/4cpGtQJ0/+2O0an4Emmn1h8pi5el+rz5QwqplpY67D
hzzYJzrdmm1NeVMiJdDCqvu+TuU8FFG/n5P+sV/6tawoQBLXP5p9/+v2Xqx5kPWid7ZS6A5k+Njm
bgDDTNDNPnH8exDqjs+ya1F+iaDa+om3GylY+omzdtCxSpnojJgmrT62+nJrYN4WkPAGMHd5cj+0
583g4aBphgPyIqmpLX293Jhlf9RtuTMiTDFlfpZJCHqPKnb4KzNrP2ctM1x8NkGwB05GeER1aYnZ
LOd/Kv/A2ARY0VvP2fzJotJaT+VTEvLUefk6M2jDCKMu0HZaCxEl4TSsr954yX29ZnXqaieQ5USy
5V0/E5qyLhaPlqw5miYHc876tF/H/lRuiDeMJUt5bfZfi8OwwQib4I4tQSkOtnVefn1+JzN/kGeI
zcCAvys4dioI4HYYPjfedKD7eDR7j4kjQ8G1ICsoyivwexYoYMP1+FL1XpoVblK9lkOzF9TXa1PO
L0HT//MUMyNpTF6cSI+iep4yWgW9bcKoWQ1VcCssaa46le+ZWKO4aeyUjcN/s1KqCrcQNK0ND3Zn
dPnGCeebnXdXn/av7jk5dem8NiUJ8ktVI+A0EzmshX6mzULqL8Z/pSKpvgJ4ylKStaOP3PsTzmyv
/fAAEmwtoc5DCMqlKvhYgG7/8WL8Scl6x2z5rAKI6Z9n5YwMrLRlZsyLFCDZzF5/XQznu5yZPkd6
2fFo3JD1f+49l1/7f8aYnwYX7V8Mt3Yuv8awekf13+heHQNW2CxnfPCaIO60TchDfUvQZkDy5ZcJ
ajgH9AsraSzgyEeYnkeT5JfIkdirataNKoIExqk41JhVy6FWGBLqYT3YwZ8rukvG9I1g+P/MMYzp
Yyx+puCvaBR7Brm57pborXKGD4bmV9sz2HeVn+2y/LQV/XHZm1+qZVNuHlhv16zGhub453X9Q+Ei
hYbU/xWWUbsTb2M/vECG4uLvm79hrksGeRBdh3BviZCoR6YDdWv/E0GyyxlzJLODyVfeeouTAmmj
r351UGDuyF/cadqXYrl2Q/I1aevSudO7E5Vn6RaPC0ULS/klNgX3hRiSo9OTrCXvwm1k4IOxrkvP
KBkzWEB6gK3M57krnuzFzdCcs+8k9f9jmsUR3IsjA5M4sCoiqoNnabV6PbHjuR4IUQn94c4ZaNJ1
bjSfI0rnyBNC1OB1qkyqeLzj7X2DPGAFTf6Po/PYblXJwvATsRYZaqqcLTnIYcLytX3IUEAV6en7
U4+7z7UtQdXef0z9ZJlkBM0mLfYr4vZ+sOrE28AJEfqZkH59gExh8DrEzs1krcgzwvRiQHj58scU
8pQhnqOLct9L+hEMF7eIGoZt16Bzkumdx2ZZCDTQXpC/mLE4IKHdCtlfSIk4+75zUbUFIpU8Oh+K
79gaQXCy9m1MmyNCyqtW2b0Im7MqqaEA5f2rKu8cFvIWR8VW9DOCzvk6RPkFZMdZdK73YaniKU+t
TdDFf5PEoJfxvcza+w8VA897QrNfUcpgSc8P2vAWYYyJeomGjvdpKm50ZMQI7hFMd3lzZQ5bJSIC
cXeoEonMj56gOnPwHC7daJUgZcEt4xQUSiJtSgrTXbYm/qxUA+kbfYBILKh++t7Zpq5+nhpkOUUz
vzSyPU12dnYwZ8Bk76yYSXiwV+kUodYcr/FI9i0Dw5Saa6eZCH1JGVZahtv8mA8ZAyjaG9SdY+Iu
yzGpoaXtlJR3TLRN6NOqlLMpDbj7ePBVp99ykMA5pH03BMcoU/UvHs3nqhzvo6Gf7ART5eSrraf6
vbDmJ2omkOb1EHwG3u1FOsS33CU717dvlq8JDu+SkMefQT6e9Nqpu9NQVC8o4kiprn1osuE5n6MP
u3L+JfMEKu3PeI+c8N0Bnla0LyzS0ns2EJctq86Cms6RCljGvLa0g+o8NbFWtaDruf1RYqzaFqZz
8cvgHfN5v8y6PltYWMW7JPgGfAOo913E6RkjqGF0b/0Mpq69Zolc5XcgiIMgljvgxJdplEdybWDW
yV9mRJm3U5ZhY5DnZJx/GNN3lDxcWFe3iNr2hCwS5RD0xGpNz5a2vmOgHXtK1vPc/aS9B5HKluzh
bwrNn56EZ7jP/Cvt5xfRA8ZJO/uvCXpGSMAOLqukXM7dPC3KIT9PkREvbA/GLOkSqMWku4VA4Aqa
0ecKacivpC1l4Er0rsof951fHaKAqP2iugkGT/qWr6Zt1kRYFweJHgMxxVwfGr+6xWW5bx8mYH+6
UKxzNPLppSRap2jqJ7f1EWTw/UyzPtf5hPoj2aV1WC+02Z9jpnf0838jUQRLgYEG9T+CHZEO30YY
/Je3WcKTRFhU7f7kgfedu9XbUNqo3nqkb9q1XnXjfDiFR0AMHoc6uumHEiYE3w0S8VbkPXClr7ct
t3/oD+e6chnok25HavOXj8HKboBC+XJPHe8B4dj3BjNRB/7kDezsrn0HtMeIgGU4NvsjbJlJSvyU
L4wEq3E/WwdFsmSs7F3qzRtqDgnR61/zzNum83ChwPOpiOqddqqGL6IrIcqzEgSjeBNJ+x9hWigG
axyR2THmO8Vi/2N6/bTMPBMDMCkgIfvVus7MbcwYJcPkLfICfVSO0S3KEpsOYd/pOZinU+eAFwf2
LkamsU1zdPVkiPPOjQGrCzhlDQe5tlpfL/3IOVgkZRVW8tOYnLSNX65mq3j3gmmi+rHbUp/LdMKf
pO38c7QhXBK6i5eCS2oFNvkkFcQMaqZVyobgVHmwxOjA6jTxJNkSD73weMTo+Hbn6s+NSSWLM7RT
NPech8TcTqHczdJ585VzFQOCTszWK2ml5SIos+dqUFu/F4chCY+IKciKccVzPkxMFuaNxriTp+Z7
JB5dsfTFr4ZZnefK/vLH5LmmaGLBm/thKBoJJsvZeY5xh+v65DHK6CdOoy3anbUbJs854XxxJL+L
GljOEvrc1tm6CCgfbko0vP1T0UT/rMBgeYoZFFqzvASNyy+h/ksnGLK8db6DmhrzuoebTxnISs8j
sCXr98UYoUlLnn3ZgK+mSYmGM/lQqf43G8Z5cEBvaE1DA+PO7dbgcVlpaMnUwDWmapM84qSHWSCp
P0ZsCp/F8xoWDNVIpFf4WPulth+VxObbnMTPfdri4gn2ZeHfmkh+ToX1NYTdMSAsV9EnW/XpPQBa
D8cAAX4cxKvCtmhYjz2kXlGFqCH7IvvhS8HR+vQIRiI29whTya9jY0vG6iAcauc7/C1LQQQBQ7Jp
wOTKvU18hkdeCtw/xmq2JuSdD7K/ik6hBUBSZh5TYzMWbyWER/sIXw/z/pTVKFfSihKYxr8Ug7Ev
kUkuKt0lK0dnV23HN+3DnDRR256bzr/5eUs3Vea8ZhMtEXnTGiuey/8L5Sfmz/SJOnoIAtu5u0zJ
i6QJf+PM+C7yDHnSOGzpgsSeIo1Xvn82mpl/TUdxgRW1hF6tPL2fZHs1tESaTDCQn5GUoJXeIlh8
EoMmW4fwin3C21OsEVYwAbFfLpRW5TFR098wBn/zjLqiH0PEd5Yh10Yf/3ZQL0vtAM4YM5wm7i3S
D8bp0S7g7ZuCImT5X+4+zMjJyhzxvhkh72i4L+zud+p9eJF+fh7pBVAkq1Qg4uVE81LcbVyPauYg
CnjqBnPbed19mtJjAI7em+688hPj9QEvNNg4eMDRgKlq73bRCV3vlicSxilDy5S4P6Yf0Z4dveDc
ulm2wWMbP+W6eemc7D8uFpzqCULIvBl20m6A4Hu8fSJHkeGn5JAY6jIn9jlXcAEBQWpD5LCDRvEt
ylvkMogRQhSFhlV9ThELtV1WIQJS/dQX80vYIiRsxWdqe6/BmDxlmo6vPtoQ+1Vi++g8wCVrPWkm
/b49VyEuYhwQ+HIaIEviSVhoYhhOWsxnDUSTO0jDOubAZdnBF0ScqKRmAmuZqVi5uU0vuj3jocMB
FuW99UCm/xJfv6Sp/W107kvYD39BKN/7RPy2PPlDap8YPLkaotBBDoDucBZC75TUDdp5n+N8QE0s
UntTtNisgvDYMy/JEB4q9FhqzG5AmGwSm2/9m9IWksSD6p+t9gkxaoXYothYrkZOgr2PXfPUkABN
dmOE2jUDrBOVXCuTDUVlCte6ab4rX96mJvkSzvA09NO1ZFsiTu0t9Yp7Ncmd/dCQSW/8osYOqoiM
GClSll0UoH0uiZcZiVwRD12L8OoSyi05aG/8ZzNXIEbvnTWJjUCO2PEb2UBPs+bnpV61tr4h7roY
Y/AbTKynU1x+gM18epm4FpZLppeJK09XL37V7FJ8bTH98IvUpDKMlKBoUegIHJYbqLTQtlTTXozl
a8LxtFBUoeISIbink984zcDcHtm+E6tnyO5qzC0QKacbw33U+T5ML9kkLGrLJoy3dSv2sD1796Gl
xz7QcSsj97FfyICCrxDeeOLv2I39eGwMD2USBUMPhxCpF5b6Ml2cSVTwTEdBC+wQR3vPyiMIOsIZ
hirCj9Sj7W6ltckylhHsUdooPzP0BwsxB1tRWL+Oni4GlFBlkvAg6ByC1C3fUO9fC7uYqM+bsS7V
YGR2fRtllezNXpRL1fbFTpm5i1wCcNYKkZNyIsbrCoVu0nRbFav5kjRls7JmvbWw2UErb6uw3Cc1
uksyHPWC0AYAx/LRYpJPzyNTZOvqXeeLb5us7ogNkOQ+jck01NvSLM6VVnu35LVIk0wyM7j/DQEH
uwj7T3+2uqUX8xgLvwQ4F6olOMBiSXU7jnl0sp4B1S5/PUID/B9HP0uFWdoMV0n+NY+XKn8oxxYR
9PkYqK20xTOX72LKgmOEbU/5gOMqR3AWv0Z2yFdevskGFYZf7guqW7X8MyYfl0S1mSvxUaP9j1Rx
7zTAMzbbse3gV6et4zi78ZEhQPSstt1NYr22EPRZIzdVG6+0c3qIiCY3/HQKHH4SUZHxXIZA6NAt
OXqwovyyJ0Ayw0AiRrTbiy+HvZ7UUU7za6SaSwIg6477xuv3ZHhtunFe214JTcvFnNXmEtNJgpam
2NmVfxBjuxKp+24nyZ9nq3vce+x5DgZlxe38ENB64ZD+enlNBoUs7Y2DKI/JM0xvIhHYK7wSqUaV
wmhk7bVl9HlkEm2RlNGDgro3f3PJSQn8p6AGNzL7z9l5icAT8GcsXYsIPaCICfPDpAL+wpx560Ft
jZxQWA287wkYYXI/+8eQi6/Szd/mgfhcAN2s+mdnNuJdZK4cnESBGH3CH/6X2cXdRgsT9TYXzX9x
2K20EKe8HNe1o7bDFAGO5W9Jq+FztCcJcXlc89JJjwBXkheHozaYnWNRmdi52kONeQtaHCdXva7d
cFME+6K8afEZDcVCzvXKM5+D6cXEZ6KaMx+RzcuB5kHAfLIC1/bbZPNh2UQ2sOok+mogm1Qtsh8G
bJ8OszcCHOCQf1pzRr3D0jNhUAhRJSX5AqH2MrA+BAU5ZVsQ6APCz2cyt9bSqkaW7V3W41KEhG6b
d7bTBuqDE5K8VPJfUPfULwNIadqmu8Yqdk7Lwpl8TA87igGSNqBWgsuuQVYbGLqYlz2p+u2UcAlG
nGF7L7i3BH3QBgoWeXg4pGN5TdXTgK4vJDBDFn9sTuti+i1rSI2S9A51J2MJxU/2NHTwe6x9k0uC
iodag4ka927IOvxlhNDReCiT7imV1pZ65IUpsMVqtkPABTAEl5k/0aBiMdFM89ke5LIw77RsQgOs
VVGsAr03/OcuplLAwIVnvRj2d+s/F7a9HtNwWfc1f9h735er1LJ2JvraLKUbyjS3mNznLl2OiqRu
uRj9gla4lzzAHFligTazvcWtQb7iJ26vbVPIi+yy16IdDzrXGzK8+LLQrQBDZXu/+wtzbh2Pgda7
EcVbaFJLOFtbYgQfW6n6QIm7irO7F1nHMZDfod1gGMK2LpFXTLZ/DOV09vwXvE6TDWCuBooyLYzg
CdgyFXCu2o6w8zPxJpF8qQ21qTAusMZsSflBgR4tNSY5dNX0n6KgmsIVzAj5HCuzCQk4ufbTYRj1
w181fwgZnMfCQv6b7www5dwMjxVPY4eaOQ5hxwZ8g9q42OawsbR5Tnr6IHz/4FOCY8TuPjKia4dV
KEeWhMlo0ZAZmgTPdIluLdJ6tLIXM0yRx0/3qnLZDJwG9iGB1dfWBzcDdBdfMeoRJ196TXEeiu6d
9Ia1hZdHUcehqvQ8zkytZe/uEwdiA1VKVALSDDBM/ANdvZHlcpTS+Op7+pNMf+tl0UYMn8Uj7kd8
NBMCIE5tXym+fSbc5rdkSmUT4ybmVZr+MzBqF+AnloPjjXlkJBHKWzbkEA3/+pC8X4FzHe63lHsF
KilvJp1geX/T0HzIKONi6af8KBJNGRUVS86ck+LWo9WxxxtS7YNm/WO/hrreC7XLZiSFvdyUBaeK
ia79ClhF69m/yLwTkrOmnJy3mjcakaOOHLZ7DMnEbdnO+1DN5LeJVYXk1MvaX4e4phZVSEsQTiX1
lmguGHrAb7aaaHIPFgEO/OaXSBirjpObcFBiysKVpTKmmpmtw/MeY9OMTJfTHxGmxSuXt+MmNNR6
dqZdI5qbbtEnu7zTHrJfdpsyaZ9d766IDfL8W+m+TDU62RZEuq1Iq0ND7A1cofAuRvs9+PaW5tQ1
4wYRfHBdhFeX36CMFBdECI7g8fwEdZT1mbD8pHa9jEioqYZXGx7cAVSbx3SZxHyAQ39UxK1GLTag
ql+RdrZVztbmSoSk6lCnGTxVKXxIAJ8sD1n/E5vkRjjNBjgM40Wn0QJbLyWGnBIlovB4+qBBnA8b
ACos2s2YJMg08guNZEfGXDRuiFwTMEHR34Lh1PDWWhPTRbgcmmcQ6RUv7xpcf5MQERMD4/jhtFX8
Al39eEsxxxZnZ5qIXoedIGUkxj6pw+ooVb4gH2FVzw3nWf2wv697Uy9Mc+Vk74QQQFUvpO7Xjh4W
WlzC+tUSN6d9UY4i2c5bqe59NI+mfSvlJtB/MsEUXwDSOac8HhfpjJB8xVf+QPz8JXG0KJqneDsg
LXTD4leA5q4qcoRKT96ZJy/VzFDpZ85noRhPcyeE40phVLJ6/CMwY19V2T7IIXq9NDnihXkpWqaz
qpu+c4vTGR01qXHyP8wtp9J0zl4SHb262qNDusbE2kGaSQS2ifvRxtZPbBSkCEFTErqiN6O2zCMq
e4YSjInCql8ypW2+RcIHko4H3yir0wTxOVg17Dtx6rmziTT/N2FdWtH+PMAlOXj3fkCAU1hdug/x
eo2i/E2USFdTX/CRRVO6SK3+HV8E6FvvfvItQwTkd/G48/Tkn81S/Ndi8txrv//lv42NzQfQLN3y
CbfAtkeRGYZNRoUgTLltA4uGRfnSRfGeQBZ0G27ybLWagSXz3yMbVXJj0f7al2CJKTVlWP5QnNiq
ILMAuzkuLn/RC/cTzH49xe0hDYZ5mXj6KjwELy2Kwi5Cq2+funaql2PAsBxLme9jbGOCYRz0Hi6V
6AfMu75tTAsJ04UIX313vQXK6EN5G1ZxJMnR5khGpC6C+Uja2TadMKd1rL323F64xE+NY9+hP/41
ljiV1qO1r05fQcjXIU9sgjx/Kdxq7xszKg5OKTjZUfUsf8bReTxsPWXbC8yf35lyHtFx010PaYyN
2fkcOyR5nb+HZbvWfn/LBW8HEejYvCd75ZjMDP38acezA2ZYEcJWNojXuldKo9qjMMJlQUXlyo/6
VzkW8VbXgbHMoLuHhNkDMLqHmY4I1SgIcqGm4hJFDfMaXAfOySE2nwAND8OQXYM2APo3z2Q40xWI
+KAMrXVgpG8qBcabHXWrqESvCeuEwfDxqdlHGrdw7eU9ClGPVAqqcuplN4Kcu1WOe6u3StpEMp0w
3kXy0OvgKPH7r5rE++itGvWFJ8BTEF8WZY03MnAJecx0tJi8nlB6BCdZyqZHuBrG99RBGm0VG6+O
z/TX+ItcI8uaRQiwgQFVmQevjY+OXa1dPO+bIUzip3A0yn358FAP6l1UPhagEVOImW2mzF86NdtE
Z7asR85x1Dh0ys578nMAjQnWuPTSpWy6ne4EcY0zgYWaOoEfpIDwgtRkEv0FZ2P7/QX/obGOiqpZ
tRmvYF2jXjCQHGb2/JW1DRAxsbtHL8O5l5tYvsqqGeFmVLnISKRASfpL3bGHYsYgBzVvgn0tRX+F
8KwUih6CtwgGmb21bWOgXAqLCixGlLo9jCEYtJUFNxGmTBgkt0EzKRIEAgz4jQr2gYx/cQXuiHJe
5Nyhdud+5locAlbrBi8Z7wOstT8812gtxjzgfNJLkyJSRPbhI8MTDRsbdUj1RSXTS4j4oVXogWtM
VEzJXEqsul/ZXN59fBUV6u5otgmqITaxnj+xQ29CPZ4mysYj2W2ioDgObb2jEwZrggR6IEHCDlK8
j7G7TeLxCeYO4hcml4Mgu3de+UQH9AUl5aFPunlBfCH6sAelFM/NF7kWYuW0zTmx+UyRoKMxBg0P
nPpuKKISrCh3N3mAKKuZnpOg/rMS932Yp/VkIWknpuzN9XW0mzQHU2NU0BWcRBZYXuO8jnyIrsi+
ggbFkfQygsG1TSqeng8m3Tmbwjcf6bpnUxcA5E127Zrmjm4SKCMa7irTm5wMyZZwxUXEzGn7hID7
TfRC8BuLQD7afNqEPSgA0ylPT8YIZlZH6S0Z2ObcmifDnutXM0GU2D40VRFyecckYskeoz3U3ouM
UdUUWEkXY492lmyNh+voX+sPoK8yfpYNx4WK3cdP/HUVkLpbGzAvNfxzWYA9kdf2Zo3pl8RCAtbP
SUc2w6+NzJIBWpzZbo+VICatk7PiquRmGttGsx6FH6p11qia/yuBjBdJLS+iUSejIoOWTWV21n70
GjmfaTRtwzn/gBog9c6znk0/+4975olwMf4EaDMlxz9Exes8iMpFWshNZgwkEsBv1KTBgNGTphYy
GcQPeWrxZSXMv3M37EVJMHIlRbMsZPpfrHjTepdXHzNXlnMzC5v80lZJsrOa94bpMTKSLT121ywF
UKc95olX8T2q6EchkIEC043n4SYOo+cQmXMcZHgSx1c/8a8yLdiuynrcVHZrs5+7eGPJJFh0WUZy
ZHqPcp//avthpeK7DW164CaUuqmdMZAnv5xbm7bpVqnIMGI7p8gSX6NCW5rZaOBq/T7ZFURJg+4o
Kkok6sh32L4Re7rBYCx4X4joHPRJFsaalNF0rcdGQ2aa24gK3nXsDN8RY74VzgC8Joq9eRt4HKRd
IK6QtasyImUQc9zALgwh4a+0NUjaMsJf23BwjHbOlwhjRt8OjZulAuJPx+bqPTpl8xZPl+MbO55w
c6FRys0lNFulx2TZ2sGOPc9fGQGapiww1HNOKBYCbxQWPvzAXfSTOtldSCxZuMpacehnlZE7Fvwk
g2f8a8ES78JukEHUw0MTUvkTBvwIqg7hCUue1zjTP9MvUNYV/kVT07bv3XQbmuPJd5wfe0ip4QmM
dWLYv4R8u0snhedRmpvEjMpznPIUFP6YrXJPPMVFfuskyjzTN9ac7piqWkxs6GQuQagPwo83fO+/
TJpXOdKfkGT2e23gv/BrdehT95576QZZZrM0inDPNr4v+ZKztEHD6I9Yo4AwWs8nHU8wjY11cswM
5CICacnG0Ig1XUKw97njVCz/Q3Ws09HaSjfY2xhoMxTeuY7gCxJ7Q1geVvuHAKQtmo2JfZIwje7f
INR3PehjlDAhpUF6jNPqp54ArnLie0jPMXLICtPZ8WcYWyObjXe3COTWGEe1d6oyXQ5shuxG1cZp
invICtsnVbeKNBapIHYofamj+M3vgwJNpPvSCI4LI0Ds7c+8/FNaPSUFZmEbhfyXCTv+1lk+JhTL
sVAJuBKk0a8bi5i5rKMOJfNuYyqSQ9iqi/TIv7Gi45AUHwXBLmxjPfWPBatZr3nz48Ji9nArrl7o
Ntw2oVhlwIOWLDfk51wbx19VDoCPHeylHklOKTcGCeJGnX9iIL7bNvRZEEfeTk1sw50SmAOmtnQ2
bR45zM8pwRJo6iIPw/+jKsT5g2e5TpN+GVKfidncN6Q/5pXGjeGn8XXuvB1Pzrn2JAwK2yXeE4cL
m9h90tWw7M8FQVSxVtC4Pjr1P3eo8kVSZeca/FjnKRLCBgRKjcHX6EIIBeVdxfNzTIxSZAykRcSC
7Yjs8wYlWNUimh20VSBXkRkLNkWFCzF58rWUxfMMur9gVNiGmf06Jvo1ItqQOY7fFeQ2JkPAeXWi
GpWXNbyMTfsqfWBRH4cUeLvaQzJRSJEjnIk7NeyiAtVlbogfKyMF6xFnKNT8xFO0TbzuE27NhA3H
++UWQv1n4NL9TUWJnDLRZXEdh5px3K4hifHoJVWDVNxEIRZRlhDmAFrBJzKcdylxvhrhdGwba88o
b64Ubh/qHhGkTFFCGMeAM92AIjy1SLCfAtdlp8Tl6h1E7N3phN7MGhCWXZy0CQieXqZfM61YITnl
LFEozYdTPrm3cOzhBXlMxyhhmzAk3QIDr3sFTeyCl0JQz4vRexjCfRI9u7L6V1um3o7T/C2IG17m
dgxBoFDCGLM1xgvDZonqreRWRPJMA3axyRUSgiTVV2rjT55RH/25+zVK3IMiKtK3ZmiQPnqB6hbI
AkycfPm2ksMfdjqCaeanYYwJKUlDvRFYfB2ElcsqScST9qmkarjLVyVNgQusUcmyU13M7vP44G2/
9v7xSc0nidAeB8QjxtwJ9GHCtw02FrXXEaCmcjjqIj/61kkzsuIbzzpP1Esn8+Y7Ix19SczhTwz0
QWaL8TcnYB1xLHHG20SkFYX3auTB1i7dZ3JakKXmotjMvjethO/cmfBPWkenvg82UWpe9Txd28nY
BTraT1P7hY9jIf1y23AUrUIHN6YXQgmF9izwc+anVHafknr4dRV59edkeh8iMt5rHJo4Y/cZO1qH
sZGW7GvXVno9x90fP/o/a0Tq5ga7YrJeO8+CdueELOSrh7TkMRSAbEuX4O0Z92ilboVuLlSSH8gL
LWDLUSsJ/8NwB5sqL6dcogvYBfRtEwWH24Vgy3aRy+GFaoZr2ZB356e3oECFkaUKWZt2qPwm5qZG
4Wb2r2kkd4We2v/UqMQqjJtrak73iqTsXI97wjBROuIlqdvPrqUXe4rFyXF5r6PBJPtSaFY5fl5f
+R6hQm5+8j2RfosJsNxL9SFiThkij3Bwc4vIlHhvIlYIotTeyp5Av7u8uObj9IbsjPSXUCygA3Zk
0WP6TC/YAg7cEuuSzDrwkyK9VrGpz3aWNLdEE40W+d1tisonkv3W5YySDZvtqU/xc0vvZiTOv66P
6edW3sTf2gS3qh71tqrSN68zgMEL0E2F2ZamkqXtSYsAKKfe9x7HTYHE9WhqHFIjxvRd6gefrh+A
+sUvKq9fkj5/sSzCXR79A0PBJzrlAmf8wF071R5fVLNtSfQxOs3MhX9sTF7Dqt1rmOGSVfVaFilR
tUGyzoZ8S4PbK31Q71k37jB8rcWMCDKY/5E9cAkS8pbntrYvZkCwSm4B3oKnGMl4tpLyJ+1c+Lh2
G9rFc9Pku9FLDliYuYfnhkGh5VzF76ytT3sg1a9P6iecFE8zUgpSI0HFIlntU0XTH4LNmGyxR7Oy
gcACRqk80l9DJnM217eyhdEQhhiO8Ww3X11Q7WQ0IEmoUUR4RCClufcdBBjyK5NY9poqR9XzP0d6
leonbYD6CcTL7LIP9gwhWgjHPIj2GLruT1SQpIdiJy4uLjNx51+n3F/UBL0EYKCUyyych1fc8TjD
NHUO4l1LnOE9U/oAZAkrXspuTc3usXzoMLHjJ0urr0Hyqqzdmaol1qViTRtMkxHPKgUaFQIKF7Kx
NTibEX4GqiJP2dIuPH9pC3lOjYfGXftPBOQWC0KB1j0IaZCZL9hJ9wngghFly6w6+fFHg0enHaEr
yGW2x0soLTIEH9F+9On1FylxHbq4afJzXpzaSO6FHZxUGYI2vIO0Qn/KbTrKh31ybT9+87TbpLNe
NZbHehfzUoOu97P7WYK+zVVBK8Y1Rfug5PBb0LyQ91RPHyz06kM0LmMKFqzic7JR27RyZRrzD0MZ
wct+Trv0mh5CRBYE0t3sOH9hutL1tgleibwbxw/kQtvBqy+pvmT4UftAHAgHWlkVrIn1R9I0riJQ
ZxTKAjOrw35kk1QAQN7YH+HIUF0jJe1wFccGRqVlS5h9RLoTCEKACDFhfBpZIFljVgRUOQ8zhauW
vtkSxMKw7TPFjgdVkWoR2QRV27D5v8RMsJ37a2eq1ziDkK1h9RA3Jd86OIUMO/A32Jwc98n45Sdc
anIl3XNRHHDn+s0npowy/xgQ+Lb3bj7N5fPQ/+vA+0tnodt9od6y/GjBbYYkXMbhaxKdSgY8iWi8
g3Z5MPp14fLdXypGL9C9ZY9GrPaeI7FpA3KsbgXImkN7UPceZi8WsZg+mItnGjSTDCNuZAK+18p3
UeVtKyN/ckvSVoeCjXPTk/+cWl+t5/5zzH8Ug9MIa6JWyoJDOLXLhNHarX75aIv+Y5rZmjq+f7P6
Myfk6djiuhpk483nL2mJ1aLDi7F20SJ65Mbe2ZR7khNMZuRFgaUqdDDrroMzPuXu8eH0CCGFBwD+
6MUlZ0z27qWHrGFkH/AZMIVZHCrkMXGjz+1gbLV6TH4kQ72Uwj8T87RlrMOvl5snq+zvipNIiGw/
WukXdWINjEvQnmIM22+8X1cfCRchsWQzz5Cmhq+fugmVssjaF5pI6amY9fiswXdiFOKlfSKPu3sn
tXja+l7yi9dxIKKsfYRyacLZVT8HLmxnTCZZOPDBFEV6G8ihSDT24LikQIMIoDvoHwlQk4uTRXV3
1VeP2dAILCpTqVZtyoDLbQoFLF/y19sexlnLsg9aep9ZT9VNE5t/0dTcQ68hizVo/KVCZ4MIsvnx
CkJgVWvsvApnh5884v4DGoESm3M/38pcPc1qOJay3o2WeJuIsY7FeLes8l6n8JOuw5Y5llxXJOKi
hSlFusDP1y9YIs+aStN8sI+FS2oLYgvX4hwQuNvrzN5qL7w2E3HTrSlcym2czzBgpQwnvMjWgJo8
Tcf3aYjWwpuOQxS6e5UAxhDQhiK7R3tKrPIlbdgNQpsAG+ooEFsEY0M+Sbv35uFkkGHlS3mIYpk9
JB6ruKqvfmRu7TiB8hlhVRGokFhPjUMUyn3WWJ9Gpr8fnaSxwftpFq/82+dQyEM3dqdCZqeehD7a
k6a1CQZrCHEumV4XnjlZaydjTMjoSgUTgwJq3AvZjxunaDFrercozU8F06AuSWgYZQxF0yH37Oz1
pAjPyifsNxPmO8IWLrB3u9E33iooUzYYyFcnkKghcZeuPIKQCVoq1Knp/8fReSw5bmxB9IsQAW+2
9J5sNttuEO2m4FEoeHy9DrR4TxGSRtNDAlXXZJ5kwKfhYiSbpuDGdBG5YTZHdE4TvR68by3Acgpt
Gh7+QY5vWXgLYyfayDhYozHmlj0mpnMaAJ240/BWyvFgm1gFlMqpOdWPzdcZNN3cI2hEFSX+CKmL
/6sRF19rPe0//dIHDvGktTXznn6dp+UPsF9WA6n3FOHA4xGdZZbZk6ndiphhnV/91uWrM7DBZ/MU
9O4L8T3HUpf6chIO26ARUvTGips1+nrs66SpIcswK/yObbpVwXEw7mUZbcyaBX6n8d+3l2kHt6fN
7Y05DqfaaP+F0B0Ybl7aghVM3X+mfJLmUKwi98M0MAwO9j0Bv4Xj+FIbnEJgwxgA5BdLjqeuSPdV
QF+U40WRXAMRUTwE/5xkTFumaUfGeQg2autDRfyAot5FQYrUmdsoD9pna/DuSptWjuWAyGFI24Zv
Wj7+IRF5orlntuVY7132BGNlUfvM3oXJBgLXCMVX0jnM0KPiX58HxjbvIn/p4WqJJpipRcUgjpXb
lDwX3DpYYHLDeMsi8cZfH7bRvrsB7igXp1zDA5057HXkXud+jp3iqIpybWsarvX+qrU6IIjQfG+1
HqsqzUvmfI4hw2khz6zNdshm/oG/W1p4FUJ0LiGXVJQYG6EGxH8xRq10BXYPr1555FmkCWDGV4PY
xRW09DUCnKQGGx9LvWiDU+erVZbctULctKlkQ0l1l/p8chLGqF/c47jcmcwgW2u2HTHlHOSyCef9
XzUvKDdFP+CTpnhyB/0y+ZNaWIX3hKhk2wblNhiBbgCfvViEtDL7Ovm++sTsBgkx/MsDQkSa6o6A
bT/WPyBvTpkTfPp+/+6H4qtzS0ap9OFGUK+Ur+0akOthYZ3oLXZjjD+xyJ5lxDIbPVFk8yTo5Xvv
4fuRdXpkpucRG03OjOhJmiCzGd2tLeIzb9ifZC+eszm3Zwf1hJX+3RnUIg+8ZZKRbkMNvLCaHHWH
WmoIi4opOSirf/Iig9/cgqTWbKSLCprJGlMwUmbGlcxmYuT02mXdNgisa2WznQJEUKqZvY8kHeuq
Ax08w/gyRtq2b+p1KEosKCyt/Tm1LszuNoZxlFV4kRj70npnq9YGc4DlfJXkV1sTjwaTWOjwS405
AaToHqgzDlq/p0Hc0wVt0rY/+k3xDO7vpfXlibHCoYSI6cfYotvk3Mbh2rSds64RlJiTgOVECD0K
RkOx5CcfRcg65n/UitTWmS5h0GSD3JTY2bZhYbMU8iSMLzhSywJq2jXpIJTEdkXbkyNT4lICLZfJ
CjkASGYpiTJIWx1pKk/tyjWK+2CUjPfzGCZxyLPdZqLahWxEFrhbAXQaVggvCGkdrq5gXUpJOQ8F
AdlC3+3IgSCyBrlVXSO4cXxcy0XDwSSLp8zhh6Q+wGYp5hUN4ooY851BjgCOJvM+Th1LINn8yCl9
1go2BUS3P8Sov6ZAh4NQh1vXTXxVnXk2YdMsiomNgG47X1NVXA0Vvvn83HanyGgqWKQNRwCFt05/
msqSN547vQleDG34DJSx0KrQO3bILAKr+ejIAF6wA4joXKPtmA57PQENaqfpEyK0jCF/+CQLcBta
fxdKMApKKai9OYbP2XvmwCRWDm+Obl9cnalNKHpemO6z7byfVKDDAP5JAJ3CQ6eBjEyc9HtyfGJl
9NNIjgCjIb4Muy+zFYlQlHEWjihPFPu8D149375HpvxWDvT9ICEQXHPtjae574PXPxxjeqkj5ymo
M5CIMVxrESdcvQkQh6DTZt01VDxnNJeDbQHfsTMgXEWdGqdx5NL2vX4TDa16GnQNkkWCqq+BKeYF
/2RpLpEJLiVu1UVRVGt8euGjlv3wxPDY2MjURdRkZe3G0qfklkRzcV6M6T5HJ8pz4pFInAwbKFOs
HxyJo5nFRZWgvmC2RZmhrKthZETzzUREBfs1Y6C2qykCmd7D0XIC84fksHTpWc5TAZqTam6AdzeC
QXF05JOcN0RY77SeC5LdL6dPY43fCOy3eqbtW5vyxmgFnQP8RdbtYbU0ZHsvDEAzbhuRjODyNNbz
qYGGnh+00+RJNP5eyQywtVlkm8pL01U6k7lbW0GhxojVCW9AHCS5PFygl557nBE8U2S/Jj5Wa7K3
i7UOU8abOFEGeCqpBYMzmk/80mofGtPTtdQt+EIOvEwLX88yjMUpDNr4LKKhBO9nHl2dIy2HKLSi
ZIjXNVGoa2l5Nw7vd6aNavn/IjeLa30zRtw5SatOsPlfAOqLDVsMNvluhj54QMgUztGqukAjq9ff
xQCIAnCLBy5NzzYkojasrAekdq2/1UZE7ykPL6yr5MJ1cGs1VR2KxNyrxtxHxYDUqdCfWxmjk9Ee
jDwY4XXjrFjqX/2WjJLcGX+FUaNRNoOnhPTbZda2wQumG305+KRK5+jlFBjgUz5id5AShqkdQGUP
c6JhpooNZ634asifkKQMaN+T5DdVMfL2wMrMpYoq7xTFItgmgo6RI/KNOesJGny36XKxjSP5FxTT
1Qzn6BQGAAs8awzG4sLYRB4+Xba2/KgVqjAyMcoHIkbK9Lb/qvlkU3ovclcmJmJ4biv2sLxjj2rQ
5MG2C0mkkasvW4aNXZrblGDRoWqpgxB1h6BJ4gIC6IDLrwm2RteXm1Qxa5id4hL6zLLx9A9pyI8h
5gUI5wgey+znJRYFSVy+F5k8skj3Vt6o3R3dOBSoJVZYZMn9MEbvUtj0tZHlgaDrOT86Kxl2DB7P
TkpmWqM7W8PERCsIu/dJYxhGYzwarlWRWArSOA+ZJTdYrGf1BM1ngWWpdImsDwezW4el2lQB1Xln
H/43kvXzeLOZveaZW3x4ke2AZUa5HovisyN4YpHZdrkxlPGlyEoxZMCYQCQ0vOKPuOqXtkxvWgdO
UnamsfSY/wJ/GjU2Ke6Fwuh3SmYwkp7PYDbxYvtuSa86n3mqf/fQDRacE6s+YsHbcyEj9diSyoT5
x6CkNF3xBX69WRg6aQtNZw6A+8foOjS1tqsd7ajnGUGxKUIT20A/jx2OZKrzQPPJ4hOCDZsL16j+
GWVwYH/7ag6syaQbrLS8AynojNR0yjWOSERJGB+L8iJzfiMz0dRmnOZ5kpdGaDBoWfJgJavk3fZT
eI3oKxFt9AtHxpy/Ch0lSSnnEF7a0sVhhU6OcKmcFPfp/yDFACO92bsthWEOCrDuRvcFx3fGfByx
8qSZlxZwFAUGuiJiHK/OGD7pjtEcay/eFrb7xUjoPeh6eepGR4CwTLtLI6ru4bcQgKvSJqCs1zeC
KXDl8rys0hHQyHKojAdiSBLt1N5TrOFqIpoCwhvQrJs3YEA/5Bz/up78LIvxYsvs2lnSWhthXW2y
uOiPHa7UdyH0kS+4Vtxn1sSUT/cqYzogn4rFoa7akvwplo1vGVVy3f2G1UG47G3h1jbgG0V8Mtx6
AzJr34bzI4uLKviEVsZxzIdV5OBS9ZVAZd7K4qUg4w/Sv0dVr5mcAa3FsBQaD8E8UKSshol4QroT
tHOyaDX2x2QuokjMIslSPKWdE37PvqYD1EO6AdIMNV5NAuB1x1+aLEOII+V7IXiII6J8RlZPIjVG
BPYwrQfWb9hB+GXSN1edo/OsTPUhqvqzh0Rgo0H2R3EEYr0tOyAujNJcT8ctkbKMT0NkZNZ07BjC
aCNq4QE8LtkNkRAnhM1lU1KcPZXOd9dE74JnN4B/Q7T8kyuZ0heEpGfErzOnFBltp/taFGJlDOmt
AViPHGxEsP1O1MrK55gDPrcuGnPlA8hg73fRLfM6QdFQU7/u6UDzejiPotv19WcERS3RJRkc4sOe
6m1Laq5OQ6wNCJEYCQRBQGYOsyycXa7hHijSbAqyKFFg6qI9N+GXhmVWlRebd9BJM24eagPmHcUY
bPu4Ozv4uoE89BRIgbyCErkI+iyS/Mgz+etEwX0BWa748ad3iB+7GrW69LvD/2HyAeIPZewyq11H
tXdKQmvdW3+W9yASY9PUHxqsQt+F0JM8Uj7orCpudUNIAssgvZLkuxbPo0T97pSrRj1X5UXX6i2j
R3wPZvklYI9NeDYKvIFA52hEBvspE+XaVxmVbohvr4o3o2Selir2ZbyiOdqVyO1uRn7KrFcMC4C/
QIwa+jtC09SgrFEYKPjunvN+nRnbIXvPjVNsX4zxzCJz4YufLEXk92wKRCzHFjljHW3bflNBrlMk
DDoRqDWbTQ0uQq64ajxW5g/HF+De93T2UQBsnfYgUsAz55xgvOlPfZOsDOc5AzJnpW9VtA3AMyXT
hSgnGjdsS7DqquQO2pdfptV3WXy67UIae5OBymw2JpIIB0x+6/K9h9oVidfUnmxGlQ0AgjM01Tgi
kRvHONZ4CEw4B0UZLwkP3LBfXlgKqGzzLWnWdfM5N/y5z6NW7umMv6zuq0UtOqCY7zY1cEPwaiHb
Elw8ZvjlUU/zvY/d1c9u+Ggc8zogvG7y74B60GrUkeCUMOqXVX0qO4acGVIiKu/oYBOiDkSSFixB
zKZvcni44zkbGesDp3PvMzDfHy629ZcUX85A7qR3yOsnV50STogmRqj2Fsgb4Q+ys3aJ4NvD/hXc
G+2e5VRW8QpmLuAbLqHg1QmeBW07VlE0QmV345FYGN0jcp+T6ID9NfNPHC/ArMoE5uuLXl6R4Uik
K2A7SdwkmMPaG2KN+ISGyP7TrH8CUemUnqJg1hR85OVHH9/gwwHf/NLjQzZR+WJIAIFgvTjZNY/+
Bn9jVzu2tAsrRPOF1SD6p7BahTEI3mWg3yZWpilkyoo1PaVVUX5b/SOYDZGotLZmuJkPhsS7sA5b
5ox0RXseATZa3TJP6NIStSraE30FYiLUs8CUDE3MBBiRfsRDdMhaBjfwmglRhZkDH4X9Osct0YQB
/Rsjf087eZhtIvdd8eJI9xoO2yyblkqrT3rano2aKVZ1GRFWqeDO7HOGuO2xyJDqDmwbEwBvQG3v
7PG7gCcA0DGENyKSU0SJmC57/eZ1qGDrh8el2A3errM3mjiX1bXpk32MQ6tRLwyJ6Xh3rferT7eh
Q2BAxmvyWxTvWr9pIcYIfzXVhzZ4b4KNEdBkJWcz+q15QpWzb62P2WbpbwVTtM44Fwz5gBoxtSQ3
oovXPYUB/2N3YBBWoEVrJ/hya15N7RoNjNYwN6n3kPeEm5ZNzLepvxfqnuTvY/soxX7ewEtQcqSh
5j2xx9V+RF9abO04Z7u0jeKXvFh7zr5Aka2DSKw2cIXS6ZMvuxuvPlNZEV0zItrsEzushVmYCJv5
jUCw+QHVKR7KaOmZjE33pbcvggKDwJMlPlJGOzlKHCEfHqVsLP7V8VPDY4jpuyVVHZLu2oEphriY
yCHsUBZhYlATfdquiM7yowy2EnETpbDrL6zgrFXUvGQece7O1FaIy1n6wHgYVBTzZGmOFyhOAtlV
8NFDzPfjlS6++BrnvIcSZ59HDOonQLs8+cdDuZTlIYLBGqX9WnCjaCSNrUJx7N03Mqjh7frJllrS
wH5Ej7pARahYSAbaF1wWMm07/aLF1Gh4zfF4YVDybQtI7i/7+ayYfbnoaD342gfXoqexn7T+YLId
7FFh5+qWtvfQ2Mn4rpgaT0Q6jCySbOCBmNMPTfWBrKcyo0vuuntk1nP7vPOc7yh8ONUzXzixnsNS
T77b3v/Oma2FHYWEe1c9r8fAm88keUTZj0LJh0Q8PlPHri3t1LMRHYavLPfI/r1rWbt1maCJa55t
muGvapj2DWcvAql3LNUF5+iyrvYm12n1KapH7UM2gvAS/ZIuaDZkWehbC5Uqw0X90acrDoMmOKvi
njDiHoMnTbFKKBCDhGcV/YbtC/oeN3sl8wI/MIyG++Se7UQ+QgrNutoZzskaxr0Zk5qXgx5+DvP4
aJKKhJZ9xoWsNGIiHMT9FbgOU64rDE7KTEgGuMnoK43VmuhBkdIhteeUifVEAp6xpxJgYTt+jm7H
fP+i6NdgNqwtAK06YI4UNPo8Man18+isZvwZyoyb0R+8ufp1rM08pG90JtTPYrjMhAE6SR6rf72k
A805+viQTDgmIKkTdjBMF7c2801Dg4QQ1Pa/ScdDvi+JrXf/bOvZ0dqb3rnrJhzZPz7r2l+QD7R9
/ucEJh2fQ9951AXoGeP6efDFb1uONB0FMy3gyGDMg+o+IoAuG9pORpVFGW8GgjoxYm+ZzvPtEmst
+mcNuVtevOQj6vLpdYheYg9VTDwbijz+GPQ59vcYtkcXO6wavwY8eT1HwNT6b3ixT+ZYbgZM6WH8
yw5m2U7tEorzc8/NazSSMeKvKIlM3vvjB0jkvWI/mlBSeLhccHhDQAyeAgwcsb73y+8oOJvab5Ru
0gFyLrcBOPmqHjEy4QCxngeQL2afb9zMXfnxrgze/eQ4zwiLA48TZiTL+jUYv/rGy4SrcKwQ4sgj
iwOzO9nWuag/UXyD4z9W9tmrwZdisI941fGrmPynAfsdYtnvSlWvtRkaXjfrshCnmHFmPyav/qh/
uk155IJY11QVQRg9YS5f5OGcN+Udar89+la3aWDReRWzuiJNspVVk0KXogpFN0OaCvIpmsZ5RsdK
AQhTPUNTOAdzJFqiO7Ws3If2yx5/Q/oHL7uQs3VKarirbUJmBYKzEnWiBwjwI1YH3QkexIpBw6OY
BUlgG+DANNQAJLMhslftK3riVafYRdNHhLRMAlgBLYscvyGEnYUtmIOyVQV3LktfYrgflsSrnfsW
PI+k/fOIRmYqPeT5SkXNsYj3TtosKxFsavGaMs8faXBLfW4g+cRmhokwTj5fbicccr3bXxcEtenq
9YrFKo5WKI8MCaPmq6CH4lLb8IfnlBsWuQ4CwyOXw/2twxoIFtbIrny1hHZMA5DOzjEVxvtkqt1E
OhaSqgkNdRJ/1CbGokwtMSig0BZYqzpk5qySpVXtM2ldYV8vZkLObBFC+ntFnoUbrqISmY22DxtN
hte+6608DPhZEaw9gynAxhg4v4WHsxhs/MpnytzbbHk8dYAhkoqnifIpVtfCwxkGdZ6PtTTMXSmQ
rDY/pgV2ujplyTivxnmOrpPQljX5HlP65U349BDvKuJJEQMtM29kSHPFRSqCvyalyH/xuaCrrl13
qBCi8bfHXeuFswF/jsu2ZuGRt++C+asjgZlZSa292klzVZB44gjMcCawwxPoCEzIvTmtvtZLnjqr
dt+BrZwSvUPHhFdeCTdbxQ0WAsQxLuZc2EeynJNkA6QBRl/Kg8+QmvHYj9EYq7wGWQEI7Bppvb2r
lDxVSX9Bb0oZKyDrpuA8awhJNBga0pOnhMi/jhKhYjhXAXoDDLdTEN0rOz4mI1618dMYs20RQqia
3pLqRWIk1ZkvhkSqZ516MBvDojODxRiYmc2eWcrSJ40zTt4a7btw028o0bNc8u6Q3W1mSNVt++xA
IFsMvnGrnTmSFKFJ025tjKPBhFgAoyblKYIPJSKgmPzRseTHOKYTzLdereEQIdzXddB1xdfaHA7s
q/5qlqN5NK1ovEnXbbf6lGHa135z7WugLAjZJUbQNwsuzBCfIeLeXW79k1CBx2ITDyars09TfdVm
wSbz10/LpTUNnyEoy5DjPMmfRI0tw5ijSLT3vg4ZyrHe5N9jZNlq3cmwq3OX9O0iUAkTbIYSdvhs
JmQhcHOk5kbYzcfg8cyXAklkVEI8ZZzOeYYG0N2lzm0w2R0NZ2EFCGxCKjYc4nmzja3obmTetzk8
RExcQ158WXYmsIbmHlN0LDyiMLZVllz5LA8ETKHIQG5H9nUKTm/MvmNcs4U7PfRK+5qQSFepuxVm
u+Y7oAiP6Fgkt34zHdnJbCyHC9J28LGRrPNhg4c1PPZe/+dep+3zGCT3DvdSa3wn+lfdOQ9Usz+Q
kzCZB7P0B5NKCRfTdBqmKHUNOinK3oxCBfRnLNIc+Los3aIRP5x2JlEHWV4N150kxZubpodOw5Be
W1CxjOyJkfJTWce7TJjJJgq5DqICk4KOBqJ45mThCYJbrY0+xXrWPAUDQYHx9DqBREJJ0a2rdIag
myAT+2zcy5nyST7jInDnCswyQOEzIWd8WPFe1W6PuLWZd741POkCTXr3DkniFODvpfpJ133KjF4f
oY9MGtNHG90gcoZFbOI+xI6RLuOwuramRorXeEx92KSJ2kjPuzMFk8uORWOTsIEa1WrI0hUZ19Uq
Ef2rgV5O1+Uq55Dy5sGo/VNhOLWTeE3Y9gqYGDJj7cg3sJpK0ibY7er19OeEMJOsnJTnms9S5+2M
rSPDzrUNH76diwPL/B3TX8UdjYVmS9wF32T7UeXtVkkbMxMuRRAUa4/A3dyikQvpYbsCbXDrRmp+
64g4IWgSmoVDMxBjdz7GNpTnwWUq0FhpvUU7dRk1xf0j4eQBR7mQBTYsWj9fj7q1IgDwo0kYEJdW
6R3dysapR6QtxtkAyz/6B73Lrw2mkSSztG8mYMNjnElUnmO8W5N/gegcIQjD75fnHzAmd9Dkthau
QqfsSENlV6e1U35A86tO2HbdB1+QdyysnsZrGn5asCeVbP+xr8AtDn6FxB+yXhL7qpGyp6MRGMr6
UNb2SyXZ5Mpka9O3a6Fk9WfbzAgRizrNK5yzvz4m4qSnKBK+9pkN4KY84Dst09cWuiT6M3FDjVSs
/XgMVo3WB0szyl4b1MFLbXLbkzKhYSnT0ZfgoJ0dZ8M8KtfIzzH07y5TD+w4z3EU/zg1yxyrTpH/
Di8GqJ2S+UjhnkE9BNit8nCJHs9S3x4WyTB5mLSBeA8C2qlg2IvqpybmftiI7NmT7K0wG7N2w992
a8bPrj6azFlMmCUhQ5uUGZKtITs1dmn1GKpf1/yp3B8dAQCZwTlXX6WumoJjliNI1lj5D9uq/4qZ
cvVnp/pV8cMCpp03VxKyeQeYit/q6Vq4exwNC6+58QwCSabYzgmo03dDnlBF8LOfC/FqdRyAGSWg
1a3t8iVneNBH+YlD6hDXfw6meGzmdE5bxLp1s7F9ipVhN6hft0ZD5sUbHbxA53J6ISblmnBxsLS/
Hn8j11eZ+nTkcbCO3siuWqNz2xJdypeNC/GV3LKVZebYwUaADh/CuzrMcGzzxWhuoLVckk6c9Iow
iWK5pHRn/8FL0C39+OGKM4HIJNRVCtD/AE3hr4Oq1gUvpvHwtGYO7Ft447YM3sAArjvfofVeEjq4
aFDpdy4kkMag225QJeaUrNMGRRZAsY+KqXPh+NtuerfcXaCh53PDW2+pDRkti0rfh6TpGOQclerX
GeDFo/+MZIJS90gNnbbuotWmQ6v/euJfML4VmcaZSJvO5JHLg8E1pqUiNaN2KVSsXpoQxLGXyHHD
Wesv+rjZ6sWd6M1VD2IA2f+x4X6CZbIb/H2ka98S5S6DnwFwcOwmh9DqtSfhWd9BASXBk5uoxcqa
e0SHdaHnrGBm7FApMvzs2kUzvynQX7KtM6BgJsl9io1nTwGVFpMJpKb5G1kaMuEzjGMklXnokJ+e
Wy/4FFbGbNAo1nwpYD0lKA4T39Ui6nCrDYiL0yBc1zZHp2FbSz2Ol14QvUPLXMV5Yy3DNJj2bDXF
tuba2BSdC4WjeMHMdx7rZpeGzrnvnGGPm6pcpVldXyo62TDLGKkyGswSmH2zLTUPh38ehpO1Kwl2
mmj+yW/87nMmhAavCc8VxuYwnQ4uCC9zhJzBsMkbXj1PDbyEom358tSUwmTJbGvNTnG6o0Jp/w1J
gBqD7feGixFYCmGL3Op92PwP9uTe7eRXq9S+8Rg2KZqzECsJYI3IvJGb5yVboj+i38ayRLKQHWv1
pScbi0c+NO424uv3iTSFW1DrP1MApySGNN4QGXkid7CFZi6evSTmd3UyQciK3R6KAdloiVly5cCc
jofuBsTqc0qGfZJm99ZNwhViHvKEA94CzLEL1AVb9OZrGoNzp5sHr///LELYgSn5M6i6GeSZnfpW
f+VXHzLLYBDg7Rzb3I2ujSSzxh4GDVIzwmjJGYCWVSNC0E7lCyFcLhqBLKi5QTRm7iR2RhZwOAw7
xartzUuQNuG2dJo/W0GyAOF1V4VFgpC2Mth+IlyiP8rNKPww2Dbj/OQfpKn6Kur8Uxbdq9PxOLX9
3Dj78ZVMpKtZce7ZfbVF2ZJuwwh06sqekClaLKaJ2FQGWrIZeRm0Z1eRzCqNA1nrcwEw3VrEUEtN
Ot0mbuM3MszyTTOLwUY2EAunF2+zF4uASP0z0SfiMNRBzXxKBjakEm76fti2HhtyBp4TIv6AqCOU
YLkHzR59v81NrSr2HJ3nEe0+ftZp/5Fr6SP27HbbzupSC3kXQm5zV2ez5cdxLqSiYk+J+ovfJIxj
Yu3Lrlu5ivKSo3xsV02W/5iuSfQ3hWzmMr4z+9r8y/UGqUmjffEtMSBKnHVfs8+YNAfZY09otx+w
j6isNa74P0dq7BVVbaF0h75S68bbYKIMrQzo3fReGP7d/IwT+g9f9tn26HKhd2yMfE7VTW/wlkBl
SO/PzNudEXJQZEJ7sWZ9Wl3TN5KcAgg0fAQmKSnj1B/0mtUpHwJ9f7VtNDTsuZUhrOp4A6mt/L0M
hq1bqvfRNA8uiZx63Jun0qO3jCP1qyvrrMDTc+24P7yo70Eaf8PRPie57mwcQVvO+BKph38NC9DL
cVfD7+EGpoBRz21k0cJbPM+ddehy9hv9oMNmzW3BRxfDzNR/Enc6wSzhBArLj8Kp3twkeVLCe5jt
8KhIUQT97SRb4BZvucO6ze+yEM8CNBIG5uXaDACPaCY8jHH4R5YCL1/8iZQdIlLFwAQkfLwmGdNf
uNjI2C0O1SZA9LqlEClupW4Nq0hZl8nCvWSOciSgBKdKRiPD1r+7coqaa0cpljIO6dkAvXE1jEyh
WIWPQIcLjBarukDF4WQ8uroX7to5QLnk7dQbDM8J4MkFUwKmA3x47E/3KOnYmyibB2BskAgBL+SY
TK4gclmwsDXDNp3PM1WTu50s4HRMXsxphBU1yCdcyx5PXsqCZPzs83Q/VOTXoTD7CYuGeilpTsKs
dmlT/LSJx58E0d1exn5ytbM+22MTSdfw425Zzt3bDj00hEBgjuSYSSocATH58l1GPl/akvBRkJWI
XuBqW8CwjZwwO6P/5vZ4tQVB8G3KULn9I2zk1qlg34TRq5nGr6bEMahb9gOG8jr0jEuklYdkTPZs
r85aXu1cqFQQxM4eb1I3KErKZDpkIZVyMP7aZvBo0be3OBvZjSOUZBLbxdW6D4KLU4JCy3LY/e4x
yjFhlmHGZmTmCQXhatD7ByR07m2f0qUXBoPJQWyZ6B+NMQYdXt1S1dwZhm5KV8J/YjIM7W7p6ahU
DSt6weZCpCQaBhyVWJGhSlmG6y2ZacnZWXLVs+RFslRNK6yq46if4QLcQjPdOrY6+z2sQyJaaBw0
olTCtWOjtcw0lDt5Uu1LQXqQkRQJg/emX3DVBPsCtQHqfvXnI4PfjHZj/pGa4L0AHBq+IhExw66b
hB0X074kAlcVO61z9kpbh3ngfBtR56zhytL4Ni9C2nhWqjfa5F+9U8cOjBM++buLf9sgq42plWWv
LJSzhImfwxJtMYMSrJ0p8ErpnH20AzhUKzatfXwOZFYfq6G6yK43P5kaqm3PWL/xaPryYWj3lV+v
TT9dRl17ciRmg5aicSLeAFqvvUQBsmTi5Chj1Tq3yvlw2n9aby5gVyF+z1dV/Fq070bRMI//qKfP
yTl0/t5KeICQfeSOztKYSw0uC2bPoWT/o8dEeacAY7x7nVwmB0BMGyK8b2K0JU6Ot79icRs15ovL
EeV8Aius4uhsJA09tC35g3tbphGW8Ruo8VIg5aX1OnvWM3b9Pt4Tc85quc3WlR8SxOmwy8hhVMTD
s0X7EE46wYUD1XfI7rla2TJg3hjYO4WRI7OuLsMlsOhSINsscMyglGNbc/byfWcS0QXtLdqhw7Oz
mw5mDStF5JGcsCHdXBA0MRWvHdk5lvUcDHf2DHEPn+UWFBs2mY35XZqvrLmFtuESpMHdeOxIVMks
gkhvsH4tvqrpE/jIxrGSTebS844rE01omoChP8MAy2bVlaHWUuOow+5Vmp99xZVAmjvtTHYREF2c
VYlQOGlRqRN1vSbapYnvgfsZJ+XCqJtVW3zHAM/ldvCeMEcs9JrNJVst0m6Xtn7s+Av1ge+DHT6y
0WWlOjlvuvKXOV7gIvhAkQVWpC//Td1BqWcOr00lvEWSHvLqJYx2ZIc05VNvlZdZjMI/8aZ7UB0N
OJ1h6cKX3ZNIYxk3DImTfWwlPhliFGS/mRdZkuu8esa+WsivinFlY57C8aAZqMAZyrPjFc+Z9dyE
366xTuXRJ9xPaO8OEo46RECENWdWjPMvJjiJRv+DEEzCbKfixAOUA/223Vc/OecBk98adqZ+z9mE
194bEGbNY/pkr2wkPdb4MIARo69CFAHHSwd0ZgbrhnBKEuSSK6v57ShZLmq/iaT2duW/GaZatsGy
6XmrwgGfjEU0hnfyyLwa1a9iTZ1a9hXGz44C/81S8cJ3f4Th/sfReS1HjmNB9IsYQQ/wtbxVqeSl
F4ZGUtN7kCD59Xu4b7OzHaNWGQI3b+bJbUNApfVwJzzO3rfynsaKoHq/vJ3vjoq+i4Qo3wIfha1Z
5EfXpT+JDaYNcM2DKnCqFuJL8RrPPz6PZnXtaCzMcK9eCwBgWGVgvVLHRoWN7o6aWCbR80NScnFd
ZqoZ3hGfV3K7qzD4b+DVJKdJnO3gLNBVypocKCB/Hp8q+08X/zHXL7JfijQ/wYopqsfMdDEtlZ9D
ZeHPtD5smG5GDr4q/bJYWakMT/oAaN5sT5YnyYM5/ywLv0wP6bCruzeR6TNNtuQvduQIOt48NbwV
/Smqn0IfAU3gUreYIpihjZKcjnvx8yN8mI1ZjEtXtedshxh8Y8NSNbHUOwkWuWEkwjrX7YqgwOoZ
9e3Ghd/MCssmxqEJ+IY1rKbWWeLL3S6OfaKBQRvAfI2fg5aYzsI9iCkpasPyt+uCLyY+EkCzjzLX
Dt0im6AIoNn6S+eGTpz7mIt/pKw7atLZAHjN0ZDWCUvzp9ZUh8z1PdDT3YhkwYMgJBQTdHszUxd4
/zXoof4tMOprk9iM0MV0jnr73FaCzVBWPBX1SLZp4tKlEXX4fYLCc4/aKN4nE0AT93UbshmtxWOY
3JY0ZWs5FDVE0XtpY9+OTOdk9fYt1/HR88Stl1lNcsBj+DdJrszYP68G8CUgHMLkMWSbdDj2+t12
xXATBvYb38/8XdhJfTA6xncs63xWeqKhFbaVVWdUaNaxizJE3Ics3dQ1SPFdp4gI1AE5hOo0Zaba
lBrlcoywzyat8UJdKu8yP1UUzVs5Uw0+Q9moeC4zjUPv6cHA1ws6xrfyF3fhz3UB3z1Op7P0h/PE
0IYdIfpIhGNufOUaqIe5e8DTSW9VXOwtKVCTKxqB2JZrU53IyXHKUKro4q6FRxY89Y39qTwObUvI
vy4svmcH343VcwC4CaN4hTuEJk16VDXL3WQwF2xkek2t5q0jMVbytSwa3N4BwVDpkx7LHxq3/ivT
WO0M7HLrzosebUNcvUR8jGTAV2D/yOsZ26Lj9hmYNGj7xiWJXKRK4XP1KSUutyTau5CIN0Ennvqh
egQIIlaZuxi93LlGvYtB7FR2Rx5oCgZ3S2Cl/+ubQr5kQ/JgzAVXYE1Si+eNsPj24NbtAUGE7NO6
12l0r4kv//McJ300ioRVGqWt5TPoOzT8KEZlGOKN70PZCStQlwn8GNGyABndfWjJr0nnm2JxmRkN
Si1vB79qX559H/xJruZ/Lsb4gQqp0v8yFs2nSRPo3cMubdpv7p2PlEfT3ZDS2sLH8NfvIyrZp+zi
SvnrFc2Ne2yzyuPxwcskxj+Yv0NLg9NEKnSL+Y1tFZnZIh1OYuBhOGI6m1L3KyjyVwJuRPEC0Ekx
RZF7dx6QXnwzx0Rn8GAqSr5uwxEl880wrV8xF/s4GxFZbCRhbwfyCs+xBFtqZT9lWX2Vuts0pQMd
e/70qaaPA8D1utwabbKzE2sNU4Su7O5O9cJLV2YH2+NhxNDr0OWaMctkYlPkrJKc9DVW/Xs507E1
4NJyJhoOgU53W4hMj6hKT7JyLxNia6SnTdWz4EvNg5PXmJe7W2PUHRsa49Z27pG726cRTE+BhwIx
pS04gJguU4HWVAXylajhC4eGRooVX5WRLeIQ8Piq+0e3OCnt8CAGPghEWQ95p5575R01heMlGi9z
PlqupW9FXePuA0lmmBrbNyXWVfFum9N3o6j4gD9LNoAkcNtjYjEyICD6jqi5dG4sOdmmIHTXoMRo
orKRpd9SUX3W5riv4Dk6JqWmVpDgSxofhNX85W3OvK7k58TimJLSU8y2kCsIKpFs7UdbtgZVd/Wt
kvh8+uHiG0RVg54pbfTEvmh5jlC49OjF/b2nmmvnRmhiNfi6VCKcRoLHtV9i3p/DU5iEV8GY2fhY
aIzG/1dH3EKF5v0f9KZhY+BMgEl5SBF2QUvLcKzZmN5wayDFD+PXWCdntorZFV8HkaR08VWGMEu5
sps7gwIRr/C4AMevqGm0GukJr4fxFSbiVKNnNL5DUKfCh5lHT0HWguxy7KeA1ebKXNYnbZvL7bSE
40fzasn0ydbLi1tPj1jJjH1ekjccxgG+EKNewBJh3Upihgu7XTI7GmQpWHdqbAuR+2AXPtjbPNnJ
ItkTKcGLEHMW6uwLVhvLZaWclVOV+yxqPgNTYgBckHcW1RIy5ZgOUzayxJnWyhkpx2mHO+wTnlNF
/RN1894e85Mc7a+6hx8wmv05io11CLkvKuQzRW8s3W12NgPSUHJPYzborjQW0M7NHV1Q6QltBAul
vUpwgxjeWeI5mJDbksz9k0Vx9YbuScb2v3R0yWzGo6DEkCQ43+ZTo/RfyBLCmuJnjKwPhEB/S7Yd
2+XTjOEp35p+fakSCsJH/wPz+4X10F2phCMkI4Tno9KlA0uc8A4/jrhoLan0zslRTRTjQVtBUZ7g
aRnRODw78ChPtt+qTc02ZM3rs9UeKJ8ZlFpp71pdgOgKxbvpt+9DxjAwdVedV38TDC0U5sucNJfU
JelGv8iXbPUfXQpbLqU0zLYHFwG7iNpzJrBFygSRfKbq+wKwSK9pkbwX8BX7UbBAI9uVyITuQjd5
GuOaIiXW24gNp5g+4CyP/01963EjqS6lM+JR5Z2eKsFfPLBXpsQ5FXT+o1v2oHOxK/umdfFSrhnV
9NXO7oIQY8MvuebWXvENO+JucCEymwwblbjV+Hh5RH4VoMC9LLxnNjsvneTffbZ8NbQ+tiQAK8wX
G6oRGmKoAd5SSVyx6zgZQI0/9KZ4dYehORQFztnYKvdURr7QaUelfDJzRLOY42NwH0wFaWFAX6KO
FxHI98s9l9JtT8UaLNfFH957u2z2WOCH5r2xTIpCLayJNpW2TKpm2A5rxd85qvBP1Lb13wAKnYk4
vg9LHKLs/SsNaT9FHu79NkWw6/xb0w7lBpnwYNO4AB2uFCvqglxGOU+fgl5dawS4cxWBgmt1dpkX
1dXvxDPIGGAs/Q3tja0fxduYt/1Naw7bnKIJzEsfQYX0S2BwFcRy16RGf8rtinBGe+H5jiRhhDcV
mRdyYRiZzD/TDV5QKn8EFwkmAoj4xE65C7GR8bLpJ03h2Qh9oDCK1TA/cxTlXUTdMZ6oNvGteWE9
Vx8z7VFBibwQyQ+QMC9ysM8KS6MZL37u/lDpgec9fX99/CaUfqcNiWVXitruTE9VzQ916g8f6kzW
dxhI03E/st9ct3X8YGC+FmWXbgq2+b1Ha2eAFaRx8QjKcTwlM2Q9p56PTkH/TAtGe3K3HVYrlo3T
GoZPvheROlt9/ig99Z2RoPEqXPJD+ZMvWzWQLhnNx37DVmG6RVHCKoiV76FRIeSlALpSkwETklmL
QhUZghHAqzGpEB7rXRqoqwChFHzmwaVdyJXcjTFxbBqv/mCQBSururDBaRUwnTXiv4QH8YVEXbVO
bbJdXqEezZkJjYHQW6UG5sjOYJiXXPK9wf1VADEAvO5cfr+Wb3/dDQ+2ofEpx+VHKui75qnlTlga
/Mh6q2N5NLPFSTsTyGWHk9n0o4j6Vs/66pThOq/j11pFJztKj6XV/hMWFDxzwgkb8bkkRr4AOV2S
6At1inw+TuycI0ZMFo/DpZ5vEhL5NYkYS8vxIVmIiX3h3+O4eBwt6nIwcdDAmWC/h7+thhQ5bsao
nOJ6L/zCBvnHKj8uy1fP1TUFYx6d7cVbTmcwd//b1HHD8YptHDhXc4z/UlAllpqhm4/c+7NB7frC
PiLJHuq03kZBsOC90BLMr6rudwzMkBxld43hMK1gVUR4ezpJj8JME4hfA/80D3Nhnq3BuFpk8naF
tpYxdBS7dOTtHOeMbj9IQzuvDG8BOYFsJLxM4Ke4dSn4lnwQD6pWIZAaAk7ZLP8Gu97Nibi3XX8l
cl+vbMI6HIbbISKqNDYHshqfXWvvUxgoJy8MfuB8/rVdfYx19uxPuP0R9RjjuDiKFh9kCTpwzdxU
r7XJPXumumDl96yE/Qh4LGrjftbmT20yA1lVBOMocLfjOO/izv+GH0ItTuHBAoCsSQY8IBCqo/aa
yfYHezaezMavV21pfTtD9y4Wy9BMcbRptPeOv8LKd6Z5X0UeSEGcWcoL3tOqZP51WTnWJhQTdGhZ
ztlG+vXXZPg7W8IAm0ceXXP3Qc/vNVTjD9WkIXZie0+CJz0YttovD1YL2PQQkbWMhpPrGFeKoU79
zIAWp2prtS1AipFiVDsGT27P4nmGvJKCRMOXEqEHOe7WlA5Bn/DipI1iv+WNG8/DQJ7k+oFIXMgQ
NB0xX74BBKKQSBj4ZvEWeh5U96JH2Bvt+ZMH4LiBXUs+3QXOP+fcKVGTexgu/hr871aW2csQYhM0
Ihi2lquqLVaTG/FGmrpbwnlmGsNyRkTLRNdfhmiyWZrOikA3AYCKZnT8ucClOzp9fe+zCDW7u/Td
avq3se9/w6H0ITqIP1wym5IGYkwka+i5vz4ZSTCG47dI2xvZT3z8RYA2NZ37luVj5AIKjeb32i14
VnDUrZBg+kMtNPedSrYnj+AbPsPBAITu8KoXTnbuY+K7kea47BozBtbRNlgjqzdpFR0Adv3BhY/E
nLsEsXv11FVGvgsSlgQ5CveampiXKvPPgW3/WRLvs10b3XK5EVs1qMeuQDNneAvbax6YxMWo6xke
4pC9QEx6c+3RBL/jw4LHJEDlxupvXyy7xTxgo5JzQVksaxElXamibtekKsAJ2LL03bTJJeCIxdPX
UBtxbSHDbB3ii9jcrrLn/lC7KV/KoQe6iwSchtLDETN8t3IGt05IGXVA0vHMqOR41trP1c0TwSEi
tVLZE0H3sX3x2RbHiYYtXcEY7WocPQ2uulQGb6UDzGNII/OXZzX1Ly4+YJcSWfrSkDh7k3+yIrIA
o74pXjYcsfBSzbyQOxOd5exG0b3R+I+KKGNzCYr80RZ1/zkaE1YnLdEOavOuJfbDSqYckAWz9iiS
rbQN76oEjpDMG+VrNJYj/L0gufjpBGY1d75i9r7rOeR3siMiGzInN9GVjkHpr3eQwBQvXmsiwsec
LhLBCvYw5TXtXHlbDqovZYCOyMWY7we6ECg8AF1hKfeIpQDkVp7Vx6bWrJ74cxu60sU7iJO7sDye
8UkNAgRySgMBxnY59eudrmmb6XsoaC09ze4c3+YMPlYig4w7dmMhv0BqWWHajphYcHrNHZALP3it
OfkVTAPHiN4HIV/YJwd7r5ru1Vjylhqz5KPnIUmkGig4UZg5Le3vRoNoqSR+ikaxHmoiitRtCUBq
bHgR0NW35PhJ+/GIz6rq1Z5mY6NJRp+1Iu4xYx7LysY8ULP0yVaKSuSYfggvd3ehnj8qk6542CDn
PBSsyfAhZsaLqfQ/pcPyiWuH5Fk2kWjXhHbI7uIhyAW4A1Zv/GtiErr+ai3Btlw7D02uXiorD9Z+
Z0IPbRhCOmNJLSU9B2k6bVPCt89WALciCPx2XVr6MgrMFKqrfhqjeIpj9ekJHwwVmmupL4ExPhMe
xxASxUt7ddhtBgdhJQzqhyoTL0bVTSBCohPOsWDtSJuscf1Oz9dvnibnuu0enB7ksDPdMsO+uDRw
sLBnyeu+1hXjYa8twtFtuy0Ld+a5yhRmGOEhtZJHs16QJ56NRct78Jrh1qYmq71yfqoG1jZwLs9l
QUrcdQ5eLv+KzHrMwT0xo8yHqdI/MkpPM3H7UXcXb5AHW3SPPcvqVaoHPiXSPS0ACHt2sQjZzlvN
vliN5Ufje5cpTN/dtoYBh6z4XYFiPYgmLOEvZbDacx8+fW9ya9Qp223xrJiKtO13x85Io3PSZ6zX
eFqkBY0W5nRoOtBwcmrExi856AVUSZLdcIIay/qdy2pPdJg1aoz+hrqEoj+xXwKNwKhMC9jKsWlC
Jjbp7cfOOMvGvZtRFmzTIXyE7n1sXAosHPSuyJcTAQJ0IpWN9SYZWVy3LSqSZYp+SyVbtXLrES9y
R1GeZ883OLJvIhHtrQjk2nQcZG44I7TvIA8bSPJpFZyzmb60LoFWE7kYCigTIvXJC+vl1lvCwimh
kU1xD0alxqYkXoQtX6da/ZGe/Bv86K1hpdIkwdGhZDPw5k9PlTcZzofCoB6ed+qxLlP2SFwu6QEE
MZq4P21L9aqsQ4JbMnNhngxv+PE0yI3sV42WQ24xBH9KrHswnHNQd99xi7xIEozhaWLxW4zydygw
G0sL5cjKze8yyWBxQZ7dTSOxvb7V7JHCEN0npajQmJsb7V785tF4SDuYo7JmT82SdTXPc4InfpqO
vZDvmvv42tGC63nLcDZ71jmx3I/Z6x/s2jpowxo2Zqvji1E1z6FTZ1tQCdwfrTM7AbL0SXBNUnJU
hohXUxV89ua8H11j59fUuU3YCc60+z2CgvgQdRYxToT+RkWgkSOmv4ObiAvRb3OVa/eSMlTE/It0
JEngt9mmm2lfaezosZbY0LhzHc02vMkYmR6aBSeiTRTRCp5c7ODbxKmZT+cn4VDE4aKgFK4/HUBb
nWYC34S4QwBCpck5z4/BLU6ArDpXrvXZzmoplikvucR+ytH/DKnvEixspcSkoBTliZHbqV5YACyx
TZbtCYW17LUjKJLlc2LY75PXUClGaqGasmFJFnx1BqvvHmfoodP9ZjL0u9XmzYPN5QxZGCaVsWwn
p4E7cVuGP70HCs2a7Rp5HV3NjaOvyLTJYMaaKD2FHpvaEwemKKjrMdXDg4GNzhfQxclyfwg9PM0l
X7PQJ9+TBCNuYi/YzkhLlyxo8m2fMEUEFjwynFXsW5z/YpBzmH84VYDeouqM9lpXwxmdHB5xR4hs
MhR2LuOljpN/jLlYBptGHOzRuYi4LR/y0NqqJtgVMR+QeBz9VW4LLvzTweqCCiawx2+dNPIRZZ1q
HNfyAH9Bgc+mT/iLwzaw+2Vv3M4rwFXYd5UD2MgbQYVKf61tOsb6kg9mHmBWLl8RJ79wlJGHs7CL
RDNyFtSNrWuKbQ3JbpdFY7zXLHNSXQKogURHzI0uk5jbeUzT0QOGBgL9Dv0moyLvXWNWcKR4sgfF
DtltPiwurytT2fsuiH5LDGACoiRv6HHS9RY+7HNXeOGuop52a8813mzX9LfRHDew6KmxRivBbp6M
xxlINb2I82ZpNvXC/6cEc3UdkrR+LEtyqmHcbrmqvbazZE9b1RzLXjvzGbAw55jgILiXhdSNbRsH
a+3oJe+4iQgN5NMFZxReS9yYblvlh7Huh7WheayaXf0uzfyoFE3b3gAUI585Rzvadm1dbNJSv+MO
LzcjZrCIdhLepeF9zInKlKq9eyWuv6nyvkqZY1GuCg4IyGF8Wpd5tdvHDvWjWZoZ2PH1yFTp/jVN
+qIaj0exqf4DCPMbk0PI6sJhvuCx4vhMuP7Yf9hWfFEZBlkfbQrK7SW3oSdLmgd0Bf0hjqbPIQkB
cUeXsqfvrAwMJEqHgT9taVCOtXyNLTAupWnsnBmfmh+DcRxRwYPW/Q6aDmJNuuTzeuIG8ScA729Y
wGI7lBAS6z5NjpbjDuAmB1wGIYz6tgnfXG9gwafpDoiN/5xpyE4kO9gNcdmQmf61qkEfRFZFuEY4
F/wyl+cpg3E8WqfKVRQoDsGmSHuKflosOAV0vaFDRsV/axIyIkKVXuuI1FVnV9M2qenVyHuS0a3D
U0TUM5lj8wU7A2EiDkOr4buHso4VBrcdb0yEta7I4cp2uz6x2nXVQwBBxVl7mNtWAqYMG3dW9UP3
qgJyOn5d0oPuUsFgsXwfJf6qwSypd6pZ98dyZcXU1xgxO3MvbbasqjD7mfOF+JW9j/GwrAwPpoHg
8zKM+lgN1nmQ4lWmzqNN5NilEwf9EOiKI2lTaqtkkwN2MBELH9hgwvUDEuAayIi97W2aNHotEvOx
kv4pzQmh90rh/qimeJcoA9bYQs8rIUgY8yixlhS4D+3omSJ73NV9CRy3JhKMsPni9wM3SlaYLE/z
QzVbr7Vjg71YWpRaRkKcxzAIK4UqMcTip5jSi6WZgpP2mY9iyYGFlr9YT3dqth+Kcf7EXsUtmAPd
UvSWQ8Sb6Re1uOJRCMDarS4ifMfYzfnlq974b3BDtvAAIVi9rgMq1BNpf0aGJ9a+BMsLAo2Csrw7
ecsNOEDzLmKHFvnQeGms6qVDf+5t9Z4DgaAjZDtgp/MJuQ5D8BtEXH964uRN4e9MiKlu5e8pLiBq
gRsS8D/tfxnlPPm4D1XylSX8fefQP5Y+7dcqObizx28Pt9hstsZiuGUDwiyLyQknmZEIzoC0ecda
+0gjwXWY+ZqV0KFQEWni6F/GwP7AUHVtAkS8lkiKzmkgj4AcjNyew/i/qIvOtitXc28c2SS8dp5z
GJHSQAfDRyeeok1cgFRNC4z5/FG/2uTj/Fu0KARcE1ZNK6/CkOeYQrUqVRvG1Esvmns3yr0dDycE
s/3YDoe0UCdgSHjJvX3Gfr6OsOD1OVXs0RkyyrjuGy4ttS62xhw9ywwd0x4PgZkwklULv/ixXNZN
fcFyiYNMBQftskHuO0khZJsfTd1sWKI/pFW4Kf8/UCbd2QzI7Ev7lKGFEOsMj8R177X0jhwUu6iC
IYy4XDXkYlL1oPzoMOrmRfvGSrcgbCQMVnvtC9JGPTswCOn011DCGB4r23kisUOOh7VkpeojyN23
rC+/PFbKSo0Hcl809eFKs7hP4DCyA/wy+YQ/es5XOO5jnoicxz3EUxYeO3ijh97+DDGLApa7YRg/
5FkLyhwN1gULS3k9RiDTQ/Bl3RUar13bHwXe5ALwDmbKncSRRyEz8ZBUs0Abst/ZgOUYD4JLiSvO
qpox/qdbTxOdgGDAzh0vS/QUm9ZOWwXNMX29jojpYOYgg+mZn41E3Z3L10w3fxmIXxm0d25jPDtA
ZENkS1yOmoAnMQ0XT1EYwlNSbDJm9eWRwuuwYVhucp3sKdxUjfpm78c2MFL+k8hLZHS4GGi2PmVj
bJ/8faH9h6aC5ZxghYrc+LHwye3V9vAf0v+3HUfXtOpfdTw/O0740cA7bpnkKWW/UewKqhd2R99d
cSo/uDTHeY6ANUEAyJ+6cyWju0COd+3uczJYKPZ9/xpl4hBMEC5oSCD/4tAlpYrHsGiYYZzulaZ5
Xp++evI0GAcvCmgczAio+4uMGjt4JD1T/1hj/qMWcKlRs3wGDnNPou6eljFR65rciwFIMSPOVo7z
vgFsHzP/Zaw67rDyCRPSnDeI/mFK6j1Z3x9X8CcM/7MNprtqGCuNXrA9ckIcT61Lbsj5B6vova25
tWdj/pBOeOhNChPc4qri5j+SEh8zNOB1FVs8U7pxmzutt5UFD2AroYSQKRGGuEWgVfQJKcbMs6k9
q57r3gwgE5Yf3Hn/4qbeuEl0puHT3g9F427mTG5jasaa2jl6vHf8p3aWYX4tCo1VFMcqsKC1UR6Y
2/0PGaqDDue7SJorroV7m7o5xp54Z4zRqYHS7HX5d1UUz03Y3JOEUHqVRGzRU3QPk/8Vc8HmWlB8
G5H/iYb31gge8UXzGzQh4kARbxsP2qADqYqiEPBCPU9Ub0LSo4OH5KM1rh2DmZHPvA0AWJTrtvdP
Fs9LjF6sXsq2fU36+MUMwLLVyfSXLAJeBUDRGKHZeGI4m6SoNjqiJQQgZr2a7JgFDx28RCApPuUM
bltM2Q75MKqkX1UaBee0YLcb077w5LB7XyWpb2xA8L/VNff70sC/7sc/7hg9pxUvhzfqHhsY6psX
RJzj+aMm+2gF4a12+j3I6GDb5D1hExEeg9ZyqVelJ47s14MpZ87RQj/EmXr2XAuTiM9ELBeYsjtE
xgYkNKzOkoJajtwDt5Ia7s54a7z+earUdLLn+F8AbSdQ5VowuJpcwLZZRSRjzgfO1tL9QUx5SIX5
7SlMz3bhDiuerM9TmfB/V+OH1NNbEFFVwXdiF9vBxmLmQTQiGy8wh+XsyCLtdpBqzXdtcQlomThq
e/ooGpZ/XulcXXM41goTM7rqKi7caZ0WTP709L1XMSMn5QnrAfkLuIV76T3Uc8vt/LUdchbNHQIl
COt4zUaa0HdyZPFxzofMuWNRQNEQ7mtUdf/FIuEK7RMXrHI6AIE11FsjAx46p8GvWoaqOaPwHAIF
Uq093d3G/66Laj9FJAJpZ+mo0YhHEFjJC5eqhteqI6tmGiU2Y8Gl2hE2yUD6UNh1Pdf2YpnIXbUx
mL1w8Kb/5cQ4d2UIyD/LgYjXA1f3scbi7av8omaDGFVYfCFr810kLIOzH8XbnQSNkn12sugpQeKF
1jqCE6nGpHgxoP7D8/rmyXYX0vzPWYrbnVb+LWOZY2f4HfM+2VOVVh1mK402szn8I/qiqUXgCLBw
usE7MiDOwqXD+0nJLoRtsZHwTflmV9WWViSx7VR9MeJuBzCQk90msmOLQ59XGWy9We9Fn4HOyZV/
NybsU4UxY6ORvzW9OvQdCGrD1FNOotwPMGK0qUewhxCFiR/cF+3fRNWOTJv5GMj+ramV3jv0VYII
AXowa+5UvR96a5qT4GZZZtZefdNThzhF7K75qi09xuM2jhiewgJDOMSMfhNJJ+Ugay9uRiNkl918
knWrNoPI1vvueCxdy9gMQW4fDUavfe1n9ZdyabUt67K+2Vw17u3Q9C9NmHf/cKx8RpLsiRmJCNq7
d2z7ikvceDIcC4+Mm++cSRKidIuNUSdkWVzl7mUxPbPkIq7jy7d6bvjwkYB1a/taD0ilnvVr5CiV
E8upvV30H8w1lGRPLH276jGdqesC2uUhc05kuUrvMe/osHdwp9LEnoJpd45uTfMMcbpfpxq2PAuI
+HTVwbKLmyyncOcUptxWBVOAaLwzQJQPc6z+lSlJVQ6MHX1t2UoJyJeVMiF0NE4GgGR6UE2xHaru
Q0bMVzIB45VGT9jfroOjQyw63FKlUW+wpZFRtUSDnOwxrSGFz3b/CmYEYRBbOLSyaOPy8sEBbqJj
g+97a5WEsmfbfAqqjFhFSLp3iAYsnP043EEJEqzwrKp9bIZCHW2bjLgV6YLUCdEXe0x/RGaDlcKX
UBJqZWWQNfieG3MaoUIrDUcIHHNNWdzODdwz/gAsT7PXboYGqypNfyzCjHLc6BYJbzKctc22f2dZ
igEWLGL+lYY81SgijfY8If1He8blWgScPg1PfMhZ4BLc1E6uqa7+y1X3rKneHM3UuKtBJqcRso+A
pbhF4vNeqMhGQiceNvxlWBIZzqNkd7PqZXGrifj8DYO1ZQ65BBjn9kg5sMWwWPxNhU1KzKuxo3ZQ
1xK+vSSd4uiPw0FsUtyEcITYz4dFCJ1Zc4kWdlXsGBGD57LNAqB7o2axRgAAa1D9HLJ+wBOSnmoL
1Q3N9ZZO4k1WPGNtNYRb06qfx1nukobIcVL4D2nHoZGnIW8pPwPuCyApXDobZ6EslEU87bUthq0n
Spf2If+NsllqiQe51NqywNItjaI86p67HFyYKKNnOGu/MEBA5sCuxiuhtqrgph7jggAeCD6gCTm9
Dfs5Etx84If+xj2aVpAhiRh8miiScePyiEDzNZXqt3EC++qYiXsrZ7xGfINDpV4M7R28UMFFRP8h
3XMy7PGPHcOn35K/9RiiMHHlJ93pPc6a3RipYG2I8Np3LMNmQ+0tyEL6/0sXJzhOUicseUHUyeZJ
W4q2WIf8WQkLdG03Am6cZpmgg1NRN3u8z4zulfPPFCOO3yY+JoW5j2tnN3uM0xgFAyYuxz/7LUR2
5q1PZWfbEpwz19AwJVAZXCaMlJwndMkoCwSUrG4lL09uyZoWwIKCxigk9t80P6Y3XBwnATYSE/qL
iDZul930alRY2wMPvkchyayD4cT63jXepssC4xJbE93ggXsxcg8LCHU0ZK/dTQuJmCIzHR27WO5z
flfgNGfDa5HXsmkzGs5+MkzqoMeDm2pMzMmp6xtUT59iuDTiKAgkJhKuYTQitc9lFfNCGMh5CSrf
vYqi4GGasZP5MYiZ1preCVMhinJnwNE1/Zuj4p8/6aXQPvxgI3gbAwcKhPNoQGPMqO6iIOpXBfGe
uqvjVNnvtcOWVc7FK07v+GSqznksQstHxYksaFuC8nlP8C3pHUGNcYlVDgtE9GT3MSUHVasOiqaH
FZvdeNtbrAVoh00xkts5G8zqyWBVA1+j/+ErXV24ohGGYGRGRODKu0uD5pD07MxU4r3rUbRbMtCA
eDDWXoBaBdvYUcO6DFsSeH0Gk1eQAkZvaT/zjnhikTqEPnA0VUihvGztPwoyigNytgS3ZuHTJgmq
jVK8LV2vaGhC/uRB/mdG9nmeJ7lNcu7TJB9qA5S3sYSG1VRQNWuSMp8199ze9KiAXeAnwmj03oMO
8tL0PQa4pBAP4wDJ15Q+W9EpejEXfSVShQYw3X/ZQMk5pZ9YQm9FwSfCB/1hKSpK2v9xdCZLkStZ
EP0imYUUGrfkSE4kyZDARgbUQ/MQCs1f30e9bbN+VQVS6MZ19+Oke7YWXSKbGVsWC1gIYVXuU6Ld
jMmxrJsRUqfD77szP6cJT1sALRo/gvubDbSRhnE/b3ryIWhb6cozkhdnyl/KAAdy1zEKRvE9AIMP
Lrfdm1NPsNAstspGv2XLxFWFRpnKxQ3ssZxbC8SNI9YOXjFDHXpZ3r08h9CqdLrVVfYqi+DudhIH
BPv2iuy4M2LPqSoKPzwLM5hNryxzYHedLeNZ263Dqjv553RYgrWKvozMCo95yZKoCuI9HnbkOx6N
M/vPjj1LZmCQKbqbW4XdjQ9+uCeCPZJjSGrU4kFmGCm7p1n3N8DYP0YMQp3fct8e+8k+mzNlOzoa
7csYEjS2q/liWe0z27x8Z/ROupGyO5XKOsdUWOXSm1ZEGt/BzPOg44uIUucD/2J5NmrZcDPzIIfb
UfwJJ4cQVNmeh2H6iIWtl3c8XjHK6A2qnDy6g/uuC/vQ9TjKdSRueJuBOwoyVZJ0kpgbNLBi2WqY
Ufs+8tXetkPEv4X9OAdTgteOjVRMBnM0ra2dFyCkcXXENqHk0c4xZhj72Kb6zKpoXs3i4r+W3dmD
6be/XlfQ6pFoTdceMu1cU/3cial9sgar/ZfYOt4GgH4OTiDuPB3TlslNrz1eX+Sd4der+PSOTffq
TBFYVY90UpKgOyuuEphrFlIQ/m9G61cxZ9jerYrsucUniM3WHOBq8Ubxhp0fjyEpjqlHxoDD0RwF
piVoZyxPHPFfPmKbYoPzzLTQb7yMEHPS8Hx5E+3Bfs3j4rlO/qjBRdGcEo+bqBLuKZ8xOYoK5WHM
sGn4httj700+kkF1W2cOa6Tu6koOfTzZZVApCFpdfoyITsAg+SPk1WxEOsvvxhzO5LgvY2RdJckm
+t644IDHyAnAJcMyaYzIUqrYpQMr6coYkpURpdMa5Nm4Re9dioKcYkuXt3mJbKxDFp7FQ6qnge6M
Kd2KshkPXlBYT4Xdvqs2+SxMsmRu8lfgbksNa/X/3hcsNuRey3Q3Unz3N9vuj5ji61QYN6tGXbDU
JI91q0swTayoLUQyHhciC9zqdwLnJ8Vj5Vn4zb6Os13KqnXD7kZv3Pm5dOJqU7byEtX+T4LOnUMZ
WbW1ve/IUB50zATTOjyNNByyVUn1yY7ppG2cPABgiyqbtckLo9CtGqNb66d7uBaU5DgkViMYhx6e
aALK6PJ2PNMnFOXrypYfaeUJuGu2uWrLAupPeba8jv4smr67ESSbP83QoUP/3a6qY9EwQQ8DaSSv
7P+qqfsC1k9VqJ6O2H5YRuPpeKqSPt+R9QWtWBkn0zJexob6w1F/lum8TTXY7WrgYwia7zhTupj1
4VkvkDUi72zfCpDcnU7qapWo5DOEKly6mFptMLKivYRF5W8yXi+3M+tjAVYF21B/DRVpR9/Hc+Ei
Em0RogZ2whJgtyPXLY24XZ5QIKuVF6yzLq6PiBz3icXGqsTnBUaksV5qM60voqpY7vOG9U88H3Kl
av2bjcHIB6V4R0Hl48WFN82hIJaWveGr8Y/dM6uykQEGnsSbZMX40JCSOESlwirEO8FTWoKX1oKW
stgip93Z6DzsWSq7/LNt4WCPiT9BZwGiLEtqWFOrOcra2VEitSnr7Og6IUuk3p1/fRM9srS5B1We
vaYYr9wnjpIrz/b7ra2CJTUa1MM17/2bu4BwMxJFryX7AKOvnwAMXtOa+1vjj984HzAf2YpoS/s2
+CQtrZzUFV0zb12DA8nDViRdhtWoGA9NiUctThGQ4zC/x7kxbyP+Q5tRcJR6E0UbgoxQnWXJhznj
LJF9jVl6DCAwNA7Pejff+rb6h7tOoBDK5DVN2XHTsMNywATXTcKWUt3la6wlZwDM2W0esf2xR1yH
BHbNZ0Tgz9GCWBOMw7kJCgiB7IajodZXaVWkt1k0JZj+MEvQ+kSVc1JQVSUal+jNVPq0CRXtJ/lx
652xFVaWxBkGqCl5SGsrJiRG/0ttlgNAOgKR1JJl6yqfY6QYKz40LtYh1bPp99Kckumy6h8nb/bP
BBZ+oJNSVd1Xwb4u6ZHKPefVMYyPMNSXwmDhO1eMnySkb2MRKuydGl9+zilt0SQiyuQlMgLYdO5n
b5OaCLz+oSm8GgIgoKLUH+5FE13Hxj3yED4nBRVxcjyKJLtryGLrwQM10bn6XgUNYKGlSDpE6qFP
tUOgwoHlucFyEvFyTbp+7cCIFkPjMM/39imfqpdMtR+zMk4W5915dKnZsq1rb81gCViPYtjAbNtB
vNPkGGPN78LxxHVsueSUIxpt5XVPOoIkRD6Df3l2c/AONyaF1ZmTRMjb4XCjHr1+4ovvsYOMvkrL
BJOcwt7WZSwOk0V/ypwP4DlJVT/ohnqIpLypxusekQaDn3qo9GeOD41tqnXNEvgHgRe+5yjoVRay
1dB/wqfulr65YM9WCpOkBMiVuoTg89hZYLTsnSJcRVuYAYskFKKVT2pOz1EtWGd2Gvx6xtoD4Z5x
ou58zEgW96m6CB6NJpj3hItOSMnRc+8Uw0+WgNnNJCXcPdUW/02lhFhmEdr+gR0JArwzvFM7Oq+y
YZXr6REuoFFgdY30AGYu+HEm2fKPlXeX2U4W8nVICr5jAQx+XpVwEzv9fDJck3NKi+siI/xxjOI2
ij5bA9GSHpZFX6TiUbfFTmKjH+agX4epIfDH4rjj9o1VwpDGkV5cA9apPOcOZ7Nf+R9O2/7yZRTb
VlAZYFXtS9vM72HXE0p3fe6ltlKPQ9++VN10Dv1BgJSs3T2dzjDzl+2Klw/fke6fVZe8eEYE2AFL
/RpI9TgidBZz8CpjfC2MMOYIRCsnwoKDURN6xsrnojkwnRH6oOntGvrta5lVN5ZcaIKm4T3ETf+v
zz2KvbDrSxsPUq4773Gc1CtofpfzRxHqMu2U5YztbN0hwKhepwtQUFTQTPQL+IffegEZGY2kYMzT
80ZEmAuE6e1CG1lmKuFQTANlAFFAGIEzAKn1w88pzUkb/5obi4RiX7me1btADicBCtW23B8cRFS5
JfAIc9ey14GSw1pDbhor/zALCq7wXDRV/KZ7iUBAD+rRsEe1q9Pl8lNVlF4y4wewQtg2IYrJigZb
SggbXKsnX+ab0gd/PtEJzZl9146rz1mXvEW5uqc1ixujZ0FW+Am7Mga0izcTBSztft76qQHSwW2n
jSoJ6TkOg1HMnZPfG4bUoCagGenxMhYzG3jYPFurGPObWUOktCWGlZItaVPC6DLCDbYttPhkcLeJ
Xak1K3DslhEaiIoUq8/UhHAWh2qXIvrC/8AUMSgsZLZpT6euRFcfp2ljW+XZb/OPMutoZ0p6cAjY
RYooDijSgpdmc1HJ8M/xR3cHMsWszFi7Y2gB304gTO16zQaTN7HaKLA8tB1N9iEVSP5gzugCrRlm
rT5rNmPpXbwWrWqY99S6i0u8gFM9bbIRJP/a0PxjEl2kTTO4mAZRgZKBsLDSxZBNGExTObQp3GxY
E/wWbGQ7nB3gpXpHgnpsIXKm5lffBdNrW4dryQ/joRu5aeWxHtepq5wNpUPYNJMcOkGr/hOV/WUN
01eCv/qlFOIDrwl91TQ9tKH54WAfRw3M3lxWmaLjl+HT72AaANdSOf5OAdFD//+PUz+8jknrlqu+
Zn9k9hA40h4nbkUw0vVbYBQUZgvlXsxc/SVmUDw2vg6/zFQkj14w0xOTsDi6Vy733jTnufBLZ/nI
pfDEgRNihTeZIGXcL6JpjRKrq/ZrkAHyB9VzkbmSlraWFIX/7lXMmxVECn5xGjWm0SzewQKQD9JF
RRdf2h7dtKEldwg685EAhw22rLFe+yY2uJeyB49MrvaOIiK/NMC5Y7rB7vzag3NZ12l/0n4DbDQL
cVJAID5BMBzeIizBD0iY6ui1Yb1z8iZ5xveUHbK6MZ9HZVV3iiu4AEeKnp7GRPTLsi1OavEU4Nbd
N3EidzkXwVVtQJzWrVc/j4gmoKbsZldZabuqJ51sG1sEu4qv8aPjztAXa+JALhL5+1BauKPjT93b
V9mn4qPTM8GlgepFCD7NNWD/8AxM8j+nc1lXJVRf9ANBNZ2Xn4FdYX1JjendBZuDtT+exJ7gw4fd
1++9TyP45PT2qg9me2uO83GcwfEnmTCfPPqBHxtXgquoLRyApeeK99kaoi1hX3XMcZJBkEp7Z+XH
UbZJvMWXzK8A4g0WPsYoO9XJm4BiBMQ4asWxYkHbRVB14hzNPDCKY7wEwHVa1Y+yi228YngatZt9
1AbDcjct36eeFcnQVRojbQaa0wgreNJNvhccqrtmilOiplV7d8fobbBd57UA7eYkTUH5vPOtuQJu
MtozljB3f0qQJm8xK4ZdUtrxccLTuk1oleRmiqczyd17NavqGPe+5A9R5SajorjkEI/RBR76sNQo
k+5xqFu2nMZSB1TAz0n4fO6kU/72SfbJUApMK4LwAY1TjRR2DyIUG+VimGtYwLIHpInXD5x7rBZl
TRpJ9OT6JidoXuVkUBr9oOYhxmCRqs8hbt88Ud/ZkXJ1rJLFWhwQ6Zu7Dchxn9JK0hU8rvk11EeJ
C3rU1LbXOCwtJpdiukQl5Mw4hT4vK/dnDgxOYAVbsR6p0oJklq79to42smq8d7phk9NYFdxj09l/
SHvPWwVt628diEHs68N0i+bbkckN0cPs6V5QFdcIdh1hMJn7QrCqKONuHYrhKRvjD78AYYAyfcy0
+aEsFohJnZZPTQm3cG6cX20a/luDfUYWya2JoxdM6N8DPWyP2IpbxjX8wmZYU8AyzuUen9KCW88J
2KZSboGan/o4HNd17ZGFYDNSp+6zr+lHmBJ97amfJ6UiSmw9OH0aoFkPZRg8h9r+njoeUdySa8sJ
mrWXBS/VEGxGV9KHYG+TCqctoSE47Z6PYgjQjsR8We5Imk0b00jULuiWJgPSmz3XAAKsXHFLEGOb
/qpt51jSm3NErZ9WbRP/KV88TWH7id15l7AFXbkTL3PnQOhmakK1Lot/MYtppNZ7BH7ZcsRfh0wN
obO4TbVajIVuuHIyQ951C2SzsEd/rSCOQAV45yoZ/zerlLVomP/RU/+GhTvYV6Qjd2gR9U9qVSev
zYMd3DaPDFT1UQTi5EegC/M20vwpOFerOoE12+6CmY8qVjw4A6n5446svuupeuvwrtp+yKUVTxY0
Eb760Y9wYti1GekmpIyOnBBD20LLjdwge0KNcNchSZs4ckZ0DlWg5mfnwPIh9+DiI9X1HoZTuIGP
fHcT1ugYi78aDlcOmeBIEQ3L7iTrl/2V2BVZ0d78ur9KNd3nUXL9U6N7q/kPXCuW7LtogJHpTcuF
yGCpnA23mOpFfsjwedzJuzJBvs4yZwQz9Uet2C2Nw4R3eOGB1DsovAcTD/1p9v3P2ioeM7d+dkmB
0wuE9x7FG2swhyA8rfQCIifb4uf+bGEGk3i0eBCILZ1s6IFH3Oy/smzhJjfQo5sq7bDYgSc165q6
Dasyj9LkI+c1gv1BeB9a+Y4DyP7gtXjSC+qE1VCXBN1PZtm42rH4vraj/Wl1yRPq5kj0lB4lV/8a
81Sv06XpN6KSFP+8bDaTTSdSkFfLT9iNH6GxUALSVCNN3oLLo0qaHS2XzdnwU0racUcT36M+RMeD
+ya8auen4ZeKSRtxIzLXM2ZvbAC0epoKZbCGLCPbzDk3RVNsewu234QJGG8mVSDD/GrE3n+Vj70D
YEe6dQ3aI3JWnkv+40bOcydaIAxRX7Iw4uXqBL1hADmsrYgg3sTUqf4JB/BqWtw7TFoOfS0sdCy6
XXSMISkBb+CLv6qy/oa8SLYs8rjUcJnDHZEdKGsi6aAJzDrlX+gN7l75GUcwnZZDnpxC8kR8Ac9l
rt7UYghB0W6QF8z0kdDdwSvwuSV2f8FH8K2wcMFDMGk1B0YD/U6fBhkeibkxT/gzpv7ozl923M4d
4HNum/959kyidjp3HuGTpSXwIRogToX1cA4aC5uOK2mVhBTnN5QhL606zoQmkVoLrrANQUEX16jp
KH1TOEH7osl2ULZ2lss2bfBMCgNj99I7xM/k8I5MDzTfJbfoFOGnREyHp5YyxJU+eGZX9nfosZw6
MDStkmowK4/BXmncgx7xQtOH6eOnlXOzUFwwJppfqZfu3IYFAzwFnE5R8MJffuVV5llFPqiQCeyJ
Do1Tn7C6aNW6EcUjb+st1fPjVETY1fEg1PIuOql3xP/Ywk80rdmgaOZvgeXzoW+Nd6uk9HyYN6qC
8KkUuQhBNPZ3iMp3SxZHzMAfNr9yknqC7X7TfRWZxw/dGK2tIXySJkL966LYfASkJtdGX1xg8WIg
G+3XJAiQx1AFuGVSy+dlL2Q5mAdIwgMMH32Y0QAwNVyOWbV/pAtHTOv5N6UI98z3LiYkMakS/Zi6
NJWjnSdIPg/VSLt26/SvSIXsG8gnGyX/C0sKzozB+UniDpU+g6nSphjF2o7Iiju+SYzKlwZyw0Ns
yS8fARO6JH0QftnCOtPRx1Dkd99K5WPkiScKtE9Sd8hTmmQ+EJD5YKD88+VF9SN4i0+Ghnc2j8GH
x4/E7u1jbRSbxIUeI4X1BBbG5Mdjv9u1yz1E6ReSqfOGeYewDWEjBaantghw+2byN9IYc4BaswpQ
izOTZujO2hHbvqKh/s4tVhrDxz0b0cNlmVw2UrOYL0kx01vqURfpztM3Ofz4UHfmVSzRhLhnE9Oh
ZUr6T78CyJxX/CzwFgcDIDpRaZxfNxO1ezuwjF2gWwQdyxQyqmX+5rB7iMQlyZbrsbvBskWgpcip
9wjwOngjOWj4370TVjtoTvhUmuE778CSpVSh00O9N0cBJt/ksz6EgEPimThyLUjgNjHWhFSfqZ37
8HuFNGzk0Xpw9F/QOPz/Gms4cALLgqIQTg4/cd3tRPqqFMFHGfJZbXmI1xbvByiVjNwzdI5T7gJM
hgLOWlb9H+3Wl/Du5IzH13vinvZiuhIsGiSKB2FZX8Goxm3rU2iPgG/95lNKlWBIupxcy7iaMusR
QAmQYBsARIyNEvt7xpbLS6gspWJbdu/pAE8HTiJ8Q3ZxPHRT0s27cHbwzDdFj6Hdx6QipxCLla0u
c8hr1bSgDjqVHQfbhlQXA5DgrOZbNsSS4bfIhn5dBUP11c/mcK1zKsiAoH7XQKDWEZfz5wyPHU9M
WdfHUqmIkrCgh+qhwLsEifzIB/5vwDaL/8reSsmF0FK6GSDwryt8jYyKk1pTcfOddayBxyRJf9vO
js/oNPCBmYI3eWvp3zBbeO7KYIeEb4Tns2Q7pQUopbSHn0Wfq8b23LQH7L8OhoScYhB7Vqes7cuN
NUD6CUkpvJmV313Iw7q0ObHVFJg2dJPsJ5GLvcpl+TGoOrxkfcw4aBJMCVxyslMABaCGk2DbRrcx
ekqM6FTGDG4NV+2Gb7iJxKakvpniCbp9AYmkxMfN6ZB1gfeinEnBViMLPPvVkX8ufqooNbx/LDvF
Xx0QM/Vp29sUNp+sh8TDwmzUvkkJJN8dBvcCSlTDQyEfcoqSuq1F7fA1V6w9hw7LB8734rXoAZww
xGIWAZbCPdtsH+2I3uncHCi1FIvbcpD+tiM4uHUyeN2i8TCMA5dYTaJ9SrX/idZxUHkSbWoP/Yki
apBWNT1nvh70ewFtnFleeLhmMB87Iaw1HEefRHtAKNAWzu2RQytnMTe3NUBRsTjm6ppGlDY1uM2x
OAtzKEG5MJ/Zgf7p2XyU5rx1JiAmRUGFSeRAtjZEhxrdaTgHw4zdbSjB7ijxPImlG0DN+HAcvs4y
7V9NAMwrtpIVzBKfcruYPhJ/ITnrHCOJb6b7nj91reLxYxrMF1J1ExYJaGpLSClhu+hXYboReFSw
b/jYGC3MvZRHy69sAr4Saf8p7shgqQjTbV9bzrvEUv0IlHqramfbOb1xschWP+o6NyveCR8JP0S3
qDzf/FLuHOwoGSnxERUjhDlyrz7bzYiopKKj6EzCioMUdR3DQIMYhx7KTY//hmmk7toLiXQNsA5g
5orTWEeoxLSlRQne39yeFjoEHnhGX6K5KZGAMjOXkoZo4JOuacvW6N41cKMUR/ND29LoDtHmgayT
WHM/wx9g5QHlL5PzFo5Rd27JzTwFTlAcsKvyN1pCh7LAI6dHBxsqDc2FAUo8sOExlWyd1l3Dzcmq
jX+zVQrIUv5NxTgeBmxPBy9lKNcqzF4MHJz7iC/cH0dZCzFS9RF1YCmL1qLx6FlyJ2DuRT1xf9P1
0tfmx2IluSegXwIwPdp9GDUbeNjodDPrlWA1UQX92eUuYEDCHcU7jxzxHwM55EWbHqcj/Ycwh01l
E8QAlgpbijgvHVXasL9bkzI0t866nSXn8HkGY711aG7ziQhe+GOpCagoMTanCuagzEvCxXMK0GJV
Ds1MfSHI54cCjRuHQepDSIhbc7ahddmghEF4xxAQpi56MWbvTcyleUsz/x60gT6XXiJvNrNiwzw8
ToQ56/5fXYzy2UrccINbXPxHzKj4JLtNo6adXYnL2b8Rn4AtdPzuMS4mscnSTp6HOZrPkgvnkNNe
B6KvflI5Gl8lMq5CINGPQiKX4Oljw8tUDt+owV9dmBEpdBh6xkA+/WEKaQ6fJMK6uUwEc/CYKn5s
YUw30MRX9qFWAbEI+MyYNVLWcAGLkBc26PxLMfqUh6FooJ+Hj4Rk2U/Hym/dbRuLdDV2Y/gWkqlo
3Jwa7UwY31UfcpsqukU5gnyW7MN5xqM8C6DM4dh2GFvMUm47RKIT0dXsn9EHGV1pi69CJ3rZF9c0
Ipp8YFPUEVK+4/Qy8nBhZabACivVBaeK96b80XsbS3ffmoxMBBhJxCFM1c1TaWR0SctiDYRtW0R8
s7jkn2u7tdC0GdHIhRZ4lHkUsw73gUp/q6w0NxbwwL03VDFwPq/BlCReC5D+sLyT7oDzjSiB5dk8
ihIzCZYQCvQM5zEv49eB6mHKUYmvkDtBMnTQcM3qbSxo6jVVNW7o/NDPnDv6b8rcl6QhHlZaDgwS
TtDSoJWJcCOES15LaU3lxuyb7OB5VbdqO9msCeHiqImBhhaC2aq33sZqLg9zZrl7Y2jw+aADnGTf
kACdXMciedHm/lL10MIbQAzH+Ohyf5rNac/jkoNK51QzgyfGN8hzuqRf00EZdVRoWtg3kBPZg/hA
CWJjOtZB9DW47jG3AgzYgfMypcO1aiz7GrR4vxCNCHLlrb8jUkGktnaQIVmcHELovOvImv6b+HrD
IuDXbRNHe8Lp82PA+vt1holSiJE8da/LbmPV6F+W6i5cQ9UODCQaR2ioE6/LsZuocG1BAYaweD0u
JCIM/6y0Y4ZsIp5Obp0Grdmc4v81PkOJYlItWkobB9snoZl/VtX4x+xEYaRESTVbwtXg6S5F6jbP
eP+6dBXX3qmbM/FuNsalUX5B44NotyNzyodFbTfDuHT+CrcbEZYFftIsIrHIMU2cxkDX1hL0W9N5
RyPQ46MIkGo4mgCnmE2ym3KveIMvKCKDXr16iknn5N9DGOGtMVBppkzQXWlkEYH1prPbFUKyR6Ef
XTwMzgRohpvd+j1ReQmyLLbc+KdoOo3gZJM/irgdb2wS75R85a/Sm5NVDCVsLS3GiGgge131Il1K
MvaqgpAXGTn3K16HFX4WtcLVQhzTQw2JE9AtIELVVhizc6oBe37JzmQs4EpW/A7ZYB5GB7yl3RuU
T6KdRDdOFU21p//hSv3T0PSMURQVt2p6rMwD7uEH3/KmF9nnxgaj0b5gPZNl6ifQnWBpp7+0sKpt
GeMUIAGmcTPwl/aJ3az8qPkMo/nRm9nXos52HAs0flziXh3U3LkIVL46tpH9ig2bLpK+fy1948IV
4lFpo9/4nUFCqfKeJgQssvb1kf21RkXzc4J67KMGDuMAlKsT5T8jT9Ohkih7ZihpE62+bIdQd5HW
+W0wHeuUSvWR5z4pzQy5a9BoThMeE8jcgIdbF70PEiDVgY139ZPl9ov3uEjCT5iKBiIl85sg05Xj
UB/c8hKKlNVRDAy+CcNLyVLU901vbXR5TYjYo8FxIhMRamyGdtb9w2mUrg1KAn0GlJGk2ThFlKWU
EXS22A4ZBuWrmaTnMInYo5BwRA+RKLEN+H6gwVP/X5TM7RO30yWxnsDD5AGKqy0sh904wHxwfEoL
JLi/DQzPx6ThJYZ684F362aG0NKX49diUEwUzd94qxJErJiNkh33L0m6QBcLcFsEjyHHathiC9Zr
iKKfWOWfDhtpM+19uHd+ubGnxnjXRtDtVVD9er1YUQxfrSIANqvO5FsZTekFFw8O5dklRTx7N3zW
8giJh9CcLu8Q3ADPxfab8kz/ra9iazuTyl12pgSwc82rGUELFIglAx+UobnnzlKgPkq6hy1BEZXC
D+0FjnxJrfgPzbt5kANCG7g9iHPiNXLLt1aWwRpqMppZDx/A8VG43a6Ir3llc+jitQ84XDm4PAxi
Ad6Lz6ZLjrPH8rgNiCr22eJPDhZSIKDH3MwcimhxwlyjqJCHOQi+IGR+mTSUYh6cfhPcWQ9WElur
BLJr4dtnWzYUefM9vY5hPJ3E1NPLFqbe0c/BUNqwaf3C3w0N9yKQeRfKeF4dFYHWCi9I/s+0fNz1
nNbnIs63sTdcLc8bsQXOUFiXaJNUvb2uc+yYufmd8pdDPF/6gIb8MgldQIKf6AOpu2kdeWSx6SZl
7N7VnrxOTvxPKHQKXiyntj99tyTQMZ8d9v22Y/DGcCmyvQ/bTa7MItTgQWWeuqL7tBIvvfnwX4md
5P1wCZIIGrTgp+3G83c8Ipy00LrYdBiCEtKhzj/mlkJueEogHWj8fksS7XLrSuSWdD/Jiy77Vdbc
/8tLg6uRhV8Gf1TocOwn86dlhHclIGzXjvEPgC36bolA/esYtDc/BNUA9NqiKJn7Z8uEQLQ4wtW3
j1LiIHS10QMH49L5T1cu3kA4RoAfS320KZB4sO38JTXwA+TNzLXXoxIPHSB+AGGfUR5uiEPmcNyU
bbubQpsn3S5eVdXfl5/RHIXPQZYh7gai2fehxkLdd4CPm1C5N0RvBOHlJ4EvCKqzPNm9+2QKA+Y6
h9dDUOYXLshYo9z03hJu+shKw+bR0vhi8A/gVU5fKw/pgGGxm8EpUAiWERTHG8y/pIbpnfQbMkDV
MZHtdCmGpUDeKctXrGQcFSbDp/YPsW3uVThgY8Z9DVHM/RNlFtEyOt843ILjqIFI5YUTL3npaFfY
xfe0JB6BpvWbjsTdA3th1EFcr+6pSdxq76QxuOlQOk8hSIm1MAqN3jUQkZH6WHacofkCIPQ1KWQv
cMubxYnACkqzmSqyZYcYLWg1dGnesqT+yms2adEoh7302+facZ7yPoHwks502OajXYPNAMc0e4r1
U3+zanAfvmsYS0/HBYjhzc0LwN5LiUPa3AtrOsYSdd/sE+Ke8hLmw9VbBn1L6pNlYd1gugRnQM4c
xKIH7ivo1k1tXitNnW5qYnMI3YwpJFN4y+cbV+/j4LsY/AZt9schrSmu7s36UrTsKMElRAVmvpQ/
yXLMe+fWzdqRiONpNn6ETnGx2WMSwChHyIvz18TT+iBZ+0AmaIjR2M2PLMk8Wahfq4qUGpBMUzNl
FkSl+qVfq54e26B9Bt3u7IO8bR89D29+HAWk13Osek04PsL7IAoyVuuyd57DRJgPBTzmTV0RpnMz
cuzReKhbzH89UGHQYNlwtjq9ZBe7rAD+SDVmwQi4IVJjwjzmXVe+v68Vop1VyxdpMDeEInyLJaUk
HnCpNe16+1oEL3UTSRYKrADbCveP657weIDxGAmW4GXmn8Mbn7jy7szGqTJnxYcq/DYWI9toknAj
Okvn0DS9hHP9jR1gqTixNj4fBgj7MRG1OH/yfVpuoM8dmb/uJfnlNuteM1XdRSGAqPQVTvYhv4Wl
FWy9foAu4PCS+ZXza6OAOKZKCUfAQIjZ9Av8/jBaPBaamrXrOlqy8GHf5WsjgV4juu+imnjZYnN+
yIPpLcxT0oTjdgBQhKlNvvU5wYWKAM3QWzcZiu/M9J/mPJo2QVC9wcNxH4g4s8CB0vwQlRX/QRdj
la+sf2mi3uiY5ZPnYZNuFCFZ8stAAyI/2psV7FdeL/pDjXwp9St+cDADbOv7M1T+G7c1xn6+dyAV
qns/ZEgu88YtmAgLcAUinimSHai8dQGUzPFyHkVPaFXUCFSd88UTzCtH6wXmUoZN2CyIIsn0DFzl
yQlt+n9Yg7z0pC+grPhvwcDvzylc7Df4TYXhyg1ggAj6TBnv/ZHz0rcAxDQJQQPPGK846DMEJPgz
EkOXbyBu4lLadE6KU2juuUyUoMwGc94brbV2o+zQmGj/YFSTNbnif1WcEl6cSUFifzPCo98xibSW
kii7pkcjYkDVkmnighuV07yrThIALfR308SgcjLxz8Th8OMFlvXQDdUxjNNfyCFQkhqK2plCjXpG
ZRnUOaaHgLG6XnX09TwIaBNctqt676sp/x9J59HdqLJG0V/EWkUqYKocLUvOnrAc2mQoKPKvv1vv
ze6gr9stQdUXztlnlTWg3st2LlcQib5kJVJMO5b7m1kE0aGq89ZiYESlkvLokujjWsZLm1j/rIZV
JPlTaQzXwJSbMom+o1aBc6pCakna4x9qh11EUQbHdJCvwTB4LylcS1b1pJCRTWIgUw/Ap5GXFjkv
QxW1a8zBhEkHaPsLTVlktKswc8sVINTfSuEpof5kyuG3B6991kW2dKv+5rV1cWKJAuvPnt5aj4mf
UWUkXwSOdXKx+B9VCfr7jhxv8+bippa9slMj/hwmKMgtvI4khMQKYH7oNmlLJGuDAwTAGgEtflys
bZ3ThmrHwlmK3bik9l1mpvMx2w55KnDnCAb+jvF3ANeAMozjaf5IUOrUaEFsd517NYaidqBo6xht
IYV6rQvkmU58GtDAwk0OfxsOcTYFoY2lU+Sfnpde0ElBmRyKp37KokWVq3wHjoe71hrsrc6T4JaT
uLElcznDRYH7KY8lvpLQRkyY8mfjMN7SufLZjWQbau/VYAu+KOIaAiYGyXdsvjgaTO/dE47HWLl7
scLsNdAxaRZDdfH4VDlg2P1kibqm/DlBqhk2q/I0CUx3yR3KFszwhzwTh9/cEWNruop7Qd36NPlC
mMp+2UrIyrTaOwPYMtZR0qqtVffyIW70o3KGj94oroZQT83dN62rfew5H/1ciT1hoGCjJ4btOJKC
hd0ThNw1LDYtXrfMxD2fG7x8nNV/jswfPJJ6PRetvHLs4lB7YucWyWsXI46hLPtup/iUCAytgBB6
5txpS+4dkBHt5t4imaObkvJNlhTBQ7VBz2Lv0HI161pIzGQ9EkYNpiBoM31AIUk4TK0E5ZoRGM9I
OQM8vUezzW4T1onejd3LWGa3OnUZiFSJuWFbWx8c1GFLy3HFtXLVyKanExvXGcHcehuPXFNwsmJt
oUhcDeCrcEmTsBQUcXNIENnemq7Wx7yl60XgchoC/LKau5I6jg6xhne3VJ6r157LKr+YAsJRuuDX
jcbi5FCdv0Vt9TBrCxXz3fiQ+Axk4nbZsts5uHFxz+7yfuwe+XQdZ4CH2p4g6yEjWarT/4wSS64u
iZezgsy/uwrbvyrGa59MfAZlAhoE9bqxgBvcr9mEnoZaTjvUGtYnSmVzZdFuAu9hYxeXdx+YgjxO
sTszHici3Yp2YRA2hAabfyNpDT848qY95LN0beieBXxJeEyUu//Y6CAn8HS0aRQjigQ0kF9iMY4m
x9pMiMaJbUDwN2VIGzFz8dePGJScV9fzL34QWicZRBhULcnWcCgu0kxwipb1q1XcV2De+EWe3Ad6
HbU1puDsYLajE+7PvYMMb1CEVmcmBqcCNX1Uer/sbgmfSee1M3TmqvEavaGptpdNaOAWvrM28xv5
Iz/YIYsTCncc/Mp3tzbJFhcb9+6mFuKgKu4C+JXJSiFp2fWOgNfP5m9B2s+vV9/zFCRdnTdx0cHd
f8kyzvkURd0KuQTDFjfcm4jaHo2JFJyhxWkfS0AwhslnU2cxVK1O/wzj+BTn5Mq5kuygtGO/whnx
ltToblTrdmvhBiffD499bbExSa6TP/0ot31QJV0vRyAPWTz/jug1yOl7LYORfMBuCx0Nxl0AtrK3
4jeMBY+GN+Ku8Umd8xN3T5z28MIvB1tZx89d7L34jbi2vvXV+/lr4JIzhsh/OaSg9bugVwutyGqv
BrPahNxuJOpGl8bDCBZX0bPvsZ1BCCD2uWkAkZN1uygFSt+qqFZjnucbzoh8PcmuXcdh82ORMLBh
6ntyBuqMJuD4FQ14DwtKJPgHwlxEA7Yp7/huXZnBOyFai6ImWpnWWO/IlgQP1pE0adISheZ8biLS
WfooNe93OGAqn6Vi7oXf/DxoweSQpgC8FmVjyY3U4wd+vmTvsP2jp5ThKo9yMpCY0S17iDYDEpeu
i4eHRlnZqWK3vxwmifvK/6BkU4ToFuY+TaoHYhTfqQM/+xiF7uxbDRnXAZqHrD4a4WAderKTFsou
nxtgOYtSJsW2o6w8JDYjkequIkT/vSxju35wFJJPp/PfMcB8FHQe7DOwkSPTFnBrfGcLlEivWeBt
yxRNLHuD+44k2gkn/argSC1xIP4DM9euQKPrjfIop0Hb/NNc/4vO996muh+3aCvlUnb5F9QMrOZu
/YElAxuFo6JtLkCEyYAjse9kdcOqydM2Dz9p3V/E2EdLurqPaA5JH86I2nZjE+55G21nFLmlsIN1
MhI0pwSFIqu+L+rad4ay2LG9JNiQB9m8mPreH8BnwnyGCz1y5TfGhgPpo0eYnB/QN1lAuwiEIh/X
axfYrA+82NiqDsJ/Tc7u2gtp4lD64k8OvGiFDcFaDzXPZhkMP71KxIOMFQmobn0LfSYjlSnmFZY/
RgSQdnckU44rPtsnJCHzQxGAL/FMJUB3Nb+B2X+Yg7dln0sFakOdAswtV1jbVkllvjtdwmsg5n9Z
A/dIaPMxMDlXY0mqA5diAx6Zt51dfi1ei8g4RkRJYbwCFVJ71jftKc9Q6A8bk99tWTvZK7porkLu
q31lMvhh4dcuOllcJj/6TJE4AgNi7GM2absRsd5h+dwiK99keOjhofKcD0PFkt9O2GDNCZ1Q/Mft
Hy0DurRFk5Q/Zp39zD0rCKaXxC2I5ltY2U8KgmvVKiPEL+/ua9PZ2tj9zJ7dOiJMVDRZMKzICm53
pYPjx4pReidVb+1roW/OgB6iKyXVzAg/iwHnpe4MtIOO8A+egXYkqz395VSNvfZoc9dyYIVdpAas
qhFZ3hRExYrlE2hIR9+hAu4XOzm596bxkkb2wPpLncqWTOeKlCJ2f9NGJi7p0ON9DVfgEo3x48MR
yJ9pW3xAeRPyD1siiS2je0pWc1Ud12Mwmi9FExbrhuVVVJTnBL0pgUDpUzNYijgwTicWEfkBsTqN
LFoEcHjBq1NzYvbe/FGbeIt89hAreJqIQsGuWHdQ6FAbP5lB7Ilfd5+Khdw6Rau7VFwCS8erLmzo
ZhTD8pqV2YdRONfw7uDvfbgYUIW4TaqTw6aXNJykeKGyZY4h82jbITkF7ydYlfL2LFwXJgeT+BE7
E4ILaurHpmm+Gp9lPNzXD7jbVzh0r9zrNz7vaJWxmy8JODLzeQ1oYVxy8o5sIfRnaUx/qgnWRlIw
PGiKtRzraZcN3FKNItySAVC0HrU17umc2BkhIiQnNiBZfGY9jzUd5EbrZwEGLy/aDPaAuOMegleq
6tGx7Pc5i56F4/7GrntORwt9KsF9IvIRjLpW9o1Bl5t7qLa8nrBnZuCTrR1mf+zk/b2ZIOsNiv7Z
Nvxq1afBwI2B8LmcgAmBDn4YTaAcpuyQG1TD1SJnFacd9009iEdbkiDoMwNi+2TCV/Je+iTi7kH0
4NlIungR+/aZNfC1yoaLDJsbq8mnyfXeqjZ9SlV3iu87ANwlH0k2GduS7Cj+eprCIC7mJXfCA+Ip
8MUUjIsK1cqa17jZth7lPDOUixjshoiogSMFEJaTqg/cCHsM+UeckZg/SiwatdhS2WFd6TiL+ech
n9TfPlPHugDZGWbcdoP7rRp1TSThWOlg/DPL4qHzxXlGEbToDPcrlvlFu+G3NSSPotLPidHsEa+f
w6l5GRP/405JqaOWpHvF6ChCk8RQBwRZX53TIXyLbHUEhMXji3CO9Jwdctpvo5Pjgg6l2TdECSzL
bp4Z/AX406LpYJXdt2rjk2ViYRsi5mtDzDo1n/EpYJ/9ExPKLekXBELcCXmZ/Wln6NHqGnoH5rIN
p1q67NLu0cPmIVticXqTKUM55K+RmeBlvANMWZzM0/TsKPPFgd4CO1T4LAx5K80qYXI4bMsyPHqF
uxtD/xHoeLxsjARRVqxMYq7RGuUDeng9tXtGRIdaccfNjFklfOgF+7J4YUxkB2bNE3ZtHKKTxMQi
H5qALihJydbJyeNdcbnZjKPyYj9b/ucwYu6ZfHFDCXCIjHQkOnT+wZcjVwrsAQ8iuCLZJooJFxIL
YeffVofpH67EL21bctS4sRu7NLCAeWLVe6g+dPahFaINS3/29xjUwnAAd4oDIIbHWJGjYETFY9r5
Xz4iIdAL88YOiVdyi37ezjhLNw6qXYRZ9XVQIlm7kQZb1CbXumFiGVYNv0YYmkuztrfSR28fF8yA
ua+X2sjSlacZsUwNhNFOt2seC3cJWOd+rDbZujH9BztzPMiLY7OCE7ivApwsrrS9FYN9vDQ1Y3E3
Q8luYBytoW9vBF5vEvC8NwgxPzVSe3LSYWcbuHtZe5O8G8RbbyLmifqyA7JUb+fOGHbzUMbrO4Jq
YxoBUbR5k6GsgETfVThtJp/EPHvIrlKkZFgYP0NbAeLxOVwbr1QP0rdMpOd2xNqc3FdHcyGNsXEn
+PYjl2v/ZU36ufWLH7hXqKSYuYP7rY5RydBgyuwn1wZ22YaH0rq76zHdralHeSNaR69bQoJAaomg
+zC04YOySf0HKU2DFhgQpz0DxymQ5JmgQI2S0VjapFw4Htizsd1a6i6MjqCcGzXh3EMFj5n0vV/D
k/8ia5RASPFx9dX8i/ol24Rz/NXmmJa6uP6JUxoiiAzNorPnflHOd/RyEf8ROrUGnkydbsulOUEd
Gr3l3Gt5plAhrELwno4EAnK/unttsqYf7HGtew5au/mfIKeJ105rP1dpw0ST5TB9/IPlIxHOm+HN
9/QRyA+4HzMh+jdVG6uc+nPTjuemGx/cGUZ9WR6q0d95hv0dRf4h710E9SmQW5m0rC6K68DjGw3p
T22Kvd8n/6Qybh0e86SejsSUEZkeJLDzgY9sACC98Jss+wkAP7s7xo9MexknkhPpMiDdsF6glzNp
focKp2bJ896geVuqcpg2JcE3aydL/gLBf9iD/EsLrne7KrA8EZO8hv1Aiqs7/KGAiJYuIO4o7147
DVi4lf188UrRvLhkyhYuLYIYYKrqkENSKE+eB28Mn6zejdYuir0T861rywTfCNpVwg5ygaaTGARh
PKnayzjYKJ1dOTItn6z+vv3nXZjzJz+UwyKR+sO3i081I5VOxoCc8OSQAP3ZTNO4rSMmXSBKmarq
gI8BoesCZf4py2vnoSxYX3vldDO66pEuz2clRmrd2NT9I7INHPxA4/HkPuEAN1CCTC2RoDaNhC/J
nGk0mZMheqLIIH2A6D3m/i/ocS5h4TC7BCI5DCknRynJIsnFauim10Kx4Rrvykxb6GqNuxQQAaCY
Fn7RAp48HDx/7NcjhwLmYDiFrDpW5Py8+sZE+qxMCXNlMMFJQHhQ7oTBU82mlSMchEIv3Y2DaXIp
3WJaMT4ycO5a9dkT+RtA2fKMX8xAFMSjYXcpLu6APZOMh2pdCdVsyt4+oWXjZ9vpd4PEaDd6FBOJ
kPO+m6NfBBA4oqkP6swnYQf0nXBRk0y54iovjrn2yUeYXv0WWoozKmSX7puu7VOrs+eyizDAj/Jr
sDAYww4+0Pc+zfzoDdahzzDIg01cl2DkDHWq6XVkyg03BDpg8Fz/ovs6F7Z8oy1j8+2075VRv46y
P3PaDyvszT/kfl/CuN0XFioNx7TNbWKk/srriKyFAr3OO0ASvYs6QJV7lhYpOx1iowJGA/ZQj2su
SujgeiajtQyf27h48DQBCCbJ7KMbkHOcbH2TQNbSIkvIoAprGpHC3o4gv0qKaM++ocGWzyNK+2d4
rcRO+v6R7ksTl6v9x0YP461zrXphkqNFlk75RhZXvahpsk+BZWwap+ff2g7PAv4bHnn/hHqBRONI
osjArFeE6bimTyXXB8TlyxAYH3mRf5u9lf2S6JQjBnKZd4AvdV19tQ0uVnv+IgPRW5OqsZ9UBWwW
XVjnHrnxY2Cf9jc+LbqQcA8eAopG7Z1L7TxqK/iHCJvgRbN8Qqn8gGfnt48Bo+Q9l4Pdzsd6JiIu
y77D0ENoprZZNQKSQWFxRLURH0qz+pZ9uMvCibqpoAkBzjEN6DkEc6aI1ZxRPRnEzxfB8DFr8dwn
pLdRw219IYnvCZ9sLZolkUvROogYxOiuOOse18U8M35DcrCYgyTblRMl4+jSXTRBP8OkynnYxnze
MPJ4IhA2vupZk2od0t0ZhNStAlvOTI8gVBMKh0gMOzGRJ8B2e79M902mYNWac7Y2qvJJGnpfpGay
kPn8MmX4rubqaxpzzr2A6bGByFMWzXdks1azbdRRLljaDPFt2zEowXD3ppv4u9MgEyCI40cCiOnR
UdL6ecRNeV29qIIcxW23w42GvGiMmoNN7BuBRt59UmEti7L5xr41rgVR3O1UWcs+Rb/F5PjRZR+y
GAomH5UG9xdL1rl580bdzVRYBA4COOvVSc2DA+4CKs4PuG/jhPwIja3rb4i/WU0ee3QRXCsnfCwM
/5Z2kyDAhJHIRIov3c83EJfNFLkPWHyf/DnCSaq8YpvVIeO2Gl8OW+yM5eyynqPzXFnenU6BRHBa
+X28CRNmZSJqOKdtBKZF/xuXcCGM9DwW6OHouNHy2dThZOdSNMCi8l13i4OjQmxaoE0Iag8OjP3s
98GpJ+cOvBm1D/FatpV++zXzrSoVPZrB6Q4Gyu77u0T3a2cUr4mhMHa1IRG2Gc5I7Sfp1rSrq7gD
LPSMHkRGxBdINmwLXYrXqchPeeBfnaD3FyOr4iFLPqoA5i/uWgb8VXyKcpxGppqwoKkPMc+vrlV9
ZBWKeq40CCL2xtUh39j82LTemyWRwGbmSU0jK5jGgM7GRc5SZfJBU8DhY4XblM6tqqAXSXqEYzy7
tMV90LOpCpglj5hcqrD5zu8LqaH1Hsrc3tp9h727JIZoBIy1Uf0ApSSqBSsInEx+l7PIo4KAzepX
52iMTu7Mx0TS09EKRkbleOLWGRHiS9By36G8z6zN5IY8nS0bVk4W6ZIvD0ID3MSgA3saPdBmPSNU
/w7wyC1Fe4fu1llxVSOiN+WU5dr1MTCNjWmSzWnIZZHGv4aEQW1wLwSMkNAwr2yVkhqHxGKfp8XZ
1siGDU1QQTXpm5XxyHq2+gIZMyEIdd5Cz7pHUn61Tr/npmRglfOxoDljIgU1BB0hWqW4Vz36K1za
ijeRnHFjOfXyA7iEuUldNW8dcvAw6fvgLHBHL8bcDBaJ0TMSY82Vpc671erXETjKABBTzHR34VBv
eCzgQmSDt2FXMx6GHC1q7splFrivCZybHeZ+7qXKuMIchO/ASODajHcsaM8H5tv0QTyr4NCrEd1V
LwgQJWDbt6vx3rQItO3F04jmDeSVVS9JNRw3KfzERWn7b1GT5wecb2fvzsK3eqfYhjZoTiN4mL3o
Ikg/Z0dMIWPGgUsSVAsf14DrNlvUC8Vwy9mH8NpE49ZoDHOnbesjKBLWJHO8qVvBexV0n0HPfjBi
T8BIRz2mYJkHF96ytoZ32zS/ysm70N/AYMND2kxvXU1HH/odPUSKA7LJII3BTSGqIcRcTXPCYz48
Iod/c3FsY7pEld/NIfJ8yyefq/SpJSGxTMqY2NXnz2We/uSJUR8ZhaD4sHN+Zp692PgrmbmyOo5j
LnijBwQUfunG+LOSLj2isC2XvuMc/b5Av4AdCvmoQY5G61DRUXdwVtinRmfN0vJRzhezfyhsfM9+
pAp2o3G/zUYXQmfGR6hmo9w1HsIKIw1uM9FH7M57teoUya18vvW+NekxPB78ML+bZ43pJdPxu9UJ
udTSeHbb7Ge0+nAlW1wgMI8I7pHnotaPkwrIlpzuS3QSiKqM3l50dxGdCBlUdR1DRm/I1lNQPHuu
eypVf2aXPS1926e9UV7MbxJuR6tly2Ur8h3N8LekkWUwaH01s/+nYx4ruE3KGl891u+LcpAXhlfv
Lra9dQBOAAiwd5xaOvoIIU3Sv8x1cWNhsvWcYUNk5S0yeQBAzZ6hxCT8zfO1CsNfJnsXgswfcyyn
kBw/ZQEypIw8h8Dj6GMmDRAei89baJh/YHrPoiV9AGh2ylfrYh1gxLCo7nfwjD7UhluL7+uMmk2A
5Gmfw3S4CbTRDq58gDDUh+MovgIk0ThA54t9P8JRXHCr0SCaFlNwJZ23yDNfUy4azHrv8PRe4oo9
rc/YODDZEJo2w79OweXqPGKccV/XrcaixV9pu9pZgct74qZcj03aH2I+d95a7kKd2o9U0e59q5+A
gTBWgSTOIBnmlRWXP+nkvLk4UeDdsihueiH/cckWV78k/IWQs4fadylV5jC5BUXwTPJJAv2gFPS2
tbcgAnxaG14ld15U+y9tV8ifPhM0rGF6SZifb/2WfTVJLGvmKPsxMtZwiTExa8R4+Cz7PcqIhJG3
0awLJcxl0DTghghSXSV2eiFRwyFcMvgxHLETpvVhzAY8zpbxtuzmo5/QFRX3aa1bB8QkoN0+dVH6
y1T2YVCMnkikWUx5teoiyBMs0ySxh7NRfLEa/fKMBvUGke5Mq8ZmY06UbZOCRUr/tTFDmA+OsH8w
OKM0Uc4PqfUzWiXxz43HfDUq588x7x+MiR5G3wk/WVpiImaSzXHLzDVP5Mtslm+zck4EMR8mUwZv
RUUjMwX+p6UkuEPLuYdPJOY1dMlmphMrgaDWzCktX3Q7WzBo8YyBkGvWzjgRtXMs5hCOyOCXm8Ll
lQ2yKL/kXQtLsKtQd6LMwoZV19fe961HHVXPKG8+8fsb7/w/xZc947zqyos92n/hiHvBhz+6Uhyc
VJXhXcG99TSZewwfmH51O0JV2hWFp9zKHGVbSG64WSb1h2ZStOLW8r+Ik0kPSW4iGrGj7tAF8Gnc
dja3WHO6haeoN2uBiLjK2m8q88/R5z0G4bwlh/g18eqzRvAEgMorVyZRqZukgUPu18xvC48NY9xQ
HeXMhdnA2P4+I56KK90+1H4OnlTS0iX3fLa5yP9yzkBMJMwMsdOHcB5WDshvDMgQBJIJc3+VBLD6
Mp4d34wpP2eS7SLLfyYvUu9EKJ29AfEQqqCLmKlAhdToOMCr4QxnnbcPKXTnLNc3aSqDKxQnTf7/
5kw6JKq2ZPhB3xi5EHraQ9uMZpyIwjz0sSYtDMHDbqZlrMHRLBoNhQp3NPanIb+wfD51dvgate2l
aaMK/mhZoBuuo5Xd6FcAYFs5hhaqu4SoQrAqIij/JojbkGsje0+GAnVgKogqbxsmsNQrskGm003D
hy0xeKu4745lTPwKXJxmjYTW3nk9vPkaBY5s9J7jtkW6hi8de/axl8Wx7UK9HD3yQyIxQp+f3Y8K
QAdjI27RtDH3rkgYAM0jI8NEv4GJQz2oq+QXxxUgaE1RCDIDKjEvwKdWqnvv7i1eDeY0aSvwL+zR
CtKz2FjaHDyIB/ZSSPPRd8jjSmYiRZymOLtmMZ0CxShpBNmJXa7nksSdu3Tp3rZkgXBe24a1Sl3b
30kK4tWcgwCy25r075m1MHgYb0WTGTEhgkngNNa5lXGLMoVm2Bsj2C2D9xZH06fP5gLNYP3tMVpZ
C0foDQwLzFDF2XDSj6R3/hTC2B3PfQWxxx03fVp/m0XlwUae5uCRnrSm9pIhhb+D2yIaKyaVtLGs
FEY7/sSrCS4kLndTMP8xBryMTvQFHIVsBKazR6b98bkYeyA5cxoSKYzbR0/2uhfhu+qKRxHkrOpl
1+9FTRpTbJiorcWsNqB37rG9eNQLdoNPZISO27ZJfmiRUiavLQBw3GkbDbVnx9YNwboxcL5zpYyZ
cUPiBXuo8Ih+dJpdmLN+aRKr2o9dHcE5ZiM+mhGRHj0yXe5BvbEA1Lo9b8ocWsTLdXb6cgfGE5cs
64PlMiIC6jVuSV65xBLaP9kXwRLQyiUembLw2gPVZQm0gMdYLLouPBoGZTvPEIxw5jxxHXCDpyej
I3jLUT4jhcxO91nkv4kBDUuTaHK4gisOGbyaUzHdptkQJx3SCjle85mUY7PVLKqXc0t90slf2cWX
NsEHzw/DW1p6J6bp/+IEI54Iczo/MVrLuBFqF3flu0FwGSj1ymCFzdk+h+AOaB6x9AjvmQ01rV3G
Azuwnlh2PjeHY3XjwlXYCykn52UYQ/+KtXwv4MrgZI1vAVuGFUcmcpyQ3yJXtouSFPEnX3XZ9cBW
uvQHi8SKcEqDcITZ/rTG8ijqmjfEYUeF3YeoclbCiHptGoO7zMOH58fZs80Lun96dcspuk1HBNUi
LJEhJKggC9BnOtmRcAD501iHo/ekR385BvoYZkS/YFvKWQcb1mICuQBBbq24nrHSi51dxCN+c/0y
FxFC2RIJcZr4/TNnEHWmG689WX4qi8BnlMgc8RjDXxw7HMkaUkDYSj9ZiYy3LLLIC+ZDO+PKRGLi
yGtFQuwuIwECUVdLqmipd+UdNmYH1ZeTtaB3cGnpIX2Zhv61GK23rtOsUmjUmO6G51lawM4ivgXH
RBODHAYYbtwye61isGEyTs5z0ZpHkqXcdQBoZzVVE6D2CF9Awu1oeUF1tUoPsXuGwSeWRncXNRBQ
LELFwCTJ4etMjBM3RZs+sOZiQlQo/l3cdZ5gepHrBFbISD3rmbhSTT6DRS6YbkZVUJJ5arAJaeB8
wcFj1z5VZBJ7b2rKXgVBPqgFqZ3bjgReo0YkUuAoW/aSJEZUU8+FTVBgPVr2jT3/XxpF+TbOiwsb
kJ/cRf0iYWn3nFgUJ3paVwVLAAGQmmlEGK0HrQAl+ugXYHo/NPH0B8aHajxk0gokat5yK0OSC9Qt
c83XBgHEYq6aj3RWaiUL8xJkzY9AZhBUTHxBed2nEUt3cDg8XEed0nA+kl0I8mEicQ61UbhGhSSv
gTX5i85EYjzVzh9bZ7Qzlu0dvCH90NBwXeQYfNO0KHVsXpA8Qw62uuhN67Q+YDkH+OC0zOoaH4EN
g3jgc98pMNiVlhYSAXuf+zMyhipn2cVcICgK3FXKRMYyuQ+ERXkb1if463o4B6m0kXh2EajXkEfU
EZIn2/fCNcJu2sA+wMQYEjzJArpf1RkaYd61dlHfg7DYP/YLmoZ2FZlYA9jd2/tgUsNSafWhxxjK
jTKnT+qOFzPpHlkE2GQdOIqxEbNfwy3QnIDCiWXmQef0hmMofb2CRkcr4TvdlaJQP3LHuuccDM5h
LKZ/fhnGj/jebZQ+NOsLg2sWW53+QrMRrJLO2cG+UUTnFleMx19VMme3whjSb0Ww7JzBr3S4cHa9
qd9rmKfL3mNPMQ0OmhGCZxYQVvwHHYGSj2LhHRrHRmffidbcDkF/KzqCmKsZiSDF/BdeZ40MsYDv
OZfRmcGmsfMKiXRY3GSV/OOtL55F4j3D5TcopMeQ4WdAhnOLN2cSwbNpu084FMAUY8dRUX72ojFg
BMOrUmFhiJDwYodF65ORJEPxaK8E4ZFU9XOx9hEewYegpSHqh76k+h362VsVqkF556p1UvPO2BIN
X9c1R/oaQPYWagKWt8jSm/qFWKWv3HZG9u85KJExjpaldq91Suytm1XffRaQMMeyC9xW896PMUC9
OkECHRMQaAQ/TjZfcO+86nv114OoQXPwyCgoP4wZrWpJDYtqXJwilsOFE+EMaKFGwNu95ZPKkGLi
VCvr+xQqkzcxQEULRlzN/mwjm4nzZo0THR2J0l22thMbqJplqqVs+OIJDme7YRUvkn5yg/e7wYCA
/Z3hSrCfM0d8thNKEPMelOUi30LITbtsBqyb9djX26Rt/zWiXHuW9+l42I4iyRAFyDvrUzP9mEWd
EKoism2RmLtgTIZl5NRPRWHegtHDd+bfqZGj8c6JxIi5QwIl7cIHH9l9tUZ0kln97Af8jUU3/6NR
JiMSBDKz/P5rzvW7UNW/JrQgjHgkFjtVW6yju0ytvEekE6G5D/HEYgH9Z2MtDPv4yxUdoTHxflbl
SgbNLmGtuC111DCUZqCs3WCjis68R8nkQN54JpI0waOSotMJY7L1xugcNe4KC/dZBzxErTQXTk6S
i6pqHOiBOpLawrqcgg2HA+Z4Ajg3MjVv5n0BaQ7prXXzV1lDjsSLRYEaqEd6ObHzyBnaQsYycGuM
3EYWc88o4Qhkl4UcN6xvAIVe6FPJqBIUU+SMHgpK3AVEAJx1I16qNk13jBv++U1iLhX7m4XZJs9I
YhZqFI8xmlwg4f67EVjwZHGV9FWf7tg+hiujYXhCUbpj+ftatclLEAbVts2aS+F3T1hSYQI2E/y1
7he1+p5MGywKhvOaiepmldVfkQKmy0S/ZNobUITX1xRm1EakKGu5i9F18R3UCRBO0+4fQcPfiMcg
Ce9u2EU4/Y1JbF9PsJUKzREM/fcZgNW2B1iCjenaeWa07gbGr8qweWZbujELjPyqSvk3kgF+1QUO
5DwafwKvvdUS3R5pRu9mNRGHjlCYrLJxl3rqauVgAz2yNuGmMfe1NSYLf8RFF71buflcdKi/4Cow
syA0jR1QzrJ9oOKU6SR3BEMz50vQNqDW+dKV4x6MxCA1xyaaQtPjBw0/uHFRt00Wagj0lfYisMTF
mjiFbDISQSMcSqgIUIAmzNxJrXdJwNwsTOr8bYxfPNnHS8OX+kA/ybei6LBdf7xj9xkCWuQWhtgO
EZryfwdo4nBIT+xRJ8F3mf7H0Xnsxo5DQfSLCEhU5LaDOjpnbwSnp5yorK+fo1kMMJgA+3VL5A1V
p/RIS4HwVZrphdBNMMNc1+fBZ4RkjD6nX7EETcLFg5IMjawof2LM8VsrA1iQ+sBvx765utX4BT2d
C6xbeFmmH6J/sBejB9gPBYFbvM5RMNnJQkeIRUC39gk97l3SW/ClwVdt2QVjEF40iuHyaMsY71NR
HxiqPFcg5XdFyxrYKNXZS0oQFZl/H7UcrliTVg40CnYgENTEqtvmC2bbvHEuukixB0RusZWJ9WX5
HK6RY386annOoCWOVvXtOcmnUSRrtGL7pDPYl21h/CEw48lfu/O4gmU9O1+sNEiKngf2GgInoL3K
VsEIqaH/mtkBrx4oEgMhf2xCMrVp9nO0kC1X2VBDQEB69S8GnrJJyCPamKXsiUyR6CIX76eOSKtG
DDhtW4caBWzLm166+47CbCM1utXSxAIcpcl55QHUK/EYyOPszh9lx0A3Q0XKKz/d+djekGSNP5bI
nqpVBNL1d0xBaR6bliNoyctdXqHYjGK0SZxeq9KRC4H6B8NrNBxAsDzCGEaO4Ob4uYbp006I2C5c
egorph2ZzB+otNeo1fe4XR4h4pS826AHUVXy+lfvkLuMveo4rTDu5UTdtX+CXRGJZunbODiffooy
Mx5rCFIoipg51GJTK8HGi4OyFfzz3PefIre/kCl9oHUKSIE/pUV+Ywz2H3fjatnpD66wPkVu/Ezh
KmpKbEIfw26fjvP8tST9P/xvJEaP4cE0s3NZFO6ZNEt2rKkJlKNdGEFGMyB4b/kxUPjvjMT95dH8
Bm+UkkNj4eJqvlLQ+sAWzjgqfmJumh22rOsaU2LSRm7jlW6rwIKh7usp27Q6cQ+jPs7r525pVzou
RQOXuUv8O5lVtv/KZNQLEnIxgeOgBx3b4XPyUH5N/qmoUTRY4Oa3tiG/DB29a13cC6Kpek1hN1Ga
zJn9qqYIp5iNzqohvFBo1r1mM/1mOU4F2eNWq8zw2mfGSzukL05X3liTOsg4e0ADemvO8Ys9mz9z
3z91BsuVLqPu9iWUeCO+0ZOj0W+WTyHUprOF2WwVMD2MUDCRBx2GFVIwLDVj/ORHzvnZloSlWgVw
lrHE6VTE4WVdHsu5eV1C8y4md2KT+UyRmiSESeJgcVMLhUEXWtBGy2+HlQzndXPwcKRupc79fWQx
5TAq6wnU40PrIQ/K3OwTpdYIjTpycVQSe0CNtZ18p7yGQyFo1/zPqtF3iZ24W5G0LEl8AmIYoEco
TDdM2PIdVTWeZOpGRKAmCrYQQUapYHig4Al6GWGtnZJvw4qBdtkomExLLWuvAneuXPQNNUSKthYL
HZLdDJ4qGEo/A3MrIxc/oot1DKA135sThIN3bwuf9jC5J7jpYcZhuTWF89qGgGOmEbUHyiZuKBOu
UE7JDhN4NA9LjNDHa8ruLKohx+fGF5nK7qIizTzY7ThPNChCJJ9skkqGEYDqf+uo/PW6CtXoUOLW
HlsWPuTm7QyP/S6V27CJ6ummnof4ADbfPthhd+5z+5Gr+sMypyEgmfqUmZoiuMpexqJIKPQNZH5+
+Y9GEpPUtDDoYO659RANbvTCyENV5h/J8nT8SXjLpvA9J4hga2CN23rSepYsUOnYgOe2UvJJNFAm
++zaNyPH8Bp3gkkwduyjVa8IngqdZ5YRv2OhR+BUor4RtDMytYN+9v+sYWzoEJZDFznYT/2svQxK
1Pe+l9OcL4p1yBjTMPTue6Wmq7H05GF5LpOkDKgVNsozXLVXMkzKbdTRy7YVNN28Y/IUAb479fXQ
gqJg0msWBDrLrsJRtnjXapIRegj7LzSHX8Oqb1PAanzXbUtcJKr8qMLF7xsHx0AepICTbuJ8/I0b
8qrbymKlSwJgbifsTQ2bOAK8PEaFN400M3tvEVK0dVvL+PMlhotS5U/AbW5SqZHRwHRh6MzdGvbY
5KpOQVm1mMXGHKqRW18ip9nTQmEQwgl1j/j8A4peA8nSHy+thQlMEh0UAprLcM3d+v0wHK1Ro4QX
tFWZbu6azL2MfZY/4LpRgc0K64g+uiWuDVI49tE5yAl8KFL7SAJMwAWD0A1jeVhY3bky4v4ClWTt
T2HJZwOfRoNGKUurYqss5tiDFb7AvCO807e+xx67nbkMn8DUoVatZkqbELGgToo7wkrvl5m+aFH9
U8Vrt5ls/T5mfBMYKUiX9JUKmgWZKgUY1qu+v2hMh3jEdITDrKmZSdd2xoTZhzAhsAm3aw1SCbfa
F6Ml32sXWHLkO8+gEMXR5SoKqsiebxNp69es9FsGLtKct4jdnJccJBzvGG2ETfwW/rg++ednMAnM
2K2IK4W8VEu16Qd1tt3mI19qgN364nWSQtEs92U7v2VA/4AdY/wy5jVASSnzNGe+yfLVTZ/yJql3
ebw2fCGo3pCdD1s+dhOME7+VPcxED2t1NnOhdl2hRUDAovydIEStny7aybx0HKb6EXkN3tKLbWG0
7QFvFrN7b/hOsAdvUkccrNWyMBlRkLB0uCD+5NgtVIZcg03BoQ8zboylKf1lN7cLWmQsckhd7anE
TLF6WWORPUaS9teRxPxYYLrvRwR7j3ZBnVNY7P27ecGHMy4dr19f7YqJFWLNdmQ3OdGnXchnR9d/
ZDa9F7V9NpyK3wtpAtu+FBu1Nj9bW79UdmwjKOrRvxfub7dODxuOpc3ca2Rd0X3Trk52ovhaRMWy
ecp8RbgBKFYSCQTKzNKt//kMCS4FIBYUK+GAGWPJ//n2AILLrPJvAnMjAKN4gQ1kGjsvHX4nPG9B
1sMdMaRN1lBdt6RFIKhpZUnXARy4exomA+IMLDSEOAy8nTixUZfFjzg3mlusqqhPzJoNoyIGcQJS
up5zMxIie2cWzX2RJCdwWdXRMsMVcgUHBjVGDSkqhkiwEaz8uo1bhPGp10OE5qO3H2fW47T745Rd
WQGetE3IvDm459qb01ckdtR+YHuWN+INvF2i+H1IsW7YkEJ2UOH47PAHQDcpDzBRqNVQhe1tDWA1
BgSBiZRXok+oJ+ruZDj2sjc9urVq5qr2IVf6Ib6NbCFJpjNPLiOeXWcNUGUdompvwE/dTcgKQ12+
5NipQBVjKKVsGq+90U9ULhCYARiNiGQG99J7nvlgjQxMYMMZmykyZGCWFEX4XFH1DcgJGikVQy5z
1Q5YbMrUPY8a0LZ8gR86D9Wd7de39tAy1vSbx6rzLr2Ifhadg9izQX4gvFot5MWjodzbhRyqE1rO
D/g/ODnGdYrldK+9XG6KyOu5NLw06EmRxoQOW82tQwJcVBMHEJXaR0HG4CFFeTX37JtaVcL+cMhG
cK2U0ZxpGlcnYhyIx97jRuzvXeT7geFCa1JT/hCVChYSqUmHJXNeOgOIq1eJkm28mwQjYCx6vwzl
u6AUqZeKJC02VOAXV72/tWB0ZGx66ApC4+qSkgZNCY2+qD+yGO9bnfF/6ZnCp8mSU52EbiBm7DEE
iN1k3vwOA9PEYR9FCBLyB4aR82Yi2Yr+LnsrDDCPrP7yX3MkzWTTdkZ+TFe1tZb+HtW0ebDNhHO4
zm7m2DwYFQVTRlaZueJ4RhL+pAGgr8aebjFwbgUOFIphK3Jv7CwkXd2SLsr4dd2QSzRFQ4uZycg/
iMIhWR4MN9XScLFi4r6IA83F/CUoo8xZEcXKqn4YowFAQnvTO/ohwywRCVbV/PJ3Nno89s54XnEe
M/VRz1MFrSTpkjOo03gXoc7f0K6dejmoDROrAslgRyWVR9xPVEjVAB3R1rdcJQhGkCQOFMgsDWzm
/uV5bgwc4KyokVfXrRtE2YiETDsPqhaIbyt18bs5XU0BPauVH80mbDOyxQVVkJ8yf6pvyjV5CMSM
UUf1sYqSu8x2dSBC3w5wcDDcah3v6sq6PUR9yhFctswwVHayRnX0q+Vh/S2QpQSyECCZAcus4rV6
T0QIQ67a3ZIIdgxL635OPLkha4VNbyIerEye88LIt0SbT2yJ/eSSmMiata5u8hbaRNlkv4oXOC7g
j+FtEF261yPjfqHvIk75KXSuha6PbPv4bgfUEmTD9QbzSkvcFrRRViGfUPAEBYs4hlVolxL5psOR
46JEt9NMp16Rv7X02a5vh792Mf7SxvySgjlGZ04/jS//WXZzX3vNLbEouB/Ktz4UuIPtt8yy/9c6
qb1V60vUiU9DML5O0uFWi0VvtBq/DTgmk6VO5uwHobca1dJwbw00psD8iPG11bOVsbuaqYkE5XdO
LcWqChA2Ljt2McOETg3cpWKmgh4hv2HciIslJq6A8yEU+LgB6gA7S1nzEsazS23KQDrzN6PFJK/E
xCykyF5g4AuSdeN7oac70ZvuCWTMw6gB3A4RWIC05CKLQE70JGaZidijOCdki4oLZT3qZJz5Cv72
binqm67s7zyz01vXaF+pdT9xgU9bc3L+wtJ/d0rxZBi8ajmIjI0xE3Cb6i7bQylglm2eosV41Kru
uac12Wqo+uai/5I15fcQtXimeu3QbZNdMMqRxzvRgWU2FyacrLdLmgP4gWxv3+02gZsyYKRdIpLj
JxLpwqgg62i1NKBjPemuP4CtWfnsOMBa91LV67ZI6udY897oeXgobUgQCPXpeijK/by/Gi4FZuIW
p6KCo5b34yYE/XeT+i1uJOBEZMZhPub2U07BHrZ4b+f2bnIRQWuFS7JjkUtZVh05/SbY/9O7HDt2
uSWrAeWcI4T/zTxx6cY+cVJoxXLoU3hoD9T0d7Ki2aN/OBiQCqB1523gz73Y8b2QlZ2sewPuXm9A
RD/jaCGj5BGo0zPQVxQWuqx3mWFNZ6ufefR6n6s5I3zPsBEJFM+5YMiAH5DHqQ2rnVFOT4C0JYMx
1tLdMrMo8oMhnk9zlSEya5E9UPjQhpyr2H3CsRBkY3cKkavt1NzTbSziWkzFIal4nvvOHndRH2Lx
M3wAPJpWcWLhiwju2ZlIQoCOIxDit9c5HHaxYAzgEh0LbgdjoViMKljgDgzC3ZsWY9sKJ/Mh417Z
81mtxGmUWYXtfLRzdoBtdk/y5LNj5C90WOwcUoh6XTN8WC06O5QI961D7eDWAKT60n8SHiZCVifs
fDsqrShFf5ygX8t8Zio6y3hZHAmqVS8v7I7OaND3fljdsK43sSvH3xrCx+I20UFAMF7BCbuYopky
CRFGzGjJr/GUgIY7NzPcq7YsNWI/BGhYNK6JaaNpbQvwp86baPzh2BnYmQvnUyuikH1UiR6AS1v3
HFQ9W3UDABc184DZdfIstOUGj06MtyvF+GMxZt2SUrkjHhnLacfKTpB8VEujDmi77y0t7nxSbnFv
yPZssYMjJPAm8bCvedp9cK35nrk7D0iX12cWNDwKukR1Rm4s1f5CTpW3bJd22TaRriG1qfWO4KdU
5ZAGWVp4Z+xf2G3h9LM90rf1jC+MdJBfcOmMX0cU8ajAYIo04g175LxfCrTlLoBDTuVx3nWEgXrk
T9iKTipOExKfhAwmC6Ro41A1EVVyDZ3qPXSb17ixPkqjuG3dWX9SKaFqr/M58Dzlk+m5qKDw2EdY
NnGr2gy/+8yyDiavx2Z0wfAqpFzbsuN0bkX5XXSUpZlVQBmIK+q6XOfBIpGET7jetuBgoat1zl0U
+xicM2xuYZS/m518n2UbdGVND4TneJ57UjD98lAN6tbqx6uPXGbXjOnIELv+gvh00/d4eyau4KlV
qAPXGspwz3683CGnYCJL1C9QjAbJJCkgtGImtoXc/8j6/M4EiLi11fTrpI4Mqj7+x3T1H9ZhOGyI
lU6Y5DAQt8098LoCUx1u4KkgmNZSyBRUiIQ3j/23dkYoDQIxqFgisXY3UFnTihFtktlbS46oJQZE
9JnbfEbR8kOMwkeJMowBS7onvOhpqkw7sIsW7lyKfItaXUfYKlTJmKuvZ9aVE9x/lobJQVjItjJM
Y4PJMLunTtjy+nyYZCltQPfQ3TSYZKbVr24UjI1dF1VIVmBgMEKGOx506YCNwycdbbEzlXnMRxQR
0TpFnHQFObekTmr5IVtcqPWmz71/eVge6pTBs2dXvwNw9cH0cbGZFsVw6k0H5jlPA9m2t46fVwd2
0KRh0nlCpU3vo0Z8mci994RbgIPwjAN9GvZCbGyFAwt9DHkXZQE9DHK4x4Hm2ZCK7FfTK/6YlcuL
SuVvtSJKknx5NPL2UjmRe5FNDvrIeGW1sqUj1gRcsmgmAmDHJuuGQQGFCYsqVyMBJc735Kri09MM
IUyv38FAAZdUhgDII3AJIWtZUGoMeqLiteFn7qJBhgAWY9J0+ozIn9m4nzswMIxgmacUabOt2q7C
1dC1t73wr42QlwmK6q5F0bcP80TjpNeXMa4PLVtJ/tqlfo18uGPelRXtQ23yvIgRu2SaKmgixJ1p
maTHUgoUm3N6MAjn2LnJ+KIZDViu80uoAaMM2XyWpgVAQcq7riCHkkEMiQRO029rZxp3S9ehqUJl
jTqNlw7VnSmGWx8E97GE4s0sBC1IPkXvFqDmTYFe0bI1Izh3+LYHYsaBeO4zIT6GqDq3i2q3aNEE
g0d8J//bvhtBPt1k+t+TVaEWZBwcWX4Gsctgh+QN8LGQ1LJRrbdRM97l6DHZEyFCU16KO2wyz4nC
YqGIOp18+9ppRYBMq4wgQwKycebxieMZlIsdfodRzOlZIihtSnmaZ13th6q/wl7da8MurroXFwvZ
F2a9Pb5cfJh5/pIOXX/juKRJcMNeJD7MHRp3EnFLjFgy/SktqrpiJvtkrvWTXNLbXhVHFUcG64To
yJCagmQmB9vw4TNkY76tE+YmbdcSZLaSBMhJ+CRHiL67yoEVFvyOUerTLmi4sWw1zOyASpAxVo6i
UaXeMcuY/6Keaygl9maCCsowkSAMXQdQO1UPDAW/5SKRKC/XELqiatnfx0RHbkQNbD/qUH4K3+72
NmLscyjKQ2d1SMiW4cHSHiJPr2Gx34BQmYmPgPWb4neNb0xNs01UEmzqwSBKvaf9yJyK4LmZE5UT
8nbofH/jUIXuDKk/mGbL8zA6OMpTHgybXJGtXr1XwvImRllN/TIsWBuK2iShDKnttcWFh8NmPA52
ZD+2sT97OBdQMHL6v+m8rbe0IfF+Zou7dVk43qjOMo5+XaZHw+HdqZZlCRb4I8Qyz4+Z4W8jAoqq
OQJhUxZc7JkX7UneE7csW8k9oGHYWmmzKj9Uu7eajMAl2LdbCz49xLZfCbrtwBo2uY1GKB3JGOLt
xMW41UQdBZ2HG7fxPfVgd8I9J1k1fs+wYrdOJ9p7NyQrxbL7w2RMzjlh30sTwLetjM5GjmF/oVe1
SSnhME5kl9wyCy42wvW4A21TiH2jrOgU2xHE/IUI985xnka98hcGQ59gcElkKLHHZ+NqzXa9nQN7
Ii+F/URO1qzs9Y054j1OHMzramFCYKiPuEqJX5DobgIJxpv0m+FHWjHUpix8XrNrP03X+PKb+uiq
+MuXA0sK85WmHcVno/EXeWWgebcecP5jQVr7JLuMpi2M4wlyax7f8Of5p5PsHck8539ngO6pV9c+
FHk24nCJiOs6WyubySpeK5v4uppJM1r+6tCk3pOdqxisGs6McHCMk1dPjwQcocOg2tsj5HqSlvsE
8+yHoghRHoru1USJTnB0okNk6w8kliVLwvrTd/QLqZXrjhGSX+qMSBVljwYzGe7NEIXHxp0QDASA
HvOB9yJ2NknEppmQEOwaNhCfTTOUiK3T7NfF9IaRysRyVg3FVcVde2aeV30DsGmezMjAJZUwKsZ3
RPBZbdab2NdQg5I/ZJxPvmy4dEcJcIP4qY1uSFiIiFrcRuFEhhCslV0UUqct9Rye4YZ8enGLBTWf
NqPMCX5kBrPxpPjz2vqe1MJdUeS7usUy6seE2ODOyjZxhow21eFdOCTTjbZ9QB89vT4SV+cQS+Lx
as+kl2rIujLUOfRZdw+tHZ/yccjJ6XCszRyZ9QHVATpsCH+QcdhxUEI+jEmN6kpRgCBh6i55bR6x
ss6wN9zb3Csv3mqfrNc5rYnmW5FLjSCYPRxSCW1M4jSO1HhE7drPuUq5KTlaGbcnTDz0eIOo5buM
NXvuKibhw7ZAdSibD32GKjdrFhki7QMnIj67yYktH9LiC0T0saRtizvrcSbrYdNALpM5sCgPxWZT
5AqdvvFQjv0bW7h/WJwpxSzR8JmxkJrI9ts0GpRti5mjmo2XUTVMo4ieJShu248eYdKhReYPBwbR
0TWos9rGmq+lga7deqWw2WOiRJIee6e6EGfG0WhP1fQzLqSZRDP8adw9CEj+SqI8e6W/UW8s23mC
QZXjRErxsettNibF0R3M53SG/TJJjndlF9SlZuueY1n4lzjyoDmA/MClvRuq5o95jEdA07otdwYH
P46N2QR/Vz+HdCrQN4JMw/YEinwN2yEAEQih33ku1rM39MKborIZtsFHT4xgwMG26RgN04TQ50x2
RX6tTQfNExAYPpG5Y4yQhaizmPk8ueqtT/MiXIxq/gjGVfH8Mfepyb6p1WeVNT+LgTrPX9IPzJMf
Q8VDI5k5HXGQE27jrWdQ43obiirKbq8C0O745iGy5N6tcSk0SXNbVKBn/DIHj4SmKImMfLckzr6K
ohsAdAPOH2bHGb642eSpU99iitVm6dRDBw6ysmiTvWYsDnldPo6RQFhRaZs9elcxXxitG9EzoEXZ
vmHoCAl9Gdag4j6BH507x6T0Lug4O5gDoN0N9iA19IcbVmS0fkWdX0F31g9mw0UF3pnnZWYqgZOd
Q00t911rfFhqZqJkJ1zzS3piWm/u29p+doX6rKPlDfVUfFFF194oB0pkvHATFCx8XkYYyZcysyOe
M5BPJJiIi07sR8uKDlI0RzOfT1O4CoEiBUMZ7DeKZSzVBi39JHxmji1LY1H17ClBwWydOUPwHrU1
mgChX+aK1AfapVmesnn6dAcCb7RHc+B46XlKFSwd9tZIbHDymzT1RCKuRCSkLTYht2vO6wPufuM0
GwgjCgK4wVu57V1V6+yiJ3t86QC7QD5Qn4tCJl3KKA76EEolvNNLBDng2KxjNRL0GMa7sM+0mVSg
C6OI0HlibS2v95juuaidbMblhHp8VgPdJQtHOhuPJ6gsK3Vyer+8cbLIYZWwAsORF7LQNogsaWlE
omF5Nf1yhGMyGJt+ES2OibnbxrB6D4107rlq/+FluMdRu6cFOljTRGOb6weduwGN9ifhok/tXL4O
S/ddKEkgpWjvbLPZdmVabweBWIuM5GzfoN044Wkh7QoWpeD+3Ee22QVzXhZBWGYwUXBzcVpYNv1y
c6s5wLakyXbHpq3I1KM0tdKpfmT7IR8jVfUnq/advelzgPopamIodOalDDESFN6b50aBM9S01wBI
eXcXY5+y3gow0sdbmhp08G3rfOKPT4+pjQJlcdi9sgt7MAbV3fjGkJ5iJesjRvQHxSNOj8+eJ/0O
l268sX198Jk8cbpnmI3MRO1H3+kfZzNKf1xvHa5OxYvsls/eSNnALbjOhWhyPnkqclabzKSMWhhI
lqrsroqqHEEBVpmhQ2a8OFV2HNfyJRv1V9GOH4h2nXe5dMjHUPsi0zcWk266rJ91prOAG7d+QFcB
7oBWmMUNWbU9lZbTyI+JOQdHjl3/1QttjDMy5JoIZsHIlspDzcemqvzYpwABDIXMZ8eV57+DogEz
aZXIjrty5SWZJ1Fxka/zkI1nNMMxXcij6XSpYd7l1sB6rDBvJwc2bcSaguviKnmEESfRTfpNrxnO
YCUnAy0DSNGEuwn5LyZ73T+ZPfaqjNCypypfsAHU1ZlcuHBPOVUSK9ESqiUzIqVENzx2DFPOnM4+
RDL0E2pkmUF9z/R+GuaA/Pr8DJKDsYe3OnwkzXfSs3TLERpux6a6T1ocFX1N2SVZn/O3mTGeo4kd
n6xGRpERm/queI2p/g9CYi1xWilO4DOnd1J9nLNjtQVLJ1ceqoIHhP0cWy9yyQML8PS+0lI+OKqu
N0XCjVvZ8ruFKMGNMcLZ8dGXhaxjGLvkRE8luiOFgBEISdfZbpj6B7PDespGKt5kXYa2R9BJQYfI
gsFKvHtyh/1Vu4Bzt+l/0pi7eJJq2VsTWx6PK35HdkDK0raGe9ePTGsNy9xWmScOUzeJB9dxkqtd
mzc027dRJfbTxGRp9JkzV3lRvKOdxjZvoarIQhY+qU6as9CdcTsD0sPHxrxVI7IcLYddLKaZzhyC
2RpYUJnEQjTgTVx7ip56tTgX5psvqVAGL1q2epKZtDQ+qxO8WhxlwMa3xlzIW8dLEPh0Yxcg38LI
HF9duG0U4SaimOgSxYTKx+P0bCo6ZVHQN1qNaQL79naMvwkrAemhW7SxEX7WY85U4yDT6De1sVYs
A3/caGZCXKVMVCn0byvTif6kjXWTAdq3nsqjkxQ1AtGFaEG0MGBQMXLPa0Em0YTvuswD+FXO73DR
Smx0etnBUiIVeHHOE5u2k8QPsEkHxhpOV8SHsO7e+jK+Nj455cTP8KIghHBtivQylQzVu6770NJz
9oUKZ2DGfXaHEa49NrKcz7jgxLUL1/EJZjqEqB5rXwP1PTswBH3sMvNPwIovXVxDaFbFVybJ1bKa
EM8BNEqwIfOXN9pMm+29P4jpCpSoQnlenz2Vv85YliGAJ8MbgjTcQ8JN9n5ivXsmKRlVKV4IoiQ6
j3OXMSSe0w5pqaotBlsQtAlvbs+d88d9iG8iMt9W5zJpuVTu7QkETKCXO6cLT8Yi9vz3CBZYMhFE
uLCQJDL4f+riXrtgo5b4ahrz2XcJN0FAWPZ5ID08nCNDPsa6Rreb3eiYRKQYjc1utEPiALqjV/s7
jP4Phv0jGLTK+TMB6AynkP2+CAZ4en5iMEf9l/nJMYaLzoCepaG90pi2wzJ8U0luEOR/FhOR6XW2
Uz1Xgog/qI82OCcOFd2xQ1QKR/iFo/oF19kjYWZy22BCuzIey6kN2tvBbr5yUB9MvnpcCq9R/eEM
7xZi6qjRSLpSwqvyMFBx+y6huhljCaJiOC7ms8YB7NNSV4Rrz53mYxLTOq/fLvBGZF6dssw9Zt5y
qOd2JePdUJgjC0VwQCWaMRJDKUS5NBKBgtYoGUeIBbT3Irut+RfLdGr42LjtLoL5oSQYbvHwQ1WC
3O5kvocL90eU1i7NPgYTk1PI/sx50Mt9q7+8xvoHhVJSGzpITBdj6/M+7BX+gXwkWSk/4rhidTzB
cWh/ePaQYf3THIziY0G+l5nTGbrIroj/knk6ttp4sYS46QDJ5gPRCy/O+JuLB7giS4ksaUQQ0xqw
pf74uTiBe5R+zwnD6sxdPivYna6DxbiMWXEW4kuBMWEMpRN1SZbGOMXOHJ4qC0paqv12W3XMLeeU
tRC+GnPTpb3F7RFenBbY2sIFXckboUrMbXREcjH+cT7FG5dYJsEwVaHmWX17mDcwK48oHUvnpIzp
aOX2lfv9lMbjqRu9R2HNFwZoqDrS6d6SyymLCQeUfIF+lT7mnof6wjw6NTzMofVfjII3n1YJoJR/
RqizbOs8YqYLcnSOPN4Ki9JLdGLTOpA9+s45iLC/KwyKnSUBzgh0k8QBOptHbhjC+5xPAr3+zagP
xgLkR6JZVaVhPbCB6puTiQLPM8z3mRBJBEf5fbUgGM8JeJCZccCGhfIHmS7gC8uBbUA8Xakcf4OZ
l4BOqeU7JFF9cKvcODv4vGg3mjXw2WSus5YRgKx6IrQtda5999ZmTrS3YtXcJdbsfw3kCL6r0H6S
wifeNAumor40qUE4NxlBbTIQsj3NKAl8ZoYoBDeMUGPgk2WI/TVjAEZcIG88uOcZx0rJVCRD374R
9vA+hYgzPKuJH9JMA3lroSAhC7ZBL9NnFvUPWMbm4lVteZkYg+1FJCaQrdb4pSpMw+W0YpwGQkfY
pXLsDY7FRpDYm57r4grtqb41J84Iwq++gA70TEPsZbf42Au98F12xIsCj9835cyC2W2Tw6IbWAV9
86cGZuJzbKg3h0AiJgE+C9A8Fbc1kc1IdGfKAGERVWQUAvFPmz0pLeJDDaX+Za4t6wpZ8JkITIkL
lmjfUAxBqvDE+blLcC6GoB/c8gNSHfaBuwWh1bmgHkPejgq15DF/CDlvX1J4LRQDDrqmxhPpd+GT
8VERrxjg644/TEO0W5d15G9NlMfVd4cH1VffKYabfR3Lf2tKTUGLeTv1ISqNRM9HTxfEVOfVrANv
9s07w4NO1JfD8NTl7kQPkVPPVJLZE8LS7xljyH4yXND8FG9vGTYrf0t9CszIx+NBkLB+zMN6Obqx
7f9S2gV+mDHf6l78EWOwgd5jdFT4qhBGBQ7AfhzPntzasPQC2pv3hGzkIGHKhozQvm3JpdlkenmN
Ek6aevZmJD9IAJfWA9HVEFWYuLRI3pInR1i5gWsNPdr3ajz1RvPpm9hWYJpdq0GjuEpke9Kw7fad
0DCJTcPmFx/8QzPAQkQg3dw2OYuePIZ/mCJr2BrYMD8HEtX4lcvw1bEi9IF+kS/XiaHclWiD9m5Y
svbIV5LjMYESnJg4JAfR/tAkMjnqCVepBPycYaT9baV/WyMV28CBWYHqIBMb1jhB0zVswmLbvhtM
Aj/j3Om/0mK6n1xDngyEFzfSmuNb2cTqrl9qtATLfySdx3LjyBZEvwgRQMFUYUvvjSi/QUhqCd57
fP07mLeemJ5pkkDdypt5ku3OZoRKvghCoKBLJ7SdjeexmAvczIcmPnhHYadvo6G/Wrp4w1C3ZTtq
b1OuUkEpuW9byXM8FckqCqucEmgrWfdFmp4Cne8aD9+IH8BvOGONkYSbNIlhLLIaI9fgUaLt1yw4
lBZQWAUen4/M/sPxylaMLlLCRv6XV8DB6unmO3giIzubZzZ5leYvdDktERr/aif/SVUDHUZTz8w0
PywCP3ro335BGawrulPmAoZttLQ56GCc+LW72FZLbCIyJ0VllbTCEJ9NSSzYLLI1ErOdxdpRur2z
rtoYh6wnNKwF6belzAeFpfSHuTTe0ZHBjblzSTUEc+qy/4x7eKAGLbZciSl0LJxEW6V9jprjkSBN
ABzvU9Do/PS4SY7Gs1GZf2LCqmx6WNN5rbOGXZguw5IYCQFEukxOeV+Wp1EpQF1Wjd4wZSj2NG2x
g6nOUpNfYZw0cG8j+zzxcl6VYgj3epqyiSn6ZIXVxGFVQgCLIlhyuH0qn8F+wHARzcn39Jsmwq9U
86Cg8aKKukziX0geWeMdM1JlbSVfJTIj4EveDoTul5XlUCkBCZ93K7exKtSam+nnJbd9EiuDn52F
azzsMNyS/n4W9JJS5BXQCFRCoW6ilxg4OMuD4uBRyLc3PbfY5qZ1Dr0MU3NxGKbuLWqiXyMe/vWV
TBc5S2HUVGPn5P6vb4bapjbrp9qalSETwbLLMVSQa2K1M/YYIYiesH3ML3onildjYIwueBfWPZIj
HypeFpGuHIhSOb4NxO9TKfMnmQMmrPNPgPiEvQZjywKZi7BLahLnHG9tJolZ2AP3U6MxGCmdodYg
AHSYHgYOUIttZ/3UcXrC4PkWhUgGCarjjNh997G2UY2w88dqa2kw+nhNvsKKsjmp2k3CuEtV9ZVZ
d0sHwUOl4RnbLoFSO8N6iuttgSm2XeJ1ChBDCrG06/LXjKs/hreNKW3kurJ/IhnrYBW3vzJQ5E8g
Pd67pj8MdPqKYXzzNLYOdc2KSYmQc6ImRtHk8/3LKQmOuPvGhAuig0NfBrY3bvuou3mW+qBf9BMr
WbuItOloJSSlvTqionfKaAQEF7JkINjhmC1XBHIfrle+pVF8610y7lOT7hS5APxzeQ/PFTcMqAhW
+RUwvHD6a7EJ8L9GgeUYX7VO/YaBwulmFQ8JpQ7JwNlIme/mt0w1aV8VxQBbMsb1qtG0ZwxQ50EA
w3MhO28qqnJjEzh9l7SfnY7HuQ8t7w6NiT6lSry2TaRt9dTDYN12v4CQd6xfj6LNtqmwXK64jD+W
LN5HxyW33/c0dilORpo5V5Yd0JDghy9lCyoELeA77PgAHKG99aFGWg0LSRlgOclqbw+h2lyljvUX
WryZ9cFi3anIdCOJ1e7wZqXhUVZDt7S7YA/N6sDr8XWIBT4VC+ZOGrlfEdH5oCpvQOrvCZqahkt+
AbCIe7jCH2cISjN5amn4xaY5uh9aCfsrMFADQQgAamSdaCzGuiM2PtLgNxBsSHz5508d5AzShWFo
7NMwX0cebmV83XdjLM6e5dKROfywxrwZYDulZdydPGdiyzFC+jdzkrCYxEuU+teozw/UCaDgY9Bm
62RTYsJwWDM54CDiojuU926qNkPRs8DsfesuNdQ+mRHjQsdrWX+tpyq6A847M0ncS5f3vtG+R220
J038SscVVciF+d11ybN0g/e6zLakBw4Jyn/GWNV4MWh07qEItXBnCp9rYLnF5I1dkb7pPPHvWZic
AxAZ4KhoGHA7+5fd0EEVAhBS+OFBKNaISCxDU9+aWrs3XKpILZ2XpBbwOiKJLX0MVUEVqA1g0q2X
IVHk9aueALUs07Ofcm9LwmadScoQh7ynb03X2NlnwzkIzWs5kSXGu0uvKITy5ZiIkcE9+g3NOfbV
dT9Fol5cgHUdPoJeQKfCHSqb+K0CzzTYsOec+rkjvb+CXfXDKqehvaK/mTUch0gdh0J/8mr/7k3p
vzRH2wjBuNV0KdmF8DdQR2dKBeeJajBENRh4mjrbmJRCofzn3BQ0JmaGRjqN6UjU25VjcA8jpX1y
yvxqNgRX86Z9p3uVMdYisKxXx7TqL6Wk9YLoEOZTyst5iyFXmOLoQzjlI0apRmnGrO6GYLQZPjlt
jWoR8FB1JGhWinDiKpTkO0y3+TGZUvlEiiXdPfFS8N0tTVPjitvBZ+jC4B+eeWq64rsmLX8XGPLD
6vAzjYmzx6w3rIRO5C3O65vWBnzuVFJvo40ZGNa+12z6QeLuNDbNZ2fAP6IWeh/Bitr6kxVSuat9
CpiAhBsYAzwOl7SeeB9FrJQQ/9a+ho1JeECXUiNsFkU13CruOBMekF5Z9Pzwd8mJ8jLt5b/6gDyd
Vy6r84zrYDV1BxGlhwQqYmRowabKvb/WQjduGnwn0iJ8SXziHBbEPCNF/mrICDwTvOyRhNn4hU32
DnroEUSs3SS4XpMkGWdC1m2r2nw2iwDrcZjYWOLbi++wQaTCBtVaYarMGyro9HCHBYuQ1NicmyIG
t2wqnmLazptR/YkawdI2R9g/UUo0t3lvYGZgpxm5W1oPm+eUwI65SpjF1j79lEsPjRaqRApdv/lk
2kr5aqtT0cgDJ+3e0JuveAw34dw1yS0ZltWY3SYVvCq3eYkSesKttnDXeMC5vum1tWMoBCDq9zrU
phEQQxPioKRaoBAloDI06FVX8W20DoNAAuwQsR7JTR6cfKTreHwBM3l1gvg1khLNg94jLCLBv5x6
b5E4Dy7TzUpYOTnMxuLY9jzQHtnAgJu/N7Z4JLK9y656nUL9GBPdXziNhz8nkfuutEjE2cV7RDok
7sqbyqtbxH9IxmTUqHRgDgUJbvHl9+n4HRnmvnS7W5CAu2ScXndxccG/ve9BfgmbgB5nKGTD1HhL
3JzshQ+9pCqBAzvUVAE4Ah5JYmVhgcglvTTMferoXZwE8FGKG663Zzd3b2Ks7rkb0YKQfw+5D8yw
si6pM50pt1/5E5+bged6EWqQBtzgTP8hVRpFxdWPBUET4QvFPrCaJuMUcJIUoMlYNkysf0CeVY61
kQMLJcukHcQCzc5Nc914BKUdGhAWIu8uvmcdMTbvNdG90+KyoyDllvugJe2e32lPTFnjz6LJihlY
DUfISWv28k+ZEX8Wg3hGfP+sfEF4urpETfMuQqPaoPkvWpvucHT/VQ0kku1C+DkBJ3Jx2QOv8xcI
RTOIrnmdoz4aTQ6LLMaXMeIyXGKbuRPtAsnfKEYOH5hmWmVbVSCX6iCzMaizyYwC+iI5VV2nvGIW
rXZNZ9cHwhh7hvCVX6inVpRgJ+wz9qMQ1q9xa1LFgc36kVWKD07bLJ8j9qM8N+XXqKglIvlyg1Zx
4C/L+rShbdZISQG77yRBIlTs8IxnQByxOtDtWga/tiPfsqykL7tUjHIFOxeCxV8iQXyxumjV5CxP
TB2Pg0bOgQo8boOjupVRvXelgQjnEj7J9rWEBhW1X6EtSnAxfXbwJqSpbF5WRuIjJFO4sH3ra5iF
G0vyoEV69hP3dn/UI9LXcc0dlT1qezTtTsOZC3nNdVSGyYJpmMXeHgcrP9BsO42ILKwTGHpz79PS
dK4hlNoPWv3P6kkQOLMYZPmUU4tv0P49nNP6YuREqLMyNzYhZDqLBdUCpi9YifjqZ5a+4Z+8kXFE
vHeMU67oXcnm1vqse9KHSvA6baJdrQF8ohaeyhQ9fBvq8FAM3VtaIuexgfsYsgFIuTWAkXRY86V6
yJfRMpHyM2+2DjsKokuI7goZsQGVKLP+7AbVlVUntX3RQVHhSAJVnUKIFlaL53bo3414cjZdMrHY
mH4dm1BlZu5jSDPsOY5dyqrbNJK13YWfyg3/xUo947eFC1R9hUmfrhj42OjG7a1uq1e9BMQeemdX
a7+xY8zRe3BUCqz0hnQuwfHIZFAyzXrdDpNG0iDZtgGIabCN+lI0OpRAJ9k1mn2oWLiD/mipJHAZ
0kl3V4vR7L+nRi+3TmPe8aXiDCWclLTeU8jmbhHRPzKL2t+G41qnSnDN9UL3zKhHFFe2r4QNbxx+
+drW3HPXpe9T3xCO0tVzTH5mUMGOaeWrSJFRTZpt4WN/OCPqmmON56HqDkr0eN+pBFkKhwilV1p4
aMD5GBXruUaE74EF86WOQU3neGRpO62eaqZ/SAXsFxh8w7Vpp5+UF2uLfBi2gJexwJkEINzSvYtZ
rp+bI2CVsI2srBbtKFxVffzFxxczj2UfSckn3wmYZJlFeR6edkWa1KF5ifXf5DJlSSrlpUkHQ+nd
qcKD5NlKd5GKCPOkCmqs+S5IRUsyXMcPqnB+48HAxhN82F7/7aX8fzaIpetEZ4waBkRydgRg5WxM
YLSnVO4dPYt5Lt0FZbGdrGrPqP+gN+5aunLagwedZyL3Sc0c/kxTgu4ckAhSajxOiEyJxSDEvfO7
UvafEPhWOjn0YEiqTTUftwOqzApMJiRPq+7X2JVfSSbroM99tc7ssKSDfDxL17hmrjyaKdFshX1v
1fgSW18c3WBKYg3KjGcVunRjVLGDgQhLbJSn07ngRsjwRz9cnWB6MvnWG4/rehFCnynxrnlu/EzO
9blik7iMdRJn2P7drSFpuXEnnewU8h2ZUGDq/AKe8xHmsi6HB9QCsrbcueh739KuwlVVxp9VVJ+h
nJ5JqK/CLmb71ZdY61lFEfX27zS+XIY4JWJfCHOp6Q3rDQTEUGJErTy0QvwCT67E3ymYpmdLyXdQ
OiYpEOToSpV3YCbXqPQeTQvYlisR/1XONwiKb13BMglaHFd/91wZrPoSOyXYXitzTU7MWeqlvNmA
hpvE20o7PURxvvUSEtKIx53PcRsPr03JLdgwwOeXXvTJF2Du9LC4VtEMHUtow0ktkl2y/DHhdR/I
83fXruvrdWG4wRVAByU183u1DKlbwbGmIa4m5lqPfXZB5IHseZcNjEYde9tzZxr2LW2AwJsaaGQ9
bF4p4lm2wt4QE+HxX2gw5ZplC01vUdUhpd7ddaBG5RA0+QM69hyJ9K6+Kb+cgKnH8VjpK915jplP
K2egUL5lwMkFGPGkia+C+NVNUApCTNWmiEiOD57NZiG5vqalcdb95KdkrUTmQcx7bvM7w+MjdfoS
Srp0a/cWxt5fkHHkmAm1wErV/1INDMxYtAOGZO0Qmd479kZueblHrJEyulhdixoUdhENVzNgEZgY
tA90EkNdMNtijDKhIcOdmashB2tii70as3enr/4pY7rpgVFCsxk8HmcMD42ELp8zX3RF8Oz64R0/
4j4O5UeoYYIQ5RCv6jl3W4cbOjpXeDqfM7Ls0jEPMiXwQQcG4SZKFBNI0Vrf7OarU9Qbl76GA4UE
PYF0XUQBd5g+Yxuvonti8cLi8s6tJsnVahq5j0Mq+2cqVPOWPTx0Y0yJab8bBstfZ7qEswyMR4KF
HVnDbey++/AZrQeRn7Mo0fiLMg2CB7cXuZz5LZW5o4GaxJww9wwrTzqkZqNPjpSNUPtkTxfLdw4N
zkMbEiYRz6Ra5Um/SfOEcC4fhayfR9d6meu2V3Ow2HTtN7Y31IlBql4RnRn3rRzO83NSePpWoH+K
xGY8bn9oTL+k7bgtBOmtIv9XG/W1GRyUIu5by0pi56k5SOx5wO8q9yprjPijNKkktHbUllUHRHeG
KnGtckzrWOVuTJDVkpfWzQKgfhtoyIB0oh0gFfNXLdtvkxjOqy3gemTTSY/ZE7Om76f2H5UqVzW7
uyecVkTEPkbYVCyl5ghxSEGyncGZ7iC/A30/Y4MmuRDY6ypTJ310PsshfYRug6Tdry2tLZelxk9f
ooVxT7Qeeh4dWocBKEmDa5beY4aeJKq48oZy209YUaNK/pHb289a4nwZzgqT6LCR0+VlvHYyb5cm
pXcLaJRnTkuc2sIacF9wSPB+52ZQAQLN1pBLjlmOPoggeHb9+N2dS0Sn9pEEiMWVd+8s6HSp84jY
chKgP2i1MVwCk1gPvTkkTPTyoUqqH7IaVV3X1mHPrwGmBTgn5a8sOTDDke1dKmn9CxndxWSBWU25
x9qQFRYIs1s1FZ9jB1SaUZMCVMAF1mCfe7M5U27RrjweiNZt34ygenFCgCKR5DsoX0px5dF8E+g+
UKAXWgrmlkKQetHT9UlfR38G++ltU6ey3jEUHdEcyUOl7a2R/vdksa9gMXCsNPtDWP2JEQo2zNjd
mCimNfxCelorHAwK6m/LC4syMZwmOUFtUH1cAN0oAAfv41KgwT4a4jMsTD7FTIBZMNEn0vmWJFpE
l0hjaoQ/2mtIxWNm1mxd81/MNG8MJ3cHbtY0JKRzZ1t2zNkudbk1MiijGi472RxZaB4wrntrsmi/
AGaCrQb7E3ONBRoqbD9G3Tt1wkSImibGf1KTeaiOqZe/Gr3xYZZReoywTbgROOtY8bvA47TrHZWA
mR+/TJugbqkIa0Z8XKgtKJO2Ze181nh5bDtbnBaInFINjC3WceKjgg4GFVbqD2vAUxaI8J+uMvh/
hC8udqk+7HGgdFz1D9+Xa5fCiAV/mAngA29GHX2ExLBEWPMHBw+Gj0/ZVj9+X66t3Fsz3c6NtSF9
BPa8HsFMuTG4ySwo/BUrUwzuky0Q7exwfLLN5u7mlIxRgfDAXfLh2iUmAlaCyyxiYebON5ckDn8L
mEssFge5bXCdkZYOnszu/08gBgh23EiBqTb8WOQuR+rmyQSn7kKL2w/Fy5T4zcAniVIFNtAkrwwO
YCCnj5Eiuw8uOY6iEUeayQd+T82zzqYVxihlOIL9MqkOfOTsMeZxQ47GSevqX7Ls3SYJwabLggZD
dl87r6JuxjT3ouavnk02IoZApjKq7s3t9DPMjevk5pAjeoOKsPgyGVGwFrGCPT3MC/RS3dvKuSUd
zTCxdifRdukrgQnbaB8tTL1bYwECbZimTQYOJAx+/AAlGRH0/TT1J4Ko1Ilhi5woV2P1RaZ4HNw/
eJaIPHb+EnNZIgR45Ob5wgC/Dobx0IYVNaa2ynki89eRxvSl3oiNM2hfIpds3rpvA08r65Xknhex
uWL794C+QPtvrT+Jkv98ENssmiOwa7r7k9bxmUeX24GbYkjw3uVQuPsxHb6KmFaLIe2Ie0EBMCIC
b0M3nOYcdYRfe2n77N1DER+gCxwHf/pKjUIuSjd41EF1iEi5smynXA3q3j1GGMWt2oil1+ngqRsr
oWkhPXv5DO0jVQlwcQXz6oHlfqvryTOZDGulu9RuY6ZEWW+Ng47be1XXBCfKyPzxPdOFmVWScBPO
Nc6755SaC86O7GgSCthwMUBasUgCACcxlnoCZ8dyg9/KacnIRP0zrvEfRaAGYD0bIVgBO1EHJ6XF
M06wegK+DenV35tozIwY9iodsxfBtofFOHcdoxCHmOhhL8MbbvJjnXsvHFeHwnHe+lKAsM9bHwgN
WWZHj/chPvc+gIvEMcH3X2jpps2TH9GR2msJAcckX3F00wWRYlyTPvTVxq5//IRkOvLAE+UfOHKy
JqYDMf8CLUP+1kguJg//ihwTJcwNSWi8ZAQaDMTsziHBoxygZdVYpodWiWmV9+7DN9k88KoLNzrJ
97Nr1j+CRR9rG5BhsgN4CnHFPSbOeImzJMAtUDfvUpjDzvDD73jOcmNHSY2JCbKgxr7yQm2R+c2/
nHGVT5q9fd0kTyPtndCNI57A4bcdeDfUpMmLnLx0Z6LCgh4/a+lEwtqwr94YH+epI7SHgz4MJ6DX
Cn4BTJ5uIHQYxqSpq5lAlaLgr7Qx+u3Nml6v4KNx5FFX6swmGSOHjF9E7Lxanr8PE5d4fTMmJ0kf
EuEAiXFSub+Cfjtkxou0+mMy2MeJ3NaKIM87NlTG8dF4zVlDL/+LlxQmpIxcOVtmS5KwaAgUEi6y
FtNXNTi/bFi5nFbhh90Y1DUmKQF6naRmNOsIlHAhWlB5YtjkJxLyRZlNFCi0LoQW+bGr6sMYvIEm
Ie0f1Wi8WdtmA1RzkzBsiykFiuG+cCVAcU6xB8za4zTpdyyHYkkKgsB+0tzAK65Lpa1TonR4A9Zi
QBbodL+8hxHABBbBs3QJ+7LGZa3zuyQHSGVTdMaw7XKU2j4o1HpLfJ7Tz3HPjQ/KKJ1urmtC85+w
qtNtgdO23fhudLTi4AXnPBu/4SLZppTs8fSxgs9gnhpsBKGKsPw08j5JkEGl0z3Y7fuccVxMO2R6
ggsf1qguKubfN4cl5QY2e0j9jeSaWHTTdG6CfN2geeEEYIVGYxaZnLxZ0SrJRA6ktrY5QE3cYXWJ
wE0Y6Mvyin1ZEvzq7AawtVeT24IKnSdUJlTY9YaQRBTPm1mjkJRd9OwjFYbuuJe0lWIW9k+iIebh
TDfLtfiFWB3oBQk6MiPVTQs9RrEu+3NFzdqrSmkPMO/Saa6kCLl9GKeGrgrsvVNCJFF+9IP+F/CS
Joj5qfz8hn/n3cebaArzUXXZYZKc9lyxVyEC84IbNH3hMTEdrLgcvfQ3a3u0b9AwUTzHnIEqtdm4
MhwHmywHh0qMx+QX36bWF3RrDDcCxJfCsb9dO594J+Gjyr2az7r1kFExc07IfmNAciXf2MiOFpQX
3LQrR3O26AZQgqGfLyyLRjaeKCIyP7xaj47eoI9394ShKafOiQiy/xy41hZbEe1pAkZqR9kddlMw
RBb5K7ssEMFsrgD4P3meZXLJ4e5QOw2cLyupeZpcKKCDJMeIcL8uYoEWzgZpBM6nAvWXm7p7GXTy
kJVWBougZHw3avopXZyPuo4FxLTNY4hVhtwu0kOYU1Xlp9O9yRE/CMa8dIn7ixOQP4Cf3rKN2+8a
fc9zaFFSIUKjl716Kvw22fVTwdKwbRiaBtGSdxg8Iv9gGuBlfCUGYBsGMK3RCFfNkF5Acs/nH4v0
1AY5DbIL+yYOkVXU1L8SqKEbGg8of2rTtpNaDLzCqsF7MQvZLVTHlx06NIWKpNsTjhiRaKCJxBk9
c7lWars4LbNHMplvZVmdQe/8ZV7ywQp422lQBbmEvLORZl+iBZgIK+LzIu6f+zzcUxb0bEG2Wo5u
vwvj/qko6KcXzqPUeRsCPnAMVFfECWxFM0zFwWzYmXW/8rjgF0DLEADCixPqe+wgXP3dVyfml17L
cD8UAbjA5GbVsFf7Kn5qrHZaF731HZoAMnTqbR02Ho49lEt91iKQDy9UwuJN7Ogl9jJeO2nlrlLK
e3CX0PQQwyz1wqDeJy7YADEvbctO3BxDUSdQou0E5fgRG5qx7rx8I4k/U7JBblDSoFpb9zpz3yZG
MZwTrrMOHGEty5CHxdR8SkFqPp6WhTiLL8IS9LR8VGVfvyDhLRNJVKyN9Ldc5yhNLJRlSBlJZxFp
noYPo7TpUyZlNdrGR8GOYFnFNMs5anjksbrLqH+dgLesUygqh3pw3/Fb8m6ZJ1YWwv4obgqg55Iu
tgtY+l0rIU5nXYVcxjohnt5H7aAqsowCVodVvLlo4kSlVnC1dq0x0rEays2MQLEK++YM6WmKeIfU
tOCZ9tovy1sFPtQscHbOL5e+aCk10Q5kHlCF8vQll8GGGxxfrVM+VyI4YAw/d0myjbiugk3b4Z84
ukqtYJtivnZ6ljWhvwK2Lem2ZSfvNDBYRWY0K75EQphTfRgQyWFEYvPre86Z4oClBffsNL0wF58D
I14rGZ3qvD5WeFLLsXvO0uAr4jFflE38JbLsk0DkF88xrZvR2o01Chf1XZA72wmDwtIrkjdFKkbL
Y/ZumEMWWZrMPmOqUBlZcweJLjWL1z6IoeOTP/PU9IAldorpxAq8gXGE1zZ+Dx8BH4nf3kdWdDOS
FuG+3GdSwdydVxjxnB8fqldymsQlJa0JehttmkiAt2OnURfFZUiq6zTZV6pfdhNyCzv97pu7Xb+z
SvIIdRZ9tVW1VEP+FiIXx/O0PO/osgbEjHS5hnpaexNFFgByDXc4iMCM0ANDS8++08U267VTmfBV
UKoOEctgqIoContaZZ/AgD7qhuSWIOCZJ1SJh+6ltAMdKgUCqIUS06diT7ndm+20Hy0Rco3YtuFM
F1dUV3afP5I6On4G4X60rXsRuGv2WIfQd/6chPsTeZ1HhC7riuTyXwt56WEMMYMBSSp/oaLgPXOo
dwgANJIMyfcU9z53GjY6FXn+Nu9H0J2KhESjbesswGmN4YL/WRKzhvoY1fjHk76RiqBDELGVDIKc
hRnrntzxdhQpEs2FARvX6VtnKn7jRouxlwU5VN+Cklnrs2kBlbiNMAic0EjhVmcskg/dLvZg80+t
Jj8tXR3tMng2W3V1Kz5t1blPGhUNIVcHVGT93ahJOUeZ/RtnzrGM5TFsw0tvE9GuOOeJsLwHfvgX
G82fV0oFvzcCdNqWpyEmvwJ4Srd87sWkAUfaNYHiYdIAaRiH32OkMaAGz77YkxVgARYdUK1XqV79
i6121efgbVJ9G/jQ5xiRXcY2eQoMF0dURTyI5CFLywGbXTGHh7UnvEkXywwOs8BSZwQ3+pgrU4EP
R4r+M52c69gzUvgjYVpqykM399ce7EOXXD27YITdPN2OgpIQt4LEF7TwbwIqXze48f5Jt9lgRNnA
1nrVNQVImP6azPvsp/4597OEA3mGZ08J329xlUSOh9IXmJg0riXxvZMo+30dvVDj9etO2qdZD9cI
EgqqNNfvwS82//09nRFIj8FoWttYXDQEWRv0AkSqP1uNb41IeFF3H4T+2HkIQBpkxyC56cVLGJs/
yhiOboIZM8EsDuHD/o5jtVEG544vKI6zy7sRo4gbmNcUt6xlUOP/G1pAKLo9tww3p5YuWJSrAUSD
lYtt60MX9Z3yG53xTn1juqpk+ZmU09/UVhhVWq6+ZaY/lRorqxY8TGSeQV+c4rY4dU5TYFYvfURN
+kpYq/kmQMSE6FoY3vq59MUJMP2QwNW1fD9itwlrlmdlFj0DaP+cs5PAoR5eaTzHdPGEFVWoKrqN
RrUldbk1CtJSpJMqS79x0dq5tf/kdOad4eyA4Wfmy1tHj6CkKolk1CznDesPiWINErhayl7uoiR6
Mw3/RA/d0iWbqUXetgtJQmbxOnPETuOcSIjww2CIXwobBQGmFMhyzu9savdaOv6zELHph35E87qJ
FlILw4ju0Y8CJp0mVX7ffGCLQVfhEiLi03y5LNG8l4aIHj6WabrbV2FaN7hSJt7xACXMShzIxPLy
bOSNJ/YD8iBnsRWvEmaWLbuKvW82xzaVx9zgBGl1zPYSgoiC5++a7cMPedLHZK9CeusyWuqc5MMG
zlTOElAW0svJheKY9OMlwgobO8YnpvBfukguGSddars/Q+2fg8zpFhbFRbgHeTLG+s7i6NfALEC5
xG7KEELyUjyXefsqoYpvlQ5zHWfS0faiV2I4TB4trwccjki62S7ymOgJ8qzqTt65qu4rTwFE81+S
MXkxnPYQIcZ7yj1LvmU7iu7//RxwhM6/3pmd2MQjaTj61xnBRjEcAzzbcP4+YJD+Gibk49juH7Ak
MvL2TDMdSFrTP85uAo7lrRZEe0P2q04A7S5wqZYTvNQC4x8vgkROJj7Uam9w4HltSdjaZsiw9yVV
6AtdabzlYs4skKaLMOshvsGftvz44I1yI9loqEzy7ZIRI0O0mkwWTKEqfqsMSqZIrpaTfM/+u6qa
jtTXXLOEBhCR0i4AT52V28jYb5KrBhAE34LWHyjSmIwPWqLA6DEJ8smevFg7Qqk61fQHSD279Eq8
sszedB7Qbdhs6G72tfRZNVnmSETRt3hptBeniQ3MqvJ76BiQYr/dCjpwwFr2K33C5ZBzIU9AIS8Q
DbYzQ4Gc2iWx3K/GRfIKBL8vS4MfAoL+LgLodDP2TeSnrEz3AvFTIDOvSpdAY8qX3FrlkcoBmOHF
C70s8KEZgwTRD76CH66Z/2DHd3i0GB8LxJE6+8TB/mf0kNYnrDIiyT7cKmmWtcI9+9/PR/TJCSgM
3twS4zB0sjodnqTDGCS7/qtzFJkIi9u+e+LvfhBZuA5Jn1UD7c9ld58Sb19040sCikFvO7lg/D5R
hbzkxxisS0i1/JMtJfHHmDJMLMTNuZ6qHa7NS677O62RJ9NJLpHqTjjqMbuEA5+Jjn8LywxNBLGo
yJukm4gN+cgtDMmTZsZZavMPtWnfhCYOvhaeompOvkSYQfGdvwCc/ZA8CcoyPzwt9hZuYAKl7L2T
q5wn1U27vqlpA4vNw9BT01y3pbWJyuSMhXvvxupQlzmIspqRluWvyDBq6uv5407YSOnSO42VcfYM
hp0GJ5GDMWRS8jhfR6yKcWjCruxW974ZT5ZdMjWXWbDKsiY/kfwvgC10X/k8B7he/JukDe/dwfnW
w8BjiapzvHTAgNp7pk0tLzG0gqCjodLV9H3MG9TtOaEHTjdX4dkJuQ9p8GhXjSWfubSxUmXiSk1O
glSdCEHuqRA7R85MCydeV/QavlsX/mufrwCesDgLGrA3CXFhE3eU38krUzRuBDbLC5GiodjOhTK1
ex5k51qXGzsJ7hQBnp0AHAMChBOMIA27E0fKlh5soPSEtbhBdD19pCGL5tI8WaXxEUkaNKtyoFBQ
cE3RUSaBr71jptoB2TvPIrgl/N8iSfDTlsVF6TClveZZNT2R4HJrZVwUtYClb35Ikvc8KM/WGCz7
yV0nQh1jrL3TrD0mpn9iT/6TxVU+b/1Xzv84Oq/lSJEoiH4RERSe1/ZObeVfCJkRnsJT8PV72JeN
2N2YHqm7KZM382Tq2DvZQ0dlBGrxSrIttkVpM58ETRfVZzgTTzaH28LhHq+wsLfVk2zksYf1ROPu
2p4VJ9Iuq8aanurGeKbxb5sOpN56UaA2t69xgHo5iGpadnrxbvTlVxORkya81ZAtDAh345uImxnU
ybQUhG/Rjo/Km744GmHcbXG4SU4bpnI+gzkRXU/y0w+Nn86lPSlg/WhM6xPbAfUQuAsizV4MFkso
MYxxyB5159ymgDqhwSquYip3Wt7wtFW30cfBlLvfwqZBJ6gPcsyvrMy7+Q83TH7wm91ycig+JKcy
wc1ijQhn05THxCpdAqA2qpm+jTGG6oa1kUb+3DUMhV1hbNsErTSgvpFn7mjm2tER5a714j2a50rr
kwc6x54Cgrm9/dYI7cvNxvcqVL9WqW0ooriXTX3tYH0tQr9/aCFXD821T5pDsooZgVWa6/nHzDFK
Wo22lcL6zlg3jNi4NBWuWg8YcOOyVgB1djFAMMijQcMm8Sn65oYP9t9AhLA17MtoCZC66hoCjXFY
6v16fB1T7+TCKrOnmo+Z8fCgPI547jKe6dP4a4Cfcb9xdf21hamLhmO++2X8L7M6Aw4mK4YhE8q7
8AEQQ9ikhtjPlvFpQPePaoS6mD2P+fKNurtVjjljZzoRDQN2ceRRm51aJOukerFH6kAUK5FExOkE
T7konAdod3bMJr1Xg/bZp1h1MnK3QPKPw8hZHdAlA3nuV6DB+ii6+pPCzNulh0hPKOtjOriCXY6/
M4rBZrp4d2H0nmEl5wvCUmtEO2z3vXu3anEOHP3styANgFl9BXl/97nVIprA+goag7Kf+BFDzsEE
uuZ2w1Y6jjOJDegGhlMi66Pb7v8velPuc6UHB1HAWGkN8xCk5lnncDrk/bXXoxfuen/J1EPjS50X
zx13hhdBFKGWwuyeKMD4rMfy2dQQeOux/gY+AhaVBA+6Bcf3XHBxtyWVZdJ/6BaXAETn43x8z0Zq
b4ruKuNq7eCyM725Zcw2QftOfG5pUB1709pGGNqbyj25WXnV++neluLRD86T7Gnp8DLqqbmLxO6S
Dr7TUPU/cemvkDG/zTl+4sUkVAPv12Z/EKFBhL/fddJ8mPqwjzsU7kKitA7x58y0SdlbghSnFGEt
jM/xEqV5N0N5dDi7Id4rStzzFc0TCHGJ5JJZEH5L3pLRpEUMWImL8yqH4O522qvlECjRwk00VHSD
0WkP4YadgkuXU34Vls0sfTSXhV8/J9Owcgr6CaS+zqmClJV1Fr78xzF6oG8Hu8m8mU2VfZC1cOcG
rtmKEh2FQPNVVFzVMcQYdVPzc+FHr1lWz2hrMupcGuMkvulVh58gJM1V2SNDeGmvqnG+bgj13mHL
t4bCID/K5NzKavQ7dvK2TT3G+f6vS51z1OBijy2amwDd0reW/0I9+KpTNsGpJyqrTMDNNctlkQYv
o86dTFHU7CqS1rbVPqEr/EpOvYtpzPEa07voklrUrPpGBATHW8HEWsrpx8baAE4XmnNohMna4UiD
/1pW1Ey719KDN8LFhJamZG4aU7QLJAlNfhISQwgPwRpUvmqI75VD4q6AeV4Y+e2CqkJQJUHSpNiI
HWFfvbldoe7nrwa2gQzOCFV7PGUUMCzQNa6J5OWtKcXi27Q3b4ivfaeeC8bHbLRxQbRNvAe0BKsk
e62URnx/NmTZzmyx5ZgY1++q4pTnBG8Ci3XgUcNh0G0dy6Nh9WBSezRxh7NIivIJRPym6uEplIhb
VcU/MChFS7PQDjguuETJ8i018PoSf7hxuTwNLvMQD/WrwUa5yDP15Xj4TminUTiyAZFoAWxLGGtc
rDWYeyBCNgwCzoOb/sXasKwVErldx/BNo49csz7sQv8CQ7Vlcv3O5z4tDC9+s6WPOtGxoGlG+Gr7
zS1UND2Y6qhX6b4r7XMfiV9YG0+RS8oAbRO7RcDKYEIRcGvcsBpLeaEN6bGKwPWK7kV3+kOTFWtg
U996Z566hltMnH9XgJsXWkxgw9ZDQBVlfC/+bxgCgZYOdOWRPpivRSQtJtUgPNlMCmXxRCEC6nGl
bl49HnXktwhsx1rK8ZPykoKCYvdB55pBBrwf9lD820UjmADosnyvPRLWTcBsKys3/tQ/MRXdltm0
HlGjl3EPvatOSdUxAEGN+u7KytrXXfA+1srkDeGAn7Xz0JykBNU8G27Y3bLBhGop0nodDOeFoVv/
4gn7ic8cb9Hb3CyGAcxAW0A0m2T943fgqZQ2/oZF/G2bgY1lxfhzx9n+kNz0ofgncKTgMQyvLT5T
vuM0UZpTsPLM6oglidCGnvUcU2loi7N6nxfRTueNch35ZMLIHcgYw1ucoST+IRrEjbOIwtGrfYM5
BEqQfCdOO8HLga4i3X+FNDBBa79R2X0YqrjWFTlR6rd9fQWhgdD2DPWOb0IjP1LV3zxP4WLMi+8q
sbcUk6zaVu5Kwlvgaj6MAKsTafsIhXqo45OZBLsua5+1kohhit0mIbyPp3PfdzZMyMY6aaUNl99H
/st/0O9uZoCuD2JOXxe0RxGspQg3Np5ibboB75y9UPlW9dZeMAEBJWD8MDDbpMjyfLrdeO6HhLG1
xa3Qn3bC4tfI9OpaxqHcdREUjYQ7QO7u+RbN/Q+xwE9SGeRrWdODKJWbISH6Tqle4uB3m3QrYGtn
elsTmqCcN/6EAXptW2sfpcPezKe/lJl9b6H1MG346bXwX9TQDOrQCMGVN3zQS2av7JiVuEqCn9zJ
N+Q+fBpvadHm3rosdbVT9Vy61Ef3sgsfsHTWFMpQU2BxT63aWR2JwpcYfuCSIzK5S2LXQf1MoycX
SxrkuWdPpDfQUEAHJ4mWsl5X15SFudbMg+3QkKQccz0CCoC9eLHs/oIlr94WzIDxZ2Iik4r7GZHY
d5OkBrXOkuhqsHdz9RL12a+dTf80jeouNUZiPcQmfWl6+EZxE2jcjpgQXpNvEda3lue7lS3ufav4
dAf/1hnBGz02SIw+Le0h4Nulmwpv54TgTTRXw/KchZ8q1rlad069c9rs5OVYQ8QYfDlTd4r8DhXJ
zyoAev244lpzswbvUpfVJc2NXd6Mp8YA7p9q8aet+LI0ZvwPeM6b0/rntvLmlCrlHYz78J6X1iOu
CuR1aW4phvkogvBbjQMFs8VV4mfDJ2yt9ab+SbSRzonZbWKW4VlH068a8zaZ2ZORFhufrc3MjIOJ
1cdSWE/t/iaGJgZ7XJzgvM3aPEjwpPgHXulugR7fD0Ya0ZAqKXzH2LGoonwzTIJ6eozhpdOe/K56
5pFAv0ef5DZyKfN+RSqe+CteHBjlU0teQVk4r83qK9CrTYewUifcHmNA5qu8xU7mx3mxDRJexQnV
UWKErMxxRT6EYgCL4DYhRX6Mj4KuxGQuUhiNZ8k8Ceawfk1nEx8+MFYs/J06a0SQd95Wq+FihEz9
h2IiZF4DY5Hx2bOdmPiY3Ek3n4Gvu6pmtqeYEiocR+xgA2OJssYzH/MhT2dy8NGmUoDuwvjJK7mq
M4wxPOb5Znwhi8wkoTwwfl9ryDTIgvE/EclTkw1HXUxHRjKwuPLw6gb9+2h1B6P2TiN0rbWec5xt
QARtjBw/txp8pn0aWPd8TDYAlxhzIMrYZX6Q6CKFqB8aslgCcHmqjPtE7Mbjoj1mOo3cGIfJkdyl
G/9O+bgeg/oJ1weIV4thFcj5rQD2tABXMOAqsziHMRVOxr0+9KskQcpLW+2MA/UWRfGb71qXNC7+
VPiXoG8a9IHFgbe1wP0vmQfu+wAc3BiHO3aRdcnhiGIQvkvmwB+HkDqzBWGQUpUsiktgUWchHGPt
pdmNvnh7Kb3yRZTtM/k3Ti4C9vJIItarD530gB7As8ppAucwAcqihmkxVvvayM/IVg8jjMnOJOaB
Qu18iff6xtx6Tp7uXTeFItO9WAae+IzjGwfPiNcGI2cTdBgZ2iWfZCQIi9efWSopARW3RhJYFwbP
e2ZjF2tC78MY839NF7zJxr64gGN4oDfwCwu+in6657r+ZvmNtzBc8psYpvAFDUQ0oPPi2Y9Nrj+l
fY85yzUTmaixpG81ffVddWj17jgGiMF2+kHAc1UV1fz/7xGNyUs9Su9G7T6Vw3zpY4PMgvrEh8ex
mUkaFW/jOa+JwfU9MRwn4lAU68PCqDlTxD7rqZJHlUbQrYA8zPuGJe0PjQOe3/G6gc0bVfwFeeNv
BrPZYjnkDuK/jKOzKXDKxRFDRaAGmzzB+O6V0z96nVdm0+2LJLr5jGzQj4SDmbj8rpHDFkUk/pku
yR8p9U8RmNHerYAv4soKKD/HKiXG8RjbzanPS7rs+stIaRfHDuI2JuVy8E6WYzxQgNK02Eijp06n
3MLnPO3wm6e+fdYoqHAN9htL8Jkl6TtC+1NPNl7jsUVOXLkYADupiOSZDMpLSGI2H7JTn/KYU0OT
xn+5RTIzccz9FHCpxgaVSIJbY4qIrAwPsZvrHE+vjnFGf0VPoYkeX1kjL4q5WVdMf1QcKCZD7Fh+
jpEFRWSNOXcft3gxVWz9ijp68/N+P1r+a1M7Diax4H3wo8NQeb+Vom+ytt6oIeY4Sq1M1OBgMAHt
LaxhcIkfhk+k6nE1Wn8yt52dLtI3AtGv7tgec9aX2g9Q2v0ZGcVYhQBNC87PpaJxOQFFJYhybwIq
wGyDyXV/Z0QOv2IcGNbUxrr3wlPcjyeN2HCnQnPdJhmHndjYhn6zofj8pxAu3uG43xcheOB6Pkyr
MQMK3Pnlchqzb6UIebs9UH+aRXD6oeTyW+xl5d5pVzoOJnNut8C8QU83caDePaBTY4KyOsSkrFp3
PMAbF2wDAOyr2ZvFkoY2f1WGib8oHHsLKa7lZq5xwe/YJxJG5fs4sN68nF6FyIP7y+I4n6+5h6x6
bvBz1NNo5C5ovI9WmYzaAnAIcq8b3jUK8105lmvH9td0qz2jdXKlQgvg0z7MXWheBz2sJsiuB/Ju
yWlLee8dYjeEm+AvLfV9Y0Y//lgt53PnFIlHUCP+RNMDcy0YTrp2WJcCJiIK3aVifphYzUN4I+45
fetk6KsYK34ZKkJOIdpAMRWCj5NshQ/hwPf45Hur/21VRfWBBdY5nxnQx9h0voD08E0nYR6J8qE1
irkLR4GsY5jTeW9s1/syBbRWRTul+a9SRfxeHM7pwe3oHFJA15knUwmD03esj6wXRK31TzvDu2eC
x13amXGJSENRffZtO8azg9gmY4A1whlZdOh6l4Jucpu3RiVATG06lIvVMFabwi1+q7LWVnaJw1mO
2XGCtCcCf2V7zjUKrE/HZFf2k1MZdT+9EW9rQNC9ZBul6cFeDb0+zjbMIzfYPXLtSz84mzhXh1hM
2zEmde+a2xJlMTE6kuWoGnRiYZoL9F3TAgUGVvBZEJsqMsJKMJ9Zo7ew6/eQPchB9hscqquOl8wI
US6oicbvRlF1Abh5aoGxyfADjeKQ1eaxZEwC/ahHXsuwhsNgZOpNGM9412D7FGmyb2z74mEGhV75
N29FWouMIMNyHU3xDdb5a1EiRib2afQZ6BgdqAfy8RwWTFXCSY23gyrvUL8eNm7bPgieazzKBQ6Y
MgouggrZyi2ZG8XH0CgJeIT+ykqhHYzGzanFWgwFaQYdZLCebCBJ7S27IMwG6MxEdgkcZtZStme8
GLw9mr/LKJCmavWljNVRS5OHr/tXNIBnwVCZcukdVSF/k6NTbkvzSlq9qUadjcDEbla9ZR0x/TdG
WBh8KCmp6chlbCH5pRCO2uTQBs2mtrMt3nkmIYZ5YQh9jUPrpeL5wv9wpaTgrgwKdMyAQrLyhIWV
gHmhPUPepWkzvoWZ9jyvlZWAdsHYpmeazQjtkHNd8hzdnnmHvw7WTJk1VInghY+oNsiH6j4l+ZZy
arDsw0aI4jA41Uc8dOAk/CNGDoqHWLyXocbFzkt4d9LQtVmxuJ060tFOXkwFaqcCOpmalTONNbED
JCfcUlhBdbdbk3HYYp7GIWq4bDVADVXvbkKzqK9RgSO3LAGDaGuuQBenhkhtqKFAr2uWjZI7W3eK
RQu1xOrBgwXjj52Ye0m7vSmRKLxeBMegaNcOuBUErqVibjHBVnKl8xobkLGzLOW+9JPw77op3qOq
hYUSHYy+urWJ/pl3f+34VEbMPShERm8kaFQRHCTMM0mm+tQGbfC0+TVWOC6JRZE+dZb9HhsEYGp3
OshGLcvinobWU6r/yonhNaEB7tWUFLH0T+emqulKsBjvYxUGDLoeDf8j8yKe8e6CBnisGsAVBLqX
DnSQ+aFThOnILK99Ri4BDyLLerg2tHCbDMm9VyMFFIAIrWRbqHMMhIYur6/cVYwcpw1NteiHYtPZ
w1KYwcbRYj5Gb+ua/anDcs3cb6IpmnMh0KUNoSwK/cZFMxI7pIkTau27WU7+I++9TZ2H+2rqNm3d
n+tsdg/aFEKqzPlDOT7FHA8lP5wk37uIPHsfl9gCS2f46ChFRvrnPzvzQMfvzN0A/m9JKpXNIZsB
OOm0syvCzA4eIw35u0acpxDmoeOJY+JVRyt+xVvr6Sefb/gODjvQV0wQnLLCsxMYP1Wtr2gW/7HI
RVS2eLVydoCs+ytKtgakscxOODvHtPlY2t1hla90WkmmkWWsLdqKmxA9IYSTnZjiVpYJj9Ma1+bv
SAxHCxAGxxUdi0/rbyYWOds1jimSJ3bUV8PmRydvCSLYUcZWg+EAjRoDydyhpux4GZHmbzzJyVX9
wB3dpbw3FKcinsGRZ8sWxgsGkY05WlviV4uJPXSpg1P383PpMUg1crDrfNOsYtyyOxKXD/+UfsNS
sxaG2g5wmEWQrwFWrotc+7aD6q5zFCtiGF4Dc7NE7hWLi4VqPZjGyQZNhxnjbrSbcAAMNnWUIVi0
gSxorEMEJKtbmdmJluSm41djlGszD64mXgWVZPC7B7wXJCrDOZuN+yl5Uo6tM3y3g3M0RwL+nij+
YcKCMucZ/1wAlgvl5sifieAIxUy7qG3vwojinhAiGmZ+jqNlj7b0DprxKZmHj4F684zo23TQ76ec
pkE9cA7CcDYylhuS8GKrkRBZlHlQ4eOk9NwcbKihU8y4muyvBWXZa/luAJCcIrWjA5YmHqej1ySu
uC6wlMedQ9gtq85lTe+AJAe0CMkQ9416BVr25niQ0xizL5oOEEzNNzRMEcaL6Z90GFpOOGHMCjJH
PpfnGijOVEuXzyEHh34w/0jkf4ZD8tzMmlNE9LvyDiJijaKKVqlyA+kE/kfQ38xObCkAjxY4R3c9
o6nEdloqJvRZ1mK83Zm/nNRBXRbFs9Xi9C6YpbaOh0u+TM5k5TetllzSvj1R3PduZPo59lzqtnOK
ZLxLZ2tPjUUSshyYe4ijTQ45NZ0X+pvwEU802aU1zSA214mw87ekpOjgonI2pLBh3TT4/GvBeSD2
cPYb/xIfq79l1f/GAuU8wfvMky4vmqvvknw4whk+hNxbupA7N5DzOjb3eLGWUdScrUae+lYeJ3Kz
pJ3oEfEOxQw81rj8lNZFCUJkVts+jFrKJQmSt7HXg0XmmXulEcUawd6DyNl5qXsoaoWhsHie3ICY
p3vpmwA+EMwiz7jZNUgVqNfQ31ksmPICL61+cmV+No1J1JwzbKXad1+wyKclhd76NjWs5xRlRMcc
zxLFUylxNIWNvs+y8kxnH5hUnwB2dhly+1V1IfvRcBigyzGc3OZdc2Scv8otPGBosBTbxcOPqQfr
MOOlFBZvpxPfYz/tKagl36RtMfqi4UXVsrGgnPvDLTDLf3liPEjgn7m0vWhKfafS3Bf+8EGpBH1y
OVM+8+Lp4BTCyKQetYFMyGyxoIyiTsqlw2z0ME3RdIq65uH4g05otmhXHs7eFfyo+xBpjCclaNGc
KxdSqMOgH7IaBJjnnKHOElsk55lhBo6gwbiF/qYTTVgOUjwqlhE6Vqtnt+v+Ubvw/1HJMNLvUuJ7
5JJW4cTgSiNF0nMXi5A3gmBftPqJxfZbVt7JdNVfFpFT0k1jCTwPv6WPAa4EEFlZX6neHi1DPaFa
74l+xWurxSlUxek17/wXLu7xCm/Zc5qVf2bNJGhKyCA7bvCqxyiiKqG5jKMjrhT1IgISbpFHyshs
anXELE0Fmuft/bE9l0lxsgj6Y9cs/iJpnYuYC50u1SbN8kPjaU+Ky+9UieTEKRwFVFl3Yae4SQg1
BcLY1fTAenBC+GsPJMxpzpvXFHtcuU2NR8HH5aHakSVAzHcw71pnTPuGsFnbs1goNPdtHCXBhuEq
un5iZwLXhsFNCd+/V5OhrZ2p4bbB/JzNbicyNkt70t+EyY8ZYOGLBDhkORsJ6tyYXmiyIq9QHEWS
nHxhP+O6fsha23GP2zLHjtEqkOBk4CG/GR0c/3oPF4juBoUtTCf2BPDAoQsEFH8kZpOFmb3QS/Dh
d+3VqcDjmJKpNKRHti5VxjBJMN+GM/utFQriA99Nszk1gMjgyv/hwPqNAREuBk++VVNGq9u8buIt
iVZpZD15nf1ONvwlTprZmwu1RKY1G1kw5is4o1cEtxMP9l3zuMa22ZSu+FlIrfndt8pJPvTIC23B
YW9Ql7bk3J1W/qsbVurqMkWsOvOzcGNj5WXKXdA/xvLUdgZcJXBGOE1uGPBPZFE4ppYqX5be8KZ0
tjtqMs1l55oIq65OwZg4VbH6s5M8gtycA7SMWYz9hsBUotMs2AQYrBpnPi3nHH08/Uj9Akpj2m0a
30OoLOrvPGVFC8YZzSJYFmj0M1yIri4CgmFyIXT5hvLR3+OBXsTRYa79P+2jtbwj9PkrXSbwCBt3
33buKwfPvWYTpncgxOMuEB88+BSvhdTeD7P/KTkjz13sAf1BT59L4bALyC2+7Ss6ilimFI6tvTHD
tAkihbOfd4xA1dZjdGq69mCX7g9j0U1S1s9aNG4GrIwMXAcmuMX7WGLayrE6CaESRDkc+n5/ooNj
i+Ev4UAWPo8yPjjabM1Oz1HUPjoz+bY03VnWbfCFlQ6Wu4uCPmiUwHL7iRv71MqIWQ4lPFFKEktc
GkPfyYHPOf6qvyYt+fIRaPn1j3qd0YPXztlK7SrK6jXVvYcF/Up61tXR2HMFAPal7qtNGZoXOYAl
xl22wxuNSutVXO7sJ3aDc8yXbyy4Dzj6WqjubXDUzlTWTwZ2TrcU9vQKtrnevQcdaqQfTYIjIUWJ
Q5KdNands9D6xpHza090SKSEkPsU6wX2FMQTjoreXtfzt2z25g3FmYPrij4MrM1IaKTFnMjYuMrc
lUISBXKhNuLL5r1Yc/96nyDGcC53V4IYcTlhBHM0d2UTtc3hahCHvHYtD0eH4dIrOWvKSx6yEjMt
wApWbYkLPKNJbqiQOLbGXFbXBBAAuhWFaAgTpYPXk9ly7n+Kyv2X4BXI2/roE/gs0v6ZuubPyBt4
JUzerh9wlRP6Vo9rHPR8Zk4aHihTPNtcOaKCgkB6ZCsHh3Pa2hutx6AUAETNUxS0sppIcSgLF5Nr
y7VoOUvi0tbWZVlfpO3+FXpxiNvwh/P4xurcm+hI9cRuzU5gsZiEYkHAhttNTE8EarHRdiTB7QP6
ErljVszCUATyh3ONZ49TdD/wt/FYZr4vMaqPGpaqcWMobAvaYG7zjOlmq4FmiALyf6XjQZq0bvbY
QfCtc4Fdh+oiTsshbsTkJnDPBJneYZgeT2HePBPIPbL6LW0JdCGhemur0yNGTivcKJX8QdA4uwPq
PWeUZZdjA7Dj4LnNxW8xiT0q9S7X/EsUJ5yUoOCMFmByK9Uu/pRST8Nl2YR6QTYuXCqHwz/YwnPa
Nm/S5r8WqYLU4IBj5SOFpofzX+fS5m7L0WACb1KxAFuCsOANQNY/PRb/8nngVdEA2Q3ahSnlvo1I
C8HXPxN17xf+qFkbx9ZIe4EICk2u0XkGWp0dfzU26odrMFF/oYNmcpT+OgT5P0LQ8qmpUwpgo0OI
TWNRF+a7V9u0luR0OAC1eBez6KiFHnlkaB1Awb5yP/2obAAmRsDXKaA9NO2cr8HrD6PmvWG/W2qa
wi8XHUyDoW5XHigs3FCAwsmUpgV6UXxX+yhr996YvFrqz9WT9rHK5p/DW8PS3nRIjITlPgPRpdh4
kfsMo3yqAt7EyBePogqKdZMFVxb/gGE9xZDSI9JWQ8fpi+HojGW7hV+AfaVtvvEwfbeavzcRfqbB
2nqtd1LO9Azw9ZBFHe7guDvacb/F3Qj7x9+y46Bjd2c9NE4TqltONmfheNiOdaM4UQTzlpUQBhrJ
NkKY4kUfqsPgG1czDvaqNR+5WV16iMELQRdkXlWvCF7nsQq+xnK6mdpIG+2A7io3hNTucW4+iP1D
3KISoemB/jAjaSOtmPtB7nFZvOA4+dYsqN9RodGI4XR/Hi3aSTzxtCCWm/h1OCjCMGZUjFcWT8C6
svq3vjPZVxP7zaaMjCDp5xTBvUjD6l9Xtfsuiy+DU9/dEdtuEoV/1OicVIasP9ADAm6FRSWuyEO2
Bx1gxcI0OabZOSKAbZFbifhCk3INsaWbjKaiN7RLuRnn/dZ01HY+6vzPrZrNH6Ny0rXmMSMOI4CU
jsexjmdz05k0G1Ol4pVcgL0xXGWB/egyciUaHiHUnlnkiB3gqgl2uyKBoedpuNagR65qTyVQ2LkI
ZDoah67Oooj2ZKIyoh7dj923B8LTHUYzmvQGk1bRvmO2qlWGwMuGfOmYLK6ULy0Z+eYAoPxPihJ+
+2R65rCkrRudS5dPmTcR0O6t6dTG4EJTmSheQVI2WB7UQEQAbA5n8HdNIFZXCWPJfvwuKsMlxZG3
p8jtHgMU0sEECZe7/3yfcGUUVDhnwOUQDf7SzfxitONPb+OZqqZqPbQ8yfj5yVxDNorDQ/2RmNaT
5rQHzVbHtgg/Ile/BhG5y66wvqrW+RWM4Zam379kmn4RPtXmuUq+Cq7QIScqqtGwALjC/EpNq2c+
Wp1Eqb1OETYmGMxk3puZhl4VzxRv/y/3WJ12yFJGrOFDWeYLjtOvvDF/k8wkKQX/LLe7cFeBlhVe
+Rb61hclUZumqF89y4G2Kj+qfvxJcfd5YUhXOnUzyr1kEl2yLt54u5jhpFDvBkDYGVqiByqhpMMw
0tI/wcPQoCukabuG/HJo5l0E+pume8fQp6M65H2oxy/dMLbVJD7mcTASk7Wui56JkdXQUBqDowvp
whvKl2Gcl4CmvkuV4vfM/O3AvY/ibZ9nM051Er0DJPzUYko4iVUFKI5AFlt0gCwsfY3TGg6xqeIe
nWa/tLDvpsy6s/bTETgk3VzBceCy+pax64sQfQQb9yzcAYQbvDMexDMsSvxaong1nOQeVtl7Y2ur
Ych3uZV/dE20Z8HeVMXwUXXRgZKkTVeBGiiDCRanEdP04K0ZMXzwGZ5aKL19Wr32ek2lUGM9+TBd
GL8HUNrrYT912P8pzcOn8G7M5Sj0b3FkqpuXjsMN43uQc54wl0KqL12Hwkhbx1wxmKX8DSS4WRXt
41AUzsLhu1UlpGBBg+HV7stblCPn29459Yd8raL05Mpga4ZNvCoGCoEg0eyshhhAQzFATag16eOv
QtIdLIaZH1prap3pxZfXVurspGYOpAI1P54xPOKPvrYQ5bLdaubsw22SeuU4YpfqkELDeM8ZHYa9
7pRnHKorRfuuSoafYHJK9urcZZkhnuk321mSx1J/QY6kLyC+hCDyit57KQW6H21lx9zI9o5V7h3l
XwYMu+yO+i5lLyDJMBA3o74RshplXvE2JRWXpPrDFclv1miXIixXBGn3mYS46CiEDWunB8k5mbzb
YHo0suCWzAGDevGz5wVLLv+HALZu33Q7TwMVBg/2qQvdbexBcp6smbXHLHWu8uZwgSfOZtA1T1WG
qQLZpW87Ns8kbG4aypAw1bbBR7g0ava6lK+dU5VHTSNmOIR0D5gXu/GeTM9DLpphJHqCM55T37oj
nVH1JD2amQXM5DMPQ2x+Vfk6Bv5Jm9RFb8Db5UaMHzKp6XSL81vgovUl8zZsAKC1UU3wFjc66gYD
0FdK1j9qvIINSls6NusqV0yAALSBVJZrGbXgqamI0Cb30HP28Cx6o8ptYUxnYIWR9u0Z/A3TMdBZ
ciwmMitdL6sl6g8Tj4FdQIngbCdQGTW6mNMsvcYWOkpT8BhPmow4udCWOOqvUxc/hSgr+iANBmFk
Oks2Y4gs/ofSSDKnfvrty+bXwL0rKPjB77GKlffUVNmxLMSsm566GkhumXHI7oj1LqUN0aNg2zUL
40DhFRaeuUrLq5OHW+Dfwj8Klopu+iptmfGEHBvSDGOebVAryuXGyD0+4mnJAfY+OMnVUt25j7sB
kZhO88oZb+AODmTKw4VeugMn8PYqwrTl6pgdEq/70FV0kohMVpXz1I3jp00cuzEYOVp1s5sDQX7R
XIOcS0ZJ6RJlwRmwtV65T04xvHFnxKKgE+8TMtx3lUQnqpmdu76kkMIkgBzBvMt0+cMgFiFn5Mxe
1RZkuhDfix1E3/9xdB7LjSNbEP0iRMAXaktPihRJGcpsEFJ3D7x3Vfj6d/C2Ez0zaopA1c2beZJg
K5uGCW9Dl3T/SBKfMlMIGHrLsJykPmBDKAkED7l/o9zsqs4+CiQJUP901TY1MFPjNHTdre3q94Yt
HU8AhqL8m+0/7R1Vfy6m4DPO9N+Wdlh+a5Q6yXmnNWJg6sAIL2VKtfMC+OD3OZcT70i1xBqhYFVP
Za4PgWT2W2CPHDT0dXBv1MQXqybm72qIY2Q4F9M130WjeVCS1rmZVqQOrkj7l07ID6E8ZxfXrljV
lqaFQwKIFoZ56stk50lvE4aYKezwO0lZnSjuk8NUfZVwhXLXv7HCvtAwh6MAbUMDntBs+RWERX5f
RDPHgiRWYO0yUlq8yn2scK2xsmv1b8rkgYp3pMIgrg7pMDQbIXw4si1I9WTBtw33hMzE2iROVs0I
AjYkQKjC/+iCTrcWjVVxidrkcsM8RX70GrUh40Yo7oFcKnlofiERzJQ83r2AHYiIx2tPU2VcR2SP
ImwN+NB7j8BKOEcvFvGqHW66v36VfEGwPucRJT4hLe8QvJFl/w51e5p1dAmjkSfLbtdW3cEjmdpj
zzdlncqGnsWJ1TS1b05ZbsSQvIchVV1NsANLc85md2Ox5m+i6ssJdENQIKSO00Gaq7KtJ0fx3jl+
d8Ij2u48F1gYYuXDM8vXwHNeS9Hito12iYCSqwkaIa8fijJ40G3sgr7A9VWrtN8HsnqDA8dYEHd3
T1Vbvhr/5az+Z42XHa7eqhc+h+Ng/7asonFVnweaQI69p4yl9j5ZLaCjJOfNR7fl1XQlJ08eRHsT
VtxRJ/h9DSH/TKLYByy8M6P/1J38x8H/JgN9pdnllDvQZFrDvJVoDr0NWdzVVxd2BX3RwtqzWjkU
/KuhVzYIoM1OjvJL9MyTHjXkAohlH9XkSOvhT8mLnmUkX+t4/ML4fZRcHAZVacSD4DwG9tc8OF9d
122FZ79p37tFIgTQGVirhnrZRKT6uRL0KbqIII7GD4Y9Jg9j69jkDhVwdDKorLuUhnXDLnaXrflL
aHgJ1fH2cKt1ryZaU/t/vJ92YQI3qshOtoHtsyoYnnU6gfL0W7xkMX/H6qOo0aGrpVde+PgAW+be
PMvWYGibFRY9FqPdUXfDmyoweFZl8W4Ra1gKQx48xzfHCU+tyIC9Q5XMg6NnOPeiCC9eqk/CG7+w
olLDSGnD2tLqrYsoOu/6ABo8MXKFzWzCWerU2IMcHC8rhxsvCUnuW2GKUm/Pe36d78TYnzjU6WT2
FhMfOMem+ukHrLz2MI1cEyc6eUKstGbRZs8ZNFTQkIwPesInHTOP7yhxpHcUnNUj8A0PTd4koSCc
8LXDXP6csoVfB2YUba1BMvtzU4ZUpHTPvYL6ABBs86avXQp/u/SPHWf2tpQ57rpR/cZDTC2b77lo
NezMMxfMWDuoZ+iJ1Vb0XCzrqnxgueKD99gVjjEkOZMPeG9oXG5DWz+Iau9h5JzDqqAhIeG7Tn/6
m4k9bWUuEsVk8VyA1WIehCx4QBKrV1nCpm+agxc3ZU9nsNq/1Z4/3gfLDo8euZfOqw+q7ay1ZYTs
nP04OoyZGxwExrVbHvfu22SGD5vyUJbcKUo6W8YtXhdFA4lbIZH3lb+p6kof3aW6JjObDZy9rZmX
rNFizG7hGP+YEXVfwPXTA2nxN6/hKlzV8h0QYI01q6G3gXaFCI3ALXCJNy5th9lHid8qUOqPn1bx
Tujyo3SwhkOA2U6duOIwZG2lzMswEfMlwfBBppamY9SkwdhbNFFSuJx0vMl0uR668V9oQsnso+lI
189dmqQgstDd1gCCGLvmB6T1WyDifzP4EdMw7mxCun2ig5dato8paCbKUWdIysRsSze+N4CPV4UF
AyuqUnUQWXptW3OXBAm1SJ1JQWXKj+fKj+UtgqugXC8vK6otPpfvcQBHJY1AD2NuwzNtRUC+ugHL
3Ox+wBJtWEDYtAv1dXvwAiAbuewQ11KHftwS0xszScryVTg7zL/7XgNbyp1hXynD57ZErarAB7Op
FImtOJo+c7aZqQwh+JFSV/pA7Oesm+Chjfwnx/6SlyTqAsichKvZtqN8s1lN86+yNta8jW5uOF1j
CVVDmNT5tQGKrywYVKuWHIJw36Ubw27DwSu7+jnWEd70zjk3auaSPRIxL3dhYeyyagAoWKVIrs7R
jakN4yb7sPml2O1MnD3QN7h4qMwSGU5hVKQTDp8AMMEVwqyD2DiiN0UC9LMGJJELEMut1f4GCScc
DLnsMNjpg0JSalgEAWSVlRgTsaFWUbKj9u5mMNbqacREgI2aMvToLnntLpMNrxT5FXKvEoJb5ZQE
rywrnwxd7idvpn61gEBs9JdsQK4EY7bJJTMSefEZyyeZESx77xiN7k1rX8aoeSS1zeZ82pkd5T12
436r2vrbwWSBdhB/+BQoQkf7TW1cBa6J4aBRAd9TZW6GhD77xL1aIGppyGPLTxQFgQTJCRjlzijH
m6jZ2nMZ2OSDG/C1jwSUsaDbGKH9Qn/UHnQkGQgTxaQw6mYbixqTmbCXBBJkzHl4Tprw0NmTsyYH
89uLlvYWjBeehcCWZdXFr2gk70aPaqGUOITHpRaNBLiYjkoSLePZC7zbEnKP5/knKeikTDBxTKNH
FSzWNEWSA1MxMcWqbo8JYKdmTM61lL/L092E7oUJe1cHzZ/AJcxmFi9DH5y8Gedrau2KcnwFHUKD
rXcuQWuOYfpq8J0YChyoQrJ+S7C8kqADdZuDpPE9pOop8o8eu5LEwIiixDvD3dOYetidnN+hYNlL
SgA0MVM65j3amjE6JVHBHF51ezsfdvUkuSyTjZhc757xU6UR6TgZvOuh34+aVpMFHAKT47O2RnqW
p/p7iptvqQgC5Sgt2vSPWEMP3TwgKlYbG6ia39Be3KAYivIYw+MhPv8fa5yrjlL8adogcez5G7Nn
qRahraju6JnsoQBJbjrq6DfTQu+MBrJNCi+0b7zLYX7K6/y9G/1XK5o3k8ndWRXcnYVhkd/TJHHr
hl68aCRXVFBzNYV8nHITZN7WVD4pOJK05sCTWN9dX55Acx65qm+NVL/2hctii/AiOXqkVPhJKWUB
jntbkh211o8+mX6W6k3WWLshSTdN5N4tvUw4gN03AVFtvIB7GtXPXl/BlgzfO5eFmDECBm2+vIYW
1zYTm85L9nUBYiRdbPtwxWxCw8EIu8dqDwFIUGLHrMztD3eKz3JKnmuTJme22eNgbHGXPIYq+tWI
dQVYWzy0PD4qO4woaX5l1k/4PjHaOXV2MCLNAF1sw0h9za08RtBnXSt90BD3bw7JHNrSPhR99mrg
rF77lr13kE4Fx0FqFp/cDb6x9sKCBeDI2ZDsmrD6xGSwUzyuKwaFj06Wb35tERIfgovPb6CMhqeh
nw5WUt9F797dxv1sekmvITNUMIOLXD7olvtMpGMyb603ruc2APll1dsgzD/qKASfT8vlOq8yc6tH
Wg09W+xDM5y3bePtwcpfzTolcA8oZFEPuln9iQbzHuf1B46qjDWF/kQM+6bNG/OyWWyyRm8xsn/1
hnnueuPqS/vb1DN/KH8JvZwGsfDNwKm9ZQn6nOY1zRQsjl0I7GVHpysmseVbgb/m6JT9Y+6c19m3
XqxU0KVT3SJzAraPfS+CbVX6Px3alsFdpm/h1VkW3t/MwPsb7J3aM5l82TC5rH3mRqFJ9h9GH92a
Lv7Bir6OuilHeAK7aA1fJdFnBNpqG7bpPXOYa4dwuIMFzQ6iZ4G7YWsdX9PAT86WkbGrDimVMrml
6sU/k3pHYeKdzypkL5W241rN0OGzsqJfMs6zNyvqNJGFVG6Ui+moUCQZJBtFdBZMl0JARE3aPRVC
2ORKKBi9z/A+ulyuxzl+kUxNqxKHyErz+/AdH3rgTGoihnkMoCJMyeU6kF2Kpa/BlcmeQ8JYU8Hu
LlY9ksY2sKPMME0+5gQckdHfZF3f24U0U8Ysjrl1bvyuvLcJpDeSObjRkvrVU/mr4WUcFV32jGvo
Mdvmb173r8xEHFhTunNbCmh6DgsT1FVv46K1+eN9reWbcsJ0T0Y/X1ugoXsLmZEXrdyZuJg7a7wQ
DXh1anPb2M0LQgMNWNn0iviGhXFUCliU2im/+uLGyu41a59s4D/tNC4Jzd9e4bPu7PwcjtNzng/7
ie0zpH2BKu5On9BDL9oiXphVrx0Qd0jxBg5tXjE9hgoS1huoz//1PSIYQaXf0kTFt2skIodEYzH3
SDRRpv/JGnjLyAZqE7Ac3Mz0vK/62jnRWNgfo869eWbQbvtk3HlNeed4uLaF8+l4dIDZEW3qC48x
U/aR+MO2R4r1jYG1pJuhudoPx9NXQ/kvvK8hWiBYBAXfH7BrH/bYPvK5OoxmDZO0NFbIMkQ2i2pd
KlvuMCLtbRRzJbrPoqGMlm0SFQndkeP5bIdcEcbK/wiw1kQzBb+iO/BlhpBiUPKseaLlCDaDYjwv
pIdrDOq/Y9KBgxmP7CJoqeJTk0BxdUmKLMr/RgOhOds562S8YmJlRZV9ocFxLLLuMwOHs3ESEGxY
qjNs/udSW1czGltB9uuxfFk5SBGrCaWJDgciSOXJEZCQdDl+DrK61CFagTlLsUGZIajFi9eLbIKG
xdHKGT8jDSgqeVEcDGGo8f8gINCSdzBqvhyDj0W1Y2QpvT0R62uDN6KNYtR+5dC43aLsE/JDrN8J
7DOEeKo93jrucSELuwyOqGscAlqkUX5YSgzltO9cysETmT21JkJVlkD5C3Kxm/m7VxwgPqNk59s3
XOHPBfDiteNwJ2XDRyI4tEjD9QNWxLJP1hPCT1oMgKhKH9Vecf3ja/Td9vgRcgOBbblUmmNIB1rl
/G3TbmK9PRyMnm2HYoMFKQ1IY63fLBhTT3ZqfC1fNyPDml7EnbudO5xAipVygzHBiKlcGOD6rwTn
4TbzCk6bz6qHYuDat3S5OCVyS1Trb8GwHTHmrbsguRhG9VSLZQyjKWc21TlL+Czs7GbQOWlx1R2r
DhltAj7WYjPMBxTkAQcXgOdHJrtDH9qHmWxFXvDxNc5MkMZ/bQYihL7FHDb9BqiIQAC+uMc8rNaP
tiTj1raKXlup/pZFQH/9RImbeRYJglqes2/3xFmlNbi2KbiU3Mjc0T9L5NOed8RQlHeWiN/SA2BZ
t/2HHManClagZnmzijUKvmEBAIfavoAjHBzvtHb5Sf9DrHWdgg3rY+/D7MLo3k/ZJfPhU08ON2j3
E7/kEsXH/9YK58gyf5fG7skLq2M4ZHsu8eiXZnvzXIz7vDW461nGuq47f5vU09WMKq61XvCF4/Ks
nD7nqgVFMWowXrTQrNZdax+1do/NFJxsW+47M9/VtXfsFKygSEGzAYWF/RIvqnrXcC3XECnOBZSI
tDRo66Utq45bjqvZWQ2t5ePbbMA+0IXaOcNvNPM/s4jNdaaLcJaeJtXIQ7k0hlfcKPyIoJ+XbDzY
XKsGN9NUar5F7LrRtA5pRptzzTw9z9UpjM0LaHqwsaFM1wizeyVK0BYZbOD0vyHXP8VIECLMGIsM
N/7jZ/SschwDrDy28URrNSuxHu6Ocs+47Okqtj7LJUcpS/bg1dvkGhfu6O8pmJXBWlz0Xk2Vs7C6
+/K5Q3WdqfJJWXhnF6MN9Vrwd99Io76FgGnr2L0Hsz5rbuyGtB55k77bPmYJ37f3WTwAh6peWYG9
RFm4zyt5iXr3BZ/e1fJ0zKCSPdPxLXfK5N5mtUdsYQ/sYj/Ar16sUr23cLew29E3VTVfRDQ+wly3
L1PpbFO72vrtYjezZ/tn5jlWTjE80QTIEiEsKMxyrb8xNJa10w6gSOHuLX4v6I9H+OoMKby4xrF9
GTp1o6cuP5ItZPQxxUtb0SyBYN1PAV40U2xTbyZ0Nm9TXpZCOvsuHt/7WmTnlHL5kSQ+kaBoCUoF
p5YSaMIQtQsJF4sIt6G4B0w1MG/LqBzWI13ChDWqP2UpvlIJ/qYJ2OABSWklxLPlJRjBdn7ByoEY
lT77rn+MwuocgqPJ7eZt0Poc+wOEq3Ig1KtFvmUXhDoQLv5+lX3Yyv+KQ7zedk3ka6wNCM6UMuFf
BhYhE0g0i2qVcxS3Fci+Nrj02iAZ6Oe0mNhXrccn0/OvbVC9F3H0VWRxsu8BPr+PtcKiLSCOxjO+
I+ypLc43bcd3r6Siwoey4uJ6Y2dVci0VXJXaI+EWtUUt5RROPoklzpzbgKiWsa21IF0Fwj+lpCHc
hrEx8RYcsGk9z47VrQ3WdPz39vjw/jKZXyebk6cYAeV1dfUSB0SbTN3bW91n+GtoyoDPU95Hkgib
ljU+vEz7JarIUfZNspOIDI1dnVRmPcWUDgNvfs3RmEXg+Hh3SpvK5/SlyfA2uElNI5OXbit2bqOD
W7lsT24afbYmjbUpcd98QTXGHZlAZVBEEzB+9pH8O4XRYXCMFxub9KTwQo5Win8PxWLNZSnb22Pw
poOYNIapCAGk0BPDZjh7E9eRIaUPkJj7DBTKoIym6/B0eDjHLZiA2Whs46L5j0R0sA8BI7zAkAa/
wi53l9US22tb/Jd05oseitdMh09Ylq54+iHlZM2XO7ONcet32XonVakXhafmIx+nN2Du2zwH6T90
xUM2ammBoyMuK8RnlPMBatX/VB73PuGMrNHR7sBeXpVjNBti/79zXSFOcQezUy4wQQbBhsQoprt6
1WuZ7ZBsY/RTaPB5hAMqbbnHldzutSmPVhb8wb1OV1zB3E5p4X+QhrHDLRNo1C4uqerCc/SFtXKE
dYhzQBB3GgKT0IImdJTeliHVc4qtRb2VT8cLllPICT6wSnuiHwwY/DIMDJij8kw+dWZ5lUXyPUZ+
uGpMDO11yD7etOsvU6fppvbyPx6bOZY8XK7pXjBq4aNtmnrndxNfqMj54ErGDTPN/2MGy199S087
GohfPHe6kyr85xfC+pMqlGEN5trV4nmo5qtLvdomEBle/fazMIigY/QnwudSrTBrSqKG5DzFAB1z
g3LaOMi+WvrWN3aL72YsaBAsKk34g4kNjMQT3trXCUZGEJTXwZWbtMo/0xBqW91OT0ELipzZfp2k
5bcX5+POyMigBmoEGSCeCjn6aB/mizkOXKYoowMPa6sNfY6/IoLz0miYBgD1KE8y1yDJskPbxSFw
G4doVWlschJN6BQ0dHX9QJxmOcA4I3jzkfEIR+C9Ueu9yTL7wRZyc6hoqvDP8IkmT0CJ7IOWvJe9
YvL3omiRIyHob4bYhm452FzzmfFDx7hjgqEVUHMnNma/wL88sfZzaQNIO1IZKnHznddVzFXoSOBA
7nzxppUexn2v3DeD5JwLx2pt2t2vzpGpYkmWuxTVemyDs9MBPIncmLWZE1dXj9QpMmLPZF74pwJR
EUIY274wEH8BkpYbzci24klsn32OsYyrdGUKPKJjACqqCTZqoD3JSUB/cZV6hVtf4752sWW3h+Xt
3RcmTYmQAjiGaw86dpZ0aHkC2mX/OnvhgWGEnmljcSFWb2waNr2A30klBBw4QYNw2hxKg4VDGqsz
oLVqXRXqTVrpMYn0vM8aaPJWlxHln6Kez2x+jLzAWHjxe0yw2a7NkhabZt7arf/at7B1kjD7Baz1
UmTtG/jrA3U2mBZJKZVipFdq+tul5gV/x4tpj6dk9p5YlW1GF5sHT15EWDFlnVNj7ydX+t16xl3H
5N3a8mwHHQq0mpjy8/AS0oxFdXxJ1akkTragCJOEcKjBXqq0/CM/IV0kcedTNN//oUOMir+ShUXi
uC96Lk+xGrneePwKg8znqm6QixB0Fcg+/ZejjtJZHMeLfSzaeb1gSCpMwuzx/0nqAb6gLHyJm5bE
bcx2gtCq/ZlTQ7LcbI5+a5Henmc4gGEQbqyo3NFV/sU/wLmyUMOozdS7sFdQnWbe96VrfHRV6KxR
aG4Nu6q1av3mEFWe9aSW5THUBoPbBoXPU4eVBDRRugmpGqHOri5QUOorscF7oKKzFIjw9Abx2jGb
cDW38X89U15pcY+2cflvNFm4sbcZwunXrtPsTl/xRzAZAuN5KtYqNni7YdLmZ6lZwFb+0erNP0FK
OD1J5b+GJgGSANXankzBKq6pSX7pfo0fgohjdvLGdk/gpntoq0PXwZPNJ5H1rLmTRm4hX/8ZU8kW
u4+/QpcORbQvWunM2d0FZYgmLEI7wKAZuVTLVBPVwICzulROK57h5DoIvrEe6KyPiqgNFK+YSUZN
jCUhVkGcyyxYhwoWNDsbCiu5wDdXacut5cv/zAnBmzFfXe1hbHaUd6XHLGB9aouBT8vongNhcMCx
OhtDGFQdAbfWatLtvLiQgL/R+TCLtzFlNsyGy8BY7M4VvhdaU9degWmf9sYd5xrzn8/DU0CsR2O8
60ZXB0d256Kyv6iI9/dYT5/NdOG6VKb64znmJ/DmHFUUrgaub28l+nbY9lxhpoItC+7SeJ0R9nhx
WWdsypjieh+4m2nHCEG65tVFcplVpZ/t0qQR96Ygjh/E+W6i83XCG8aSJCy4vJGWovOhbvg/ZA6E
d8vp7L+aVCDOcNo3SX3dwHpdeZHW78TgqvvoJfnd9/t709M94BSee7ZVbf8DHYqGvVSGZU0P0EoS
qC9wUNHZfrRppAtY5Z4oLrXYv9nz2poIDDSZPDvm8DtGMTV/HpNR4cX1sw3sYeu1ojvZauSKM4C2
UTQH7sq0x/fMxpWekn1dk5eFopWvo2pE2p+ex9aLtkHviYMVEm0LQMvi1+OShPcAa8pMrG+iih3z
Rvuw7fxzucIXVbvzDaLXUG4Ia3z5kfmXbjNJtoal6TRkx1CHjOazdaryJFuHef+LExa0f3GSnfJW
0iYTMqEw0um0qW33plsqVny2YGTVWRzvqKnvcVWWSwtOfQYe9dIE5ZEjHic52IQic959jpmyHPYt
DffcLdlrZ8HNMqMtDMctdpP3cLA4W7iGjvB7CJxuImk99XHLTp71O6G3RdRni8s56pk4LA1W3pio
yo+xnpfGLVaAEwKHhdfEcpbp3G8ulO/dBvkftYYPQy3nFCwxY3pzmTBj7BGAby6GZ2Rri2SiCsqn
Wc1fOfARgBVvQ5yf6hEXmTE/wdkqkDSTfjdb6PohqSwzRrXEQteu0sYN3zGrjRv6214b7XAzqygy
DWrzPyceybcV//kue3S88myQAuMx2dM5N0Dwaj9uIXHLaBN10t0ZYMqwlwUT0FFZvmeFRcsZEIh9
jDL5SwFmcKnd1Ln5dqB39YArrIgzrFfVKW37+pUIMB5TDO0rCRP8CRyovadckFVoUit83e6rUgMb
2K57c12DOzTDuvvGK/xLFRGLky52nq2iGE4VTdzMUdW0FPYWX31p3Mq6V6cx9LnVwmhfDaN66aGS
r/MQNayvwB5CYmCnvSRTHM9i4ZgYd7PyCH/OX9bAN9Lzot0UkjAyuX8kpvyJUCdkPsDA7rs1dWAu
93BBf1dRlOtQmW+Na1OUYdSHPPEaFHfAfTJzHhUXNH5h+CAMP+b/449v2BSBYvegLzvstyvG/9sI
UJwNdPRcJQVWXMBoEWftdrkMDBWLKtZyQGSICgLjkMWBPEdG99LApXmEkwA99Wy10VvReg/IcT4R
s1FsQp3Ml9QhMx9VNjOsi5UurPJnmYS/XWVCk0EtXxf+iEcd6Hw/gALRbrXjh70nM9mokejHPOa0
AhbB38zMXwyW1UTBHPDICmV7iMtr51W/bgTOQxn0hxGtEXhmqF6CFx+sRW9ys2SLhiFy/JK2/vAN
OAbKio9UN0vc3MEXexbUtyS7znH8WsyDRxY9JKSdYH5MeLqzTgNULw/s3K+lybWRHQozPZW4jPA2
yXiBREt0IunctR92R8GCsFY0tzaJn24oFyOQLu33UvcHLIcH0SSHLPQ6LKTGsHCrIZUF2GyKctrp
uH8nZdUI9VnU+TUVzUvrguk2A26m8Yx5Ypi4dLXVd2qhJ9Lde3EC2jTYcp0cYq9NXKqnrFcc+EWk
d3Mw3HmGcKkjxRP0cu0dX4jfwQAoIJL8szb7b0aBb3yst5IAYjENP9QY8NXjztyWxW9sUzhDBO86
Ozx3hcO2x29miGX1Ia7Jg5h2vnbibjETS/SnuU2faAz7V3u4tFLIWptisDCRQI7TEt4RYtURmfI0
Stoxqxk7czHyQoSy9jPM8td14F4gZvCjxu3Pso6Nhs+Rhwq5tLyQI75Zc/CMf++S9vrYFjn8S9f8
NHv/nM/jGeLF3p+ST9om4fMzHgyt89Mmw+LDo+O9as2POSKAQAkWZRoPRpedHWFKQaJ4bcYatqv6
5xR6XRbO90itJ+O9fdG2uKFIkaDHZlb3NNMOVgbkUY4JwW5BvYcbJrtRDn/9sfxV05J4z+V4cHxI
TKvMF2JNvca7jmcIJDWuYyDbm3SY/9meSdh5BKdd4jFFty95gTiELqfZd84IgDnJrupH1OpZEmrO
yuZzLCz/UKnm5tkF9DLM10OfHWsjfJRVf8rgG+BWcN+cCOXNTTG3N9GTnwJ+nAZ2GJ1ifrCC5mpW
rHUjM54P8RDMF7gv7daPerqTauPt/268rpFws1VKXG760H6GjROCD5ZlLO8R86iTdOEaEXFtOlgA
ZEVvRcDTgXc57AQIfVrQtQFUwerndzzD6570JXWMcf4EU60+FFEM70mB9N8PjFBrXSgCDSxqDtS9
9GvR4SJxSW6vp8g9SkysQ2AxMWJV6tW/nhDTxDp/NTvB4n5wPgs7PMVIBZ0i0VRXE/NiDrWC984G
EuvZmdx+p608WE3Y3hGdjHPixq8B5gPQEp8pS1E7be4LUSYI4IzARRGu/cGpcBSt+MCKz/s65S8M
gnhb2hqMNbd6y4I9IKDvUBDSrxhQd+RpT4bhLPYujEe+T9ZGc4bIP904wHAPPlNTPCYv3vMcX3Li
LJmV3GfV70aeHI99ZgDIF+t/filrHiNnfvPzes1BdqwMfXez5l3w3GeUEOAS5E860LRqI/tWXOkJ
YJcEyrPD3JfQii0qkwlCHq0KpdKhibFdVjA6ws+c5M4DrAuU2dF9nuMJs6C5eHkD6621R5yKPRKe
wFBusL84OlPIS9buNn0HQznt45NCe1rFDui1Ue9lnMCQTyd+GHPYNihUA2Y3YKPMAMXsYPX21oEn
P7p6euCL/qrS/jwaOBp8o2UT6A5fLLsugKGh5qn5dwimKxP9T5VRB2WoR4j/YFPgKg8m8qe6mi4h
ZruVYY7prSLl8QxcsPmaDHQtZVBebtfe2jUTdTF41SZtXe8ardpTySy8qzR9O3kABQU3KvqajfXR
50NhlVbj5B1SovsJ42ogaLyXLEMM9JOQyQb72XtkkPvp2Q36zeucoiHhvLv4kCThOpLcHAcb9RJ8
k6HfMdn+qUykwSgG2ecm301j0uaIzy1J661jNi+jmTyMWR4NwiXaBTkWmOHzSLmJjBjKLRdZp5g2
WUgyXvnDjWf3OPVwigr00aaaYrC41E0UMDzfeEEsXZbclAIs/CuzRSvTCXEclE0CcvRBTcZrwb13
i1fuz4CO6jjM5NYYB3j8Zx5QQyLDNmjJNZL+eiSqTLKaAyAqUpxsCYXajQmVrsyCD6ISRBgwWW38
HHkl1Opv3oafLBcJMWIaZkzEK/I9D815VHO85+pLTaZcbjtB+0mk3TiXvnwfRfUoWvqwQkE2HYfq
vG3C4NB3tocVwjmlXo2E0spLESD0+zCrTqUML6yecOPxOmpa+GQU74ADGLoMhA9yRqJercw7B60f
74kNIU1QXrTiiGRiToG1SoU1mWs0VDx1j9xM732QcjSLn8yZWcpuC1rmTLHke0LqPf0nMTpvc2e9
Y57dc/eUrJbxbnK6SRc/qJm8GaNzpsPy6mYBzhM5f7O5gZeom0tqzgdDT6fBa74jDzi1m2CIsgRm
pDb+RFhkrcaYqmp8766HMRA7iO3xGvUBcVmAfZlgxYuazOPYYDZTPOGBcJ8QGqBXmvw9Y/5hbFzo
aoxXRV8AS0jlM6z9M4KnfsKkQI6PQEWsC387DIuRbcQAzrSF5ZxMpRF5BkqIjwjKmEOtIEbMj3om
s6uayQRkkTYfWUZrGAOuXnuZJAaQVdlH2C4c8qI2thgjzZd8sURlswewIaEWxQf23YocPTVuO1AJ
UNCa2OUGz3qfwYIsO2DhkztFt+WT6KwE40k+/o6FOXKdcij7id6LRD/aZv5wtYOOV/FWQhc/UcCA
5juw7nNU81HJdJ9K4z3XybMV9DzmLssBd0DLk94+R+tYnEn7iPavlQjC51C5zzh6sANW9mGyg+95
seCV6ZJ0ZeGwcvHaVMJ/a0faEnAUXHFhvEeEIncyHjBN8uvvIf0iuq9aHDSd251tJyMDmaMyVThH
PPk8Vs2P17TZ2q2b9zovXizFf7mkFg3VXxgHz5p28+DHWyobbfZiPLMqKZ/typv2wHs4QJ2cDp7x
A6PfK9UF2WrETAtekLxBuKTgzF5ma8Qj7jHgpLkMUWrphY7mXeqk13SMh53rRHfi8NRt0rZFMB4U
nofFMTRjsYYXtvfB6f6Po/PYsRzHgugXCZA32+e9TVsbIV3LO8qQ0tfP0WwaM11dqKzMJ5H3RsQJ
6XBcjYG5If9x9EbcrYVMwqVd8cNIB5cGLmda8wk8IT6Q5jUpBqvq5lCZc35q6rSXSdQp6wYAC7pD
dp6rUfKGc53mh5ktZCSTTik6Qc9t7tf4Ear42mVpsaYCNf8JKxcDBK17ZMdN0MFe/BGb1u/QiuRs
FsAW+7IhlyESgvgUpyJXRASzA9XsAlt7i+1QrBAqrV3ZS/jpZGuSa2YlI1x6P1v3kRbdaPJJ+6U5
aGyiKKMvl9qoqm3aGP61lkps4BfSflPwWh4c5zWZOtqvaxWvHDtgrHARIJRYqyR/TkZwIWMz1y1i
FY9SlqgClXCnEeJo/PBRF+26NTH3eUx4zqTtm8ghjQpMJ3Hd8YbT6zFWRPC4zNj/SgPIhdm7AAFz
fgu7LLx4HeG6Clk/8IILCeEl1i88lv6AJX/iUmuwxH2agV/v/Wxm3Eoif1pMsrm36PhFK0CBHmwi
paRC1MRr3hT6a9c58PsiwLWD4uqE5DWcrd7KPwf20FuzUO2yTkVzcycDR43m9i/QjwNmccptgOss
K1VkiHGzFKk65hJvshEnnQ+z7XP6XVkUhp6F9YQHxsRcHwb1wSXVCVlo/LMzvHJWY33YOoB5S41U
yxdhvgaICXV1NNQ7R8y1C8WXLiFHVTGRiiZ4NiAKOG5Ef6w1aYPri1ymQaP0r9VUAUDUAJz4Octe
0lD+bBCVFIwQrV/XHQlXvzODPfNouI1TAvgYq3yeK2MVugJ/KCYwfj7UQi57Z7r2Cnit59W7tOPA
hs4yIx+MYYBjIcJTETeAYqX+L2ShhQWGQ8BvIQaHyqSo0J3ZrhBR8EJ111Hghk5SY946qHQdVtl/
pCv3mobCmAXBqXLabwgn9wKgTyLHudSUwXLIaRQ2eDPyvdGwLQcNRRFOsDGU+jP59GPOiMwlVi1e
0W6wCIzgxdPQ1IKmXxLUoGO6CVnzTElBwa7m4XP022FLIgVOao6LF8IkU1qdHBKZsgc0qJQ2bcz8
Xu0m66j21xTQbsYC2mdoXBhNn62dsxnFdMvVy1kKjTKWoPafgQNTAhIQXsLYXVMhioQAwBbfvPFD
BOPHmzc9tmeu6k4m58nqwA5qij+Ri8qp6xWrGc84gKA7ebG8oHEfcydETvZPYx38Vm5l3d3OPpYa
XO/Y9xO+HjZXk+TVm7j2JZCMfJbFw2feUwEWJiOsYLbdP5GNd1GlTwotLbzYPhwsiZe0rJJHPWRP
TK1P0ei/gdkI1FayhjG8RzvBRUZF37IrqWal4HVjE9FeT5k3Hqd6ViUShOOk1Zo1l0O0l6g1yceM
JywbCGNca19tvOebMbdfLSVQXTv5ZbDUqyfvz2FHRYA7w/LcvBKbfASOSejEWHtWd08z56wc783n
2SA4gFU/HQZ83GXwWvv5S2OWZ1qKEEm0qnstc67XAVF0In1vTeu8lKrAw+v+AChMr9gacHLA0yTw
RJJucswPR08vgZezG3WLt57UqxvN4T2NI8qpqf6gjMiAuIZiaLn2O1H87woedp6PKfgPWyfyWqcH
ozW8XYYHROFAD7WD5ZifeSpxEJjvESgWKrf5wbkmKQDN83L/2mBdoJxVT4rwQRoODJ8FeWNv+z5p
uNBkc0pTPRk/0KzN3MtjN8HLqJr0a1T0AhYh/3DDUPszcaaDay59XOgs0rggkPltDYyDFAJubLMB
QQecI1gnk1gDZsA937HAzytNEH4bayyQ5LsSSHoxufBJl1T+eLI3mlUYN9GhG8efkFBCshrMsnhx
S8VD7gvN9nZtmMBsggZLar+yyDS7dYULY0jmKGqvDqMRTkuM9/AEeGuhDpBsSArj4qnaeLOUAWuT
DRTGOUv3iht+YvGL/K4T2As4/Drj2pCC78v2NdYbqlsB9JTWzk1JHTWpfjXTtj5wx4xvOQ0iC6+F
BMZ78DcxMdpzzeQIqp6qGN5Gn8VOUuGxcbjNuhUlCiYboCiortL29+mkv6eRe4TtvMUV+oxggWDJ
Euu2Ks8WEjAbBn0Hye6bsCh58FGHIUaEr/HEKnMbNvUNsXntOejDy+gV9roJnAPxiMuAKDTvoFOs
PfO176eyZEMxDNOwpVczrPcVl/OLC8wJdxN/zqQRiVKZtjSBYhmO2utD/v8yjLkfyeoFBc42aTI2
2gP78aNmhScsUI9uAk8bxsex0js+laifgHofPkYnyW6bdoCXth3BWiIYh7E1+1oPjdYeIHBxEvIa
Xmgl2abUt/CAGSel4xwe5R1bNL4lEWGG1X9MmkoR0vpw1WUk3yfFfqpQ5O0qD1kASDibmHyDJEeo
gQn3ZIJO+DBSu90nXjh9FKH/L8rdCzC7d+LItOX5AEsFQBthyhctwz6GkfFRUj8MTOKgtOLZar27
wc18MbrxyCzarkqKp+8FhZzrMukQ0PQpXEZedRB5D3Y2i4p9yQp+qVXht24Nr1WrAAQreWmN6j/N
al54pl9BKPZLQcyCbxHj7eiKQyCsy+iic8eR3x5Ky9jJXNzCkmAM7hez6vdYN7jbJvpZzWYgSamO
ji6jBdYB+sVPU+FdtFX85SVu/BGYFo1bE7AHWmGZWHcDbVBMCFBclQ/Cb5zSJRrKcQobfefZdnXU
rehn8gZwHj0YYN5jmfzqNe0pI+ec5TYrvviXV99DAve61rlmIUAkqGaGhizTx0grYbL1PZKO2I79
bc5Vb1kyt61KMo9D631SLQzmfQCP4hJ+tEqSyAIcLJ0FfFyygZSqNj5TkdlbvMtfAdeVcWChy7E8
rcNSfvdTXgDVsNhF+chEsneJdek5my+tXvFeGcDQND9DbQIGB05bLkyKFbbJfBZW85iv0/qFxM0v
DLl3ZCDGnJc+bSmQl8BOmpJMRfXPp/FD47PF2t02nuCy3IOPPgV/2nlxAOWPlvwMw+ZXxD7Iqum/
HhMDi9oVKhcShF7qFHU41NzGbLPFIOgSTUJu9jRI0GkaatxYGx0/FovrU92l/s6nz+ggsXcBUHb8
/tZ0COn8XCFDYjpeF5IQCB/b/1AHlrbJQjiW6e9AfIydDeHgIMdtMZiIAiYb3Zl88KdxZcYYGNHL
2AH1dLPMRfau10Y2MKpptxGj8sp3A2svI66kzJf/ugnQPhyDJw2/H6rEN29LknECF1pLZndJ6ZC9
zHh4RpsxzPauCuD7IUih4WpG/2GCZPEkOzTM3/giM/tpxMaXXVIroQKlraX5/xgb622TP6fPp3PZ
ZG+FCk4YY4m9M3rJcd7dIwICz23ZJPsXBRsDuu/RGpgL/bpcWUX1o+mAmuH616u44XLV4f/F/lAM
8GVV8Ze6+BwnO8m2GDvrEz6BpetTY0R9YehhGi/sE/cBcK9Ke2M22LceBdaxhYZd4MxhYFYWqlHI
ZB/V9Y2huV6CNOfb5GAFiMN6XUPR4iNtM0sRUSfJc4JEYa2Uz0bHTdSpd/Pj6OT7XhBlm+yWJfM4
9NvOw6XrlnAk6QdepwXQOAN2BzJLW5qfrut8lm4RbXvh3VRUrAv6JFeNlN8IzcvBGJHljUuCWXgf
NiRZqNUm5rHH2w5EM4r37AU+QP694pEc1kz2i7xLd2IEfMWN/MhXcfALsQ5h24wDUR2OyQ+sozTI
tdEG3sWLocZt6uT3SfcvEeADtgXttOFzd29bgn2hVjI/CvXhZ81VaNpmTKwHRx5awfxTGTs+EUXX
boLG2plJvEui6O6ETrIwh4IM07gVmsWx7AZ/fefvUgt1kxt1BFFrATZuBqJb86wivwTXjmVPw4il
p2+55/zZsH20qXtKm5ybb//oFSePYr9V6rci5WJcT9xLh05dBkQS3QTYVprBT6+SwxjgjUMAxslT
NxvLsK+kKDemW6yp1HrJDCpsKTs3G2tjawxoIHc6zNNQFwylb80smVaVLE6dB+SuGbh9TdZXXVMT
bY27NO/WsVX+Y465VgHwPJoXXD6ki8oMblo3PXqAA4NW/motTjbLrYc9BFZCIRF+Oxz0akkuOFly
hjPSq2gPjoqsWOguyUtshtbkjPAOohDXIRqvwgQXO+81oqFBPiyffthvSs6FwTDOrolyg1Xnqx/s
H/YuB6hhH71ERs75KGrRPVTiw/acc9eGD73kOe69Mn81R+NG69N7RfyLvchGD/pDRg9cTZJrwex8
tJFf4RbDqbGT9RB5IKnacFFyg1vPPRcpftqF5Q8U+9aPMU5fKTkmOhlpxiLzomWY4LLqG/0Vf+Mz
qcyRRkVM+n09PTA1bDVoLMyh+copnblMu9kStfwSZoPuOL6YRr5OSowf0uCDnq1ci7RhPcQmtzuX
nqZmmOkf8R1q8zHJ0nPdNa9ZFJxFPA/tmf4uWt6clH7RpT6ntQ33k8P/2uaTyWurKzAOSzqv6uBo
lBOftDr8K3jCHZHtkpLYWELbTRVrOyvHLRUYBa3AIYxHLeGqjUveTRUGlPDd7PnvdBxbS6clDtZp
UEmrbLBZzfILwziSGC8+JKHZFcj5qxr89ygu9z3CWqdCrjQNK3mIwsit57Z036aUA8fPp2eS8Pdo
JyqFJ3IMQUbPRsrHQ9L+vIpUpIPhydp7OJh/U0fKOxsF/nC/3dtEqteYo3QeyvCd0h24S7iWh9ih
aLU+uixbysQ9smk6mbOX1uXyIJr0rszhxabFcKVmql8DfbWL+1fG3BcwShuL8kIO+IgIa3FxpcYk
47MoaDNXP9D7eA0nEuJqCP+mxH1VLiEzjlyMzcMhK8bf1ORHQWPPW+9132NVXeCMVZsigWiSUJvG
+sVlsW9yO+jRGQ6+UZxTu/olkPpkzt2WIzUiZt/eMz3+x+ps1znm0yxSOG7yK8e3uJQM20k6nBsE
nrUMkeE8/c2NYJkqpX2zoEMhzTepDI+tlvzEVmohNsOLz4Sz9XvUm8iREFrphHdwgKAewEqMGMWI
HA5klrVzkOeHSitpNR/VlZqAG8XdOp3WBFP4eqq4dZbdnO8svPqeZOK1aI3/Jvp1eyl2qWI1aedk
XhgXNTM52kT+IK/+ObwWiKTZ3ZpuBV6MSfBpW0G4coypXAZ+g/MZO3cymEv67Lx4kfMC/gOJgEYG
guxooKAwxeJ+J+aAqL+uJ6Dv7IdRqS1yBT0flT8qZ7DVYNjawkTgFux2zo+vtPZ9bCmq6hmZisY5
xp6/J+x2Qe5+Fon+kzflDwCmP6+qvyTdlBT0IVPR13kqoJOiDxDQtJYVPYxT6h+pnKTipuDRm7gw
So3QYRJujKA+ZTiL96ouh3XXNT9jREukF2AmAR668TsB618c8o6XjVmLLx+uPq/O9OD29ZlOTzop
YIH2FqNTE15BQe/i0BKQG9hYZJV7Z43M93Ui2KZIcSylX3/EvbhrfbIPZrU/HownIaiDpnhumiaH
YJyN38X8YSop1qEr4I26yqcdqC9u6P+irvuCf3SQefjCSyUlMIoMYvfDf8QlXsCU34rav3eN6SwU
XQ8KO63G8hvXHJwDFuZBQidckt+SnvyMoc5ss99KU1+ZllzLSd8ZJSpYBSUlj8vNFIoHN7SNFBpp
1f6qGYD0GlPHvhEMZ4B2d/BBBXSHYddVkzs7mIGfpTODD9YWE/6LPWQUR3HdbEb3YoRcWXTX+JOC
xWmdph6HDCbiyM5dYv/j0cY3AKbonKQp1eqBK4A6d88u4M0YYWUkSF/+OQNJ+IKYBL+j/nHCZFiO
rQqp4Q3/IyP5xVNBjry6pSJ6q33Sc6QiYu4tyElBEp08x7qHCRzHaeg/oDPfcpAISN4W5XvWW8wI
a2AGqTlufGivKwACdCY61TPk3ww0qOlGeZztJ3lmXgPB+Kfjn6X2ZK28ZJfruUdVT0ZZEzguwL2i
oxpD6/9Sc7iwQds0PrwTHegQrBNivZrNB2KcXila+Qp556Ehe691KqmL0ive0iF/rRR50rcgK7Jf
2VThRAMaNqrAVa92j0WdZI9YcNSv+4p7jR9yroOLYbjy2+MworSRDEFqJxLezyqNnkFYqLR4zdD+
2+exOudcNuWoOLA8YrYyZBlkt8waIKeuaWJcI6d9VGEJucG9DCYcgKq+9iUmwhT4Q0hZcKOsazdx
ZZrYJvGZDt4dVu03v6M3aBg2KIhrTwJ+dab+RmDdZhAa6YFlXNJEoW9tSKS47VqXL94+2oKlbNZ3
7tKAurDRHKg66L2shWvOfEofSozE+OZBv4isepdBxyvNnIfzdnr4M/PPpKho1VQOOYeW72hDP9dS
NATAh9b1lllRFsu+YwlgSj8+en6Cq5I9i8r6Ey1kKFg80SxdmLcarz9reWMQOZSfGZEd3yXoVKe0
dtAC7tvRL+anfuF4iCgmjQIR22CnCqAqpB4dY/0EVDY+Rp38HlOKo8rhEjN37fSOyHCYHxo/+KyZ
7beZXm5E3n3opvHUpurZz00wHWcF4FD94ZDJfHL+P13HGxlNC/jrQCuOvdWcook2RRrOKZONXTBR
5jtXOHOvCM9sJNAsGI7afTApBaQs4QTmZJpR5yQWOQLJ8Y188a63CzT7wHDuYlWih4x9/6ctkFqU
ca4s+wDH6+X/2kzTo6Fqebv5fw2TY2iXKjTP0TB9cPq8Y/F+ZEMNPZpdWcied2EN7j/lRv81rQHc
q8VuFmETXjTGlPBI4tyw/S5bK1Bs68qb6gUwJn/hl7VBMYX27CF6610Ld6j8FxlEd2sUqE6J116N
Z5mKA3sfby20+MOfWwlhH3/X7PUd26Ynsz+xk8YOD7ob+6O+qnN5sgZ4p62xFV55lVF/jT32ebpM
6Qx1qIqgPPcHuN6ho/92KfFxLmqnVdRP5snKF+1XIoE/pUYzE7+vwG93lhxefB5CoU8Hz7K4x7UH
wIEXktfrKPDLjaknp8nn2iA9o1pZurGHK32ohvyo1XJ+txcvTcD+PPCzs8P/sfilOfynQflqHiNh
yWVBKfViassLRW4uJrqMwmAniJaTwTus6a6ROzuxhL1IdQxPLrYNXv3SpwMWnFA31D8wSDNghWTQ
aVnrjI4PvGG+dBn7CYfcvCfSP63NNt3o/AwJSE+Xz1xT/4InMZl6nUcl1aJz4jOJBJaTXKm1Vi6m
yijB0AWXhnO8jrU/t/b3bUPLch8RTmy2ox7foqJ69YvxVZTDtnb7X1+P0erDZ5p4u0jD1kjWalqQ
n31CHjpVljpyzUpfxqQKF/gCPltGVL4ROTCH6ZGGVDZk3o+iJgCsSrYaHEplYhhGLFDpMk4tig/o
dSm4OGrRGuGCQHe1N+386KDaLzuYLQtAmMRI63HtcupRAnEJjfScDtrec6jiJUNW6g5O+mLp+Ooj
bgHWqCB+kab+otf1tVQeNxdmFJoudLxVCtE4TQ8Y7x8+VJGZC20Y3VZl2Z9I2kvYAS+YK+4EAgEl
59+R6EiT9TsBX1mvAClNJiJijaxVg96LzwMvOtsNOf2YXY3xiWLAtaf4SPn7RFGbEGktqK+gZaMq
KrqEkbIdOfzW9mDQxFz8dW1zNuIGmtyEQ8rY0lVBl2PiLbjTr3NOn4q/5YAmodfeuyX8XcyCCQfB
j6UXO6XcLzjHb51U+4BjP3D97yyL3jKHop+hOI9D9oolk8+L85Vjlvcjy1zXOma+xuEyWjHqFpP9
3bvk7mlgn3kwidMj8LrNpdd/E7d/IK1tqor6pNFcoa7uRooY2gG3Dp6cDzUibdCM4wbjC1a4bcNo
znji4LyhfcLs3gpKmNxBkoEqFDxRSjqWKNYGzPGC2Ko0b6NefYhmhNjV3O1oKlnX5xsluw8gpMAO
JrSkUdU7kZFyMjyUPrsh6uhc83E8m0QtUpgU5GPpJB/86V8m9FOhU3id1wugJit8ewt7GJbWZF29
tCcF2h5SXDslP8TJldsI0dyO8hD7GQ9OllHn59sHGForTSKjK+sWT2rreM6h9EMwkRKrgj2nWzON
SLZyPjsLYj4uPq3lDkHUcqRBwytS4lCC+iLHTnZoO83Jd+U7YCz6zojKYuTl0f+huXkLgIX+SDY5
Gn5vrmgd7Dl+Fopib81JjlYUs9FBY0EywXxQ0ZGKyU+rDlbr7zssi4TN7D9TWUfYH1tvZCjryWHU
Aw1Igrte6wDkmQAIONP3RJWG2ZZUPI7arrWqq9JJhDjd9O5SCbDp0P59Kh3p/pvOdj1tsJ+cdAv2
khMki4yNS8NE4enAmZ3mvyTgyismgKo43+Q6JFYxNY1JvxY5/KJXO6Gqb4mS7oqR0gx/66QzKpN3
EJvRX8dwYwZiqn4o+6axGUHcmim0e4fMzTqv+MFLwr/jNF26aQRyn+8i5WCmh8hEE9vFIzyINrD3
k/KrYoeZK5szlOrZyd7BiySkYXB1FZhtgwSWXWSsWtlGBO7yexvxhPXhwUZ39dz+qNEtD1p4YEvZ
3CLpXxOi1hu8FA8lmhdl0glVsD/mZibuIkAaAgoWZNnWqr2T7qCr47zhe21V68gvt4w0GxOE/jqQ
5a/nlK/AaDuGeyitrLPe25ikSkt2BPiyt55nQ6cwHsoAMRpmADtlZrKOrzWOSPwX7UT3r23436aR
vQ7KQD+OpLGJx0YxFRUQJMCXrtC/HgM3Rsty9yq0D32PtadQGreCOnAgp+sN/YgqoLmJrhcf4LRk
YRbECjp2s+IgyPdxT+Qh7dadTlMzvfaQjQJweFVxAgazxozPZ872fgM7JPMUvkzz5TUF/VMZyUk4
9ibChxVlJT5mTB2t3YN+awZYwTMxKNf+jM6018Dzsk2TO1fLCW514f/ruC6uyNAwFmrRKqkSFk/9
3JVed7xi6i+qHXAV+SxmwPB+lY3YhQUzl6mV4DaiPRh+UI7DTxhV7bNjSr2hRUTQh9UdMslczu4+
e0VIjkaTX8KRLyyW7t1QwHjgvVuhoUDTBA4xiAv22g9S8SCYwIYEBUZN7FLO0iT60Wf9S+S1RwbP
W6S6MzDIYel2DWtOsuksIGa7KhSSdSIad8Z3xTRHT5+Yo8Iz/7gOIRQ4HTCKhNkLCmlymGgD3iG8
7c5xHDzhoV6aDNFmEpte4ghumALMGUvl41KdRIEbSf/yMgfyF/uVOn8ZiTAtSIxuFHGWftB2ICNX
TVJ8eqJd15yWTsraTghwUOk9rNv3ZMSrYkXrfkz/hUH5MsTRhg6TbYS1PmApywI62xbl+JhifV+4
RNoqBHlOyZgQj21oYNbtO+rdPkNC7ckA8jw9yOU8WmM6ZBLXKBETodLD2Ik31yzfSJRtBCnibZCU
tHZmal7/7AglwCprf0i38NH2BL/dHjco/BXese5hBIwwjBbAA0rCBtI7ezZrgRpuUBh11T5FajzU
Izt95lO5UhXmnskiAiqh6PkhiYb8QKkEtCGtfVih8eyk/lF6OduF7JIWxR7S3Jut1a95wYgHxmXt
dXyzSvQfAN0DZqpsfsNUVD60lKyzz2ZlbhrWMTSq+XPr4YlqXl00RGUUR4v/8BEy7S+SUVy7If6p
B3kXZGg5bP8LPD4ZkYkhYaow0ofpq8oa8G8VR1iQmZdOT84Unf1IWb4BRjrhuRlRQ3GdlOMIDVdQ
VkiAljZ151qbZFWTzr/MTCTk1zevwPdnuW65YpJi0s5vlK/um8D9lo36S7P/iBudoVzdS7fhrcuY
K83wZqTmJe1Id2vtder6S2LIV63ytmXR8twl6Us7iHxZVu5X0BNAM3PSGIHfv+fUCvR6/5gs9Yk3
gMWP1HaJZm3gwG5YFMOs6+G9Op1u8OagUWCwf4N8/KDYnL1EjfLJTdNT+V84+Yew92d4CD1hND4y
JUKvIFOKWSdFcPKYsU1dcn41B5ceIVq8P9j3v071bFoJepsTqqJNc3gdi6w9FJDFFs5Al1sVf4Dx
ffXQ4emFysW68KG00nM+DO6LNKoXwyFxETevIFBJ0zr8b6peY6CmaEofATVKpeZ9dgan3FhhSdUn
ApFBxJlJvwRdQFUqv6lVfe2By4Y+abYqcIfd5ARvAUnahoqFPipwbOaYZoQmgY0DDlz6UXzXrJZq
zqK84NuGheVzQa5FPDLSabteEzj/2WyA2iyWRtCIpW1Td826/+D6BU0Jdg2bj9htWCZMulSyeGXw
VYfylc3lCSZvvUk0+wvn+1vYkTZVU0YJt+yuja+erm5fw9qYOwFdjoBQxBBe8lsNnMsROUiFZFuQ
CfU9tXfM8McaabBvJMGXXnoDdgGeglrLTzY47YGYjqzkCrjG0+5xOYBiArnGQdI0hbNwGjSNWJRE
hblIaHTKjdp3b9gbrMVspcZd1uNB1YcPmWH9M/p0F2rT3gcdsYgpO8796THvxuwCI+uUzPQPCRqj
3I6d9TEyx+QtL6dgvCOzcpNTzjkCzsjs2W8IkHH5FozWMeRO3g2guyuj/wN805N1jEB0TeGDytv7
5Po32/PjExkvY+lO9mlKJrpavGk6TF38QYJqjx1v2qCS2nvYRfhtWIB5dnZmC8tigZbBt0a0rIZY
eW7NeOT7I+yUDVA/pJS3Aq1IGvGux+5RY7UoTPc3sNJ/I+WnQd3/uVn834TvCt/e+M+weH9HMsCc
Skmt0JqHZaF4DkW6548gHkPLDoX02nVWh42iubnlVC0My771NKMVXbw2JmbYrLwTaqTArPkFzLkR
hnq4jQEun0u/x7VA6fr7UPhiVQ7y6Xj4u3gto5poMSvQzOlXMZDkNWIatUp6qG8t00CJLdwRdmsm
jx2fmY3oork4hkWsa1ZYz/wc0ICLCVJQ6UaW6D/DTHYEizIKttJfoMkTeYB8r4n0RuLzXLfdoVFO
eKTao19rDXWwnMjsRyk1S2vwNmAzkM9pbUpLCodDRasfeaCVxTTFWaphD7SLrzjCsi2GFtGCZw/H
J0FTggBtNUMWiFCvSEd6C932++XcBdA1XMdII33JuByPKPyo9wTk4pboT6HfkrG4ZwE7XgNmDbuM
96ZOPu0RlFluOptoglbCCAEDOX5LY15Nnj+CWjGtzaSAC4Bsw4fCHmSVNtlyNJgUDU/SGVgXw3II
Y2dBse9NzTFlRV520c2kcuIf50hrsNGYKZuztiawJoW1GvKqB+IcpxumMDyjcEVTI79IC6Qtb4Ia
J/Dg6NT1gc+m0ILsfF6eZKTKXe+os8eXyx3oI5kI2abgpCRmbhZgtSVfKNg5VXl9qyzsdWl9wpe2
x+4ZkWNLHyKm/pwzBO8Pqw7qSpwV/UByZVezRgYkY1XQXpx5ADzKEcBWaN0lyaIBpxC2wPtAaMtX
JrdQdmPuRivCfQ83Nwyww/VyVxcwbGYDr47juHP8VVwDOTb18WOq0fP0yv40HO8ATPfm2vJVGVz9
xmGJFLWZskZRxKAtpMh+qCq+Dpm30bP+2Ays4kN/JeYVttXSWh8R5oiabRUnX1XKQr3qNk7lfLm0
JRiOXAVxnW30mgqwaMj/TJuFgF4bO6uMj6meYEWOVpYvaEUwd3pg2ksLuURQce053r8cbFpYil0X
NDvFA1eGHleqYNxjz78Rd8ZzrPbob+0iiqqvwdaKJSWNpC1G6sEmkW1iAjVgkfeh4e9Ng238kKKY
6vXXCMZlLVV51fr27EJerz26rw0SwC6jjGjmsLH5ESvzhKdbW4pOuydh+u7zHUmLWVcqEGS+W3RS
PDRHA2pSVhU03wUQYTzSbxQShlrQ7CMFsqSY4qujFy84SXERTFdC2lCssTku5FifqUgC92/5B4D1
UF7xmzA8V6/AY4j9ABmiw+lCa9e1c8MtsAn2ciG3bwuCqd69SE+ctDl0h8pdB5BrmpHFZ4uvziUk
WWYndLJF0Y5gcv1naBnx2nfCT80TG/o3TgTzbj4SQjGMK5aO90H02zRx1NKS4mdkMTiG5rvT2/+s
qf40QoxX5gQkgxwoa0m1l+w7QCngL02sFVEKJMAuwJrAw9XmyLjefyGdITHIMUkPYzJyhs2Bxn56
82KQOhRFbFq4HTipT1xZ1lPR32XTbJVLulT2h9htTpNVPm23O05Jek/5wdva8GpMmBo7kmyeQeKm
23im9UfkmlvLMNlreqxv6OLtUgA31eifSQTtI/MMnZM2V3axboP+hFPs2TX8PKxcvw2pux7s8tCy
/KmT4hLatAbIwH8XNk0+TtHvFJEgRxt2dems/Ui7Ed7ZFl78rWrnHifapvYIpknvEWDsRR7EM8jU
6YUP0i9LB+hEMqNPsjI6pXL8LAr5k9odMbpol2O3njpj7bqUQUXQOKMRZlRa2Fx8kwNNQzujoI4p
qLcDkctlq3n3IeofcRsAfAEzrqPjjrX6TSt2OTKC3yh84xq0wzmCFUCVwDHWo38g6H91A4EDdyqT
aBy/6n2gLayg2HsT03/jaN/lbD1yrcBe9yaZzdzmG9Ybu4qEkMMjAZrQsOXB0+pTW40bkgFgchh/
eDkVDwzvrH6VcQvrjFZz9nVODL2oHpl2ociSPOjsA/PEGiTzZ+X3R7dBnui1IXqxUYw8o3wLR2R+
EmI8ISZezSk2V2pMv/UMhT2okEFo9vkfSee1HCuSRdEvIgIS/1reSCqVbEkvhHQl4SEhE/v1s+h5
mInomOnbXVWQeczeayvfw6iY4BPqYudHBMYhZ5PkzhzuidansEEgng7RX1QDBCfjCB4LLUoZlRT0
bJXcJHoMkhxbLlCulRAMd81eTx8Wrex2Dhuce8C2M13ijfIPxGX/k5I9eLbot4uGN8SbfvIoeVct
q5hoyO67QuyrcLw0bsgrg+KNyHm4ng3qh/6ky3DfdMO3x7ZdRc6tD8YjAN2d63nbaUBiOQw4khEs
CJddTiKT97zzvzK2CSfT7CUujO5lmErmQd0dis8clEbnbgL4NvvIjR7MiIJlwJTO4pGomNm4NSp5
Cyv3yVLh1bOaA0Dk+6TPjyQFkD3Yk8bWQvmH+eZPW0EJvrErlt9xm33GyEKJq0ALnNYLL0JeEZ49
BB0SuCEziU5pKWnJMXz3FM9h6LD4gzPUGWJrOECsW8lzywNNzWh7+SYRhJmMKft0HYzVqRj7W+MO
78DB3yWbnJUMkLtK+3fkCF60bNVqaHjWYpKSstz5x6eUGEuNbwIJfxj5U4+n0dWeiVUnookxyUtv
G6/we57JgLniQWMTJP7hCTuocDr0Qc/VxHUXxKzhUbmsCuaf7OW+Z/4OSPxvE3pqKs+Lp+xikyDE
9KwEOXyIVKU17WPhdG/U06/ojeYzmXt/UwzIFK/NTbMU82akzTFvNE80bEHl5c9gLR99NEhbMsIx
p8c0muhtLy74ASoHB8AJB4rAekDR8iBi1tHj0pyEygPC0db5OVfVe92bmA+zAXKrE+/jgtAuMPfQ
I/KGGO2BcAQBogJpYsBhOxpXx7AUhUsO+byyHoH431s873vteG+TY70nLTeJ5SYaaVlprhXQoVVo
zHvpkN+FUPJqDuMhTlFDTDLZZHn3GKHoX1WaTGeLgQ68X/6SAhxpbLqH4f8x2NiTm64+p1IfM+7u
0syvQTT+2HiVWNSA+ZlyyDAty1Oza454/mk1E6ZLEUp1TCvntA6fIdF4657fNi+iV584BB6iGONT
WvscDbU6sKH+Sar2J5yDHVJDb8tSDlBctXXpc3hXkSaK6qErx2uf1LCxc0xJthE8e5Z+zNsZCzQV
LvcKwLIW2zq5lIV+K4b2WNrdzWU7DKCdtCm7Y6j6n7e5555IGK9lo9haOF99i7VoMJgXRRu5MqjP
kEd67T7Pkh+07eM2TSjNRc+Pl9icg33TfebKAVIrwWb10lKbzLZMnGC4Cjl6+RkW5xgFwUEU8Xta
F699qst9N4fuEthEbnmb1Csng4zA1PmW5ozuIPBRNADaaprqKEqF2cQHbsJkwZuTLTnFezUOn2Nm
Y3rNDIyIpDG2eHh1a+pXoo+rh9Icj4WEczEgZkDNw9nn/Pht+1UFjr3tO2LFWziEeyqON76SW2Wp
U81lRe8wyB2E4wezYBY/aBCSkCmlg/mwq+gUbI5jIw6vqYqfDORtl44MIc698to4LqE+Dsq0cGah
nMQ3i0bUSeYXxP13Tul86syLDxJGwMrvfaR69Nm7Srgk8ZJeg+iEA89OrL/JsMA1hFa8DvGpr0IN
4ckqwNlovv+VX/r5umydk0fEZTlnP5Hp3gcZ8d/JTBJbsiEtms131j8Fc/Rq93jJXUYQOqH4r7MG
47yeVoQMcerY3sfoY8GnQb6Q8PwNEHIT5gYzfnEaG7nTJvIzpesXTZhw1XAECwWH1WmGGmIAUW9J
e+1C68FjIKTvvAG5T2u8TLl4bRFerKwhvhh5e6MBZs7hNe47/IZz1yEQrAjqwipOUQ5CHw2CSPbo
cqaDtrOZxUHz2xe23nQWD55hm+E3TSHGvzm8CwxfXDJl46ttswItluUchkQt7geGJd2AjawaTLB8
HiZFOTFUNH2GTqP0sexjdLI+hMEflQNkWFtuQVga7B7i0MeLAw6bfrUhmqp0WU4vCzHXnbZAy651
1X9nWu0b8ApjUuKwqcUvOZcEA2qyzPIKb1I+MYuJur1HAPF6xqMBVAffX5I2x1YFBGz0fcoW0ywY
tCD8IYYo3CFjUXduICQHLemaFq0RnDcCN2M7GhmLein6JvEPFwj60CIIDnkWBVsd2QhXkg5hH9Ap
usVtnowkArH2tYFdwIMomIxyOhDEvRjG1EfVTUzzssVtB6qq5C0lUqNptxhw3Z0ZEGnb+MZGeOkp
iMWDQu9VmPHRyUKoeQEm0jwYDkndcN7x/IhqfBNOv53ykvDf/MkCWL8bDRPlaJy+123KC6UxOzBg
8TqyO7qEYKb+vnUK3rkWNqMKulUh2dpS9zn7eIg+dFd9uKX5XqfpBDkhYbxBNv2QkQjoAtVcdR1W
3mnsGM520wVQGCOb/suHNwCfz8eNDPfUilNMUuxOVyq0/qUKbQt+JGtjNjM13vQVFurTKs1fDKsc
ACUa6tLmYHIbjLmBlX/lxfwGCnnTzAGPzzhTs5HvXLb+lS32GV8eQgMmsKARSeBxyR9d1b18dtzs
6qftTXBj2o5IcYjTfNTYMzYMWXt29nzzRhLsAvp42ceXIuoZ6zf2HQPnZb3h3TRTl4PqXRAxdFGE
u70zaCdzOvhQEXMtv3LuvFn3m9zs390gePdgOLIBYYmDoWkzRi4IGyIX47o8lxGDHBC25CpGyWew
BEADDaFO1dW//z43apCjFfA+jaO5wmeHWqJmdcichKgcJwpfslZ944H5NARc5sS8SwbKgljMBCUS
h75spGnN/pB2q80UpYeunv7slvLKHgTj3NA84/25Zu64JQsXEVAlEPxlR9XnLBUbDwS8iu6LLPxJ
df/QdsPOzckF9cIMNbROmX3b0U+Y9hhbq3ihziJkI3aD7wCPXN2UxbVp23mfxMODrPuffKaqoKVb
/O0ll3Ay3cy6eeDMQcHpYK7S+N0RIjN16WForkbojliDob0FHYZokrsLEhNCW/BImTfDDMQJDOV9
jVtC9RWNMHe5TIq/3JPDejblI138Xxy1WG4HLDQdTm++xPE57GGHR3F6jbCB6bIGJawIN0RFQr5W
j7i8a6b7sZQMGTMySs1sAMbPVTrHXCZ9yHbVHzv7xAjxCmYF+pkHOahygB7Cdd15pXhE0gVRrURq
Yer8E2QKg4qIR7R0oNck+pYa43NKQJzZyHiPN8tCrJFxqwd5uCMe5tCUqt6FFnoxZdBfRTDZV0nO
TU9ddl/C/tJLozZ19tdgpS9Yh/4i1U3cf+iCMBh8V6x3VlY538Hff58LjgRQQvQ383TmVWBaYkHj
isPuNZLypzU954R248FgVEzKz4uqm+cl0hBaC/p3MOGbzDP2dm3zjhfGT+klX1iOiV+Y0dkHTn/0
hvA9MZD2UE2xx5s/WAy9lkSt//fxJ28miFh/GQk+uYjUGxRtmhTFhlfU9wd3hU+U9sbmE3V2+Akr
4B7dxjNmJ7KxFo9JzfxAwRSxzfxNpTYgt1g53EKZ4vlUI0LPjLMxW2S+MRQu03r0+xT6fnbos2Jn
wSTAmMfk20o/KrdPNmFsfTLfa1epch8qGCQTK3yWJ9ykhYBDG3VnPudxrrdmlP7W4XBBr3qvUQux
Jbsabr8XmbsN5+bgRCUupYOfxb+NpDFgnYP9wdtXZBGurU7eNR0yDN2qWzdhSESQi396LIFS2c+J
C2CqGa9wdMDVQaMELeH/lBOj/XlyDD4V9UkxOI8GRwsQjReSSZ8m0SHjmxO1nrD7njzlu3cOaygK
WXreyPJJAGoJqHE82986MZb4qMT0NQJBxKUHm9P1BJOU6Huu1TVQ6KQmMnHqRr1hqJDYtlkMDy2I
mplTp3BUSsBnTvi0KI29D5d+42oCZDNrxvzRqN8WTp5RlMGqm7CgBBFi2DwhxidwmwfH1vsp9J+D
2rtVEVI7UKIIL5Ha4QCmN0KKFhrxK6o3mmBTM9EuuANjg+j4QpU/KD6+bCZlOxBii3NvUscMou3e
oKDetlSrmzkhe5Sd2rUPTXdD9hrnfOcXq2AafibL/EDVd4xJSiOdaNM2CGfwYV2wk57KnGFsxgMV
5dGdYoQkeiwBU45XUlEOAEqILLIsrXwX0MVZOvqLNfL/IovTzQA0lwE8ikJRRbu464OrMtqZezfE
GgsLhwzt6qVV5q8feVvWIFdzgqbV1tExd4cXbapb7ZjZFhMCQCpIUeziBKQs4wG1478+QO7Fn13L
Cch4V+79rgq5RJdOri2u3NzOu5U2w7oMx2MwTJfQ6lm+uZh4SgeXmT9jDMSuYB6dHmqYnYOqGTG+
fYyKGOa2k/g67Tlz1v7cOSgXcDCmodluk9q+DbqcdkVe6Y/CyfrjOGpvl+jQOZNVgRzA1yysYHlO
cqN1Hu6Z9k0vbmGfrNZmTC0XgbCRvGrHyO8Gj+LeDrA7D03xr6yZulTsHdbS78qv0vD+uRwOu15E
akkcFG9FmZxqFsDbQeKnr1o3fB66CUDBwFMFDPXdQnxNlJeOD+7E20nq4w+/Q3yqSvPLgp+B5MoF
Zzx/OQWiyILcLxNKPTHkqBG8sbL52fpxPfTDlmL9ofMmfWzQirSDfM2CBG1H4lv3tu5oBrRPCxX7
7fs0w7/LPDs/B1Jm3xkmgC94ZNROYf4En2DdzjiTQxI1z02LtCSdZheoUPmg0/TcwsrjNfGtc6XN
z8rDzR2i59m7iyZ7ClgfJoVN3LFGeoDlAxpRNPd0QFa3gYg3b4zCslCvkjDB46T+/7+i4PYIQrZ+
hO8phlttf3OxQ314CYJOXbMu0kwPcbzqvVToqC1hTCBEBBzXEtdjXVuvwbREDokKaPZodvdMcibo
enG4GvsAFjUC0l3OsHxbxf5TVNneLvbJ8XAaklg6CCprS2fi6AVpcw6NhJyRdMGZVuAEWIJnyOlb
RkVuYDyw9mPb2o24M5LJ4MVY8k5QSuqDo2X44IytPJJ/B365sYc3VMqLR0IZH31a8Z5ZeKzgf/h7
aaKDhKeYsts1FHhv/5o382MvQ3mdetlsshh/rxIxN0majaw+wqAl9Y64RrVBevyrKsyF0O93du4+
jlW7xH7qYTUEMYeinPLNjKxzXzqVsc6lc184VnxwpuozYzjw3EgCYhaCSMDJR5ui/VVQtwLcS0GO
FD5lauXG2ZeDxvCcdNRQEaP1LCdfo6Q2Z26UktDN3BAsbkVEI1aXnKRE+h+LEtYU9GjJf3uud2JY
scHUZn0cUj+mp7PfpOmS6rLo3WbnhQHMc5+7JIYmMcP+KOq2bTH/cAIh9hocb8u8K8CpxlrFiiVb
qGJ01evoWu7B9WJFNHfBto47BBUgHAwj/pqTAAMIIWj0xhJdqcRoySYCLDsTWQNsDDbSibXwQK+Q
BoQpD0tciW9brxR63b9BDQwVgIXvQFmwcykWQrMgRYKgpHHdsoR8jzlA1qOJSz7M+m6HQj4/kuI4
3YuEGBoPi+OFMnKJzDM+nbz5twjWWlV8DkzKj03d8mPOQ00Fmmh7E4oy5etF2xszdLo4gT6nPcnH
kQAYonpZ88Tjh+uyML5vF7Z6txgSIsd+ymXO8TT1ab2F91ysGsspnuIoqq9MGbN918vokeIkQeuf
Tb/SD9W9KxKSD/Drr8ipG45IBVnbxXV3jiN/WrfxSOHA3Q3KA7JBbJ6Dhnci8edNY4fWawdE+9Xm
zmHWCJnftHDGBMqNXljYVpi7O0gYIigP3tTIpy5Mi30aY4xaxL/tAxEwyXa59QAKMIy5qcYLLkHa
Fwdm5trYC3vuP7j9jYUXAnGuDYMjvA2oZYhY2rb5Err+7257sEsPj3N6zlRwktIb0P6T2Nx79pYw
kkcrByHpJSyiCwkopKkeEgA7iQdYhEE5NYTADzEzld/zPjHPnsjn9TtDQjgpHgdLBA+l6s1DJ125
dnICtUPSyDZF5I+r0afiDONHXdXk23kBiudcP6cmlEgWAFRIbF2UaJa+G7UO0WQ69nxSQUKItX4b
ET+S81pO8UcX+bd8HjeyZcZOZh15w/qt7Mr3JmlpiLo7M7S+vXjZy2d7LzDfKuSNuyS01IPforFg
DGbQH9vjGkFW99TQTn9WTeM/520fU+VkpTi2RZKvQ8YWxEN18ktZjIidLobLNuCjgvEJ9al4j1O8
ZKLxvm2p04M1uifIchYWuuTMfPMo7Go3KEZVdvssrOoSD+PIxx9pDCK9K1OHAau2rg79ys7zALzx
7nu3Gbv0HJnMi2hk8FToXSt7e6/LrDmCwIk2NSNkyFMtuv+AeYJXJIexHB6tHnBi7S1+ZoWy0gzu
ylKYwMXDZ9Mcd6EkPAhC0MFoJjTmPW2nUYuPChvRKu2ZBmHehB464+uwkitpuQ2YEThDempxafTa
3NAFqOfBac7Ca4dT6/vtukZxhf+MhihEKENXZD3jFDafySt7wXq1i72RVXEsn4pklqesAmbPLLPa
eo0x8yzNA+zDBFwNm6hdBqspqqMXymCyNdVWZxRCsB3PU0BmpzVD9PL/krlhsOuHl7EsoZLBmsi9
1F3bkb8RSxJYKYdklbmiQsagzSdR9My/6yfG/PjOfKgzud9uiaRpr4yDUJinj/zGPdkaxbGGhMXs
YvxUfvyG3gqTioeWmVv2ww0RwSjHZILt1qwc+ouLpfUlWsQXFJsI1IETFrmn1pAzmnUAIi8DO7Xm
LSDbCUHKS7aQb1uTlgQ1Io+5jA+qUr/AKx6yCi+boY52T/yK6Vj3HNcs7aIA4USXhuteyGvPPGDj
9SyYs2avmvjQDmO/d+Ww11366fNiqNETW18pdpqxjYyZ63BnaDyXCmOxXyB2yPvgzDouWmcjiQm2
rUAKl+9LF0CR515IyoIVF5292tui9oD/FFkgggWuerP4Qst7FoH3i7l6uIs9tVPBcFNV8+ZgGt/7
bA1XrF3vKEDWuC7KZbVMozw/47jYZn7U7ymWgU8qVA89C0QX/wDDaWwDFcEJkCCS6J6hKowk1/hk
cwAKI8lKqPxcx0mMUbIxIOEwvMjDKVg1mK63TUX+apA0iwaYRCzfZc4Qge7lhMrXEAKfEsGMq8md
k92ZPed5+laEA120QGw0OhYEzDg8SEN/eYFzT6FPal0KuNW26wdcEn+NDQQFpoG7h08E+nI0Hzn7
7hRW8hk3x1aOk3nPNh5nm++dwlA9CV45+gyx7LqztWPQR1RRvnXwe2cxq/GAYQs5tQz/KK+2RuX9
qrH6Nbrq0yjxQETiGvjYKd1efeU20CedGM/w4iGfwgPJrV0f+k+d3/zlDZiEOSBhBceexT+08dDG
FmhBZ7vH2Ox3xDjHydDtA8sotolOiPPJih8yHd8zPz3Cj7j4y6ZwdGwbQ+RULyavG4/WTfjTrSuz
6qws858lY/DOsz5rYnu2vsU6UftsjQBl/pWicdaZx0Fj96JGLyXfvMhDWQZ3bg1siY6/o6ieS+ni
7iVzAflvvdgJkVP6BN9ZsrYOPU31eeiAnOQie4yQUILuIEZumBZFrszHowCakeXoQYV7ScyW6td8
JYaGQzqaTjWj0VUu9BldQ0ujgaLeRO+5kt4SdDQ08ZZULmJ9o+m5tPPhLiyIES+0C20HutsNK2NE
AIXAbOJYyUNfETg6uOa5YETIuE9KRoAGfUHnuZdcLcm+DPtvfeI/YpHfESh/p8vxO3bcXzuuNmjW
zTNyOop735uuXasPpEm2Gwl5Y1XMA1zOOcpDDP8Gtg6c6TQkqCWI+CZyuvoXmQYwRGHb5xBbgYC1
Ahfn0fPTX4GZdt1OQYdntpRr7TLJ4DIHq0yuuDBB+roEOFCvauPQyASji88Qnu029jjEyauiK7Hc
1WpxgsSHrkVMUfMYpjD5MSQydwl6pC8FXAFnqG7G3H03M+Z+sdD7F6DYKRzNr6q1SoYFIPx6CkU4
thN2jxkqXz2ND2HN78CUai+HlLg/aDJ3FUENzcwkiedhNdY+2AgqVs/A60KGK7SDxgUKEwXiodD1
wFpcvUung4VUlBwQCyDBH1AaAmJG6vwJFM5Yfpv50KIXYoErwupDSB/B9diSf5ATXeH12MHAUGV4
IZgXmZnDO5KGCA79ytyJjr90Crve9AvTsASvbnHZEuRin4CZnHWW/jUJkyunGdkAp8BAqF0IzADQ
NRZQeuCoHfTsZ59hg7OqD6Lswa5iBHRFYHwr4H9rh+avNqOvOcv3nZhgk6JOs0NzC4qVqJ/2Dys+
ES/8hNjvm7VfQSVzKyNay9llJ2Axae/rizb8Tyscf90IAWghWJ0YUbp2XO/FL3xUyMp3CLVL/1p6
uFUJ2e4a4y+7I/TP3crK+Ihi5d4VrRXu+57T1YG2t5ubMT13QYWp3Pbf8rgFj5GcixnERkjRKXP5
2cuONbiu/LvYkcNxWK5eQbbGLhPR96iSEQvyaN36PHC/lAjlrUR4+BHmGoPjCIAIuTMJF673Z2cZ
rM64Rg82sE1z7Q+/Cb7YlOUbE2z8dm6JA0Wh9Mrjj75kYh6FgAwGqrcp3GHbCO/KtimlJdQnrc0j
ByKSghiDR5cheME+59/piZxDsmiddQFCbSUbN36IvClf6wKFZyIbvbUCanvLhsziLgEruYf5paev
24EOUbjo2g+GWneRyQDAptE7uP0wrOO0agl9g0CSFNadpNt8sm33yiIWAAtFAQfwrKGVZwi/4jZy
D6ZhfXdqTIjwow90neBDdu7ZGsr7HNgiupssf7aMpDzGLFN2DfEeZypAwEbBWbr1E5B4a112wSnG
oL6ZTW7xgG8MQytwVDtGU9CkSItFd7Hl6KyYhxyioLrWsXVoIg8+Nkia0ui9DZ7V+TiRJ7Du8Qit
O5psXnvE3/99+KEaH+3EDlaxJf5UUnxbnfWRDyix7Y7/I4FAC8cJbToT2GIHzpspUx9/OxUnRB9j
xXGqRZfqwTnisIQz7gzBQXLTOhX2BztoVmnFesg30I37bJ73ZsS6By/t0SdFV5Xpse4N5uuzd3JN
yizTfvVaq7vzx7A6S7ZJy5y7XtMIUCsN9QM4wqdJUlm109Cx6ZTyIP+LxBBGTEimjSOmFWuYCCOv
mAuuLMM8vrHxNh2n0CqvgYF92EsRHPUs4MHthTxBTovw30fH4lnPrExdZGbNsXbSGxbih1QYcLVa
uFWVeLY841CL9D1isdsIHG02W0rECTSyhmLbLMwZCOjcN4+JZcdrZ56ulYliX7c5QV6ScxZJw172
3SV1WQ3kdle9hkiYNmZKo+xkovqIEocznvinTSGcUxh5FltvVCZJLe5dJi/HxBfB0Vi4PFD1xQk0
7oBPVvrmIbTNCAAyy2mUrVwnXj15m6EMoZ2FvIhr227mp1QRF8ZSTAPRtfiZG9+CONa8IW7yTqJt
BTHvJELks8KBY8rnWPvGla1RcjMj0aH/afCom4YgkzpprtY0nRtrgpCfRf5F5FHIqiOhWsry+DgY
aXzhMPe3AXzijfTluPH7dt917JLgNz/FwpMoq1BsscgjtsuZ7/KA85oExoRGUyOx9H29D5lUbkYX
gsfcoOCSgJmTgk8B2zBZN56LzXbyXiTLib7rP5McqkOHvHzlA3tfBSOI1pkB7JpLgXlFuHgbhvje
bHmKmAIiYCO1XbXDrZmUAcu00wfL5RbEG40BfqAqtZhts/N39EbPyS1W9aJ+QCqcjam1c/lSpoDq
PidWDu1u8NZ59T9WqKSIxPothUbOmt/uaZjGu16mL/bg0771VcoABe2em8HbjJyLChdPg51xoHf2
r6e8b6z6eqMM542v/LHOkhNHCjq9kPVkRXQ7ta+fnNiUYR8QOZQLlEmxO/0DM83+0s2+Ffknq7kk
/MNxtdwimAAuY808pXC8thkqQsQByeOEYRANm6hwoqARcedIPFZZA0FADTRBqE7zYMp2OZj7NeGI
70ldPocm+0RWlHCCXQzFqMBd9lk5hZYlfyKr+qkJiiolQ4B86h+ITlMrR5PYvIBUCLoGS9KSv2Hh
9Njq0vVhhmefo8FvVM7xxI+hq21ZWcMaFTeeWh1tKoY01ApMp0OTwSNKmhsG83TDyzLsDMURErjq
p3OMR7tgJ4ze4tRY1d4c2V8Fgi1w5f0xSn1IPLEIge+twbo1jfqIRP1J2DKuzlA/SsKSELiSaJEW
eGdQrbbwaeJXPw7trepHOrBEfHUmdXggMGm1BoOdSAdk/dCEOoZ5C6KWZ69zmyPQkYjzmywZXeGJ
SBnEb2vYSjzWxZkOvyaIjXY9ymF+u3F9axwmapad444MuFXJ3jpxaFc4cxsbIrLd7INgYsLr4sqf
o/STxRfIx+meaJ1308wMuACUAEu7rztGXIhl3yZz9rawl7/Y5BHv6HMjYHZh6l7SucLqQSOVBu91
oP+lkkO8mdp8PxvIwAhWiTetN86MGtJx7RTohMkUwWwXpe+JQFWoUxZw9YwxDZzbVzuiSJuzN8Oz
Lvi0zZ3jTsO6yjqIRj4qR0gS+6F0viONSKrW4Z9fKbXtPBIXM1tfxax7LJrmpyvkMbLpmN05xDCt
LHZanXl2caK1XvOviBXpnXg2UjeGfQRn0R+KDysL79IZvKs703nkeG+LiBtnborviB0v3TtZtstz
nvclUZUuWxWd3NW6PxrIA6lwZXigHcFGybbObkB9lFXwF9hiY+n+wjly1YPxFXvBp++giXIjTKLM
s35gTflrTJ/toehYdNQFpiOQxEtUnSKBrvJvYdp+FMBDAEDoO8BG8lOnXbexzBbFG0KOteUj2ZyT
OttUVV6eDENc0PZiBRzCD0sbj73PTyO66zTzyPuUxqsBeyUiytjf4OfpVlmLbrCwIS2BxpI4HXgg
h9DlTAvY/USKfE3PYkqeVKBwDVC0JAB+hMGiGh7JVHdKuBxSV/fY42Ahwv6apHXnpPGwRanFdEgR
+6EMdGZok8XGwRPJhuzbcrMvZJ9EKZXOIfWTgymTjwz778Y1/Ee3xADgCgFmZf40o/jZrcBe+G38
vqypWE8CFSnuSMxWu4qbcl3gqgBrXt5Ku1RMimjXl6tXZbLAG80IDU8e2e1++adqamqPL3MF/HWJ
6HBwb7nZvemzRRJ59+lQ12+6XpCeSa0D+Rg/CYeQue6M5qFIM4GLFt1X708osR3W22ERHqfKKza2
hQMTbcltLGvYyBQfW9aEfyQfM2yRbFQdXTDZ98CKSv9prLlx4SSnR0WixirWnHPIpq81bSlzy0kR
wypRiZGEvSORbNh2IQU5gBr+a5QgosOvOqaZmXBwYIGgaTb8PXv3A4zK5Ih6YCQ8I2WDJ/qToOLw
OpfLkeSKnL0Chw1zcZ8IOb/FZC8aDkaqOILw5hS21mh4+9jEzAcuDtAg8quNy38sOMkigKUsVZds
6q4ad0M+c094zZ8/lAPDktbczEED3i0O7i2rIDXXYWvsArMZizhYufxjZ2kv4GWfHWQHiGDqqlWE
BNfvIxv+X8sgv8jZHbHKDSs2G10WIJ4qWys+mw6Ono6MtK6M+TcZ4p05TAfi0Jo1wrd6Re4l6bdY
Beg1k2WrnuzU1FEXeXwUJzJqkmf0eE99km25cmKg16M+u2NBipoLFbgxQZLWlvdemvZ54MnYgFmb
yRAf/BOLLmNtlvY1wCphyn6NiqnetWb2Y/M5SRnUM+szOoReXmPOZNRhxSaDYU9jKh5ZVkmO4jLc
qbnBLO4fspolYDVMFbrmgIExMJXMnKi5nMDctLMuDj2um3VAEDBHxzPnAajPKYbjlJgb3xmQKQ7B
IwMfAg8FxdTyszA0qi8SBOSlc3y5iYf5Q6pqM7Q9uzI6SKZzaQAtAEqZdQ60thY8Co7PKk7FY5A1
MMaH4HegdatUxDVqhO/QpMq1o1HsqmCm2AOSU6EeWQdT8EPy+dsQmEQNxnlHf95JEqxJuzvh2yzf
sbXX1M9jC66bJHaCPAfjwlnQsmkL8ve+yPpnv2QYs5Zdj3VF1xoAlMM4K5wd/AnlkFCyCzzCQuNN
JO6aIKPUH8Gp9oCRYEpPGRLVafqTgzKPLoOYP10ovTWUeMGEN3whV2LMnk7GGVL2v4AubJtX0mV6
m7jjRzM1GjJgUMdHBYh8Ea6Fl2DUuBEm11oKxsSvrN0wZjMZWEapgoODb/yhniLE9IFthC/9gAHr
4AyN869JRbvjPSbgFGptQB9T+kfsTPN3ZtiMinujuwTxWGyb3myZ/YDu53DeaEQCxJxMf8Xs9eyb
HEJdpEsTOYbA1eu7trHzbZbD9klt1JeMOIDb9Scb2dNs9SBVSoo5B6K5lO5Ghea9jBV/qjcgXYmM
e60xN2fQl5CEvlZuPt2FubzWQfw7z8Pn4LJ8ETWWA98aK0THrBUDQvpsnS4+KJ1C3WebIEoIpqR3
tTjxixFKDEF/Vj7N6xrn/r6Li+psy7ihUqwvEWzA575M8Uqg2jBIlAXbXkZb8rJdtemDIXkW3USe
mcRSis/zyxZj/Bj1VvJnsIy4R9oYPViJRksqGaXNkQfgS43F3iWLE/BbF58cA71fZZYN3b0TfqQ5
Yg7+fvkc9EawcbRj74yAVGTXqroLPhCWDPQTSJkojCEt0At06wHbmOvB7y0kiHUGO9SgogCFjrMv
7N5rvqXV/zg6j+XWcSiIfhGrQDCA3Cpn2ZbzhuXwzBzB/PVzNLupCX5jiQRu6D4tFTDsBSxtIltH
/1BFJmKN0vuq1Ljqx3ZnIP1YB6IRaz1FEYE0+dswWFSwfjJ9tQ7hawKhemjj0JrZ+Uyj9aRt9OAm
ZQc2HwkNC1RhPPqsNfUtG+EgaQ1nBVOlurAu9v/Fon9xSAd3VbOVKE+cDF/vaaz6x8ByLrq3lgY9
OnIVPs1lFo6H3shPjH9CZvz2jz+FN882FmWV4Au7h9WFN0Uk1rJwK8QV4IGa/JU3jcvFf0xKpshB
/2pbaNnJdvpm9dtT7Lvvobh718aOci0knLHRpwiTz7IITNK5rcb+avD2kI/hYHlrKdhML3wKFCmY
vcm6ueHc29XaoeiCrV+hFah1+9Foi/E71/qjyjh7Z/xx2VqKMX8mzmHLTFNc0SLJRaWH987tyWym
p/02BuPYyzxfubVkcB4amFy0xcyvRGFAp4ivQcI9GH7svrwQ77omgOqoJH9ANUX2iaknCklyBbY1
zmtKRAEjr6b427V1Ea8CIzp5Wcc4zJdwrQYnO9dgMxQhGVN2yRLp72wS43dcwimvuMo+86h1LuCy
yIFqTDxqqte4oVhRcGai70DEdxocW7zPoyceyjQSH+bEWiQuxl+/BQc4eJQEEZ8vkkiT2xB43FvV
sSfOWpx6uWG2f0UTPc+jiwCRP3nCWpuUIRdvbY6XUWEaGjx/wvLQY4OaiJeXY/wHKfudTvIX3gO9
Duf7KjRbPM7WDOHF3tXSfyssanuUFE+iJDqqod7OQ5eYRuA8ccyYg39a5fEfmr839j/+ygCMhZvN
ql8T5EZ7vpAPzl5ipofpJH3bXNV+QL5Hh9iiKKt/CRJa2KZMk+8xPaO7zcVw8JzQ23SN9VB37Z9P
CDwdfvWvFQmKU8ulTWrTA2cgnzmKApPMNinni05xS9ekAncm0tJWURzWehh2IK/Vq2MkH5kbEE2I
TqvHuNrIFiyI5cslEQDwDSoxPKYceqvABDcZqIR1t8EL5hacWJqvGaESGp0kTZOXZKLdzfkW9p2f
WUv6bVRdZZhfyCS+CLzvsCaamyOmfz6a4xXR5kzBh6BcW5qxdUPduCaU7ialZu8xEPJiMKWqMY/I
uGVTGrP6MStexrhhFylxbeMTaRdtMPwhVxSrNCE3QnZl8xB5Xc0WPiBXF32fXc/x1dRkpUpmM+uI
lwfWXG/lKIaZQxumMZ8Ny8fZyNgiEU5+bCwHU02fN9Ua0oS5Cm3UnJBRymuIGQx9moJxaQk8vF6P
rmOyFvWQZufQxVFmN3db2SxMMMVsfXFrsaWwg7+qi0jpSjqTMltQfWPhXiDMmDc6aJ3raHLM9gnm
IZB4f0HGckHfQSH52MlNZUQ/aEbwlvSV91TPpt4xAdNPDat6BNsN3sHI1SY0oKSQ+9JB1zVFeR4v
yWzga5+4nHvhoHAlOSC5e3YR6Dm80XiC+32unTv7WGcPUzcmC5Rfn0PL0NGjZ1dB+VebbvBAbMMx
QTa/CkPTfxwLbWBdHp0d/kGCkAa3+KfCtj5nBYr3bCQvxLK4r1TqfxHjvHH63l5CIvitgauDVPda
UDdoYSb4jdrt8HmKdTu+pBLfgJMhcWmencB4iNGs81I7MbYMCwZD9BNbaO+xJjLWTNQhNPjSIagu
yvY9hFfvt5+Zi3znh8RmPaXnoTNOc/bF97G2bfdXuepNdSEZ4p4JPrdr3skMIAWIhREFFSgRaZ9b
1lLBNC/YFD30Ibv2MtgkxS+PcG+fS0p/WU1M28iM8L5HMFCKFEcE8f+UW686STAe7fcwm/ugjZ/n
AmWTw1KkY5k94/KbT8pQB/gFV6WgQTHHIbw2m3h5EPRi3Dk4tNWrpHcOnoXJBmt2RrzfYL5FCMic
PvFY5LoftOKv3dRjDq6P4xC+WDLbpw35GezhHYw2df7MqX/rIyNbuTnBdc5MlYdbvjL0trc0HSQU
5UUGTObEudSws6rUIlLdk+KNKkCvLHBGnxO/QHAfTWjog2YJf4PqXjWvRTpca79/GMYGg5fd7arR
utpW9sZo+6WCMODmI5zW6Y257l8wRuWRaq9hdEa5hbQyC0m4GYcbXL99A6bHn8x9FJ2JgD3mSXiI
nRRjcr53fPvlzvAMohlwOXgtbqgrJgyQ9E37OdfsC9qoOTg1AD5eh7POygNg4wWbyUWFFyyK4r9C
Ny8Bczy//UugfTX9bdCPAjegmdIq490O2mPmNSczGChzkubIhOKxS+SRKusUJurM/UgEECM1GSI8
sC5xvZswSFvpvyINfrKpWmZpf0hsYy+Srlu4jXGIA2TIhbeY/XipXJQZnokSuVVrtoawF6qDV8qn
sPfvMlHm4xU7H9Nd+w0iMAP7fZcRnqTclSsdDDgNigIcJyUhVGqGgCew9aelRLgXnlLb+ItQpVLD
r5j9wBOSm8Fg6z3yEObVL1xpz/0JzJF2X9cno7u35993tJNXmvj54EaVFmCN/Nm+D2+zf01nPo4d
CISJTYMBULC64fSAHqWWjo9zpAlQ6Rq43Q0UazGqxokN8KJvG4Z07kcyxTuaXAbM4EYSD6c/pfe3
qRPGMBTC7yN4o9z7gY8EYTJBc491AQt5rejMx2OReKtMkdt3V5eTxhdZ6OyzW8xCwevbZWCpr3F0
y2Udmm94U/dFHNyQUT2yXnog5WU5xsORHe62QtCC5O9aFVRWPTlcpkUIPONjb+gu6eyw++ijiyeG
p4LdrF/JJzT7Tw4BAODY0LSbxLJ2OaDDbE2yzBJFIPnQ7H6JobWNQ153J9M0n9DbHT0U5jwWA6mj
eAA8BFwkLLmnwJ5Oie/D+gzXCF+RaDYHUZBN2oUxizDukb5GJXizq37d9CiL6m8zmdZEL68DHNmp
iI/kfn+3Y/KiG+fXtpub6JFOzjhm+q67gDIrGdmMG7bcj5GpX73Ww+/kb7NOPaQW3MwULQORX4cp
9851bx0gca9NFvqAAZgrdxin+o2MxRq9/hplCGsu7zfW3pK1IBOH/hwb/VUjukPZsg2CAD6YuZyQ
DYdVuPdKQNvWfLDsYUd0yTsW/Fer1aha6tVg55+iN3cxNsKQkLok5J2a84c4pstwkw2z3udOyi+s
hWzr83OAsI5kxrXPGVn74IcQ5y4y37vR0J4UghYNN46A363LKE9U1Qr7DwoE8HZxs2mNCl6IZ4Df
SQR+XIapnKQbEoY5Faofz4UihXjqJSRTuypzGkI8s1Ww1758DNBpVvipCNSCPtwna9dAUd1VWL0o
kb5899QP8FcMYC2Y+to4e8Xzo9DqVBvAkiR9tdvE6TdDDN4fJmmGIdLg88EasqnhkHTACPt63BXu
dBdTsyJMVrp7reoSUpWCQd9SR6nz6AoYZJyirthl2trKkb0UoGCHCpglxKNJ6HFSfxohCvA+e3GH
5CvDxVcH8XoUzrbH8SRt+7m0uguc0HNSWuyRDPQyzWgfdcxhSIpRlcoPKa0z/KxbSGe0MKMmXwiX
ugCBM+o3wZQoFOavYlaKJOwO69NoMcGCkkzKKp1dlVvhrWK44A75cnb/zUX4wHAfCdF4zWaWbDON
RJoytU2nv3h4I5YQNNzYIPYK16nUWz3fV7DVOqVdFO4eys/e999Nv8fqGIOjg4johVvDmexdgM2V
BTM9lq5JoarZ9LJLijR8iuChTqOPlmfUAPJkoanIyn+mSJYuZWEhkxdnCFMgfFTMrGofCgh47GMw
9iGFjaluDzMr+xWKoAn2jf8iwJBpG2woEFW8qwTv5tVK58k1qGcep2PTyT292lPZpE9p717ShAtw
uKY0o+AFFpNoF+I+xO3MNW5mNMft0grrNcbyq9+xOFWc0SVCq7IKP8iP+u2l+9xn4RrYCw+zrxay
m3tQetRdvpYXcGOHIqIt9KmyaDZw4Ph+K9j1eogWpTtg0hrRODMl2/gjuqEGOekLVJTpXHRzSxHr
uO+GjQAgNTN10xRtjxr/EWO6cZU7qCIo5zlEjBGJdPkROW5LK0rBnfvJ2Z/dX9uJHb4h4shzmtew
rI+9IX+KoENAYtDwA/+DNzw2XDdVMa/60rikRXpN2pL6tLUeoLg++rLcoy85etFwp2nMS2uqEOdZ
BzJK5pWYxWs1EofTzMYu9P2Da4srY9/rfOdv+1nCDlh7l9Q037o7dF3ee6LM2w5h678OYr7SQr7O
EA4jzzM3CCib7djY7o4ok33VO+uA/buX51cn7oZF4MiH7K7LghSAbcExw3WSOFfld7gr0CZZsXRQ
xojHIYiLFXjMN18OT4zar2ZFIyWmju2T/MjtAR2IZBHmQl/YBJMfrK2Y5WKY0A1BUP7sKLEe+jI4
WVIeO02xX9ewhmW6IWGTdp8g4aBPb47hnkaFuxbhZEOxzLuFP7xgkA+UWM08lDmL/pD2AqEF02zX
qFIUGfZPzF8sJ2fSLBVDlt5zqNZmzXBVqHZiVwtyJfNPWWjQOTSfmBSDg0MPsS4HD0x309irLms/
RrzC9FHQScN3Ix5KwJ4ms2q3fqfv2Wnb3SuifvrhpA3jQ+H/tbNwb8wELIn5zLCLkIxgDZ54gwX9
iTxhf0EkGbVLvRtEvXZ7GB4qRJVTX6I5AaL4ZId8vECDsxJzZovXQ7+T8HLQVn7Acrht3WwTlKRe
6WgTJPYqQd4z8S5LdZ8M13gyOYiwCYV3aJRvHeRY7cvyy0Kbxs6cQmRXzfzRt254bm26G9lAwnHK
PVs7BMWRB12h36JyZc+HhcX8Shx3KRmRVY8onF9zf+/0yFtwWN1BByMPG+SpTdNwBf3Uhj0u2+Ct
Y3OHQHMw8Xjn0T/JKBeF4xkqwEr6/rNRm489ihqo4xeEF2gOLVCC3nALgeRTlFBkkaXXkca0FWX/
ATVt29Qmc6bIfPdo5RfO3WFgY84QcJD4KQuj1g/akrdqoFnoJOLxUSdsRq0WYdpUs1/O4SRC0PKQ
hDMWVw6OU2EpPGoMZbK/wc7G35hhabCaygb7S+/N5invZzT0mj4e4Cxk7Hs6oA2hctIaXq0zPZjc
b8QsWwieYsPzd6rnaMBvshwiFochBJqxJ7A+ssi5BBeygKbPv9McB5OvhUfKBOYIfDV4Qob0a/Km
KNu4+CaFeYJjQ0boO6Yh3GbSR73eGkc5+ReJchZdF+6NtB8Iq1ckY9CNSvu18ngEEMm10U/QWuOZ
XQTuosYyN6MGX33jhGAdXNlZSeBr11w49uJ9HA3uueJFoGIY+eTr4h7CKh3cYFUvGBMVjD4Hg8Ao
xR2x8+zcf7MmTl60/LtAuReQIwRP2VtmI+++m3/z/1M8SMN76wyamwbdsvLYQ6b4WlvQdomEYIIk
bFe2HjJo0381RYBxrieJJlJkXFmO+shkDEkhyce7PWhbZYA5+UBY2zhfEUlNi6l1vyeh7aXEVoJW
h4ReZTwp2+p+IzH1q9zyjMe672B+cbjJKbyKoVyJOnrxIyoE20NqRn4b7edUCxTMznsuiV8qOaaF
yAH+EXfMKoxdN5MPf5U6+aPMUQ8Rb7KRsH6VO3OWtwQCEtqZ3wyivMHlQvSNE3Gwi6hcpbK40tRA
E6D75mQLL10pfxqHcTFGnAi1DFvh0VPT1vb7eSscSnfAZW+Fkb1bg/iNvNA+ybqU+27Acju7oYMq
wEQdlkW3QQ3VWkVluS8U1EUZ0Y449xeTiHEfeWLbDSttdrtwDv/AZSOAcbDVR6UmHTIwjqlI2Tnp
+XV0mo2FGnVDscgvEAE9JUaaATUV54JdfbFqG7jQcWS82RHGMDTSaLsVXaQsyfMwYiyqrYtsmNN9
ZLft1RHVm2q8bd/ztHeW+tDOXW3EPhmnStWFu9qozK07sert7uOBYaRrS2aFrMMEDxhl01tzx5b7
ua5X8CQI7a3YumAe4y7VradPblzLG6qwZCUEUA5KnRfkjCTmAPZozWPUegxtR1g77vbOakbqdpl7
6Iv5wJzFHygF611YBE+4Bf6C1t5PcN5qUVyFhgKb6LPfwqkIsSdiuNc4Z5FZTPB+cTJZB2X4v1rr
U215HVRygeraDNnwuXo/AgtNKi5K6W5dAYOBr8HDKWKX/pejnIPZ1RhSeFBHRPpTGD3E7XzW1HGL
hK5+gocK6MB8qZyOjDxnqtaZW3/DVsaJnPylEztJfjrgFKgdpm3usaLBc4p3+BbMdZtOd4c6Wjlq
G6dNH4yBRjdwXk2lH3wjOzJcIVEPIp9MfqnX/oKoaunQ4l3l+D9Tar9mbnyqCxRUSKMeB5PiXYYI
44ndaF/HKOtOcdCmsC2L5Ck0O07DZILRoNRABw39RnZQB8TMfmsonipK/QPcr+YcTpIgCMxxOyMP
9ZLOkjsGTyJenGOZOavKGceDF+AKiGL9MgR1768a3WPgjROPtYIO/FauYzFa8X6KM4JJadsG8agE
bg3ZWGI9a3RCMb4ITlbryn5jp8P5Sse4ry3QAJbCHoE3d6RUz/NdHLPR9yyMlQhHEnDOC92Ov6Lp
sQF41SarauJCMlQrkGgMTNwo34w8bfdgV2u8g0gWMPEFa27w4ULJb/wYRgPlT6cgTVI4Ugj9J6G+
aj/7cqqcT93/633vlyH2Ea0h+XnJpktbFla06HHNbsfLjYMf0ro0phpfuXhWlVdC4jPf6qkIdqvG
SRiE0xcPFg9EjtqXC3KD5/1NgI9G/E8AxAYZwDl3IXwQ8o6MohhTsavTjkYlTw9V0fz0teQKxVpA
Wf/tB6yMgoBLXjEbMY3wWyNzFl773BhYDeaI1oDd6dIdFQopUDmnNgk/G5v3+o5rSuur6NyjtjFC
cfivSgNDDC83Y6Xyqyu65xTv4DLMujfCMD/JMvo2fNH90ikxRBDZP6PRr2iS9oXHbD1z777IDnBa
1yE8wjv13Vn9haeMWZuqKRdm3qvxhlN31YewmTLg/YpgGDihy+o+nsi7s0l8xaoxUFILrap1n7ov
VkN5Yce8CyHAClsRzxR0+BA8YJCQPQHTr+raPIxoG8gOO4kxeCCxG4WTsih4KCrXApTsjlBbTSaT
kd0wNMpNmgEsyM1zlwYIW5MPBKNneMzo7goSDum2Gdb/lfdMPzk3pw7bVuvCClU1clJll7zopdya
/IQFYdpvReS+xCZzrD68DQI3ot9+VS0gN7tGWxI/ZvN4FFm35eTe9B2Df+a9D57JoGBMtvF9oNjg
I5TuidL/5rYUwrkwr8p2XvVk35RhneNAPwRegu9ZJjtzhuswg2oOp9pahayAV6auW1YYRrUxGlT6
JgSgtAHWilv1hK8rWA7sox4Cp3qOKvzp4dgd+C9w3dfBO3F0sEPaJaupj7QbEIHiNf8/cMOqn5hw
E6nt/UamQjHrQZWv9WtLSlhp17BXRU0T4yS7MB3fZaSuZSZuTlPjFXDnbZsSTYJEkOkBtoalYVFL
UbHjIienPPO3nZc8Wo4mB9lkCx+U1VkbIHGUY+YPbI3uPAP0K57vPUtw3+OMnE3QFWf0T7iBvE9j
aF6iBo+Y353xoF5wAbCX7Ar32IcY7wx29B5phJSXaLCK8uQ43nNiBjcFSzZW1hYpCB2F7n4rdsOG
4Wx0VK7Nyrhhe9mlvv3uumjE3Aj8OYj0t2KaH6cSqlRk7X2HVKS+Hd7iMD+WDDRQP6aXpmz/xgYF
p4zOpCZjMi8zLHTM6nyxzb2CStTsH/BgfGrEFij7exdtePQvt7TLLdlAIUV3ZHrUh1FyQh/0iYb5
jfXcvECx6qwyG0WpGULhmhzyFxoFmTDgVepM5ayUMYkNsdJHndtPJq2EzMTRrMtiiRqwwXfB73pH
Ic20a5ncD3TBfprs+xKtIawpYr4mdL7Wrm3q7VBUu2n2vuwCuP1QRvmOMAFnmXp9tOwdrmsfhvoO
3y4qAAcGkEr3szW5HD2jeMqZ+95q2/yJbO/RsFL2ZMHQIlME6Dz5ZbxSkTsvbSvqdnleX3tNrIvX
ffNaFed3NLd0vzjrOEGqNWQnjxFDJR8oPwgIhFWYjjNPiPvE/XUyo+wQOcVLbLVPfJdbgpK2kgM1
ws3YNO3/kfUrEh2fRzwjCK71E0oXrEO0BJhntnZV8y3wyKXPlUEFXblbQhw4ngq2akarjlEeXBxC
MXhf1E/SgNaktV5gmSB1xD0EAxOJezJtfg9qqpDdT/Ulp8xbWLoHkTjOEULo/Iwn+83KycYtfNJq
U/k3TBFXvHXgbkXKVjCSIGXvXShXLPwOCWflMiioMArC8tmyuPoYsvbbN5yPMZIUwSDJcUBL1KVT
Q4BN0v7DK2Stq9J5rt1ym80o+0txGkf2hAuqe/tBapZVm1RX9s7wy23kO9Gqx9KwEn3hLLS203Vr
CWQpxpMXM/oPonSdDQQdpe131nLsou99GiaPefWYn6PWvZD4BvcCrvgaZvUZsg75b9r8LNnnCVYf
c0VqcFpcoyhEI1Omm4SALF8BG2ox3RQ6ZqwOcLWq6rMneW7aIuHG1HvhGg5DOO+VO/uYSXddZ/3P
0EVwqHKIrmMRHGePwV7kTvlBhuLF0TwNCTIYJuFM+huqy4gjmof8OjXM8e4700UdxQoho7cCUrqz
yvljap1N57GJS2dvm3qo38ZUfWMaX+baxuyUYS7tR1RvHT8CneM3CMcnqy0OXp+8OyJlacEtI0WB
UDKMLjHxwjjNO37Nvh+WCUL60J3ut9bZtYTGThr1YDPnjRVjSJ5TrB0mk1vGZNjSjDm5BwQ1p35G
Pd5I85bYcKejIL2qDkJynqRfhDs3WG2zz74xwj0/yVj1bfuHk/jbT5kvxFnO4ioN4TYGHmche4+N
EzW/dhK+j9CUMQXsHd29pE1IT9TA1GTVmW2VE5FoVbHm9RqGt6MTr+n9bpXMrqWt1LIwwAE3o4CT
4crvef5DbLlD25cs86KKIF5V8kihWcEC6AYArhZDAGGeVA68GRyHHigiHfS6An2EJ0vy0knj9Vn8
k5pJ5EAZy/fWTb5R9fCmAZuI89pg1AOHcq79ndfEZxLScQC769HLXyoV7vD/ng3SkEUeIrFzLqHq
T5Dl/mBvsWqfgOgEKKpy9yRaO4CkG8GI7qVeJ0DhFhr+xCoywJRNkXwyh7o5OUMc4yRiNI1imBTi
Xr5gzZAM9QAfWyr77lpHI2GtzqxdVt7UriIHOAq6RUplHbyWmgCoqnpI0HItUIvtA19fDC/BGCEJ
mU3Lvx5DSaoJCEyS+TPQBK81nvUzz+HR1hMCLC7rcnae6bgwNjfE+pK1jcvCcKFHsfdbTfn0Kj3G
/ha5VjIgfaElAbKnrbHcf+wDL8lMCpQVj+hH6ofGYZ/OwiGzsq+6jo+ya865qhF43V2KaEbhPdd3
ssn9Sqm87rMZ/AOtOeZf1b5p9P3bXkzJqg7TW5AF793YfsT+dMGNsIkEPIuKF7Dz082onF3LknvZ
N/G+M8ND7abrpoAiPmPwnehjWfevndDdjUXT4metjhow0Wj1LyJpYctxFi1MTz0gk9oRs/cJrFds
yGBeMQJ8E5Z1de9KRBenS65eswh1Z+L69rJ13W9iol6LvL2aE+eb8oFkAWL6AkF4od/YdP70ltU9
886o9Bd5DGlqMJIdKugtI8aPLgs/PVPJNVyNeUusujhNYWpcgij4loasP22ViAc1ls6LVZby2fCj
/LEsRLhRQXVzOyGg8WYG7oH8iFHnEbvES2QHH/EgX2PAPgqdspDJPxrfBnMsttDcqN4owx6qvHjB
gXLPzk4GFn0u4Z0RnkPLvbU+taXf+uWTmUa4kNu7Ab5JxTVNCrHjdzgFQczdTruFHplRukWGVuvf
DPRvKg5/63b+qC3juVfpQTU2zF8Fi2uYtmE5PsR24iwbN77knT4X8J/7acz4G8OzZt6x7mILYUxc
nCoXgVXnjy/OPDlQtO2H1gvWkZogX6YNrqSIBGoxPqMBazdJmZQYLywwfNUkLtWsugeopHBURL9P
jWmrSv2F+nlftQYjU/9YGSV9hZV/WVH6UAq/3c2F5/x2btZemcN+2xbA5pDGQQ3w3dLqYlni2Ym8
Fx9JG7ou8Ah3//A4E2E9YpohS41lZE6C4cq0VXyyMwH7x8Z3RP+BZ2AwPNhvSJSIjLHeEVVChpow
OURN+J6O4V9uTL+dBzqg0/LKLeMtW6Nst302/5vt4dSpfk8XFJ1UU5/RfZ3nu+nUYfCRDsFKN7P1
zDSsv6nGLwDtaPUc5O1aCAc3gyTi3iFTBOxbOuqNarM9S0cCiTESDnP6yLhpRQ7vZ5dBe6VtWA9e
CtKuejJNKMUpjto0Nz/Tuvhm3nGIMwmoI3x3LBpj7VUQiu885w7PEQiNg5k5R0dABiUd79/kGAcy
BtYUw+fJxTKPTAvWznQkDPrLSFjcmwmsGzCE6WPXZM521G6wr0z3ld4qZ7BkXwhVdonocPpVO4ac
vTYKY9IG9KRIGp2s82g1aOH78NLPFHFl199yqCzuNBzQze/lzGAP4OqTiDCZNBJrahyqJ74vELzR
OYxd/NAt6EZ8PbON0CGlCs4RYRSo1xa1m6slIz21RZvqWsFLOE9Eg+Snxg80OqEKBwkqiaBL/+Wx
cRxbPnVMthzUoOj6CkEBDpV4mZrIStzwM7PSXzQ10VpqyOclFz4qMMunV4IoM3vdX3vPSZZp/eKn
nU1X6VH5WPtG9KT+mbe2mB+1SPglc9xXHJ34z+AQ0RDKPYrWR0l+n0IlLngOCUBCK2Tb3hI3MqWQ
N/KG53znud8fTUglVT0/GAlzSOu+dsvTXW8cEVxiPi3YDPQPuc/CSKLwM4b9ZDcbNv1kC3v9EZWV
tRzBIK6mmlCiuiJfh5OssL/MlmGcUPFzayl0iXm5i7ueW7BAfWooftZ8l6/HCH/VUB90FJ5b6WFV
mG9Aj1kS2FAK9WAKpLtyfKuGtlpiW0P+4PPWRpApRM45V+YTSXBux4iruk52fctE+9c2sCsawfzY
vEeuPMI325mwxwLJYCDRzJ29HKGyuTetu4HZZqZPiMpOhdTVPDbMSgKs1hDWQ+fDSAcT8nOQknrD
AAasIU2/sqOXUBB/BypjuAWpOzCTydip3KlbjjdgEazndjPmRXHsNWqsRhTcgi4bx+ZbgFZzK4o6
0oQ+JxDrKCv/MsCjVFp4EwpkdSQsrB2ru40Vdhkm/gxHxEen/Vtmksc0R/6TqPujiJJ1HXpEKzXN
iyhnOocg2UV+TeBslqy6hKZF+h9ZJjdx3W5NkiNAdEWfSAdWpjoS7EhpJuutIdrPGNgaomB0HVPz
mTQ0DYqLyWkh8UufryolQNyyr4PqYQYP4Y4sMJqUKqnWQ2C/9fiSFtJFtQh0blUNpEKzlIxXfRAI
UHnFC1ecRZfSXmjz/oas3uZ8zkgcKWQhVD31MSsY4t4PSGdOtkZ5X/A+g3hAYW8ZIwn0w5ck9Z5q
BUdabOtVG4zhiU0BT7//ODfISQqHsCuMm/u7sgrEBA0AcMwWKGcVo8WA/Akk68wCm9V6QcE3Jqda
w+wdSATb6jbB0eYUz/ANYQYKI1tqD6gQXUMkd2Xo3gMpRlyBhsNq3unsl8TNUgq1sfrrQJb+6bYG
SoLKknKM5EzewopXtsCBy4N4qCf5NyU+nMrYW1a9nBhDOy8QzzRwRGmsq4iWP20645/mKFkEBUjw
PnqOnfJcVObKLPRtpFDegqtqDiySQuy8vbcxhVUfQbPIHaBLAnz8vtlRZxQbpO/RF/jsZm9lVn+k
6L4y0kFjx5ruecidt7Iy96OVMq+ZLlzu3O7ccShnLwzprkAL0SbMwSHEoFHo4Rfr6mtXzm8a9RWv
nVWzr5yPQSVY+wanLLclmojKOwLmr9dFXr4itNg5rHbSotyqBH9PEVqrxoJqA5QsZ98Yi4XwaiY2
Fm07BHwy1kjsCD3xCQ4IBIaTXcF8sUsY0UmmHSn13EivtZrXFeLzLiFLR3SHOUf0lE+FukyCk7oy
8294BReiwvZZ2PxURpccWt+stuUdwjNIZojt0P6zbDJ6XJL1lohBwg3razwRk/w2PJzzXWo/6oqS
wWbpOOICWpBLd0J+tPf4D2arJSpb7Icq5tKZzb8cwMXSigysDVgQtwVaaEpLimWkQlDuI2dfMxgY
p3GbV1wHqnsThC6ufaTMaEgC3Cc5Glf7rqWHq0KsGonDun4j7id4KvsI+Bi/YqyRQIhkT6h4sK6d
5J6NkDvjm0mciK+t94LMFWuuj43hb4pA7lgMWo8VdKM0bd6VMy9bSRMfV9l92gSJBUBW+uKqYRvn
GaTu6H1IGVtOBAknMj3A+OBg1G+G7aptpyZ5/3ImXmTXZOwuI4o625vXRtYR61n+y6R5wQw+37Wh
LSPRvF1BLqVZYa3RDHBz53SX4/elFE6BO4c9Fn6PF2zhyEbvJlA2G7TURDs1xX8cnddS7EoWRL+o
ImRKpl5pb4BuGmjgRcGFg7w3JenrZ2leJm5MXMNpWqpduTNXbuuYlvumpKnCnfW1Sf10x2B2bOL4
WAFL9af4ZprBqZMtCRqozrhlTAz3Lpmh2YQemDATRE52GFqQ15BvdiJc4mytdXBDYKSknJQX/icl
N6JCP7OnVKu6HD9MN11s63tYvLSQxD9t1G1sy0u3g9twe0BgANPqQB4w/kpATJtMYIQKzIl/v1WL
vQ6s8QQJZ3pyFGN5PQKu7nDYAV3SxSUeFv9mhP45+0Xx2bUGvr0WDlLMp7RLe9wRsWkTYocESKrR
jzL92xs0SCRp9qIK/eXhgVtro6B2wE5XYxddcnM8R4E6dGgUUxe9NBmpjqJ9U960n0OAfTo6y859
rqLpx5C0LYA+wNcy68MgyW/Z4tGr8F/OJQd+wB/2gfgNSA884bO21/04fkZt/BeYIf1KZajZ0ZMV
mQjbsvYns105Z4aPeitStyFOSSDe6ASk9pRRLbj6rrfmjfIc6+zFcYvHpiMUP9fJTxzo2+R1P13X
7FvfPKUxZhKHNQ1HYNM677NbPRWGfGlzbKRhiPpL7ADYVZDvcPLtSy0PtgmWpqwQUHo6F7rqEYFo
Ia+fgqmbNlJHxHBt7P11SKtwTIgi55KJefrNLORXmsws09J9J1Nk1LyTJ3ryvEMmmDaxAeBvAJ31
0A/eY+G4T5inEliL4ctI/pSmLP0+8Nyanna2APnjvUZkPitUOImo4fx4RKXKQd/stJyefVjHPWbL
0AwYzyqM8I0uHe6iROubKhxZKYf/shxXX2r7OwIBVD+OzzwoXNLp81qHcyaOU4jVLWiaI0y3neZ3
D5Sn35oakn6X7IsGtdLXJWAqn4ZRK40QIZxzmzN3a6v/Jy1GvFRigu2J4CeJOhqINaln/wwjrxgE
7dHN79jQeY0H53mKPzJwb8Kpz7xdsBU43bUEdkZkFpZyFaWnJLJ/kpqGuMZnPhLRJ/SiG9FLCFgI
NhucaenGI2S7ZQBHipDjVwhUJMK9mIQ4y6qIaHwzvAKPm3hYq/pU1sWxFDGymNd/9yNbL1MDH/Fd
efXn5LMts6/C9xGuYARtocl8ii6rTzLMs+fa9XivCgfngeBcLn7dSWYbah1gvY3RJegpsTHtDP9x
TIwcHy0ADnK3HN7NxdbVbcps6CVVmL4ZaCYPnWuGN7yzWxNwDSbn/iObnQIchHVOx/4+jJoujHmX
olhArudSn1rmAiUizxHwpqf5MsQoJJ49l0xixZDVG6CM6rRcqriN4ijrXC3EOesVnP//g+xj9ZHF
fHXb2CBjOze7KDEfVSbstRiMczIzrLQOU4QCLFd4nbmrLaA9MDLe2e7/lLhL2VlNp0nmvwkk6YfZ
qp97M9vzMTN6yJEwht3jHB7KY0/1OYyfIw5/bKktxJaOngkoZO89nUt1m5mbPEFC0032L3YMNoDN
ITSrO0YtzAqpjaeDfVxW0SaQI9Epla8hkbvL5EveU72BYzikYU1lHj+0a4x0e7b3rOxwdbPrI9JQ
79msvptozyFlnrSCOxx63KGIsO5nkPqzZ+2jSe50PpzmtiF0Kl+roD/ms7pyG/g14XjMeXIpYviw
hcF3yYoIsauofLYjSEKR2b+Te+GONul/tRt9RDW/Incsf6rYfeKEp07dQl4XKnm2mB0pVSkS/NVx
cZ1aeqlKt1c7gvY2VoVJNZyNInqy++4fGUCWOaIU65qLK9+s6bnV3ks88eVpe/sljpgB4kpgDIYI
OZcJ5DDIf20nV5pJMzPMe9zg+XF64AhdE9MKnJFVVzlFgtL9NLP8d0yaQ9Tyiw6wS1DdypAeLXqR
Oe6NKTyUbX/gpyFnYTb5R1AVit1fAk246tonY7DsvTvD8Ml4Uum3HbLL7EpK6alyaGOXvUROD10b
Tx+IDd+pA7krNg1gjwbujTga7v+RpJ+KrmUjD6EZtKNzsUyTeWMWwMOi3CIUZTpWfNL2MDymUAHj
2jkBGjwkdXsj+srjYPvbAGBH7eD+LjXSgCenVTG6MGVmXnlmjd1XqenflMzc66ePuhHuSQ8Or9K2
kNx0vIvh+RzDwUTTJSwjZovM38MEwrVBfhHbDMnE4SgSBYwAyvJpnARyZZ2lE+pEmnT5ZsxlX6KP
ROqu6KgDTtMHNYB0n6HE1D2OsoQ4YrNqoek3uwzKFPi/qRQ0cLYR6S/MWzyPIZeMh8nDZmPjSaRn
VYUVDNMZIprVK2JbLgdCKMzwotuc2y82z/A8adg7yqiae14rqCddVrU7LiB8ctbgO8+2ElBsXX5T
ummnIwCWFAKAdg9hijnHZHi8SNGDsxYGLmfZBI+0+hhb3zJYFfCKDw5QJqwdeVRD819ssmf6RBcl
lkl1KmkE6aW+umHJzwO9THz5XYV/s2UQmxXJhmh2/zN70RzwYomTqIbwTRo1rRuG56GPiv8yBx+z
YsOw9/p0OjhJZ74mveWeary8OzcV4yXEoMLD6JpPhA/8FzKd7cYpneTS4xj4DswKHC/fR6zDhMcr
gEmjt1EB38imYgdEQ5n/UmnSK5Rgt+uGksov1+mNlaEpne3IjG5oZvCOxkykC4x3tCm4+22Lgc8t
dEBFd378GjrAQdgZBevMDNy16ZZ4dQK7443dqojvxjxvxzTzYCkMkOoNkX+FYzxv0sHud002jl9D
rLidSf6ctXLmWyhsSSZOI1lVBR9ljh6fPvgA2g9EMoOtkbuLztmI/s+FTflolNawrniHHWhpLMeV
60zeYzP4X/RkmwfDQFVKsxCN3xr4jHDFpRJfVBPuZqqzDnNfUE/gVJPaobAXrx50SIhQJvc0GgTW
JAPzhVPPyN0mslqXsRzv46S9A0l5TUytb3ccLyEEWb7BhLZ5tncJe4MLvAkEk3jc6SoAqjNTfdA1
dJJ4yXgfeucTkjthM6Oo4x1qwrSeKnt4mWxz1y3tn201u5g38HoZlIW9Noob/Yhd5Tjhg/9UTfsc
BQ49i3YR76m9QXoJCqdcg0wwjtAe9G80Yw5UBu54rtdMif6SEnX6fDUYyr44ditPqJLhrxIpt4nR
w1VVx1m4x+IF9t81KujDJV3XAhDHn91TloBXqPyc06o9aY+1/4Ol+vnVASr72yRMhyI3iX+nxHdm
qNZlWcgV9SX+cxHQIDLC6nzhzx/9jJDlyeP10S8OORqpalOeAhLATFqO8ThyB+YNRS8YKap+XaRm
t6k7eqMba6zXc7L4+DqfiCkrN/TZFKRHRXYsZQm+UawgzrToPJNn0DuL1sW1ciHsjXLyP7zKeSt8
nqdxSK3nXiXvfCDFNXZnlh6yrc6ZqNODw4S4oUEnEBiCoCARf/d2fublm87ycEvgAbrgecWQZkT9
zg/K5EW5Q8tLprDuk/atXRCN9hn7oXGwCNbD5CJnyB51afHNeoV9BnoB3fUoG3bPrrGKSnHAjsCO
3al8no7J9Y9pPJEXyBvbZkViEWBcYTGqONcYA8BLJ+mFKC21haPgDm4Y4tRg21hV7dK2PIEc4gz5
jgbAl756aib3Z5ApAq2vWQZ7ta5/iUAnHzzX4Q0+CK5HRaEjfieQxmcips3ZSiuTlhukcNpZ3Xo4
Zmh2uHHZVLOXnZ8sryr+m6zAvKvBCZmDe4yOlD0X8iKY9Fu3ZIvNlPXu22wg0io5iaIXuyHEC7Vu
9DBekX7qQ49diBA0i4uA0NkJldtY8StSGBobBPCV5brNN4i1Zl97k30N0nm6+3Sj+WTxchWtnSni
AyDOtNguem4nQfeZQ7m54dRE9icxGf6pCLBJYyfdh50VT4yGPaybcOTaVEpG5Wbk4IqmjrsPv0vc
CnP5HlMmeG6b6Clzpn6rQ2Kx2dAN/yV2a1+iBlPqE8cou9AgUNFWefR2+uPAZlFYqzL2z9pTlzEM
TnlNp7rDYM4ICkhnCNBRSmEF/9C9p1tc2V55UnNb28el4d3Z5xp4U2rP+j3JYVOzhAglDdTEq4gn
1AePyDXlZqzNmwfs9N7NY8iK0HzNeNjXcVEeC5VPb10KGC5CEKHlolsXNvdPBxY4V6MlArcJOS7G
ythGdnyuVHlMSbY7nv4c6zzYMWngj/L6t7FjzuB6dG2BjKKsXPIayB/9rVxonPbFFnHHqY1brR0I
4dBP3EfNq8jHbVbgbuK/g3XAib9H4Q1gqhhtudQXgHvsTbMEraWYYDbl+WNWUpPCfhnNIwaLEIZ8
ZdLsXzZKPIkNwEiTQpyak1nGciWSclOL6eikXO+nbtdhWV+zKj3WwoUsgkLqjdNVBflbbAQcCLZO
Hl0nP9oioO11uLkNh5YYnznloKeWP2EE2L2p+QrVozujwltfOdkp4OL2c8d9mWYOlt8TeqeOmpes
Cd6EHN6TIvY2s2vssg6XQGT9JUmGWpexVuHeUu9w1914nOGU03SWWGhZ6NwoCcD3T54w5GUI2uqY
6bK2yCMpcw8m1/3pe+I5PPyjtRu9bMvNi6Y9lZ5Hsmtrt6vpzsovll9eR5x/pTk8NghyIz0Vjix2
DMu8G1yJSaUwrkSn3qpAPRE83rI0uC26xgMS2GWQYbUWU/DGfM9YaizR3HZJYbKbxZlOO7G6oHnh
PvXHv1LHLwhn186rvS1NMvvUacbXGqcR0Z898bRmP1uq2NWGET8lHKBUvG8NWsIYLCDTM6cbhIbG
lLegpCuFWbgq3qY2/GlrjnVvOYyoXH7K7erboeeUI2O+mO70LEqD65zON1XrfRP3PTIT7xbyylFw
3O67KZBPQRt3mNbGiAbyVHn5rlLokPZEBMuoq12LvmKxKg/dkrBh6J1APYFwIYHA9bV7t+3itSgJ
+LP9g5tbRnsIYXRi6qtocqwRo0UgnzPl4GG2W/X4HG8iHcZNiGdyXRpudaBffHqIAnudG2hPo8ck
hiVeQFzVXDkI/xMeeHX5hzNN9x3NdRNdVMGS+pPT1qVdYXYjwHGQrT2b4DLt88ZUbRF9TxTWch0E
FZWAbSCsVWI29cnATAJ/N6/IGNPFCvjIPsNnK6f+hZHhzZu7TZhq3l5dUY/UtYMNKumTC8Rwm6Yc
JGPkPKQtaFcicCQY1rVdHU2W3V5pfSctElyuF99rsy0Vq/fOKPdEN7n0zCB0HYBQENmy8TkZrEM8
9QCMSptM78yfIDTytxml5YSVfk+KZz3M3tJ0Qke3/ciMsNNN91nq4LGKfCDQ9kUM/SWNjasWei+h
POt8/HTsEEU8vypihFz7P6a8BQxTryB1bGLVfA+VcTeXCgAUP9/przg9d9pmhO6DPUubTYWbO6qI
rFNbfja9+ZZP7U/QB++yLt897fNlVQdZNmddiwTrKvX24bzu7XFfkyJcysdG4yYKIl4gwGgaChCE
cq2uYVFumeH5JseoLvRQNPJzolir7F5b/qEYgxTxXGocvO4KTY9dDzEzIFB963PD5pyjn0RgeWE8
3gpr3pWVv6tZUfp2c5NNsS90+KMQc9sh2Bg+1+5CJi/xcgXOAmqWVXKQBQnUSjs4uJLb2Pds0UnE
8aXvSmD2RXkKMVyvU+nToTxvFSUnFflwprgRYyvZ0+WTgS/+Ek4TDZILO9cbP7uQpgRH3AMqa7sK
vrhRHBp/epopZ+u5kkXpsA8t/zJ6tJyU3QZG/9K4RWA/3xup+ejbkrRP8Ywb9NEdBJxT8sCV/85j
8+qUGkoPbW5ee7KM+LGchk1r4hEfuZzVVrOfUufNM9oniugxQMqRdQzA3hg+XlIKmB8hWyeCKGLq
D/A/902VXIsuWiVS7TH9HJRmRUD3kEVqwkpZfafjZ4yFk+6NVdT1ez9XF6eCaKS9dxfOMo74d/pB
8TVzS2dd37CvF/e8F48jhW8FL1rtOLypFyak/zjH7dHtmqsfL7qNvZsi4mH1BEEGlfYbk/HeGsVH
LHA82L7M1/lYNJCye7xBEQJ6lRnPapnIIL9RmzKRMWHT5Uf2tog1DykPjOv7/xmWvLFdt1epVh8Y
4U7xSKSlta9GyGp4HFp6Sw0CvBZQvYc+ZnmcOzFVx16/b7Lym77mf03R/peFyeKXjFYeHV4E84I3
IybcOIpw5Wfyx5OSxOdgfdQ+9ErbyYsVPbE/2Ob+Ga4/bQqrCR4aO2ZdONWXYuE28NqWCLQgmJl9
+PfSFnYaMcVi+cr+E1x7lkXHP7JUiHDDIl1wDGGVQ7vRlnEq8UnSTQk2xQ2zexswXtgt7hk43/zG
JxAqFKKs9QDvlhoxQlZgGue6x8+S5Ae7xbyH/WIp1ICDlqf/xgIoFj2UZLnTX7usH8cE1mbSVLiB
aoR3n83PoDNMonipgjTdTC60jM70vgYJ0HEeyr0PV283BCbeFooAwm5kxxLq97pbYoGZffLn/NUN
wVW7xDK1Ac4Fztl8iqQjt3aR3McivVARUe7mpc+eGj6Ce+m5p7GPFx/HX8TVc1kIjnufLd7aYCuN
WsWyDvLeKR66n4LySztDHLwlI5j+Bc1CHGVdF2SgRniQD9gQ73FMVmCIfCYCWoN5D5Knz+4Su/RE
oAxxwj9LHQBj0uuh6nhNE7tkR7mMqnEOIh6bHgoPSjQvXxoE5hHaSFf29BAolqAujY2LYqXluQ/k
FfD7NgqMNVeZpyw0CwyZOHITNAlMRw8NKi6Irc/emDkeyrVbuFsKxe9J7/62U/frGcNutKKjVpim
2YiOM4pBVF4tSAadIKUftI9pTnCiBcBGKt4tiPVmLwSi00PZmFCncE2HGZosSGGqkZIlmOB7L3BO
xEMtPfUeN9gF3Mo/CwPZNLa9f4NHSDjLOmgQ+HfkXMWbOcNr4CRIH0aH7l1xBY/ebKd4lBNtyE7a
/WGkb1dVhUbQ0hWK/veZOh0AoMDOt3mR3WdNdhS/Yb3CpPfLEqqGwcWUb/S0d5cZJM4uooVutBoL
SvtC70n8aS/HPttHg3B2op4RoNz2V2mwmuDxyEeGRcHalfuaU5scNzHaCJV7cOBHCYZxIBsxunhp
PdlT46eMt8HRF/SPNzaFL95IQW9AcAwqK3Fatvlfg8mKyon37hAD/k3w1GUmHYoZu+mYS1m76Nya
/lTtZ4syfepwFOjAwHbt/XGkkc6wPisLN7gzbz2TBpCAEs8k3xWNvlOts+8gg5Kx/nB7d4XB8MDp
sGa7dBrSJcAwnDzHp78PL0uEc90LujfmYblDSFLv3ZieAeDYd/a+5rPUfnMAF0YE1PcErwH+p/Wy
gAyKp0KYkLr8jVCEMLjAKyCZ0O2VG+0RAXbSZ/8emGm+ji3TWwvT/pQTAG01XTOvhOaB+TYnAoTm
b1zoB+RpUAk90TRFKHFF6le33mkYxnFmMamM9MBlebgWaY5z3zJBPYPEQKe/T1wOXcCe8MKybDV0
rMDII9ESYJAnoyGZ2LfRVvAZFHt42nOFDk/8kQC86ubgEa5x43zPIvtql7gf5xwdNTAvUrc/poW2
FKW8Xzrd4A5tWXVR2UY+c03Is+KbUv9nFXB6mJJCsIrxSycUBQgMprz32GBNeDO7bDx5pcTx0R7I
p20NZO9Bh94budl2RWPaI4tgHHYW14yee2EVNWrHIiba6dnNzqMhDyqckLBSvkaG6/KcuFQDTwPF
FyW9CSlME5ya99Sg27A3/5tbjCVcF8FwUpYBAkbKZyDAewiAZ7cIn2I9nUbYPSHoodYuTsp1P8Gq
Is2mX6qznqTprDtzYa3kPqXzZqFZQctpOGM003xOXULl3dK8lxtP4CS3s1J0L6R4bR1groJNwq6W
zb80CE5e2N/9mY1OVh0Qb+EnBxl1meWZAoI38nSMEWW2CecZ8ZGqVUqKngdvOFIJhsmH/2w/kEcI
4LbkBUE1PGkJZx3bQdNArgjbjWT5iKr+nzvHJ8l37gEC6mul+muRkt50qKZOaALZ2KY1soobnvXQ
/QXc71raFVYemozk5/cj/6ss6/HBzp3yoYErDk/2mAbGX6cZmBIH0O04RjejTY2jsm372Nt1fWcJ
m2+zZppPyFcF+/cp22Nubq9VjxCQpdEhdJ1slfRsCb0QeJKVZTuuFt81doTK9g8OiKg0TM5tEj5p
c34FhLpqEm/Tz95jUjt7B7IcqVXz3EIAe+DsOHTeDinmdTLy/wIgk1TVFwfoNqdemFBjwT4J6x/N
jEfTjD8myVxvhHjYcjrvHsKsw5id+ceydMgnSVjZNWZ25NlPfvKBxCgitnBZM0XyrXf57qZ+8lzX
xs4AhiPS+ivCLk15E9Cv7s2huQOL5Wb0ghP4hbNJKL812q9A+IwdonrtIUtvPWXKneWrV7MxnwHu
PYZF9TFHNRa3lsM0tsIvK1NrS/ZMhDImISprlATnPw0307VZOEea9H3Zv4N4mih6MLBUFNc8rbdR
m+NdijkZe3uZnjCKnpS0x3USTRe8fB92TXoiCY3XBnLD2tBgSEryRlPrU8fSOXsC1DslHbhbdnjl
NF9yJ/C/pOH/sHZmgUmz4Cqfypc8peiDKJlRmdxZSqZlp6iztZ6GtwqfRaxw94eRrQky1i9D0/05
s3sWTmw8BeMIXwA9aSdoqcV659xqp9yZaQouLbEvU2q+kUJ4xQaF6jdQkD7lkGmTnEV0bvJXPaHM
hyyE7RRO8JFKFt/YNmLcgfUHhQArT/TYugJJxUJ/d7SxBcL8O1skzqpbl+i/Xns/CFJcCtvyT1RZ
SJ1D6O3jcOZKi9t+XQTCODvJDCW8V3rD1wOkX5fnFr90CBeyAhMfjoCsgzul8y+qxxgnp/kbk8S8
6wkqn+1yNIBpkWMKo+HULnOIaZ2EB2M0z8fpELDpGOroPFIPgzILvEhTcirb/DQDHcarVj+5/fg1
u+2SIYKsrOkKzW+p5i42zVxcxp2zOFhacYQtu5PzHNHwjjKb+MjQMmOXUP1WFmssUd+NyXFWUQ05
R+gj5pitcIKPIIe06vv9W5G0u0Rlh8IQZJrJvNEkg4s+2XELh1BNTGMxPoUP6BfyoVHx2zQp5p7g
PnLFslTzFPc+YKkWuotXyGvc80inZXs1SwWbi+i8Fc4b0+HXooxrXBqk6tvKf+AZYGlQDgcCQQ1R
TM04mITP6OXf42zH7AMbvLCAarrEuIu8v4oRpYggH8cadtYux9CCZe+WYbEmLKE4z21rb1tciLkE
i5dOVp9m2z+mghOvDrvgaJbuJQd3gKW5nw9qhKeshdeTdzX+rJkMoV/UeGBlCkkcX7UTA3KA7wyg
JpuaS0dI5SFwcX8VfZUuRosnu2apWE2/Qa5PEwT7ZkzZGpjsyfo3N4jOds9GUzVcfWkDeSjM7tJZ
1dng64sSGO8zXKSFASae0f03n5wn1wkPnBd7Lu8vOZnYdYVZOF2u+wo8Vsx2krCavcLf/elo56bs
9orivBgICGDAtTKdIv0CUfBE0jE6Tqkf47bsPm3//7pUTl+8b3LzZDD9yJp46SoV+7hVJ6lMokmK
QnryGFNXbaui3askPw9Z9yoEBZmdifXSzPcBRnvsAfrf7EGRou0zD3clCG/1AIGTqaOhOvPkYL1/
nVt6w2wRdlAs0y0AaPseRGBogih/70CRAP0Yw3XSZU+uwQBI/OKxmdsfkRpveWj+lrEmQ4YWKA25
dtoI/LPONkaDfOagi8tknpALSEUFLJdJx8yAAtiZFo5iLPRWfE2/M+kTLYWlJCdwxjgvH21KqyD9
k+Dr+YsEHSqOg6tsWH8s3gYj7z8Nj5zU1BjGQXk8YkV7GeP0tTCNfE99wCmdOnaovtKzAKugiWnj
6ivuda/uhm7eIALQIUfIb8kCA5KiNbZ06dOx4vzPGVwIeXU1b4kdym1sNviW/CDa+nUqri1Mz3VY
el/J0myh+56xVA4eK5xS8gsvPhOIobnVHvLB+qdchhCrqvsNrm88Ym4/rJoIexrVCjAAhXdHvRT0
Mk0ML4ZzNKX93VvNc+oXL4OKj9oEZeF09m+ouOTPRkXDG5GjfWTn+bnT0LGqnuLZuSXcA5z+YGas
bXo8PBvhRRCDQ5eBgaeqUcNNLCKcyn5c7FK2mRxnPEXoIOZzSxHYw0zQzPKL8OBK7z/RcU2Jh1M4
GN+xTr+JIfXbKmdi7biF7lIxi3NcNU66Dfhdvsi+V2v2llc8xdz9ohF9huTk6BE+veuGfihvebNm
71x2YC7Gx3jK2RcHX6Y/sBrWMTdSSJXp3PccZtYb+crT1O9EZTPL9Keq9PGaEaWnrmsJNx6MIhUP
BFEwvtHWAPo6fWcOXZNCX8qrV6gBL1XmUSjEJtYy+21gWnC93PdpmC8yZbECVf3Wh2CLXKBlarbO
5kDqPOi4pcYBH7gx5CRigVx4Tkxus3A23sgIx0UAX6uqcVIlcPQyIXdxO8N9o0lrWlQYFpWvKnPf
5li8TEsWLuKrvYET7HIN4vwL1PwUhsWhnDvuoEwD21wUu9iQ7ZGmgR32haNbV7dQjcc5Gk9V2p+o
7z5WkzxGc08oEmREE/4k2JhXGLmPaR6rjaUSiCJW9Fsr9zU1oherW/4PA70uZ2NaTAagY/ZmTUOV
pSCDthZsyRoLQ9hcO++GBaLK86vfwUTLS6ogeKgrfcRE+mPSAdBpJnV/to5+C+i0acD35Lb9kUjz
L2Ssb8hdP5D+iVaNC3RyShV2W1k91Va+p/H8VrYFARY7ulQGIDEdFbvO4fsYRCJ5THvX+otd8Uyt
9UWMS1ItKOVaKU1LA/QvumhMklXFj6xTtbanMt6wB0ofIiKjqzmBTIi32X0ss/TmZsl/1KSQz6s0
9o2ifaes5Jp65VtnS6g9zTFuUeWxBT3AHSZ+3lJEGJkvkZG+Us3dbtAtfYZH8qMjmrK3CDCVmgG+
Bd9GRNhEserJrPzJ6sOF8MJU66qLAK5LFwwbw8ROjV2Lo1ZmDhRsGnlWhmo+kyT4LQXZEAhI5Ltt
xri0vOPaZpTTd1Z94LcGzDw2JLNQn9N4xlwYXOHqn2YJU6qYpxsxL8B3xUfsT/9xcwKT0mwcpMSH
YUk8K7bX0ZBsDaP9BTSLS0T8pe2Mlk+biFOw4J58OsVxwg80khawdxLkM6fjGWRXTrs2wcrED/8E
2pMyQZ0FOnxZVnXYovxXqBObDrRtYYzPs0gymiy5j5ajY5DzCK7mBEIvh5nah8azW9BS4OOjwFrB
Uv0nTmH/jwHJYbyuyuJ6bScTHyIY4pP0GJAik/Rw90jDCncDwakBuzJZGHPxxZc+Ju/Mmx+1q8Gs
NYM6za6dreYSyk+COcf2KCsoiaqu6QXoVnPHS3QaeULmch1ZHrLPgBWLH/fUR8PGcfLD0BHmlbCG
TR18eMVYrv0StxAelPPQ5R9k2z5wg6/92HmnhAzqCpv33rNPMG+DR2cWrxniBGuWjTVigE5GHJCO
YcBIiK612bx6lkGLTBiD1wvl2u/QDPKZP2/gZ9dgkht6pTmuanEn2fzujcQ/e4IysyFeLTPhru3N
X2Y97p1y2c+VqzQt12gBZzFKaMMNGF8EfLqkwhfmioPnO3/AszjZOv1dszTHYC2fMK/wt0zZJ9U7
G4MtLWRpSiQp62EuNEfoN949cIY/7FQQ86buveReopM0IAJcbxC/Mzyd3neZDw45tLJax+QPnvS0
GMtx6yH7xOKclDGoIOdlKM1rhW9sn+DnWZyXF93hKLXNwqL+b8bqlmBRJsUNPUWEDqco7dphC8sk
asdz2JQfQMeeTL3I0nF7q2R7mfNhucpiSsJ72C/xUPpMqMqaFhgPFQcpEZMnS3MHtzwPB/LErt/o
23UFG2Socep3TFCw0Va5byEvFZte8sbD0ZrcyQxCFu0TOnUpGRtYyq/syrhID/Nh4bkvszvdMBau
I/pAuepsXUtmB6Pj3E5L+Qm+badUcwknf29Vzi0RyTpnVEZHAyhXQbhYRHeLCl+24TPfZswan4iH
X6lMISh1cN0W7lyL+ALIhTLAmR2WGd5pGnlHQdkMEyeyF71iH916fvAiOH5M0X2NCvijJ7ax3/21
4fiYs9zAPXObkph36QR/qYhvDRilKAxreFTWdXTEhk7fg92lH7R2WCuqxfZUjjw1gtarKKM/qoG7
yz6nVv4JsDPJBvHBr/AZLfSaBwEPgGktBPPnIh1e4piIReMSBCAV9UExzWfMp7OiEXxe0SrxaUbT
idn1Oa/Eu1fnn15ansc4qg/zOHCR9dTfWGcukq+2rqoEbZHbCxnLNWqxc/oYqxyGVlDgrdw6c3z2
Fxs9I2ZCB9Sa/pByxanYctLDxAPjix+atfDGbMAPFb53pB7iPDbynx7NmwGYbcOZ3x8ViYcN3mB6
oOqjHSfl2vq/QYYCJMHXBX3PB3IbVnJtp/GPARDhQYTtKfQX0H5PipEwOhvk9sNi4Oc5X16XXvFV
Be6SZS/qdaEsIMFzVq5Dj9NuKGjEiLL5xvaX7JatMSFZRBazjJAby7iKXfZDGnrAGrQu9qbdcQ+U
DNXuq1rciaFb3d3/cXRmy60qWRD9IiKKYn7VgEZL8nzsF8LTZSxmKODre6mfOqI7bl9bFkXtnZkr
B5NbbE06cyLtl9KT2vfy1zUrchTNnVvOHW/KDBd6kP1TSypDjMI2HxNl6q3TxfYjkIxbLaM3Sep3
7wNrW9dNV62KiWRKQO8MmcHhx+ygnibdG4LFS2xDyhjus3JCxZSVkNgTXBgpLhoQnNkh0l/jYTAC
TGkmDZ3fzcm1yp21CODFDSuZwGF804iSq6KZXhsd3JbI2C9J/ZQN7aew2cWUmQfvqBqJ64HxbWfj
zaxgSrEABjhhRpjt5iPGvmfISsl6iO43qoXS5zgbjXXt6OQ+o/zZ0/g1CmPnKv1q1vqT9MMuijnR
zIr5nr6iRwrI9cHtUUrbqXlSfvZU4pHga+umm9mDj5Z4CDi9GOrdUnYc0m2dYNjDPUHU1YeQ7OT/
XJmS02kVVgmyA5SdPZom+3UnuPcMMJVtLTveU69tX7xeeQzXNUJtQoQT7BOjpKx51dFNw7oGxSDg
irfSDUQYrpTNupk8scIpFnK3+s1i3nPtoC5FEIU9/yWC4S6R8opP+Fw7cm9i24tUuYs766UdKgAD
5kZ15RHiOWkQ7OzVxPa/AVCjPM60KXet1WCA4NWsxI3iP8xO9cbspXyLUrPc+3kf/UZCkunxp4Dl
PpaXhbJG3J3UH1J35ETqNsryj7DfzSsXfMCakHoMM3dIhnk91s2rVHT1dIBX6NTGq9wdMwr6OOnz
P+zT527A6k7I7t0IPLEXAoKcpkF+W2Ni3DH/LK9ta4LPnfrz0I6vODdevNm11gHiwSVnNAvZk8tT
P6U4sLkEk5n8rpzmkwoj0NN9TKY1uLAWoeWnbP7LKjh86ZAcGoSQrsx3cq7elgIyfDygerrxcsm5
Vre9gY6k2vfFGz/Sxug3rbfAIvcyCpRslkdMrXoPTOFUDDZfcWs46GUpNxmgir3o2j8s9/EGI8hL
XdvvUcPNeFYAo3M9EUMYHjC5I0fOnHaRH5zbuH23lU+/KXrEyh+iy5BLDDzuJcZDxvP6kFcLuqj9
7SuPOSdKWMdWmKTon/hwcF0RFSguIqmPXet/eGb+W2f2CUsIFVwKvb+xIePH9vzlsrHaqal+GOMk
FFVLKpggKKbWhEhqbvxFPr3DNVsmDTlrZVbifXLu66G4emgtY5fQA2xVMJ+YWp+MGAysqJoI05tt
nDFvBgxZbr3HpRod+7J1dz0GLbxoXgD6N9DOW5DXuDQNfWaXATeooHaDE+wptyBy1x4hHOUeYaES
/w1CzlTkNMf87r3hwsbp3A73F0yLmFy8VHb+0EzFic8LFV78oyHjBtvkEgOJS0s0b9yofjnucTYf
uhlrZdRgSPLUAyaSveGAZRjseFoXAmkXW9gmaLxTAIaFh1DdSv6FIlefRHzP6GA4dEfcO/k0/sU1
xBrKYw7JGP2XFstOjflLMctDXpcnkQVfwkNxm2bw/1Lv4j55HIkWwxzN3iovLo/uWBq7Pof0vIY9
haRIM4WJCNhmvy3bzr2TdcVhNkuKYJu0/WYqonu6RjQVcV7vM27SKzMAITDZuDj1D+HwX6clWEcK
J9kuiqXqUNO5wvUC2QDWRDl09gFUiLW3DJMOkZ4WT1/h8B34YbccbRAfE+XsgghmR3snPU+ez+UT
dtlB1TaGD0H0Qg8ze6mu5q3cL4dcmf8ZVtfuMB2TOY/1B2+Y6FQNMXapmra7xW33cMSYGUwOAeYI
59GxRifbWJY2sJhUCpmoK75gdqACG7V/ZJs976RJuKAd2z8sWSt7REYZF+jZMqkwSndBBrDOF7wt
Mz63qlS4tZjiUJbKRJ6z2mq27TTCeSOn3vc4j7Vt7mOug1ZVTmtVVTvD00CyhR8aJnGHboTDqtvE
Dnl9houYNhQ3K6CQHv3xCV9QXhG8me0dl6AtJZqbqaWhdym/K2EET7Zpf3eTSRmLQ5FXY6DkNn6y
qVF2dNrPR5pHGK8WGpAQSE8wCWj1phXqPZnmf4GNZOh57jq1vZcKdMsI7ZRMOHRVE+KLu5nqdLx/
+wlvmWNo2zALx/o1cSiaJMSb9ormynT6LvX0KUsfNyrxN5z4t8Bl91/OFfYoC6IYWxt/g6/ie+Y9
YrrZ01BUoeRhN1ywPNINSLynD52AGSCMY216d0zQg1Mj9LleHfp5HFoSh0VJjDxLq8ME69mIxJdt
+I9sDTaJmD8zDLvU7uxyZWxzWuJHHFetw6+UL3jOzR3L9Q3vXNxk9tWCO18vU2jzV0J0xHTK8O9D
v3FadN1O7tKKyZ9RWGv3abKzk1N0d9z/Mh4MZj9CE3vt9kOo0gV/bXvu6q/K6j91MjwRGjiYCw7J
CJEAF57AndiPm8R0263t0outC7Bsi0Jv76ZrVc7xerGtS6vNtcn+ZTV4gq5itTHvd7nEmD4JFD/6
bHeH0gldtjWdrvYQhHYRLTTYRMFeKkypet9luBbn7Nu3YIDYBmF44YJXkF6ysZR5BpRAAeTym6A6
OsI4G9RKZbBmGqRA15Yw1sS0baJm199N2ygL/2hpntAIgnojeN2hB34bkz7j3lm7fnWskuinKmpq
MsHPcwyvs452PaOqd1wpH+tp+koM6xTR7QFGN/TbBS4EU7uvWfe2L8xpwDa5PZT0fqikesOU8DZj
15OYYOdZHChkPfCS30hM4oKGJiXQcePmrHC7WQX8BSNhu0zwYLfUJPRMai1WswZ8nAnxgYfg6ir7
2/SNgyRLRD5K7URavceViHeCAu/5Dryf04k7Oxmu/2q7nZ+Y3NDKueJE4sDw8sBWki5My31NujvP
n282FvJVUMPRR1xPb03FHbaynBksZQrmJ17KF6NGzcBqfN+nkcquSkGhgti3aJNYAiVPfwFY21yO
cklxWbP9HYt2gAvX+2E3V+WbbS3uJ5zdOBSBuI0pUtRo6C9L24SG6GLOtfHr0oE21/rceP6tSr2X
wW4a5HvnbPS2exZm/WX57RX47LFKxS23lXOQvf8oHS6SjqX+SyS/2OKbf25RvIpF3UEtKJgRdF9X
Vh8AbW64yBBH2FevpDQOfTwdW+2wzLLgjypmRzy2K1LsXDgNLnCKWvCLa/G3p8PnEoFN2QLMBW8/
Fpc5XTKsMkYH+JElhhlYD4lnv5TR9IcZlnRIQkn7QqKLzoXmRsyhC6PCPXtB+ysQV48Tn+bK1bgR
VIJvuRGZDgOjaz6SPDexeyTFOrYT9ylgW8LbXQ0314e41WQpDbVN984RubUDP6SrkZFLULY6Ymbm
+gvRHVy7uUsWgw1I4DGoDt7KIM6ha6be2kw/XCaIownQYpWkWXZOdc/lsMic0CmoJsCH8zA6Lc52
A5DH3ewpo2DnecoH849tGJLh6+j3v3nWPMh7Tyz6due3x1HYj0mQPGieGL6zlDkulvxjIjqlqt9b
Aieq9kdsyA0fCj9UuskVCV4G/pm2ZfaWE/6KfohQRyh8i+NXtWhz0xo4nDpb7oWV7A3NgxlB0URH
QyNP6f7FUwFFUO8tXgm5yXKRKJUDjh77ArkmUATp+C9t3ae8ibZ5vcAltEjr9ggCFGiJV3IGGPfy
H2rR7oTa4VSMd05zWmVUF3ug6G0M3xOW35HeSXCeCD7LvUQmApnCL3qyHJzt4Ppw27FzKTFlbYVT
PXJvC1E7iFvPKdfPnls5X0dc/SEbgXLDDrlfdUXyaNsjZAR2fgww95g2KJFVHuD3sYaGnq6yicIp
jR4sxKM+u0tx1PCy105mRjuIAz3CinuHICXj3G4bL4vYq5XPeAT3xmJ93QmZDeHoa95PwynKy+jB
tBFSqtr6L0FJzMVY35UQWtGnvKq2jp8EewPw6TeUA73uqEhaUaiyj+2l2Ooy5loeWRX1KZpLvAIb
2d2B3Xo5xrhUcJHY2eMYgf2YUUzPHq26W4oHS3aqwItnkN4qOhZEjgPI8FOBrBnQOZEWw60tUFx8
AwQ+SamD6VX/mXEVBiiHDvOmjoNbTVAFS6c+lm1ABzplt5Pu1uNkHHUx7oTq3u22fhapfO4QsWTL
WBjo8ZkNAYNw9GQ5/MRF/sfXlMU5Uht1BYeZ7sB1jHMvnpc9pF4w07PeUUhCG6lGIPsv7fKfFPJa
TajIVLDn+uyFn/vZqHz2mByWtK1NyXJMTH6XJEivEGXBM6XxyZ3yJ2eIT0zi81r0Hf+uv4ncT8V/
mC4BBWHIA5vW597pD/w1Qi2MC8z7PV/gy+JgQU0c7wVrGUDOCtb6QhQM7/eo+semAjHr8UcEWP6s
nWk1wBtdwwv+EzaWODcglwFW3I3RC1DHR6DHcwDMWlrHxoYRJIqt3zdhoFgKpuoxM/NvqaZdH5mP
WTE92mXOI5QEn72ST1IuV1by/qqZ+zAQ/t6ghHfqSUlkYp+Y1UVN+BQyLmrCkhZ+weo7M2mzAdf1
Y9ZpaJFaqODSi4InVqU90Yalv7pOvXahsRDdX2V3d4m2V5NN+anttPD08NJYw7cQ+iCJfyEEJCwj
spCpd02t7/sULZdm4BA2uoCqhjuv3uBx8DN96p1kH8TOTbc1gIT52tpQ//WVu9+NwmcaLwGqtD0y
VswRMOsMCr2P0ikGlHNFr2jjzES4nlJvvvYC52Te/zR5cRJU3gwW4KJ8DHEoP+rcXUdBQBeTfOlZ
cMdR+pjV5j81C3wzaYX9IXaefB+fV+S1K4dACh/CTTCMAvXa5Az8M/FuOId4B959vq++b7/Hs3WQ
dDjFeb5pRPK8cG1uXe9puGdvubAIwd8hCCg2iPINIThsxS+ltI9wEjaSmooA8+0Ke+QmA9GSZPMx
w3jhJ+1Xh5bUESKIhnsYtD7kQ7aTefe2+CzdSGerAndJlD/RK3Ys7fbJpts2k/hna0+7YW0UWPFZ
4tDWsrYH+kCwoIAjfEHW5EwHViOBQvDB2YW3ka5+wWGzFll2pTb6pJDNvY5zfvTxvw3QJTpz05Fg
d3okmRQyYOV/TwW4xWzC3Rs/ZhMEcyqoBW8fRogTmAWSFML095abveY5pdz3kry90VJLmOAtXeAZ
hN3UQBRYqi1jzNviyMvCTQq1x8LjKLdRrVHLeKlimJwJq+e4ogEZIEti4is79yWznCsMrt0yZe+N
ynZlXPIaNQ4OzD8lJUqSJU6Lmb9abRvzUOm7r1+PZEExBNBZ+IzJ7amRIMY59ii6Blg40usSqPi1
sov3tMhumci+NJfYFY7zV2+qj4YVnZumfesb/9X1G+Y/i2mlNzhYbHBl05A9DFHQ0nWFlNEGF+L5
zd6wbWTBccKaP9DyDVuTyoHcfk39st83Q+ycx1FQDQAmkFGD2P0U1gTYoGfZ9YG4GfzhtPtwF3Y7
In81/n/DselUZ35ljAx7ssoQPK7Uxrz42gJusxCfWtR1ClznacBnuB2xm4WDMRo4xKsPRGjg2WXz
NbhQ8tLRJibSDRd/gjYgVMSGa+y4Vw0Y7KTNvdJTF6/tHvps5kRzHyYd7Evij6s6oJMCNYSVDx2p
NITMVnLoqSoJ4bvixPMq/9kfuM04vfJf+B1hCBsO6E5L5g9pwLotoy4eCLBlAgWjHEhDe/7i8OnZ
AXaspZcoSa4Uzx5GE9OrnQpqF/TI0spC0SeX22ylWRyLtn7lm8OlTUKhhj3nCebNykzeZJ2M4dQY
08VUcEqHCdTE2GL3589JQs2fKbppiWEl94sWnbNYgQOkyReWs0ugWD92wcGnKSECmODF6hu45qEw
s02S4fzpCw4qau+9+dHH/40ufIxqgiERMPErX415BxvLOsOYI42emhSNdPZvTEWqFJwupMfcje06
HxZvKN4FZGIJftmnicDRRhDH3Mwmb98O8EAaOOLoEdphnFI/U2u9jEUdlpRcRlxDCDGbTWiTKfcj
VA6ctsVu8Sd/1QUWe57FcY891gq+1io/tD0uSqmZMuOSb2LU42nJiiClfUTrrZtxceSaQz8W1geg
TLeybalZMvvM4XhqUAz67ElZnbkaguH4/1K+tGRhMC/9wW6lt/borbhTOeozS28XMk1yMvjCYeB8
qpqKNolpkFvD1R/+Mma31Oxus9M2Z09gDorGkY6/mlcfpu3eus2jus5N/tF68SXzx6+qHeqHelxw
ywgdaqv4mdXsvYokQt91kZ0LX4itHPy/qrVf5Zy8khXrNkkf/TnG8q+flwcF4mSu3X5d4o4Nzcx0
XugmjnZDKvyztFx9dSLXPIGnXVY4Rwj1B9Xs30hNiOtiGWR5utb9oACFAw9nnZC/uQn7rEry+eQF
pHakyNJra+pu3/aF+VATln0Vk82JG0TpvqrIdUMSdLZlcm83Se5tafRX8RL0H0UzsUKqjWtE9/CW
YasnTeQRfrca99Sqft7Pwh1hv+Oxg6WcrchH0hk7Fht7ITjfpZN4ZOLFzVcOPlzYsXGDV2b77ubY
hd52HjsLVKclzCTTRMfE3HK/YQ19AI0YFoXh7mC24lNN/HyrAw9PtP9k0OKAP5RHu4y4zVZoGDH5
6AxPSeX2G4ady5TGXzHEo3yqPoMFkuwQ8IjLwL35pvg17ZTXZFsXAGAhsFMJqjaLdH4XgmG4aY+2
QUVfMUHWYXJac7tTYCe5cRukvc5O0FdYwF2n28RsA7dtW7wHZp5tKFt/IpOI456gqAMyel1RhJTk
U7PFN/3dBcG9P+lvngT53XvUzyKCIPEupUHyaox6Bzf26rauACo0qM3ozE+ZUwOq7sdX/qVPbc7K
NmdCEtRXJMCZ/ABPV4DnLQMA487JGWTF85gNX3RIqLVTQSZsJR30E5SmDS1p+brHLt9a+WHuWU+M
2QUPEntL+62X1a+KeM4oUNqPrpRr/HTdxxAge/exdxj8+tCIHrhA9Rg0kDeo2x08npU0CDZa4vfA
x/wjk3FH5H8ftfozccatYZQPuO8+baqMllpxx1MXbddfrEuJkpl5C1NgPLugBwjClNeR2JmOR+4q
5aPnBeD++g/S4dEa1jLnUBpfpnb6p3BMrEFikBa6G2/zghsCcfmYiLudwRDqk1DTH32os5aSNI9m
x1jc/SGx4VMHbzfnMlkuABqOlks41k/A4wMaxFnnIl/lAqerC/qw7m9Cj1yq9dXt+B+c3n+wRHoY
C8COMkGo6oll4D++96s5lyaxX6Q/HFK/ggxvZH+YbEnaUGIyya5/pgtb7FklGdS1oEFNrPsvPRTL
g/Ly+ZbwIK9j4IWP3mxEu35ML27WbosGbd0ZiDA6BnXHASFOn9VlLxmv86rldg8t7S/KNdgy18dJ
nDasYQVVxS/anCISXw6NRjy3f1lQ5ztgVcbGZaN4RBKmEa6Pz8Kr2h0Ud2M94rA9+/xAncZ3mlnw
9xcFSz2ZWaMbBcNdPMxW2Bn3rlD91YuRxQJtIPFYU0bCObkVEIJ21A16N1dDKIwMEjK0mbc7HNS7
msti0Q3TXhn9x0CYEO8hoK2h6PotmWKU8CK4EuxmMzE+2eP01BTs3FzXA21M9jhIuBfP0olfjYgW
bd7BwKkTMjfdYFxsDcanCypivqU8NiwBAK+pb5L8vM7QbzjuLfucjnTEia5EUSIUc+ojyS5yspCc
fdfcRLWMN8Ics30mB8Gv6cRrNxqm3ZKb89GL3UcTDw1jxXAZFSZzMzJ+yW56B8iE8RHOxhnCdhMq
jg87D36MRlFd3+vuuXQBaJFRYfFUWUdF79qu17iFDF2S050oYQhEO94UYRq4xqzjoRrmR1pSGmrG
8fD4Ra6h3CV/9WIeam86+u3Agqn2sQNm9itr8TsAwRq3FbzQsUca9tz0BaLof7js2q0Q868YnFPg
NzzbVqHZ1fo2fZBNjExbEgqm2pF6TpKYU4Zsk5YPSRN/DMPybcTmd+Mv7iOQnbv0O+o3DvDpFC3g
I1SfZNe0zsOCddhJdMrZR40jQzcyXptSzDBaRmCO8s6sNNnWjh6rCjHyGGpJwRd5O3QYgSsDoCfN
DbpON+xZHoHb4uPURwubPeY2eNtmM+J45uUho8vUkbnwSaDHFgaQyKEPNMWftIllR09RSsF1H0rW
JwEU+Dml2NX5iUkyODEIutGJjwgmpyFoHp3IOcy8H5MhOy1MyaTZmCd7cGb3DPOOwCFBZfpAaU4w
i+F3LhHPREbEnD6FrzmWTzOO85UJ96MFMXMHfi8rEVMHvLgyudRpZTzxtPZhSY/uFW92dymYK/5x
HBGQ7noY83Y5Xkqpg/NEyGktx8Cle4KWjyCR7Zc1Ze7blM7iEVpYzSiR3AonClsNFsIb8Q2784XY
wavMWbV6SOWhvjcbYz1wyCt6S/3PnYGs2e7JHlwg8V5BfVgdzkV28IRAIPB2Rsdmr+J9O7o4qWPF
QB+1hCWr+mOJqltXMVuaet73U/lW8ALVbvOiZ4sZW2TGW734z65hHIzBPSCbtmGh9FlrBd0xj+4i
trvNdfLA7eMlM4g3mVJ3EA4c4oyj91TZy6s9Bdk6VTKihdLKXmxK0bkc0vlpjfwRPEEoaVY5zljh
FzSsjKcqUE8UbO2dCdqZMDEBW9nw1rXMmso1yTAHFGHMJ94kJwrZHYYEZz4NxXg1puFTN9lmXlBe
7Vp4l7t7faVreeMYJd/XSlCm2XOJJExabt5VsR2FjRqex8s/DuhVP5s50fLmu83jUxrnTz6nMwL5
Uab2lfnh0ZXebRkKkMk1OQfZUBvmJMGK2oyQVNMa7xwAhbK+WYNHpZlLkC3C2cRVj1wM3lXpp/F6
LNzx1MhrBSB0xYWPvgnDpINOLNnWaUaFD5M6NdZbJEHi/Dee1IXX7XNtxvm2brW4UmCf73FAEM3D
xwn5P3e4J5DmlGsQof4DRjtOW+7bADbxfPe2TX2atYyfKDOf2nMczhhHnavUCYsx2KIyXL3S4RMJ
5umg2/Q/oATUOLowtIzW+ES2/Pa70n0e5sBjHIFaWC4W+Srb+2W9j8zb6DB2XA5/KW6mkb+rfEw2
wN2CB8ot8Bv5fbDXuq/32pr1Punq+iEgiQ9X0cDfgPKRS1dealJZGCtpB1rw+pK6yzHdpzm28tgT
26QwMK1lgdC33rEhNekKwl1bqk+b4r4dhNcfiy0/UwzxDPd+MXSc4JahoE3TlD4lvYutNIJlmkII
IfhwSauE55ULl2psl0A8Gn1gJinnWGYeUfOpd7WEFYIt26VOeR4yzwoTvMl7EavfmYjh2hZjSqJ5
fFD3kT0b6UBsJnwEy93V2irWELoHB8HymOjv4L80aRB60/BvMoyfcQCSwcm4iuyY6JWGDOzxsq5m
KLSeh4c/tvlHa3wUK+i4XFqT4N9szD+90QCdsD4rg5sS8KljmZcPEguUCyeSOi8cg8PU0c5liY6F
a/0qHWpDPWNp1TpmV0/HBtgHLhvsEwnHZzGRBT2aeyxlF7N3P3Ja218Lry/XGgQjgQeDLTjr91Wc
V7y4WwbpnlfsDji1s8sc1GTDdOqIuYfukFp6ZFtKlOWepoCcyHnoEMNE6nae3bjBh4sK2dCzHgw1
Eo6f5FeKw45Rxv21G81/rGfg+MwyJ/SDOCV9UR0KBKmtC52cz9HcmZ5NAt0jaVlyRMAHGpl6gefv
6sk/gCdjCWGnRtjHQfvoGDBPVtRgKg3VUOcgA5Z8eJtdyF17XSmj2hFGwJOyRH0CmhEe4hJqpcE5
wPrU6iTJYvtnR2maO7GNFBxRsdGjaEwBPR1L7UFVtnHV79oBbNBtqvFmnUZ2bssec/TCYgTOu73F
hpsvmz5u20fPNmEcxZai/8MTwc2Xk3lSReFvu6SP6RJzUubANtlnwsFa71bOQzsRLAW3M33JO9LW
9oHQwDYhgxiUHm9l1D03y688rKc6aooju9sS24xJKfnSevfzaWIhPBCDjSI2BVqxUnN0oTh0ogwd
vEPwLboH6kKPdBb1x4EG4xs3muE25IQy6tS+V2syw2CRo2a8d2mtccAsxlbyk2G4KubmS0biwpNx
jXzvrAaHvAk/VW0p7mwkipEj5vkJIKXzUKoIm6z7z+rKfTuLrZfm/+VEihLpvlL86KDUT/KE+rZP
ebK31lTdOLO38P+3YKSfcTSyBQvkroHFjJDFGr0Ad6xi/VeNVMmKTJ7tSV4DEttoIuoZbibfAM+D
TeG9lB5OQxU0T3MzPNhefiJPXqzAnzNhSzgfdJjOuzy1xFEm9A92nCGvcuwiNufKhqYWv4wsu9mv
ZhYLF6rPcuG8lH2+N+mEI7j1E/xfhXFTAzJQQNytDT3kf1nU/GUF7jscdEgRIKW4QTIUHWK0QeTk
XQmnO0rl0+SXbyZnFTCvEGMOVYT3kdk7E2sJy8Y6WZyZa7YxRHYV3Jw8ry/p1DuwHvEAc3tIj07T
UxZnFd2X2WTLXVPMPkpXxi9cjS3WjWohHQgdUjGl9DkmxMicThn/zBglJTAknJA0jZ41DLAg8P85
XYmFpXlOidJnw/A8ESMy6HGDNWFSsqA59dq7ptUA3soGnmtaRjn0WkUJu9XTz5jZ0T7nZyLr3Ce0
ovsgVcS9dNYA+jeu2qRZws7ieFyw9rP0sljuy/TdGuur2WZnoEwcaZQgx86huW+fq8Q9ZZ69XLpk
Ibd3V4lB1LOVkL3YeNzf2GyQi0w05nmait5MA0g+QQAoGiHui11RGS+C9XfT1l9pZGc7PL53fyZS
jW+82B6NQUah/mw3rzBCkoKLEvEOncaEV0c7c+WR8qHcJQYAtrE48rZ9FAzXxmbtruxkWI/cd/eu
X+MeMPgRCnPCTRWwVsVczQ5j7i2ahNVFGOogWBC3sPLaidVAjVIRNlF0pxWyHEsNQJfdNqja7xFc
CvBv7zlqWeknaXQmfwm1QeK4X+zPqueWUNEGssZmm20HkT9EyzI/2P0Idr+NXHyEdKFHBHn4aNp2
Je4UXcODFG0uz8BN+UNLfApjRAak8Rw6+SCJxWZArzn2nTUfrn+IRdFePR+mUFyMcInGGK6I2TOS
ehqIjR3z5EEow7Nj6CSkBwNHgOPwst0ai2yPnjSee5tfw6vBOA09VNy9ydeJIZw7b0RmuMV5It3W
QXXyyeixO+bJqoNuOWWdb2w7XOO81WrI9bHY2F1CDR7v7YSq1I3limVfEc/ajkNZUePuzuvEgDGV
2e2b7rOvIgDywcX7a8IwXEvo3exzHhwuE9dB185O1jU8j5kl70uTVG3I9ZjFgMtCsV6MV4Y21lPG
z9TbXyIiM5ItxsfC/5vl2VtYfWGfd19+LtCtjaepIC83JC8QrJGd2Dxt/BqMEv6tVygs9XbReE1j
iyVnMwfcKlIi2PiZacbzZ8VfK91PQf2srP4vscaPfCxp7LGjF79aYJGyZMV0/z5RWIMqySFljQ07
//7/9xxQgF38HhUxb9WcDX5iTeO6LnMOvmp8ahhasGnEXth4rvutMEcd/CT6xYBRb6du/JiLgW/e
MBT/KjJQmv0/wXnWtOgVXGw9QqTw6SdjIimmwZ4qOd1H5+nk8hbHhzlQr9GrHukzJYiPwcHr9hov
5D3sDGErV86Pmbj5P8PO9dqDnwyp4RfBJNtpeuhoVX2uBC50ux0sOvWwYrjZXit8zbXfhQJc0aod
K2Pdz6niWWVw6vu1iRsRTzaUi0ldNXc3r+V/TewAfQObPJ1j8+vC38pCQXQ7oE6jP4aWLq52B5uX
z/mIo/Kxmppxmy1DOEfRIUhiiAbNr0yheY5gi8ieVNt0rOIwT/jeUzn3nbrep8jytSVluibchxsp
BsRINUgPtIjdAnWLXAAtePCZn417mbNyVZQcbSPH6J40yBugofcsH6b66hxp+1Db/skqNQ3tlMuC
4i5XTNOHDnjVVHg01vjLs+vOWy4nhJMdNFs6inxSQUZExjpLQ+CaQKRlwuzVjuPyYQjWq9nk7OPK
Annq31qK2EIu0+9tYQFnmd380W8cQeyIKdbvvIPrTIeIbVBWD0dlWNd7M13GIp2N4k7UyweFtv8G
1V755Q99q14dyyC8RkLeNcrD7Fs/dTeNj1lTWbvSm7Ayzv4PlIV/rXKS1Yg+3No+BoMielwUIhiO
n4PvZTCfmdrd+jfRBJqxfYaY0/Z4BCFNxdCWIzKK1qbu85NdUE1PzP4ecQ9lmbz0gLSUHV2NBVBE
nfyVYjQQEzqw21HGOJXZz9KdDyAfyF9bQDVSYlhmfRz57lFH+TgPWJJNCRnAPyg//WToz9f1nWxY
Fv4D/FYstkEjd3Dlw8aiFygWWGDtjWLE84qONnV7O1GiBFv8WE7Za1ZFLBKSk0nvOrxNhtphfmYh
C8VaYjYf5kK/2j4lCZ0BBxxxxPmeo+WIY9NZLUhJmlID8I72cUya49yNOMZazlFKQNNsZxfm3p9a
4pCS8Lwjt3y073CKTrYKGL8xv3fja7CwTesxII76oAXX1Rgqfjq8LEm+9hL/GyLiYclBfdftVve8
5bL/sXReS5bi2rp+lRXruoktQIA4cda+yOlnem9uiDRVeAQI//TnI9fpi47uqsxphDQ0zG/mYzLl
eIbOiPrACTqjt76f3RRqT44l+sYCF0kC2hxwbFkzVhdNKa9xrkqb4rhLfooIPccZ0QWcTG7QoxyO
qYOW11L9gY6XbazBXXll3XnWLK3pEUws0hcQynd1mN/WJUCqGtA3rX0EH92IITb89IKB6cYHtXbC
//ehjKb7YdAfeQD5J8TkkXHuQ2pNdBSj6ezbgIpLIttFZ+ZLlRXXzFffYpwzm3bc98JDbiM89cv4
WIbopnXh+CJsSFBQNNIvNP5IBePGek8mjJ5qXgVWH7LkINO6wA2gRvBkRt80mNdBFpyma3SOP5NK
3YPwOWg6fAjwq8NUT4hg4OjYllAVg7m8o1WG7Wc6qd1UwNXoxvSa+bt9QNrWOxp/usNB+dmMjneX
0lOpa4SnB5wxjo6cfiSeZvDq9xFZV9EgHZfYxan2Rfaczt0Dfkbn3q5fIO+AhwTpoXW5k+AUx6iy
rmWbkY9ONaIzmMNCjkQI7rEXCSpl5W3u58EuTiwuH5U8cUn0W5CE90HGDRk4f53Jo3ClcZ+HAIuK
ZHz28H189GFuIXQBytbHro7RHVEmqV8qo8fdKGgSOl2EPHbN/dUXmWIi2+tj7gJ3CByUl1z9qdMY
I24M6y+wG0YuJKc6tFLk/tHxeVyEew4XINKVc2VFEENRBEdMoiEy0uPdiSYpaKCUNXLKqIXag9ZX
qZhDDHzRK6bDjG6S5wL6Lfe55z45g/4e4zbe6kF3V6XTiu9ohaoGEzVTmCCG7wt0xoBEsctpv25F
5Uv2mue/Mir6208D1qyiBD3oeBd2OtyMPeN4e0BxtsNU87oPEeaMQ4nYaAaStF4xQiag9aJj9J5q
TG8vmNBT2Cpq9WpK0q0VeDdThzBY0QLdR3oH85kFauKqPJ9mw6MoV0Rq6GO9Cash6ID8CpfGNF6/
SFlFtb4R68hEALcD3h6qnVWVL1oxDgdACYwaokyH6sZGiCYC3GyHxSHNUE0pvWAH9GpNj8QriOqb
xqS4ppT+uLNsi4LClC0oY6UuZ8RzOZu2/m6X9Il+OwMAcrttwjHcmXCkM4ZG5MYq6XIxuDUXqqMP
IEfnEz7tm9TQcRY8oTDZKO6k0UgpLe3JRSk2kDTN/bikZTWSsJj7BFbWnlEQzkBzgXFLL978mk7Y
MoPLMUX/RQ8Bb4f2mCHGis2rbexnWHL7Hi1nt1intoeu8LmjClxeQyIFir60OV0An/Z1b/EHU+ec
AbQYPBddIOyRXNDW6MSxR0cFcZbgmbEDChdDNZziTA8XzqTAAuvevOO/EqOHWWMHPS8f7YhkB3Tg
jMm8bwEBwuzI8KmTx6mWCECtUklpgQ+E6fF28jSyyjL1/IMrXdJqmDxnMmTUoPoQra4QZ5FFq2Jf
ZrLed7YPJJfuJ+jiBahObb5yz4I5lSBajrLYo53ayZaekLyohUvnxMrhr/V/KbRtmksUXBT0KWPu
BIpj756qfKS40PDGanyyVhxCHtbzNu/pi4UM6fca4yRAQzXCbYPY2oKucu8/hfBxtl1r3TcZzJ5i
RNJJMpPOv6BOXsP1/1iwZdyWGVxW4eDk0idneorH0kO8LPSDy5j29TS018NYo40x75bAAZ9M8eb1
YNo8lDUh7JYN/58/OxYIrTHyT6Mjtsj4gRitnhFlxdmpLC9DtKQ6xz2S95w7huh4roDkje+ShfE8
tj7SCSl26Nhj3nxI2/IK6d5459ZPhA6sGhZAf/JOA3Hul+naCuH7Y7Z9QHVhkUxx/Dt7jDe96KYD
OOFdYKajDib821OHsfoqBmzfVkt773vJQSLKC0QTYmANBgs0gr4PBPlfSHI9IIxewz5L/yxxgbYL
ZjGm+4jR0VEuVVI2QMJjQ9eoIr2XTBSw2UNOCtOac4tMIh1AyBGMzoRO3+wV/GVVkbd1h8p+ptpl
HEYKjqrjzTyjZT5TM+FMYIkHelx34I+Xy4B+BCej8cmVx+qMaiiSJJH9ZUB8gbdZWXoG7w3Twn30
C2c7q5C5r5fMmxAI0MYEYXCIw+FNm2iLksgEOb55HzoKKuizF01pO0w144fW8k6lFmisKoohhmoB
vMWuhw7elHvQO9yP9lYOSBDqcY8Wz2Yq47csBQQsfbPxS1Ry2mbvQbagPzKg8fOIOs659Jttj+Yz
3SvGsmxU5e5qiVcbSRHiMBvlmKssB0oXOHC64dwA9TsmwscE2OcsWtEWCPpPzMQSH9rnIAuvazdD
Nj06l3TdND5deOuBdxKXKm1+oMjGyDO5kHQkdMwGTYy2PGZcLvskGwCjudf0QWmZTycH6E5ZRVfK
hQwZTt4nIC1VhXdRKlDwu+zYV2X05FR3Yd3eYx1I1of3xtyhAJsmjKsoEpHyYuKY5ZgsYN0Ip5XB
1pPbX+GGuZHh8j4yo+qsAXkmZy9Kxp9tA4ZNUA+32XJeSWJ2rrZ9N6Dw713bUXqJ4cKFml6DqWHr
N9s0GNAtXslZ9SYD5YhNDMD6YIv30t/ZHpEu6fyjo36E25D3uu2tr3BABsoNWYkLR7eAz1AcyCqa
s4ishXa6y3kGs6Pa04DUINAw6HdlNdtIQmDKHcA2QUjNb/dga8gOq9g6Ul+SgSNPMHQzHK/K835o
wbgn3UAYNwtX2YTpz6lKFUI7SDhcek7cHVtgBVvPFv0WQ/huOybRZVEAx8WGL1jdZYLSIl7IND8L
JYaj1Cifd4wK0eZerjxUPeIyfqzp9nYDzHsc9zw2fdqv0pz58IEQH/1crFMv4ByQ4tWEq5D+4eBh
+qQXG1ByyjZzyP3HYF5FS9HizCykAZgYL+9ZUYcu864M9veArs6m8fzh0GMUsJsdAIOgOlE0S4oB
SJ5XLhdOBA8lK93rJZJHnQ0nDA5WD4MYQqtUP67djgj71H/dJVv9k2DppVx4rtBvy0wlHtqeBC0h
/7hzv7NMAf4FGAdqD1f4QDTUZ+YqsNBLzUPvcsrSx7gUEPIqOEL5BJd9TuxHBF83eYVmCizzC+zT
rS3D0oOradupLNvhvnYMEZXUKaO2tkyvZmb9TTHt6fQEewjIEwHbRB9mHim+orjUBzQbEsYwYbW3
pf0iZvobJjpEDuROBQtTwNwAti8/VZXa25FWhagWFBnbGzBKOXzSAPVMu72MNMOKBbH5NoCdNsvu
zo6J/OAE6b768LyWMqCeqKOjEw58xvojHwEuBI46oVHy0lWQGFyOBurG3VW86m7VK2tgAT4LgCOA
u+K4imQxAkxBDjKqbGvJ9HUo3I3Qxb2osj8BE/NtXrerVGx/483dOUlpLHkqBv4BwBwILx6xdsXl
pKHM0gOr976iYZVNeXJpBjfdRxk4CmoinNrrcgYlp9pjHqto408ATm3Xuq0m67l34QWI9K22pqs0
G+8yZT9YDKbRd37VTvkR2gr3FX+KbhS+advSyU5ZzvYZGucG9UZ0FdEGRO7kEWId/NOWvlDj6ncP
rdUCdfJNTZ/+QqRWtQPsJoA8Fqh22BVIBuJrB10zb5rDAKRxgxP7N45KL1GYveYo3zcmorRLvmbJ
5Tyo7dI2G3CEG+iz9FVFtKuRBrQ8hFAepl6eyBqO5eK+JtF4DHL7tll5HfZQXKYa9g2JCvn+hMmQ
XTxmeKKmjYMkh/VmmfyU2KAI3ZXZG0FFZGSAVzN35Abs/a6SkDqRqntWPc3g3lO3g8dFZK+6cuXT
EpfkWMnVkBfnDAXIPBtx/o4OJX3UPIi2PQaEyHVDEsJUMwAzYE3Vg1pUu9GULPSBsLdDUOa6mCp+
Dub34DLx9TQogZh2WEyTCiEjtioKFtQpuRvsdCHJy+GhI6UAihUAIKDp7eLRKle47hi4ttL27jud
Pa2yqQlV7pBnONuQTQ9OIg6qFj8Tvj9MHtWXPconr9aXtHAPWlTwyzi33gxI3xOIfgdRuzc0NreF
8Y+aRh5CGag6MnZFjBCzE1ubPY6i3k5Xw5ewzJWj8IQdgPK2xT1CSlR2zg6tjgOGUacxyOBPB4jJ
j4gZrIgllKPJtSdyuq5EGy/rUcBAwPCPrST6RNI+WfTlDqifeZupj99JcPudPyIY50skD7KUtDFE
wPFOxc6qOAngN3Wb6jFB82a/iv7vW9dXu25U4aVvhyAZHfel88kehVf0ez+onvWYsWGRFz7kxgpB
ETEst2dqTtmAZGxW5knihSHz5xBEZyjKLaJV5VZ3wZc2dPUF/Ci0wfdF7O4yiWxMglzkNp6kgJaM
BuQSBMV5qjLCs/51gIB9RWEJ1GTFrS73TRs9LN40wtKJ71vLoR2mFywR3MvQeDeYkzwloty4jdlW
dgKNAsFrxgx3bonOlzAZlHMXQYX0rKvgMEch03Xnm4b29SJWJ7qOMVYYnXC3Jlw5OjP7EnTa5YKX
ArMA5MV6aCCwDLifadkcJ5GgMBJgRtnHIZoUWKBH9cBITMCqafxq7ctdNnGBaYtsdrJvrtAFuR/A
ANRUV9A37ejMODG5sNElYJIOgxh7vIDWArmwXjlXOGozv32OPc710k/9zWja4cNFxk1tYfgE0DDQ
nXqTAh0uNJ3yvfaH9mx19rmNzI1uzcdomBJU7vzZqEaf/EIS+7KUjnh4RpU5h3Ab3UbOyktHdNad
ybTz5BgZ73EOsR7PpqQ5MLxBnatvrlF5p6UY9cjOZvAl7eibrY+av0f+K9sRcllMMTc1DsZimf3i
6gAfkvGwOFSJFvhUpgbiI/SVdQBbbbZFJaebXmtwlNgpXll2Dm6SqhS+yijq5KFKS+ikeqCB79ND
2wbF+BZoxHyDEm6TTp0DIjwMZJs/0s1o+UTn0MzcOuM+Ba/a1/VOl3+HjmtUlyK6oBZjQwwgQkpc
IpYM9esJpd39gCkPE5HbtfyIx/KZC+TVA5BCbg5NzOueG4Telxq7Z6Tjv/tgs0L7k3I6FpDy6fb7
3htYWvoR5BiQxE+C7LMfYZ/r9r62u73MbBr7GkciLh8hyHiDL0qbC57Mq4VWT06l6QuunoWhHIO5
iGwBcPjOHTWiOoB9kPtU+nOcmQdlYJgsH6gON4UEzk/iPllbFcPkW6IdKqrvuhCPodVT4tncyTo8
Rr0GkA0NHYYAWKXvoviqxoaJBAgoZNHQh4faA9QKAzt62S94hbJD4BlOPP5+clCgiTfRqs6aWTvw
zOjj4y6Y9ZDaMDLXmB8DozzyWZCr9D8aYN15KZ6Y3HoMltOtROxN4yru4MwHrU9dtLjEUFY/Wy3m
hYAUxlagpo8rDt2kyVmwgebmC4m9GqmO6nW1qlau/afz4svegio76Wvf9IxBGcmo4z+APBlQtsnw
lMM6k/QpNaARwk9FpeE6V5OuSe7LrSubZ2yJDhG0un4i4ffNXVSJT+hmD56YT0lvRahx0i5poKNr
qc9Rac6hD/6kSf1XWgryRKvzDNzxOHhgaQZ95U8+tXjNhkxqz8K+BHf4OMByDyn+bUXgr0eI1BXJ
h45oktOGZV43BPfg3PGTUJ/4FoETVhCKu4gJqjuhX6d8d6+s4pszU60zfob6dnmNJC1+HhKrYqc9
OWjtUOY813AWG7t66zQDj2KB8z9jl2ICfT24Af59dNTVaOzdiEDhbIunQYKn8IhR1Iffyo6u49Z+
6pb05ALZz5vxmM72DgDWOe7RU8c77rUuqtc+t7bE42rT6+ijcdmj9KD2BUZzdeKy48qTiZz7WjLC
qkok9osFfUCI8wzSDqCWTtIN/nZhsdOxfiq6komEf/Da5XUhnoyor4qsvsNh50T5+pTW6uSQyRYJ
QgrYbp1ibwGOkX0vkWi5laOT7Jof8huEq9SnkMk+wT28sckHkmYbBVgqODP1AATLhzyo36gxzh7K
a8HUfvk1yHu34g7upttK50BG9QGcQHThdhRmDdf1AD6mtfZ9MjJdL2j7TSlqGOAkIKW1+Q5G4cEO
2oOnhrMOoZRPML4wx4KA4Z8HtJBAzDLq+wcgVsWsdcR2MZtPCGZAxwCNF/fL+9L1z3OO2bnLFvzH
jbshgJ5qblIDuLJvISL5239m7ZgkInY/BWFIXjKtClHlYZlr0nwmJMVsXxu6uhQUKQ8iSh7QmF2P
4zqVzKKdLcZr1yufdDQ/TKVzX1Y12YlzOTgDLYNpeIuQRKcQ8sGnA9xh8JBdduT2rY8MptN2GDdE
mKuGaaJP+WC2qoja+3YBIGyN1q2wg1VE4MkVHgpDjHF1+i2jrN9FIsf3wm78bda0yMmm091cmZKx
H3aoabGtKgNHct7TTd8HbfwQJOE1nlWfigZDRsgHZ+6eFwsuAVBZaroJ3LpAlQeSYbnDkBiBK9Hc
imH+Wc3POeEgJ2nl9psUu1Kw7liQegjHbjG78uDDBAhHzRiQ4q2Gqx6SphTB4aMX2R8Ozh57xLnf
kb0lP5+u/3EdoKCdKTs6SvIYdExWM1/edDmV3gyjlcrxGyqlTTdKXguQHhdjOFfbxczX9hw/YTz+
B1f2t3pWqEjVqj1TfCLStWoz/iNRuKpFNHVPTleD/E6AR1YY6ygRvQJTYkpqgHAUmb8KhsiHCbvG
zaxdlzJLF7DtwxNQw2RXSORs3LD+wqn4pCYSmYLivowqFFK5VkkKmTT64NQugj58w2vogGfsBvOe
YJd6dr/FqugJs6vbcaFxnAbZ11xyaVe1eU4y9D6L+eAzlwlIwWn8/MAN2Fd+elQt4rAgzadtYTER
qdHzXTqjdyAOH8sAU9VupfaUHltqeE3s8KpyAxRggFGLjmpCVv27p5rvWVrRzq9RdrIU6u+kcZaX
0VKc5I1ts2aq6O896nuOcnfplPmVP/TfbkKjyuPOnev2J0nUs2i4v8n/brIue6tz/3G03LdkolST
ffnCRBqijrXOUyaIXRjSQ8nH9uoYwYPVZLo4aJx05N8VbXVHxm1ICmCwFCgqULLtJzT+as6xH6Y3
oTvcLdV4uVqy1OWAwUos/ogoYDmc3T8txhF+WLNZVBleG5/efy3Kp6jvvhDz+NQgo7ks7qquvIlc
7xlw9tGqvTcjO2ByLmhejUdWY36GOWGijveDCfyjjeMuYXa5AvKDuhdXZOrej2CCL5aWIUqdFNci
b3Crnuzbf//rf/73/35P/yf+o+90Mce6+lfVl2gdYM/6n3870nP9f/8LYa/1b04///m37/keHH/+
QV7AA+YkBH///fmQYivwn3/b/7DRLFdra3qSNBQ2RpIft0v/FqDWgTSMYL4akTXB4b/zHZRkZEZh
ZnywDQj//SgdXUPpLA65Mz+PPA6Q29FRNzTE8JPttpJSHuX6BN1vZB632LK423ZhmeOUGY8c1kFP
bP3kvRx3CtQE68EQNxfsNb/okGDu/kgbAXpR1oDCdf4k7QwmBI02rlXSJDOnwXYc+/Acx6h/sZmY
luVIOhxAvyPspMCS52M3AGah3y+RXEOb1AapUsxQAfijMeQjoMPaXjE8AxaAY91I0r2hdQ7W0DTd
ieZpvM0N/TfA6w+MOMiWfVZE80A3NHfFFvl5ACmoh+CAgyiFysdn/GMRfS+SW9ypeLfEIrKg+4SQ
GiwBgbw1ELwoRkVreFbQBQ469EK8jMYOqP5AgrB4HD1mcLHg8pV5ixVBXlXQ5r0HseJK4rR8wljC
B8lT3+XO+sqjLA60xpn4+/mTgfJ/b0oa70aE+LIwLTSuvlPp9CxrP9z8vgvaJbgVl9UAK1dAHlg/
OxnVVUzT7pClC6zxWLzHdRBizzze80PRVsCaR+S7X+eMQCJEOyaHJQl/soUHtLjeydT+g1gV/3XH
yI9wWl/DY+7/WqKgaq/4M0F78ffTgLK8xzqGnrWF0KKVAM+iEx5t3UzLi9GOsm0GTxQt7ehFWD2m
B+snB8a9XMgE5W1VL59j6yavZkFTRqQ4bw82G89Kpmg7yhRfLu4suoVFtR1ay3DZzzgvAVVFYSFA
MIix5UIWW+M8zerm3wq9trMBiYw0PyI8phXLz9gooE9T/BovGBdpJui4N42fMk4w6LDe4f4Biu3D
owlztO9970qDTkT9FabsCPuIrVJxXAo+fWf658B0aof1GjYfhqZN7uHFiVbut+xZHBQ62dr59Jz7
AAXmnOCQoISQp/JB9+yirBywJOCV0PnjIfPEivAaIsy4NQFfBskxmuTirygR2DUKyzDTo2S++PV0
xfhp3ihd32WOvmttNlBQ0oRsZ3Yv05mXzF18ZPyAPmhZ45mNhTY9q6J9QJ+nRLHKYtqqhDXcLMva
h+Y1N7pd1W2r1P3WMEpvx3VmS6HD8gD7xr+Ik6bNcO8a68WK1biFrPAU+XVy2Qf2r7WdOlkD0UA6
1ktcr4BqM8c3BkIXWGmlpuRUTHH8wOxRpFdyKA3gT1XazLIRGQdX6SN+/yQKn6JPAAbMfkAmFzHm
i31NBTmHWEDk/uAHRwQaA5xn+pAaiU49wDeJMaPYx9IA7sg9eu6sWPGHA+9b1LxTDhF9BmxiEjCj
G0W/X+z6wur8nWPz8se4cEFwLapvHuPZj58zz4RUM2x0uObhFYKswQOUqvBqiFW/deMJIIQnz0HK
o1tmWvU4NLKJgOzlHRFPD8XTOGUhIoxecRyjjlFnZsQbvzx9DQ1651Kw5fO2FpD2mwZhpAZEJM3b
UgPWH0y8cSPc2S9au5G7cSyYGxmz/FTTBKtpXu3q5gYf094H307RdzCKt1YewTtBZjFeBbkHxQNF
zQ9aCXas2WiKKxznqQtpiNPkZWbeM16P8cLYMeykm05bDDfsCQWwyf6bofm3dala97laCF62ZY56
nAygFQ6hihCy1W5VgYdRPxoUFiydiSO34KbphoKNrfu3GKEIPtQ4grIq03MMTQmMUB1IlLXS5Cib
mITJYYxQcaGYqGB2lM+t/iq0fnLD1TeDJjlCwcWTqghJkHAxcfMQDEEWceTyABOYZSeyQ5f2w9Be
GVUuh6rhL2AUnrMQ8ptERhl9CLR166L8FE2a3QymqW+WqH+D6iIvMgnBPiCEuj6HTjgs2pi6RKOY
qBb7pr5Ztc52rdJrTl3o+0GLv5oVvRAWsIscTA9ytdwrMROoyxx6O8Cr6ZmB1Ueep4jF20mHIE+M
sKLiglGiL65GixuJpeIxdB4CUSFqdmJQ5iHOubM0+h7b0V4DNO1jhFakOuHDxExtYrMRhVDBBP90
Wa1dC7VWvHGAs8t6Aw5iIchbbAq3IRGNmnhkP067YbJvbDXcgmGlkbwWE2yB9clljYPaaIp+9Bq2
noE8AMvLg5WVTpVud+NeSG4QMaN69Pv2kkEfWOAs3cmINTCiTe6VzaPuwhcpG77WGL6g8M85wL2P
Sz+6HsvqGxk2ap0551U8bu/Yj17oOxJ7C4LSqJGryGYqShvBT7IeyMcFsVaoFmHiAsTB2BAqx46F
H3k0MbpMG9VERAcfKWPx1+AMRMcxJdMJ/QfJHcUd1hAFBz6QEAjr9GL4ZCBFByFISGXKNZDFbKuE
BzcOZB9aB1c5jJsL4GsgHz1STt8Kvgdfo2HUDEfhswFlBc0+DsmoOK545bp8H1x0w73J+FIKvycQ
WARrMMggSCfUkgd7zQy4GrOw5U51XAONLbnlhqW7VX3/N20p2Sb4ut+OyboYcJhPWde/UcA+xAlv
k8NhQKOEJSeEkv5ox4fybAYoSVT8Nb8Tz8mH8Xvyo9a7tIbyW7sU7+ulLfulOQKzeTUGye+8RY4M
8hQwt44XFnLNf4b+LdfBD6P7z3zkMWN0xUnyazoz7GORTM8m5M3inq2pQCFvNOtxoRYOBf7U/FQS
odofYVMzLvwFKE9EP1ouHGMRYrR2/tLQ7C586t+dX+XgPKvpPp6cv1LHydH07B3ynt/sQrYkCrkT
/QjBCkJLISsL1zVhLrcPlvGZe4A/mklUaCoONLBIAnO1vrVIQJOtX8fj69RJsBUdgoVjSl7rMKg7
phZAVzWwZ2y+o8EjgcGq/zBiEf0CEjg4+hI9KZj2rKZLAmGcbrnLO0q0MSVxER35hrY63rioYU8P
LLhZPmXP3YjFMSmbCIqjSIglMuHXazo+uDKM3kY2wRVuNpf/PUI9P6oFu0g6wuWK56QKhDD2hAv3
3iSD3GnJN4mBqMZ9V98Qvvn64DnoqvFblOrcg2Y9A2Dyb6Qri50oxafySBbhiH4q27scIxZ/zGkX
rLmwSPmqZuYQxy08z5E21c5I71IkbPYcd4sDXOTspK0MgwkIKkjprckHP4HXEV11Sao0RMtf+sCv
bk9g1z2fJkr7717ET7KyXoxHlqjMmrda/KudwAcuA3f/UBA3E66puLf/jjWbI0+DkxmWbqsztmS5
fstiZjfSFtmM0BdI4ddIGtvZ9e/RYKL1jFAkgdgqv/OBrBjvevTPyNrGNP74jQb/jSpqvX7jXiIS
xBkhRXxHYR8JAr5328pLrImzC/LFl3bNqowlL43P7lzPGUqvKE4m5stxHY8AQnqlPXLYOn6F3kih
42GmKQxHzWI5ZWS9C6u6E+n0SSfzc+zjV9FyERg9PwcFj8FdohdMkcBXBOqaGeJ3vgqqjKX1Mkrr
Xc0k+/O4XzMnM1IRZaG6Nj1HXRZPTBU/RcqqqKlku5VrtshfrSfCBdUHFva5EyVcROBAGyEj2u+k
GMS7inuOLwip6i5oKYI6jr/qOCFIe/2MUn+jusDXiklKpXdlRkqEHMXEqSCtDUZIoiPq7BvaPf6F
zNZXQ5qPZXaKXd6j8Tv6hMop/AnK9bXXNyrXuNmuybMowr2qYxi4rIrqWNTfQKzB+9Eg40uHEb4F
1jBthpG+vZTUG4wroKZlxCF6/0SLnjc3Bu+eUXJrqXp4Uz7XM1kgHgjnPJnfdRTaG8D4PkAv7yFf
65KYEneDsQsn1GOPwgHPQGzSiM1Xuj0KFnwSihh2BWEfMv1zPlHNhpBlBE5oF9J4Zzo2f7RLkytf
0DBb7yrEs8nla5LdtPw1xJItZFv8h2yFfHIVcIMLP/zJFza6rEg0aPWTGMvCfdc5GUhQc6LxY391
F7fADVEj+zYAzXEdTpYl+J5tQB3gxh9jjJrImFrkHP4K3ywIm9kgL6tVn37MHetyRPiA+SPrmyho
85YLGggT0GqLtB8HgS2gSr6kaGh6jaH1HmMjDvqqusMiC5+sXJ5xV6ceGvk/kq4fiT8xt1d8G9u/
GUX0An/uTg9r5Yyw5APopJi4tJ5Cw8UWOwgVjBHQHTFy9yGUBfy6Zrn1uG4OQSxUK4CexJN6LByf
25rQu0Ixbcq8i2BCxIN0iJNRsYNWXTGAxgNUSI5kwEbVLdNmKyM7qgpi4TCT4WQoBDKgJ63KuYUh
/LCN6fevMq3NEQQzX6Tl2f0muxaap78HLmuJzUtlCWIt+aYYO6gPTbhfUvA5oyAax5mkDZDbLDhU
+f+/y9p1C4fkDKPh+5CtvGlXf8vJeiFZjfc65j9KniaX5o/JeYbwXclqKnUyQHOgULKRWs97NCTx
O22tr5GT9tArJuvPuRO1S+AwOXefUPyC13OrQHVHRofDW4Zyb2j+MlLpyXSCyOfi44qPo8W54cuH
N3FQ6lON8cXtouAR5ZOhV+rnK9YYR4iEhdWp9VUKZPi8+EOCktUIbf53bbSKX3/fPq+5HBryF9Ur
5HbzuTqraXyTioALFIhUf229oAOdb9cVWCNN3LMD1EgUBS3PV/m9/NeDpFGDB6nNioEORkgj6WFG
pyumLuaKGYd1odccrE28B1aBhU3XAmien4EI051A54VTF72vrdOtNiQgcbGej2BNE0hRuMir7Rpi
uMO5nRviINuaIkB4l5jITLesO5W1atQOv9O1Ho9+qjm5HRCO2uQeryLt5ANEKRv4dzdIzgMS2e8m
9k9Kld0pxo7GgEHbIE99yqtZcd/woGKHIE1FyZdbYz6//5u7jnb1jXzcmsmS9YwWpz0O2CEeAe23
HhEZD4Hr0qURRWfHJUta+00mJXyMBnXFaA1EIryOR1ZOjVyps9s8GnyZRgAmd6NFyA/xDAHGS3K2
9r9iLXvgQZwoQDIk2iXvHHuEBpLY1f7X7Q8080jSfI7f6LPIUk71DdIb7SHMO0xJUBBiR6SEfJfj
rIHAkJYQw1WxBvfSgR/Umktkabr978WUL1zH8+g/9Zn5MkP4s35H3P3e8JzO9kuNP4KiC77J5pZC
NGa3DJqODTzoDoey3rmmjCcB7glCbSElXHl+JHZ4nGund+wjrquyvvuNqXk4PY8LS4hMBsU+j1vU
64fsgqsx5WCKAoV8zTNY+yR5zJXr8mKk3jSeSg6YWdZmomSdgdP8aAhQJLkgQIVbgxnsen2/BJTL
ktkCF+Jg7n5TZ624soENIZpG1UOLhuNa85jWdmcsx3uRkPmiyb79zZJ+E5lcPP2WeAp4ZdzSwYlx
Wt1iGnkXQ67jc66fY11fk9R3UpOP5QtBnJyF/g0hEtYgVUZh/9UW9Tek/zdZcYIkCGdAMKQDhBjC
Qrg+U35Kmlns6YHxH9U3Ugl6j4jMVYBp5O9R0EvyAYWMy8CbDPCptbeHaj1yF6yg0YML8Bl51Dyl
LQAh/20tyi48Nu0+ge7Ifbp8Dgnfk4tLeVyG9NX/5tZaWWfoOuOCuXjItcuYDbdgJcwhtf8KvX7K
lq+/ZuEjSj70RkkpE76rcnmeOJ/EK8ttfcMgXz4B/gtQwz2xJSY3pi8sBeFDRvyriqiRxpmbH+kc
sSc1ZxAUkJ5oHAC3Kop+utbvuQLSz3XntYLbGKA5j16szxqsIA0Vz7kfI3Cy2v6NKuG1NnSgRuq/
44gpwkYj4IrS1botM0V+yzzdxGVwjBsSxbUeEj5J1Ujv9SIPA3PWoLkIvGt3E8TXk+wB1JuSKPJb
t6iKG349Cr+9M9XzEXJBchEj7rnJDddXIP7yvM3mN0SYXrm8Ytb8aERzeOL+iR/6ZZfxiy2VQsDW
aLmuf/dwPkU/iJm/6Cl/UmrtqzZsj7xf33MmL4hTo/gXDUqyQtysP7XiAeThusfWZfxvnrXGCtoL
RGbXejcJCamHwHLec7WMXtSQnKeaNdRDcjC5/6Di+RkOptznqF2e8owTKyNi2W9FxKDJO86TzTpO
6XSr5nUd17s2Htbos4ZgwSL/Jn668a9oVXLGUOAhsw2P6wk2koxEusQlkN7eU2ybkdymU6ZE2tmg
mJSHsybGlv7/o+ncmuPEuS78i6hSgwBx+/oU20kcO3ZON12OMxagbqBRg4Bf/z1bru9mamYyY3eD
tA9rrb324SbpARB3cqb2HOttlUOnAGpmypgE4+7+xNU50pHEREWfeL7q8937WLUAJY7oqMz8CyFC
B1VFlGi47z2O2J/GJbwYxZ9LA0As5hfgE3yBlcWbH6lpMEQBi9rJy2RME8iJdsrtXXMVSg4iq05/
DufTD+UoUXo98x72JEZd2+WSHrW67meIcQ+rfxvayf+xBSBWglYRtjNhJPg0fwt+o8hIpZfaJxYM
FOaiT/XGr54X/GXDumdMQk40MwmQB5QLo3u3UNPYBPC0sYBm8d+JU4HEieE4CswpwDQR8ksRGdAu
E7QUsTDYjRJR6mVBXOB7fgiPgJWzwnAcEMrWdHvxEjG8gyCKUQhVSbCVpE5l/9xkPHrbelTR0rEj
T7twszRruBBSOQtC1fAXxfwwcnxW96hx2r6pdSv+U0n1z0+S7uTRMEFJ3CEmqInKxpQAHTZL/JU/
U89g+8WzPNB4bBJBd7jEseSJscpsU0ibTHjpFcBCSM8FkybcESeBkU1xYJK0liF/ih2ZS9nlaJfl
EYHB/sHmEjZSaI8FmHUjYWj1ftjbv6ClFw7bDirBrfkJnLD8xS1wcewut+MMNC+ggfAYPpTZQy87
Eoba/Jdo7IXURILE3+4ZJA5uKBHGpusFfuG/Z0Vui1XLMZ0BOFYsZnChWO96tecR5kj2zMxXZ8qB
92WR+3r2lQBJ7+hLIhQS+BIXuyNkEnQ/M3dl/dAnDXeE/wFUCnc7yQeC5em0e7MDsi99DuvPPj+j
xnNFmfIranv+bhcGnEhBr87w+PlXBHGBxKjlAGY0B95OBevTKaIS84UJVUor7ibfBkkKguza62fY
3afgCYrpoD45toJeG93qv/1Os0EhLOnXUFDqqFneAXlSIjIuSDQSDUwd7/TiUHZHqPjjHvhPvXor
QEIPjOsqgCwvLbdf+H0BRwVMRoYvOpU3LPUTKYFTNuz4rALBIQPlHJ2ZjDJ2nN6dY5Dyot9JAK2L
J/ZqELj7N9irf34BbuJ10Hig8eNxSx+SCgtDVQpCTSJkuxyK4mpqHwA61JPfVQVbg5uHj+iyE0yk
Aw3SDcfe5eQD32rDijryOUuS+QtbPwAo5NOfwq9YOYSaDlfjsigj1gwFd3BMLim/eKZi/1fWXMX+
QHmZw83wm55xFMINgdqSIEfc4OEpHnTTfmfjDuDIwF90x9k3WKbe9py5q9hCopfiNAvsqFFQAKLk
p+8mpeVC3rBjWnvq3pUlc7gN0FBTKejEIWg6pkcKCqJbzI+OS08eWPf3wY3rd3m/eg+dRUVCwQFa
60rh1ADXbblwaoEKuIn18BaOdOAIdf+xJz2l/xWUD4jwUoANROB8/yPSsbCjCrALvathYeVXAYTC
yCqYTljVWRJYycWBMrS7Y+yhdNO9RWyAOEXfYykyiYjh0u4adX9cjn/YEASzmzObycodehn8Qi6Z
8OC8yatXxP+h/sMaBccply/vJDcKHPqB3XXkfzZy2ECoTDGULMIjZuN/pKSOxJxn75/rifGxrDYJ
idFQnNhSkv4GxWZoGhQ2kkyqcIYTYi9lERdJYFDD9TnI/6GbT8jz+cUZVYY7dRAU/KjhSyzh6969
tViq+kxw5Tz4b1IupjVHi2lbzvkEDeCSH4SHxQ5XyD3eQukYrkgchbHW/zn2Xl2c/BkB8ZYxIdyr
AVkptcKRxO6V0c8oItW1SSnfY7OmWi5+x9G3Wk6t1ATYFOb3JqfgcYxrP0gx8tmMs7mxMxjDUc5T
BefvoAg5Ov2jH3fZbYQdmKznXMc4QD2va0pyfSDJqZ7sQZNEu1Tan5Gawf6dIaimf6+WjOicCuy9
EjzsxtmRviYWzcI+hWIfOHRpfw9DRsk1rC/CVVPdPwSULxQX6t0WANQCD+EdRfrl6MVg4DzwTCHV
jEd68KE2yLkUauBWOVCyfju8qXy+tgRkJmoKCpmR9cVQ6+wVORQY14Tp2H5nebvAyjwMV6Tutcdy
DG1BzvnFxgNMqq3/sG7uPRjqN0G9fAHq2k7nL6zf7S/UToAH6RiY/mfj7nn3nQxfPA747P1RlSn+
qurMcEAozvvshpK4/Y5g7KXPKeakyHSzgJqtXBnb8XBqSZwWoHnl1+2A0dz5q16ZD1UTkSbmnDDS
HetBPoqZhivwD6m4DeUMdRT4rkGqwBsDiRSgr08xZoqNUutwejut2WfMtNzJA0eceE0UrnCdeAZA
cJBAt5Gi2B9J+UeIa0ptheJhJOGU2/JHDVnxEzTQIiuUOyYFrmsZnEXckd85tEACkZRiCWQOySty
E8QfZ3r2j5y459fFV0eIfD7RIH4vfMlYbIykPSt6rvSSI/Pwx/arYseArvSd9ZTUZy7ugdTK2Pdv
M+A7hZglXPY9IA8u4PTDSl5Cwn43e3TP/Y6/YSkpIdSZ/od14OLaI10QKHYB4XLH0dy4jlnV/sgq
jlB0+efQVyjU0F76JyTd5RNSXvrEiV68pFY+5NmdDrwfbFObf4dB8OeDxI4s2ZZPPgFL6o3039KT
Y9i5g/ISarFYGQBCFIJOrWZlDPxjwioF2+5cfmX7qfhmNzbrNjhw0tPYA6/Ln9iT6JSIkzaAgn6A
zdIT2CCHAEqrZR4aFT0/IxhesHbrd+tp8pD3brxc+El/4lm4btBX27i8QPm9hSk8cAoYQvM4dEAn
7H9ztaFAc0cCPFHHZa39MxvB6sf+hjdyq5iEwrHx6K83YDbK/gMLO0uucZlA+PUDq1RxzXrbCurh
NpJMhqDh2SD2PxqmZ52TSfoyu7EbR9OnAPzeMWTR2z8mVqUg7Ao3cMhOSRNUdZfsCCXdg0GqgyU7
+h0cpqtRs/NurENa0aK0Op5/KUfTGjC2kZKemqGmSpCmR5dS0NJcO4JB2YHZMF5LByzAtE+FcKkF
bJvo6Ht2RSJp5OfwPCB/BC1I+fI40GMLW3Bu/ECv487EyIZQHcsknGzfXUfR1m1piUgUW5R4Muii
lgzzsXHNVt4WRySeVExQqAuEufB7mlNuMb/cEjJ7I2+LCtycl9d+N8PODwdzo8/QGnrjU/hGinHF
PzIFg5gn56uQyQuJHYFikspjlioex+RvyKrpJ1NWbIRxpVzd65xwC1fI93m34wqfAH6m7aG6Cxox
kW6AwfqcJC10M3arJGOFO6E1oq4aQWOc5i9mxzPgDH6zhSAmWp6Ik7+IziqyGmo8wphRVT3qM6X1
DCGbyPyjwxkydFwODjetANjJBcNcOL1VPAmXQuybTFAUB78jGKLuIE6M8LewdVf2hNYw5PDBDVsm
fLr5J71ylxmcvYvgzdhkbEWyRyA4FvnYhVoP8TDuDQMeDWqPaE0x1YMMeQY/oCp+7hOML2kMsWWk
T77CIqe7i1igT9FQqGR5MTWFqG7llIxEYuArzdTkUN+pfM9yUqqR9kFZc/yv10rKLtpCrIe70/aN
x3L4HYH9KHhQCCBZaQMSDGnFGxQyhOs2Y5w47dMXP1PrqiPAIpQC3wioEZ+rhZKhRuiwSm+2UhGh
TbgfSxQSoXmQ0CeFg9qvr7gQ/YOZ+6Um/eSNtE3gCqT7lUXAp/130PLzHYJLdu22qiSeY48wXbDK
/M4m1El0Yhy/XPI36xYo+3jxGJh0DOhWVIE1wDqUBI8Adwio2dDc2klaaKwWHoFPPZZBx3ViIAY3
1d2dP7Dz8o7TE3AkwQ5WB2pl4A0WzDn7G+EFG1krwGsozn8B7/ELZYgL7gwMpUZOs61lZFYX6RtY
0gC/u+/XO3ovzKCDnotnHidnrSbauF6oWkGF3dyWgXiO/zLUd7d+R80yX6cZxiAYUNC1MBrfnW/Z
2Xb2CEmHPWQNKSv7fmJeUX3zzVDuLk1AMmFkiNadoT6TGreoukYS0TVXeeW/z2cGlNVe32IPQndV
pJDfpyQ8W/id5wpQgSWl1W56UQ2Qg1K7jYe67I4Zc1SkXFBcLjpzoDinHz45RJj5RT+nOFlRMaTI
8g3bOy7sicg7wohfJCVUSQQfsoRhs+Uw3Y974TTHLJRPHXatRF+wP/ysk+W2hCO5zIRBCjvnYWFa
SQfsXpousVQ5/sej2W40gO+F2sZ5d0Odt2O41LBxFHTVbE865U1EGgDjGbB217/NCuY2gsJuJlMn
ORdxNsynsbLvrR2qf2oHgOmL7X62EO2laAPZWcmQsLAJrgwsClDV8QetPTpHS2g13Xn5Y9zYvjJz
hP6ASbNrs20kzxMxqGc64b7csREahSb/DnT5q09Mc6sHQd57DJjBrmklvdgZb/10rw2DjOtaCNxw
vsINnJ5nI/EJ8C66BaRT6C1POHyGjlNisImVwSTygoUVZxXdfdhkFw3F1pkqL5JVEOMkupJQK61Z
z3pkqIzwwpTpP5UArgeFnMavQK3OEeWslVCMFQzoD5E8ZSPTpd6xCl5pIAYBYaXPopuCk2sgC0Xg
g7TDpggB0CZJRQL9je71opmy7caiy7joN3avn1nBBZxzeK7TDGuQArm6r/H4RCGKfKShpICE3Cj/
+xPavYBGRVc01AMtjZmrL2rjwJBRnoG82I028n92KeG6XyXQVwyuWW2yd4chKRnsNLKFW6qIU1d8
C+ArF/1pwiOPqp/H0lNb6S3sH7DvJUp1rvoaUWepf4Kh5MA+LoEU3eb9E8ZlxS2fBBSV2P+VSgX4
hqKjA4PW9mVNsEkrFuWuPDpMEGPpnyzJ0G2CnUkrb5zIUhXx0EwTHr7oBS8VE3X4YHC8TWOae8Qn
XNJheUFc0t+bYn1FBAIPjOvwZxa0AD57ijqQ9mdtiWXMW6GIyesFKI4yYQQ0Qi3n70CqKCrOFkxE
TTl1nD9Ztqb58xuliohXGR5u+r+sw6Og6piKdeypvVdshPtmJzwb1TjafxBL2a2vUEr2hzr77c5m
/qpxaYZZQn3ZS21cs53rBuWYe9fliNUIqRQsZKKdr9NdeO4GlX75EP9Qg39i1TXY1YRSDkHcTTw5
itFQULKGVEADiILwleILbGjgxJ3z4amr9PjFzfK9xrL/oVSffkEGWD/akbtMsCeHnxv8b/vt9Ego
pKE5wToXgpt3QuvnHCebyC1bUFLR9lA5caO8qEBJfn9gnv8SgtGJnIXApaaEhqVmcZ7HZs7Z7tWL
YNuXqFYVPvA68CPcykNxG+SB2XF5dFYgTmFgopupKe1xfrQ1vQe+92fCyvHNdoDHLe4Stub8ZWIz
OQ/8pZvDY1YlLHEBIh/ZbwanfXTXGS3ZhTwKvZCzwpmzbWeCXlSIu4nTpB1fnkYIbcCRxB5yVCeO
EljIbVcRuvBVJ+/MJHmhXFO+ftSJ2ZbWJsPjgDNT+Suo8SZytCbML/15pKmoyNHuIN2mqH90mmU3
KmUTnFr3dztV3I2H5bXrZC/GDqVupAIrya6gJwrlARmWYDgsnb7n29fXFiHRAzqs3WufG4DOpmzu
wRbJ/mBlnnDM8KTl9HoMaf469O7Q6vzKQ8H22nIXpkfgHPB9yzWVRiHKfYwoyRWwAKcI4t2ufNco
COOSYM7aCYItXGTOGzbHLP8eySCtKIopoII8CbJARO5ErOczflzUBOqZzd+5Ml/KU/VlblHLGaJq
X1JX+5amRhpifSLvFqJIEkmZMI8zPru42ZEh5H8R+JS5hVP6hZINerGrH7KF88b4RLjKKvADNYOG
Ca2hdsAp5JKr0aEp6AsyGKwdUpuVO91m6eFT17nncKDGcKkoM8CSBeoRdonCnhADXqn3Jn3zO6yA
wA574FQmjkwCyNdrUlzU0JTcAO/JKb6R23KUypZ+wvVy1DkMRDfR5GFP9SlKHFDsESkLXkMoaEp5
eujJBW6gSp9ues01sWe+ZVeOlwNDaX/RCMOb0BVyL0RTBnmGZ9t9rJcLkydfGwLCI2TvCTyanOIR
QsQTYxqKY/qnWkwqgLE4nKhE+DGIAa/9dpx+h5zfxjEFRqlYQDsm3Kjec5w1WC4+oqLeR0EMc1gh
QOCWvLuCkkut3GB7EFXQiVCKYxEz2p365RhfoWNEL+trUeYjZffnwl7Ogm1qs/BaN0qYiADYFbJA
CsSosChpZLBXFOsK0PaRwXkQkQEz7YKPUQtCUZVmZVBNIUudDm+52dT/Rl/VT7HTW0s/sTSAaW69
J2yzda790p+ZoCB28+HPqftq6iS5tjLwoOb8/qARNuPEbS6jRBQbeSgiZNXQBzwu3QIQSilgdnQB
fSmDAaiE8HKgdKnbbb4IU8psJQumKUM69C7kcN6PD6B3UrliJc2DPIgsSbjXhYBDRsWndh0AicP8
S+3b/6ArXkOoPo0FaEfmOIspW9j7dAKbIekbaljKDbAqmwC+9ScAW5cJFi6ItULqrQ33lq52vMAD
jubhzKACyrPDzWLxHBlLIHnBTW3GEWdCXO44Fw49O0aDVMJhrn64kd/Ud5YaaM+SRVez+s4tFLLw
gGcgZpGdHHg1SGQD+lkewgUwVoqx3RERS9/LAxFbu1iqw7Nx8CYSM/5+DxEe9Vvu73yZnd921NU/
OrejIsUFBpwdQK6VYuZYcZGWEYFCSJ9My849DKDdRTJswxMOzc1lazoQWSJgRPL6M2SkdLECrNqE
5hnv0htlpbFe8/sZfSR/xHvwPSigyC4NshMqAvPPZfOLZ4oeBT5RtFnLn9P++DecaY8qAoNZqBxC
AKuSgQrTy70RrUwYI7lYfNZFHb74w2m7CSUgq2PZFbohcojNeSOBqUFkE3xxHFCFH/vFwALFkuHp
IzqgkvMoAjZiu7CAJvAGnAI2sWcg7JUg52Y84qF32B8v4a5E5wZ+gp59l5jrPmU5tEu4fH0B0uN/
m1RaiRO7Fdh27geom14LrrnjMn7QRdItMnolUisCt9pxQJHl+js7EHYwNgKC7HN0GqcOo0qeSgK6
ym5ZbvummdwoIf1YP0c5e0oP/aUKaXa716wY7+nZMCvqvwmP3/byPUSFFqr+DaUQpmln/pXZV1+i
pKdnpQANkuS95PjNyAiTHoiR1I8oHqlJhBqKaIuIk9yxgelN5Q7v22dfIfVQO95GvrG7Y6w9Qgyw
V01MkXmVfoLrlp5T5JkUekT/VmcPPgDJapRNaE34Dn6HXLMlUcdERVN4A+AmKAjjNMT6ZgsVq8oM
DVApQvCWymFLefl26W7UwuFXlAif8Aj5I7Id1+AhaHFbggTgawSTwB6A5hMno/7atreUwbzyBuJE
umxh8jydN0Jlew2h8Q4JTYjJ5ZpQoAhx8CGIo/tEms/PrNyEo2ZyICWQNXiU5fATvJrmwnKdA6pB
RHCM42SfQ3lk6DFjXHVwZL0Vyy0tqs9BTmy78Zo3Mkn8Sk5zXviW9PBu/6MVKXdZIk/2DY8uBPuS
VLyoePIYK3/DkJrpHuoMRnT/0apDJeZkEzUXTzPTL//LQNQA/9/JZuTPBj43ZOEyYVfXpa2PlAg1
m9IG/qbjhRogULANJo02KsH0NOXXvlp3DJ3mn6M4w1lUL5FlNgvY4hlzn93o7pOWV0pVe7rMhBVm
q9j7Wh/visF/dhNfxzvQxJi0sur4ppZuQncx3JeGwnokkaAZo8/3nssnpwxM9d2yrugWpvCXtsdn
nbLFXu1/0D0AFiciVhylgmWoAcxoRdRQ831UQqsrv1tlREfR27qC79MFLn1pOWARFfQlHU6b8o+c
sNNlu1X/ygO8M8Y8Vwq3lIvZDusHWhbTYbIOFeXeXH2OoOOmOTjl6sO17sDSyoG4jClp8XMGUf/W
d4EmZv/7Q3d/hBzvN2yPUaXAs5YdP5e9KJ9cAR4KU0Wr17PpOfItfbG+SytFWcp+DKl1h/7039iw
MC6WFP15AYc6461rPa/V2ZYHxuUWjpv+ZyMu7muLG8+88qcZ7YFJaZaV55PiaPHm9nC4LBa9pr73
DH1L14Ae2FcSAxTY84byNs6MtMurxh0gDHCXH0ipILbA8cVlP+7T33BWZNSEetuOVCBI1f3dBzch
UmzmC0m1IpWM7MYosCEtLwyEFJn9COqIteoF84MvsKboE5b81mj5HgJ+94zd8aD4RnapH6ICjTky
JnYGsEU7yhEmnJiK8tmL5sdlyLFT2KFAoHAdKlexobaqoefMiUmRIXCTYI8dOYxCm9+BTBpho2AA
aAhNJkUBfIJIAjtmSHrkXl97C1uA9QFDI9BgGliEdew0N4KAMyNIaFQ1ejAeCeIAbqqENN2V6Fo2
mfarxuRerxrp1kQZFzL5gKX9lFj/q8QNiF6GLlBN1NIfiGrLifMrpTCo2//6agMJlvlaJdEN+SLC
CpkMNANLGC0zoYz1EzfmhaoCtkBdzrvkh8EH5Wo+otNCOniRsQz2yrZMk8ZWz40QxMXUUmJg61Ce
0t8zyTTJCaxH0ovGdgTtwcBaI6alL5GUsD0O4xXmwCSYJXwRPtmvTjLEBoKZFJxARikWHGGOp5sN
2+T7TFoxI1/OQNLwttk7YjL+sR9AU2aT7nGN6QYGXjlnDSu254q3TIVZX8zsp+STOZjjie0XISdz
bFJ6MLdwaxoyHlDnjBif0OJbaAYMYM53GQYLF6PwPr4z/6JSL3b7AfphO9J4bNuEeqgViqq11rGO
Mwd4AiIB3kpIIMkRS18gkfMtdKy/iCkxq/jTrANk8IM0KowW/S9pQO3ZKJHcI1dkUCEsL0lLLdSX
+WeM+ykhBKFXgwLq72s6OS4ekAK6i19IXOFlUWPZnSjPErxW/CGbruljkODhtXYPl4tSGreHJ03G
vIolnWs5BViTwxay7hIpBsUdvAxt7VHa0Iw8sB4pMkpOq4Z2QMs9MBQM1es3oCcBvOLJOY6Y15xQ
4+JqePQXI/LFKJ2zA5X7AGPNLDEMulAykjwPdKI5wXoryOObGR7PHKmbAEnMe+EchJpJa4GgQwbV
5Bl3Y9kTPJowCeqAAubYUSVN4PWcG/B65hhvYollKvrZ4AYMcnp0ju8mEaBc8DKq83cLd4BaMpVv
q+/CkWVR/qypskpv//UziTRyauShV7oCGSQkz7F3DSqNEDLvjjdub9yN3XFNpBUQ8Qdz8vwGBO8/
VcVl/SgjTlOKIOew/+RZwIFEnTElaQR7jyAgJ3zage9Xj+b4aa7TCpkl7zjkIClBTqrzrv+rJmB/
VTLqwlAv366qw9c2SDhEEwk0gOqrK8DTGQ2zg+CVA7+dsoY5K5aYX4L1IhEylJB+kSqXWis2D/yc
T3b2v9WI1wb+yCibtoKUn/SEFWl+ESJIJYJEALCLiz3IWAaRslmxoGhUjzq6oTjultdYpftwOsG8
SR8yE0F4Wr9kMstCPV7ZHf2AYiPffe+4mK5CHx5KEdB0YJ2BAIIGgjYEZclP5FWk1ozPqxQNpmsY
HQch8RuwPqoOLg8o5CILkwohMoCAvBKeQZS5BhD8M9AjG3BLu/5vPLA8mvz0DhLAH06Jv5N5PMsE
GJO0kC9xDimLVRQ33IppKRLhitPPhkQPeQ+bIOLVWd78wAep5Z9shU1py5NAiYH7gMvICwwu9DkX
xZ/JRFGnIXpW3XCSzmuL+8xaQH8XMlcFI3+BeZi/Hj3BLHZdMGsrMyrn7PNHFXqaf5v9+J+MExnG
cxwGjMAGEuGCNB8bX4SmACBFlJ1ed9s3mccyELaf4OWQ0VuSrIhFYpsVk749Q42xL0b4NwKC/Oo+
VN0tgBxzS5PM0ChQ/0iLWaNBF4nobMWGFCrq/LM5Jz/lCUShIrVD9RUlo8TjTOMiAFyi2vmXP5z1
ld+jv+PuEl09VWw28+gtbQhzod7cMMUjMjfG3nHAgodOfpRt/hRfRh3Sb/R1SMh43VvV/leZ8utx
h5uUI11+Vh0fLxa60MwMp4bTequmYfrtV9SSeotVNcLtmmEo1594Czuwlx6TZshD8iwbU16pgV/M
UWiDnlhsZ9Bto6W6Qeux3zr1cGINGUpBKUhLFFva8T8yAQpkR99uG75FHEl0Ow1TOBLkpaUTbKgl
AWL7OrrbzWNabM40u5E8THT9uHMzE8QlEQSeUqZ2kYrKT5KDxyBBvC++oLXrR0nfTOEyRE8u8ham
UKoazSR7HD+KBgp095zOhXITKEn+Kzn+mMyTseo/KqPiCRl4gUzaejH7RhCokRAnNfeQC+QqYcMa
qlhVgzuz9+DRbgW5hwCpduC3MhlOSV3RUgl+2/AWu0XKpz1SRhnEsFtAocOfYf/2yNAwMUe0sa6h
8zIaBwoGNZG/0KbhLxAdIhh7/6FXnrlppNHYYzSfrTsDigYCg5wZEknMNfUCb0ya5COjMK/DL2YK
H2hNAN2ZxmS4+wdKc4Z4RzJPJuhDgebYoUT24/CtXddXtr4yT3vgwcbphDibRq8FkCjauQ8h406Q
E+BNQjilcqzBVG7BwCmhdbpnQIk6CSl1ggnqifJmT42gUt41H5YoMnA4ohaOmY3w7BK0PeEIfyYV
4YdGZgY/iCfenZm2ZDoPG5h4HVAf50cWh6J7NHsCjtoBYiOEVjRopwtoOMFyab8xkKDokPDDu7pF
kgshwQuVIacIfqOcehHBN9iRuOmlx+Pv7bBL3+yCNCWZ1/aLtv0bNQkLOmqJ5ukejepE1tzob6Ia
b87mR+pY4nTGCG3kNVK02HNpvgr4EgLLJWb5WuORNB3rvLYFtmoVaCc+nevFeOKxMqfFotkeAqU7
AKfL1kM+vAQU/lWZU9fNmqeR7Al3JSQlykGKXcZx6LshCLa5m+6jRQPUJCCrTPaJOJr94LjMSzfc
0Zkx8y29JcCs7wYYiIFwozuhxYFtaHIU4BwzcXN+tcH1XZJEGtxQapYpHiziQ5laYIkl6QolNv0H
48/M6rtr1dSo+jLOAGDAP5mukRgWFS6M0uHyRduqV/snHwrWMad4EUE2coLT4pZdJupqHPDbyzC4
woBOykXPDEW8HmNdfMenB4Ehd4htglIi4zHLgf9BrUb8LnBB9jnNXewkKgpm2AW05ayIvMNcQt5T
fhcFwFJ39GxpZ6aalsZL4anGxtJPUZsmZ+5DBuiT8SmZE0e2AjtMWwtQil8N35B5L7Sc5CD6xzjY
x5tJ+bsVLMwRcf7n9/xEygpANpEvxpyFHwvgFSGop47Al+SXm3vKiBGMxJ6o8FlZQ9s75oyVyOCe
mpjtikoWW4B2hAPXZWPktLFNftOcQnoZJ+KVZSys1wzZSnw+MgkTdpLoeyo9NukCxMS6SKYjVDp8
8x2jGYp9LB+kJiOSPINCkpafqYsSLmG2Sl+lqx80l2DXrEIhChafcXkICERppUTKjYHpI5XdEwYO
oNoRwRbRDbD1eguXQS/UMbsLlAHAh241zlQf0WBRMnLXV86+9xRuG3tUSQn9t8AyJw4kEBK1FvUi
1YnbeBQInXGhFgYqQ+/FcDWMUUMsPeRPAu+B7PCpJ26MP68vtuJSsmEECqDlo4noUeZu5ORLjGUV
CdXNACDYl5yiDHReQDUGAzkCCx0S9PpLdO1Bx0VUK6iVJGX3bP65smc6KgQKtOd4i6Gmkj5KGGwB
xuMkt80Rt3xIpmG5uGQS+AwZGpyAwBnEFYfivmXHRCp7C31+E0eASH984T2BkNUDpNc8ab5SpZB7
GYq8sgoAXzXIehLZ9DY2In6aGuhsBUfcltOBz3e81nb8KqeDzg0ekBcTB78jNQazjJNdW1FKhBeo
lPIpcbhTtOtrpgkf+JORecghON7zMuLoNvZqyHCgCXYDXpfL2P41jIPeKce//wiXFlsjG+CSAUKo
f+Rc2yNHLklZObJrsG2EK6Ao81yB3lND0GMThUHtv8hInDkJJl4AALkdkMbAe4t6rYgiSNOHr4J6
kmlMPVPWbWn+tCWSX3LaaZ+SiqPQPKwERvA5uimRASjMP64CM5pM1jb9bTjL5wN60LQ3fLLhqj6r
AWA2PGJwT/bf8cPGIw9el4RVlr8e+MJ4uUcTGzY7Tzc5G0HbAdFHWJmnXThZTsnZZRTMJwIY0Jtd
WkUrrVuqGcNcLPO5wqEnAjOIWDzQYykukqIY4CIJy8bE/KeNbV6Y3J2Ta+xaSozNMFvoxaEoJ3dF
l6maC2nAOARKI9HWNCWjO9+ag0PVEM1EBLvRnhPuW6zr+FuegTlLk1BTFDW8MZfKOUrtA20o17gq
7CcaOKrZgbXbKZ7Ne3PuSaO8IFfxfPURSqbHBObe75FwwdfzBBkow/wA+pWfCxQVRsIpA+wKNx3F
r/WN0HADD8KUYPOR30Vyg/JAZahwT5LnmDRmzhaEg7adEa6JHUeN84wi8YfqUIJA89UZcmQu5sDb
dOf6U7ZQnjBAP35Gx8GVnQHospJvWEpZvGX8D3PKgx8nEhi7R7kMAg2pkTl0tvxd0836KyTxjNZw
/92J+Si/p5RDmxvHNURbGgqL9Y5IRsoMxmSDPaCVRZ0ouWVdTqyjGasndxqY3VEphRlj8AbVFiit
LnDw9MzfflYKlXrbGRak1iw4iNC7t2nxV1c8PXUiBtuEW6nPEoOFDPWoUxFNozNxGm1RJhKaZjq/
Ic7o7wPTeGzKQaoAEc1R0xwbjWs4ElfOlQQ+HuRTDFo2QeQRdet6atwb+V+/q/PW4uC77HJAbg9Y
fTxaDgSkYKQiMaxGFUT5SKX22LGGG7OTrrlpd+Yfu+L2V645sYv3lD9FbnCb+JVZNZ0+daidLsdV
NDIHKZf6bvnMuu9VDHbfTkt5ejg1S/4zUirRTKtGg9iXTEl3Ka7aZbWfLtngw8HpBG84kWvDjofP
h2OdikgGZ9rpyKezXwJ9HoAOcQF4teGBxXfpTs9SmBj2ZQokYVn8AoBY3kfOiJXmLyKyZkKFYDqh
Oc9kI0059+OvZW7zF1/SWkSJc9SqbBK6rYYJGXCKURvJQ3q1rUIhHRlyKRWYQyPt090zUvoePQkM
U/OQAFhJQ5hRe4spRd9ixBUSqYYkNjCGC1wrzGpEW/ozOVAj3KXH7L61mlTVGoq1Nq2+bGcCdsfv
cKUFuJ8PyMaxs6LpGmoGm+gkUBPw7RNOstPbdm0CmhGzEnjiBCgsF3gf0+nXGLAAuh51yuwcCLc7
00879o4B8fQQ1EGmHUopKnKUHVhqYBQA+iVJSrCGwNYCpuQsJ38NFc5cDGcF4i0zrJTthpCAeJGT
ZtvnCKqrQkQi4tGD6OvNnmjvNQL8RzVzM12POqHv6oyzO4aZDQN83KhqRnu1p+fnFzslHcLG9eiZ
eGe2kGdEJ+IhQOkV5J80Xr6/MDvDP+BAGWBYUPHdgOgWSH05EA7RBc4Jkn6xBaOKZB/Jbp6G7wZ4
+tZlPI04Cf5hMOGr4V/8qb6xLA/xlvlPlxDMpTDty7r+Ydk++KWvD+1CgdDmCtulbsEcq580odkv
VFEgXFH1CR5NIitlrnAFc4FLBlkSz5UPJ0LyB/qO9iEy5BjEEOTEfkxlkjvo31RxPD049kV8thgb
XyRKImzFpXTTeEJmjb5TG4jwWMXZXLB2hgIFj+F9jfyaD5eeI6pcw+PgVHGiVCmoVJw/Ag5kOxdd
cGXAixMR7wIGeAyEbuGNA9OxoGm9E73PSZpcYgFcC4ETLAkBzIlgqiqLzcDE4N9gi/rbnJQL3jgj
PypOb4tFhEmoplEqvvYTqnPPZpivmMEPNMJS9gDvI9ymb8a89+Jj5maBNhavF99Jw8DUOaCyQNtU
2CXToQQs+vJI8IFfv8+jRKmM5L4t8iEDKsVuT9qBOwWb99wmpLs8FcXv/OBdDzI4YEXuLMVlBNTC
SNQ04nnppyy7oxLgxW2iFqfjBKVJZemXWDtsJwJtV2v7uWVI9WpSCebutJY31OG0a9Rn15s8k2SB
bdkUhzI79RgVZ4whsIqDzmuFDUIIB7whU9jxqqFnrx71IrmyFmx4oe5EJafpAakBWNXWIKHOAoqn
Yb31551/6mdYbUAPauAMsZnZENYhhkfAkJIvuDMYB+KB8p/LQaBwrAuset6whbAjSgWN+vMFyLf6
NRrOmwfV4WNxkaPcjlwn7jCMkDzsN9t9TdfNP6PaIDXgh8l7E1lJLMOQoCHAAnW2G/Ew7LFe8jLm
1+TMPaHaj7ZnSp0ZFpOZLamNfxMiGQnIq5Uu9bQtf3XuMBmT0rv7UGkRVMtkfZXJ1jjE++F+N4Rf
fgZjcTzLaxIgaAvdc7xfzblM/wcv19BXdRhv8cTiJFagDUKCyljGPKvqapizApEOiHFYT549ZilH
SVeS9nBv8IhqqCdgUZr9P5l5NVTkj9pztoJo7oUSZtfQAeEw0qPrU3HavhZNFTeq0hXR5V7TJJAB
VmgFOKbpBnKahiaBixo4YQz+GpewTvCwhf+ib5JoDMJ+SlF9tt2tkWVmpCnkRhqAWYZVPodZ+OZh
BGM77MZfKO+JVDkAZdCUrdNx6L/v8+XZbMtTqMB1/XHpb+JggHRvJLV3tsPMHxCYmGsxkMuoqdoo
pzkbr9EcS1vgChum9VbXBAxbSn8BhnHtjpzBWL+rERAEHQf14iwBs4bDhMJ4F5G32pkv2YdIj2GN
IySOHlaiwlgwukSigE5+T87ccb/NLxCGgLmb5O6YBqFV7zW5ZyE+YwRN67sDY+ZFUDNLHGfDzK0t
qLgI8FzEveQQqO0L5c+/WMqJisuEVybIgE0FFtEzY4hTAZ1AA0NpRQLpLc2Cw+Lk0vkO50RaYWCE
ekouaw2fKS9HBmwtRrSfolggJl+m6Ehse547NAU1pPh1RtGaP2DHsYsXT1KtDGOR+n4jATLXthKA
T4GM0URAzTJ5z5Jsck5HWLcGFa6z2BFhe3uhYbnVSolhchmqyizrslW17unLgQmAtv95C4hrF5Qh
mFD+4w6fbrC7Imht/4+Exxl17FRT/jN2TPcLYRyRKiCpV6gYDXlPd/LcBVxQA4oI7EWfY5FF8gaW
WIVbok9AwZH/6Ldj+BLt2EBnDVodIjti/hZ0DI2EOgwT3OCpwIEXhyDaMMY/gZgBAvaH9ntstvqC
lmNmyksv0lhEMVqcPByAvBEIaD6iQK0luOcH/pxEuJuGKsLdHOkb7K9ZhcxECg3g/9F0Xs1xG80a
/kWoGgCDdLvkMlMUaUqifIOSZBE5hwHw68/Ts9+5cdkyRXKBCd1vaqGQaMOx0n2v6obKVKovxPok
3yQf5LZShqeklxgXKHvDqnNdBsQTXuxYu5zdgpvpLvJeDSMQqbYArrOKH4nNTZ8t7WPvQPTmHCXj
5H3pFC/WbsPY5Skz4wM8BE7rS8zBgVeZfU0nSrKf5rafwgTrW4EJfeVcMCU1E+l6tM77ROMScqtM
QV4+xpCYiDvEKhlKk9MgGd3A16ZEDfcdnDjXOT8aEBxXjyS84dA6HlVP0iPSq/LeylyzHhwlItuJ
tcaGqf8fRSLD94Oeinav4fFKiyIBAJaptiBCN3JamZkDDgUneM8sPeUGkEGtDwYcP2eaBWxfi02p
NSMCKvaQ8WHbbUAf5RxHkWRq2FRK0hA4Mced5n5ckLm4vGmTs8guOpuW0q4KNPYueaQ7T4lwETJa
N96TCoGtYfshoIC4sNZQ3HUEypmc96c92VKtXMq7rNuofie/gi5bNYKQkgSzUkvrlAuK7DsI6wD2
Xmy61Y6YCV8jf95ooEjaUngGKgHtO/i5FAcG05/iWxFqkbPGh7XhvNppf1e9pFaWfDUeRO4Ji5BP
/tKD+nMcEUWQ3jHWRcY4bPXHeLTrdwQtdKxDxrtGU8DBeokh1T4cWguXqDSCqpKjBy0nQJNETWFa
iW9n4o3PPgpXkwrKOAJSaRY/U6Y17EECTJ/wQszMO2JX0loaKXgl3mVo+nf4dI6CEOg/qw5cXa3k
zB2V/0cSCtVMpWllCbbvFwNVPEhxFG7+bZCrH0G4YAXJAWCQkQBHoTM/47EALMxFHzVRt8clmXfB
Zv5e5A2llPfy5yABqCWGYsdhzlbnLi/urVQVn9hDyVU0Ny0T5gXJcLn9UIjE3KnKp4MQjcPKSRgO
6oPzgHPYVpNTd3w1MffEIUpoh7pK1XBE4g1UHjgwyjqiYDAkWg0ety7NCa14lkiCU1Q4T6HZ/pu4
0jgyCP4QpIjBqID+QrEXctu0E1pwI/wricckthNKCo2Ianr+0AHdfWWEsBCUEs4dX0QXY53EK8wl
IPIQnpDujESsCZw3Jdwb3UTNTbphRM0r1bcjOymjpqKqx2xRk1VGFs3wNRlGc2tzuDIPZN1G34FS
oVm1mLmLBkfqfglMzWDXAQckeHKFOA3hbjdwO+t5tHFqUtnYslAKKeRMXBupVLbhUX8ls5vXK8EG
wNgCFkNDQi5DBXJrc8sB8dn8T0JXKKfJs+HY/p6O7u84gJWZJhYTL1suJ/gPwFFbQU0BzQEYPggb
WCo3J+AsVwM6Aw7rXR4ATAeaXcF70uNbmnVf09JvJCURoVDylKT+8xQLqSu3UF//qfzoP9+Ti2Ci
jz22bzaRxBiuyNXGI+TMDDeMNOKupuiS83BnlK5fbwRS4InMFqgh0AwilSelwdAp/9Wguu9dAuDB
o2d3s8G+srvJNAdirWxJ32tk9lJe22ASHA4f6OxoVBVHedfYZ8wiAL1Or9sS9mBt5MjfENK0a/hE
7Q64CXP9ODH27o6wl8nDVwSfRjLRztDN1DsfdY/9x6E6SUxWP405Rl5Uk/zGcyHrJoqLD6ZZA3oc
QGKIPiXGceUQa4G5QXDM/5xMLriIWYPjDdSVeXyxHx4AUzskMp93ZhCAtzyU0QEK3Pkin8DOHLo0
eyAg2KsZkIOwDMdfJDYcH/aLWDBOzxXaGew5JHKJi0CzUTCpoHKZmv4qqHwuxFoibQlCwrwpZ5Qv
lRGywDP8HrTHsiTkPnMEKVg3qiUH9jzGr1xVgf+ivCH4bhLmgpgRJ7CFQGAbkju+AiV5yQU7zQib
2I50cyFXS4y95HqipX1qGpPfpLVKwWrT6Rfr0n/1laMe3bWK74H9ki/K88R6zXVmA7Z0J7/fAD9l
wVvJFwDx3N47WkGSFSzBXpNxbs3wclh2JbUzdmHwB4M5Z0Bn48JPM6HLOCg3pvDvdPjTGy0cos9I
jtk4ObKrPGhBy9NdX2eaHoQjv8O7n5VQ6xtThMhD81A6cC5lPX0FKgnMcEeJX89nPLpiVCxRmfL3
JPNHD0g0yK2hmRJRL88/ecACx9DWysXtk+T4GMU1ZqRjvcRnlEJRj8WLVZtxBt4zVRBA4Zhp0kos
sRSTMEpuTbT0yNFlcqqFnaV2EyZ1KosVKTHVAqACMugMv3rms0HiiQWqwAYhbgSFz5CYQjHLgUDr
RrHPjq74YMTzJg/6CNhr20ytmjkExPnM17ofM5qjLpXuR0TTloezEmzMm9JUS9ceotVsgqcqlggJ
yRmyVFGlQJKmgkhcmlroKaJvURZQFEkiWizZ+Dv1xOAQVMHQLLDSSRfk8glpuaFIGw2Pj5Ljo9Ls
JwKpPixHY+Mnk+T75LOoxbMn5oTGZezgMhHII9y8agTckOSUizo85R4k24d2QCjjzIB3xdW2vtqk
/i7qhztdIBbRrsuX5IDDZC6oOwsGdIrVa+sxKKj3zKMYzef6uMYhPLLLJI9RhPSdK2VtzkIlfGF7
sYGRFstP2/TNC6MGIz8yMKtLCii+Mjf9bnaQetEQ4iqH9OqlxBcWH5wNMTGjCqgI+NIUWTfzwHLN
RKsUYJNxkHgAkUplGXqRoIw9JGq9eiyPUV2l2bszRMQK2EU4cjeYTBQ+NbuHvC9+QkiSB1lKpDGI
etRUxPygplSCTlQHmOYUSGstMYp2+QpYYzO8cAeK19SjwoHJo8jU5WbpAZAmRCWgOkKugwD8psSH
4UxZK3HB9YUT8wOr1X8Hl5fjcq+CVaKDljt/bETQsIE4gZJyq3Uiz1T4gPGwP1pZoePQOZNCRSUl
ccbK4XaS0BjKdLoo5KxW8y05H8AedFhEmmFneKfEcp/qsBqBOSldULCUhN+1z84ydJ+OYSRNht2R
hM8ri+nbtgP7N5cyZpkng52GKoJ1ID455hDQk9KUcjw27Ge2KDqwCxWrNa/QsjoNQuOYmw7qaYwM
c7jqtspA2Q5wf+jo12jdvKs5m1MGuMfPctvHwYylmvjUhAhnxCCQFylpe3ST2pW90QqRblNaD1p8
4t7Qd0xUfFgAIM0woAI4Y5popbJvVuhTounQn0oRvYeEiGWIR7kqjv+sLljGZv6YPDpNjeFcoOL9
luZtoIKgWaEzaUeOLlneKpbTZUQ4hqMouFNGTofxALcisoTB7sKl2IZQazZEwimYMVCUOHb12Sxz
fvaidfiXSCbIrI77x1/n4hT07t8M1v1/bgKx7WFUDJ5HFZQ4qyRNQnJJqkj8tqkkmZChhh4OG+Ql
YKthZ1kiRNce/cIi5DfTFeSQppSbOAkkmiGTmRfQQlYLZeU+VY30uYKx4vBCUDBiWhWXRszaRqtO
yyuqLMk9tcVU1YmahRPSBoWI85CGxb1h7uFC28Oi6AgrIhFbMmAQNyqaBTDMXxJy3EVk/vNWQBs8
kWfx8vCz8ceoroFvbQuJ4euTH0HjRGFrkV1kLWBu9P4nQCjIRFRYIa7FCKoOgwUvXAO12LCqJN2/
bdvyC3/ZB8YCXu0BF0IEV8yEPwkLqbrjP6RnPAhZAvEkoX8J/SEc4nHO4LNo4KnUCfuiA8U/fDtS
waPrJVdvqiQ+YZeaVHpIO39h8pmp4Yzsvkv92kpxL5FCEjXGxYltt5fdkI/0ZjICgtR9rpeFgtd6
nS8H78L5bvO34oPuxIoLjM/j8biUABq4+qRfnQxsSCB4h5CqUyg1+Yhc+iCekrwVaK0muEeFDogN
jdWNcnE1sgrFiNM1wqjn5EpaT7X4N0pqVcJl/7WhrGaWzSzjAKwbrmri/9qBhkp2IBI0TD2klXiU
aVNArlcGwiw1t3bYgokC7Ijirr+HQkAC0EiJRFAX/kDM7BCqCPrEMzKYV3vzs+zeTZIB1DUgzRbX
nzDHYah6bXNh8UfuXR2T4IYvBkTkM5rZ1BcQjoklp33s35rCmCs/2sYbj/uiZ5zHdYVaBLOXIzQT
O9UM9R/LXccLLYFTup/RwG8ifgkIX/dUOCv3iyfie4m8QK7CPwj1UY7/ZghXo0WDWVX4wFp+cYbx
/kGWi/SESIKHqcSRD1A2na1jqQMBes4NcxSdgJzsuOUktIU9g994amn9Z63RRY/icYBJ/7TRM4RJ
5A+E92BLTijdGSpCk7ygMIvLauHChkbOmLQKHMsCt15VhZXnWs3E+tBt/kzaurjrvWQ5ay5URPAJ
dTTh92hZch5rl6Y/ffb6BBN5BmenYwjpqHJKMmU4PKceY53dZUc0utcLU6duV8YrjJIKRUgq7anh
saxCK0eQKreOE3t/qn7x78vtoCbwRKQjqw7PSCIT6qjGhQXXIy07JigUmEzm+8Job0NgJr7IlVYm
zsRo1PNvkdgBrYnHJ/zgKl1keDOMdnxizNi+MIJVWDKSpbiDmhCJwMo0LrJgWBExByQAop8QN1Vx
CYJtQ1kGfPJiqNJzUpmHJJ3C/Eo8N9fwkTPloay0SHmv2hRMagbSgiFqdCm7h6DIinODK3YmqBPg
RXvniBLo9pDenyb9eXK7jknJsnxSrCVlgxPFiclMVUAfMItsOV1BFme+AtRHaMupuSI2UynttNNk
wf3MRMZXDiy2AurIroBKndjJMvorS6AUhSKtWiJfUHvRR+8AztghAoaDZ5iPCtSgTE+jWyIS64RJ
er1Zhtn3Of4D/7PjwgHgEIHRikMJ1nn/UUWb+ytf+jn56rPrf1aIhr5yblDq5S5H5+rkTN2ro6/R
vvs/Quw2DWn0KPQk/coeX+RmEP3DQdYliuUkDjK45k8nxYpfknxz49TQ6ZVGGi5Dk4y8HvEgxQ6D
MXZxSrgSeubXzFYO3Z23TliyvYxs0iokFSDHDiakNAOWZtd/GUcuId+TNFt1fI5iDi5rJEtj0yyP
TGPHuyUFazmQQoza8k+U8jjXBiW6TcxT4Ng6A332Fwpuq3qNW+kwxcioEp6orzkIq4UFDk8cYx6R
qSqIvzL4XKSycvbRarNFAVsyAtw4ynjmVjQDEUe1bnJzCud1IV9+Sh4OIkEdhlfCf4k2d5yDUzMf
AMgeQX5uz8ZueM3JutzqlbQORXH62jXtfo/ao4avx1hOJdvQgA7J8dYx/uMGGzYTX8L1m26QPaH2
P5sev4IJ6W7MLNeZdjNgLT/GdSwn7M7upqdiERpOpJCr2JIoWaXIKOL42NEmMDYL/Qvg69R1rwIt
9Isurrdkja9HoSurFciVfLxPp6RKOATJnnooXqfBZZFNpFk5O2IRf6BddAKQo4ihFrflxl8dK3As
t4W7qTuOy1b8vIi75msoYhFXctogieZ/TARdlGm8YnGkcuRchvaoTPSQJXH3UOkGHU3XutxcadAD
Re/IQkmolDYeluNdEbLEazL0bjgci5Ye1k9/Efc4xVdLxESAq8IP5/CqNVr/mttlRk1L4YRRpe36
d8JOXGSdjCT/vWLhrs+bXty/yd47f3EoM8L2oDg8u6yLl2zlhovISBxFxipT2tYFBPmom+43qIcH
uMI0g6suYnonc3bIpb4K4Xq+FC3XLVYlKoZTmbUObpvyULh3ywCUxncPl0m+tdP/WA8eYjQO4+vR
bAUnK/kYpcd5OmYh8G0LBvI3ivn8mBG34mmElrx38F59W4e8YmAOD3QkttWMDQ3Exi+LrxRJ8Awk
6sgBEFbec0v2Me++P6e5v5zJpa0fVSM7WdHaEQHVwBZAhN9kMoPAAkWTCnpeXhk9xDN3DJL3gyuI
x/LVrGv3b1YQRXMMMqiqrRc8J2VLOkpMYfeXJGsgHzUTPXHdlXrsIBRYjSZAOjFNLYmjrePFTC9z
j+5pKNnbNNkzp24IhtO1rGjjlYgzkZHTeUBNF5Uur0pC7IITbVmMB4xJLbw8uq0SSJd41gLtPK5n
YkW2bjrvzlD/3Jk8+zODs7yZfDf4B7CJy8lV28AkdYMdiDoIQNTei5MDo0YpgjYgBNlpyb65o0fV
ZyadMyDPYx5CxZEIlDMynZfSMH5SiMDQZtFjWm8zmWrg4B3i7yqBv5j6nptCHE2gF+Uz9jHYjXzr
/kUvpD6ynVNlCimc8DjvbQKIm5YwivuCi0kc29SnMB+rFBVeFl1LqkewjforYVXjW0/6IrkVk06b
q4VBehwwSDWuzRHCresmbrbTGlJdM3guLfg6eHwkkP4Tc8a6b10jp8rBbVwFHb9Ty3Fz+IJYpn71
gvM14iCacDQgWiGNCWy75DZfe9pM7HzxubQ53qWkEOFfxdKqPta8fqcPPd5MxH9ye/GvwNZc+vJR
TD93CB8V6g/Bg2jeHfPVhgFFntpPOOyoLAL8CRnC6oLshMP7g1YA/R5kYJIv7XNQuu7DrtT6DyKl
/L1N3P7UmzzGL141ySLqeNSEDZ2HLWy9wHVPTamII6KYiYtRK8roZPtHmLffyjDujKY7rD9Z/vsb
pi33V+XStVHRg3vMk82ZivSdWWtyeaMZZKjZMcNsKb8pHsv9H1pEtC3HMf2ajGTXUBF8iV26Kqha
GvqMf0PcPb0H6MKImgjj8vdUMLl03Lf2lPMyGV6AnHeKmq9ZK+UimbxVJVbOGbRtSognsJO6ZNKk
zWq66DhxEPH0KIuIGCKmTbzVqtdvhlyYKmKcDl3IgEErlZQNpwm/GhcsEi8JeL7H37JDMLhtiJPR
q/uR0IdcHOcxIvtfxPqhplggpmSI3Y9kZKBtacrttuu97Hu8rYCKfpe/Fm1RPpAhP3Fc9HjrumQe
kB/lJEVkkylxiBf18bri3XzoAw9lT4LK3YYOJdqNno8xmN8mn7LmyFEFmSZeuJUT8CPy12maGaPy
VZKQ/oqrznraiIFeiIDZ1O+ZHNVHgAawwZ4CnUENiPQKzr4OrvvrRamHgolEPKkJ/YRvHFCnWsSC
1IV0wEGEZAcrOklxdsSZwzjark+LqzBS9SPcAMWrnSBZAA5d8t9nAewJw9mQ3mM/3Z2nCRjzV2xQ
cOAMSMs/lSjLgG44Z+skpjwISfmJexCyquRwtOGxHc/iT9bhCXaxNqfsSLrujWYvoVelZn1VGRtk
Qwjx5ONkQq0JXCQNvA4lNYuFol3+MpZTAVWsBLrauYy1qvMrT5luoL7YSBdtcjYSIfW4Axt9bWe4
oWt514afD4mbfQMaI4pY5blDr0bQ+Esc4ZuB2GZAmoppItOMnnIk9PpaaxgLZBCgmjEhoJckjUWE
viPVFSqMnAl/3tG9+WmJx5rMZg5Tllw1CZW7iRg4F+WIG7YaCRSLbDfF9n3h0aPBkKAmB3dH1gzt
sxmK9Me0yky+nLvZjOgIKm8Yv6O+imF0hY+UDFIC+CjFnXK4lbxYCUh7iDeqzingQ1ROPbzEWVsN
p7Ve9POWtgmrEkE40L6U2Ah5p526B3uOIezQrD5/imTmVg0iC6nNTpu5HklFU8AnJBtr/6cK2A1x
Jdyhl8GWEsztUMR1G3ddtYfFI5KU90oRtpj5qc4ZyVhz/87MX+N2G7J//pdbJIpxSWft1hbifyJm
4kYCHCjOBAY2yXeaS2Sond3d2FM1nBw3sQz75s4kbOVPwhCKlzZCRI0qluOxZ9xWNY9PToo5gvzQ
Ox2IeNCIdmYTJgLXFfkbAMyYPMRdS2GmrF1Irtb4wABuoCxoSUvoQbIRZZqBhTWzXApG+l+wQ9Oc
5+Bov2RVQAKqEerXwE9ak0GVswF5z7QArfkVAKRA1wm9IAHxCMhjskNgvGRYSCu5PjaQWqC3S+KW
hgtM6uaZ5Nd/bAq+OlAMzcBKoRyqnWgHsuje+rZGhx4F6WtBHI0QBICqqKDE4D0QM8P5DHwUQBJG
kr6BxAAsaMV9bGN8xJK0hpSgowCmYiaygzbsfxkGljE2bgYBQp+BRBGwPfqut/ApWvhwNubPjtOw
w09kEAdhR2SFEBvhrCJHXYfpBkxMuAGlKF4xWsAUIc5nGLPQgjZEnbG9lsinrAEPJdYCSefAuZJp
gucr3pChIo8sSBrRkBgfjRepm7B+hEnSmBNRL4NkNRlxJJxfcpsMSj4+qbigZ6JBYqEiJWkYYolK
mZqTQo4/G6csPiOLJ9FAwd0egohhAz9F5Z7fJTEGnqMA+VxLCvjDYuuKSId1EQ0bzS6WFKSxgEqi
XAAKylzpNkjuqgZasGmTZZzM90qpn4qBqexybqyUSeqxFqVnJPlcYdz+jkPaErVyxl0ykbt8eUTl
BGhVy7XHgQJqSDM+lWA0WAipHQL5HHTy/3DlOv2NcmZU3ylHK1QkAdAiXyPcqSDGZWfXbc5K9D4t
YOU3Ykfgo8NXhafcKeFfJj62TRNlgzEOFa52+44kiY0+kWFMQkxmnpkh4JxJM3LJahHCNRQHYSvx
KiLFrja1sSF7Qu4cUkwK+YoNNpRvhSTfA4wBaOJCMGwdfdAMJ2zSGwd5G2wW+9LUK9ubwSzAjABh
8cEOHZzOuw5XU3LI8ijiY5+ApVlCl6SmyuURZlSOzCAqNmCoDaID2wNCNRdBf1YDxaq9IO3MrXyX
/U5Y4tW8xsQB+CHnOnqLu04Jwku4Kzc9/VcgVf7IRLVHdchwUBkSaWkSOgRci1DIb7JllM5EYFCr
j7gVcJaPgz0h/BcV23QWCO5iWGMehwfCgSyLdFcOaEQXGHKRAZzS0M3QklVsEE/koGXU/K1EtT1T
TRMYSmIpAhqUx/P2yrEeM6GWFUtAGOeZxOm0AeDHse6/pohBjdAr/TOTm7ffKgVF8IsXNGUl/ibT
PhwyuSdSkuCSSBUYEYarBZCjdLJhb1kBltIHD2LXFyEUihbCW1ZuNoYB7CSYCCaRg0lYV6TV9kzL
ijAdHKY6QO9NjrC9KgB0Y1A+0k44TGOwaiGzOcoS3g/mWee02kbcYTjummN7jHrEbiYuCJBCy41V
SroJphB+U37LKh1FmVy1RBDwnazei5KNNWA4zqzrdSKH8FYQjHiUyG/cGECG/JoRocu3xAT8pHpV
13sy+OcChg4onf80IdQUaTiX+aN55BVXrerHP3Zyu2WHEVp093YapgJVP2uN5xIzC81Pgc6oSZvt
XKxRezOKnjUjPxjpMxPAnI5T6hIVkZGmy4mUIdOySnT2vUT02ycCN/osg4lGiZGLGpwdPe/CDivB
qf1qLWvKI7LmklTOtGzQlxXrZGi6b4x3GxDRMBmGMhopKNTgzRC42V2xBhRmFdNELryrdb5KPHO1
ps/xChpPAZ1wuAKiIk+j+BZIXthC7fN2+XiBKBHcXwQuwkrRB+vKKrPo9LTPj7IjuDWJpI+EvyLZ
mFmGE1sSjXaFgnuHjbbTIGwqFyZCYHlxziHW5W+AfJ3LDujFJVJ3HiZAkzjqzlUk920QUuyCmo5Y
z7OWZ9EFGijY8PtZxkwiFgW9hF4uSFcEdXLm3lzVY0gkMPIP8a1P5AgCV/JYEglgcpB2Tkz+E4VX
5BLpEGAZG3dB7Ukn5sgS3le8uNCJPF5Z2ibwH2weryUqwQRfbabJXpGVsKj2i5TOpwI0+IHhYi5e
842vL6RUTjCU0NnocxH7yW1IeCe40Bp8Lw8Bszc0rjIXWjdQpTZOzlD8UiGgGBV/vWg6tQo5mcWE
nkGX31TTyDIdSITGi7SjIzs+JVOe9p6Cfuex2NF+lNRsMhlEQd3x4EPKSE6NFJUJfWtaA7tMHGdS
l8M4+6j6OObsO7GaOQTEnC0ik+wKJj2YOtixF4XzSeYclR1Iln+M3pcxh8O1I9rBDJF5G+I/QkAv
XSFMNrjAYP15yCoMWQO879bl2x74ncdl+dANtn+r/KW2BxAjiRagnpPC51e3rLatlyUKORu49CtF
VnkhN561sG34M6y9wQaKycA+NPNIykQUn2EnsNO/oKvsRfhieVaCwTkIhIb2/hvU7N8a4C4G6vBI
bCZdFwiU2rCyydd4lChF9kwT3KFm7+6hu5Orw/eO4mTzrqwB0ebs4g3BP6I4ArB3vJmRcYUduCtn
lwy9cgkEt1gd9cjn4aC7GRMuqINqEqs0tyACsf/KvQjoo8BCu6R8H320nh0VUlWMvKN82K6tqQoH
N2s0hGj0wHfjgX07BXxDGz1g1ZbTyhk2hq2HopLZaVZAJuF7lceZJ55FUzOl4xJDPEOlI8dnFyZ0
tLaMJiYdwZpIHhbxaCBuJeKfD+F7LDydx+Z9HekML0zWTkFird9cXeNp5IedMACBd4E0A+vQW0U5
/Aa2OyDPGU7V4WldySwAO8t9NSgbQL4RUYqO1K6bjImpoCqy/2rNjQVjR2o7ceVygq87Yj5nELuH
x0FWce29xztxbSlfn8VikFsKHO7Ic2vWYJnT8pSIyABSaPNrjH422A15MMp5JvTYKSjk/tkoRyvF
sFGVVi2pAjHH0c6SfIA2fgTFGUsOCBmTe0QUwZDs30bPp7YJWNeH0OaXzKRUynZR+ttwSdh66kam
azxxGIKAU1s+ofn0rpsD0KlAEoNusdOfbNT22hl4GK0HX3W4vFVo7f5LJFvYqhDsZAmbc2sDHCxk
PzLCwOLubSblVK3fbPSsHUZuH37EpiJRDM5RJMWi8DRROp1XTbE3itLiCPjB6O0BDpycnpA7grQn
KFKMaTpBCgObifglpSSUq7eLBAwN6L7bwfluM1T9iNWjS3IGrWcQHCWjT9jdh5VwYfKTSF3zZTov
GiJJgsCJt7j5+2HAgW34n+Gt4Nplc5kN7MfOLLoEpgpBRwc9PimGCWgxisSR1A9rNT3Ua5s+EINA
h8ygMCPRjWVIGejFiMA48i3gSCLiv07AG5MMqzGXZSKbeCqpGIj9QwfREiVHtAdCFApl/oGaAGII
kGgJHkwvt1vGnBYz005Y3lK8ym1OJXHUVM9C0mAx+6MH71Mm601Tw8pN+KmmRvWiZyKmVOQhcrBT
OWsWEMI6cqMBgznh9CN8PndnL1/L3qfBEA26ENQG6h60+Kp3S33avPxvLINsrfUp28RZHPGVpUS4
6QbeHEbwT6z2b5O3fqwI8BjnzB5sYV3L3NzkhhPNb9Pm+iDE386zJWgLqrBkIUNocCaq+t1y7248
0osaUHVqYTSdEOi3OkQ3nx1sAR3yt8aD2Zwj693ZpX7B9iR8tvC4rmS5UW2g+iQZgqnQvjgkpwhC
0mcWh2ogjcjO5uWQuiPznet8SM4b1SaCn4w0bqZz2EgmZNe0BHi8TnbQFU6yD+l/ATn9EDRCZOrQ
4PyK/P5Tj2bC6h5aLs6L1l4yZrQGH4wzwD0lSDHeB1AdHnTHCY5GgieiSy5Z3bPnrJdWa4r0S5pc
zsbImA6BxBaZKU+Rg3Bh4jjPnBhDDkwmLPr+nJ62ckLTzEJnnUsui0h4qIx4XDJ/UgZj60DKN8lm
HsH273yZu2prO2YIM3S2Fz/aTNYFCcUQTjmnLoBwgdaE72Rnz+IMpEUQ848kEkyzyH8V+8TGA9u8
UKnh9MqnUoV+bGWQbGmonKNYjikRdDkrl2YkKbMKaBF5D7udE8C8RGii7tEbu0hheXijjL47UEtr
Jj3HnlB8GINUgy7EuEKqgmrc2tk9l1C1UKDahUUtywRTIu85FoNKTs/HpDWHPOmeOoAwWvBGjLJP
tiRuScvg+ESQtUGJMKdYE3bGQ0Vv9Kn3gJ8QUnJe5IG+GFZE2Fm1UvRINBNID+mPc1P91eTRAs53
6Pv0KBxlxNQqmPbeCxjBQDSeJEZbpU3FEX+T9XKIM6bhFHjucp4W+oRmjwWtbT+OlqK5ZcyTUwMQ
pvA8kZjVRI9Et+k/2PEPnceMySngCFJLrSHyowCpelb0fDWpKRRJQlIDFMSzhKv0CBIWfi/jMDYy
4BX4DpyBzP9lcVCmybLp9IEgrUVRopIFUlJuV3HudAeYcIdgHFk1yLYk7dqDmGW8nhoE0ZD1Edq6
HnZHInggn6cvaph/81PBJwxqVwn9YU/jcKKxwX6q3yxw0I1WSUNlL5sZEAAxRiLjItDZIWuoHDrk
SkTxkrJtQ4NW1/ztuxHst1Ej3m94FVNSAG+gGfYks4OnRPGJzwtIdCWujDEoREKIBVki2m3DhiH8
Z6frl4k2UvsoK0yHEXkBbYXA+bSldivKOvFuGAceqerRcE2tKD1kOIvKOa835sSS0GFjPG0YApsb
rlrc4a0MFlPM2LjsIIkLZccSICMixgwpKbTCwulIDWIicRyMJJvKgbvKgVtK9SaeKp39mDK5ZSQb
znfZrlaApGbG0TmHkFoV308lYp8sVh7WKgwb+Co6KnqAirxZELacMWNOfGdLYLB1fhrKEsOwUY53
npF9iCTpgx3wjOyhpQquIhvYUmGUFrVsgUEVxIaGAOC5RwmbMb/iDQiQ2VklC4iXQ1onV1lVxPwF
YfJMTf2k1vCtwqSoBlGpSZOJbZDZS+ChlurWhRwmC9Bpx2b+YV0MaC4gtsQaYQOjYVoBQkvJ8UhI
RkHKTOj0YUhzIv1xjJEHWL6ng3bAzhve65RLcBebNIkIiHuoAiUytQO5gi0HgLDzlRk+NbxFE/na
1UGPWZGTg+pJCs2BTl3mSJqDWMw4EntHxMexlSDaPyXb6sXmU8MSUFNzrKOxFWZAHHyZyHJ62Svc
G0SNEIlSkjDOGYLOnqaKU8CVd1ahkbFcgkiY1Aadisg7tKkT1t4gDkEmeWJJ3unc1IBCy+fbmJ2K
rBvYEzrmXXdd/gLPRt5OiqxyLu9dTLYn3wv+yQW4IUmM9mHlnC36ebxq0KFfxTG9ivGghilxKAmo
x0QuQCjPu0DGNvFQLtIulzaHXAX0J85A0QDTkZOS5LNK46L92jEZFRuRgtyq53dxN9jYicyRoJ1d
tmNdbL9xGC+PODlrGUJC3URpS2kIsInkWFKPoCbFoWUCJGZmo/VVs/kWiY9Vc3xSUPAkKw5LahUA
n1po1AGHlkDpUv5gIfoZlylWG6KA3OB+YmSQwFAIUSFZSPrnRN0Bs2wsmRogMatSWES6bhuG4ezs
lUjwXAb90sUoHGbmkBrQk9XCNKSuAWA6Nr5tKb/GaGmRFFmLAlC9tzHXKyY836N4clIOVsg44klK
vxSPwHiaEYrdHkxipVvloeDwpb/GEGwhcMju7saP8GI4nEQPQOjkcUnjNW70C+js6MOV8NIrEDim
N7i+uuhu9zAITlEtt6+oH6eY/zvVSN/h2Yl88I/qXZxhEQG+U4jHKWawFp03RDL4oaSNuA2IPNAX
K9U3RLvIKZC2QHNoIUSELXD3RNYb3BvbU61SXqYZ3Ba4HmSkNshcIeomSeqzagrtcpvEvuDD4hUn
VvaF+uPWNv5wJH+mBh8TPBZZMfPRXNeNn3NYkVOsZr6FtaMamFzeMr/UJGOFppDVToIFSpuaExCc
DyRWZo5W+bxeJVGVX40QBbg5h+GOt47SQWKAbQyWDvHnWXgLL96nYbDnnU0BQDTrPMYVl7zMz/PD
tbjttXmwzfO0ABB35YEOx2WInRxLSBXoB1PSUyr9zUvJqXYIDWJSMSe3WJHU8qssmuoO4OEN18Sz
hTP0ElE1KHLSSaOxoVhLiF93j3k5xYqyxVA2cHMiKKMYiycUswdsFJGerM26B4FxMEULbNv5bACO
9YnVzRK2PDLDIX8qjwl1NjIpXuC50UrAQHUcJ3EIsmPHvQLh0ffBKhOeTx5WLRHzAT6STgXnSNLd
0Icikpo5uIHjX4hXjZCgcgVn3DG31UaVR/IHjUhKRSAF5kXLWvMOQn/fzgPuSYyTyOvKFH8LV5v7
qw043Bn5+w7SzDdS9GASjduCjwLecSx3KOGJumLXe2w1mDuuCI/3W5Xks19AVYcwNaxtIAOCDAU7
Ir6a94hjLUQ6xcuXawbB1XJbOWhzrCYtk4F62J5ZKK60EIwTtQ5CCWbtAh4XB5xZYeQysCkpsK13
BJ+kvisPYAIbLFRKhBlZrNSGZCxdMx4W4FUC+W2Crp28pX0uTDtjdhpn2EXOEjTn1PwSY8jkX+jp
lsNoQZITT3QkJmVq2ygH2bQiSEd8AfQknflI8LHVf3ehiMAH7mINcac80nVKwZFD+Ueh32wapJQy
NgMp4i6YPKm9BMvVoDjMb4YLm44OVXdeEHBaUiBYPKxL6JwRr8DwRCwiCzxx1YV/JQ2KmfLd9yLy
ktti7TZurAl4dIfRNCRafCifbU80DWL3UQad4yGmLjgwfs9yEJogOPedG72aROBysSsYccJoRaOq
8QYjMEFsLJmh0capryciA7hMrbPYhMyf65ita1EQ6yBQFXCqXV3KocbXDTXqhWSbKZ5s1Qwpt6If
lOenCMsYgguCJQgikjN5oYJrr0KgRV3wpufqB54O7h+Zti4kJDIequKGG31LOQJjtqI+uEYxqFZP
NTNproN1zk7BdBxXKpcrRuUZa2YnfSf1pHwA0CajGSYNLe2HXaoaAO0MyIJjroVPmjbQ925y0xfl
MvZ1qndEW85x/Csp279YtVQjPRWGDjn6yWgSLjRGrJcw/pxBR8WD5VUtaAPJQPPvsKinEEGqHglP
RVOvPTh0iw7FFdUS7i9cwnRDSCbkSyXgRS+cFfYGRN7TnmY/wlIhuU/aRZkboatbe+3f+sxbubM3
kipSxCdIreDuWPmzD8xIxajxjUGjIluxoQO0yvqOTiHdbojZfrEOj0nOHHHDRP+LxerQR5hEez/t
sLhCPMsdYYb76p6w8GFGLTr0rykeRsKUQCwwHzi4J09FvFQ3Q9NIywZnDUsoxi0h3bjYujJ6YqMB
ZiMOpf/bHj23/unC6p3W6n9pWDK3bp108xTAGV6vMi0OZyDni4z/yuoZ3W+G8OrWF+u8CZf4ed1g
2taYBTACoyFihOMzEzMbO82IYotOE8hGbVWIAayg1O52ljmSN6QjEe2gZZitGhVj9K0wUdjUyD0c
NojFXffXo66Xq8RRzU3khUhux56OL8YWxkn8alVwdiiUTQomIqP+CsLZ/zCrX/6JeyHyGaM1GQry
SsRwgh9n/oj2R4aFprL5ZYhX5em3yAIxlejKkkZ5HIiWhp6zbzZvP+sZRY6D5c0wo9jGnU0AAi82
zOFyRDhUdmISi8GZcFkDisl0AgbWOvhNxp8rf0+EqkzqYjJsIQGtMkDAzlczM17VIwcbJP75foo4
9y55FBIQAIzd3iN+1qeymh5ncmffCH3kTPWk2Tn4c6u3H3j0I4EoxDaBM5ZkZ4PNcMMmKELIygGh
iYVhA9mEnCARnnD0c9VQ9lsERgaG27GeDhqaitVmMUJmCQCESnFsE/9ij1/HtMLTl4KpYDuJCbog
Bc8/HjNJmrXtWNUJzxyhhVAH4hgzN+LxWTCJJHuBD9Y5PCaHCtjT+SvV8CxtbIKWj3G0/Rfx7t3G
BASAtB5s36xlwcCblC9EUYJcaZAwGe7pHKKiD/lgWZGZq6D1mJm6y4RiIQo4y6jVLD8ofbGpOSuE
4uhKAWFCstIYhU5DPxAkfWFmBmE1OYjPVUD1lqkedfqOhdZSR7bMdnaqqqghU0r1YKE8B2CSiAQs
6FZQdJk8YJlnqwCR4PIsk5tUsEPkOBhbfNAKQ16/TvjEk4PzywoOltDdbotjgMkX8FREkrfdwlge
wzoQ9XuWQKSpiu4MIpkyagd+hKr5tOmXDDexcQbam+hF0mh+yBqgdMRa6LsOCkRkKOoub/uGUooT
ZhRhAi23rEVmDnIJbkV4vERE46ygCdijIX7Bz9Cxktump/CHignnExyB2CPCLaLFfzGbROa5cN5i
lKQ3oIgC/1fkW75WjpRfOeVU5lm8jtPKijTQ+3SP8s0eonTdvuStWv6PpTNrbttKovAvQtUlsb9S
ohbLtiQviuwXlmPHIAFiX4lfP99pzsOkJokjkcBduk+fhahFSprCrfVb0lGYFcSpZQkFRk78rwfn
CQrza9xiNzR7NIP6V30Ke6U4UB4jph85hqjzsa+g+S+r7uME/48Dj5ts7rljOQjR6Ifcu0UUtF+V
wpKkCvgbTs8Uut/6rmHIeOBEGvR0j5wVsoK7hivBL0YlcnomQvA3n4VDbeB2zphespcQKiHA5VKo
GyxwqDtwoPkaLER5upDhiLl9ZR5LwkKBrZPDYRNdzTC/go39sXjkggRczN+JRJErmwt14singyEt
qKaEdm6goFU/ScH/asZ0vcK2xHRpMPXqpEWO6ekdk4wbxbLNPocxDiZ41ZzZkNg4YO3To//veETu
wCgAGTnD/eDwY4mLjm6XVpeOmk2N87TY/pRZCuHBxBr8GAUglCykKaUOm5GyFItWeCKmfsqOXJJU
Bv5zwsyKvp+yv8cV9DHnmro7hhDwuLhe8QRlUNSj7C9cjOldj++w7JAisDW3gKgFLc81F2WqQwlw
zrkdvbbc7MJjSDFSkYNDHMqPGUT7U4LFMqpTSF515YPu8MVky5VhSYPhp617KtoE39ePRu8ky5BW
bNDAgY/4GSphDxzGDT1V2c/qGL6k3nJxjHgu6GYuh3iSsIfHg4tgltOylE155GyBDTeZScHQ0Ikt
bU2+zeGNFuY511DLpL5zJFXSZnpFk85MDtnDQ62cd8i62e1SEdTXzVX8mYoX2g1SGhDPQ4X5EL+p
kNhGHBXTHlvwGFZ67FOo8oziKI+yuhj2In6aUU+CHAWckeslyRGwQCbyH4s8Bvqjas1yClZMNSAn
5XIEUKIIdlSMBZLwaxg6Ss0SlW+/ir5Z4mxvTpL+LLuAQO36Ah0hovynweV+ctk/8xoAC0CX39ns
wkAuygGoohu+Bn3sO+sHbEESNjPMt1a+XmjFKL2DLScrAbLUnBckxqiCRTti5eCBvedZsgPOgLQW
3JCdOTFz4YPBBcW6Et7RzJ84Eylo8SPijy16JAqbyzY6cJFX8LFHekTxzWkikvd5pegxp1IAkMvD
tnUeVPlDdKIMgZhcl/zHU+w9d2X83qe4I7qK2oXM2/ACpQPEO6nhNkW4Od2VJ91C4K0XQENmXNvX
fm7DN5uuzh0chyTk89OIgmSxtrHVgyyUreoCZPHitpz4bnM8gvkriTnYMN2QJ/EDevkvLsW+Mjmi
zg0mLe1Q5nEuX96SlJmBRIR91aTY6VLbXWLva0S3/DQ7dC4LRVARUpR5k/tL44HASEcw7YaiqCES
oaQ+7i7H45aBEaccaZgfrpFWumCqcBlvGq/9Ca/s8IAzNp3uWdWvHNI4GSGXKUaiHpFJsgn+9tGl
+UR1ygAp4tEVNfIxj5P15pjUJdZFWMJa5qbAY/VtFhZcn9iWBSrrK7hGkNTMepRPcIkvnMJtgklW
Ah03PkZk3DSs5sznGdp1nHHXlzsb2dKUgV6UyJGz7eX8Aw/Y+mnqTtv7jTcRkpJCnu0TjEfqrh9/
10HF5TNR8M6yIDfNj2uoimjWuCB+m8CJY48JVMd9pTs1qIGWLIt8xng+YzS/q536AGyeOd5B2vD3
gRCm5aVoEKPuu5WfSXOrbFv7KTZshNxA+w3Lx3J18EmA/0Wcqc7fYAzxveAhUDfnn0yJRSkR3vrp
ybvpA2YzTKDB0X6YLIUKl+FzrKNly2E1L/o1k4q4AcTGwm7xhKYRujD+0oGKyyAsGE5HZK7ga4y5
hf2wiRNcqfsLmHPSQ2YQSfea/mNGb/INq3H4vJUZHx7F6O757/i+7GqYpoy8mLGaKSiVz+qxdvoM
JDZbZHGCxfOOsEZK3MP4Ol8Y5hgAxXALZz7BTvMEqikxJzJH7I1Q9plEjfwkPrNEZebalsOv9Ua+
3ykuaFPG5trVMPj+S3rXu+gU2KvxsZzyTtJT8qXqU2DHCWDFzHyN/US2MTBNrC7bHT4RcMkpoG+h
KQNG9YAEgDQJTwlnFapIRFIPxgC/ftCjrlEFmIDUsJiB6DE6g3RsIztSQd4tH7Kj0NxtyjOKU+gU
gKF0YCRQ8JcZtTVEMlaxjxJND42eLJbVNsYLxw/jQNpFULf5PtZEBiD4wxryMjulTFWlWiiF7zQe
kcnhpoW4qe149DabW9w/Pvw/A5KNSBZRLFOqLuYM9cQQYUD6x4ubze7YQzmH+QSsSUWOnITitugh
2stCvSAm5TYvEGdRSeD4Wd0eirK92XLTPk4pz6nasmOMN4VSBgGhTBT8Cm5I3QlHRr+EcTwbMGG7
IrvgJtdCSefwvTtlPV4cVO8EEHlPleIuL/cIMP4ERzZz3Aqkn+4Ol+E/7JNWKjLeCEmpDIthaCXh
SInbA+zXDTCHEaUS8gNwP8KFxuo2OWKZpSZkfdKNlYSCqRkUfItfODMJAAfmelc4eY+clGIQONUg
laRkzRmagrSHGg8K5LU7mGdIUcHKzXsGiODbVbcj0Qy3aI/qD/Qa/AqHORfScJRW8iY1gJ5e5/3a
Lqay5p8DPMpg+7WUkiX7I6hEMghrqGk6Myh9kSr8vX6JjW4V61XMZUtDgABjcChp8IX1hvg2kC0l
P94wsUH+3vzORsHC1Dp0KTiUpzD4gTdeLJYmwVrNVOrWf6IOcLfrSdyYnmt2unD0xh5Ac7BV0Zdy
r9AwcgYS4mASskrc11x+q2jWXgyJ9ZGe38aj4FMaIyxJceySUYGR3V3CS9MutmoHsQoTow3lA48K
8F4bapbNUY8lDlNOgKUQnnuCWVyrDecmvJV5QMi76EDRgMpphWQmsXcpO+MZhHWaq99GWTHDUuZa
jPwEU1mnPW8QGc1EDj0UKUKMJAvbp6I9YBsLWxzM5q4DbcCdD258t47vcci9uh0wzwmO/XteA3pM
nQzc0ux5iJPgZkqz9yKhjzM6PyZGsC4bTrOE8HhYlyxvhOM4D/C+yY5EfVmqOpYCFlUsM5FITZhe
3woV+sNUcovaBJwq8vitSJaBmRkH6AUqnmbtDaGxDD5f12Zuv8YVjWmHGvcWJWyKVJcz3jeuAtZb
eyz8qInT4Is3ACwxaicHCTn1lStKpBdEf7qPyUqNZP2VBCC3CerLueXjw8JC8ycBcNZSrdfehKYl
YvV2jpo+R1ZzMyl3b8KFCNQemKCYIjr9hSIuvcQ/sJpBJzxzHKyHIbonSDTEBpQJzHSMPq7GnSjL
35UFzw4hkkUqEV8Xb6MdAmUXQ7r5O7kI8/Mqr7UK2e5DLLDWwg3zLbjoOqJbjh1uALDJTje5DNd5
jZQcHUKFeaTXxztuuE03XrTP3enNqBMcO/VdONXRPkp7BfdsCV9LUmqyvsT5j4SL+BbyBYxkBTlP
F2Y92cL3M8SgHh1c1KrVHc6PIciPfOECuvmKrA2/xQR10dCc3pYtYYr+llGsT799B5Hih3iPWclu
glPA6TetyWdfTW+QAt/kG9DdLqNJPV42zX44dN9jYsxvmzSDtL1hulOdGaNWIGaAhe7xkqPhg3wT
77sLi8qbBo772YfXpFkPSDpzDIxZH6nWCIrBrIDxAoAcQ1fYzgsmqPBaxnt7bFVDJ11RR36F2gBs
lrQZfdwRX2j48Crfji3BoJftq8VIBsOyfU1w3oYFM71OgHu7AQ7rHo7eeO81nHbdSosyOcqVPgCo
EL0c5SKIic9MOg800pu4WYCbx/t85BvbxNudSTanGlr+XZdqewMgvKU8J/gZggz2Vd6pZWzan4U/
HUR7O/fEOLueTtHqmeAEVmZCgVlYazS8i1oEpI8bVecuT0E5d+7/JWS3YlbANOOXFl2A5pZBW3Sh
GVedFC89UCgpNq/JhR/eH7jBHGxPGB6cgfUaEHu2on4+paCWHkNKJ5KVq/gL2gWGlKkhV6xfv8W2
yst5YcXCqDE7logGc54eJHeKveUwPxNawYWf6hkMrBLTNxgpKItgGxBZte+nAZwpZJRGguv0gNqM
HpC5rHlFzhl/F3Ts1sCV+CwzxfhGQgvOzF14+oqwCIaWTG/hnHBhaXfNLYyRWaoN0gHcF2FK/6Cs
QJTlwu0bFU1yOyfq52bZRWlz9lsqEaAahgEZUGdcnS7lzblv6XbiS/KOYQJRocgxP9SH0wA2VWxQ
kPclTs9IZJCRMFRmAtaLDlHE5XHYXYYpfLjEkb+vNy3WwBJsYC5b/gesC8cLAGKWLu34DZmx/xxM
WI4nI+1vQHNEBa1tqgwtsf1qcYCSUeqoo66EjOs8cLT/lrcFNsptx3qlcGNzOQw6b4xOY2wCjI08
QIb6PyjqT/MognOzuetP2+UF2WSIyyKvcDo00YshqH3AcQh/hpUXcrTaNVPJOE7oeB32dBGHy+lt
M83rHngfmpRgYnWt80jgROKxJzCOgiox44iNkziTshOqZWlar0rUecY0oAui6nbyxw6kEqfGvuaY
nZH58URAprB1JO5LzGRmOQXIhRrCgVN7srDnCmTKHfrpQchyrSxZbCGJZoDm/wn6ZLB3MWCkje8t
THfuwYKTlurTq9mQ08Anq/BKfEwyqaNWC0EjTA59QVCF61NBjoK5UtYpt5fXYA80I9iO9adjVUcA
8QTQUjbc5ysVeSxexLphwxdNsb5EaJz83QFrh0djX8Q5JUM8YwtYryBxocRzhXhiIUdWwhwEL9iI
PmArCvcWBLCmhKIh4l9gfMk4WKs/Qeb3oE6H6BsGHdnoPWUDaCfmdR8Q2FLdKobPfCJcDIkCeKEg
AMKYCIU0p1lLqTdtqQF95e7h6go6Y/QfX6MXafVGFWglY3uXfuqUxJ2rEjFovJOnpYxeTD1X81oe
lNXDSBMGe1atL96WJt2rGsRhdNb7zufKt4FTB2thP0VIrCpQLd4z9m4Flk1bmoki4+fPMaCxBcXS
RTLCQgeZkKuCyIBTijr/57QyM2ISTo9FVQBzcP1lYIp5w2TKGp6q0zNmee8dVnY1PORbn7y2u6nk
e4o37p35mZZUFB+xkK8ympSs47oLFGdjEQga2lKbcEYJLU+9y70bmX8moi2kD/IGdAcKMlk4XU1x
qdfw9fyV4WEGr4mZ80X1/UV8H21HBNJ0Tph5433LxpwjCj1LOJpxzKQZZskxZl9fyjR4OgggNOtS
GNYv5XbDvvaoiufzuKU+LosdmdSvVTgWTyacq0oPxDYD/8CCcN6Ksn7EmdycmBIZ5PQDq6svcSdt
1VmPc/iUQLOATwcZXFlfUN/DJxIQaEojgA76aGyqQTExfsSqlQ84EwwFGiJPGFAh0xWYSQlgJV8G
2xRDLYxos7C3NJQMctG5ZEezDpxCMayR+1VIwdTN+bO8PDi8ON6NU1pvKxJ94fbbCuSGfo+Z0ZJN
x3GRAAzDQuIXYaTL4kZy8TiBMSTEyDBaEy5W9OxlH1z7hvlQcVv50G1gP6d3OY0/s3o82LaMX+ZZ
/ZzmVRmn+YcraqYkG/hT35RKTYvPydnR+sXKOVrnOkTKk3Q36aH5D5nNT6OaT/P82nk8SdvI8xGm
tHJ6K9INAYpoAX2hPxVMmBtKRvxfWN6YJKAgU+/tTeXvDvFYR1rq3OKca1JcYDAdkZodTzw3y2Tq
WnQhSGdg5rLy545VYegFUlKRBOgLg5AvmsAQhoAlhrunOImFJtjygorzLKKD1zy4mKed0RzeBCnL
ckvA0W4kYHxfbBgmYtvAA2ZowQs/0BDRPuHkB7+Wkr9IqJ2w1rkidJBozJWrpJjuqHcFo+nAYuOA
ZTgKntlnYAIf+O9KNiLEdgLCC+jJ/Ro+eX712yeAmTH88t2XwNFfeERrm+R74mY/FyOaItxeX87B
EvyDEhOcRraddFkMlhn4mCOOqxmmmZjDeJkRiN8Jqhtu8dgMbTUox8l0gxJ1JNQlD576JGowXQ2X
Gx+JP6yW8DFoeAayEbsWUOdoc5eQX8Jstvu3J+KER611comSz0YG1oGf5QC7dg7iS/rRXZbu3XSt
uWO+7xr/Y6dAtgsLpty1Ew40u2nGqJZnmQVQ4+oL1p9FkoOSTt3ys69n/zlrWP1wA5jgSaONuWv9
RJIfwLx8ByBJylCRR2IJlD0G+qTlBg/1RQ3cUehvTcEFcYri6MzjTXLQiUkav05TmKrijl63wdMF
d689qZSawGCqAbyM2iKk1fX5dAD4jARZAFhUMPPZx7no7g2Bxd6A7tCvD/GnCyxdLG7ZGV3bn184
nQ/FXa7QgaBsu/vTuYzv2Z7B6SFhf1GqFDnXxmlmKEmsN+X/iapCQ/g60wsQay5LPl2Ijr3sxqLo
3ijan42i02fR6TNqp9NXtNYtFZhaeqUkJpPNUpn5NfzdNfDqIJfkTgbZLSWQGwCGKRIVOUFIrqHl
6FOPD8HCv4U/T66yki3nVnAsRqzPbCKos45iZ451UsXYuBj9Bh4pT3gDyO5mLvMrEVmyk/NQZrv4
4OMC3HJT54SC3MfBjE0Dd/MyQqDNxuRuE2+OiK3DeLypzmxq6vuUQ+8IFuWBg0Lf6r0n16HnAwc6
AcC4w69t6zUfTmW7QRDH3Y5am2MP25q7Hvb6rsJajFOTN1uhrN1JmwnGcRfX9Zd15FV3dGTgTFQy
FnRYTRwUdTG5vaF+PF33MOZr+RVULsJzgNv9mtS6pWEwO8TLBgQ9GILvRaznvGXB2myEYX99Z+Pq
/qx5Qcko7SqrjRka1GH2TIDNH9cAFxUbAVLe8G4hL+ZZBpsieiGoGCAujNevc8fwCWujO6UrGPzS
T7xu3O2az5WPlgQaNyoyxtGQclCWiGNjbJuMGGHmZYgqA4q6BB7krt1ygJWHQ8ighF5PimHmTX+T
ZABJm97nRc50kpO7lDAAjCBlYKfp1YFtOMlQICLSbr8hO/AejSio6EE6opAyRA5CdTTy8AZ2ISlo
0w0E/aa/5WoIICQwc8zDj9MY9o+hJ2nnoUg/aKKKsAU0s+MxZFK4V1R9tANMF1ZG149+BPBXnyLe
VDEtvxTlNlfVL0hYA2oG1p9lQmXz4a0LqJjFfzVTJW4rPl2k7XrhBwIPXB7J22uMvBoztabRRzIy
K4YwP3KVQ5v3njzcwR+ZnwBVbJBHTzIjngogiZPvjSA4/njbrXJXRMoWAl70JwaxXkj/Y9fuVPNQ
q1Zl2wIDAgEQplR8c9dxLXg+Yae60mLe0I1xVfyyq1/X4XB6jLf4YlH/chTh2AIfqUL+S3QAF/AU
uJegJb4OShXeSUcvjG9zMlM+BEeatHo8nN45u19IBqR3gg2FrLKHnGLxtckACcg5HI/iEN49N3GB
do3/B+O2eZyIs3nwYRHeThReHUlVT7E41k1ZX+5h3gSQVxkozTMwnh3aleNs286XLVzWItvnTLk+
rB5leDYk87OZ3fXY+NzASPvTncF7mwUXoGpt4V0um+KWemq95iMYsKgI4Ffz6zSrRiiNk/EC6g2w
an7RynI8UL+h6qzR5T/jDDB8oIyZMDscqXU9jFWSgpfX1/Dm4WHz9FoQlGDd4GwUu+B7j+84Az7K
+qu6zB8Bzzi1+y+mLPVFitWFYw6Z2UKNhqIPsT8GrltgFL+L/psbBPZW9mnwa6NTY9xc1QGZjqcG
14JuJLNyB5ePumDD71tHHqcPrtrcXLIBX4QSd5Kd17IVcVt8yyptU0xU9vUAJyTOqab8LYMAeNj+
h6kAPqJtA1OdSvAAj5nSB3J7CA46sHgIqVneCJKeP0155H4VFFIGlAaeqYIlBcvT5M6sFPuCeVkf
AoP0jd9+NcHiYcH3D/snBi+MCbkkpNGWNh53YDIt8AEY2Du0YTU2i3foKBHEJB7WBjkOGN/PEKn3
WPCSR1724q/O4xnqNpCb+T0h7l+B4taplPcOrPpQtGc5x9YrhkVwEapHFxJ/XhMmjpBE8mJKlqzk
2BEpAooey9rBTA4u0mwstFuroxrvFsGdQbR9nRJ1qcIW6ZnPP0BLcbA7MJ1zvhgNeA9SkfEO4oZ5
SgeFJadEuvcPbGQ38Cfstu5L/oTLyKpIUu5L70TLBQqC+Y0AoaBi0fuhi25Kv30hApEncpD9k5NT
H9RZMOeKQrJJoRYqabiBwbs7bw7DU9ISxOMqDhGaSgAPD65tShzgXbWG/IAqYnqlzJiggZWGUnr6
1K/H+t+k05ILDhlHMJZCgeRxAQXRQxAwJ0sGirlkuSw/g4Zxr7GETb8DSoQBMHE+4WXr3+GwOv+A
RM6rzdJPTqipgVw1pgJ7FX42AyYRjmIP/BHWvzx61GPSoocvPWPqR7eWGEPJ812pEhYcYUXzdTJa
8nYKL0k+c6GtABysW4azUCHVoswbmS4E/HRSTCTr1M49cTym1HZotwjGKhxAac+9em8coWIrujP3
z0RP1R8PXD9QwDJSI5QLPOd0ACWQtQtbKija712YZL/03Tq8Iu+P4RYTQPF8yLHhmjq20KZkkmM3
G1OUe4PocLtDNy9LXKOyb7idGTdCdAHgrE+gbMYVhdLyDdpi+1wNFHhxrR4OqsJt3A7hwD7EQImO
HH59w8Anx8o737J7ig3nj6WZGjvKtfRbPjluZqY4eczik0BLrk+Cb8XAFUUzxsMD1PmHkID50zUZ
fFBvO3LJ9jB69p1DZ8pxz/keXNL0IZYCPSaoA5oXazNnGLDzc44EZsunp+SwYb8yYvR/BIomKg+g
7JcjJZMIKsYDnbmU9/DSE+o41NZWp9uvg+4GhD/gausnU7oPod/cz82UfIJQ6pdgSg0XVBZ9WVe+
6ikNN7SR3uYpKKin6NY41iDb/KpqIrbiMqoScDuaQLyC3C6qsJf2yGaXSuSP6PGr1AemqIFG89cK
iz7X2VO3g2wKLRXmzF7ChIIrMJxBVJVRvK7t12QagSqZ1+8TNbhzFJFBCnLJK4EWQbAc6qUBqrOd
aDQqkNobUeETsC95OUALY42H9Cf1KIBlRALu/DP3j8DhoMAuGGBoT2Y2IF5IlWR1PAR1BuElu4ig
+RWm4fGnhruW/HYC6DmxhVa4KEww+YPELYBlMLkiS3lWKVB0lEKYe7k7SBTjbdWGJzLCYeNnmxO2
4FFJ03wUa0kkPcXdo3xiFCwOQH8kZGDmZsIdiJtf4HHfhDhbUnRlCyxpIm84nxFkGGCJKty98y7o
0C2KYL3gaZlEefM2N9gycUx+IU+X4yXkeJlPUkLW4i9rGDvh9bZ3zZDcq1YxUWkfwHA235OrmTpC
7fY+3Db+05SOGMynfEJmnPA1+vHGA8X6GrMlMdyCSOSAdlzIt/IXV+4Qf+IDqHzhbEAZhoKbYpKr
Dw8xvreUtkm1pQm7aAgBLESN4D8V1FAfe3wzNfyunRoR0hz3Yxb8d0gHuiZ1JMQnEJ5WCls5JuDr
Bdblo66EBoukAr04egrtqplCrt84/BWKjDvKcYDgZgdvkh/OTxGMM9c68XEThsLKVeJq4KbQh29c
VTWvNSDGwDjyVOFUoUBtkDPo/FtqpfqyvMInhwo0iccBRg+jlTcDnEa/FIHRm6LWglHAVKj+WwJK
a/UjSes/oTpFgFexfcw2CqPSN5SnTKcrhgpKsOFrcd+sHOjmE5JE9A2ah1swco8Ntzvzh8QDyXxe
aLeexn3KJ2PkypDAZAqSpSEI+OYcQ51+kLIPTizrkgnYnGC3QSo3CzEHqg4YdTLJ5BuaX3wfh48u
ZypyIK9q5YlCSYf5JQ+ZKw9R4Dqn2MKoFR+xoPFOX/WZEr95KYrleyLqndTsfQokghSec7qVEwdb
yAGuaxJrDnD6prDRcyz3qDrt6WREjcMaxFWCsThlF2qH1Y54BvVOoVCZx+UyD+KEHqmTFOw4a4Zk
oECwZSq6SfPNTdNmyBWZtNjE3e6mxKvGJ7uv4BfRMErhTrWazIBvMw2JFMfYKjFOz3mnm+kQ785+
8lZyE8t6BIfba4RtOsztLt7WkFKLd1iEYFDyDOtjjpp5y2liz0AinSssH3EH91sly4G8kv/JL2DQ
86GPORFMiG+Ije0MZFu6fbijGKahFvGwCzH6j+N0hk7GOsezBLi5ExwoPTN8RsTBkd7pBVh+3nLA
WaiWabVgtG4/20wlwQMAK72/vrSlCTKVXRdQ2U0hOA2F7DPfRWgm6zNLRtSyEzMtM57INtRmKcVG
AZ4rGkiv4bHx2i2byOUgG4czhkDt5hAx1pJ0T3mq9GrrvTDrDJON+z6i7Aq89E1ymDoNPvYjMr4Z
ew05FBTVmfzFEx4mRpmR6Zw7wjg9IeJWarA1hob/ZmPTv9Cj0+JyuWcM+/YrkxOALBqQVczFuKQO
AbdqGIKycY2Mk4XGKB0IKDtyG65G1q6AthRBEYyMyUaVLVwf9rCgvmrJwh0HuWCBoLJy4BbkkACZ
StOsPx4IH+s7QjsU7MTAjvndrAXaEVBl+d+AqMTQT61MFDlznKi95rxju1gOdletLvDKfj7yXnrM
j5jxixQgypTAP7nwa/NYbLD595T5tySCp1LruEEKdBdEvEM4AhRUrehJC+dTclKBt2GVEIUDHn3U
3UKCQ+HDxRVZYj4AeKC3Ou4Pg9/dRDJ54hkl116Zr9Hn53zXRtvipq2SZwjTbAG9fldpiW5JEgGQ
dT6U3YlTyjx2ZWYfjCwh4yooPQm1+OFtwo8Hq9Usf7S2zGb2NAu0CPp5oHS4dUZsIBHLDUfvE37i
1Zlv4FxlEHhjGpn6cnxOUtYpKUQ/ulZFbojihf0rJ0++DOxRiG91BJ7gUn6G/nFx0dHJ4qvEsOlS
xludaFtW6duUGUfL6TPmWAyZSu67HGrM54mW+ZHgCrhEU063K3TV+EO5zOFXvU76tG/Mw2gaOwrD
SqTbbuBLxnwe3jf11YZhCc41zHBz8ZjRLUJ5BJdhygSLhL1cBDTRZsVXdeO/p7x8k8dIEVK+yfgV
okoCvJ42/xgVzQxZ5Hwtca83UAJMJ6rWggaGyvP4EKfz98pDApLUcBn6KR72aC5v8UpPd7EMM/GV
DRlhMjshiJy40GV58SvvzZpQl2IUGHJvInoz4oSmXzoW60GwqahTPZES+nwrng4duAkVMRdIEUkv
l7HmEL2w8GsobzVr6iNHGUUzNVidjq/m8WNhJdmqA2jB+tMU1LVQNTqJin7ce1vl+DNFVLOWYIYx
4unqJn+uwj9TR1VYcGnzsNnYVy8YeT3gFEfnJxVlkYGkEDyNISAdbDKLFKSMPcXRrVTo+bZ+wV6e
w1LDMRB7sjlgUhWhNBIIbgvQZtgSnL8O5aNLoWiZC4dOwnt8DX9eo4cmbploJKfq0A9fbZ0HzaQb
BbZD3fLZLKsRzjp1AyUrzlm6eLX+7P8VG0g0OEBf23/5QySHET9TqG+YdrC0jMiJGp2aD8Y8JE+m
uTMDmWtRT/wV+5vnuqVuYmyDxl1kpoAPdWbz/4qrxYNexpDCgkZ98VyU7Tp3Mn9ldIDpCeAoZxhG
faDCfLl31DknHGuZbrgQc78sLvOvvY8iVtVe0m7+9hmqmLjUNvAlKNxgHijro/nIlzxefHAL/5wR
0svDzfr4I5qUn6Yg0DqHkIRRDwA+hTnuY4iZEM2xUPuOSesZz3NrvWpSL4iSo3y3DreoOAwxxfho
Iz87xtAdUXFpXSmjy9UbPKy3oD/JtnqZcA4NWmKST9C2sir+mCiEydLJbUBwJYxN6VsyHgqCrUN5
WoCQrwxgio41TIYdyFPOhbCKpKFL0e95bMR3Xpi3AyyvRf/Z0LdiwIYI52f8hbSbzEbMndQSX0BV
LxDxJ9ypbi74I6OQPX0SxSRpYCt2Z7ZNFvGuRb43zk3gsHc3bwHG3t/ygK53ibP4ziMVC5YwyKpQ
Oi7U35Xj25uGPFsYavQneJmK58jlXcgsiznPBsCRWv8fdyHDBuHPK6LK/m7FAkQWqoCnTMPliIFM
2r+/lkL++FoPdMwwV++tQQxK0jE0G587voN2RTaJmyhLTN25fUxDvQomQhyOK3fHwYeOlwGYfFtJ
NPobLKTWLTSixle+UPu7eX4390fMiyH4pnqDOUqZ+qR0U2AvTnLx0FPNdWd4y4z7b+ITVjF6pX3B
T7cLNoUlu+NAfCF161vQgzqAGZwfNsd8u6tiQM/eUdBFNEunm/LCOlpVhGGR0uE9ViDbv2M8qR4R
Oyoy/Cjq4HkWC7/fSL19NN3igUBBFeBg5Ane5hi2J0b8Bf6mAx+8PDXrbXmcU7ZK4j8TS447Gs0G
6uhkX075wykKiFLsqZY14b5ezAf42IFSW086DrQywTh4qKOMLo+Sx8eahgKq0lPGZ3wmgJm5+ykE
9W0CXIwl7tCNv33ph/lft8JmQ+h+eZQfv0mYEwWaBB3bXdzsrEL03SLicAtlslNWbVYxhlduhFt0
h0t5mzDhBkmhRICHP/CNBO5DljTMU8GS9UCpxUvjH3dsVB+poegdZuRt5iMa3tsEnMCbesOFFWwR
WCUcG0oM4Tv/zfoFERGd/6QfPiFGTPkixQwt88AotveDL0xAWRENWbj4N1yZCz0UF6qf8rdXR2Ap
rDn6rQsx8s3vJOWtYFYEUCbnl15exFfNUMc9P6nzM8DVm5EF4ADx/0Qhjs045H7JyRG5ZZj316ug
FEW1zyds80/+SQf3Ut3D2LzeRha6QFob65TbE5wH6nun6YGWfEFgzJ05X4Kt0drBuvUxz90P/vzi
xlFBmRTBwfbww26eCRVNtehw9NO3YGZ+fgo+aKZtijxXg3EmimAqIn5VceJj1j6bIZjY6UpFguzG
jkZFhh7KbV/zI4OGyWdLRmPW7pZgrvZmZpcfuMrWSlEsjfAu+gZAMm4XLOIRkzuSiiF+/oX181wp
ULSIwQtLFM9Xz7ga4CqGS3grAn7VcvxNKVDKNIinK9tUf2X/ZBt+XsFk0C2UKhy+ayzm5TS/9iup
cdB4d/HAcWi3bKCMEZseOkyq9sb71dlV1eXfiYdlDAxcGmm+pBSsuaYV7WHmx1Rl70zJgJZiAzLV
l7ISkG0QGrfKS0YYv6GRuhEtL8PhP2IUHX+CE5pLAeoR7bGrjlzrOdBfx8ir6CgjrLXGJAByakTB
Yv1nUaoLzAiMFoOO3YQGThRcN30HTQDL09S9T1m3xgEOPIp1g1QdQ3755BD19jM7InyqFY0kVra1
Y3IzMQE6mnD8zSF8fpyQo+X63mssUJHSMW2Jn9q4r1PFE6wIW+MsPjxPPrC3t/KP6CXmO3M6tMXq
+ao5KV4+ZH3EV22a9cWdhXMsal2Q8hhJ9nozLarN+aq4DiFvVbZTvTCYQ5CWkFNkQL2ZHZhycA44
Ea6ksImGuJeSl0rtVUqDHkEmtTDVFnaTZHHIkrM/QpUKuDJC3faD3IxUnPhbPiB6RH4XG9kaDJ4a
u+KEm2SLWkLu22oR4Z3i+dhgAbOluIAM7d8gMqIKDMDuq+z8TTKCfExOT1ax9xvEHDKscaNmPxs2
JoZ5BPgwvcKbkb4EAU2R0EFnw/Z8Twbv/ZT18GC7kCJY3l8Df/qq78BMFPUVQypxODAiQFzMNUZg
KBAOnucgxkxxi5HG0rj/CaYgc8dySmIBI2IYBmnxzeFC2p/g23uOqLfkROndDQc4n1VotneUQOzL
LQSP3XbpGO3zfcWrrxfQbVpGrG7N861e1INKQmP9uxVCvc8khWsOjMMbbmCuUaZSmwcQMqAAIYoA
CZLuNoMUIAUbhYVaoXqBWpOdym8BS+pOHiAkwv6X94fmnv8tHwNsQblYkuyR2fGVLF0pmLBe82+y
ztKs2iZe6K8o0bllZoJhyAcJv4AkMpOH0GgCMMCb78WGbWNmi1cI64CHlG4hKaBsppBwA/YD/nkb
Ttme/PR7N4H/HbkJ64tYYUrqqORvaTF9pgl0KQfissZfVm/+G0RzvMspWnfH9AS2OJJ5yNFwpA/Q
BYlIXEfVj6lFJmCGFtCLsMGRmHCr27mXR99lYhMFfnRrOUoFOyF21B3xhefljyw4egeg4pB6d2Bu
Po/w5YJ2ecX9B40WHVeK9YzuNUga303Qlfi8ChkTJowjbgHXgTq2JVUHjPW9xa0GMKhRgeTQLyTF
XS9iq5BaQjstoGIEzlR4NkJMnn3kodGAbke4ATgKpDgmkyJGmqg3qtILs/yU5u4AlHB11LqI1ySM
JKAf1R7EN319chGfpr6wZjBwfI4ByTz0hrRjDMVA6DwHfloMpGh1FEyEa/E1BYygqX5H4s4KOkPl
yDteql9RdRLhjQukOEhxzNARFarprdEKU0N1zJltjcISH/Y5KA7+0fznLCKIL4SZImll0K4oBaDw
fU7BRGf0JwsuGd7Yh2GHOuKJhEYwQ7VvxjcosInbY+jJUDnlapR7Vi2zFfOoMXc38CqUu4WG/3rJ
bgDQBSCG8HuC3ZMdxStT55spplKTRijB4ozy7mLOmKS5wCc904uy+XjchIHibMrFh5blxXgjU857
y9Wh1x635hwzz3MhLT0XwpEajv6tEEm9npjpECDB2z/R8zC6ug7zqhyetPeSzDy+AfibkCmO2fCL
6DtZCIXBbvMOACnAarAT59AL+dT0vACNXDyylFvH9JMHQrpbiS4ESc9lMUeYMVeWDyuL1A4GlLJh
hHLBLpjPzxYtTdYeZXaj1nCDURaG7g/4tdNwKcrGSIhUPMTkiQTj+ZxFQYbp1yUrhz3Ut/AhFtiJ
qQutvBLlsgLB7gyaeSu7vEopl115JEpaEhX4hrjo4U2poXog8rWQIRimKKhGVvJcqizgsEe6tq9H
7ksoSzz2BiXkePiTIfwtQvYfpPY/YjQkULHuk4ZSgVSl80d5DYOE8O5FQYPpz7vTjA5oG2EW3r+Q
JhUQX12+wxX4rhUu5z3H9AoChJB6KFVKgAoQljCUbQETUUk47LCLQrmp1K9ZAfK0hTEXijqfgAr0
Keik8RIZXcCbhiCbpOxeiQN1FyElfu1HFp8Ji7P18KMe2dLF4j9lKAOkUfprXge0QUyyVLPAzmaW
zELsG1jXaOkJpUTOrz4JZxKZXcpkhDRh5P+Y6sJG1ISCVz+Vmq6atCPoX6nQvzD6LOhkOK/mI3Pp
pAC8hF00Oz1cUeeucWHe8ssaTjttvBFkSXzhKzJWTq+rjteVKgkaPLJymbnMDVSImc0Ae2RBShLq
N6u3i0ImBKQabJ9c6iudBmhCo8bM8WLcAW+7ChBshhqyP6Ud0WtyvIgLHpaE4HnGks7JmpRJspWC
/ZEb3Dviz9c12putxmE+MwqSjHPA9f5u0/b3Mfvkbu2FdeO7AbpD4+dzBYpjLUKsAS6QKfiQ5C4g
Tl5+gbS9g/DAUocTAEzCOq6Ylq0BxKYupu/wGRgBMlNRhRxIdlBlLd7VTr7OMzcgBkyQYKsDuJEN
tcDf4S7y27ozrQTgXn1C1eOPbL98QJwGp4Xug0rIyCQ8GioCVLWGO3ZsMvk72AzEXE8NqrdOKKC9
FXHngpz88te66iGapt3SxVzHynDVBCdLoIzCmttf42ElGCtyXg0auDdm9QzOMn5HTCgTiYt6UBv9
1A00vX5h1Tk9vH7iKWQ9wYXZViOnhIXTh+w0ukL+ZUXA0xLtT85r4bEBbKuK8hzRbmmy2e7sPMac
4xWPY6I6IPTBk6QZ8TJOunP9u5qij7mj2iel75sQp35DP2Z0XoxJUaEUzFlk5DgD8M0pF2TeFMRf
sCUTfhP0SW6wNeYHTARn9fUQ39VLeQLAFJhBECOWmkTY9hSBsheNUXAzmy32Yg50Od/bfOJcyOub
Bu5LqrO/3lYmIa0ougViSUpyzDnAx1PujKpjoWupHIcx3J3d9NmX9NhzZJgX9e8sRTjXkYHD2c9Z
Y6bUcyPZmi/wQwabENqKDdiTtg1sive+xaLJmpD+DNNXu7DP208nrLF4zhobSXrDVK1hbXGlHcqw
II9g4Z8dlVAc0HkLL1sxwJgOoC/O8WXcmKefp4hlmMecY8zKaPiPTBFdRQeR+MsvGTK2LqP4zY5M
T4DLBDT5KQOyIKG4M9ib6UC/x3GGtrUWgiO2ZrJlzXBsspbkjjVDjuGg53jOMFPgPTGzOW6ZmZ4H
DhfR1v7H05ktuakt3fqJiED0unX15aYal+2ybwgvexsBAiQm/dOfb6T+ODc71l7LrpJgNpkjR9Nt
VFV6kfO++3MJhu/5Yawu1D2smIYCovCoKSjsuAcTDS6EBEbE+CqdBgjA4dnBJYC+rUhBvBRMI4O3
DHKzHwDsCiviJb47xxMG7eIqYDo58B6iKP4Uxvl6PcRxelXgn2uGrXDsGSGIxYsdHbXxSjM/73mT
8qQoBgCFnowJWLFsA7Mk3wig0G1g3j5uASyBoPVkWUA2onW1TaR0i+2ALqmnKRn1hftWwAsu26BE
DF3o8qR15jjHGwKIkmGWvpoh/VgFvgfBuaH7Z30jrOQ7YKJhxZm9E0ElFtozHw+/GBBRDJcsSpto
WfaOym/j1Zr3JYxuEA1MnNIdgwvpZv0EpohHQCmTa84IN0B7nUoqWUI+ISQcBX7sWeGtLhazbmYc
gAJZR5F/pLnuGtBX5EO88gjLT4U7Gg/GJrJy0e0qfLQnr/s7HjEMgx3TLsv7cq7p4o648eHHdlk1
1PdixgBqDzwV5m8MeByzGj/w91+pOwiZXHVPLMWPIlKNIUtsH4oASWJUz44FoFkSDFsUCcpKn0X6
lRFoF8r2Ps7/dniB2/PD3RYzgR4iiYwOOA+/+aNg6JAPswDALR226emnyFlnxpbr5Ast11jQIV60
DLS1GKNG0oAzfHvlZHoT58W0g2lXwcv7P2S5hmdlMP3cUx11cj8kWk0UMDQx1vBZHy8jx6xSxm3O
X/CP3Old8aPK4WtZkRqiUbyqRHfQDCwVikcVw+5NWBh4ub2YbvmiFtGYgxEnxQjqLWyjOPKhKuDb
KDEo5C1GfnbML8XpeI11cPahSrlmtoqVYxGunBXUgWfqeRk8mxpC9z3e9lqfbM76xDNRG5CeWMvZ
wICIUYcvk2qeB4IUslW5M2W+pkxlag6o2CmcfspD/l2LRzQxfXQkcIMByfm8dg67nCPSfNUyn1qt
hZfF82ACOC/qDOx4T1mH/gkekVs4KaC4FZ7DnU4sCBxp0aGB96zxq7ciyosL33304ccCGESP8M2Y
6Ml6VlqIgtKbngFw/whjo8DyZk4h3AhxIHLtrdV548tJ3h3YM94KuLLSYIlPRBEf0b6wZzZtW7hI
B14NH0lQWCErWrKREHRrB1ndUAmAQ/r/tp3ReG8eH8H13CZ2EsuT0qxqZnwQoEkG/5Ab8RQzYQrW
aZSgIbIkgEf0z6AUM2bKFlFmVTDNIRdHzCGyMaQpygB7EzmpUIP/UTpeqVZsbobfWQfZSKmgNjCm
YccylX6thy955ZG0eM9y/lfT8BAbqnpBcgLoO1xmJ3q4rAQtMuAKfQ22zpyvPSdXpsCiWWplN7NY
/QGYkFkGk2oHNo02cmMmC8wTguLo5wvf41y9w9GLA7DVVUS+ERgcJ72kvUyMqQMdD9EkgimcDo8m
/1ZzfRO41wP1isW6TERBzClLyWO2cqLy2XZ8IJSNEFRiHZVanIXHf5AnszR4IghktJwIdHCr169t
uEXDkAPOy6nyEOCBuUS0zgojMPIe9jXA6aIjmdNFN/BPWwmdAV+CFz/JgccIymB4IVeqlno380Dz
TOOHnxPsrYH6X9jcRougiM27qKFCQbBPiYrRPBogkE0UlpfoOTS/HKw4GUeM7+BUaqB2BJUyLwYc
w9j/OaZpXUbLo2ABFxF+JMUJLEstxepNZmby7XUZLeClH2j4T/WBQ4fk+ZRaj0MWI1yqNvE+7GqR
LqRwfHoLcwJMo8GR1b8v51i38BxnSF4oOVQDyd87ioi+qDCK/bD5qrgVn9Bl1GdZRk8KtoGY74mP
AXBU5fco8JE+7+NvUUbHdJnQRCwPE5RkJUJHa9OQrkAcONAvUOG+GfCX+Zi5dR5zGluTbo1eTXBx
QcFb+Aq9gwYjpgkyVWZ9GrkWGzM2YVVqHSOErLeXBBUKnGNS/1cFIYMZrN7E77QMJlFsXCo7tKz4
QeTQr4JZCFQfDoUzJ3wVojI1YoKvND2TbVnmqsPXAEX1z5pO5TrCXu3OyQ7FzGBVyKZKZbBnIz/u
sIQcbRAAENwe4QjrJot41eJBIrvAFXajGs0W1m63Z/Nlo04s3bIZ3Xbd05gjOQS+njJ8oXPN/ASO
UgkwH+hYdtRCTNdz1Qo0UUZCMOfD7MBzOPBNDKnV5N2iGLYjr25qWAlkLbx2jplsR2QbJpV8ScVC
XLAnUSM0/8HEHjur4X2atalHvdu+QHA1nBKO+LXvP4WgiMiA+Pj4KdcLPbHCBHA+x0Fd2iZ/ZNUT
GPoqqdsh9OCjlpvjPGepFm3xI8J5xGdUUClzFe8b2kOQPw4qvilR2VwV3B4X6GmAhhYN9FeY7v41
gYxWnpPPzUL9h98Slxkar2uvU8IBZUm6cn3pExZOOBw9JTAkVVNx/ALE9pV1mvKz6Q1m+S9QM6Yh
kCs8pUL+/GHK+mfDeB/Wrkyvyir+np05LcxBYarQCPWk4l2utjb+lORziMgvdaCxvPmAgmXaExbn
7adnpr/MEDgR2KUwz7kkcm4QUurQ1jJiKk/PTJB4+3I9Ynun3uHvRu77dQoEf7GSkGWGCXPEteTP
MvLWMOiSyVCqNJNb3sC3J+X4j/JEe6bveEdT4kIpvsYHHhlSniH6SHiNvZg9/Y7qg3KJnS9JSIbh
6FXq1d9WTVJL7shdOwSfN2y4bw1RmEBgriwVL4TxhBuQX/5M1+Zm6fZ31r0YKVvaTpFA6kqFKuvc
5AR+yb6oxX3pzpRLtmnMLT7EbeUxVFJJOAqrwM6p3TMPQ8DFUAz9EKcCFSomtec7BLdPfbn9JrGc
e0dHln/K/84bj85YEzOxxFfpml/ZjMJIIa3YijWgCOUKvxfNvm4JknlmKl7iIkqZX/6CIg2Z6dg+
FzEjS4MVsgXyr85I+dLNSnxg8ntfI+6D8siy05Yj5JabZoO+nB1P/ofmkNCXoie9tg7WnrFeV9ax
PFHEc19HHOzyAMCD8GWOuaXTjvdtuHjaKHOr5qawWLJpZqIUrkLO4aMRMUp+SeBHzT8a3eWTOebA
vPwGlMg0RgksrUYCWs2hcAFZNnUjiyxVbNjGRHYu9KM9RVglAEVtvhvvTFfZ79glnJ+/XRjjQLHm
+CcApFTGvFHAMWVbnR45pvbZa0+cGPyCILwBzf1XHZbyKjwVz/BsaQM75gdFquiXWEGxuis6D2gk
HCnhNgihoQjWxYgjOzEVtECMxFlZxbewyVD9T5gdG24/+xBlKvgIZhfAoQweNqCldNUJ8lUFnyrr
OSLlQrLtqSe4yWmAA4RtM2/qvqzL5Is36tEJknfImm4vROEI+4R55cdpfoiKj6sZYtNtgYKeKwR2
C2yY9Ws3oU83P47ag5mdgZcRPGPdHH/Iv78QeKGiFzgGEQw+vftWgci1i9WMAk2IuwongS8zFLS6
TB8y3gszcBQ0oe7gooVOiccD4LLH3/M3Hes927A9pQU5Sbix5aw868wwK0D8mTPJRZLOUMKy9ayQ
WliFlDZsBKZhWAuq1ViPV97ofqKoT+Bi5z+NSuIlNNA9KC7UAMwArmvH7wNw+lfnOJjot4l42oeC
Q+SrIA+Z7MS5nnZs3DRg8SopxczR8jX5QTp2IpApAzPmlmlJI8Xai/KkDaJH8/UxyN8jKZoqAfSj
yNTinyDm1g3Q7CabJAOc/IIxDmRBXO+Y7FeU3nm/+1ESJy1I7T1Brnw1ki3IVZLjVjFA1BNVMzMR
pVDeTb1BR+zMRVNqoVLKm3I5fwzLV3a2kYaV31U0HAdQm6B7mRx1ZDYdAYwA/2L5SA71te9OkA7i
mxDFHaZAP1MnOYBHtRZNHRzB07OxIv2dcP1TtYMbBbqksmOWoXSBqTDljqr/ACwIFeV8mJAd26zM
AFePRxCdD08VnPy7dmXGu3F4vXAYo+nyUAvAgqO+VkeOoSE3lmT2dIxACTJ7QB0PVrRneOAzG6O9
VHOsVoHgJMoQSgIJ68Vp5KDHBlmjUH/EKtx39MoCqTF1Qpi28lq3U79/Hpp5vGWMQogq+kDVz34y
3wNW8OJ8WgEcBdxlsICg4rdJXL2DZroTGgBxY6KVwUanUT+uAvCLlRpi0yfUCe+RkiUuWQOj/1tO
tg4hJC6A1BMyzLQ0cpgvKKxWip35EL0zhKG4kYn/yMa43Gk0ata9FB1Xg9naGAZiPFG4a93LPNMK
cut5OJ0amOijVIdxHnzOUqyIS3os0ENksDS3IwEYNYUA5C6DfAQt6U97XPXygjJuosWqWZ+A1Vx2
s+2o8qYDtrAh7ynUtwqBjB/wemaP4HRmKZB4bYJo6IybgSoif2R1+FEoJUv2pY73GzXxch4/IjRh
oki56AZahIVKmpHtX59ZDeB/fp1W+09H3/HaQx6oO6V/MWCvr5IIryaC8GQgxuCTqrCDGK3ptkWc
aeaqNBT0ykB+IXT6lKP8wOFH0hAYvdzeOqYIOGArE1VkC0klTkJWJaISTA/wTRt2yiNS0xq6Ekoq
C3SadzFuyLCyEBrQAeHsuR+qjxZbj1/gPdY4gNYTFWDFJVYAwd3U5GrQ0PX4ZwqYMDN5Oz3Menll
q9NGgjYXT11JHdklWPTUoZav11efTQ6l893mDxtY7523Sm7ScrxWOeix6YHmFcBXN7HbIwxDWfav
GIEnSaMiWyvsnt3KrCFg3WvRuY66pgaJZ9YnsXnD4DJjbZvli5pNayFhV/xpgoUTNSJTpZI1wBCj
mt2OzXA1zfjOGOIlq0TbcrB6WD4NexnQ+U+3ccph1QC4JuW81ZEt+bRpoeYv4Ew9rt9sSi0Kcuiw
2tE5FB15bTtUXVsOGcNIe2Y6MzPa/sxI+QnO4r/azekrWmeeAny8bD7Sf4URh2qIerPeNm7cWVtI
05dCrLw9RZiGRkI3Kg9FruV+wir5l8YIZfAqz+9TImY4XdDi86merFgwpE81NPvqecz3v5O5YRn4
kLCODFGM55AitX3wEgqZPU0VKdiglGB4bscdl0VqB/zjG4d/8rz1kC5aRiXAR2fIs5pNj8lIKRb1
4DpsWTLhT9TlfAnX8zOwQmX2AfDijkx9oWWwVkX3P3Hj+1QptnMdHlAMLZhtVjxrhJR8rpZfSzj4
dz+sLo2ch17ej143qU1CGCNeCgVBXsFC+rwzp3XUUe71CpBKcVZDdZthL8ZchBE0cYQHuNgaFhDR
/atrpH0SoOtaEay86d07c2TymNqUTdruuCEQcDATHVHetAHGon0vCl/JzbkCtvkJjHrgawgXPY2w
CcskywG3ot+UwxIyAQQYDQ1PTarXnQuP/0fHqRf+yeXonea0u7vcLv2J8C1CMoH8mK1itAw2lXBL
o38GMvXLJ2uKkNjz+FLqAnurqYhvfi8IYwZT4aHDxgQup2RX4I+/eStzghqjbIxGYEXTcwTeT3Lc
n6lweLohD9tueesaeg4vMeR1TctZSTwOgT29zKREEOtnv3+nPKQqWHm0PfFW/6Wi+6gqhl4BswRB
SVS/bfJZhg8PWyamFSu2+BGHo1+pfNbCkUtwg2ZybT2iRUka68lbmCm05BiTBUYUq0+kNsMo2BAU
gfTElpGiuQINLhAz8hX5Sxk9TPpGuyxWFgVUH55XvGOKqoUgJMM4i3PJPRYVy/y/rCX3rEhxsLFC
kcrkfov5PHOMfw5+vBpM9jgFXPdokK0En0JcNqcw/moYjAEHUJaqJ/9Eb9mBIqObuJIBrZ+DfxQY
9wL1uzsCzD9y6oxYGEnSWxf5hw6aJnZM4578au5m0ePUmYiCljKkI/4p/y7enCyVvZQKP3SAEOJH
Hqsdqld3qu8nnwkODjywZSu0aYWoKMe3ImZFh8ps3ljJYJf8NMoG+tu13Z7blYdmYKd1UOQiAB2e
6FztRDQn12nG+MbqyiLUHIDTT/OAnmoA7I+D/MjwF4o/mHJO/pGXUSHshwG3wmI3w+NcAjgvcw1o
PL9U0t2lWZLhpseFZdGzFsoVYcynOfoT1cYf8rbXry5MELp3/j/kyiC/HB6EqEQM1gBzFP1p/JFe
MBqVMGt25fQ982K3HfsvjSKmPzsWNiOZCnIfAuiwBHSeJDnvcpzoZw6ugcNPo4V9c8o+7fuhufEG
nnGIJ/YVUUrrzRHZ+RfaBHgMMWoP+lea2BOGMu1CJwnSiQ1rD18yG2j9DEXn+TMMaCToiUBDhOsV
Q4YI3DEMXuLq+FhR/ssAT9CiWttkgCRZgtD4/A0EB+fu47jGyzVHX3jbtd7y1U/O569zusw5siNm
TxHKE/iDGHs5RxkjRsilJ5jgTTGYSZni3af17CA7yxO7P6MWnOITp7QIqqRM6yXse0rqyXvZwDX/
2XAjbbiVjEdRVbB/vRwyZ3WE5Lvn0sn4yPezisS55ltT1BBPBVdpx79mAIj2uO8Rc8CXBOhPpy90
kbReyqPSIS8WB6eA95EZhf8a4VHzAxEpqp70SJm0HeQgYE3OGQhaAJ9ZtkYpa8kSwzM0K5SpCGN2
vIzIDwmqrc5CGvAw2uROSx/7UHS0UjakinZineIBhq8rtRqM5i9Ugci2m4PHM2eAJHFI+JPinLy3
AkP+vlo4kacArwZKu3u/4giNiHKH3/BerxRWRV+HbxlOEu9FFPaoXI/t8dWViD9VtEuA4MfUNQCS
BfaWdHjbxnLsmmS+FpKJQ8UjgUI0WQeebZrooNsJKZ1pS/pQB2OO/5oVDUXCbmiPNN4aPlh2XOrY
Od1ARJlqBCTETCTJQUMHwYFdT7iqpcvhrTiJ6h7Z7+VNYV0PBF03bwVBCwCJvAg/4/pEUM1kZTgx
2We41quoQaDLQJfWuGCxXWP/8ngh+U9Z8Af+KwCqL1yFwk9WNwDGqmdMPe/2fBUmqL+68Qz2s7Km
qV6A1A5AHjbdFeYrsU13ps9IK7YERipMRLiW/JHvAKJMX55haADglNycCFX8CHF8fZzS43Q1HJfp
3i+5pckqmL74Xhx/JTJ5d0SJA3EJoxhQ5UA/Tw0Khb2Mg7IgfMrET/YzDNmItMtf6nN3hvpSLXC9
oiJJGahwWSEjeSUZTROLnHNj9OmJ1q3BZZRGm9byGhcwsG/F2PKMsJUQB0CPNNq4r/yYlLMi56MW
1GPg6VyyoToxkVZzxKNzPAJqVBjouxiwIMr5YS4idzKFhCQnxdf97uAzxaLiuESm7YkmgpwBsp1B
aiHH7F/EIJ2nScdco9256o+UGv7EUqsdq9/N7MJ5gdJkbM4igaBltzhVf/lRSkC3CgNQi2Fa49YL
lusj//EDJQg009MwEzaYvu9RkYMoRLw+t/s1e8c3eg+g1sj/xLCQybBSXee8eluX8D5PzxERQUw5
RtZft1fiT4L7E0/2yRz8RLiCYjY8oNSjuW1o5ydAUTSReOjAPkZlKrANttyZ6jCnAGm6h6nmNiLo
h62LuuhKh0ymM31OgYO7TOFfg9bpSHEHoerwYX+If4ZT8wPOxe8ISiaZl6fszo0xfly8sWyUz2ey
OdpmHrzCkYjYmIF/hFdqeSJGuomooK/6BHTFaMRFxCBw4eKcgCi1uGwOQmrDC5FKbPuz3JqYzEC1
5694E/VlVtAegzi3GcRSfUJM/Gjc0RyhV9l/njKwZ9mRmI+0jDD6cvfjtCubqwjtjRFTF8Tg14ep
hlh4ZLf58vZzS3kvGq1APrswsgmAKJRqZgRTRGT+PRWpVa1vthvAcIXCq+gi0fWfd6AGRcv1llUa
u6PbY07LhRhp/pCSfwrQjwYG0xcj5ephW/iED1J6i7M0R+cA1cMopAXeOVw28o+N2O1dWb8xVKXj
Hylqw132j/x4mczrkGZoIttA44mJ9WKTCVlaEnpGBSyOp3HB1UddnALAgm3OCNLBp8IhYT5QgFIH
AT2d+bQiVF3MkjGjKnB5xpFAtB3R83L0VnOEhgdVFMCIjj5L84AA/M28DnAz/AObhmJ5YhGhG4F4
a65bkp4YsWKAo/gBP0dqftEEmGySNd+TXtotxys2t8wQ0IdiLQP8EeGiZDwp+eACDO6Z1kXwaOHT
Yy3Gac1Xpt8l34EhHFenxHmW5UhKNhX3L3cGYCCgmfw0RzhKlgTR7WVaPJOQSnKEhpC8JrOhINyN
J74xgMwa0kss+JZr6C070QAWG1ENYnqkPgVAioYR50bwsnl4hli+4v+kojjN7i/kIRjr6uzh0oBK
JoqbbcBFOQP7jkEtgk9rbcwEh3Ktw5t7OVJPt9gNWcuofdjiTH8VJf6ftqQGShVKifsPuHmKC4nn
s9G9mPJQOREpx+RFIx1T/sYjOb8bgTKdhwmpVoWJ1wfcaYgIrb9FSLceuZqeh3Adb3Bcqh+LE++4
IH9mcenzKS/R4q1ceqUb/wU9BtuWSo/HAwcDZmLgR5V7xhb6bWp49BT6wU9beEakoqFNnucF5NPE
ve2EeK8v1EWJ1lRJWcxhRHeIMdWkS9DgZkPEbPwwZ16G5yXFDKchaxwjC/JhWPqRqGw9azwCWe5o
dSA0sC0IIYBfNnBNMuznIU68IKffpzWvy6OTjgHQliZRvMe6BmWosJHUkEJaaamEohDubxZgdKvW
qVJulX0Z6+JhokIGcOFHJG8s7V5WbkeEctKeugS4p+KL6YESlgQzypPxTY7nk+6DS3JxI2SWAAgP
AkDG8Fp2r2qr4f8SXzesyJEa/5NbMCuIQkymI6xjX3CB4ow/aNo0BacfGSzK+5YI1L5rl+uKQK97
Fy/fkuQ4f+By/XHJmBvBms79uF2NSdWzXbAaSJXMIQsHmA0JOA1DHw6y7eM59vKvDI44uuV1pgks
uke6PIUoIFYEZYqPweco5s9mE0kVvuMTOKy7Hyee/nuWR69+KKSFERLCCyYk0waV0ZzeyEnm5GDK
UTVIWqfWy39vfctZZ3ndIXv3jH04TlNjwXuG94D/MRVjiudTH0ywTowZgiXOezWj6WpbOnLsXZLh
KYcuDKgLyMDQ7fDcjUM2Xm3HdnggSnOPY0w1c3+udXABvPyJCDp2JRMEmcOE0ZqRucIa6QuajD6W
/N+DnABAB2Ki2Kz/Hyvp+jR8rOGIP3gQ3NDEFN1DCvfghS7E+1mJVbIHGMTaCrnIdAiLbxiPdd/R
MA4PBt4bWm7Kadg8gLPzGYUFCo227PcfdjV+bMUElI5xFZphOEMYMoXbQ4al7F10YAPXqTgRdO0v
ZRIDEh7W+Mm8JAtfblwJvlyGvVkDjmQV7Ftx3WLrFYtchjRwtHQWN3OgosMEtSM5pC1c8HNYZ4Jg
M1Qnv/xdhA2S0rOyCVQlO6ncxCFESQfVP/jsiOqmRJZ2gjL9QC3NNr0PSY5jqe3I1KeoayT9JdCs
YI6PT+CIgiVaZX+H5Xkfldvtbs1ItD/ArMRq62eWQnKNVFrJCZTzHFBVzLpijAlNIK3r2wSCRGkm
FvGiaU3orShHVl0SNYh/MXIQzCWPAnidjNYZuv8EE+GhcnSqKTY111WPAsHrIHC1PuuLScjxel3H
9aKgsEDaLCXk06pls641j2zUQ8fXtM+nD8NaUs8pwbALKPacwU8wjJlHUz1N1NjZRjJTceI4KhJN
PA+c+ZmP0cH+3HzGrnm7EYkDpxLErhLG4ZUZ/DEVX2/cHvrjaA72t+c++1LNVCJNtWQfz8t8JJol
BeyfH4d6f5eOhYc5A4+LZCwKVgbHtBzYu/pd/NBJluZFn2zc3G3UKxZfTmpg/wmra8wdKdX/d4kC
klX3Olbva+ZzZCpLzxtQqU8J3QxGDvNDQYr5o59CdkZx0mZ3DGreJJnEnwRsQOTPrOMgKHZ0y/Ux
TvCjKYLJw1B2Onu3XaLIvdFzw9O5GBNGPMPM3VbvTjOlepEHC6sKSKPB2A5TljH65mKX/EcEC0lZ
S1x+2QVzcNOP5/VPdtw3CHNbit6Sy/oB+Uycw9UDqglOy+2OfKTrfBuS4MPqml0PI20M1vDDaVpQ
KGAXRPWfFePHueUG2bF0jp9S/vT7eMZf+SYplzN+nUl4AAHKd3vUGlRRt65I9YgVeo1vHo8AuVCJ
V306P9EI7zndV49xTl8kz6dx9H8BqAx4f2Pzjy0KnH58UNIuf2KsxFAOAwJyfKkMYdjhYLgfgKRs
mnQqvxWz+18xyRkQk6gbt6j4QMchAnVYJp9scN/PECwd81MaXU4xSwn1vfC12Ova3dGtrN0dvTno
K2iO+a8jSp7xH4gY8dMfmcbCHamCUtl6bHiMZDkQPKkgDSrTg/H2QzZ27fFu6bKopiF5GbHAyR1d
Dxs6Vn0Lx3n3pTuQ22GCMvRMN1k0vXcrHE9+t6g/F/rqQTzAhYKkO7Pr1H9oZGXxLua40S3Q7NAg
6ASQd4i16ooGktwr6zWI8xpwnJiX5niCZlfqTsgGM3zvOQ05f+lw+k8UYnQfWKB+lYCH+Q2O+wgb
IEad2PNIIc9POUOG2wRJz0OfUxBgK0DyRwpVt5N5pgm5sqSD2d9xNz3Wsbzq47AENwFKNNV/jTz/
wW1I6qNV3u4B78L4VcaKg5l1eIwwdrrPT4N/V47EljMSPDwiZ6N5TpLyS7aq8BwQqUKho+zKl+N9
tKNCYETL6WnMOTdSl1qMElptXEgSvnrSNv2XpNl79EAY6Wo8pcF3XfFENHhB8hh/NJMZxt3MN6Vm
yRr9xwrOZ9fvl6/UHAkuzfzfLGhwQUSEQK8s0wu0F7OUX4jwcHYcN8wm/YxcAp+ivQgJmnYatmD+
Zz49c7gFL1lUsT4Z3PjEzsCeo5qaE5+kRAwL+ZcyvkoH3D0gh1NxU6mLI1sf6vkapjO3Y31sbxyZ
Vgf/s4/PCHwPOmm/hfLqN2rBGByZbU8jhCWnRNogGtFBiP9+4FgtzmyVDrT6HrQfSBsgBz9BUSsZ
UjrZR7pK0Nxou35ks8jmX6UdIiSe1EgtKG46GdbeRxymqNNOQvC7gNcdMtpS1LLfQ2o84afoo9K7
rwdcsqOFTLQ5pPIMKMBdwxKRdQqRQUqlPa/BH0bV3ASeqraegxeJTAoeXE2f/Er3YVAeXjpGfB+L
KMEofnIVPcp+5k+PNLOoSfCCOoDS1MprwsP+23zWuGvD/cFnSMZ4DEWFKO0gbxQ3ctRW5VwVyhUA
VEVVyJdRnxqSogIqVn4pBj4HNz4VW4CXUFSgOFziiFV0AiCZB6oNDIjpowaGOoMiQMLzvqZF1Xfq
ZokU/IDmuyhiZkgNQGOJQQgjVUe0pGh0Dd1Yo6ksvUB9kq6Lyoo1UdxHM3xgzU2MuwSBvr51kF1u
zEyvzur02h+hmdNnmz5zpqR5pNRMX+tSDEVlYerb2ZOMYrJUS8aqRnJ1HTw48a6RU17ERrLHtVEx
dEMQTmlnYh428D+gFEsLP2gGzpiroPJE2EG3q0zfOVi/zKfuoV6905Ppb3Dp+AuHiZOWSQeEHOr4
nAYQ/00uysPiXwcpBoeOMwJXP8mXW51uLII5Y5LYYT7+ec4X2sOJxaFRh1VSMr2Y2Ss8ViLSNSfH
jM0FVIDFCSF7yFbLkFia136xp3aOyK68ox7a/TaXUNI9qXUkc9UUzA9ZfR2Hxw1SbeBV4dFMdCD4
HKlsTdKNbQZlvkKg8bPE70xemHOWQqako88QBZG0B6zpn2nPjUccn6fgwwBvmeHQyF+D8VMSoCl8
V+OlaGYdujAEJg/Ye9mRg4TLB5hrELp1hJUb5aws5PDkadYDP5YCmTTKXSO3oQMdIccSLIy6HzjP
yaC9RdzN8SlKJPotSuGZpROIwbNJZLaCSdYH5orRkToYli0wvwgfUKbhDgc9+GFA/8ZFS5d3wqeN
4K/+vZNTOFPjJwlX5kXKNxAuh0jvGtsepCwwJKao+uw0aGHUx8GmyqCQAMxHmIvkAUteDlNUUACQ
G6XadB4eio0/FMVIHlouKeEaXsFql2opOoEfGoxpsOQlOzxg5t6yseB6skLYHCIeTPu5+Tz4pwaG
H8+2jVQUNA/nwktv2yO/YALi+9NWVAhbC4y/9TH/c+SDhjL+9k7wVWxoNDPkos8GcsUZaX+bObaI
Ej7dTjxdxc7JECJqwuDlOJ6mH1V0WF/woaRtnWQLjMGd99Hu4kAtJjpWK6gZQ6GJlyaCPIuXKGLw
TzUf76L+oeXWBgNhWWA4eIYwu/xvSvjEm4DJAs9abGdoaXx8HQwVNzNUM0Q2oYOR9bZcSFA+YN6Y
wny9JQnjH9yrXy00LwSCLFTcHUVK5J2lfBEfhOpBNhNGUDWObl2yb63W9UvcGYyL6wML3BAbTGkr
jbSZVXWzOh0Fjdq9kXGccCFwQJRwFa/Pxfo1U+yJqJPmeCDFjyRM4M37x7mkmcR9AIhNM41IniN1
ow3Xcx1vCnydYl5dljOb3e+gMHEAyASKlI13g6qgHcLPYfhq1KETUi1MLvGv5wnBgHk3SW/Ir9Ow
A7otmODG7ejznS8yVKon/RuUs0wUjhw+/1e4AZPQcPAEEk6z+qT/y2aWJA8gjBxXjdT3lP8DNDYT
ShwQlrxOM/hXLZ1GNKQ4O5314Yhbwa6HKGDkpFrnauSUAR1RyyvuYGBKywXuiIaA3RftX1wQP9QH
frm+JWQALo2O+xYk+PC84toOji4+zozBhCdAaR9Dx1k7EP5cPHMBzlmOvEH52Ky4J3EQTLJm40cz
fal9OKRRwKhQUIlZ9mU76tQ6AI0vHJlxxUzjTUv1fnGahRUmfUkXCdxcKES8I5uSeO/hGkrpxGhZ
w40j3zINRLdGEx+dmj+G9CkvzPfomqqRWtBAisoEHj0pSSKSqqwy0ZwNZgGf/oHCJ5pSceXKM7uu
IRUxzX3Cgh/ISU5MpiSckdaBxfCjueKp7DDVgp+HUYy/ahHZKoDn5x+ZSyP7Kr7XG38iOzBdNGme
aQdH0gc+wMYDJtBDxOV1+2tPKqp59NmZsQIlAgwGhXGZ01JAC0xvjNHbFHP2DmHGudpRCWmYVeOZ
/SqKejYsTGcWkEVLjjFvcjJDKH/PSHSxLCmxS2WZuxORNCZPxf8DZFUyI6OdUb7tQQ2I783OmAIF
LGzrh40t5aT1JLrsfsZ36r5fkwrQuUJZccDmAcsowDSsF/8JhHRnJCtQArk6uLdEIjEGJBYN1KZc
Z3KlwNztTPnXo4wQe5ojGR8F0Fgor4wuslKrRCPCmp2QQTtk3QhSdU6ZRCVhUnPKgRTt2MV4qi24
HXDsOiRZ3BXw5gjLo/ZCv0V6AxxNOgICVvyA1ZOG1flD2VW31AiQYFxC5Iuc+k/sff8sRy3iv+7q
kwiKpJWARXIHOA8GcIN3IDR3hsx0aMVhQMoQcxmhU4Oxy06OeoRjjhJNb0WgNLeRGq6C42z2G4LI
EU1d0ARGcVRe1PB5H6efIfocX2G7UT6CNmHrxHIEWmAmi8aTDN1rq6Bss5n0G6tb2p49HuoaVJuh
o5EyC7inz9rDl/zOjkZzZmL/zwx6OdKyO4tImiPGQeaqRa+5LRyrC/QNf6cnnVHYzDEaWPn5ALDT
CGnzGcmIYg9H9Iljeq7K70UXBphb87W6Ex2FC2grraIatvjrrtg1D5ghEqyas3Y5aTjZcslWQlnR
rS09GN3yXrMugCrV2gAxmGkt/Ea2anTdD0TO8ZS4coCk0IU/wFb8JxMB1aRzA7OdjGzWdgooNI2Y
EaDfKb94p5HUg/gwftzHSf4+pTv3kfQPjMeOFKi+04OTIhFqM2bRgJHK+XAxfXkfMMO3kzWUr6+8
UpkLCssFh/a5NhBUKHENR3vaJSWVMzb+oxqXfUqtY8FMGt64keUoglu7fMZET7pJDrp53zRcsBW9
UaOJR8JPtPLZiB1ptEv+630Yav7u3GNblP3deo61agUcBxWlLJStRutTAQGacqi1VD7aCxr/mYMq
rHojsBUZkJxZMhoDxNi+yzl9Szf3JWtZ1RBnoJ/6So9FsxWecaHCLaq8MVJ8UXBARBt2W7NmeXZF
tN3yacJs/robaUtbKHFG82yxwAoDDpWhzpBiYihQZCj2Alauce5T5BjziMQn6avstWwi6PqywSwm
3Yodh44xBn1sIu6yQqKJI3xqKf8EI8CEyu7sG2x7DIi9gwMK1M1WY0NwITWYZl+GA2Z25YVAW2wz
6F+ZOpeR1X/RKxhEyelQpxrYiqnCMZjJQfmXRE2MSFHL7YAJjCsMaI/0uhEtAA2kWU1lAYdrCYky
8imZmY5TaRO0wcHBuQ59GErhjrPE2JUpLYSG+pTMsBINmzMxtO+K8WdXAdXWHqxrcuYBNzSl7DXY
jyG2FA3u5F0XV5/NIwnHWZrNRcNc2TRZbVITj0ucz0qb5Q0omo5x8CKnDQXHye6do4OCGc9cOWGZ
WAlfNlpPEaEvercDS1vDZqt3kLnTiPq8e2+hcPAd5bofI/CmbkczjQH8fUTbxVFDYkiWIxFGHU1t
Af+PO4TgCUzgGAHXhOkltK1dQTXU7+c3g7XFaKqz6Zt/CjgwNkb10YkfyFel5Ir541E5dDiT5HQd
jk+FXVT3PYOL8MVNqXuUIMqhsmClbHx4QnW/1Qu9A70Z3YYb+DDMMxhDo2fgzQoGKDEx7iisHkit
Tr5CmaUnP58ZgZSFj3d+f4o/uIWfWMhsM9sgbBTxacWtK2y/RoXU1ANV1mXWOUHZ6cr1P9+VK77h
wBLIvTPmH5GML/vkdgmO+JKku5dt526wE+8Zbi7xVw4YhAQMcqiS6fGqHoYRNl13czOKqwDhiPyJ
T4BydFNsCTgBdOddR1FXwxF7rHNC9Vy9co+3FBmA3fO1mUwqbA7iAseDUJNoWH6lHZnkO5bG5zos
eKbmJ4BTE2dDzUl/3o999SEogmFj2LrfXq3IlmUCgDqLZKzGj2YwVCeweVxB1VCfwZiZtvFWJOt0
SUbkZc68wDUMjbKIQtuEhTjefnaVio4BKQT9wm9b5t2QlV9P4Mo/sb49vV1gAYVe29+UAV8KJ/XO
iOhuB+5jwniDuaLlkDzbVINIGTK1eMiH8/wcd93yYCl04ZlE4jpju8G8T3BBYniUhlAOWgmRzPzX
lcrXSzsEmxSvvJZLGI63U2t0KvdflOYD0aEPvkzydWqhczGPQrACJR27gTZm8NjGaFfCgPyhNp94
J21VAGiN38lhiL9iZw1l9VT6r95CPBJ7ufo9byngVgozXdvdOH2ThJ+S/SFq355rJaK4hRkVtElH
oCV9NBPd7fmSYHUA95Hx6ATuFEb6RIRYMIGRLp7PY/LqqdbZR5jGtYW1twVo65TQuQxV/jDBa3jw
IIFDNtkx39lHr5aoFSWMcM2mcFO8/YQFNUJCjlpT684H5pxzkIIqpOFHRES0DaFamBPAeCixpUQt
4VHKkwoKZT22z1hFqdBRrdU4rmPp0QlyoX6Q4XMUozCKjgvQU6ISr9Xibrlzi0y+yxLBdyNHA+S2
z1iMNv9zJ7/7XjdafB4X4kxK6q3ZuZoy2DTC7SKm0T7kgIQgQNMHqMuZCY1FcTL+wkowE52LL6+k
KnBpEQ/DR8mKkNOEtDIMpWag0kV3piQSuloNuvQdp2gWA5Ebt9dEsnWomyOQbvtMg+pyQN+Lv1bf
LJ9mGvfPwNMgW33zksHyuYXjRZJa3USaoGCIzwCI4viCGO8YNs2Oax78F30lx3S4pwnvm7yERkO9
mA0sjaojXKOii50/8NyxAE2H9210h5d5WIvvRKsQ8nNEBmBFgCm8Sz9b/puPpwp/XORUKM9BcPAL
uHMBT8Xb/MMPgwXrPTNuP0DCvivS63THvNLLy+UtjL3tI/MGkVGp2SqsDb6EOTFcljgIFxMWN/hF
yGbY4wSwNqfTfTbVMTLDEnoXH6v+jsFhfdMWbBHPnQL/rg1jVFfU8I/Ut2iAwW2pJOg7jXpCKPSd
zYtdpNWD9yeJCdgJYBCPDxAJ5riMRXRz5an+kFK+Rpnvk6nDBpY1OMrl8KEA2/88N42oVFP30i9r
+GDsvukI/xKCwvp12jJN24rqK6X8TJkexYRrnxwJIAsQS7g/L/9NHSd5v8Oek/Mruml7vDiqAddx
Wl3NWWKCEcPoGxUg3TKbUPW1l3NapBL8TMitkdRC2KuH9K8JJGdMXt7KzQ8oAdgiUPg4U+Ch9wHt
tLnqOB7oXYrg7hNDp+xGLuHGKLd5HGKa6hP8uuPnVKFJYbtVn8VHNi5Ah4aVvVYCm5EKHD6Gx/P+
0bzy0i1B51Dn3y8KGwmS27VfHzY5qG3/j6XzWI4bS6LoFyEC3mxZVfRepERpg5BpAgXvzfv6OZmc
zUT3SE1WAc9k3rzGx8pSmRY4i21Ulcm/r/h2mkoWd/PcRW51MU0rCdkjbZK1ICBRc+PmPHaPavyo
dj9ErmhcrtVyHg6ASy9MvSi2xYhA/cGbjEOlQE90a1GeHKOAmHeNjG84DF4shz9HJWux0KbQHOh0
wkPDGmUyL3amLnWc8kZMjtZl2BcioWYOHRlNQYUiIj03wISuzfQIIO5YKIMo5MBscGVF3EvVbYjY
UVGbmre2Izh7tgiOLIQfyPcgZR43ELpU5hqCmtqAlRfNzPEdzTyrAgrS0eqbf7Jsl5JLJkIxd7XA
j9YsTcyaiydqeCj4kcAP3HXZTkoUnKcbDI9vQUBhA3Oe/c4SgVTE7GZ1kRWdIw93D29GbiPuQdEZ
R9CIWR2TbZaVVWM1PqzDdm92+RSQ3K7woiBnrIYl5bccx22BpmXIfinvBvv99kWHRViIgW4XO+aw
LFgYPffspP7KcVo4IsziTvCtzB0zavxUA8GBmL4AXQSAPIbbU3qocjrPd1kIGkbsAxMrGE5jIrnh
eNrfQquA0lPAxrFddolroubkwsb81xKERBwDwUcri/nZXhyiXUjWZabvI6cWh+myjnxsm2kxxnZN
voKB7DCSB1QS/QHs9rki3rVrqWwcKWxFpQf+xeA5POPZzGTIxkDuFwEmzbFysvSEt3bBowgAvpKQ
UdIUUezlaYcxOkZIDgTROJE7grAKpp4vyZRB9w9Y5+r/sWIwvlbcPGoA9dVRwES/9CK2sFrHRiI1
XPDYXrAvV0NAGfDKeKpFDqaDSzFgjhPQnbiiffB3LiJFtMIiqG9KLJqox3osQLAF+Fx3ABytRogU
Zjq2cyfaM1cM6VMQbeSLU9GVCPQ5gpF4cEpWHiH3WZ6xVTAB/Im6lf+uZwRv4WfrSsuIB0JWYisk
+qx2Bs8tZdbcCAq6i5OTQ2RR3AKJ2TMbn0as5wMbd/vVOkLcNZgLZz6Q+upQHxFRUdxkkC0Ya6C+
TWer+1YnPfMHmIl4Xu3vYvCjzTw0vythoB3E0bwdRgL+EukIqJKPaudpL7Ax117dIpL2vaTxPGoq
81qnpKttHLDrvL2kgz1fpOkS3tVkFd6c0zCB7stX7Rs6qhnfCBtw5K3vUGynHSwx31kqevKIC3yQ
tJLc8K9+9eg3w2c5yOsGcsOQTUD6hAcDc5uxqLx1bf+sQfw7JaHIhwpKkxmHlxneR2Rzc5DjHPKU
nlfveceLARsOiEqwOqnX+cMrInshpFcwUdH1AZiK46bMCcpdgFqCMHXChWpT8FZ2+erxvm2rZe6a
2N1DCYD2tlJ04f1IqaJTSKoM+CEUjRzR7lJcahAxwjqyX4iyO/i7HAcYTBM6GHwn1T29biJK1EHU
B57w9PlDuKALaJqNR4Fu6hW74aOe9UsMom9qjNqtfmxuOecJkXaodQobuqcwPtT4xYOUeanMPHgK
L4UE2jMgtO4GwINhQx0z7CjaioWCemQgfmuVQfZuG57oUhW3OJNFN8k6Pvfp1mB6y/fDyCZ+HHbA
jeFMbTJCAVwsDmWkRG/DLMIEhBDoSWomjl3+1HBaYBq3RK+QdtJr77znP/QmUI+3ZvOy77oTv1Ka
d45icdfk9e3EXIG9RnS7994IKWuwMF3wchgAXKsUXY2POgKrYpQlA+GFJ2uVS6eRxhhTMYC7CHKb
cmkEs7DM0hwx3WzePQEIxWWGG6h40vNYDnZFNxgoiX0FZ8RC5N2FwV8D9STvKl1ofOYwZbUNhtft
soABitvvq6GBw3sBbs1GKyv+ymNBMheIedm/qQiPgWWEXw8vyS6AbeyZ7JA1AL1UKXlcM+cX7xP4
7lRz+BfCyuTXYLsTY85k95AlxIRVnMutlZtew+FXui3lCYqbuorAhQCu3BEM35lKOOzeceZKqWP/
z9k5//lKGOoCjEAZytBt//M9zmBxVW5jBNeEDdkxlPec36njH3jn2SSfMqBWHdDqh8m0XPQTNJ+c
U79ugDIK4DXCK38pnGDXJGOKUQWGZx8EtXCyZJwsaoyigVmK/4tcH05ieeiimgKZcSqyGJ661bO4
4gBlUsaNfKF+nSKaFcdiZgX7uwql5R+E0kkkLdPdzWOih2cXfi2ffsyZihklZmYeD+BLpV7wg83M
fmrREGshnq0UIMBNNDx28+xFNFTCyPEqOI0+Mk/+jL8ZJZLPPFC820b0GbnkPdkzDYOw6CV4QF3s
xh2AI9vF6r/G0DTWcYQkfOgw20/kOBAhnb9R95IfAO4nCl/f4g2MIlDBXYUpgtznGe4bT0oPGG2K
JaWt4Er30Y6TzQ+pPu2sfCCu4BfFT3hhb+A1m7N/mGW5tOULCqmA53Gn3A9iMFkLwQ10huo2i6b+
pObU6HgciGWccW3BQTkm/KR21VXb/CU580FrdswoVg5zQXVINDik3mIOeXn+B2gLRkRT0eZchGLj
CPwF3giQf5IRNnJn8BcPLHJxfGoI2ua4wfevEY1H0f0dKzRT9gYq01Z00+I4KDIWpdOq8xS2VgBW
IjMFD+DZiNOypsCrfRcYBHfm1jR8F2CgQqwc4hAEbd3IDLM3rJSksBDHtmwv3qKOKlyGndo9iZmV
8qPHJMQImyNJXyQKxg/4sly7QcVehQYOcglAC9xTeuh0HWfx3q1lAv0QgX48O9HRH6I/2qB/afwl
LFZNgqS6VURau+Mv9XXCwE2d3ZTbIdjEmHOILUxB7jR7r5DtokKGCEcojnPeG/v3q8xoG7xh8Sm8
VL6nUCWRZsqX4nBT5J9pkE9FwympBaJYVvjzwo8WV46vpJQU4JyoRYQJ8UcZi7SmFxWT4mUFDgqo
d6BZr5Kk13Ma2AY0LZ7O1DxUBSi2O17JyKTwNHZs1HLiXbMqqMRc3hC1KTP2Ag/gDU7iETgk67i2
ZJujD//0CwQDe9z8ka58EXK3itNLB1DZZLw5Faji6T1dW1Pb4iYM6K++fajxurf1TIJ0Rv92JaAQ
mk6WEXRWTisuxCa307sKM+aYXtHGAt73Zcgji9ZHs4lGFeRA7MwkRUVGiyOZOdz0MJpMKkIxSSFU
uwLDlPOqcJzwx8To/S5vfPcsUov9dkjt2oN8gqpFS3HL8dpfy8BG0wkaMxGYo/hYQ96z/pT1SEcv
EYCaa+MnHCUFfJzLYT6n/x/wDhHR7zS99NsGGtpFM+KgSKCLTTjyvph/EdPObyZHjTUEQf0ffk/M
rFT1a9jhjdsXy4GBhns5Le30uJTQqPimcXg8z/364BlauPzcl9dbC8mf3bp/Mx3JuCBY9X9Wijep
KUuzHArsau6EcWRNbCkaXrk2rdaGhJ314wV83JZMbVZVQ8blacDk+i5A+EW2SLL4861f+058XGZ2
4KEIW/OMHjV3ThF2Bree65Tu9RZk/Ztj0BFfNLFEGTcWiYVR3Affl4VDwqrgdFDdcA9jBZFgViNg
hmtDlV6WkYMUw3AfZhZCa3uirVLcnwINsVS3FA/qvskQkYpuK8UnExUiaVdwBz2ZLGRgOCCCtFXe
ZtvHIZv84NB403DPLDd69TaO/Mjr3f6yaOhpvEJACJc2bOi2MjkOqRv+WBCZPyQ0RIekOnc3Yp0U
VVCTyM/+Es5GBqoNI5/iN0Lx+WoZlvwN6fr5WyPnKabVfMsU1KGps18Wvl0UeniVs9SAaSZOPy3h
rJT/wLNZzgVi31t45YCJ3rYHIHoYaGb8s1SBOw5tyyp1k9SIUsxEyENvIolMI8mQlRFwvUTnBQ6I
2frhxSvW8EqNKZHQYSgtIV1VHZXfHd9qACTK5bXKZnh/NNSjy70halRNy1kllzPzuPULiRUQbX/k
c8gMCYWdSXkh8Xl53edm/7kM2+u6YX/gIe6/pvQCh7ZhjERkjMLC3ydzt3B39GzVs+EWtsgdK0K3
YqafT9NfFcOblOpftyJfrc1OA8r01ygL2QADx2ExR9vBUEY/WDW/Y+gk7xapiXBfhY4nBuksIFRu
HZdn0U2IWHAOkxhRCRQeFwZdFsvjYmC+8ew+UBOVj43JuT4Gi1eHl1J5uaV1Qtqu3fwg4gpXpQga
CeSi+ZtPdMl9m4jExqOZK/BaxWRwIT3Xys7rQzax/aNIMk42zmizSK3VjDI1nsklj3caw3NnE5SS
ptZfnYRL0J1QpC8VJYvOUX5KeikeYHJ8nXs9aLuQP8799pFt9fOwnE+bcMRsKNgHFb0KB4Z0of8L
b5aWXtUhYGrAECMH7FOwgtX8YzULrI4GLYtYm0SmnD8l70Mzvc3uE58k7kkiIV97IfoIKWZNKVa8
jbbT3mRSiSGuOrEXonodEoY9EThqH4/YjJ/TH14HY3LDlI+ENFASTttlouQpEDF6rkjcyUR70zm9
AkcZivs4QNCu6W+jT2GLbTm6YJah78OZEedkvQyHkewW0cSUNQYBldA2ApR1ATc10C//FvJIdDNS
gTYAnBNLX713C0fSeVgCPzL6iLdiHDMElZQKwwaMph+DO43yUnB4mayAzOMZFIFrqY1pk3I6QGGa
cU2RbzAz650pFsvGrq49tzwfcenvjqbe3gVObmxuQPy86PCEwAcYia36zL4kNCbEsgNUyfOYGjSt
XTxoUTnE/D7txzgWiicjWdvL7GfvkaSaQKOnClPfVVIGrZRCdqEJ/XJAxk7LH4MTjhCI5yOuaG+X
ozuquZQ9m1lHRD7ApTkjyoX4xkeqz09WSpPdUzbdx+uQHBeRAQ6wHJ8jaTmg0+w3loj6i9r/lrgZ
EjemgaiOmQSn1Y6qcvlo0NZddLglfdmdiY3rMvCUBobd9wo2qtP8MocOsKI9hYfQ9PX9khbbdxIt
ksvIYmBIkg6tbW/2/x/8Q8aY+dAQRXxsYBWdCqpj4DZxHjedXJsUszd13yK288Pld9FxCy0uDVuR
MebRbCGd2KjbOXI6DIVyZP96uQ8pL9zkHKnmXE83nPD0eTsEpAL8RN4i45Eqab97mwBpNTiCynf6
dk6vnHL/xzdvnxSd1xjE6CyGPPn8YSaBYjeUxE3AeW81qO/l/18sTmjrjJ/cCtpzHAXq5t0xDyGW
U6z4yVVYjxw2b5HYO2IHxoWfTtUz1MKe5Vta281GOcEIiwEBNAAQNDGw/LL3DOgkZfC97EDQkoAy
mPnDa7Nfg8EtnxwWjOQkjw2aA4u458qmDaTIplS+VbtL4wav6tBCbgO4qRfcKMmP/5JxrNINYJtN
lFeWx48pmdFfjyk1nIIIYz5TA5E+dDG0owdzRXSHsVBPxfEKUoQUpHwwjbnX0gySw11LGoraouuD
LVy5pDKWnia5a0Uci/WiDqQWwMEBGho+NXiWwPIAEi2PSP0py1IG8hVs8xNJbdVBLZBjD7azWpeq
sU0hg+giAV/wfJq0RayAoyrx30b4vX+wgoDw7Y0oN3Z0HYyNmVlBZbBjyTIlGPqZZO7pd8iauM8Y
QDPlhKEwRsKuGDkeffgwV1FAkU7cCXQOGKcQj2gQ4YNSakCFQlbH8xogllxGVTwQVFcVcBakkve8
wv/Emp+LbQG5sy62vEUZPrEoT0nbkFAYYJ7QiCNFc5NZhu0DkFY35J0BMPW4YR1hAP9Fjs94DPoI
mgfuZLY8AW9koccJS8S2gaegVVQz7MrejmHwQGDPmebCpPBtWJURTpt4tScg+JxjfruucIS7ydkP
fhnWL1mAy4MdQ85umZV/ANMBN28MsNdigvLcxf613XGK8F+OOTQvqF6Bi/lGUAMWpxOO9hHG8oiK
cRer8ATQfjLjydzYOdI7neOrdXc7i9kSkSJXKwkuBw5UYnJZg2gNhF3WmPFVQ22ynYsoNizShsJM
qxjP0FtJqsMIi+LCuFzdxhLEx5PjlnjbR3Wm1ddhdeg9p+DGXllfQtZUOFZakmySQeS5/lsUFRQE
q/ob5fwDM8p/iA+OmknFQ/uIAzoFUVcvZ0q5whA9wbTsBrtYn4kVo2wcHr72laR4LExl7gYESkd/
ZV0UHqwd/0yb4SEsghqFjlKwIPUPaKZ+fOY47R71i6gxxYoVDtnkHRMD2jFfEoiVwqW3M/9BcqtX
hAgKVWweuRyEaEk4kbBA8hgePsQz974OGMmklChK15wsJHEU39wUgDwNoz6RzZUWN60F4wB0a3mJ
ZrT16OxtHAaBv0Tv7y8vMQFoQER0Yoqc+wMF5CCvST2rJKNpbcCWY8hza5n9sNLgHgEVVSmfwSdx
99AULqwv0eBq0K6SzosuvFEvF7s4X2tHI4ehaPxRa/xbWECaImXAn7wmXZ/gDuPCUnrcCK21vpmA
GYWHV84J3AiQOBQshzqTAnx4BCr8Bv0Gmp+Lxm6DdS8RHIWNyN+Xjtl/VVc7vTUzgyJ/qd58WPGs
O1rYjCmhyOw+2gokOGN2d0n//Ql7A67hOM0/Cdmlyo4KuCROZb/mw1DZF5NrVz/oanmwXrk0DvZ/
dHbDxmmOrQ3EyiaFGWRgE5Lnw78OLdB7sQvgAYzwxUFAdXewFyz5ee84QGZu9l6EZsbVxycp7Gjl
XmxRk4iPy+BZK1QH1JHJEfq5t5PaahU46om1fRHRUyhmjEQLbFRiigaXc26p6Ra8ibsvrTyZuNTR
lZKnx7MMizGptxbB0WvWvsw02RACCqu5t8+MGbkZJESkGfsx517DE4DRwSCgTDNW4bNc2LdYlkC8
kK5mqKFJ+rhL7AKQ4f34Ys0065Hx6T3Lev9RLHaI8W9Szz+twL+FVvzZoN22Frk8XOt7gZEFlSAD
066Zf+oVLsLgnnP7OuZCe+CKgpvgy9O1V1pFAxINakjVCVlgfVriltkUIMnQw55rCuohNbZSXNfj
F+jc2wLWRcwgyzjAFkQFAKghAFSAfnlu8EozKEIsQsTJTUbjQn4pDjMyAxbjHpKsGMwKxJBVMqle
VXBHcyTHiL4KAxLlif2KjYwHLISfliXQR/G/GHY22+hIOU9aGfV6fb5FZ8K1WKGC8Dr/tsBAwqqZ
ydDG4KRfUKlgI/OgX4TcmfWCTgfdAA6b4wRSuo4MPPGo5KTD4enCDoW67IgpE/Z+cCQBrh1cm1d2
fDyUHBJ1Cn8Xess3g3UtU/TkQf2juHA5CF1sKb1NfmXLu8QsPqqEoX1u/yoRVv0iNA3IG2lLUXNA
xmN2QbwQZ/eczRNCGh/5cNJsb3QT8Ylh03QiYHQ8dK3TnRKTZFfqPUZNy1sYmZplyGGaruFYhIZ0
3JPwv2aw+Lm9lPVCnhTreB4n5R0iRc8R9L/DUgDL6RZvUmJF+YhRynNVWBut7kfcV2eAKLQ4Fc1P
uaVEkmAgJhAKe7/lsmNHExFoU32CBePUDVjGKb/k0mxnHDDZCPnFb4r8muF7/Z/ZpdaWfIsokBdo
d/OxzMQyZmP+9gU1NTipEH3DTE5CzGaYGJh44LLmFVv10pgovfHOGRQKC40OjAN+0yJeBf7m8CY5
BqcREDUA+lTTfCH1eSRxfEbdUD3DN/ynuhQqsPxKdBXKfymITT4VJMK2uKleFEvwKq3CaskC5eIj
TgG4ceERtIVgzsJsjSVgQsjM68wMVf3GJBV4TGT0LLsd++Hi2s8y+ldXDBT2/pqcEe6xmbVsUbeq
HQWBcqhSOFovbQYkZqvmn6QdR9+sJC78Y5RmAceQjLRF/oczK1a522/VphYOB1MZC2k2ZRtIfqOk
QnlJfE2+eQ4IRLvCTBVQHM2peGfGGIvLem9GSuhsYc9p3ZrUlX+Yox60AodSRAXsJOTPytb2A15G
5oNvZVIx1zwCCU8vCKSEn4NQQdPHRKePaolzG28xNorevCviGAlvWgs+B4AWGws/DzinFBOlR3S2
hFJg+sfxYcSlowFLB9LaLqbReqXDQr5ODrUoj798iXoEjynCJltIpRmCiqvS4CHoNcl1NMAz9Hrh
KXRR9q50iAFxwrom12j2z4cVsIsLQJJbnGB8lVeWIdvku7JXI9npZABiHT3tP/QUtOntjgidSf2T
dt2cmQuLWrCl62/EaooBmX8hqbNfkHTOkeZ7TXmJgUj4xEwwwm4Rf/iSVx2fOVtlgvs14TmH7t9x
JmtS6PQ6NljJN0FURHGNEPsCvgfcUvm88g0ywz/4df4LUdEbRbbA0+1VtjA8RmMJnC3OlOtCeWSL
CTnj/GgN6Xvork9jjljUJ/jowhukpIxmhcuBrGe+XbPxWqhBwSdhy7dufK2zwyiFQmxXHHAQisDv
d/dzTQUbFu3yAEFSBaNfcaIEgWISxYQ4Rqx/lLflmxU33gEPjNAvnmYuskc3bP+hP4KZn06w95Bb
v43ulj3Cjam/rYYCp50RNcEQlbYMVX6BV3cWsFJsm+svJrjxGAm5AtRixdoHZcf+7nVS9no8XTE2
Qssu4C4f3BDscsQv9l4t69pcsHgfW5keTyuM4ZiUuKH/ThGTXeo2lLzx9xg+Dk6xMnSSOHt/WCkq
+4lDBF2x8ptLDgTcdxhX2zxNFWOKmbgIxhXrkfQxG1dQUDRAxcalj0PAgb17kf0oXW/4oduUoDKs
fRHpHJsyYl6+RljTyWazB9RAJlhPTSUT/4K/xnz0VXMtJMYKWhyfYxHGbwrZpez5um25evf+mm9P
MJsCbkEYke9R6tOsDYRuWy5e5kZaND9i8y7wtQTaMiOr2ar4N6viDFArTbGFiqyyf1LiMkruxwww
T73Y4XZu983YJrfLxF8fW5izuYDDC72Dd+bkRVUL/xf7VXwCGPDJSyw0EWRiS2uUbDkwPFqH4DbK
oQTJVViOXCMbdGff5dZaWNuYvsbiEC+LPMZbeMUaj/tQchh4Wvw2ZECdxL/iKXbvb+18UwLJX4aR
AUjnbQ9q1ieOS1wlP+lbP80i5VzHgTwgJBokcGRJoX6OjDghGlEilLuMC0VTGMf8fzGoKYU/kFuG
LeVoS7ZB5c8Xnd3/F3d8t1g61zEDqyrXD/Ghlb/Hg2Lko1tzfcGC5rnFuFVUkqyEJ0C1jxja5w2j
QGSyK7/PJsr9CBVUdN+DTEA5vYeRBzTUnPFWzdYnHgo38ZiuS2qeoQWjcAABJFo8szDUUHcSqTg9
rFcKb/6g46HLWJzPyJeOPOdYlywHmSB7hZtcBA3N8BhwcmdnXoooM0toGlcwVdGvpKIqdOSC5xSM
LX6ldwb2sBil3+qCjafuWYIxxwg+hDLONSj6K+pa0yaZKWcDUj2hjcXTAMtwAC6JZznxOwooCGef
Sz80F45J/9gxPybeqHcYMiNwLbB+sXcnAx8o7BZ6fDW+lBjUTnzkHcNTJwxcBozhqxBqWpdtb+d5
cZdBebgqJmt97Oqw+a66YXF+1ClpRomYVqi1Exer5aF/arPgdmEkysMDDtGkC+Q48KlAAUGwKGxy
mXJjamORegGNm2cBiXW59leOJr8gOFUKzJNiQ3pSe8vHuHbMtUGkcA9nGUMD4p76z95zxHkO2l25
K/DjGwnnQBBLIAPO9qhpYEwzQzQr8y5CZpBI8Lu8DCmROPkOe/IwrCxWrAgYfezUBpmPuqHu4AbE
VIAZgcpXAFp0OixVQpOo7yIpzSz5eLkhTWFCR0NBj3J72SnAVku2qYOfn0HFdCnTkZMnjtOy70Vi
qSFDBV0G1S+Voh9y2vvRuv2BAElpyk2ENXM9ZxdDvwZX0O12YMWSwxb1h7nD3QfyC7ayv60uGGwq
InaFqrjldCb4D2Mb8a3HlQqrjI44dnF4w/IKyqPt/Eu2hNoWoQd4EF9jJH3hTwSpBPlFh6+YgAq2
WNJhdwcLb2fqT2jNejP2UQr5lZuuQAl3NMy/xTI5tvj7EiVD2r2QW9FzSxTmIkosqypx32KXJOyS
uOemlcyrouYvAWuIs3fzl99ObzajYf4a/W+cyYQBdA9L1ruPFslkEM8QCpXoQ9Yuupeum3wtvp0j
XGmentIMFlq3jMsWOh4BMqg+SPIBZFgyjN6jggNTaOpf4VwplSR6v/HQB+d/qYmfQb9aWBlL90g+
IoW9PChNcWZwmx61xqFm5iJ35+qnNl92wOLgBsLzaaBLLCoKxRhLACKHWWzSPAsCJCCa1jJ2zc0m
h4NITNvA5Aj7kxcUMWhYiKfDTCo936jp2FhzLop01lupvhkogKmnLIkMsRMH1h6eSi98JaUJasEU
eFeDZBA1eJ59g7XADeXQUPnjDAEEPIMgIpjWa1u9Ro5QJTivVmSoR+NKm1rximsXq+B68/9YY4l9
IXEThCCzvu0dpBXGRgTTnrKn4Xi6hJ/MnzTOvHeYzHOvjBJLue9Je/A3j7MloOtY5+zHil7CJh+N
6iQBaaSeBtvFIX7mHBefrSh0mIMVmLkwL61BVdsZeW4HDymcs+XCcZ13iN4/RacWu+xURC9MmUVT
ZjZqPunusF1kc86sgtKQ0hlJFSoNjoiHgBwYseKWLdESTUb5NidMJImUqw82F/LXjadRHJJYtHoC
Irj8CtXVaGPlBdL/SnXAIIJlN5Ptjkapiei34kyWscPXg83gPvqbfIHEfKoraMnVCu2ER4YXLO35
QMRNE1nrdzFbhMSHtU4vHMdgMMdwJ0HHM2v100QkC0jGHQojuDdQP1XCKEGu6kbLaJm3mmU/4pg3
gNvpvV6p5J5wkbK9LcQ5R9pOdnuzz+ScNxz4SEIdJs4l5eHJ3ukJ4Gd+qDS9SDEetDk/v5w2GZRJ
0ndxHjFodnrQVsOXW8HzKCF4pqRUL1Tj5i3d83c6FtQvIvwaA36FhvWKmf3qklosvv4KNstC+rEi
FjvoEeQb8SLAc2KUoOaQxqyRSgWwktkeTzqel4/Bo+vCmoSOOeBdKMvHS8Dz+LPVpbCDvcRzhzML
Wg5Pt0xSrm0wbcAcos2hVV9YNsczpxnhbAXYSLmwlTzMwAAP13cGD2QJadO2QVJf8Q1nIApZq+T9
0Ur9QgHIVRZymOEnFmM3JaFNVA6aTSttKHXzZ0u+e+nS7wr9A89i7rOJg4HAe4gsDXXNMCb34bn9
1zTgg+R9lWcK0xUuKtNeThV1YLeSOrndy9n5Ewxc32dijg5xAkQ9zPNHMcBpVF8l9ZajMuF0hXjD
kO7TbNxSYuYpcqpl4NfpV1avCoF+9NDX89ieWIe+wM5xQsMoi0RK0UGIMUstXodSWejP5Bg3k5QZ
OX8Rfug/2w5fNXWzBc0nIVqOmjMza7XaoYmya2m5rZQzRpphjYkLmo95CH9LeeaP/dN49h7EWqSt
gDPhMDHBZyXmvG+98PW6a8Rx1QiGObDyiSZ5QVUPcXSvx+dtyQOmAruF2alUkQVfxM45QxfQXS5W
Rv4hyWECFcoVpLtao4sUD9OkQYimTD4SzlUrpsDX+ZASL+RLa8SCLte49tuLczAz+prpuv2C7sU4
3IUK6PoZ943DIYG4GNIRFaUWn/qoIpvrGKFKgKpcmhzJoeYds3QDJEbD6gbfEIkguhDDEg9aZXNm
1D2zZccB2GXAklHs49ccX9mR1njcXqSw0TJ89aBIabFsx6yLhnJTLV3bUAjMrqi6JfPgq7Du7d+N
nfYPEaUXo2Qv+BbFNayWyWl/fW1XEawOQpZbSI/0HVY3tTm2NFbzbJEQeNKrwHa2d6LNQIUc4hlH
kQOIg3WSr7/Ir7cYmPu3RlSXimPKYFVPyXhdSBBPf2rC8hLzQSOJ/RVtltj9GFt+rRhP6L3p19in
aKerSQurvZAsyOTwGAcMJSR5kaKKLybfTiS+0o77Oce8EtAkhkZHyXHazxisslwGgkyimXU4MlGk
BmdHxxF9hCTFEQEOCDLLTZ2LSwtu1MeZj3gMCwu/9XamqRIaaUGFM/hV+FTOaX1cJJoTvLR9752G
sLvWaqJrb2PPUMutJ0VMs4irbqhZmpkbJ2Av9IVq8gCSJcw1WTE7NcdqzcntSHl6zMI9Yq5JBWs4
KhZ0bfiGha/lzGcVeOjL7lucpNUWsM150do/2OuGky9AoqI5paEhn0SLKjkPrtQKEgg60LjmnNdl
GrzGdV0/+3XSPo4BN68NSHgFbPYELVJ8X+nQkB1bvRwNOUtWUYXxTCULOZ7jDAQdX1JCRuSIxyzp
uJagESJLc0BGJsaiNXOkynHqVwunDtJ6Ed0ipIrhrQYBfQOuZXQx0mmBRb6hXOTUE86D0hdl/iYh
kTCdqC+887XemlrFKc7FZIvCjUHDF4BvY2izYCNChh15l7ROEsulzjYaUCDQrtqLlB6nZOzRg8eV
wQCo2/KXbLY3UL4JGT28P1LJ8gkOdNRMMkXMySy5WhfYXhgyBv5Ep1nQHNR1BJLWY75Kb2/t26Gf
lyo4pqjnKCpRaccQcf3wl++NHYVZ703TRbK5LpQLWp2fHPacySv2S6e4c7EniKG0ndqNImCc1vA/
7J/5c+xqjIUtAUuYYQNheqjgXqqCmnxcXUS2TghjcAefgZ+440vpSmlsIYUYTVD89sPShf69m+2R
nFiwmo5KjTyG+KGdlvF59eUU6z1p4CpWGsdLe3Meszg44MDF24zgPkuVgkEUPxf8Ovy1hrVHnIuD
f7zhh5UFFNNBXuJIM+j3Y4ghPAuh3CC7kDr8Z0yBh2yXubUgJiXcydt2KDumWFn1BONFMHf+I0Zq
xd2yVOZuyuYd5gwXJWmZ+QuNVVleuIkVBWItamjxPdu7QWTDBMtv42/+YvpXfCrxWgz4VXx6TK0y
ytu4Ehn1xvMtU57cuKTBt2zj9I1nAXN3brmMtmZEoHlEIE1rmS/eiVFBsQsrG4wr3yAVGEA8Gyz5
hkQoODy4mM0XXghHc6HbEwDlqhjC9rsx+OitYwSbqJsD6PBhdZ1pRarIvNWH9Zl6rguulp36mMWA
ywcVFu+YYWt1vyykckRdu2Azmnu/+9gjC7LlMooyVJHN3IuXpPm9OCNvq2J4ll4kRVnzIc8g92EB
8yMPmkzIAsJo8P13LHQcOBIkz/cXRVwH3+2WBWZ1dvY+Fa65nZ0ufMgq+oJyACFhEcsqJAzLUBKN
I2F9nBjYITAMtGnKG48e+SzLIMApd3SpwtAt85/JmaG2d60l+nPH/2GMm94AMhE5uNMlZ/vavtgM
Kk52yA2Y4b3/c6TqQ9AGOhYHK3aFq0H723ZjckuhRC0A+fWGaTEt5SD4h3imyS7JDmcrbH+lZ/4E
9zZAgGhCVWU6aAgohxnQh6D7uGi5ECk3r/idbbCSxrCZqcZqOn172WFPlcbfh4ug9oNXgwnee7xN
ASraJPiGxEPtu8/gAdQEcRWOr2VHz4uIW/jEVfmXAxzwxO0Ql8lvtJOoewC1RKkzGugoMOKPmxtb
B2vlyMp8uQvK6XNyA678AEMYOYjLIVhbjBthQDMoPNm2A7g8sSwJiI6Occj/+E0w/lbnXgBKtnLh
ke+0yYZtHAuRGbiwlhHiJ4bDWcTkrWfRajM2ptIJBQ6et5ypV9R8KUgH7w6FbnVVWTgEUipuT5Cd
u7c4EXPRNELTWvDU/ZD/gcG34ZnIUIjbKv/hi/0FebNomGN5WzgIU383E9T4IHXGB9jwxbe4pCa0
HYX8cLPBa6ueYL5mzWh/lANjKJ320JTMd4QBEjMoWMvYFwRqLPyly3XbSC6M7eLJTfz6oUYLMUPS
G/cfDF5gbGCNjIG2IQuPUYptYXfiQllkU5IS47rtjn0DUFVMCvHj6Nr+jSRpZMy4KvtDpCj1RdOV
MMiqcAme5qg8jUBXFwO5199HyE1X9nl0H5admgRzXwx3sdVH+EeP8w2jDO8KY/H2zrQM/0T+eWsN
AEJ1XDvLyW8Sw+rLLfevosUj6RSnJdnbXxTs4Z8lS4MIYdO5dA/mjAshKrj6xocrjrGKBfLHEcXq
JR5RhDCZE72uXpx9J9KL+gZ9MoPPVBpbLige15kCG7g1ebT9+pyJgf6nX2HpsNjxYUZEeElqIxXJ
LIZ1aOHn5RGirFAiZlClwAFXboqVoBP7jHQdcHYn1eOuyMmRipy8/VPUnkTtBIyCu8ELx7uEB+4/
NPt5sq8HTq5fFMgwDS2iAgiSCseryIKuYNCpX5uzJL4tbeBTLbri0UZ1FJ/Rnk7hhr27hC/tefA+
rxXSJpUd1Sgxi5TbPcDX9LKKEGHCtKXGzCjwGszYpZY3LpC6Nnt4fNQXs4mYzgnSU8YynxKTbhmX
4h9P8xbC37VYpE+E0n4U/QDgCQREm0T7CQQEwwLRC8jOtWFeR3vOFWHLIFmwFoXXlwizABB12nz4
E8hEGViP6HEWQr2b7rn0WGPGkrk8NgkXXs8yKBrGsiaJSF6VXrfg9R11qlxK4+pJJ5oADGBAAhJf
Z3SnhqI3a+SjEBVI0McnAGYjpYxwP8vikesn+VdPxRodZl7Ofwgn+qdomyMYLoKAq/uaTEMNp9lV
ljLXQiJEQYZ7urj2DLiEkqVnuSSi0DTKzaujkrbHVzzCgOOi3xsrAAY5G9jvNJwGd6erKOQxgR2F
z61Fk3OefBja0hd6aILwz8O0XycWCnsUqbziwQMFGgcR+IvXCVFjuN8IXBKlTCAIcgRB7inoZCqN
awKMGzadVdFtgHp2jwbDxOpobMd2MezjLqRLY4A48vM08Ixz8mYUK1QsWe+LGBsfGkQd0rucTXHC
hWZXCzdAT+/I5cnByiGEPedLZBx4/6RrfPNKVr3H27qs8rq83RzburQ3CpIvZVIiPbNUs1/B1nJy
2gbJUxe+Np7jvqw0eAg1mC3JhI1BNXJK1jXAGCDqQTOnfTgBB02CEvJDXNKPMOIADKmqN5jmlLOj
vH8Juh2L9J+H7G2hv7iGAIFBthFyV8Bb9Xv6vczAJYg30qph3Y71Clg/A9GXZM0dSA5litlIPAJk
JqYvMfZlPFVAJ3iT7YRpD9P47w4e1SxamYZElN/xSD0Gvac7RRIBWxCZqdf1EPLTqG4ehM2iJfQX
SgPv86pt3U+1j9EEKsmjVhMHUhEpd5ii4B6wnhieQkRCcFOkQFKLx2PWmXXRQ41jycATj2gh1oAb
3PdkOCbjYDthQyCAT+5Ba7iKO74+LC1eveTFxylFFpO088HBhEjikCFTNqxhyLL2QeKHMYj9LlMV
M9B42xM1KNJ7+1Dg0H4USIFajVHw3tL2ugw41hx5kD3J4AUqJNMHjlr87rSF0oQqWhZoJS23RuRO
1X2yRdMpcun5mH9Wr3hV4YYvxBcYQQwMSXU8SGeG3Qn9pIShCWdDcSwLM2/WL4MY4XaK2Np4COvU
cZKqmaPRYaOpuEbZq0PIxx4iPhlHKCzHEjyd2BuqHTz76YCZV0jjJuSuIgGdXCQZSOZOLbZiyh3V
DtuM8mPEpIqZM8rUlsmBsUUtQY6iKhWGnNfuYdh9amwO3KYqPPo6Mz1hFSFQIPt2XP9H0nktx20t
UfSHiCpkHLxymCmKokRZlF5QsmghDtJB/nqvbr7curYscgY4oXv3Duwx1D4HM22sEYVs4jjVcGJV
diOBQgR1m379rlGrMsGro71/ymP4XQp94/kEuCNaoTF7UhcmAzuOAbVYfMtn/4ipJEd4rfAuDNE3
dLgFXec75LY8goWaZ+CXFR0ppQE0cF9ix+gGwGVh6LmjsG9avPUbfpazC6FEBgF6BEvgi91klLVz
9ijZt/WJOM3Ofw7QdvD7P3PS8+0mIH2R/YkEDlY4FxbSc8xNSCtlaA30T6U64RR9pqUS7kHYom6t
6QXVyzZoeDOLE0+n4RhapjsU8RWcjcd1YAJFK//sEtgBEgrmWNOW0dr6zU/mTKQWUsBjH7L9i98B
9K+OWrZjAgGhtPkaoLO6bUuEwfB+nhckN69jM1BiZUXHtKUcwvsgtd1L0Lr2d7XCZXdGuOXVjrgH
2wT3kauhvXI4RhkJiRAOJyp1gzUA3yjAfqLx3cE/GQHqKS0xHXq7tTMlVxLWhNEfGdRAvF3wDD/+
2hh37y4W0SNT1y+4Kb2JQ4kF5L6yBxt+FHsL0ejLohAKmjl4+BpUIwjemuch3u5sGJdgvS+SF6lx
JhLuw22LHj9hRgo5E98wNl6C98wLeo9HAtMAIYWjDu5Auy+HAboavIkObqbOMrC0EkTPLLa8Dzbz
Om7ZDK8B8ConigIIBbaGOH7hRI3pQcaAoMXMHNBzzZ4P7Eu+KtO+xXjhXWUJbYzqLVjEoKCB/xY6
rB5xCQc79B1ZtSDDoggWrtsKP+GRYSsE6Fjo7tCErtVgVBPSSPvhdAF2rUYhCDHdSSTER3UPCZDo
5cGvwTyHyyqfq+152fm8qi+wYfKuXncUOvYG7URwJaUPWRZ8IYHv6w5zczUdwwPaO1Ujx67ewyq0
oALfPpmCyZWan4ZmRlXr4jFoxc9OpttqMtkNcgSKzqLK+DQaZRmELCqnCyn2zoZZySSIsjpfjrQn
OaNn5D64wQnETTxKBCCLqqLAmm+Ca3i25m+3TJyAxLpoPF3FY+U1/FVPJsQ+cMhEeT5KXHVyyBlX
47IgkSEJSV03Y8e4BG8HBqqjMHciaiGHrLUT4Ss4joi8tG3MfgMRpMTwibWgXhQH/hcVykmYQlKV
QKZaaQqBngRjkCFSV/l/P76GcLjWlD9EdgscM/Iwl5QDmikOh9bBCR3OQKP1RFvKEJkzDtoQ6g1R
fWGKCwpprxMk6TjNcPZohqTPE0yIyrlKNmYKxPsgQlHBPnwrRiQo/yVi3Cm4+EaSGjFIAXYjtjzp
cBhxSDZyOjDOgFq7CkQKduZ2WHBg0QkzhSnhEfDHMF2a7sZj+QgREhsdVf8yHd2/CREo2CA4Kpo+
CuHFLJgc4A6AoY04dnG9MLc1EA4qsQZPXGJDDm7EO0Cg4KogWCa9LsoM85yhgA6I5yD2PYU7fGs7
GcilYmQVLxBDBxyuRsmcI2EH7nola7/mZq387otaGaEazO8CB39myh8CfWaqHrIt0aDFn9yzLJ3k
nd/Cy42l0BPe+wIxXcFkymY+AlsWBRfbJuDjJr5PvZYxfnTyxGPlGKZ6CyPq1yozfngaB+oEnTnC
T2ZUN3BXHdT+p2Ti6S4Zp1lVIVpTgpGzyFKaGO6Oy4LrA1yfyw/FBXl4VKxYwnS8aHlEZIRSywWz
i108cjLyYw7k4neLg+dTG6PkhEky3378O3C3m2rkrcFiLB7gc+FSP5b0OcWQ3lroBBI0xB/QsDAK
50JbM/EREp2UsgGCEumis5NjGm3kfZYtuu8clXrFFyHNZSkpcT3/ZvH4gEdRbfXV4uL6RCAWDPsM
PW6A+PFDn0KYHTOsAnBDBdxmYZqGA0r2sPg+wqRxoRYLMBNST8YlZq7pVJhAgOE43LxQbQDZnY6C
WwpqWGkBhE4sgtDRIzCJOICx/YKC5tNmqclu2MwuM1TI5mqWxqSMKgnSl+qxJFU2ac6IfVIxihxI
IrMRr4bIEDnHprdx5+1jMICNChF0ZLBgjcEqDrDfe10xgb48cKDg1Ereu4MjFzI1YogK2/F6tO8g
DkAyNDuqwIadi2ynE2famDMA5i2AZ7ZgxM5NjWTlbT1LCospgxsXcwwBoq0MCmupH7sWKF193emx
4fXXPQk2CDmBKjjw2tnxv5sd9HYlqO1ylX7ExxcQg+g949CgTFZcGodeTEp8aA3u3mKJEguIV8dM
y+C1/4CiQxII/YQKWKgamWs6+VcCGgiZY3KFbIotT2xJ7STY+3AkrXBX3Y5vi0vCcevD0rjJ1gW8
pEVfJTJGvERC2NtYUhOu8AckXCzjpQ3EQRG/S+wLRW3oBEgZTS3u5Vjq9BS6IywKxpXQOfIS8K7H
3rvm/bo1UKXQDVpfaPkpB8ihPry0Kw6X6TVMIhxr+hjHGrFegHzxS3PaCMmhEO/DN7cVaBDFQWeA
7eDUQTgRwwRpvIgWgXscsebFvwC6OnVYzgYP1pbNNXqInNSD2Klg7CO+eZHpsig79YY7lvnNgTT3
j343cSsak95/WjltcWFgSepkosNUpDqozHkUEGjEP1eCa8XgWvUVixTQrhz+WELCzqBH1UmnmXEa
GtHOAa2u63+88Imk6oXqCxUkSTWWE4OhGEjYmce7eKK4KbjPncwPbktI15yQWUmgA271Se5RU2Dn
9RKkPLMFN2Mt00c0xA8Ekb4GB6Uu3vDBBB2X4Z2adGidK9Mx7asdL2putQXQKwUCEaID6HCCript
RX5G1XH98YM4DVgoaw+ooGIaoSmtMZNQsuKtB4uNDb8/uK40H8n4gNE5vDgOZZoILsCDOS3BDrAv
ACTlmgSJwi0YCJGBF5Ax+vThW1DgMjP2I7BuFzvlZRYN0AVhAGi4k5Bz3FT0QhPEsBZqmdKb3H7/
7lTR9XrmmOLY4HYvaI4UqNBPi/IUtFYaO/owBBUhZ0/VQ8lfxFFdHwSvgMowlALeo2hD64cebmKP
4Mc45jBn6AgQruOwQv4tQ0JzBiFVfFjol+vItJqAcuU6rnGM7yhVuOpkdF7oOuCsMs3HOYJGKxdt
85mPKORwkmSfkGKxScWYxPYU9KI+q3NUUMQF/cl7/nUu3veubuqNEG6CuCtYw7QneNmuT4APWO6Q
Gh8WbJSAezyMlS8FlDBW3dd2P1/pRsolRRR2JGMffupNGIIKdD18MezSAaMkzwi1cIFfDXUEznCM
KkjruUQA8l7H1FCuJ0y+GDU4fHTWE+eASq2UqCEbWpoexDw0DmrQhhzwSMGmxDFGujaqdsZ+MnAM
Uc894e7Ir2n4fmLEYxtMf0TxnExc+HKOGE/MGzHxD42Du2m8fKcZI1tGgmcGXpXpsEdJM/KeEBlL
QhIIvqTokHEMgxD56pXFa5nLCMHVOIPgtjxFoYunNr2i4uRx7070TdRU64emQwVWWyVkJFaGHH0V
OQKqxSgpcdDqJkwNNgg2Dj5CMo5d2DFdtb2sEfZcpPO9dCmrC90BALrY3eNQj5sbRVA+ESGLV9Ga
Bdw5BxiHm2Xxjxr/2DsLrA69DODUeoI1tfEnbR9F/dt69IXaaDsNphKKYYcLrGGDILiuKM/VCgZJ
FHDtSGnKjJubB8tzV+gKwqMnZ/h1dQP8f0qxMHMMcvSeUW7oN686tzdKuDogUNgMYD004M1MfnFr
kPNI/AN1Mm4cyKjuwbeW2TeZctAdWUtJzu8RTEnwqVyik+uCnlBXUt1xGOvUluQK/7GMs/rhEH6F
Go1qtoBYWSlniJqcYdyAkSdDguzkYbgH4MJmyxGIfdTSZllJv8WtT2Oa6RLhjvoeF4bPHWpjcD7A
bzgxgsS5BzN2E3IA2RxmjDU1H3B8/DiSOmxUTCasYQmOxsKmhbNFeYDWlgfawatgygHOP3PZuzvY
Ru6Dcrmxy5WRuZgxTzysveX/+eWC5KzpeRmFzE9CfBW5zstguYakw8HnIO9pZHHEaN5c2tCbOkp4
A3vGTFCmUKoFqTvmmDH6FPEoqs9QB1r4z0JOA4OjmoOjzTH0w60GIv0QYIAEkWOT0bAZocb5Qetf
Zs7yCbkNXciGsi63+Y+EoXd08gJTQzG2DsVQki2fw5KRSk26+I07Mqk1QVj9XrugekJCRLnVMkVa
LSN9UfOEo5zZ4p8t1iiYNP12MSaD7hF/dRc+qpvzP5DxsQTHcfbOrhAEbUInRPeNHZx7jNfyY9YN
iBj0nRxuR4yZ4h6EP8Uj/MvauN49iVdAtLTXzMUXJmHFnmJaA3nTLnRWZoow2dtm4sq5sw1AZjB8
c3+ZwQMAzqk0WJA+0ezZGSpuxwxKcQ6dSdqQynhhoIw8YRieyeQCUE0CGLIpeOQ62/iL8Tf4Vvz+
cAvxzuZGvP74x3zkM3YsTVztdgj/MS2c8JJonrzrHpfLJ2W4mHWAy9Hjic2EC7OMPf8hfGbI3O5d
GEyMlkVhY32PCCWhJ3zEmwOssMS4CjUu2a7QOzz8jsaj5yhK8h+ojHcKpRyKAlAN6jLQEdZ96OY/
rLj1djZCNdyyP/OKEoNZOPsEePKb/h1by7azojFyRBAzErjZjZSYqwNsLbZe7g6Jgqya5Ya9/2Od
xcEjAzWyQ4aG9sx6jeL9Jag5joQqqjsEeAYzY48Z/cpJRgoTaKo+7xp2yYfQKIwBrwQ9lqk9rGQ5
6h0oFEJ1xCBku29Gh8G2QZIhpB4K019khsK4nvj84YTWNSTJU0pXrCejOf6eV8c77ru/Fy6Smzjf
23+Ps1h8zvRuh4fmOQkxrUiBIKAVCZOYWIK8/6OunVq4uBCxVcCT+0X1rYaieJtz7/3W4CS8ECTS
an1TUi0Ewr/1mZMb0YegA3xHNWvCfJQ3bPMIHBfJ3bm05eXQYdGzwjWiyWDOjFS6uOUVr5f+HP2S
NYCBmfD15MuQl+QebFJyiSlrK8K9N1QMkDrY1hwydcXLrSe6eY0XMpS1UqITBcY0lTBd1UPlOPzc
c7iyDM681sXFQaWMcfX0uao/TgXxkq/hHz1CSaeol+F1xzTjkX/iBfYY8EesAEsMKnoRTlQn5kg7
QlpTUljCu1Gs5fEBoHrDcvEaSad7iodJ3Cj86yzes9uhgYRvY2kuxXbRXRl6HXwiLZVLFjIEmUII
u2AuihRVruL9/NzVSVDdiyY836mkE4zLnIwS9yNNpAgf1ZGwhsfCT8vLy2Yk+dXwzALJzWMN/104
NBlSMkPGKxZw1nCnVhuNhF4/ieXwHleqNs7tv9QpA2WEB0WwQJczEpY40TLZEfaoC+57t8g7C2va
mxyaFtMVflMCAwvyez0/ou5Mb2iFGPHmUJqPHbvVZBVEW4oj3I8ZzKoz+eHBbAG1pMFBC8k13VLU
ORnpZQuVrE7DKKx4UjGy9ggUduyRoRVl7522gLQvATwRbYxj91j74VcNxahwdfkQzQDrUW3mXFJu
KgGTPpkGiKMoyhzKHYlbErhY9FdGBl6aXaI4CZhY/5kmC15QQFdHZBvoVIwpL3+bDTbyO92dPkx/
jhnwJZ9pRuVR4VoqPBPKjnUWFLNxcbuGlET5LiHeszRvzfymcLdhWo8mFuYABkQ8l7OdP/vouCD5
wObWjOq0O/w7xM3DgwOfRJWFTirCgkIMv0TQosbI0kgcHt0UskOufDBeqezUj6M24/6fc05Oy4qU
E1V8flfRCz0jtjesMfgovQjueVmMQcWylAUSPJCJxslXouFSg5sF9y219IECLwQROvxQpHob5SCB
67Rq+Grehp6sTm6JOwu4h7H8Mr4xZMEdJJ/e0J2C7go6JYUpUo30VMbXZZ20tzb3oRSJS98KpUZ8
3iU6IhmSrwYZwFU94FgBMEoDLZlApiYtmFtOwqcm/LY1Knc94uUpDDExC1PSpZGgkJHQ7/4LM9qf
B6PYNtjgxoMi421Bx6Y+7KT28KBiKZEDtqRaS5iSfMx64dC2PS+M6xd1shDcGTE8ClVb7Th0ujlR
uSlSWU8MMsGnadhEi2kgc+In/3zeiDUI04m6ysCZqnboQH35rDia8tlEc6glGz5qnBkC8Zhpjv8V
jiXTbGT/3fip95fx8YAHgEpOMjcbdolMBWxaMVuh3rjftpAEmzHGgYmnGxoMl0aYK/cLlRQvPBqu
W9LgcecCP8N+gj2KCxRjdx+/usBKIDzftlq5PtwFPkcVU6ytrgi5ZFbT9fKyZZDGcSyh8DxZfhDg
dF69MpeEyzxSKusIAaEpg1Zx4gLSNmAoslmgfBP5Lc/EgmAwYz2RhXgf4pWtMdFMi/62AwNBQWlV
/8tDSm8WpjVoBdkVMF/sg/HoiWe/Ig+p2X26MzCoYSyfpjH6WU10CInLAdRl/g4K5k0nx8e3ze1J
aKgZ+jG2NE+KZmvc+yge0l5xJmgQKv6lg3EWaCS747D4eR0FzarovD5ZR5KMMVBgSEEIBDUxxLGu
SNZXGGv5d92lc9nG1xlcvIey3P4Fe/sWxk4RX5EvGGClhRe/PUZqr4MQXsI+JEObFysyWp2PkJLD
CJQMU6Sm9Eu0OGQCoUdFgYX1D7wGvsDMTBNBFsO4htPXJpDbswx+fwk+lEOnu93iIfja2Oo/e+yQ
M7M9fI17H9ewgaL6WzcD3roOuqSupP1BtoMIuen+g9YE5VD6QisSYjwMGcwZnI1d+vMv1mNHuCHL
K4xAT9uBUUBnMHGVrkad02EVwF6mkRTPNjtucPFk+/u8c26ht4RMnZAAQig9IFitDAgltuEQNjkV
MS5S+DrcMzTBlGlbUKEBsNA3ME9ws/D+w8wjgDhvz8ARcrISTWuYLPFPCOBYfoHs23hkyhtWXzXQ
XeKWNCpLz3AbsouoVE8htl+wKSgTtvCrLfigjL3yFSOQhENfx/zCTdB5p25eCEzYh3n8oSgSNFoL
WMxSWMl4zvKH8IMw/aC750ts/2hshUwaAkT4mNTTOh2GhIUWPdqtrmul35FCxdgwFTIcSmWnAEBf
PVj+LSyAHGglmdHGuzQwFGtSvuEtSjle58xjJ4EZwHgoVfnrKkNuUBbF3ATrBG8S92kaPwb0N1xX
67OqIKhDc9oqFo+fxeFjMbQAtYCaR8mtIRWpjCJWn06wYm+NPOEuYD4+wbm6PE8LtTPppjdaG3/w
HjZKVDts33FOAMM2ORxOLWrdOg44Wp2d0y6DHj3uDV5llS/SJ9pj6MfjPD5jC/fSJeEDLovYerfV
8E5KWP2HK4TJg+HWj0yd/kpxFQO/X8TZvqfgCM/w8xbRYcFG2P4RG5YqxsrQAdm7Hoe2uwbDdCkr
AF50+EYfOf1Rmw8l/kCzsffN3H5WObfteMz8HLiMoi7QzovEErjlvc/pl3EvG7z9lURB40ovxdO9
AcCho/d5l8o7TmQu3kU40PZCNIEiBzVCyu7K6d/rKOR6lAZop/6u42pAHiU6f5cmwuLMiViIfgZa
t+aUaTlaBwlEUxYL+FuDN9AEw1r16qo6EzIrFlPQldckoeieueUhyFH552zJcCARqivb9UmAuTsX
ZyXmFpS3XIj0aeLmYUkgow2m0Xb9+swonCZ6xWP3qhbaFqJ8lDEV9aaY8BpYkPj5hPAUj5SdqERu
mBiPKLPf8xh+90QBbEDsP4KXqI6oYErKfJHFuwtFf+1ARLXJ+NgdIGhuyfAYiH2SNiqFBL/4NHHw
gzH9346Nv0fGJ9w+nyTys0v4XC7PjliaK0LXIHztB2dXLihPis5HO8MU3KCG3A0owvdUEWeVwuYi
/glRb02xdyTQzdQnA9+z4e4YWBwV8rPLgHJCRkJQYc9sncNlIAuurmTzv3ZfZHAoNV/Ff5sMtAVj
gOijKPP3MnLSq3AQ4BaPZ3zA4l9OxaUyziTrIEbfnvft+Eqce/XWDoD4DhkGH4P9NtymJ8Qqyckh
nxm8R6haOjc7luzZiVv3zYHY/NwFTfHrTCSEkluqGcBlMWAnAMXPOsSpBhwzcM8OYpSCTkYlo2Cq
unhoxkWdhF9xauD2rwQtF91a4C/FK9OXdxj7lEsRF/3o8WMKOZgmHksySSkow1oZBSkRhlZHzS4X
4smfncYhvCtrvBvu3u+de0QsvlszUNBqIA6RN8IAJfiuiyT4F3u2ZGH2WghCir/vUcnuB4EqU1Ja
iiXCKfrwXyywy0PlSL+JShcMwg70T8nI+wjmsv5TJ2V3swYxDa6+HzYM+eXyHZhFIVmhbxKfOo1m
awO4KCTDNJcZEyIIccvXPOAmQhRKPVwQwUK6H3jrRkl6rOS+oB8FPaPguYFd4CJLkExSQ52HoJ3k
FIcr0BkZiiCn7K88LP5vEVq92pAqJ08sKEkRicCPVOcc0YGEgLcYhfUEnBO19tOiBCyu7MQ6qktv
5yZ3yHvWS4S61T35mW1JqjmXT3Zs/afDOdeXU+v9osIC4jyLo/cA1ssc9j+7VCBhLqSkqxBAR42/
R5dvoLwviJLoXTu4IQzgiWxZgOGSkYNzbOCksdS8YnNfrEWBWScyIEL+g+ET9TeHEU/cZX8hH2BG
XAaTZZDMssot+MtYIIZRe5q85b7IcxkZMeBkV1Mj6tzRLKA9Aazm23DhUmsPVMrJ7Cwsb+evLQVK
FKNLTiII25BFQYtC3A7bjWEk2QIveQnEY9hN2Ma+WjF0HFPovYRuf22IYbxs97Dg9MmeaNW570i9
uqkMhLEddFbE2jmDEJYdUtCZ4wNJGzkgaowhyr4PEncrjkUtzSduj8OtzA8keVlOXgbqv9ea35sI
mT7t8XlMVoi0RzdM3q3TzMHLwttF6xsUYqTWtLzLIMNUgqDdLR9vs7EeiquAY6t+bM+4IX6GELMi
gMLFNbtOgYSG+8k5R8VnJkHRbVKaAxifwos1P7dxe7OQ+5yfvKg659dT3I72MqkWJjZBY8VfMQ6w
T6mEJd2ZuPoTkgf/uc6YEYYRAbk5LkAU/hUz7ITetAukyI4st+3hkfCx9vVxxfivPs1eul9mx5HC
rVyZULgz3dj5C0alL2LVDaEbLs6OBbvoRjtDlae5WQxyGAznRNy1m3CZMiEhBOX8NweTxhpFVKpi
3dJmU08aEyP+GRRE+TJ1CNRf0WC0iZVN5KzPIQNuWDjiSoug5MkMbGmBZMIzIwWxyKsBno4EE39x
Tp5S59daOGciLjmCUxQFpyIoUP0tmJtWq7At0Dc/jojplDSnLnKBD0QUxwVcb8+F/8yJEzKLXsb2
j9qOJtv2vTV8xlFC+qh68NQWn02cVp7agY0iWkqboKsV/9KkoDdaAj4/PGG+4LwVP0ZZobA13c8+
z10cglFl+PgkqD8pGP+zBnMFhAkribfL+D8LFAAGiexR8VwPQBw+OHrVhosVtgEnrRZFnihzfZ0Z
omQeZwwtmAKIA0vI2FGGBerOb8gbvaoS4JoANBqteYcxWQHRN0m5PYitsF+rifPTzZL3PM0J/mav
dT5MLaxr+FpiCxCJ7ycDphH7Sj7Ba5XEy+fg4AhpJZFOj5BqdILrir19WQ2AQcnE8Q2xJ0SCgt85
7kZO4dv/rAc3m6mikIYC6OmXkHXjf6n3MZUltmQEWhE5WNusL0ovFRPUBePMNjF3AFviTQuC2Ex9
/jwRPneDiTc9H3butwQY4AQ48MgqzSkVboGabSXH+h3Yg6JMbrZxE0JWmr6nI85KZHIx5+FmDix/
kSsR5g9BEeoTVh1TBJOr8n+NPpXjx/XJeXDn+Py6cZLJkqHHHSltcWwBPvFZXbWsU2Ic2YLMpyqf
/2osKJwPtP+wTuhV1wCoGu6hplC1A7ZfoZi4SFSKDFbzRQTh4pYG+40RRS/plCJUSgpZnJI5vOD0
qknuXdf9kVkplCpYzzKB2gUp96EaqIzSOQbQc/BWxowy6G2C/gkBJk0sIQD3BAviDZYK6wob+Pu9
z1B2u/mSI/Sc7Q4Uhs4Qyz8ADGHfqnkB8e5cvSRTcF209V7exmFhgwegCypLSg5+vZc3zlM6eQPC
MLEyH0iRRgIPyHym4QOHMDD9hQ4LOnujzkCQYKfrNqXlElob3TgFat0TsgHKhMG+8+iWKHAwOl0I
jQHLW3CARdfACcMByrdhaEDxJe8/sdDPxhXLxIO1itUSXTJ2WeZ69eXgP1jndhCGZslsgQvjZal4
lNVMk+u45z/CHq1SxtOqVj7n8X+ZB3Rg3RrLbmqgZaJPM9BgGFjjUJXBbchrWFcflJezJLKABzCq
YLDqGvNuVxrOj104hNVNXCb3a8LkLMxj+1s1NrVlTa4lL6yL81/pPCYnAKfpZ0d8JrmMaVRTSjHw
wCgdeQLgM8Z2pCACZCWuvKMwTKhrzomwPBOoULciEq38+Xivdjf+MRIden3gusGxg9+IYqOEMj0v
Ir+AhsE8gfOPk0FKw7h4PjKAHLhBlKslNSQzUbjyaQhTip9aCM1FVF3ADrzXiW+a12wbt+UU9qQq
QO966+LUcNU2HGSiuPYsRmnwP9Xvqg1YvGgeIIClvKywofQXswtPYPwCeVKcLAd2Gc1anpIVF7Nj
YMljLV9fBSUr3AArqhEAlH5B2GXmk8Wf6hllc9DejnXYPzkbS7myTsqrras3h/r7ri050pzItg/q
oFfF8PAAlh4W/N0fEtcsBUw1YSZYSvcE5J6NSGXbSjKt6kcsXLnqkmi+4R80HUDgmLRggiAFdc4U
H4oGx4sKiNqhxeWLAlksTVRnP+bpu3YSTsCiDzKovuKIF6RyKR58czEcDXPOgxxrpJpPAB2YawKl
CY0G1VNF+NOJOgXEHP134rvBs+hZrCMYddDjmyeIQ4JhIjZ76R1OZzuzBfqPI+NzqEhdFYreHJ0f
J698iOeQsjuowTBoi8czu6XyegAtPT0XsEqsN39/aG8SNn+1caYp65kEpv4zv9PcOg6vUl0FXAdg
pmr4jFXI6YbBGMQ0SCb1FH9dZtzLZGiiZCHtzKq86V8tXPZv9C3ADnRw2GFyYVRwL4jJAbhLetYr
jJPjsu9T76rY33D9xtm64fnIAJurcv+B5nK6PPO2Kf7WAWNQPmPri7ICkYNdOYf0S4d0pzetuB+p
kWQIWf5aSRtopVnaEzdwxCDYoPh5tvk5YArOOlSUFYsXGOqEHTzWNcCKjPnCXt6CFreM8flHTv2a
kvzahwz5kHVn71ENy1T5QTgk5sABg9d8YKpPyXxc7lk0XQ501GJud6w8rxqd32ltkEl+nPQLUmNy
NpbPknFMutqnzjHQCyBBX1koP9cC8nQBt4MMNEML4ZIkq7t6p7M2zAHIxYuugY1july6a1UNdjtX
oWm4k2oPdhdiKRqSDlKCimDzpPsTpmwQyPvQMqw05jl/mI8TXEm/ie6sx5Q6j3iN+YiDH7tm+5ew
YsBaceeDcEyvglgKW1xmIjXzy2ZOnpO4bjA3wSun26GXquxcvMSk6M4tV6OdEGDVA5ZvbjkVLzRy
/Cwq8zWmouigGV2ukzjK+ZQvyI0C5l/oRa/VPFKJ/GZmIN+RcfNfjhXutSll/F5Xz9anc9H/QphP
ugdDD+E9b3yOTpTjzUmIQl3PCe6xdsnYu1U9Ph9r4rBEkYuXNJ7q8VCc1cJMfRdWbgzsHUqURZzB
dSVzSgcnXoNz/hkS0YrnyIlJ74xwgU9CsiOln/Az8qJ+zRNi7Oal+u3n0w8bLzgnFdZAXQG7VORx
decXzMcZP4p1TBdaTApbAWYQZ38XD1mL9dTVOlGDKb4IQ1bfaJdssOPJBb5xwZIh5wdYtcPOYBqP
rkbFsy7Aay3CtPoc2we3lJJ0B7chHzv4yzLAl8AZyexyVjrPWW5sMASYJJtMU9Qd3FQ46Zzz4Rn5
9DuMDhpg9guA/fLGNQ+d5gxY2JXQ6HBVIq4K2QouYciUyIy0tAdQq+JTkvCsLeQl68tJBYEb26AU
6kjOeOvgXzGare5xGEChfwaNIp2H3VGKkBuu5cMqjhhjx7zjWDjWcG/B3XmllpD+LgiZ+dXe8dsd
5dEjtzuR/xDTokOLgYyhNOo1OsKTHxczMxdOGTPwo+15g4yDTSFRkIBdnSjGBT+yGwUXBK4PisIC
42IbQftKwzSlDaMbM8u2Lg7CUMTfGGY4U8LD+4tSGOKtUixQTOCAc3ZS8hsPFkzADxlgmsiixtCQ
rrigjqh9tmrnMtgH84vu1OGAFQoSdqbyteg4b7XhNsiP2AbiAhFjmNVkzqfDS5Yb3jAge0Hq6ghN
GioiJ506M0GGwbdLdPpd3rwyZqQklP0JdyUBQOH4AOIb8y76pyrE8PsMZNw2oF5qWN8GGHK7mQge
HMZ9MmsZWw5AzF2rbxgSfkcp/GWxzBKTTkbOBfO/ZWLpYl30hdP2u+qYq1y8q1PNQsE4lffXT/F/
0JsZg2/5/m0pw/Cqaer+Az7DQPL1Y9rniWqhZcF3JYT0lTL7zjQknuHbySffmAmsqK6vBhsBiZTh
M6Z9fLaDfSaqos4P12cz4jfiopc7mHsxNyaoXhJSAlBfZLv8u7K28c25WoefSAAIqDSLwHhBc4Yg
a+rpJj0Q+HYzV3wHi56zE/a7iWmyoPKd0J7wAukmc4cawU16RiP9ucAEQwc0VOQly6JOd+bVyIOP
OxOywt10/Y27HDcY4xvkoUP/dQjOyMXFkAi6EN5A59kzNB2Q01sSxBAZoHscCverZieqTmjBgxuI
pgpuiqnxfuEcBQ0Vy9oHFHcsexGVqZq1W7jqMHUGl83yX9K1YZvLY63C/mrc+x0qNgvdn+L9cq9N
iskpx79azVGh0Zcb6l0zOuWj6hDO/NgRg0U1kFRPFo41qA5niWEQZpiMJ0zPEeTmY/evYi0N9yfo
BWhsxHHLO5Dr6C/ADxr2lluWPoGJOr5NPFa6sLlNH5yGnsCIlDaoAer91muvQZ/tLWZ11EyNjD4a
oXaN/Rd1gDHx/tt1oWsF3GAqyVGvfbGx1ORW/jKFZkh/bpgrqaNiWIniUOLuBNnoAs6Vbs3l5oov
U8OZx8zqJlrfgsXzEaUA9ykLDpd3+J6EdV2G4vqlOnuRMd7WOIP8oxAvYUpvlUVVKdboCEhJz8yI
4SXaV3oCKRgmILFwg+si55rZ9J7gy2oMk40wfqxmJE9jyWIZaD9O2bT2N1DQ/2lr4PZxErKE1KdJ
AAW9wvv+Sgsf5SyjcCsfHUProQbGCjZUJETiOCwf2m0wWDjOT5Efn++YQwkSwbIz1DRXAq1VnRzp
m3BaZN93jsh2awK6Dbf43eqF1LqGmlQFXpAA31a35IxI0BzVUv2tjoW8hpfACW37T1Gl7in2HUXd
/aNdSAUd/gHzOehCO5QnZa8qdiORQSNEAcQ+9HLqD5R2tDaj23HaSrBbHBxEAYD5rAfzfqBLKN+c
ZyuqOzR1AACuWKe6M+BykQwNwzV7bzx0Ajz4B8LRuXcy+sKPtcD8WFzmhHHUTfgp1fi+wNB/F3Ap
70EFW/kya4BfoiXv8rrbJQREPQIzDFr6sIOEEzf+Z8VIkIF+waIQCpuk5oomjj/7I2EpmlGpE4E8
ApGTzMk8K1+BVJEV9hxA9B0czikYi0DrYmZjFvwkQk923zi/hSvLRuyhj6W401QB5uLNbda38a3j
+f+Bt6H3EXxVRBhqP1b0X/TyWDeuIdfigbnGkI+kZ3MiOZBKus2qxUGtLaHKHIM3voHEwYDY+EDg
EEzhpTnSX69M+gY61eQjFLJn51Li2FA2w5yWTJSuZSiSD0ywBLZK0D4EKX6EPpe6iqTdijuStplJ
tOWSSxZh4VQURCvOzwx7kPju4i9oxHWqhztyQKjqmAIqS7rtxudzvfqfdFyqzUHZGKQfkXf+10wY
NqAVgFt+LG9tSY8HhM5tKtvqw5hw4EetdTBxKIh5uTh5Utri1j+txPyMthnJVrTo2q+JKwqAHwbg
+xHhKTEPIlmIK/drIMZty9g8JvtWQUYSMioA063T0TPrsChAVCQ6LxKksjtKK0YM4u6shgQyo5UT
G9svKD6zuBwLTxNVMZ4DrEDcg/onNZk2IM0/QmtyrjoOtxbVN4NzDGAOVD//oMtofo59nnKmpAQA
jJ6IojDuIxB2wZ77aVS+G/LUhD+46uvIPzGJe1VnOhF3COAEsPlLcDQnAkQXE8NxmptPdrIZsFUP
vCYwSArQn1Cs50TfQXym1kK9+NNMgC9JA7gUtmi9C3BHsWAwCy91wSxzkb7BBNtvDO8YiJTc3Zq0
tTgcRdh9k/EwsFshLOendsyikyZcILv6e0zmXeQDpqQREiRsHNnH0pRetIS3zThura/YE19zZ0AV
c7MTft316YIxk+ee9217zQ9qm939tg7+q6uGvUl1HR32S58H18TOlvcXTlkODocfXv2crxBS+AvH
PQKUiwQi7tyUW/06s3JPBPUgvivQ98LZnqJPF4fXdiapApfITPzSEWZAVL6/4LDG3nsaSvxpMw6m
lpqsZdGPG0XIxRE5ZL975fZaMcS5bAYotlKxc2pXV37MxGmZq8soOwgosgMLIfmEOTcOs6hNeIpM
zgnJhUwd83dCcQUgjw1GriPT27lj/Q/g6MolkBIayQFH4HkmQWzvxaupvb0YbVRRRW8x+TZURGn8
ySHd6+Kgk8CDM1jwG6SmcppXrQPB1/7yTXGhmOZ9ee2W6GFdI8bQESyU+ebi2IljTKdoec0JzUPC
u/3rHgb57QLm9mH/N2ORbg5pVmSmXTdNeBX3SY1uk/UwpgS5Y+Wv4ks1ADiK+P5D75Fynef41xNz
DLewYQIpJ6SZYKuIsSUe79N1FGJslLK14woJLaLmuXq9wA+DDPi8W14BLn+jH37LKSXaAqDoovVc
s/FF+S5keQkLQlFaA1X3YjH7WgVRyzNwWd1yeCQtN4Pp4bBcYJ47BcNWzq+1IQJuwz0YT/+LKjEx
3lXVzIPjMxBfcRk6zLHz5eaC4cuQWbhar2uY/2BsdYsV7HF5EWDqETdOHbyYkAeZ08pQ1MurAgIV
SdRFgrUB2XzdhGuBGCq48Ao0Twe5kz1dIFUt0ojG6jWv8ZWIODbFwjpMuPzU/ejo06fAQVUPzRHJ
NDc24X18Ms4JWPfsEjiWLxfOEU1x5tvp1dZM+MIMwAsPLjj9oiVyNoBsCXLIC8HyYkgWJU2acaB/
r574lWIBDSWFwz6PYEAXzONMJkjEmS+kjmqujzVNZxj3JQWVXg6J/kPz3Nb2U50Ov7TgnmxUfqkI
WKQHMQtG82Ia6MAgyl1IZ/h2PYUQx+lDGfesWBffXCRuNZ/BQqbXsD9GSMpA0xwgPppC8cXA0I0F
Z65GtMy3MpVQPKJb6LNK9JkXY3KuhzbkrxviLOnK6YolVApm+rUOxZOgzu+9suouL9p1KIPIeva1
LrhMMOQUvg+v3TWxs832Nacep+yBOrWSPiiZFSpczM+Qa0bOGxfO2M0FmMwa7atvX10WuCqJAO7+
dgNHg8uBBc8DCoSwWsKDmSNWLagPqAsnoUL2Mr7NZJjQxPdA/FgeofbTdU1/wTumXBBJygo/UZ8X
7+S38oxFWCvOIqYEONL5uwy5JA/BEBn7CRp5wL3AsSoWiepjRkCNi8mdt9Jx01MpAzes0H5cVFit
JQMuEq/wruHs9Ey0pOVZXao6U0hTPnPGiWpPxygUgHi1hyUz/WGNb4SlYyUw3ZAcpQM7Ke41CYA+
lhiFDVGdZsqYissaJ/uXLRpw0llWfkIJIqxadA1fUP6kCvPRLd5fEIfOFPF/zs6ruY1s2dJ/5cR5
RsWUNzfmzgMtSAKiEWVaLxVq6qhQdpd3v36+3FBrWpBCvD0RbDRIglChtstcudbKdOpouMLm5BLG
EM/D1q1xPWzQpW2MeCg8wovumcQeyRlyH8P6Kg5ARGfQPoV5sAmsuM5cnxfJOIh+jLrzsfSWt8zJ
jePDok+HuH12Qc7P2XX/kJKzaxfLzabysNou4Og+J42MnPRaBtEijWEOi1mIeYBrgvCD+kHHYGny
H1LS6jZ35djC6QQ1ud1ziaInlxJ05aTNlY3pFKkWHL/NaoMJjl3cPU/Zgkyrp5rsppzGpKzULyQv
yGcsiWzzK51B8jPajHhAZEQUqmflaQ27gB7C8s4ajhABRcSpjtRDEVOA1h+1uD6iFoSjzWT8CVHx
Pyt+e4yrbPAtiTUMq+xsk41hONh+3T+rRTJHYeBBM7/v8NhjE+PFBd1Az1Aw5yBNZDajzBMMd4Fs
cJmjTSq7RzbwV9r9HruHL1LgkmzQ9AFAgpnw2vRgoInzyErhC+F2925Es37EnQiogKQa9456E8ar
QEp5Mn/uWuFUsiPj2clGlWTZM76VZGQNN1mfjBuyoKKLRqbLFIbbZGZ7ykRF3BzuqVQ9bYD2sG4b
CubBMH2ECS8BDKWaTYtzZWp66fCopxcdyp8x4yEXEbsXDSC4DkdCa7u9CTdieITbRDf2mruXlewv
vHOb+GtXDch6KU9hnjQSErJbBgO7vDYKEus3bUaFy0Z4zb5RT349+P1jLn7Focda5vNcd+DmeLjy
92KBDn4bfxE3KpOeCljmJR/Gw0DExqzT5U6DRmhIgbPlwybwcRk+9F7y6KYDxGCWmvjTatmJG7G7
iRmVboNGcg7JAsrL5MMLnj38hgjepJWYizQcuPUDngHAcVEmYq0UYt9YwsxyUBOylZWZG5+VJoUR
BaXvQg465Op/TAJBdTWNtki+mFEf3VSarktpAF0okSkbW0I1ERT9fKwZN03iTyKO9pX+SInBJ04C
CYZGABGswKhRqZmq+opWd/RQqQI0lfSwr6n00WQUzEKK0T4tbmF+i5ieI9JJ2ScxH9kavb/T/X+1
DEGboaCL/5rNWG141RPb1XKxcSLXUWO6xg9hzL/JZiYsZaKwitLCFovE8XxDtRvHqlTFD9g+c1QN
wmGhbm+uLEdoyK7AJ6YUJQBOaQ1Kk48zOze2WGBJDRSEUeHyjBbYxdYfR2kHCz+2V2BdslMTcqTo
VkX2uK58iK4iIMG25wU9DKwqqjSZxCsCjGjFD+F2c1bWuJDq9lS8P50kKctdrIj4bnT/pBFJxOVm
dfqhcZY2ekD+jd8yYBOeWZxVeI6HW/bVNOYKIJ13K4nkJBJ9HX8ahojuTFrheERjBIiNFTWOU7+h
98RnF3vNLbYx7Eii7qfawcKbuWxTTJ9MT7DmirPaDChRZYNUsXFKykx1eJSioIbfKhNPgq6133RI
UBCykxNN0fsN/I8pTQqnfKM88C8axHDyEcBd5KhB5Tw1pcCeWJP9MlXEfBohlSwM4cB8FjclGqtF
4d8apu8rx1moUHq3yaxeQksWUSIawEVWKxWutu1KMhg7vdb97L+tVcqpGAKhZx0gXgAwd9zEvmnd
wJn59BECC1ol3RdGUxKyBv1VnsKRojUStWyLAaXFE0wolIdC7gcQYt9H9NYZ9qEs3yRNej+lXFQG
gV9SYTY37i7yfXtek2Tea/Ahd1Ai63713CO9UAfmlhTDASsAsmxKppH8BIMd2g4yChNzVZeZx6G8
WG+IKb5CkMqv1ia3zi0z+sPMYkZnpZt2ktpgaMIsMaWto/YaDCd4Uu5Y3mJbHl/mBe/m4smsqxem
R3lHdxmiykGa/JeNhPiBnYVYrJ+byO0uplXgPek1swhSaDYw1GZeoXXZNAUFF8wgtgez5DEJ9eKC
4y5p4eR04vnTKbKJDj+Cc5FJqBk+AFYLuKGN3IuFtu9nkD7js7nJ3+cza16bZbvcyvMAS3ewBT+6
FCIimbmIgtk9pHOxtg7QHS5L8Fbd3QGnyTccbgNafxi6uvM8Ql68BRrei66Lz63irohzge440LoM
qRKcLPeYGJt1Lg9RhznRPrfYz8OaIsOxfD1xc7TsLzGTT/YUfmgWMCzYDlTNxKmRzi4jcpDVNkYU
7WKsShEotCEtk4Wg7W0kgofTo/FqUhHbXyxV93vd7EJqHIlTvGwMDooZmwXrbTgBemImyNHEdN6M
+FO5NQy6t6G0lsBs17vT/T+7gjbxG8degrw++OtbsddHn/uwBsBcm5bzKsJBan0bYhmG4J1AV6Ls
1iRAMVxOXbflfEBFweHotJlN/rQMbydpjGZGTGD4M2jIkUYKH3dpqAUcWtIbABBK+HiyQU0Ds9q0
fur4IGT926lnfyd34+/xSKVzGZwxQO4NeG9jBd7Yv9VtenAv22obJOnUohs4aFqWsLs00qYdrzZG
FIFjdU2OWOKwdXupeEbs/LpZSuiRqQjqK43nnJmVo+0zzIXtPLDQlAHcMHuL4MuGJiS2bcQq25ke
WYyWVED+bs8OB6Ed8Y8SqF2iL+w5LObM4KLibFcHZX3W1+O7jjyFXUro3Q5plW6ucSRG4fxTTcSK
unCFkUFy5rkOKR3H7Kaq1YToKEx3IU4/U0T81pGFsyQZVdMgLWXOEbixdYptnX7DzmejRJj5FeMQ
6O+Ge7NZjdX2gaqzXQgqAR2XeL0+3G+QG080pPQPu6nkDEwRqNjydgPIhtP5TqBar9gVqzmcW52D
y3VGDliheAWAFDZbAlqnoht6ToUMfRTT2OZQZzutrBYfQNNCH7OpDCPpunwud1oGLxI13RGOXlLU
blsRCMCWC6Q7wQitFJccolpRdG3GJk/93rFpNDbQt482B5w/SKloPyn+DLG722QqWAoX04G3HOVE
pVKpBoZ2MnXtJFRbGbexxmenL98mljBzjHnGgAhRshiksxhAKEyOVTmjuzF0SdINACXx4ArxfcCw
l5uMFAlIUtzDYnFzQ9MHCIF15SLp7EynqIz5TI1bCEjCG2Un0bsvbXaGs/5QvKeOg4+9h4xYuOwU
MJMrzFk+d8IlnDLSr0moDHqbE9C5mqlA5YMPBCWevYqoMS3V4byZrAauEmi0WnAmC33OY9QnfAuR
FK+I4mVaGCH4TtSaE85px6bXJ+jK6rNWuxiuItrnyuZGSYtRP17er7Y7EwASYQjSITTWbsoC6qnD
uZHSSShfcELSaFwbMXlFUCKp5Ky86MlK8s/QfAjqZ0q6JjvlNWfY/Exr8x6GM6U+p6W2sbbyrQch
IyPbvhGrqynEpUJsUjSZu+o4xqeeHbRbgy9CMkSVTB804vheNvIeT81sDD5UokqA1gNazbkr2GVi
YiYkOrOgkNAiQwG5wU+rRQM6pW+l0m8mzC/IxUQfhY8UYpSSJ5YomqlmWtWDGkipJ4vChDvCdiUX
X582jtk3kxsH8ZNZ+jcOThfEbTIjcZRJyqIs+iele2VyTMEoEutmxlwJ0VGCiarLn8V0VovSVVaC
Cs2wdNN52jIHJswKWRe6/QPB7wGcldmBBOlmKK3gUnJeQcpn1brl2Vw4VJh8SIfKDyhxBhC+NxVy
25yF2xGEC2Tvkj+NB7BRyjiXG5i2MXPRUE/WqgJIDNddPnX7Dd5pZhWWKngkkBWR5XyhHTj7WJln
tpE/woN6SZ3IuAU9xcMMmopzp31EJXnU8puppGCYtHT5WxlAEVvqUxm8cyyZHyEClVABoCI0mgB7
D5KWT6yjerbUY+vlfxTzGJ6PkHP50P1Atn3w0QSWQ/mYI0HIrRSZiQzYAkjPaqRpPTwFs4SlTqqp
DlPSd83OFIbPRNMz4E1ksCJJEYrwtXmA5p6tUC3FxCoJR1J+GKymg/h5h8CcvMX0bwLKgRsaMXAB
NTwOZXPOaMsWsyDszTMD/j45qsZrp4KR32QFjPUhxMxJa+CVXbMJCO8f8iL2n14+/GE2EGZUCWoW
zEZ6s5osbFXRrQRDTgIryqRCWCK+xxs6lMBqnj83+Rydl6qmmmbIfBAZmJoW4CCSeeDBvu3HvK13
saqCc9vOxrOFno9n9QEZXUzULXe3nVqsL+Yq33Gp2yRZqFFJDZOsOvdicaFDxTUWL6kq3tpmxF0k
8h59R9W7buFsxiyUNR6OVxhngedLjQxDNXY1ZgwOYKw34nqPJuzZonZmJYcD+lBpW0N/e7DKGsaL
9FwxXZB+bbs3LPXdalfZo3CxaPGcXuIGczi3D4opzFRD4p1gBTZk2DZhE8mxP0DGcIyGQ4WbnbuS
CsC2cAOQFwlqW0IZMAXqge6KzePGQLqKWX+Jk4AFe1CqNjS537PYnzcjouHDkiblDr69s9PxbmfV
D8fIPhYeZcAdGR341bBysGdIiAfk4wQJIbo44SCk+KLJ3Cx4VKZUAvFOmeIQuxqmND7JzwHcAQL+
IK3JdvJ8J9wkyAbqWhN72SKsEhKUj7ASbXAYwWYRrulMLJW04K2ra7qpYahyh9BgUISOdfE0LWzZ
aMjtN9OB6dFJ0qrBQ7pTETLA70f2QWjeoki5zHQ6EUGNywop9MZ2vZf0XNF4CzkjV1lz8re03zgW
S2JOTLRYEKkD9l80euEb8hCib8qZxx7ZsGm3ZGy8A7CzQVPu+GCN+S4pCcTU3L3BehvwVzBp0s8D
tPWVX3YsqKTGqG0Kpa2fL+m7mGBAwyTtkObAEbeVZHmlxeWlZQ/hhVcixnJmkbsJfkpetYxZp7hV
hEc3pgFHSE/LTrGdC5Qh5jjsdFJuZBZIE2ydMoQH/ylYwvqD2QnKnNI5sB0I13R3G90sKkhZmsZA
XKWPGJMykimSTJXAx2K2QW3gBemMTnVCogobUg6QWsOEeLlLNa/Y0RkM3aFLN00G4BGfyRcDSiUm
KQTyRi7Ri0J8zlrUre41PwvZgTmzgDYcu3bNycfKpBUxEVJ76Y/Oi0engzPLCgJQncGq8IPNyl2e
1h6Cd8ITehUKOQV4ZCrofrAeRFrL6GCgxrqgenHYSu0LS5d7VOes7a7Cd6WVo6ly3XiMKubVRPgK
DAtpAmSAAKgp2pp2DjgqAzuiTkS12dBKw88Vhi/IXW5UwXlgjjRlKURLuxDOu0VYoZRl2ieZNBQs
kPza/Zemo5tz6LGQ1IjrShYyKkit3iee43+S+jKuKcl7ypoQA8RwVnNdhY2wrsI2xesxowIO+U4T
Ho7Ww5G3o3/8J6lVIRflnSPnVluYwf5UN/I52pXtdOxs+3FKoY7qGtKxK/rAqqV30H0ywYrvxH1h
pKDU2RDRknHxXbrNSg2KGJGqGHUwMGC/aVdUSjspcSXKtyD8UPR91s6bQoHhxAqwKFsctXOh0OWe
IHMRwJdav3LQWVFZIl7dJZgLCHQlvICgBawSfhHFFDDKuXHLXYjgEltB+egYO+CRLDnSDAV74+A/
lFlOzEDVhLqdJz2GZqO7TTppqsqiu8G1xAdLsw4O5vosPRfBI22rhTa7so47LJ4vxFRY29bpRlZ6
fbgNlVnd80ybbVSA7S6UzW2WFoyeOc5bs3afJopbIFDclzDFbWNCrXY5FdQHgdTQ+Jf8NgxpA4pF
BdFpLxttAeCLrdv9sfkzKkcYrsw+dypeEqrwu3yGsbAJmrrFBq+o2PkwVcnp8wu6OC0ULjaGgWK+
7tpy10GZAxPnU/RkkXkmrlXizAmDQRQ/FepXVGZfZEPTcR4hfuubS2qw064cWSGbPYcdxnQjwH6E
okFLssFiuqsQmhWmm/5yXpg9ce1K0lQx7HmTt+fdH42wgIRcp/MPOaDylshQ2qARSdJpK6TAoNVp
GpzGGRL+b0zhUYJyxE570goSNTrPaY9TR8jduIx0cHbhF0MX2qpSSq+9DL3YHnrep4DSz9nsLy8t
RSTUJnjLYOOJ6gP7bVl2rk8qRVmEEwWasXXoU3ZDooZkoDwz+U9IzMTcG0AwQuG3MXJKkB5CkF3u
g0kEXtpfz573QhrCHXX6DD6R/9AFVBQ95HimaoksKW3p1stUIYlSSAHMGeMV1NI6NkjEYXuCG3gx
AXVCw61faO9IxUk45gkgE7ofAf5Ea6yNBSYWMIhF2N7RCO+TKZ0etfwwFAN53aRW0ZbnSofN2ks3
XFbvDinJJ/YnwEMsnaahcmlNwa1VDawtYwEiYCaAl7nLf8YYa1LdxFVXLCDz4e5oA8t1Bf457gzV
k1zvnbTwUgWKY6OLOkwRDi1KGMjXaJnHvbMwwwxPf55RvEmxPEUjAZ4SO7jtmriykK5Qcjp8SNz4
D07k9zn6G+YjRJ0VET2qXsx94NThbVG9IOxCymzT/1An5pAm1UM+99UlAqivTsoGTc+T3WaMp+qA
R5O9mwgAriFjr09q8IMAQOtgf55MSNN0g463Yo/8JkdZ/zwZnPeJI73M0Iibg8QolPPpxC6pnwcb
FH+UFpI7yREsdA91y84a/BAX7rijroiNxGoApeUez4BDiK0aOADUSmlsMvNtvNJfLykypI92Ux0A
erx4WCCQOCxb1lPms0gEDTCGoG0NINxdkhRAKwVUaqmi5j0yOkxblttNMFl9iicGkfAi5Rbp0eba
NGMs4RFpAdXkFHh45NS9297si3Hy6fgMIIz+ha0OQ+uNAyxhspA49sQXhNIV6CQs7LEiMpNqGpsf
k8oG7NPSuNT83DrRfixJNBGfwSea2ec3kJA8yncOum5B7sTO2hQXYUWqzTEKpUQHUUSWQv9nOUDo
Zh2DltKGhXVovGdMn3U/HNlJx1n5D1o6J8R+nBtBvulbcTAxxcfENWRmi1yuwJHQ8h2YgEzRFq8g
4mPSjoGNmFf1hM9VJ9ABpdeN0WY+m2Fg7ZALw/WSBGBleB2KHdq0MLHlgzgo64y1suSDoFszOY3O
kMkiI15A7JEVfjO20B5BKiJbpXxT9J5jrtaOrl/gU2WFSzXT7twlTgyqHB8Cb6eleXDC+JWJ9+Km
apohLKuQPxqphuSG5X8w6etBSCTFQxmjxJVCNPs2rFxkvCaEE/rAzZ/hx0rUSfwpxIxNVtaOFyGO
29GUlACLeh8nhAMjIQcXoHRNw6CJMqRUeDobmwIV4kRMwgWPGkQQnSeCY0lzN06MBHqi7rKj9ABz
il1ox1x6qERgaASsWTFnkuZ/ujyISBNQLJtXfGKRWe6wll4upzT9Akb2MllMkCEabuwKXbDgIF0q
bjOOML8SKt8w6tjKJhyVRdunDcR0uVkrntoO6Hw2PzQwC/I8uKIZVno2dHF2TuhU7oZiQceFzOqS
+J7MmFauzF8fUw3cJTUSqu/iZk1WlACzx9neI+4hs4dWRUhHkQUsL2yZS9SRrjVBNaAIrWkYm7Yq
CRJLsLapAv8VVVhFcpcxW5zJXrnPBiVKeEzCHM0zFldA68XmYAegmh28akocH3G3wN7KIWLV1XH+
xdJcoiUlAE0Bq9zAoy05kXTYVQ+bzHDWPmjLfEfl8KOQUqULejYyzfNQFmkIPDCRCezMwoAkh7eh
A7FFkWNV8MUiOPQM8ghspIqRgxNW3HmCgGALyjAYNHbyOK1JFChDcogcjRSyQsDAljak2F7y1/hT
n8tu7E6ERhsWU+vCdCSymiXZAEbRjuwbpLllFKlJ7VSBUleaqxkLh5XO74N+QFI5HQLMNmmEx3mZ
92j6lnTrBiCaNATCM+xSiD3svbeJKacz3V43Rpbi+Ya1qCxa2Ag2VXlF+1FykqYsaHC5htxZ7pY7
EVbkHuZb0rMwwQQ+H2kXpxtMQI2g7blq2AMPiEfUAl0e7vbHLsWlLvGxMTs2A+4WolRthKMWXG6I
GmEf2B7DJoaquvKxDmxdE8y7vVmT+jkpKPuhLc2XQPk9c85y8Opca3uf2NwcYVNPs7rW40Vs/5FZ
Lfd2KjoUr7a973JQDHIEyp5XUnAFkY7nrltaa48TPWd5Kvxm+LpYarBQxTCJdlpUGcWdWds3+2Vv
72kTJWkYWAzsBkH4QBTEfYE6bi1Ou3Q8DCl+aLNr7ZljOtS+BgRnOxuKK51tP26ClcpEVlgtXVzL
5j7H2gEmuJBFcIq6goVEPCR5WRNhMgyS1lrzepFV00OCPyFNqqoXo6GqG1DrBvhKDukQzodun4/s
FzDUso/aQD0bAvU+gIiAuavU01g2QwmUq/aAUvUeDa6NHyRbnFsQIreDwDO2EV45DT5WVPuAcUIK
E0LO3VQRfmU+HOK9CfWR6gUiCIyRdMmIAL/w7AlO5V5XVsaQBuwuWBiJBYWeoI/LN1Mk2sjA2xEk
0uMIdyrOwrIdSKSbN5DQKaizJWl5V9iRNG8gajeFFY09/iwMTkcKpYsSuU3yPC50BkDEDV+hv9TC
HjHrgAvmXroR762xRHJ2VCIWR9cbhQo6RJ9MC+K99lKe2DwExelS207T/o0uSGm/42oGCObCHUUj
yKl4xFmOZBrlksY/Nny2qEGAFjyaUktnR9ansmszA8yW7BnjyksjFuw2CslaUfd8VCnv2KZU+pI+
Dx5Ry/DbA26uAdcLvYzEmLS3L1WRBY8h4nnpR5UHsNaU3iVzUhClvOQpTDnFVgzxc4NzE4LnrUHq
szdTKsFKWHXZ0phROPDKHllOTnJ3oal4q+M3iW0tBl070X2yG0g/WPG9UNEA+hKQpg+xFT+Kdup8
VJV/wcezK1SCsrWoRNVvOOGGqYpbNT+bdIGRzlRSzpg4AzaV3fawMLL5ObSYRUlcknZoqcfEHkgM
Jx6EXHIWkPBKzrThAOI0CWvYpQWGJ2h4dZ1udBTk0XaYntmV2BRQWNb+jeYgruk4RiNbCawVmEUj
iggEtlKuRGdHFJMLhTOOQyc8uBPCsUq8Ru9z5d2tmEH/+1//6//875f5v5L/kGgVCyjTv6qhfMDJ
p+/++99W8O9/YTYmP7758t//9j2iUxYOXpuoRsHFnIjfv3x+SqtEXk3VsJp7jCxgPLKTClcSKRK3
xb/pcH7KTcwhezhddKRw/ZFihreTLBas5WNlU+WODltKRHsjDre/vy7X/sV1eb6D7jhg+3Ns5+S6
bDdXPq0bn6XvCPKxO/o67sMBm8uJyZIZ79eRQhON3xGn34tqUIxVhb0P4iHMelqHQSpccudPO7OJ
VRDkhNV1ZbYXo4J/AE1wZNfvY82lU3Fy7654WtTjVZokF9HYPVYlhnsI56Tyupp8/tXbtdGIRAr9
defCCHfviqS4I1S6euWzyz0/GZPQ8lE9RBYNKKERnXx2TIQOZVwMz8LbFsQ3qb1bkaBPFp+de+12
3qWQqOgweyNdlwSW72v7Y+Cut6oDJoGm2nXZpWFYdzWnJ2euMD+vqYpdO5a6P0wN8AB4vmDDJjzS
7mBTAxmAAx1mG4tZuCFIxrYoqTAj46wVjkZZ/JmiXm0VxWNucD4RMyzZM0KrK4crwiPxYqTSODJj
kBFdB7AMf39nrF/dGd/1fBYE/dtt92RWtEivbAa7e6biS+093YoYtnMY+SK9pzICF+0mhAWQ+Fw+
pimJ619OVQvJz7sMqvkdco57J4227Fd3Eti+cnn+TwMXukHguaRlFk8CWWx/W0xO4g1+7OXqOHDu
fDM15Y3sbkvR3Jbm+CbpKVV0y15F7i7v3KfU6N9G84hkm22ZhUQF9u6Va3Ld04sKTRZ55JqOzXJ3
3ZMVvgJWg8R2lNxSIvR1z1eeb6XfR76dSpgg357wLb05jj/kCV/mJ2Bk/s/j8QlirwtAFnbU7g81
wtLY88V3whKAQZEAGV3K70kvP3d/hJ95wq947PznDl7Y/vjC74/yWij8WJDxEra645OEgP7/fbnD
/vhtbmD3uTXzkgo2btmkW9RzjGseCQF47P7gga8wkscJKZ7+Ov6EH/Itj3//qgp5TZDSS/B6ZKlV
855v4BHwhEdUMd8eP7XJVpoUYf/ySf4/7o9f/Jj34EXHP1s/8VQ/yCuPbzA/H58c/5w/k7c6PmYX
PMdK+yldL0z5J5xh/8rghz+Nve1YLieF7duYx4UnO0kF5leadiLALaoHESpz/stugQJ+lxwO+8QM
3spuIWteufa2C7Ff6LybyQm3K8XRdXbvxBZCaNP//No8J+TcsWBUyE7342IZy7EOnJA233mZQrED
XRMnh4k1PcV7elN+phPei3RoQCC8DQ/jVdfQ2oToIJ+8G6NW12PLKYCY/H+wkH86FQnQWcUuBw9L
h6c/XpuDroN2mR5+m5wwcnhL+09z5CQi9HZxZBdOPmVu3ADBPQpqwZyKUv/JaJrtrDQuYY/MUvXw
yj371XX5HF5wyCLLYV3/eF1YEbQVfSwzWKv+jVxXqODuLzh6p9RWGa8kh74B5C7EEGx694p+JJoF
uVA/LnK6Wrl3omp+5bp+Mc8837bt0EEK4XvuyTzDcDHw5shNn/OMe0SKL357SQ0/NZxuQQtvgMUg
GILPKkpdnEyCITVB/9b3h21G/iUxcGBxjkTua/Psp3tGugFpJ7Ity3bInE/2P6ceW58sYX0rp6Zo
dXQ+DHlAxZyiJCbTOiLMst+YYNSQDG4gmOM2CIYBPVpCPGlDIc0pfn/PdGT1wykv1xUGrslQuq7j
n55lRRi1lZFAyKLXrHhlTNNAp/j50RxwTLSay+6wOuDh7o6Cw5kYexyblAqXG5MQLhOkV6guKRE7
rew+FBPFc3oLSalFmzij/5gcpG8JVSuMDTFqGK80wVcpmmA2Pk5OmL4QS3UDiaTRXuAUdi5lBdxM
xN/j2igoNf3+Y3ve6ZYUBUxfujjDQA/5v/XjFKajT5YEzrK8BYUGI54fE7Rh7xRmFfTf5gRIkq54
Cot1/eIGhfMSqhib7yjskBoGQNBvNeQ8YQLFWQbpMwc6VYHoztklcqld5LT2oHSHFt6MrRTjA5xt
Ezw0zuAl2lex6oLtRNx/5lVxc97btncxAqLesXopfo3o2/HUoVXzo7ZAV/VQPtE9o7xwmvXwgUaj
4xsHI8o3TgAsueLkvdfWzeZA9ya8Byvon/nzGIlXNphlKPakmCXBylI47W0C5mcwNLQKCHMKCBL7
o34UMHD9+vv7bMuS+3F6sat6ECY9OwhdZviP99mgmbiaW3dmerHlA5cIBZmAl95s1RdqQtJFZYJV
glYMAm/BtAmS++QwXcjkCNzocrUcYhL1oB3mpaeRMD9fucifAqYocu0o8ImZuFLTln3lbwETzDDu
ULTMb/U+m7Lvl0SzYpCvu6skK3EvhW7BzrX6Pl8/T8xZKXBIoUgKIa4FVR+fymPbSg/LAKF3h6uH
sTVoG+eDZvcHQop8Pbxyfp7OUMNN15PpDAJwelJkrqpt8If5bY6nmZuApIlXBOwBtHvzoyRVIjjM
G1gKK8ccx4Pvmddp37I9k/BxfyftmmChcUjUNV3X+cuI6NUN9Wbktmz2BWwbC6Q7dCAtrNX1IfX3
0ahwuCG3dGhVyoQj4nCmd22LA1nqPf1+nILTbCwwLdP0LN/yXM+UbetknFSDBhoGJNM21ZOJZbmf
AkUfHc7lPtpjdfYlZP8WCL5zieakRCU4FhkLUgw48WQauiJQ2IdbIyigOx7uab75iNjvDm1BT8oh
vDZ6gbnIL80c0tQkDq8MtXbZ0TyMvHNIQ8jt5uwSR/wb7Ma2WY5gykLVBU9UHOSMzN8FCBbaFse5
jGRNPNwPbOMVxpNu/oy+CZdRcgCFHTVpDA5Mz/DEP4PunAuiVtkc3xNhT558ojUFjgo96J10Hc58
AqOMA4ztUrxKRYEnh5ahvEtDsR84g3uLL+v17+++znX/vpSPdz90w4BzH/7I6VIe7baAwZK+NSfy
vZHu9Wp5J3dX0FsMua9pUXItMrfOlCI7+XDC3u4dHjkUUQs5ePA6d/6objHj2WGm9Um899psfjKU
+ygY1z+/XstmngSmY2G7bJ3MlnV0V3umlKRny2Rxwub0y0FXak74aHZwyyGn0ev8MrHEAwZ1bzQ+
qgw7fzwlp56JP1UPjot4xHXuJHcNMA8UdbBIhaW38u+vV1/Pj/fXcwKgBg+hJftAdBrtZewQLo2v
nkyLdjQhJjI9OINQq0XQJiECXtNfEwPhdEnNvYAaIOTkVTSMKTxxuGrroB4CiylCvPr7q/tpIw8I
XmwLAUBkoTbyvdOrs6mqBl1vPUn8kif1g8TxOELg9BpeDHNw6YXtNYyuR4n7uoEYpqI1V+XtKLxc
945xG4xPRo/g3sTajo5U0nXz95do6Rzyxzvoh75tcVi6gR3aepf82z6+cml0HovNJ40i/S27PGaa
ibX/nmYen5NV8uSYZvIYOs88kkMeH48vDtkvc6DJb3/Lc76i4E+DejhF7OKiSJG8XvNDeSskCzwz
UYFPMrH2x7c/vvH3NJa3l6iPdJN/S3JX7pb+IiU9Zp8SgfCF46IIXC7kyfTM85M0VHImMstj/skT
vshC3UUINq3+8wwE9a8X/JWa6v9/T0t5Iq9t98effE9R+faYpR7zUx75dgXE5v2Ov/v+B8e/Ob6O
5+Mi76VXy7znp8c8VpJShr3Ab/Jb3ioJ6PTMIxmnfKVyN1/PPt3TtABX3xDLgcAi+2R5OSexXkDp
Ph4wrntyIfPWLwzoEXzgcSm/xoB6ekx5nNqX44DxnEEihoM0LbNBfqef8PzbTzhTeTN+wUUfZwrP
j1/y7VzKRODdjmPPk+/4BU++QRjfoIsDK1smgQdrUN18G/tpfxzynAPjCD0cH6d+zywQAOL7wLrp
Bc//Gtbj+Hx/ZEAYXB6PP/k+SgzR8Xl3nCO8Lz/S7xMq1M7747vyhB//NXWO78H7fX/SxTHCvG//
BE9UJ/8Wj4ARifGngxIH1xBT4w+Z/IvfQAkBMfiNkcnvQR2Oj/yS59+/jt9Oi0yPVzaL03wsANCM
HB4tcAn8KE7y/tVDap4Z0fQkpxkO83TooK5HQoORy31IL4TE8Ha55d38lfOTDt8pO9wGIzwBALw1
Jyj953miXJFrh7RnN6OAs/Ykh8X906ZFez8+TfQZw7Hr81TPjxokxc3M7HA046QUZxuzpMExDenF
IkKypQyUPBsBFKUPh9jU/vMbZnmcSuz/NiV67+Q4zfDNmOwxHp4UPVr9LrsZnOarHP+hh+iLGCke
/Ddx+l7rLxFPmd74Tu4ZguLtyK8liB+Ve/v/cVm+RXrB+ubgjE7GMWh8uErlxGWJ6H4lCKMvXTJ4
HJDx1kWhIViEjCVFzWtxc4CBfYWDxKPE5tgC366e5PuvHkY/zS8nQN7q25zo3DIQzx9j1aAN6wUu
zfCERhsOHyd5DRbhESWx8ye10AUQEgq/byQdDodHiY5ofnSnsRuAWAkgHc7SV+7XKXaNI5MV+KZp
0c2aKNo5uV9jYo/RikqERnoYMeKCSBpPTUPQOPD9y9DnICIT1kxbPFPeSwVcYl2sGG8l6gwTKWNK
QYL9vFYP9H07nL1yjT9t2A7uoYwmwJflkp6fYCXVTOXYKlX/dJSnJJ/CEmsbM7mhQeqzyLXQVF8h
1Lk1W3qVUxUx0UEkCypVmxK1NteHOiUgk1Pnz7+/uJ8DIS7OjmwvcixWA7HQjwO7hnWe4KqGOGOE
kQUiQI2Dra7FhEG8NwIrvz0cPI+gjUANfFgTB2XiOcv9MlCud8r1FvXSs64E2MZXiMIYFZlfX7lO
OdV+CIYIJqlNUMAhm/ch7p1cp1SgetggTxpwnwnaWBjoebfCJkk6/osZcgoW4ueRR+GeyAl+Lh1o
sH3Axv0BZxKqhTn2rXJso5s1PLzkjVcGWwOsJ9cZEq0xHy3f85xT0A6ngYnWvk0D8ESITrH4KLeD
9SjVZZHXuB4rh/xCkjBZyR1eFzmm1GiZYky+KBUBgYYJavGB+q+NIXzPfPVpSMNWLTlUK3K9FvEP
5navBcaWjPfp9ZMUEVnYZMT2KbCXZYSji+PVT1Imk3KYKH90WoTxMUbY1NFRnkleIa7mYUepF+mb
IHoOxEZdxWIG/37wf84lyCAcz2RDBNgA3ZDd6W+RcIbeCyeTWR0vyiR1kAa1tNzBdOKTZMrdREIL
p1nZ46Pr4/mZkUrM4V5uWwUq3/YQLo0M6PR1+PhXQx65lhU5FHxBhoKTgGyEP+0na1w9iWWVKMZk
agpfQc45+pXeS9V3KiXhcYAL3etpYg9nqspebsR0x4LeAn9FinyUf0uKgrLxFwA3U/0g5ijmWtLG
+T9WO99OPsATdKgkAmfFJgNiNOavhFwjeOs87sSrKF/AhEnGEwPCA2eGcHxCIZCbxAV0soKIjvhx
EUAAkIHuuirlQOnR6iF7kYq9OJPi4flZbiPCiMeqGXAcYmM/sAlgiSvhGqz24FgTBZaT+igq/mM9
FKBFEFP9xvyLgqBLFV+jEDHsJ6qhYdZ/lOktp5f0ZtPT25FOVoiNkFri9oAgCElvSAXFb26H5hbf
XOImYFSgKtmppV2SYWLSSK8o2b1b2iAL1eHYUkygBtIzqZ72Q39lOUpX6qS6SQ3ifG7KrZO2jzKx
WXZ7sVISM3052WBjnVuht58nAt4JZsgIPGL2OJ4C4RmUpYAzVjEACwLaRb4KTPxUjuVIA/1iRgFj
C6x7siMbaUuRHqLPE/9DKQc4UUwfzYQwoEg+dXwwzWzr8KchsZcSybSEW8FsWuAu2dXkQ0tBveoA
Tprp4pXF+IsdghVoshQ9Ce3s08VYD+rgRbg86B3OpzQC3ox1zGPI/kSYdEXbs8+yA8tUNBW4Ujq9
k1qxobgmdt4Rx5FXrukXYQDFa1B/H8jTd8yTMHP0fQA/FVRPMrhoU3HeK+iGRzkHazExzqVj6F4m
aS7UcIlTZAebJnRZTHGZgRJzimGguLnpDhq/v0L7F+cXwDGkzdCmBBZ6JwFUlrO79d1YPck0k/Ut
kKbMnr+K7rKwIU8h4+UUAB2hGQ6mFpCFpxKZkmJV11TESpwgZLFI2UmYja9HBL/YbKltU0MMHJ8p
+NNmOxr1fLyXNEelW0GcPgobQlAxiVOSJPkEvdZwuxsJVdiZoU4RtmdsvOwUOK3h42e8h4d4/3p4
/IutNqTDjwUmHFCMIKH48SCoxOjOrmv11HmEm7Ul3l6XCa0I2NKKZ+lvJgjYcU/kWjldS8u/G5yc
ErW4rXCg5tTvGjixgsyH5XgV4pMpTm4OPcpbQFbtd+CF/xNE5+eVA7/JCiiZwRgIQcZ+vHp2pjyg
dXMpAT1scxT40IJcPPPcTupQYrAuvedArw9coN6IOcN0EZ0JIeb/r0f2OnL/8cDHodt0TA6wCBT6
FKcLsHqLICsfL4rjdytLRzIOVcz0fkY+D0h6j7Tqk/xQmn/TWgrB+fE2C8VzCrqO3AQP0T7YdTht
da54YkWgMKjLYQ9JRURR55BqkvyxRlgbOt0Rqv3FrAHnfifDkSsCcZdcFBMYAaM1I4qtX06EQIkF
F14uYXaJTJO2FOS6RoIV5OHeHeL3iNH3nBi30gFmPDCcMKm0oRt5RxDgXsLSC2tqkfBvVMUxAs6e
dWwIcpb84/UOPcD3goghB7Y9Tcgz8qAI3wdkisSB3YBjOhbRXRb8X87ObLltK1vDL9SowjzcipI1
eBId2VFyw0rFHRAAMZMAiac/379l5Vggi+ykTvVJdyedgMAe1vqndY+eGAvGbqGNZPcUCJ51w4l1
retSggEw/a8qqWSN6TL4LDGlQ0wXPDhXq3x5/jlP7XY3Dij0aDjZ8Uf1/y6YnM5pCwOEGhsBMK3N
+AgZiyE6HxjN+j7GyzX6SJ0s/4P8uGMEJOcXWOJVUO+Sj/9b13mE0ScQ3y5XTQTpxr43tOdPdR/Z
XRG88W5NncyDgB6IIRkOG/RaJZH8BIXhGtfG8fGiGN4qIZlUU7OT5JsoNx1HWg0qHJro16RHDK1x
3B66LYVS/sOXqef1XNA5ilUSzZLZBp/KHjt9iBRTnR7ya7pjIppRhygnwueAISjnWpI5Ywrzpy0T
M7XsibQh1kYVVpThnc+4KzFanX84V5D2zxudhwMdsqlQbU4h2MG3p4/FiLTdOrVWFMeUpxAIhYOR
K/Xpkl1UcOSBjmg/egRTPuSX9mYacqgXMan8HJPsG/XzVuA/RAhNEcw/S8OmfXr5Qjdt0vxhXc/1
fTAHKupodl3CZW8OUdXwsBHy/TFjpvn7NCPUM4L38+H/qHGKNc9vt8F7HUxpTxbXD62GODOfPChp
IlThFQ7/YsxT0fObIqpNsBPor7s049xoSE7Ch5SuV9+4tb/o1FVBpYJFH0eqzM57OY+UuaEaP+k3
9wmhVBd6x6PeS18ImD+OISeS4EggU0kBvNm2q6UIQYEEkmYqmC6GF8MwDLdNj2MATlIysSc/FQzZ
nihxCLS90f1gBRQM59fN0QmhpwpcrJgh1Z7tuDP4YsDxkJBthvoXqVv9o5FlYDYqMzoUR5iyNqL/
oBOiCetP65y4IZRxDY025Rgc75euaD4QCXBBhudqFcxXyU+P5s32W+6VbkUmKbn3+lodHDGrwWin
HRwNzI0qXFazUDNYYKUlMKR5UTmMa+goTx0UmT19rBqaarUwqhQaCcV8VGlytw772+24uPA25zWA
eZt8KnSaISBBOHvkYUfL7YxeYh7Z92jeYFY0xaDoCCGgJ9MCHXMox5Q6kGNMd4EQKiMco9H7F0Ij
XJCo2KBAWX0831wA5TFmYFOX1Wo5dtxLeCBEhepQiElVKsgHVoPZ018pey6N/Q/aMH60+k2XrboO
9V7qNqrqEiB6VPGZZ+NU9cOAkhTq4+2pxUDifM1UkGQpPIIEsVt9Yq0+NbMK/fKr4KFNrNtwnbyv
23e2SeORLJc2NPUZvLaXCM97EJutO1VbxRT9fP4iFSON6A2BrZLCL3xrPdub5an3GvNG3YCGCOjv
7bN3+/Umdjh3l0ZuLVitokv6sTRJHzV4lXm3CAxEfqWoauLD/g97h89U7ZL0QkxO/awMmQsPd7QQ
qfJZgyF+yFCYyuzhonG7z/KyXFGEImPZo5IgckFAGmaSL1Y3oehCbQBbY9wR9MCJv/3TCqJPgqEY
F/X5MpRyfOrrmdDMQ6qGYGcGrPzpvh+GYGQeRfGyn2WdMdp57tD44Hj38VBeVVyeNl/RBwGUgJ0m
1RzxgqFZCUDR3O6Y+4GBJwUQhSlKQ+Az9rg4cBX7kgmPDXewbrQS7ccG3ZJKQtNXcZ5FgMbWgOxa
UkQYQsnbIuWLAeFopeNevLvwMebwOqs8pAanXiT0Iw5s3d0//fBpv15XTbZKlkogUeKKOgNdXWIj
qDa+2Gt2nwh9WhhDlQC8vfb9RudM56KBe//iuRyyswI4aMCIObQ1NcFYMT5ANQPvOgayyvPPYvsE
YMbUKuLvBeiolikagYExMBfVqymtUXJIE05Y6PnnMt3ybGdxekJ+IsAFDnZmkBvz7DBXjewsPZem
UijPTOCN7iiNCRwxMBTF+JzuAQrJGUlWOdX0dTXeD9n+firgtXnTcbC/Tx2cDJwncQl3UDOpzqfD
EEKgg+5vjHOgXuRvrRozdQhbVSfJAT06JHOivqQV/qrIs31Z3E+MqtefH+v4TsDzlgEXcdl+MvQC
/3s7R80KK0c25kPVbulUdHcndxi9bwnRvj3/qty5lkpLy4kp/SQk9VBUvV1aVRisOhp6DtA9rwRF
sPa53H4qo0hch4cH8xemyzMrFVj1tA0bKLZQs5OKjj9O1aNhcrhLhfF2eg9igrLmUVtlots7/9zH
xZCeG42Gz+lJ3To/CzyyMkis3HJRItJkqMOzqjzSCYg2wvKDMkrdvZ7ZKF/xfvobLk50XCSK/iG2
Scqt8890RJaYd0mb7PJ/YDjerCqtymTK1kHDu+Ti20bpf5l58iRJWhyD5aeYsU3eD38W/6RHhqHL
8vhRTEpqM7GLIweMgZAFRFNZlt+plz3/lEfuIz0l0leITQYXBEcnexf4JEANFU9ZgodwSHIL3Pdb
YHzcPIKW0pEUB6iDfgu50KNr6al/x+ADmRJfBSyRmfK7HHPnn+vIfaTnCozJBFCT5KTZIdc17iog
BSBeCqSLK0KIVN+mRfax8FImIAQ3OcC1TlwFGelep6x76F0qTU4TyDLCDZlIxjH9UBTADzxljSc9
GctbMKvrkcAHKY2150TtaS0o5UXgMNwL5kmQH3mSGuY2YGNRnpS8tBVvhPm8JEZgP2bmaoZhE+SY
Uuf87z8upPX7sV+FxjwQz3WZJGzFwy7o46VCo4VXqZu1ssN1gtdc3axP43do++8MTXwQFy5ckoT8
d7tq9SjPgKJBNkH20FjZhSL/5CkB2Ochu4RHRRH39pTopsHupmkTLy37wzZY38cNOYUum3yieeU+
Sm0eWfJuWj5MXQ+mTVSIDAFHQjG22fSxg0U3FCGEgL3zv+jSVRsl5N7MFdSFeuGdGhxldhNQSifQ
+NyfHujq2wePRqZyuzEBbaSEMqiBxEyfOMP8cGWXZMTImC8mRg4DPb6Uk6OFywCwVX3Ca0GphSZG
RedhbSuxtYQeTundKSlIiiDy58H0Xtjf7C3Ojpqz5yVz57NadqkqeLHvbYWzmlRmvRhhWiOzUtIt
1QcVh+9vF4J4fNIxXoF8QX/oNW56n1K7JQyh0OBZjjUj4wQLjA8s3S1GiQPXD6ibOl8/J/uHakDC
tJ45uWZCQg74Br7Us4FtZYq/lgt1MlyLuBG6hhJ4oQAmCWA5Im6LLQhYAPBoMVMOe5d0jeqJ6n0M
+BMz0Ih4c+6m3MpvdDeZIhybuY8LXPB6OhwoyZSkhzx0BMZYw7VDwkgPqZmcvVMvWgdhN8S1mC75
/tTAiLQxf03xAAb9pFUi1sLmMNS109fIBruKMXFUOYB7dQ+yfEh/l9pOckXpQzumREserD65HwAC
G1nJaaReMRfDkLG3pW0UimBiF3siNVKHz8AHVAOoQ0IvQIdEtKVRxZR5YYmeqO2oVCJsYkAvHrfw
2xVaNWsrwqmBd7dgQYL69374xdiF0MTaMFlEZtzZHnsNvqTfUqDy8o0aFrJpYGnoXMrbSw3AESPB
cYxL1UHMwYEUBPPuJN9He/KVDxxHvH0j6aAJqNuAaVKwjmwUIB5C2kpaQsJt/QaO0kewLvZJqD+M
52+6ODQ8MceFqzHNQ8n47qliFZ9/h0bTNtvloNS8PbY5nru5/GQ6TP7Gr7LIaL9JJSGGhdx2Chjq
9oe4hcXkHRY7Chmba8Uux+dXSL1AQyQe1FRp3A6KHvMdTn/UsKpoNBkC9dSdGgsJQ9QlKNqFhCig
QsgqreyLMoFTdzSLFzQO8UUExjlbFFG7de2aVEF2JYuBq25TDLDo42e2Powp5AYuf7XbmhaDz/ub
H2Lt15Gjh2ZG7d0QjcxUY6zG+Vd96paiTnQjQVARMObsQK1IlGBUQBUu5SAjGeBZQTOqvbQk8FK/
VyuiI79gImwaHP6K17x6oumUDGq8vHuAgJSG+uKSPfnWwijhnpKu2J2rdqsdXeu4a4OlQHV9biJV
7/rS/jQWoakLNSNEeh8ft47qbyF8YhSasf5EnA8mw+LpsgopOLHFIWsdyMfY519zcs8jjnCIyj4w
vXS6o3XDQ0+L+sDoE40PQp2C6UIs/kQmnHTzeohXPE3NtzFhc1EJqlSBqx8iTE32KRUrfsoP4Ywy
3oYfl9c4wbsCbh/q5HmXjPz1EX7+9DcJH2Tlk9l6HJJvWtYm00fLR39DJB38MbtXHOa4IR2HEU6Y
BSnzwUhyIDMU/+TQ7QnZlUVLw1jK1eEmS0fGcFwqqr3TLy9AegQ3xn6YLbihHiPFigbLlJlFennC
edX7vih6uNWRSfQdiw35Uczw05qhYBK8y/2QjtQi/Lne54UDsCMqeNAJJZ86GT+PhsDHSj0wlET9
u3zKon4kCpkQ4KiX15kvuxhg9E3kgQgBbljtpfLvGKyMMaaJ2lcRiORq1oh52Yp0wyZ9WSTmm+/Z
SAHSDJoHe48nQmAqH5QEMYyQ+vrEiX1WG2rK1nL6SwW6HBSmmlLARmE/yRherQ9Mq0M7ssJ2dP48
ONXzoLYSQ5gAUUBsvL2+vJr2jKkz/tIoOEOa5DhifYL9Uigp5wwX0cCJL7wN6d1Co/vSclhqLele
V3ktCtOriEduaJFM/8gnO/+cR84/rjOkdQhw3MQGpra1zH6CUBBFZdGOgdHLPqaXrfEM0eOOO/cv
FQg1U4nljzByAG2jEXCV2s44dumGmMCI8FmKGeJRVz6SBbgmR8EiWhvQBTpMBCSZvSVhCZLGCYZe
1iCtHwmhRFd6DBm+Mog3esg6yZ9U5USQpJcLC38uKeAXJ9yGoKIETtDhz77MYHVN049DtOwtTmWH
KhTNr/xDkmwJ+DCcB7+WfvCD0G/1pZLF1aRMqIhX3pJ4kqKOvptTHEGBHC8yZPQbPLh0UvK5ije1
6hd6XCkNMbyr3urL3cnmQraU05GJm5XMTp/dqhnDkyKz84Hhzn9qA1nMqgE0qHDV8JXcVfOan8ks
MeN/wnBJXheJwhZOKFPQp+vfjYqCD6/6ykeQprNEwdyg2B/HjnMkpACmt1FIiDAiv01/7UEBiTOm
qkVXpYVtMyFKsKxts7a55YxUALRQrpn4sH3WGECxjJIXEkn9VE/czTItq3yOXX5wf1COSMJJC+uk
exJgV1onZm4+ME2RmDBS19ztoibyRsFjfkt3wJ8TJlmFvyfrgmusfJQjRnYdY85m5IpOsJyIDfXJ
29L67E2k1jFnW/WwNNIkhjOShxrbctCa5wOTS4YVjM3593+qkUcqGnMLizpO5nxBVwR1dsgaSgRo
TkkGCmZQikiUE0Z+LiWQ1QM5lqQ0GOM5zKZeh08bYPoTqt4esY2aHp3WhMPck4l4PxLlJbGAFqVi
UV4xcZUXEl4Tq4QuhjY+w4RLi/8iYEcLRtHk0RNpo+UHegNpxaCEGVBYXSBwkhPXlchoLgLqI87y
GQY0JZsdqTEWNUiIsmE/MJp+RBrBjyuJGU0ZvrTo9ywo3fg6Xl5awjXnSYvyTpJ8oRkFZjGslHeb
BO9ojjxwNVwLhOtX3Ftk6yt4p0CraNgX1QJk8MJkPGxrpkIl71T2+hUW5VfeTZJr05SCYxfR6t4Z
cgZKs/U7shb3sqlDEtJqyt9gt6wqFqO+wMvEE3IIYoLI1CUqkUbcqNa1URwN1eMrbWLl5EtTuIiN
1wWpAkZAvOpXSZeKkv/MsL5O9xjRyNVA37Ablh36RyKLHwUGWysuWc00gnXQKS1dounON9dyA07t
4Q8ZpUXQK5VPtn/FtOt/RhFKlCRFlSaeopS5rH41AN78ZBHbDA7vIDgORZr8dIkwDKlfoeXwl8pp
Gg7R58YmCVKAsoUkKNbQJ5vQAqHgEuRLxElrh1anBlGzIiN5M13Ej/Yy3tHQ0jvXW6JfkXzD7LGy
oZjVfrxQ6fuvei06PuWrFDqoufSK59YuP79zPdVSR7/Po/HzXO4MSKm3v8/qiKm01y6/DxBaqhQ7
BRiRZg6yxQwYB2kw0S+YCE02ZBqWTEviRpTCln5Et6NBiSUNHUmDhDlVHamJwjCL37VWGINsAmEq
BHcWORlaFzpsmaQwmejD87/qFFSMuYSOgKIK6jyefbWJ6Y0k9wW+ARalrRt9zM5jEX0Yez4QJbLK
QiUlCPEUeQm40i+MOIR7XNfWZTHIKUgtkWAZEhCWAnTx7bv2SGuosr6kcKL6Adp7MAbIEEgWPafk
CrJNxCTrj7SYQnuU8qvOelztljZpomJ+RToQtYDCFdEpp6b2hFxHklJyHEiRcP5lniBcHUSKHG92
iC8W/P3tY7MYeycnRdnAAuT7Pb1el3J7qD2RosscagJiGbaMnhJ2nbz1ux7AEFLmm/Hx5Oix1vLv
8JRbvDIg5jmnoHBM9draT0xMvoB9B/rUbxe4I1FqAJNNKxYaz/VPG3gI/N4a08GlCmSWSuL/QVCp
pi/T2yBVQtSScuFQKIu/4BSTQF8lg/A/BgrfGbdUSzAEl4cKWgFxuukNXISaTWklqhuVbjiuOX8L
5t9pS9ht9F0DZPwUXS6yEyFZ484ijpkLHw2/uDJk9991SPTNBFnRMw0SGRt9ySrcfUun4lreae1L
HakSL2krTZTXEzYpDSufOEO8IP1UpbsLl9qJHfT2tc0/+gohVxOTz6AjXWes1mqasD4P1PmQYtlY
vtsduk+6kYvGfu87PSUPSN/fGjvA4PMr0XQW82/JTetzIAPtxnN1x1Cu66goDu5SklkJlswGwj9m
VB1cDApgEIZel0Qz0r09yO5TIN9IQy6pBr5Awwg0x17toLFX5GCS6FIM4NhDyIC0SBwgr1C94e+G
0EaQ3AgZIV+GuYprKGeuS3uE3mxJNwdPUEUsdH7gfJE+T5imqmIj6hxYTzzZpJZuwHpv1BEXgZqT
GzWgH0OdY3brrPwn13FL0Vq4S0mSTGxNh/hlB9+JX9+MNFN16dPwKqEMYI97muY35bUUG6QxLGuh
CqbsdKtHNS1WrgNaDSVNW7UhQZFcNCknrc0lnOkE/Aj0SHAMlxCoHg68t+cMuuKtHzcx+fTwkoL0
9HXNPmxIGKUN7zk19PT6FcqVMw0maJiOR+HMdYRzApjDcKkgdUy5xSl48T2fAJ14UCw9sapdcoJm
t0vXxkWdZx3vWXcmZgGuPGZHsGDUMkDjqVUQD26sb5hikKA8S1kizUDF3pGquLvY8J58gaLRJPxK
uM9nuiwkVXtC23zHEKTNKn9s6/DWtljQweYpcqe77b7+JQM3XbiW9YuNgkQhiJJvGtwHPkKthRiB
omnfZ1H2xbKs3zzNEDu/kQ3CPdvIwDog3y63Cm772UrNXcaRrPaN86Igk6fIEowwAtxDaIzcEGQN
Pwny6oVpKETc9OPki8NSSqlvxFC47/kEXw3WSAlbsaJ1LTLKEm0si5Z5ox+nEl08en/jkTr/M04t
BH4EnScXDAapuTdzaHPiA6PRMcgo5f2NCdrhVuSvxiECosAJIt2zoWWkPRyQ8iTee6Uu6A7MZc74
N7wiGUwJnG+A3Cg6SlqwAEo1FtteauZ075af7crF/ytAjOwj+Qq3+L93u2ct0KLFyUIgjcT62j3q
61VYCOjL6VTPv7OjJBfkzyTkqUenoMb+qIL0p/sYwf5hiuw9BSfijG5q7zf3aliFxcR+RvY/RxXV
gxpDdR5G5gKMZx2gOLdx6/NO4crUGEF1qe7E60pcPQFMEp+qU1AnIOWLik41KCqNXgLMmM1CZcuU
y3ee98uumb5Rg1yoN06tCY/DgX3Iuw/549vf5xE0mTACgNIzpdWtHRQRCTldAL4IZBiJ9pdOMPEP
Uh1Rhd7ISaRsRxX/mtkwOfbtkPi/n3/vBvuZbTnyxPFJUHgGyqp7+1x5mUV+6aw8Dq3MELhSfYhi
l8eb1JCbV9BZ/Zc8qLrkdZCNqFB6D3A16iF6s9/sPSevsKLuT9uC8KPmG4nUEiEAPPWx3lAMMS1a
8TSvggz1uCqyTGQvXb3+vMJUxBlLWKPL2ORt95nqRbhROFIVPDnTowmVZeg5eMZkxR91rYqdUu8v
36aJE+V/JCRO9xZJ6TdqLuUq0kEmnDE89M/+Jnyv6oqRKJ+lv9AfpfuLYIqs8JLW/wQQ5/DaIpRI
LgJF4tDevuwqbvspWPWeqfRloZU9UROSCLGHDs5zHHcOTUhJSD9t8rre3DBU7FY2iddjQziUWTYU
1xI1SEvLLIlH32JTaLJAgNAX3EBKRYlrtQMUpNpG5fWh9KOrPmLUhSrNV+lDVRJ2TYpPB9Sppr0i
ifzqMqx9agdwqGPNZPX7CcaWtz/eWvsMR4n58fpQSlzruwbtEKINjmL1CrJe6e427g9uH5Pqh9pE
4RsRcU1qe/+VqBVdmB6LDYDgfS4c7Zq9be3GwF3WHRTCjiWbOH8JaBLDVuxpW0QUpUS8QNXDIdIY
WrtlXYlVB0EiIMubZMtkng1yiQuN+KniDVWWOkNODgq42VvzmCrh+vGW6kf2EI8ZVMmAqxWBu4BL
KlNp8PsEPDeMyW8Y8C8RzJS3V6vOvg2YzAP7quNcOJGUuPIPeHuqN/PQkpIJcNaF062qx/OHy6lP
HqISEX8MF8udM/vkm8bzGbruGJ16HbLHMo9RjDo11B8CHYimkj1MZL7kigbAY/RdZNPC4p/UoX05
3/hUGxNy7DlonnwS1OfRKMSaZ1Rr/Y8bOkOX1aJ4okxjnviToYmV5+S+pGDIaDOSNsGoh9uIetPM
8ZT76/zbOsH7OKFHHGyEaTIBWZpdEZiZtk0cpQ78Fp815m2hR5S6WhtERZDAQ0lA1tVw6xTknXNt
mOOY9dnvEVSItt5hTRgZOrFupwcG0j1MKSnyZtq3ubkBPc8/9smPjCyA90h1znee1efDNmzCPUGL
pmgrSEgyhnucgKLlpCLTaFvpBFMHU/APfFtJFGI9jG4EfEKDUs4/18mdg7WKLBHqSZtT7e3iY95R
5uTWaJN9BfCc7L+2hf2xanOwN3K/FQ8HgWk0jELvOQB7O3pnWylUDrCnoFX01Eod8bsNeTdoxbh9
iojtD/0nIYMZxamRmZe3/ZG3l3JI1borLTsAnDN7qdH6cFj77XZakhP/0SDn1eGrHIA9wZEF8IhQ
8iZ2HpNuuK+78UpnUjygCeF6jCgzpZIxghyQdo9p8udf7qmPjsbeplSDXpdwffZyE8KWxjC3X0pc
Edn4j9WU6VgaiT3RPa8ccFjBD7JS6sYhZB7CG820EayDW1wUXppyZVbOaPP49DnUkXiC3j6XlfUb
t5jWLEbIPUWhSkInyotbH5qKuOoJtwxNA5addz0DZQWQq5FH7MT8RWqeHqKO2d1PqUPUHMB3PAV4
WtNrm1w/fw0Hrh1mfom4BlJBppGkfaHPGpWj9sKDlPB6uuecBiWvXb5DMKJ+Ell8iWI5ocIAhY4R
wCJgl7Rgfj+EydgMDQtFsjb90NrC6++G15m/umYutFp5hbyJ1mP+8+LVwa+qR7iRGBAppf5dPxyT
REczjFmUsKHZoxE/NWRxlPFoVFtCWwX/S6EmXbgp6AuejTv1NW5IbI20gIalobgXBz/88+gcOS3l
/yYdLwQwsmf8+kQ2HnMavf0yK7bXWU+IlI0YDLvpi9aqeArT8dGNLLJMARHA4U1Ejed/MTIglgQY
BXbTixJFldqztYuxloQaFEwnBDVdv40hUklc6Gvrd2ampVfqftT5qkeIq+S70A35YE2AOSL61INP
FPormEoheIyjemJO1ucIj+j5HX/sCuSpUFQBlYb0C+gT3u6sqHdGP6wgaw29TzyC2BV0Bu/qNaDa
q4auXmNUorPVJxU7JGaY2fJ4Ldf3f8ebgolJVrFppvVVs3LvL6c2Ga/Z23fpUjXxlVGqypYwa2uG
0staVJQTgypY+wiA1GdohqIp8oRbrm3w9P21ehAzJy9s7WWYrXpCxxihRl1EBb5QtWeayZwkQuSR
CsFOu+CDu88ewnqHJFijzeKPjNZ5rPYogi9bK469rXhu1aDZbG5lh8x+CoSPs269/eGFvYd+4dK7
99doVIVDc8yrXhF+qa1kgku5z6TeEV9MbuezvAep2y4gWN/3tf3Ultv3XsHDqs7Id8x1Ob9UTlRX
Lo8L9QkIhvBgbrqgl+/ioFuROklFLYRzTHlaUlikqpDv+yWPGqSUqcuSrNQTc/pMDIdaeqxMl6VX
Jm1itiIYBxhBRqNOERz6dv3yhZjhuaP/k4JH7kStAI11kIdSaJ0kofGeiEwge+HDY0x1xXKWSVSS
VzPoCDCsbrABSROrhSG8V2zWENI05XvEo4jNZQoc6MsuvNZjQhmLc0xoRUCWPFrA2UKoBqLcVxsV
Lj8i26W1fmXEeyzsysk0dno9LUJjDd8TiC37u/gBySwux7UHx/ISF2CD6DamhSATnRfTVdO4See5
nAwhVvwc1tNHAjLtniUENgZnEgyMEHgPZyG1/oDoxqcJ4AQRLF/EuBp3ymng71GUTwJ0dWeNNX0V
s6U/i1M0uJTytYVRM0pXp4tPxrbUhIYAq1AgWhzYUUXI8s7E1QjD6hvGnkqNU+xQ3nBfDyN4UMdd
LTXnAB8rpEOZrFZuZqGX7y7fhSeKUZeynqIeQwh25fmWmOzDwR3XZF+kSfVnHBF0Ss+20AG0i3My
eg4fzS4m8ERAybhldzI0Gmsq/wLu/BsxwWYzQphVrPxF5UUts9sdpOP0+KSBCNmSDPXynWkM6bPd
A5JJlAbaZDbR/C4H+FvHkABgDmqSX3kf2G2NJ9A4dtEuWo/jLv21IATylYoxsXQoPgRtCoTVnA2d
wxr6q6CrUTF/vA+tD2n5pM+T/sbWXBRKMfWuxscGz+1F68XWSZRr8iCNo2RJo8KEkC3pIDRBvCNi
LNVvDDr6LEZHRJSEkbacvOiVjECLc8fklHAWyR2i7iSsg0Xp7gg0ZT3BUfn42eM1a8feoauRxall
PJC4nb5FPKe4CSFFCiLSnCWJ1l13ke6ndxFCfCXq6xDTZTnQpgmoGiYE6oDadOa/xlP7gZCXx5dD
DyBSYcYMpu8QulzWw566DnUXUu64AejvPGSCcUhNvp3Iu/J9zLG8em09tZdjdbiSZ5R5ijcbN79T
9Sg0QYcgCqeF5+efg2xF1C5ULHuZCWZysPFR8E4+yx7bM68iLcfrqAGTA6U1KcE+te7A5p2qS+Yg
oxmar0Q2krzv3ItH53iUTM4mKZvdskv9q6b6TUW+muNXOC2vSqYmU4WzKDQozI/4tRj/NGFSJKXA
Rt/FV4Q7dbKoTmCupfoz+hIsRJIdMbmRgVyk+6sFtCdWIlUyNQFjDxWpJq2fNBpxh6zL39nvXiPj
rK307yzECqkSKTyCFPXvaVVwIr3IHV/n5Rm7AswUByDV0MsKUIeu0s1wmJBIEhwYvDMl0dywFfbq
oQqn+/9YjMUM3ZbXIFmURlMK4v7nFw5WH1LVZeY/kckZTxvb3sZb09lL+KF8MDHbqjw0WKvegwWz
x8R+a5O+Cos0E1RICVNLbyV8vPBcx4Wyi1maoFA4osSmOp9d5cPWy1flfrccuvZ+W3TfYhGae6bN
q7NQsQyR8H5wGMwc1B2TmHky0l8UnxHHeyaewrCID+Jy13zrf/50iN64ph3aLWDeWdvTrbJxbSXl
1iD9SljVEWfaTvEYmPviLa2mfBzCt1VEMP2O4wZpJC4VuSMYoEjyCB6uywf5icbdJWMboEbSfSSh
8wa58611MYxbzK7s9Hj9kWnyiL5BYd0GMpghiD/ckma9wv/olFIBISGrcZmnnGj/qrhRogBSVYyI
rLXZN82Zix74Vt8bdFhGMhMWBuCh0H41sUaDyomqtaamzG/41w/NqVofked0yt8vfE3jqJ6dNzyU
HRExgryZl/Z2sQ2H3goPWdgb9lzQkexhMkqK2U0ZsuIPIehGSsAQwgPCr0y4CDCy8gf8DeqdLP01
bQ9XYnYNz6TjFzRHfkUl5atq7PCtEV7LdFtRa5KR5XAhulsk3BEvPHBKcxVZVyqu9LdWWow0vPrH
KfpDfaJNwo4uQyMqwW1sRIEErRmDAO2MyTLjgvZbiYqgS0DmYlL0hMIK9YJYwMVfwqPJlIeXpES3
xT5/kSZSj+hSHLPxo+1nwLccdKVE6Gihdert7Yq5S96TyY0nAy/sXdLQi180FFS4WUckVOrgsSJo
UzFg0kfIuJVLI4MOzsSsQuBYNlsBFaAMBoIngGiMQFxYofpJjb7UX2NcN/G/gLZc9EzoDUInUp09
27/RwOQXu+1eVqJyBUTjA68am4GEmjI36QqIG9SQYhpxAqFc+yqth8I3rOF/0VuZlvVoIcpyidQq
iWBL3y7EfNrnmbXf9DABzl/jCOQGR1F4cOOU/rbi9IaPdsr36GEL5Wbq8bRqOnINwTNCB6nrUlik
qk4ZAI2mHVpDiVtCGqRX0u0nCVLdE7kPBXcIuqssmsi5xiND4ysthSAkQTWquqsVR1UXCjtrVZcD
9uEURB7yF7otb+Fuk/d9mz2GGtTe77+k4XYhKcyAWUzWa3VKE62qz5QOdQIVxHg+qOz4d5+V2wLZ
n+I3TdP6E8E8xcNQNKu4WwLtfpRUTYkQRvqPnOpKTIoYTHsgkYzqRtN4pVqcLGZxTlThCq4yzJgk
YufPGBPU+PbLgkLBCfouHAm1wKw1tTJ/a5VMcX3hYAv29rb+UyYgHQ8VoQlahToy7D3NFSRAv4Eo
lY5O2a5ytRRomQRV8/K/6tGLHUUsbY1SjO0JyBrKXBEFOjQljTCjFRHxmxy7FLmxx/4dR3QSUh6A
X6oSOf8rCa9jgR79THpX1AeRBkLNFnAXt27Sj333gs3Kf0dGMK4nDM22R1mVullyZdAkphJXi5iB
qkTdNo8KGRs8TZs/uByQGbNJ4i0FkfZlvWIw9brLt9fdpnEZ/ko2sTemwTUFdUeuNOebT/hTkTI/
NK4ZqVzE6g88qxfBzmlKVCaYP3+zDL8QG29h+gENsk4tCliqO6bZUCs39Z9mrUccmZ5V0ZcyDRj/
jdMz+xqst2Zc7tUYUYPYXEakXPLfp3sm0u/XZB+z9tZXQVmXN8UGrX1fRN97m10aI+oknuImLqkk
YRJ82dFaQGZxJUVC1q8fM1ZZ3pAqQqJe+HTJ65YpxfhULUta4TBnxPs2Zzg6xfcE9JO7ss1q8H0x
rtD2W/ZiY+3yhUdwCBOVczpLhwShHfrzruNS4R+QLXxMQ+PAz/KdbEP9HCzdjfd5E1ylTNamP6Vt
GGuaUszFX3Ur1I3k4iKKjZgqr6pFd2AdTQOv12q5yGpEwFf+ninRq6r9b73lH+dl8I6Vrf9HjOr5
5XVC0AnkDwYOqUBEIRnAs+MRULZb+5t2mQ4wZ3SjuiRVrKZZySUmmOZFtKDWJsUNJrhMjh3ti5ph
RcJ6tKkEncmfoQGbBFoS94RvIlkMVsHoeL6dlVzJ3Zim/GPocxR158sl/QOGzdH3/A2uc5oqJEZB
bTKQSTT54hV9USSt88PtevI/q1mWw9w4knOcSEN5JSBcleq04o3KJnk52ucEpss7I2fARr4LkzOP
Sx4K/2BV08g7+6GYT1f8qICFbe9cPE1qhUpJ8ykluP311kywCf46LtBvanE0gqWwCRuV6GDSpG2p
1CXcvxxBaViv2QkC0EQxhpEpQJsuJOqnM5zjMGnqbmiMu1dpO+Ou/lOTnUgAfc8kds43EIEU1QPl
voRLupJN5BnI2HQxbvpYuQ26SUvt82PJ4QfzfPs83m6zHYfG64ydMwb5kmRJzajSZmQ59aPD7Zgt
pLEqJluW/QfFORpoB3uKbDvqodWZSEwgTEv/WfSSpChKartsXjjmjBTt5wfsEukq8VK+fexhvY+t
bGg6am3UDopCoCJQTWjMkroWEue2abafkmiLmPxPaUvGQPIb/8bCXSR1jFakpNnnd/GxiZBHM95t
RICgx3ORCNG8TRnkdWvi/EZE1+mEz3NP1U3IaNxgjgFcwYxMUGM6XoGTcd42THK1x6fScj71NuVk
j3sWPN6qGWooMYRX2tfnH/P4xpZDn+Q9lNh8/yN6tloV27KpD63p8YpGCSUZV4aqKr3T2CUVwj3c
qbzoIRkF44lgMqoH2tN6fSAqs/ldR5DBpzhRDZeTjojhYw1DQOJKs1NguLGJ8JPprl6tfutgf5Xm
K+P5BJj+Grtggkgu1kwnv4aKEqHOEOjzRtuLN3lgr9t2yV/0YdwR8WrgOvpYofgvan6KKJptgeTS
Sxix8CgHOqWgBBN6QskGJeGX0+qyV+WYK+djIKpivIMZZjcP0/TWYdx0dc9TckvJbigJm/yyr/Jv
IwoukNj5bC9OdsExEmUb/pNSSqvEBIrzIzp8VecXy3HLrecjjlgmCTj9OZefe9tovUurl1NWAuZX
D7ecbKZakPQa6ZCWgsEDSKKLCSBT291x1eQIo2REOP9c7qkHQ2QLoYcyMUGmOut0rLJL3X25b8CY
+LSo9f8QHB6npGT5TI/OCRjp27K6LjaMd1Jmb7RumbRE2ODCzlfNoqeYQJVLXaKG0c9oBdCvNFe8
C3BC+PJ6jdzHSUHkqu2wuUYBVBF64jAeoMSKCXRMs9KgfJsg2N/lzsA/JadOiKcyg5DW3hieJcOz
N3xMi5kwzJW8UpxU1PLPsnKy+gtn+iNtS9Bw+lbF500DrXQxUB/2sQVtbxJOYsujTKNckWwn4hgZ
MkyAEThuis6WpHn8ZaoTFYRkeKEDciBeGic3/RMSBv9AacisSOx6Ab+JlgossFQBCVR1Nzpp8a5o
EnuRM/xk4Wfob1iEX5nad83izK4YiNncjOG2Xqb2YXVdYGCrS9WKB8aJDlyxwwFNeh2vOPDKguu3
xxIw4vGjwsSANK6pmXo7SMmEpeaLR95vr8hftYGAALirw2l73XfUejFKLL4MULrcqT0LYFGXPPIY
YHod+fvsB8SQVlO0nJzD9rqGFOp7vmbslC2XFVZYl9lrXcXX8AtN91gzKbRDkehyv22oK5VI5OeK
0m54d+mGfzfGyHInUYoh1WyatS4JTGH2kq1XeIzKFZs27oRhZILR6XHfpcPORgi4ezYFJRiYXcff
o4yGS0FwI+f6VXSgwYkPsUNURzHc+SM84XhAOhSSKxxhDcAPubPedzU9gRUQ2QBg6k1Ys8WuVC49
g5fzpfJWiJsFnutT20wd7yrSQvUd/hnjZhc+TkmSva+zBG+j17TXWRY/l2X/ZYwO0xVmoPi2Cnh1
UQYo4wCCF8H+jzG2Sl4BTxTv+Iq4ofhLIehHlMiM4t5gw0xyGGO5fPEwXBV+9Ziv+K45zRqzStN3
XYSAnViPRD3JGlG6Pe1DtgBCwnUT31h088DUDFWtVl3LfBCgS+zmVoaXmVGK9t108Mab/wyWt01H
u2yWqaMWYcXST/k+10WELRTk2xrsv3Jn/IoPvL22D/F3BrfgKt4Vlyyvx8SvgEWdwtzcITT0jKEc
/NJuPX7wC82AKsgQv4BU6VT9aWZQoogxhB6mcRPIjQxMzjUE5v7VAId9WUp1HAGoh8LoT8EIHovS
8221QyrtWHtTUpuHMlbGH+DdK4om3V+Ml6tPmEXBVRAfnsQLKxBN1kCxWmZCgILtqYjtHcdOrKZZ
GG6xxc9FioGBzKCXBPebCCfAA0Uf1xl+g+r/Gbwxo58Ta6wLSDXfQJJUB78ZEZihiH9hnyZwGfE1
trPiSZF5pnEAdsq1UqJ98j0Hv/b0X1CWn78W4iM6V7EItOmJZLrcqvPqcJ803srta0P1wUaSLKNg
V5D/mvMEPEkqo4JJ4XGgOEXeHdrcAplZfwBYoTwzmk6IH87HZ6XGpQUD7ujL04YiQoglf584YMcW
DelTQg/rzfTJT6bf7QChMy5YQRpCFGPSRE3pQzHR2z3Hfn4reXe+5uyz0PTSdIL8OhzLucV5JaWw
2gCF/Ai9kuFOExE0xKlPou95wuGiG1Wy0lfN+CvEJ/wzI9sZzX0OGS1DjupwJZebMov20OjiQUfq
kFgtnR1iQ0U4GTwL3UIEmPofz9+UKTACb7DJP6sftLeXLu9Tdzd5h0zfCRgCdszNTG2JZHxVVy8C
F/ChPmCRVThZOWjF3Gmyq/wEoFlfjWk84Y8U8CohJVfzEm4cJbacXz6nSmMFMUY8F0XFUW6xNeYJ
Z3pTLeuAiyXECF0caMRhGOJqfKZTJhqOkzINYi7fxrsV16pbp14dfik2RUZ20Q+dDalbmR8tt0H+
VZ2mnXNy4esXBCzgXzy+fogC/yUR1hBjNdoC6KTpOKTuwyFdgzqg57+YRnOsJ0mAEaHzpcihODua
vhK628zd78olcS03u0PGywYj4bwo3PJqxPI/AbibfG5ppVBHmmw2anbjBafis5OVvTDzk+PVY1FV
xs6vBHXlqtkFiA5KRwSr1Z/6hf9D/afu9E03rV9AViuQiTSmc4FsV1OrZtusXOrNUWD/5aMXTAeu
cx13ih0WzvGi1WE/eQQHyJQOci85RT8BWcFvqg1hgitgkp5yD453fkGdKu8Tmn66bObvYUWfNdkR
m6/MD97GyAjFQkpuoHNJrF8ttITuWlZGeXHjDoWIZI5iYHmXMVAdU1Tij8o0MCMc/g0fqdmAqPao
rIgeI1Lz7Q0zTHazS7p+s1S8nE5HhaOJ8UsnoE04GVtTgGJi7zBBLII9Y4Fp8kWsaQ132fAsyYC7
GT6nh+FClX+i2SeRHVUOc9uQEnve7DifymaE4A0K8/pqRmIZr8mIAPIFliDTTroJQkkNkvx6ZNpx
YVMsoJ34kcsgQ4m1+ueiR9nksHYyyBAEHFr/7buLxrCJi/CQLymFn2VOlQLBnBi08Ca4KUXggbei
3lPfp6w/6Q6C7bPOZQ2Unug+m8p5CPzmYqTREWLNw0H8kYjrMqMD5cvbh6tWrtdZibU2JvFXtYpk
7WrojZsz4vBizpRCGg91cRduVrevFw7VLoa/7bMxcLGRTG2KeMmNN7f7ML70nUWQvt3N0FWhi40F
6yHd+uxZva5ufMuKrUd/z10rs0Vco8XvSXNVVBir8DVJ0swJIinOyMPC/R96QE32vAzYnQAQmAgA
b8osSNxlMBxvX2B3GD23KO3gcRzxAdCacy8S3EIGK3WA6eb0cEPuPcCJ//o64kXHTGORXJc+24d6
WJiUKB9zMepT2WwuHDAzXR2WPKpDz/PgxKVunaN40eQ4FuPKm0/BEC4s4mGIlcUxQAe1L+yHqqxu
JAmtXPchH2s0DjBh1BPoL24QbBJrj+ke0dXlytWAXT99UkY6a7wSp3OC2oX//Wzr5vueJNzeLz4V
3X4DmnKwb6oAN/bWgsPtyPp5FydrZ+Gvq8MCh9v/sXZmTW5i2Rb+Q00EYhDwmsrJzsFT2WXXC+G2
u0CAQIAYf/391lFmt5PMSLk77su93VXVLgRn2HvtNWQYB7T7iz5bR5vE9oqLsOA3DNumP1MwvOdr
XLDrim/JQGPkRWpfWgC00I4B9rvmth3U3w51fZ7jlXc+HFbFRdurT9rl4UWLkRKm/4wb8NBGWjnk
7WWyK114TGpx8si7Tjinz4MQzXg6fMbh98M0tMmGOFAy9bZB/N0Chr6ag1VxAjZc2rHoTXGIsfLB
NGHCL1VSTd4FGCZk+b0BsgkmUG0f5rRlwhBbt2euje5SuyL3MmCsNH5TjYRotiuAOArvcPguS1fP
pb4mYQBbPdBZrBnENnCn3dtVur/R/FMAo6abQvilip3psY0nsEuwoTw4dQue5lguDe/ND+RuIUQN
m2uamKUeJCoSxut2dm/iSxkFX44Rw6ltzk+A/8QNaKPoZ3omhAW4SMgiliI3HtQ0uwYRqcBrp319
tY0c6FozXTw6U/3CNpXe4Xhb2tid2zkOjWTYDj4oXjKAobcUzUZt2XusoCxhkcytFCZMeXJySEy7
7ngNE7PD+6xY3wPZnDjdllnW+v1IYbjIiEpycXBZXLFlNGz3+85N7wEn2styZh2FaTVf5UVYwaVk
sIeDC/Y6CR6zLbD3+wpXgg0MAyCNDosrM1G0CoETDkPE8CBEK+GgDA9FjYM7fGCzIVRohjW1l402
pToMLle1tT5vU8S4RZK9wdeBnt7a9Rh4o9lOmcM6vOEJTeW2a+qLw3a/3QTg52cKNxsqamyvrOtr
nHGAbNaHryayymOySLdL6HM8e58zy159j5owvMDQozqZKru4GHh1QtJ5eYRL8BqXtgRu12ZlPngW
BFhpnKhQIraDfGUE94t2ink7RlGUdXCGjQZjYoIiU99HnQ46nv/2zOWhVh4u88i+XR9fiqcXg+Wl
kDC2e+tO2hC70Mgb4E+0mnCNGKOgGJ3hlsHLlFu3LgRVxXAN95shZj5qyjnk+79xZy36X/O+4K/j
JUL9q9t08Wj1dBgPVpbcq3g3yKjlq+yAcFHvMZrg8oJlpgpARBD8SH56zZHeRzIXiVybNko+CaA3
nSOvcCpTSLvNiUbLWEz9cjvgEc7sgSRvCcW4wKLlK+zj7bYo3PlWTagI7MZlALm1RiWcu3/hKfrV
Bno3vA4aijf2MHyV9snrnb/tbCcLaSpnT/uBbwEUCjhGwsFltfYx2gg/edW/xAkwk27xc9XdVCGO
SXJXt6n7Nb8OQVQV7PAoPsxrhoGDP2wwov1gqEDMV9U0qN7tOufTzgUKVRgbGaLyEzUEUqQK3pr/
HrlvewKmqpJN1XCt6FiVZeLgMEsfYtp4+TKnbCtjcNSw54OCoaNKA5nKNfByXl+qS3r78T2TyuKE
Zta39JJt3IKrLc7nW0Nlp+8QqKX7JfGwzzjQ3SOjUl8iEbWazQb0QrI9fZMh8mFfXQYEYWXu9H2G
XiKhloFQkXC0DHglQdQwOYkYpWhOPVGRc1rLzmRrT+8nZ3Wv96T+QW2NprAat1T4+MnNLcG6doiP
eWuPltwi44QRKJ8ZJlEpi8JieEk82+vvZ4lEPLwfKapw4KGU0vnzy1B2jtyumw871iEmCgoqgln2
Vh2kR6aacQRISQvju8hVxEw8Gxp0LDCFRJh3hufWaVut58+FQHFFlAWuo660KIth8Wz7Y++H2/lW
jhKda32e4hF3MvgkK5meY/altyxlh5e79pnXVDi57370HEgNAMaZk/kkuuzureKUw+vSsAg9NI+m
6SEFO2MZ0/L+8soCp/P6PAinW3lNidCnuXsbAK+NcALr6LxISlSfCAHgFBpOq4koZ0AMbiCiXkKq
6yPRTyHgVfBP9esDHGAZB4gLiG8D+NQIJoEk0YQqZgD6EOEFqOUlV5xxYON8muVFr1beyqcz6TRF
xPNmVGVw6k3iEfeDxjF941ENJO8pljcK8xMd9DeIQot6/Ph28BpHpIMHLl4wywW1bdLJSdhw0rls
oTbyViB23eQpg0cIgTLLrPC2yltiKRihqz9A2X+nI8F6oH7/xthc5faTA1dfDcEgsFu04tJatKpg
TUXWYl9nvpqBaYXqlIx3E6JkwsuxWp0FcXOuzWxY0VDEW9xd5FzRkjipK7VZ+x9Fcjt9b7283oHe
aWOohHnAp6+t8TtIZq0z4Yl0dMEaLDh/EFDlcG5UV2KTSz1ITSsgzXiVwTIRSaJHcqERaIZM9PXz
YYm/63OGLHPEqYBk8L4WXUzv24gg8tV4K9vmoeP6yH1uG8+G48YAVP4FVCffdIQZnm87nSUP9FkB
5wFCXVlT6FTVRMOrqx8ynq80kLG7o2xfCnnumLt8W9yw65AaYlKzQilfOeSjyfsfkgURHprPPJJj
9Wmk57PxD2m30DjjiGMKwYd4p8YQQ4xikGTdKUJxBTqWtgZMbAuafuNHcfI8XZogHd/X2gO18XEp
RKa6+I5ZNO6GyRlvVRqFZNXlCcUqxNlLO1oVG2XsBiskcnZlWJ/K7w4z+zxc13A5OGGxPBFtydAG
gvhsdSjuG8u9NzHdbG7xilzjuwv0RLMijz0Jcl7/6i+tRqw0OH/XEFaZey++OgyJZNtt3ZHVd0zc
M/i0qhMlZWBoaJI4eXvy21d9J5Gtrn89W4A2w9xWJ4feBu5abGKeywsckBJFmi3o3MjU9tt9Ooy3
8kLGn/WGGLjubPLdBA0rXX+GzSUf9qxlo5rgCvkvdqg8FSTDxpXFkBCgo+mYzN+4zJjbtyRRiAis
i02OQ6J96T+rmrEOTJ5FIPX69F2Ac5wqQ3sLT4zYtzM3Ld854eFcIx3NJU6nhnkvnFxQ632bs8tA
vcsrGhAFgRtLSgMmOX/JylB6R69w/tbwWx40dr+jXrC4C8SE0zDHm0V+5MwVtRw4Tr9Z/xkN34U8
ZpU4byjkjBoepVYqA4VuKnBSFCYVZsocl7jJsE9r7hIKhb7hr7P8xMoCmcAKG9YYlS6+JKx6MpAu
gURu1DGZxHLoJnJ3/Q32yAu3DW7rJKhjUBJBdVmU+806zCd313M8PXDgBCvr2DScMkBPjbZCHBdp
qc2xaYRkIudpbokpVo8K7TdIwQt03hwDkYvkANw7QrK+OAbKbj9uk3o/QD0AtCgw7HqI3ZOhWIgj
fGd3f05DQ7op1HSvJF3b/WKcgbBV4QoigHsjGbPRvBUwNqPiBxxyEg/Ya9xGskTO7fqmsqa/pKGU
w44qaH2Q18+CpSnD8afwcm1QcpjO9mLPZaRbocXeDbfCYMyFzhmmgCB7hqHO5U4C7ibfwR5hbySY
Amh2pTJHZ4O8sBJoq+ZvtgxKzfyY81rfQee6zCWViazzXERMeIFQ8dlHaX83h8Vble0upeij/aJs
BJWxVUJ8ON0uvHjwRah/sDliBu4uy86gGL2dsy74sbRlgjzNMEBlJzoyqRZN3QYZ1CDt2Bwpx/Fo
NYlqWCku8ICV9/76R3jpuYydCItJ4xR7cSBndTS2sZUMt2prvWT8MMhzG1mDCkcF3kptCYKzkbhW
1sQmZPtxckJr83vSRENuXxzITJoxTQxoY10GFU+vu90wBpO/DnuCt0cBIBfiTQoiFqdNbs46sySb
NOP6OvvUJqS5Ey+nhSKYS99eg+IK2z/kDRvBX4euf5OO9QW90oWHSJg1c56sa04elbsCbP2L9TBv
Xn/HoZ712W/h4zP/RJwG3+Dpb0HCvwu82ul5x5wNsCNF6jU0DMhLphSDZGkcONm/rsb3UfleFHd1
17vSOavr+cJGySssMkjYDJxJoiyU0frtiFxGp6/JgseAXv2isdchGy2s4LvoQDexNtJXi86pP8X4
sGi1Ae0J5jPsciU++f7+PF1Th3nMvKGfhwFsc/WSmJSlZyWeOcI2M5pTc1s14GIJmJkFfUn3Q8hE
1fx5dPLtBPvLIYneRKjKBdVyPwpM8qR7rPg8MYg0ChLZsulSNBMHwoBV04naIKPxfqBLzNzrxo0u
qnb3QzN3VsbHDHPz1z/TUozNeUQ6EKc9bneQ8p4d+UDFh3Qa684c+aKKa8lVbvUjaZM/6yR+09mJ
EaGrQVRNqiUloEzLTZRxUU49O2ov1F5Po/VpHAIsgTDpA27p0WG4tLSyUPsdoZxmJv9ZZKQ3ACnx
3JEXQXUH+FnMVEqqxrq3dh0W8NFPUY9g5ImCpSgWrCJWMOGYxpog+HAi/4exQQ4rjFFAHtQdBrAi
K/UQ/mwXCIiQ6OTcGAslNeT2rcQS+YqIkQQ+K0D0d44HgFTGI1Qr+4RgAmgPyHMjOH+ER0zpX8Y9
o1pBweNVMVSkYk22AEzqsuVGbDQZbWu1b5sOdL11YH/kRXCO20q5KUug0KpAgjvoD5i20WWe8jer
Of0riQg30V/OXUBmDIcmSPKaThcwCO24FQZ74NfPkNTYFJhhtFX+I0c5ymVSV5f5IYKo07Tdzd6P
O2D9dXrWDPnwzhTU1Urz+jXykbwXO8wTIWXif2F0H7LWauwcktmMVmJgbecopCFZ9RsvxMDcwsD8
sHfApVKeyuPvm8kzPF6vDuePVRt/6Zm5uHtkVLQ9k2v31/uh/trv6FqGQuHYFamCBW245bGlgoHS
x16Ji8qURfP1xBlj3MD5k2EK8a/f8o+6Ez19XmFX5YI0QhTclDY3o04Solfgeoxgb+ZPMCqLwWFY
gxu35jkG0galNqPoPIYo6HXg90nPPwKWSQTlij/OpP8kh/lv8XjbSJ8r4xQ6YIDVzcV1tm/DqzDL
KnyyIGSAgLN7qSj6b2VltVfUfd03jlgmLtO2pHfZHqiF+cFtSoG4gwOX+PD2pN9TfEG4typkNKC5
qkesEBWNnYL5SYGYt8EKamFbX3sFAus8pC/LsxwualDUZ4ABvHCX4rnt/PUmy7ChsTiXz/x69dU0
OvMAf3LLL7dLXkk28nHnoNj/d10Oe9Fnqk7bhUsX/H9UeU8P/LIci2C/7ot7kVJ1kgw5ricHLDr2
oKOcnWJPIIR5q54b0I4jEyB0pEVAk+didqKC/zRUEarXf3JG6LlWDlg2+LBwlMVzHcg4xeKiuA9j
AEY0f1KLsuHM4DrpABc5wsW0UoqJ0fzJXu4AN8doBWEtAPkLGjsE+YdsVV3IjmFAa6m/JoJOSASe
56FRgmyf5zTebnOfYKZtHP6z4Z29u62gwYBHwZ7EJbvbmPDfAgw/x9Bhj6l5D/nzwVo6afoPPb7v
CqKQRae6bjmsaEaFURfjOffm0R5GZYhsBURJ17mdz/mFyDGmz8RSM0Peo3/W+NWCaPTy1Fglf7X1
Q45omNLiyQicAq3cuCQnSUmiJSoJi8AZPymvx64/K4sftotNlsOwS1uMC/nETfS0YDDrh3EWJKK1
ryHIssjP0h6q8BTMhoJjE/k3SCsOKCy3J1XBBqwgvFzFjrLU5DWuRkQ+evLH1JsxYj68xTWU0683
viYUT6czghdjSPO8WuZYFK7BmQIjiPkFuOREHFp3m8f3mueL6SJypATRLS3eIdhd9XsjI4RhitQe
7ldVqQyhSENTKqafqnqunDPTTM39Z8UZGGsJfAmFACVUCToNlBYhfFjEGDlRK7NXrgK7Zo2ErvuQ
4RdIStFbNbOylDP4toyDTur5F7aMx98M7QgKyAo0kuHyYi95h1VfuA6/Ga+MJAKsRcDdM8gYi+I8
HavLwE6ut1uYARSVdDhi3F2Kxq8IFcqid8oBFayKxft5VG85s1hmiPVkhSJGTTmd8iBYCLueP/MC
qrQypjPuFrTB9oBKmXrDBETyQKMfrd9oPmSiZfjPKiiPhgka/SP9T5Qits/+aLH1UIeF8wkjN8Iv
dWL11GynE5wXtrgPTyvqlLyRXazTn77hDP6NXe2LlL4UQBXOvxhe3t6OeV3DD5jXKCboUxhFiZOr
sctj7Xs00sYqNIxv+3n/0WhgcW0zxSczEOHd7QzygK7SON/lMPO9PSYHNL8KTBQ5FKG71CpJejyA
JNAzhwxVMxrat+rvFVl6uhBdUNsefjgKc0yBMFN8pogNGtd3xj627uVJNaxW+E3B1OckwxJve619
o/2hqlOdsJocuKBIK6APS4/lWe5bq+o2yuxpPPyWTluGP0VHjk9IvayOhssOLsrTT+OmPgKNorLu
BZcle968R3uuPDrGDGbAo/IYVFUXulfiN1WU73MGPLIznwMGtFv4iyeHcgtTtIfncgjJw7sXd7cl
apPZSdR0yC7etSP1GRdvElKXEit3N1AloKRAMYZoVspFIXSyFJY1vKD4ajucr/rDlyxfvU/SFK2t
wzgIbFeiMXUctDZXXTGf4KgsGvCHRw6xhWfegxWPvbiT3abZldtijdhUZuMMfeQNkowIGLmQqPhv
xHbDOuTLI4CdT3Rle+7hEWIxf1+aldO1wkuvEuriGnYAq5mxxgIYgJ3jd5QG8b2AEtudv2sXqhHP
5RHEfaRWssLozovZUCwxBA68aljPBvd8QNFN7KiZcECRlxdNA3ouivVpyM7cMovqRiGvUEFREoEY
LOBMgs2YJbvb3W3uo5vlNNbE0YmH26kf4HwD1ylBC/SWkytFsIK0PsazPrxX7KAAShml6uYUODvH
03f+rHJT29bPeF/lbw4Hf+MiF3P39CanB5MvXShklOBgEwDJaljzdE+V1FPROI75EYkhFU3IHkYU
b5IcP0JmXCLRa7QuqagJGEGYYKT+nsdy1VHwOL4RYG68Bwu0SkoOKAuq6ODAYf4bENJCwW+WsKpq
KBuMJTC4WWA1szv2sDmG7W1SQC/LC2g3fU+vMqzt7WVe7f9psteTLM3P5zVvX72g5jyVjVxLv0ZL
KfdpPnRQt3u4uSaxkuwxr1SnI84+tnx5YiETgRACwkxHiXRtUzV0fpJpa4cctVMVS7XNZ6B4eoU2
5Td7W7ohjxnexs6p+AnpoXEq6O76Mnx7iCHk55kNAMfXHrZUgGGtpi9cbzFaa6AQIVU7M32I4RR4
5epv+Xm0c15dYl/4R1LNfzeu2AY1ipptXl9ZvphUGTMt4uqT835Pp2ZsXOZKCgVp4/OzzG2yc5LA
UB6t6B/d0Q+Zs2EDoIhAbzX/3QZNAaVdhKWG/9kOBexmfcg2lQflOuXGMlQIhFrtJihsrA6SYr6q
gojefA2SrizlvuPffOR04AWTeDiE7B1WMBIJE18vCVVYylCB3GgYUd9E8VIXKwotbbRMLur6bC8y
SOFnP4Z17JytVgDL1DpcgDnIcVOxq5r2JMPbTACX+xlyKLYQYnm50bKLCtN8n2IBcquq8hiABXOF
qb1MsM3Vr6QX1APqXIYd/wwn0SM+rNmRrC4MxkSWO4AyT6gkMmN8ga+BfGYE1jf4pPRS0mnkJRS0
2Z/y8F6wrY87BLzegZeDNdlznt6+hbcU5Vsz9urm+LL2i8Hw6Y/QPHh2yQkf0a9QkpgyBTzea1l4
ogwJGBPkNrbhj8iKTgDxCzruw9Oh9sQIDuoQrMCnJ0/fVZiDxCMdz0HRVTgxKmlgXmP9grG8Jjvr
4NIL6Qql6AU0RMJgUlXwLsuxO5bPmZBB9VaKlzzdYXDx8AzPFgORnZjU4TnGjfT0GeemOIzJ3tua
1OO8podoV4yLKaA+qigyIiOXLV2mUXa27zEe4I6fGXTIc0B4aT+ktxC7NrL4llmKiGT8dbXghJXi
vJizjBFlXgtIbW38brhbFQk8RKnq5Au5kuouDlEU2VvYlQ73IQLI3AaoJSklh3emf9Ykoo5MVJF9
DRPbKAx/ar4u9NPDjnvYyehJ3e+PlupMETUmII//3OK1P6gU6DhV4FgqDluqMZPhCbVUrY9mAVbG
USWugHG4wgZKQ8L+AKdV2cQ6nBQQ2lIZvpFthbjJkseIzGHYZ5AhggKRbrZiT2iuHUAu0leUNDuu
4vfVutjMDCZ6nl/S/mbFq3V5o5poScVi+cDDoNmaZyprUUqbf/RuXHlhxkWgAqty7nRLQnfanGiP
dRM+WwuUn4hUYbvQeT5dC66b7rLUcfjXjAC0amOAWVQ6KTcjwVVShli223+yA9YvMxbTzjBcVii6
vDxoES+MDA2WiNeBfkNBaifmiiDW+v8qr8DjP2vgLH7+6dv+5RNB0m8H8irVyqLsa7q9M0bss3dt
Tns/MjlOBng+zOz66TjTYgqqZ02IjVNb/OjQrbtdk1K1thII/tcKoIfzQBZX0NEA+ZZuC27Jupx2
6+jeRLi37qU3pmCCKRW0ePked4NEA6qg1S2pqQUk+qPds1rB/WWGaUhEB9rCg/sJg5nbDMeC11fB
S4UzCiuEm9ClCE1fvsHgYOftdgy2ci66ZFR4pQmtrBVMsqZCJHhG7S65HJmvC5VARbMhaMNT0gV2
2nrdTPKerU6CGri4GF7xYE9Xp5VgM1z3HcDAiPgo4ABZs0p9DhXAEKlCvGo6swcxvKA8zNR5WFWq
RVGMaT4ycVP4BW5B4jOJICfhkiCxxI2+DDVQMqCHeFhapdra8gmUTkceujbONv/+/QAJYgTKgOFx
7KIAA1WJRmmkXp4doP+98QOG8KMJqMDHPuJggNwSTFRlrIe33sjIGz2hTApab/0xqC28CEGTmMsf
xxsnNUAvNJkhbiRMNjzIQvhzPX2RLquwY/wb3avz0KhbUjn9ODPeQnMtU2Odb9oajwl76jVcXLsw
17/IcDvDxeu/YzYetwcjXC9CKIeGZUlSzloaV8BoXjrHjgzs9QHFEtH21UfWTVBhESpscyDPUptD
uKXpgzjShWX+BkHuKZ1Dz+Xh2OOz6ng4msnFNe76MySSZB/fQ5lFjR/+qSxdZXoredOwffl3V3jH
iJTR+iD1Nnx+NixO/QT/pe+E5UjL7obdXROOJ0bNi8C54/MBFdjYhtJXBssrvPL2JFd0pXW/auob
dZLeWPwxT9E58WRkKnBMK/VaBJKIQqzyP6728Xnjpndi+sq6TERfHX3+3roqEu+7Ymqo8c5fP1he
aMSQFPKQePcQW+8v1UnzUPY9Wio2MC696sbbavosESSq5gvZ0Q3UnbgPvjXGwmxSmXQIyRe9zIyb
cTUU30rvVce1mHQl/7xl23/r0JEE9MQzP98rfHmwslBgjPDIp3ulR8ac4uBg3ds1xhlyYpa29BHe
F2xcubQjYtHrLUu5pKdW52uOBnZyztCZcLRvoitVY3gtjFsXoC4ZHRdiiEl6OsfMpE7LJRd0ELM8
nPXaAegTbZ3pxNOf4FaxkxVTliFVBpRkQm6TlCy1u2x5xS3KW3osmYHH2/XVbj68k8shUYBfhYJL
Cyiagt3S8LVO+HPAm5988M8aNAs2pnX51pbhz2aK/2Wt22tBrZILaB6HK9ydvMeSAqYrG9pwDFac
irQHLSy734gaeumDIVoJIgfxKr53i3o2S4vY7etdalijKic168fx4l0IW9XQMpkV64YdMj7FA3tK
cUNGWKtTWpbQ3G6vL6QXsEegbHgXoFEcb/YydbgpU2tYr4oMfwOY0CaHDDUIUNQjJPzolyYeuol0
UCKtaifGDjrkcOFm2QA5hLh6ZNXJVuqFU47oECS/wA0yk9CL/WXWQLXq7JuVn5niz/a12hk2yF1L
TyjzSlXVAtx1/OIDcx76eCY+5hX2KILFIdT56+VnZXyC1/rC9a/84P8836I4bda7beuSZXXT+PmZ
HzQgTqDTMkbQ9fCfr0sNBQI974freThcib4pRnfLEW2GIgHs/UHHD8d1S60FdVMMHHUDJpRId3ul
pU6BkDSCK4VdU2V5VdpS6cdfJAIQiUgAtvqEAEGbSIRWzT89JwxNNRvTcjdm7FtG/3M4IGhE++d2
QBRalY9UUNNXaA42UjPx6lTbGHR8JT0QWDP8a73W0yzFF+o82RnwuemdPabxi51SWnlYTBHDpSg8
3DWXMsOTRbkRt9Hp7P3uCypnEllockCZDeubkdAjp0f1sVzYT+yTF/avu1oHFMdCHNfuYhk2VrPG
b9rZG3hUVd6je1P4YOfcAnQKohfGLDAiQsKVTVvYuiDgtFZJsL2bOv/Tied63ifztrhbkf/ANUN1
/nR7NEPqbO20SwV+QLJh5UH/MdIfFr72bkU6oEay/+Y5z/Q8Gj1xQWlEaK2AjF5/KPMynpbEnrGV
RjMNx4bZ89OHiotqP/VOuL1N5+TdOo/P4rWzqdf1lb+WL2mJnSXLiVm0FQB7oUUbIGl7xktIYdnU
ocZR2IuZ9usSELlZtqwCBnWFyZZWdkyqhlUstD6kJbuQLfKAGS1ljf6/cDqxApWHgPYNs37q2m6I
TiyNBY/IXGSua3tw1zhBPXe9uMjmLu872NrHxiTvWAbIODQY0eZXup3dgS/aACxm94ZwBTZJwFuH
3vPT6NpIKNa0U7GV+iz9hBKG4142XEdPrImpDkjHmbHbgwz3+vcyXi7L74UlgMPDc5CBSD/9XlmT
uSjD073RNhli2pZQFBiZXsDngMPgYQMORUw/hZJNcaABxIEBfy7ZV4srqrOljbElVcexs6Lresb7
uscGK/cNJEu5bInvj5Irx/Ruwzp4h1n7dpPgjhCmUHtA7ACCOdCxxogus2m4Hr09HQ84t9MQeojH
bYgx0mDF38I8/Gl8R1uEuPrG2v2a3Wc8rJViIDt7fHAD8BdwSfoR51Qu0RAnXeMoEybXIQIYQa/h
jDaDSjOY4/u+3F0INRFOmM0IXu18pyH1WzMywNreFgEuJUOlFybCYEBT9zmbv2dQOlVWBDAiZvS0
r38hV4fesy8ElwHWjuTgy+mM1SZ2hyohvJeXrS6YqhLDBBhdHPI5/MQae5fwymXlgvvWuabyKjEk
HWp7AleZCtjkphhnNvtNuGLu0EH84DRIYsg/Rhrh818OGDxy6TyStOWlM8/aPCn1ExDU6z+MS/yl
Xya0l0kChchq0fWVwTofpqRhtAjBU4Wsqu9+wuVhpKClIMm88aw4hG8CETxjyLPSQeT2H2adAgFI
mEW8pG5EoFQAPdUH0pKa1lXAHgCeDhmxgUVFfHTccEtmkoym3Kq7jjoHWSkzF2aaqi1CCl+8+jDC
Nd7z9HgPlF1V0VriNWZgISYGsGZNi0VrKgYqoDBVUQVwjoMcshYN1XW/tzOvnhSpPGbAwOZH5gUb
ADDFuJMwhxJFdZhAHQFTckwOjlAUcwxNRtRQ5lFxJtK2GiNpVfKGCoM0O+N7yv0SrqmCqGnFmRWy
ECrKUlgnnhOazFYknSsUWbQdETSFicncH0k05r9Mbx6J7Md8VaAIFcNQYhRrUo2QGYGBJPVqKGMa
NOUGBkqBN9aMoMlCFF1ATri4133Xv0QdkTeTbAGB3xzSBO4S4P6zSVbX7qHGTQnugyzt+d/8I/Bw
T/YclsEAEjHgjqixowCHdh/8PLHmXroz6Tc4rFdASc8MD8sBnCt0kurWzNv176rhZVuSRHM0G/9v
6iZTYDT+H3bj/kuyMplxVu42OZuizrj4v/5Uxrh9ucV93SKy3RIQ8vQQnvNpbFexl96yvO7Y79/l
oOsyHrBrbnRa0Uc7CmFyOiYlv1WbL+MtU31QERqC2QFrFLogMxWUPBc2tCis/4ZO+DAJ2m41dz2k
IlmniGqlAKTXf9MLqCdXCsNZB5kjuUfLHq9ZNfNqmPvYiKi1N5ISYhPHF4S9G4LI7kx8iNHTQFAb
4BIjXZJq1QSDlrsfRwRcQrn/0gn+eG2vYfRQOOmdB4trOwuxOCi3XXRvR8jJqOjk2ptgnWWyNQHY
ZWyabwHuqTTNeEmu6Vh4HQWTPBMRC7/BtXiOdns8Dv4GyPXFD9CB+UvD03jrtnKtLbAOV6r6YsE6
dRNeOvu9OZcENzG1MSQjeZlKGiEFmznX6KXJd760D/N1RtXw+vdciKCP7yxUPgduPSQUmr//y7P1
zowTSzrSszOisyGq6ZRRH2bc+wXxKNsxRUE0rPC/FSWdU7zt8wtpzKuuLc6mrnvTTmRdc0aJfsSh
9zafsNtHGCWgL8klE6a3VLw7f80MoNYURyVkWAxXRBxXH+/hRmzYSeb2pwtkkL/nMh75MzSl0LEk
172Z/B6tKlGvZLangYgBvvhnTr+hFyhXHneZwtmwgvI5955+PdcrhqIdGIno+NRtJJQ6cbgRsLp5
DNswhgb+/HeYjcylmgsD0D3oconXeqfjWFoV+ZrNOZdv0FIuZvb/tAfwomVQibMRWrhF81pWtgWp
uQzuNVlR96DLV8HMOlcGtFmaoOhQ10QCj80P5orKhs9SY8mOXpY3vwG5vrAHOCzoqyHcQYpcQsHl
bq6SBOqImZ+qKBg8oVkBR7SYqgq5U5A8y0a4pj7vrp7fTP2OH0EdxqEHGfZfkHUvFUz2+iZ4YXxK
EwiOynemv4HE8/QT95ObT+2UZPDUJhKr3TcibmikYwoOFO9AIkwCWdakKAxV/kcRne9r914r+FHe
qBAUPEmvGrD/PjxZVb3QraJnQOWHBBh0eJlyGEBUbNAAAElTq9shVHteneAzE7ad8IjUtKoAlAyR
t3ABcOBUV6gJpCo9Qa2apJ54dS/cvDwXsihhfrLSevrqsngOQQwaumjciN9WORam9m4qKGpyPG2I
vODN0gOItoWtIA7AOOdCGBnukkhkjRCoIjlEX8LeHi48poKyl0WRkAU/K7A8rKjngsImIWqhYY64
YVIZXgRjH6HOk0tkSE3x+i96CcXE4hDpIMchqd1LWmiWhXsiJpL9fdjN3xv49mdR2HobMzxTfW4u
6oLuJhx3lcmOMTzLFIajkGRcJI3oWBX3kMDqwZpR8LG+g1BMGdGsyt1tEx5uw8L7qP9+5MjgQhQ6
5XuNBQNGUDfNKvxn338LjqMGzd8Io7lUtNnrv3jh7mrugCe/eLH8rcIqDvNh3Bvyr0ZEwwo+oPSx
Ba0d7haGrBxTDHJeqI2oJgi5nGYiXoguEGDO9/ozLXyBnj2TaTJ+uZcaf5XiiVCV91Vc/qASRtoy
kHrfegcHsBLNS+XG0pOiaLF7/trgeJ8OVf61LK33CSMckkFq/H/sCZ9jQjMYa+5b5pzr9q2315qL
8f+1M/5rC1dkAHojLgPbRgr56DL0R/2p8n9lRr71+3sbxcNZO+BtHKblSJ02VJ9zPz28gRLSXxch
uuLci75ZPNO7rB/rTwGheUEPHyGj8t0kLdBcm2e0rXCez5uoLt7PDYs4SxjOvf7mXkLbKDVh1lKm
qRhaVJ1kXNY+cSzlvRpJlfuqNjSdVCKuLWYB1aHUH2J2tvj1yltEnnYJSKC67oAklN/AkMz0alEO
P3mwpSA3j+s6Pmwb0xcqt10svypL/oTmQAvFLDV0YKpEQs37r5KQGXtwwS/0f2J6qC4JsQ4QVUjq
XYOYgh4JCRvEAGVk52VMAFA1GlM8zkTDEBWncVKfVjHHc2XUq9FIeDyx5cKuatAMqbhshD6IgSFh
t07N0yzXF78RqllIA8Bq9CwLeKbPE7Y9MXbG1kwZSSqmlDumLlUJ2pJxSMynhlI5JrqlFRhoTcMH
NZJq6U5HEr80O2B4o/j3gEvmmaeku8rHfA8N9NaqxrvJfSeJspmN8vKlMjHUW7rHXe1ex7V9Kc2c
jPflOKGkLHVUclgICprw/4G0DIAsUoOc/eSdt1jaGUKCwO3WjmHaehyMKk61tFV6yilUDh2GFkzp
pTQyNR6mvX6YhOmTCiA4seWeXYIYiEBx16TbYYK3PKzcymmn/Wh778owP0+d/osWbHQYr62wvFFt
I0+EGnbgrvHxlAftohwsMW5qKvvNb7pNvPRMYjAQ28v/gWPx9GJ2dwRS+WGTvxeIIoqN5MpmDESh
Z+NyVGVw78jNNFly4FzKkhNVxWBKAB95QnASNHpNEyEKfVZ4u7TkTUX5qlRaBQf2kDZPg2PP9wcv
lE4JHFzWl7hgPX340p+7Jq4dz8zvtD+GGj4bhaL8xm2cHTA4JPbhgfz/yIxSrIKIds0afFIpZL8x
on9Wx9JDuz6NEu0vk4wl086qy22cdPkESQyClEy0HQ4vSa4h4F3T7kM7BWnA0kC2TnYHg7Ubnas6
qu9VCRjnhMMKezOoolN6/fpCXGiuuTUB51cYJrIKHUHXevpfbs1yP64j2G+7W3hBd4zegOEjTER4
byxIAxyyUcjUOA+i/d2gSACSfjW1qjDFHqj8zVwBDb5ycYVNDakIjBkWcjRpZgqObbGXtuedE34W
zADWAzO2APg/XZY/AxL5NSTTCx31WA/LVCCXQznZHfbhcYr7cJOJpiH7bZp9Zsmig4VwDTgSNRFH
Di6ns+GzJBXqLTUGdyG+iOSCCxL++hGzsxKKggLRTqdVPae88sxgnz7tF53Es6mSVTuZs1uX7WdR
D+x9/FNv2F2nb4v19qvsbfS2jxgJLDZuF43/xLcXwIavPAD1AByI0kha5LAt329d5O373YWKrRLb
J3k5qMEwaB4gqK6v04X9C1twRfg3HHzUa6AWpkz+ZSnBMu/SFZXWjfR4ajg00RGQanohdAAtA0yR
s4Qvz/0WT9Xun2IY9LjblIBZsxN9zALnVMPxfANSlq9Y3WvjY780zHSnAmcBrxpv1AiJU5Rswcwp
bVSXy4JByzyxYG0CRZhxGWYlMjMR8KMXbe6rhxWdpehLcxJDRjgzHGeUBu+khhfP58iFZQBRn+If
LSzGtU0xzvHReZNDiXeGcT395d0GU4+/arN17uToJEhBjk5mezrScLNWJQ8yZvkwxx65A3R64Aqw
wSSzo0EWUUX4xzF3EXs6sb5C9mwD2wLkZhjgkLOnT5NVnqOA+gFrTmfOGTVKi44hc/qcpKlwkhE9
7A6wG1zGJdiUwbPmp4NX/elZJfG4VGkUCYk//c0cc2NHM2FY8ZeZqIAs7L72Yfzl9TPwuYjk6bOZ
Zv+Xl1s2DYEgnCs3IneZUaRe7kwDKpNYnlFKJzX44SG+41IE4WIncmAno/VN9ZZHWBe29iBeB0wm
AG90iEiLqOQATYc0zbPiUw/+wo578lKXOaCBv60rOojxRkeHoJtH43khb15LjiW3tGnzgS+9gCA0
CeEIQxOjKnApZtGy/gbR9Rn0gKcS3gRUqwglA4z3nl4qfTX2SXwox5tyl5379XQLkQnjDqBM7JLU
+yZkjdLIm5Pg0ZhDXOSjGwQFK5UFF94posuLz0WNCo8PV2xcCp8+V9AWvZuuVsONdpEmlYaiIbRG
z7VmcAJTK+eSHXouAndNfE3zQeNFM1L0s79LzzIK49cX4Evf0WF9gfjiyxIhqXn6XOVh7ldj7VlH
4yF5FpNnaRh8VFAGK+De1GlkRpCc8sbckeJeFZZgAqsn8OZ09axN+aT/0neU/SkPRryd0Zb/ujHg
xOFLEK9oNFDakI5uV/KJALM3tz/dh83ixmuBXjWTyoa8HZPg0wFjtBg2WR3znTXT0CxKzjPCbv4f
HnLRGc37Dn6Zs1vhlEm/By2TLMpN6dYgRxyNoc+l7zHlM/bHOJ8MBZCRhzmQbh5Z8MrWUBZUVrP6
mFn5X79xer/+Hhl2Pf2+2UDwV7wt3DvB+fmamxEtndaczGtkHi/9vdadqmzTtj50Jwb8RiEirb0O
9UefPjOng9Fv9dyc7BWRXTRr04EvmvC843ai6zqxTp93CFoPPqgdLHzw7WU/Tq5mPvSrydzwGv+b
joBMVORV7zTitFvGEtTYEtuaHGfIay6/OYCMmKF/OG2O9RxsN2uUDhRIEQfhJaluDjJrdtIoRkO2
/jjguSBzHY1vNCozWesWnQkVtgagj5NbkUYEo2lgoDNHYgvN/92WIOIH6FPJU6+/P6NeerafRBTD
FYV7/FkTH+8Btb31gMUx4iqMRQjwwnLMmOcOBZPkFmVbaCEf85IsRia3CjdG/JYfYjChzHXPQ8DG
jd3I2AR1F24GOUoBOAgJ2o5NNeo/QfRZHw4f6nXvnbXuxEJAEgVMuLMPRNke9uWb0pXhtMOeLB0E
JF2/786IAEHSlfAHDxbsSHY9FEgm8JCEz4ZIUWwugVXeLBvrZPdHi9e9rXy1oS7QtLB0G0xj7IQx
paOHELclcVZYfNQJKuD+a7KvJyKSGFBzQG+qgqRZnCKYWjmovYyRClKfi+CQBefBlnGNjH1B8b6t
pbVvSqLd8Hm5cFHwBNgM9yk04hgaKFVCZSH1crf8gQOjzI1bUbRL1VGR0nFl1He65vA1nq/m3dR/
sEuURB7Bmyj1ktUmiKbD+T96P+s7P+VuILD3g1gc9u4kbPrS/ePBMcb4jBaVmcvTc8CdorZ1vNG+
kVglHeo3VhQhq+CsX+d/HOrxvunKt0dfDdhAI1aC0PXDGX9cpceyvzKXvPOT3J8X7x9mLRCXJEl+
Fv+SBYST5thQ3mikp6JHxY5ouBoBwQq6Y/xyAUj4USMgSQk8C1kCzalx4mBAdWRXntovLxWN8JGg
28O5x6dpyQtpYHEWAwY1pnJvMb/yHCQVJlkT7Z45OJlvqvO0ia85q/z4m051M96D6WNsAqki8tE6
+w3HDmFHy92MIx+kQwyPQZiWw+O2IbDLGtI7TuyLXRJfTMn8Vq4K4Yg+UUGlZjBPtnMdfgjb5Erj
TA1qRUkSbbbNefh4/K5RpsZ8Il6evn1e/rq/POfigmy2O9qHtZXcSbylryuluZw6TBsPdOghd5La
LcHwQW2wTkZ17/KoFHe2gQ0eUK29fhoa4GP5/nyHdoDRI4XPUus5lxOs3X18LLudIXkTt87HcIIA
Dv/NQYVeH8DjkSg+GvtKryCY1QA1WGq9/jzPyRfcJL8+z+KWDlp/7AAL2QXj9p1uN2E0CULsRz9l
wVb61lpPhn+VjOfdiChm66C1Q5vCREcki7zAtpvmXEQj5YbtkuCCpNuPgmEHbhU75eZBmyda6CP+
Ka7f/0I5128CEKMYB+ZZL4f1xOeGqRuUx3csaMc+MI5GUyNgHB3YTZLTq8veAhKBnllMnRwtg8bm
qix1EgpYf/1dR6poF98e01UubZ4O4fszKi2kiyqa6Vzs+RBetaumu8l39pqZCEw9UZLampuILEoi
XxpFW4SlRZ8LGQhfBAC9Cdph7kMCw+Z0j1ipq6/nkPvMHVFAy86RmwY6aI6jWRtwlYUTvMOh5gK1
bQZxVfl/pJ1Zc9PatoV/karU2ZJeYyckkAbYwAZeVFw4UWvJlmTJ0q+/31hOTuGm8L77Vp3DJqGT
paW15hxzNOz+im4rNgjKjYFY64mS6TfhdbhBWD14eI7AKf0rSWZfh12V/1WHjGTCkbMjaUmairUI
bJzR6pHDsW3JI7Z0HLakKeEn+AhLcqvDzwFmBjWzAJFElAjb3efQgQbKccqIvZcaftZtCDeufiaB
ttZ5l35KMoj0oS2mIxYUT2G3Ke9DIlefkqzPH+p1XN35zmq3aIMx4u4pRtMnHDLnnIULhgy0xuRr
KBVI6cEGb6r1Y5Za1ts4n6+Sq3BKs2srEraF9TleFPaygr1vRduv/i7Ol+PKWt1vULffrr0O0fo2
+qViHgrguMir0r4NVtxck+Xy52VhUsaPlgVthhs4qJrQeJpl81vDkUezelaE/vYp2a4J5MD/RSQo
Y2KIIEQgmJ3SjuMJLdG29jLhIEm7+4A9yeYqnc9/iD0fDpxTQpoMKEkqe1gxMpX/jhwfdhCFBbVi
B/C1wN2y2DLR2oGOxOPdWI3vDc6HeFdNgdz7RE7TZEw8nF4Rt6IdmzWqIoP3xMSKQ2BqcsZ3/2Cj
PAWwXEK6beniKR5xhzosG2DmeoltZzZlNwMMsBNG0det42E/xPEMaFUM3Y1dtgawek3t0uYjrEfK
RxkoTgQqgkLe//mJnUEv3RlPC0MYD2aqeyxAa6a6sO18zO/tLW9NscWPj7el5kDeuA92JzZv3G9u
k6zEXW9owjfZaMVXo5M57wgc+mVGqK2d1jd+Q88oHi4Kq82SnLD2Oh94o1u/Ke8rsocXwyz6Yqzp
hKoQNuX86Bve9mY2ThkZEFeb8YKuw8DFR8uRCFMHZbq2UISnhzfeS72unzO5eqhtVhl+Tz5BDWIv
K1nS0OmYDmmK9LrzG+kmFGn1QkIQNV58Vc6HGSwVH60VdZOoM5OKeJUoFf71Ir6C7+ELwRlCms4c
Z4Ld1T9AyM8ULcwgAGqRu7HzHmsFrNCr52Mc7fBO4tAH11LQyrBSts0CSTS+f7C7DetNlnAwB/wC
5ltM6nuvnl7ptXInaOZQDviQAQSGiexTz6dc//PSOle30GXO4NfA03KwGju8+zhXJduQXNt3iskQ
umW4ZC+iHyWIqqPTeRrC5E5WaHtEzgNF6mW0DbO0R5mfXxyZnJIfQLn3vSa0qRl6rsPrmvx0O3ab
1nknlxyJkNsJQwIIBspBMSkXpNeqnhJpUJh8W2OjKkKSFDPCVyt0VH++WefaYLg0PFnOU7Icjwed
ExGbm13AczVLlefaQ4SaJS55EnvIzdj2pUBwtIfSUugC5UEQduQX28AhSIbwqHw/zdzHAIq82Hzt
PF5cNo85FYXqBkb43EE3oAs/ntX1buJMGcIG6MNo3/Gw1qxJhbNYrWo3TIkPpl2Qb+9M451V18YA
euhnyyFb0TiKaUFAB8zrwJJpD/6a9qU0uLPXyYY7l3IV+/pjSURTbftdkfTj3pgWNrlidcS41UBD
1ytPCUOqB/ZQ0WejDjDQ3A54AfhXMyQtSMN8wZnLysHc84uF9Jm2kkcPps6Rid3wsam2lXJIjqsI
BEzblFy5EABrwIEzFmHRkBwRzWAdU0HYhj8kG0WV9waco2wVB36SSY40HH9elqf0AB41/Rv4Ia8y
Vb4Qpd8OdP7aptp0NvUndbNJwWlxWhwUOQkoQIUGa90v3E9tHCyl3ctoijP7vTEH5W5v4dPN7tTP
ydjMymWjeqnuP7vPcHmcq6RQiXR7dI3jaK3mDnW/NuGhSP4WOsfs6q0tzYMRJ2N32Sbivmg/ZLT5
QpWfWKvGQ5pfr8jguXDzzsBtczgLcxtUmP8fs4AhfNoD+uHuSf7hMrcSvKWNZhiwStzhZSL9n+au
mGmqkhny+Mv+vJfaiYruMlRwphY5uKYjqLqnorY307jF8YFzgybJx1ulwE5E70FirX5KI6oBn64n
XKGG2M7INc32DS5NjrR5xkQAEcWF+3UGZj24tqPF1s/ZC6yp2dK84S+Fn40xcmb/q+r8tnQQWgBh
KDenaPBAkbRSnaXSF5zKfrSzFS4C1hfLRuMgVye00Rcu8MyLyvvgkdEMgSecz4/w06DOs7ROKOSo
6vHsZEOBaGUE20SJicjzGvikgbRSO0TpluRSDv0S2Gra+K/mNRjnQePB2c/YFR1dV1OOCaQ9IPQ2
BPcqRhwCGHCxyEI2V01IpZnSNQk3VQ0jl1YTsYP7j5GLklyB0jG98ERPabYMoX6/sCOIpfI6Z+yq
iQEXwJQmlLYrFyBUaSJ+VU3/sds6MvvimVKvwAQzghozg8Dhwi+Y4av+rfEC8hDSEdJ3uQY+s4Fw
lcTEUSViAeKcKBxCjKbTIbLNcFZsSJ1nGnwbV0Qgfln/FnLReYm9GgqGxoSLB0DTEo29VoEXltvp
/sF1BfAhIPW5GEkdPdZqmGPosnMdE/en/AF7TQMKXP/a+MvCT/WdXgNpuUWc1jBe/YIYD5fZMIZN
flhSgzNCegJPEFvnuF/AV7dOJs4w8woMFmkqFHYGqmcMJ0Aq5MDE1tJaMMt4a/ReqAeGGgzAhImV
dNyp5dTLymqvih3LFYBCSSzSCMquSQVXEhJw4Xr3nf/J0DoyhNUs4aVqHI1BW6zGF2GWY9/GgEoB
nhrSBh4kIBkbef4lkv2Z8gwpB6i/N3dDEmeOkxebbCppd3IiRjV5hJgi/bVG36odNbEQVlj38rMD
lGDrrgnZ0g5lvPil0HtVYzNerq4kiRG7wwO5u4wYnvpABohAca3H7JOlQ0lxeCJ6dhm0cerRcMLm
S4Djr2SBQaX2VitHzU4CT9JfI/xidYs3GeI5g6/GnQY/Gq5psCKNjOH7cnyrEpIiA0N6dJntJS+M
M0gxmlspBxlLkR5xPAUKGqeeh21kvzM+kExQpXt8dRwWKVktjQQzr/Lh1y1CF6oe3gQK8+yDgFVx
4T08PTO5OOwVXAy4oVidjp2DoRu26t81/ut6oo85PxNrYQYpgGwD5JjQAQymhpQ1h2R0QiXqoFsY
hRb+X3zyz6g3LoGwp2cmZjZQ8b0QYwU57h4+6iq1WQPbxnlnMwoVwiEFpFRQhlyCQkGeaSZYKqje
58QY7nbd5zqOv2mfMEoB9glJkndPdFwXbtzpxYEszJUaDRYEN+14+wfht2ZlPr2rB15TNlbZg4j2
K8VxSwtabxg92zgYJNAQEZVjE779YJgYqhv3Iq09PVlt1+Xp45mtn+3V5mUhP4Ix87GYwapDSFVB
zkSUN0VKVZ1Nry8KzAYTzyh3dDH8TY9K7kVrw9kHy9KkUe7VE2PpC3futNIAL0LeoEbLIUzlqEdt
wmnexl42guVD6YbzVa/T75zg+4gXHMJl8KzjUjMJqThlCCU8en8kcTSxHP8NjZnjaA5OBNzNecQL
cbjc8iG0VuMuSR5M9KUmTQ1YNNdlhCkwQ2xiM14NvESxNhYjmIKaKTK+L8J2/8H+ceZ+wcLDUwwH
FA8S6dFkrgIn3zXxavdJ9mfCFTXZ1oSV9o+QOmadXJc2PUMO93rCXSm9B3oT+GBBMf0gqvHhH4h4
To9wehLSuma6Lswdjq4rt3YbWIOVbQiN8sGUg/8rp07tsUjtA9w+HePFmi2DV9NYxTEn8WLr2+WZ
gvHgPjzCfQwZYXZQ7eAAe2zOkeMd6jhNs3uSDl3xpRJyisuaOLTsWFYaP57XMlKDBjmcSNNnY9bf
zj/xie/tIv6lNtVXDA6HiriYtiJROcblYhI11V/0eosgjO7nwGKWy+m9t1oKbXpYhqIyOMlf7L6s
mgrQdW5A2deu82TEdT4TNtmqMd0QO1K1q2zM1ZCoITdmevx6hW2MlbOPqDKUqFlLU8LyVd6QmLL5
KHzrwut58lihUuMB6EDlB1ekcDx8DaoZRg5239SP+rekO4Vp+te63P4lJl+I8bQcO2CbmVxLGUjK
VkreBuPO/4Sk6D+Xl9qpBRaFydwB5aA78dyTAIs8zkAWwlX96Gflp6Kbf0zTZEMkSb0ULDOQClnD
5C0sWid5ANVEWgpRUE0r0ncx/Dau5nnLVCyXOG8dLGMARmlEJvuSGvV0A8YggyMC8AMXU4QRR/3o
NNvExH1HLYuRMXUGrQb2rHBxJfWBdNwwVPlmjM9e6DM6GESfUe+ua+w7cK/ZxYyt4zNfFHqIXC58
bxdZxHFyqRdNW6dg8IJZg1wB5h8Vzi6FlMG3IMK2ARahIB46sepO/90TYY29J6Reeb/+w83uRFdj
Lo40VWjpFHewSg+Xn+e0uDvuJt8IfvzpoSiQoL78mNAuFLjq3O5/5MnxHb7kJ+EP/D33/7NXt/Z3
mXS14NkPSD9CEtBv+Q27B/4LKSX8wQ8+yj1mdzQXWG3oG/tf46uXn3wLf5hfavc/4efS+RXL9ls7
fOIrP1vyjcKCMLjcf6nfAjt0SAmzfbAZHX5rCRQhSeEbX/BdfjTfnb5zZebLMNL3+ReYlOmHpHmo
Sr6e8I9e1i38yAfz0+k7X/A/fpHf1WCLW+1YITCo9S1YqXBmpu/mh5cv8BJObvn5/kerf/C2/FV8
Zeu38T++rkvzE3yWBjoO/db9dzCvmL7//g1+zp8YRoQ6ywu7jZGx/75j87zhbXG68XozQzJjt99Q
OG/FBpznff3Jr7Hdqzs8LcLNLsX5mNHoUMPXKUYre0elD4dm523fUOhtFkHtJmi4NfVwkMO5wuzw
h4JuTlQoks23IquHO0wKGmoFl2ZFzBzRsMJZpXieDEyPEXnbMpXkDWg3w9fQddZXq6YoFmO+vSGK
8pPS1OuGAKYWedCytpn7TbLlZRAPRSoePHLGdVkeSVaasvrE7BLTPC+vTSCUmb7aO+zHcYWDqdR6
EzbAm/bW2TXeX3xKaBd9VX1L2ma8q8fRhoPKP5ZYQmHytc0y3/a3Axnp9prrRbc5UC9hqu3PtpiE
09/cxVuvuouTjZMs2D0hXlXTilQsZmF/FWypiyTerB+xjIs+2MzYTFTLEP0y9v0to8aW/fYq1M+S
YrSZcyF9HUKH6wcxtHe86vjnVot2JV/uldxZ+K3+wOx2wtYcv6HnAgeuRVBNHSNJWE642MGtmsng
xfDbUte/KaKt/9m26+h+6OE3tniN8jfG82WBCncxlPCiqnzql1jfu1h+oTBsk82Ag3PaXSeV9a0q
me02PR/e5EPRr/4QWG2vmVyEFNbLySHDq+kwEBYLww9QJK2r9XW4pnyFbBg6SmWamA75c4bTU9b0
cLCy+ma7Gr50sR9doTHHSSXAaARI81llL23w535gAF7tEOZWO69806fM+ZQvrYylxbTts/sgqxo+
ABFBTdqlb+yJOKl6baUL3tAJ13WWxVBqNMXKWSB4Q3yScO8Sj+81Hh5/+svjKsuIuC8cYoK5l3nM
yNtruZceyNcy6NBUekPHmLLmIr0d12RZQrSmLMMoQE5ENawBa8ObcundZKs9fDVDQhix/MDCk5m3
idn57dWcVuthdKz56rHIZeiT/K3iTvMPEUqk6VOhLpW24EDF3xCvxuu6pYOgvZbiQO6SaFCdC1dm
mvzDK2OmwPyNYtgNAaCPDolgF9lZl/ju+/k0LhmCEn+395qVs5jkM8XEmTAE1rP4Q/K60nkgtrLq
UlEC2ahhWUDm2WsTpMEKAM9X0PaIEUsKhEJJR/6Z5ukKEGQGif+4771VIyJcxyfCR3S4wUGJuyue
JN4pKngXbLqiQpvQKObcuAF/Vj8atCzSnH9dKI5wEZt7hO1dceXMxxmDabXZ1Jw4WgmMaCaYlnKv
mxIGrhplGqWazG1EtFM9mPdkqYk7prFNVW7hP/Bz4jHFDpXU8zLEboq/gxvPEA+TJ6owhos2Bu2H
p3NQeMkKcNW+Twpq6wHAc2BYdqut1KTzjdxdm0kFYJlBNrL6p5KwEw9TNXXt/o7HwbRKrYIQv9rm
mJZxepggVejje/URbU3M7wpuRZM/GXmc3brfsFX6acGRvIIjWC+M+U204iWfSGdz2+YXQYqfZQal
hxUSWlfjrLNggvYRh8YHgQGhPLWwlJJDvAFfgdfEqVXXFKK0WtaZPMRphYHkpOrolbonUqd6KUkE
jWYJcZiMxwP8YO2u/+r1l0Z7/nEB7tAUwzNh2kNnhRLzaObTb3ZlHeFR8iQ8TqaH0jra2/FzYVmf
hllNKekiT7F/GLsOTfMLTats3k0Rp6gdhekOtf/2Z7uePco+oa2IR0oy65vGzzJnL6L4ShIjDeAK
+hSjbBExhfQZZS8oG0eEB6aJ16K1DSFoj4eSmFazSgDgGRKoUh1m22+jP/v5D1STJ1WqbgMqVEbs
OJIz6jxcal5RF45TTnunkiSDskiMGjJxSBwD3Dd5WAA96SjT2Lh2RLbl/3pFGWvKOX5qiLoEELxs
DntS2nNZsD7ZF0F+7NOIggYKcp0TT3DfVsiDGDWZ0p5xjimhGSVpe9DeoQVlTNmA1NXZyVTj1Zjy
cvPmu8dbtq7LAxyNIPHChj9eO3Dg/Q7e+dPgkkHCvLCd845qLifYWnp52f3vA+2BqiBPanwy0I4m
xU99W1avSQGHSaluNJfKqzBEJOxpzLSnZS984eBJsiWuqO61LGt6oEKx/qcQdSWa25CcO/Cma3Ej
JKrcKy5pKHvBctGFgcwJ98E8E04pCLnYc+IAdLhgptCH8pqyZ+i9MU5t4NeyH+P9wJOX8TMYySsF
SUYnMojX7qCEQ7Val+kE59cJ0zGQUE5QiKSH11QNTdc5UZXfS99npGVgvwpsly+3+BjKbNXLB4GP
iobsChn4afyCN2PjoNeTHvIiv9Wodg73cVNr+w5F7WwOqnR4XUE/G2ndi9WT4d1OhFINuMKLN4BN
JaVqAYswoyTGn9mHASwQuJ+6t6XtoUjl+NSq8WXKKq/zOGqrq3k/3tcdsyT5XxZwNiC9SLqg7zUI
iSUzM+aDAOx6KSUN0c6i0yzYYoH3fy1e0Hdh7YnimkYSAcYxjLGa0mhDSKsZBpP1812i6wFZ0D5g
gyeQwIjBlED7v+48hhw/w7D7KtZrjyWDBIgVNcH/87qOtrVmDhKLnqKkeAKBzbHaxyxBZ6cqFJUu
ZmgEq1VWaeKz1xHBbzB1pafSdRmtysVx5pmV6rLhyvsZtrhwi8MV0UdRV3ZBunoygwDw7LAGFMBu
TP6aAiv02BEmIIjkWBixKYQlrCNC5hN7ow3O2ctuBMfop3R6mMf7ggMALMyO91sRWk1u5m7GpjRE
A7E0jP4s437BZdO6RNf4VgNMgzLmHG15eitzif/utkjnc/Rpf36OJwQcox+k9MQKD5xvFmon/v26
OLba7WQTMjXt+XciJA0tPWyCh5yYOMPA+drNSArm2J6I9+RVUXhkMzR/lV6FIOVliM7DnRCnNGX0
6/JRdQqocAN9XnROUdIBoujoRfDCHY82z1dPctBue+JFRasTNSLJ61t/Nb6Tkotcq58i+4nOId6Y
7NrFCR4K7rQB/oSdclywr2vkIny+7bx3GqjpPBAGLgdTzQYxrvtoklt79mGoXJKhvhrUvQY7TGX3
Zhq9W+27wszFb8m3QF4EUuh8uAwinl3hjHapXRGyszEcnw9V7GEdtt2vJOPOWTJypqXRjqBaQjMR
w8zlekWXklOADPX2n836YuY0F9+8M/WeEdwYCxCe1LHRX5XnRTaf1tBUE8bg+KLK5FM9i+2u34ug
rZ0K9u1dmCFJtsJfYY7aKXHYfc14aeAnyexxiCvGS4ybBiCEgInJwLTQdGZMwQwDQfooqUdlLpMM
4a2YG13vvJmnO3jCzC4sCO4aRHl58r2xVxs0nJTBHtDzoMQAxqPhjBEIMnUdlaJNedjcI4a9cJSf
qJ71culBMblySKg/3ryDWeUVfTIrCGWlBVMMNe4PhTzLpxkYOBiDMPkhp8HuNv7syrM2EI+r98r1
NYoMzBKktjFgKoeMlAKyq2x24S9ZXbRpfsMV3FjNP0C0ePGPjtaDaz9qkXI2eLvchXjDdUws0Xwq
A0Wv0V4sK/w8ulUGijbR13ADU67ClhYSjUz97rIFwonptbmntJAQVn0A4GPGYF5G2S6w68rk07yO
+ZVPo/GWylYtf8WZqCxR2yxHVjm4a3sIJ4RoPmukGF9som3CT0U0T1K6JoyhJdnW6F+0/cAZfwT+
8NnKoQCgglIj2vb8GsYxJm+eLkQLzhAaLq6ecy86flGy2oC/yWjqaMcLyjB28iqlJ2eFmoEZZsQa
y5rjFUmrqM/q3dsaPgbdnuFBsoEZbglkeXFLLicEnTCGeAJcF4wXDE2YaZ9I4usk6LawhJ5kQsGG
89asaO3Imuhhofr2taPTTisITkcGGV+fFWigpcKzfVvX1jdTOEmyfPHmnXv1XGRtEEvRj6HNOaoM
p003wD5R95mi95XVlz+BR6qOr0e+kqChYLDYwhceIrhCJUKX2L8rdihCjCmmcoRRaTF8/mzMniAU
CRxK8OItZtRXK+ywiESQucOfz+SzD95HssNQkrtM3uLhmdxUeVOGUU1XxvRPBsRDkkOh4cGT2G1i
FrWuRYTfX/HeVUW+pHKiEo3T5MCuZh8vXJhW3NGeAEXSh8kAV9f1TsgCbbXu2nmaYYknWxe8IsXW
lxZPUW+JRRWK9bHuVugEv0R5zmN2K1g0r73iny/ohEWjpcgJ6EH6Id2Th314p7zN3C8Zz75kGUq2
QbVnagKyC1sLHw/sJKQtk/mYOD+qsERikI2Oynof+pqo95qBa6e1O153WBbSvzUr4LQ/X/AJWZcL
ZiSEMgBeFsSB+dEFT44zVW3lWFgSchrAFwv7+Fedrz75O8kv5ovQSxY+WlpMc+DWgV6zDP3S+rv1
2yfDBaEBbSxYVMqzxlbu058v8EShpwtEpOqKceEiVz2qB/Nt2WzGJFqbjiqB5aPcPp3mbTl8rWMG
CT0vPae5tBcoLWFfbL/KAMV0pHo/Vv2HoYYkWxDHxfdVZ6sKqQnfU9UkJWZP867GSd217WE6IvYx
XaKkQP9CRcpnoicV2Bfhuw8H53CV9IXdlbG7ce+1F9Sd3v6AtSsdpJ3jFABtUdylugV7bkEmaw/c
SbkXyjswhrasjITgQNXiOUyFxuEBBBFj2mZ3seU7t79S9Ic4/NDEgJ0d7/vOsOvTIGYqQxEbItDi
IgHGRsxRMMcrWhgBMkjhgApxdFO+kIxnVA2JtK9sZa3iPrSfxX5RLyPv9j+vE3PPjrYCOCYkYUTi
TkTB0TqxEOd1Hc/1kcjctxIz1CWGYBwG2qsMcsHakWWlAkXarP8qO2WZWQmNka5Hi7zdcrMjcujZ
MWpHDoDYLCkYUVLdZN4txCzVwtBJjPvhJfLTmaYMJyWZ/XHCUEof1TjVxinCMJ95JhtYbuiyU1Kd
U2MVcuVHxSdTKxhsgzE3lGtzl110gEw1vpsRTo8tyMXj64Rsx5KFVRQGuFaFM5ci4HDJ5humasnW
5zXUksXRrO6SvxOEsgIM9egFuIibbjiZvF7awEy7yPnvYRVh3LQ8uOCcEn9+9OeOJxKViY8DzAyA
JY72MKuALOCube+/MRbi4krsbCil5EGqqG1p/fXq68g3eo22/yAij3HjpRH4BxlLp08T+g7ODzSy
nPjkth3eMy9uZs2uDFNTbasybHNcliHOcOi/FXHGdlW1Jtd2t35SjOhmzL+PrU0oAK82EHpOCvS/
va4A9gTaEXYi/6gUqTrOrXCTkwTBs9SUdigAz+SaCRIt7UPLsMPMn+BPvNJntCUa7QMYkyppNZf/
5+fIFoPqjkUGc5I9//B+BfiuxtGaTJuhYXoBgU2Hp9zQTF3EWyfWqVlj7IVmLgaBTRwKWRIo/npv
enap/DEU/cOtBWN29BgCG90Z5cbhdU3ezsG2sS5Jeuzxakhx5Wssb/2QlKASXoHPRJE6izJI7UUz
leNSlsBFh6ExUOAGDgN5IonNjLrINoydZ4CCLdOeZYIr01UywqJNnLzcR1wnEwa0dVC3+EutMTYe
IDfVmpJSx2ze1D2j1H7lPNtR6j7gDRLC8WPmSbgfMS0ZP4RQTW/rgX8sWSOZFrmq61tm+EPHHIa/
rF8xfJmkCurZNOqKbzVRWF551MxXFr6rV0mYfwrrcY7xLadnQfDlVbDKZrfFKvxVJVxykfLqJJOm
uh2GC50OKRdSwbSe+WTXbDYXuAwnelPHobJT0A6TdpfBwNHe04zIjBI7HD8IzBBfVZwfJW1iSvmg
vU7CYKykryUMFvAg8pJI1TqODFACdvrfHCSCNkyeGakD4jDJmEGC6b27CEJCQZTsF7kT/rqwvrUP
Ha+jmUODopxrN4qOdnePuPD5qugyk3ynWkuu6yLDiStnMwEibfKn9gFJltU/iagscP+1fzJAwp8v
6sRlztzc3y7qaHFbK0RO4uKaEFioDffCTbUhaJPSYKOFL7fZ/U9WJXc6MnXv5lt7dzXmeHRwA7MM
A6IYdv9eHEK9XytJT+UsM62geyhb3P5Ao/iAklX/+fpP9LpcfwQHWpxhloZ/zHq1+rWbDfE6euwS
mw1qrVGbwViV19zioSL1uNj2OkqluwGLfoOan+AUehfY4aoJu3jzVFbrm7Zg4A4xq9h4VO3jo6y4
7RHYQBujy8iOQahAd7nXqja8PNk4SZXS5yEnOILjNkNhcmzMnO+KWZBYYq+DYwsSMl3DllrLiDji
hej3mroo+k6fzaRoTuGv2Xr1NBuKK40a5eignrYI/I89LD7jCMk4UszQEP9T1WD/Qrx2fO1HG7gF
5T3u5zViC72o1Ftmghri9GfGdy9WkBLlv0YNqTg0uzc+BEpjvEzXPpFh7C+KShTWC5G8x83rtGri
ab0a6V6oRDQj9/3Jxmd7jj0iq4KVSdguQbsAYlSnupsGIdhGXzS9kPQPLxfnSp6swWZ7V+3qOw3Z
FGFz+fGfGbZxheRERuyrjBmPTYL7+SavQc8KYAv2sjWTYJatlq/AVCCLGykxyKojA5tlWsbviM9+
Y0jcNghX6T54mX9htHKm/mcTRefPXBZKCFLjo/Mv3XirPnCwbHrpEY3ZZ0pU2It+x6BcNCzmuhSQ
Svms9gu7vb/a3Y7EZuXOAUCX/vuqC/6+nDhzBl7hGjUvQIyFFsTUiL+NDfItXKl1Oy/wuqSdEkZh
UhngTBQ+7wjvgFjKQnm1wcrbSPIV+hQ8Nxgly9zI3lCxMoY1Lucpo1RYLJYFKMQGoTyewaWKjSAL
/XkHw1ng9FygqXIoeAIfPuuxiWrfF9j8R/MSsq0sHGlbVPUDVNczRiBx+c73vnnbEHuAdKlOJtii
p0lmX2J7c61uuJ6DJzBdk+Gt/DJ8OODyulYC7C6Z7qAAGyq2NAnq1pTarmNR06eCMaEem2RUwsd7
aEcCWAWUKjNSjY+sQ3P0A4IY18XwqSqnO0m46hV1hhmxqTEB81oa8wcsdLjhkKvHJvrqrduv7JQt
oAb8raTBiRexqLqYNpfSVsM40EI17i34UKJcihdKu8YD6hw04Yzr4Z2drOFMMM5YQz8AbexRttc0
8UUkxh05etqpheD1K8oYD4f3BhDoVbKoGSkex4tiIvuKAUQRBr/EHxKGIXCl9fyPyms00yJSu9Bc
PZlQEehEu659n2b9s0kTFAA79Zdkj2eaGKk3PJiaUK/U/x2+ZBY1d9U3E2bvGJKKnaJwqnpittpw
ZinqiXNYkSyaDmkILHo4/J9Puk2iwlc7+/myeO/sdcFVw86as5Xp/1F9kBeTnzlZUIJeQfyGTVVb
7JLMe8VFEosfOyyQNgpyHqURw4NHmkgibq4cfhV1clmAeabfxxsFsA3x1xxd7TEjw/O6WV3FIZvS
yDkTMhznTdBiFLqmlSxyRutwD2kEpeioR3wCK2bBBKaZM3PgTUFELeRNEeumolUEmzrC0Ou+Wh45
cTJhGwUEsVKgE1x49c9sW/oUmOQy8MRO5VjGXxFU5eatS6YMd9dPlO0HHRCEQldqy+wOWyDektVP
nx1IR75CJs20hrdMhnyCMKTp1KHVAtMsDdMNGYGZONKox773mJVbbIQ4RNgh6g0keTCyGuCu7rgn
Lww+P+K5DVDGksh5lopayL66VDFbNOcS88l30CVk2FjJeJJRl6R1dkn2x5bF2LAIKJ50Ggls06K0
cpzfM2BL8S80DpD40tj82rsfEA2yq7m/fSMqlV2mt1lZ3pVh+KR5hkotmeyUm+5pnfbUxNT4KBS0
NwblCvgJNwM0vtL3SkurXVp6hLrF1Dmjr04ZYXNvWjfIcBVa6rVp10CD1NaGg4938v6+suMTw/K6
85gAcoydjfkAA1O27F+KJfSAh8QblI+HzsG851NhqvitnS/zcMPyg0WFVC3gWAkYmQ1J+l0WreqV
rRn/xuA89x0kHraOHr8ihknThZPkzOwct35eVMw6Q3lCHDVKfbSpympM4312hhJ/mTYbw2Vq4ZAa
chfbb/9HIlsxlPTslJ79WjB65ebTZmxvlKFqrTnriJC/XLCfaE6Is0AKxgktNgSbyhFawwBpcotk
TWxqw0vKQS20RhI6My8DETFyOqPmwP2AbkwwuahoRmfKOS3trmB8PX2hSibdK8aujvc0Z51edlo5
g36h6mC3AWDC/YXd6nBznjbNzA13I1XZzPoiXE6uIMkOPgLzPRE4fJ8u2EbqIpMpxaWYIwZptURL
feo8733DrW+XlbvndmhAHKDkiNlMQHrc4cV5EGvo4mbefyOKlREq2qI9cWLA5NDkOoRXKS6USjMx
OeQIPfHrVm19IXDrWmf7hc1NJ9Zhu0sdyFgBqz/IYxBNDq8rABnMsnW4D9ozFiUN10RZQySaT5Kn
jg7wJd6pMIcB6aUPEUWDCm5ZDcB6RxCg6oOXG91ZMr9U1p4Oj/CZnIvFAVeLI+SoHbf6tN1tw6Iy
DsyCD6SXFMFEkKYx4WeLtYmR02UaCJ4rASHF4iq/drPsLh43NyoaAyT9vhXcb1NR/nYmGzbglOlD
iAGXcbITIz0FwvD8SDaBV4TY8/jCmXHl6zbPDN4pMmKdu89qZlQyBLPmR2nX3weX/S/g4UugBz1a
bFRZ4frYThhx14pak61fxEQziSYJUmeISChGWeuz0yt7D9Ki3/5MsL3ReSTOhGZXYgfp2EksXIgh
3Bi30AwNR5TNP1jdhIg9BpL6qeG3dO4tMzeZfykXTbYqfjo9q/lTWyC+o7ZlHSqa0Qlwr9iejYUZ
LtiCQJO18xzA09Bou+fvkPtxD7dkX12EtzHHRVU1d8MEZxK+jAb/ASFA4k4K7hWjKizaW2jNH9W6
qQP2ELObnELJn5kUD/56mbTJVZlk1076S9WfThn1ATn5VtbskrnySQCzeZL0pLT6nIpgnoevSO93
Xpz1ojHS7cns1Ia7jefFWz0hY3fF3ie7KxRYhYXilHmrZigyCVMnUMwRx2CqL1BZQJJUq6rHBNS0
E/oAPwcOjBIyck2wLjbC0AuUbwRT40PdV4/mMXEfzP3nCLXD1XtB5GS0PasvEAwsPwU9GzuuPobZ
+i8jN2GG9XW/+HWe8cBQL2rn1Y7cWJvFVNpLlbKCY7ipf7dZ8NFo79Tl439hCJiUKQk0LzucflTo
4tSdA/R8VJkiAqV2Wr0/tdst9loSwQWKoWfRKpP2cjDx+UcyxxQlkh8hw9zDR+IVOwCijIGGeSQO
LF9wg7emiQQUE+JoTyaH2GgxXkwz6MyezAcYwMsAridwmQDwMceJ1t6umEqzs+DCOeAyZPxflKoj
PIfRjv6rRBgddQ1mbN12flPH8/vSSvKrqksekg0Ft97kwXsT1uU7jQbphO901KiADSHfC8VMtkCy
0tEqo6eNq/eCSGVHYiPWKRi9FCtpgKiDZI04xOVPbVZq7hRsbDDHFFHximh2eiEJilULjeH0tIkn
7O6Up01tnacE3jkUP6+eicJVRMGtAvu5oa64bCl1rtinToZ+jLGUuOFH74nV1xV74i583JMnED9E
Upjsp1BqdUWjUMPve3J+QbpXkQIHppTM8W40klX4WbpRQ4CURrhqUbYEDs7fiZGvr3NXtvC0UtRs
EnkIV75wIJ7Og5i1BL45rElMOZ5TefXKzfrOYr4xQPTjjokbbIhyZoPUJkqlrc1Olsu8hAZ8UrWj
cbSWvEgAzLH+fF1nEDIOZ2Z6bEHou2n2Dpd8AOdg3LZRxFzqZRfyOS+Ep+M9ZcxNwzU+rQCPTC6w
p8KkPPku/xWDQe2QuvmwFTUqnWjWsOpRZc6gIEC73yTIc/5BW6prOiouQHogsRFKC/HD8Bp+w3v6
qc1St/Y2JhtNWHodky2i/DoX9Qv5dPYOrJraQjJwQ6sVMZ3n7A8gBh37Dz4yFZyky1vIGUhdlkBU
AlAW5JJ5tIVY7RBUTd2FBlK3Scu1p/iXqlvh/DX/pkn0aZhJQP+zdyYwXLQfmVuLYahOGnTqs7j0
0sg0KbuQcApvsp9FltTaVJeq0ugyBnkGggaIgNjKfcVdnznh4XrIs63tJR4Vuu8l32WJJRxKvY3s
wYs0wO4dmgWG7cOotyuFSwFsZhpUdp5EuQXOLFm2U/BLd1xOYHJBfAXMw3T+sffEmUwxdOfMubCc
dXnHSwMqqh05dEKnTKuq6lzLLvLwkWjQq2CTf5wVIzGdIOjUn0VNSLEpSF7qHkVsBNPnap0Y9rVZ
LtTIMpMfxr0OY6+6s75oR/fA0C5c75mlTLvmMLzQWsGP6/B2e2XuVYVTbh5hdt2U2/yxmrc3OilM
EbAFDoTEehVi4DysMaoj531ox6swpH5mPqz3MIxW7xUYl9QMAxM4miiaagyPOdYpVXV0K6NS3AVP
MHfRPlN0XBjEnGtDGHPzOnqBnD6OUeJ+woo6T7vgUYzEIsNGA1W+DrcBT12Vh5octSnuMtihi8Qy
vAZFQM6fRJXmEL2MDNMCnayHOaNDDbFoOGExHIkavZx2eaWD2w80vXQRMEtpOmhwKf1T4G2JqYuK
rwjkEZZGxDTsuyeq2XYX+jdVlo8o47robVEQWuuhE134PYSdtU0R3XXN4+A4z5jkPdsBGlhBpznm
9sQrJN+rCJZt6xb2cpgRH0rR4l95Nha9Me2/H0/2TZ2CouYWPNDKjb/gGZRRULNIW4/wTVNLRL88
P/7SlOy8wQpNat7D9rFckOg8hATqoFptfb4/Yb9NGQHFZU1kS20hcx1WMssBqq/w36RAJuN0Gzcg
K33yn7zCdQu44MkmIGcRMEJKRmbT4ShhtVJJCwhn+D7gKekQo7eOpneDn/xtx/pogG12wYMUGtrm
OE8zPMcMhRtVbNitAlGp/S0OXkOx+gQ9ESX0UBQ3GsoVa1TNvqTe7VTh+wWkO1GV1iFRrcmMkNTQ
ggvLTHxcJGP0BVjJw3CbD+nbuw9C+hQKn2SxB5mux3E144/YA8dM25bBspjYlyJ+typdso/Gt3Kt
0F7k9zNvYa8tlI7bcRkUfczjGP7qsGp9HCZ+Lamn56bnLqddaV+BeN/nBBEsKurlK4TVC1DS6q5Y
lekHYIIvqIpx9A6hdahAV5HWRgUS+CTNscoiYsPXOgk3SX5X+zwrACm6Xq4OGxn6Dr9iTsJ6QkvJ
3TPWVOgkFU4T9ADjqJARb7ZKOJhYNw0O4VdVgpZcfOAwR0E+BZm7TOMIeHAbINMHX79ueaZY2MPc
I4stJd4ohDkg/kERM8Ly+fPXyc59hpP2UHus896j2fbpHyAe0eVVP2vkCr4VhndTDPVkdMvbCuXB
FVOC9GpL8u02GOOrqt7uFjtv8x9DZrTw2SO4YzG3628NMu9JJVcUkUZVdU6AUHtdQYtQL5KyulQJ
m3gTO9Czs4xZqbJ1mwrvM/za6GuDpV02SFD72YCqaOM/ww1g587GkpiAbPfUNCyuNidRsbGJga7z
+meQo+6mdKe+Ldxu2fr68zt8A5bJ2NLBZ+sNjpB8EsFySULkivwrB9JClgWZ1As/SIn7jfzyDZEh
rM651V4Tg4ThfKwHnM9R683WWE9IPuzX1JBDWVSLabbawIhDBBqsYUAUfs30pOBTuOS23rjpmlU5
zVUxrbgp/pYdZ+ig+9fr2nuzinflNaA7g5dxNbuV00rYlMlNwjwIP3z+VMukgDhoVgKtN8y/zIWV
0VFiJRZ/STsPYHA0O9wdMvu5TqXL9VivfsY2B+YRL8OMfx8+2UdNiNS+ynwv7Bw+YM6m09c6vm3+
5hBZ7NUm3f5nBe6x9OYs12JebZgqlX8PSdFjE73FV75M43u/5ursLUt0yDZM2sBqkFfxpR1ibrKD
tN5hsd5JMaw8mHYgULfAmooPM3wW+GAN1rcB90Y+TuKyxLnEOiXIhkhZzPFdCCkm4MXdzPHztMtr
a4uxJyuMEQ9vgz3Ki8bi3Sx8GhLTig41Vq284PaM9cp20t05u3W68BgDcWus8CZHAJPLxGaq2SGx
TKDjanlo7QYpR27xvaRi8zGeC2FjfSAzLLuiRooWbR/Zi35AwyOzBJwVs2VTeB32BYN9Haz5Kyub
l1J5YX7c2VTMXGjVop/wXZ4CMgj0z/aLAQJW7ta7GrrNDTlfm2U1Y0xFCwY9J+rWeG1CqjRWgDTw
NVSxBa0YRxFoejMUeBJslH8yWvVihm86w+sZV9xj5JyzqvwYf492tSE8g9W9rCO9avoezay2XvZv
ApMgmfOtxNnwHrASWqh0LBSuArwJepJv5mjA6a01v1o7c0xxNUtdoxjfaQu02NiTiT8X8LnDlb9m
lsIPyEXYgKc11ItGOQQ+TyIDbMJk6eZ/OTuz5batLQ2/0EHVBjHyVrQGW5Zs2ZKPkxtWYscgAJIg
5uHp+/u3rNMWqBJd6arT3elOYhDYw1r/tMYJP3RHAHrkfzDubnyzDormPN0nhGJs2ECVLrkImnvv
wnN4DfMJsrGMLyeXFIaqajaX7dgynsErDf3d9FexZZ5R2XUHgiu0tnd45/YImeomSt+aiB1KDxC+
iTeD99aMLEjJo7C456vCfhQyGUHFcvOB29EjhINADW/kT262nXt2aPLb2mm+ejUz6J2IALKJV+s0
vLh95rFXi10N4HfYkBioVRsydd6vGZ6AUmq4cqMuA0Hr0suqXccrK9NvenPBNWw++T2HOClV8fmQ
jCGOd/Z5tg79i+xw6JinjeqrDvDK+1nU3cQRSR4eivsVCpGav7ke3tZOHrpviomgj4Lm4prfRF48
9TfZ+RMhtt3iPkIHY79rv+mGJZ6B7SGAXpmiszTJd2/3gMQXTjis33gJZUe0208fnYVCNXab4Mpd
9F8WjeuQyMzWrGIyQKqY+sDZ1odbv5rqVZS3SwwAbnnpIvEgsYohHM4SNVXeKlRz5CidagqTuO2+
2r8i84OSIyxiEHl29X9A/nepM3D3PM4UZ+DTwPqq87j+1G+L/KKOahjeBR8LFvpdUrvx2z7I4/O8
HYLr/+wzxh+E2yy6yXvD5HX5aS3G1QPz2gj7DHpjxbQ6NHfN+ntfuT96QwjKpJCX4jD9KGBHVshp
wlMCNSHZzzsORF1+JAAvDKE1Zg2019VLd8t8r/dJ8OgO9w0/TMMPpapMfBbQk2pHkcnW6EvdBI57
b7HPmFQVmaaV9uWM+29Zvvxu35lkB693G67N8Jg9LAluqGVJIUNucOQB20zVkDKg2GKOIprVFsUJ
FnUZLRFMizwVaSq7uRC8OkfKiCcf9AcdgNwxZLkxlsUq8e0nFMWko119lTStwhFE+XYTqpuk+Cak
aFPFHxbptPK3xTdrgtRAGgIprPa0ByMEdK83h49ig6bWuwMOOlMHoZC5GNO2PEbS8VrQmTSouOeY
GdHzLiA1kEPFjJtTP90W6fvQtO+tKkCAtnXaZ0TVWNs9YRWy3RctR2vB5cUtSrpUwbZy+vxhMC5t
KcMapBrIcv7UBQh4rCKUp+PvZPoLFdkeR4GDQhyysw+AE9aPAVXFPr4alun7yfMuxdAXHicUZGlM
JHaCYl9OY6scI11Zr0cvN9oxLXPtJATNIJGjZD3xuY+aH6wdIE6oChhztDyKn+7CdR4SNuN+FEon
PFUoGf4tizALj9AwdEvfoycS3p+TQeo7PGxJXYfywkMi9xtN+lHTC5mGNCmkOAp8WJhZU+aYZdpP
vU/6FjL9utNFBKXGRmCWn502WZNTdNYbAr0bYNeBAkMKc4n1iu36Dyb3uOz+7kHdLnf523wTf5dj
2iKUwMvitNLKXG4y773NFwGWPj0d8RiYRBVF1vKScTuEgvKWn/fumVPG20TKAjW9gvS0fPvwUcJT
VyzxQ3ZAwcuNWwXD+ebAND9oykf9HiDV2D80mf+3NzaX0iCQmnC3QMi4kvNP/bHiURwDawz1IsB7
XWwJCA9PQCaWGH52JvAz4JHCBfmE6NTnE0K8cNiHTDN+XCWiRAhIv/EHJgOLe2DGpkompasnBLHS
erFjNn+KyVbSnUQhxtd885+zpmoP+DDzWWbb2zrCLgLKLTWjulmSU677FgAXSVvS7ImyD2+TXL5n
9gu4l6bpio632Fe2PE9ILAveFDvzduttLr1+TbgGFWVf6iJsh8s6LFHDUAlpDwq+drbfilr9FW65
n/83suQErWEMkapq1Zv2Dnvslzhlb0uzQLSJDYZOXBy5llnYfJCrVfbKZHxMCLD6J0Str2/PF9YP
fH0Eigl1CxM5j+tm2gxEWO7VN7o1LaZA9g+hnrtL6RykwrCg1aHXYO136rc02+NJlpvs0F2Rvmz4
EgV8nT3zIDq/y4FsA8CU81WFYPL8fqtnQ4/xb5BtZPFI75byM8X81wzCyjJ3LOtiMd4VLmwCiKeW
vnFQ8EONin2MCVqqI05qkG09cb2ZPvLZvshIvM+aT05N6lfhn0C2Y/ECz9d1IMdlwNtFckAH8nx7
dgGH/2LiDFecjNSU1mopalTWFcHbEiEIPs4jFvBUQzZ2wSepUIVS+oZayAkoXsRWSf0hiE4sVUKe
XD5GPaBWxPwXRDKC5SbgcpRRpF0heEGIZjKwUknm+5Iak6FmVNo02X1jfthgIIgcOzlTBYFuGN82
Xs7uowQqgsvEvsnlo4Bov0bfr6vHmkAr+nk5ldDw4Q/sV4dqQ3Ld7mpR55ekta2wf6DIZ3gdOVkX
9QjEoAEWljKampVv+u91V+7IcoMSwW5okzyR0OkPsvEzyqJ7su8Keq6YlIQAEVKV4D9/IKxJE0Q2
2RdvMX5+fVMcI4noLNgMMsgt0Xe5M/x8Sg/bMXd23o2CeePt+ruy4vst4kb1vgL2dVroOn6MfUMp
b62dsCTCN7tRKDnao+0pM+KxEpbBhYxMCN2Q5+IGm62nad/QiW0NABBO46fxROKcbHobpV0PIq/0
bE0epvq6EvNg6WcalcldfhclItN8Bh2XMRj19Tf3wnFCQYfOWWJLksTmwya6zRAaZ9gbqqj0g87r
RzcnojiGOWuYlQ0Ui8DuKuKIDrA90PkFX1V+dNbXx6ShJNK66pcUTGXEwgAcoDLdc8UW0MNufNMt
xjWSJ1nT+VHlqU177KFdIF0kbphw9wA17FwgtC/CYFsGXn4jq2EibhJ07AP45eei8EE0FUiLzosI
md5fblbLGKOU2zwgQQNLo9FL2SJbuHGIs8ecAgnEnC9u0VykafzOO5ks5h0pSRZLTVHVW0ev589f
+7RgHrtZpwMIs7IaFUhYuMEIIBkDIS85DfxSEP5E3yKWP/EpEGB0FQFToLJS6o8NANGt1iM2s8uG
ymYsktXoue9NSp+/Y//LrE6UG+BLMoE2q3TN7gkWANZDF2Ht/5RraCZEYXbeKcHCsXgLWlzMChMv
lovQn0fvRp0HMrYphvdJAcKQL8krJDjbJBQ50l7KcBczs0RTumySiRK7WDe2yrYU9CgFO2Avul2V
ztoTGdot7VsbZcU9IdL89X1hI0ie3wNLFOzuElaIlUVYwPN7oJqmluG/bkOCMZoyQR+MGCSHGYez
nC71AdHF4R/raBeVOJGqFxvOHdIPld1k+5rA/9w77T9qK7GNgCpTTYQIYRz8hXR5/L1IYtn9JHeo
+BDHBwz2tTco1rDBqqvQjIp+I5a+lWHLGzljXfeb3wHq2NE0jWgbuDTb2By4stUxDAyp1PQcyWX0
iVWSSN4ifWWG0EPa1NOyMhvp/eyd8a44RGgeMKGwumdnXcV+irn7YkXGQ3yQpiA+rY5QnKyBju2o
YFiAdHL/DBladOYXwIEy3OgtSBisBMiiATfhRfOTD8BX8tj2KHJ04eVSCxWagwcnVEhXnzCLVnks
Zgn6ULTbb4aBR2BcKQUPgDVMRVLwAkUdardYPFB1ollH30XpKl9fQ6/1PxWFpQwcFbAqohXOV213
xcUeamIlH8yj8Fvpadh5TfSO/1xUzfZN5Uu5tf4CWPCtK4DqJTfK1gB5ry/KY1GhFuMCOS5rkwvF
/v9/obDhbQpnamL3/+2ONOLW6oHVpMbumOS8Mhs5A4etyCr9WPDWu4o8EMfIUkVb5NFNdkhzX386
G0I6//wBXoVgiS2Bum62ZSZCwDe5UxmrTI4jNjoxgQvAxDprzv0IwW2Oh4hvoqrf3wMpp+tzG2KB
dClGeZVvuKwf6Y+YkCZqckWYweS7Z4Y6SzeOz5hO6+dE+s6tQwFL86lRg1r3T9JrgIFzla57BL3W
eJpAdS02+QR9bv7+DWnBUctsXbsIspf69aR2PT8syEHu8X7Hnc3ilN0w7pEdq2bEESdpgSyyyvGj
tyVvjoux5HTudA4jnNXYTc5fj5zC17+Ipd2PvgjDfTC6IXeneX7+XNUYh9tuHXa05xvqfQh4OD6B
XT71aI1e22fwbOwB0hoPIK0IcafWadG8TbbcoePUNKt1EVarHHSYcfJh8eCHJYBMl0wX/QACT+QL
LJDgUJPCAfY5d5bf7MaVJmKu9mFHmLfGVBYx164pBang69+v08/D4F4lwTo+qxtVmgnMGGI/URHQ
SYqzi8dic6nZ0kUId2JnyVq9fTEioN6RKqqIyZS/UWeAbe7jJWehnRJa2MRRFhCDrPlJPuk4lCZy
pJYsx/jAbahs4noHKWZi/ooJofs3dvzrEpT+EZROwCi93bRmNh9ncafqluK42IoqoZJVNWH2zVff
B8tmMj1kx5SWlx7nLvGp4o3QD9kKvN6KM2h41RalY6qQpT6jktMsmiBDc1K1fcMJuW/IWK45QLIE
cur1xXDsE9MijeDaY6o97yiLp0oiL23XREjVwUDYFguUi0wpvUoftaJLpBg6JQUyCoySSlrlkMJE
dGT8iwg+6mIOCxMQwwCQcDTooyJ+D5HiOn/UpYI1JSS2PVkybOAJZYFSYuh1SDnkPwnHh1AOtP06
zzRW7Dc2tJ2Y8evOwVMucyihr0sekBf2fOd4bTj2O0brMR0Idj3BBbpKDtslA5moW0iXxouN3nzq
WNtWIxD7EN/o8byVH1IK1PvRgwMXqUPIQu0Bi+eLenOpWSG1A1xtDMsBpINYb0sN7rnvUgSLq9ZJ
bosCca5hU9XeQI/orO/MgRvdON6nuOSPjntORNIcAVUcnOX1yJleaFn5ewK3la4+dkzZ3fQPZmSG
c1YxIHe/1WVKRCh4JZxMQEGeHEpzVY/8m2uGHBN8DWhbdFC77IszJ4MSzrOQGGS8Hf7mT/UoxtE/
myjivWO7mwBOoj7AyOe+k76ND7YWMYxjXJi/rNUrgQi7KJLMMLFFhJ/iwfMcujTpdGYEcK55Tpy4
T4XHm0jJboa6rxkohCeHLRRRb5kFFIE0N4kP3VnqXyP1gSJ78iBZ3+FoMgzJgo5cm2GEc96XF/VW
oNCOn0BC75qwo117nYxThiicJ4C/5pYE8r2MmepIVZVsrkw5UKI2dIzuoUEoyb/Ob/l+SVvBwO0n
nGqtWzPniNY+7gyPvDC8+gEcPmnQP4Y6SvLDo6HJnhaoasO/k2pNZCQdkqxBPlMwYGmobxirC0sz
cgCQtIM5TOSoVWX4u+36Ilz76wevhujuKiw21KfEB6TN8N5reNI+hp/sU0jc3nAoOSNEm7PODXYu
Tg4nnZbtGWnkwxdgO9giJ29/ZD3B1GdVxYuM8GygAgt2y4umPBSfg2XTvpu8ceQRq9T7Y9qQILBy
Mt6QQPuigCmf1untWIfnJo027yLpPCqNXP+Pkydxsag859rGeURU8Uh8Xz+2jkIT2YkefVKIGoQe
/QgvdXjjGQbN6SNsqtlmb4X4eyJ3BVMIh5H8t+5QhIB+WMNuhPyXvb6y0T9Yz6BOL5lTA71IrY0Y
XOdJQUiuzpdCSo0e0kEODD7/vcx+mpbjM+xDtadsJEIYrbmPdMU4gY1pWS8o2BUoIaSeDBi4659F
hxXy9pwLp2X8RzI7vYuY8xLnumSt8/CqbmAi6rLycbBRYFvvV7v5s5ym94vGv1N7oZpDqu4+ZR6R
fJsE3kIYP3qVOOPPLUi6wOKN1U7ZHBXtVj1k50FYXeQL570NRQbxO43fv3SkEljuoaxi5kEMJvL8
SHUWh2VTwod/JJ+IYh3nREJlCi/OIxYj2pxo4HQRFJgYVmvNZHkAfP23kPMrJCJ3lUZDRNXn9R/q
wKnfsupomw9c0fmm3NwlLYs2l0Rpxz13HebNKukGF+lB9oU5DDRMGwQP+YZx8YNkzWOLRTHjVMap
QZ+8hlrji15CIoJbyRoZdHco4GATDzyYt0yac+AccLqO568bJ3nD7IpwJbWBM25RKnHE0/wRYkSA
0H08Nl/jDRj8bpdfOEFVvc+2ItaZMYA2afHDlHBo4OZ7WuEVVq/irEMpt7J5afX6uxKppwDC1XM4
XYaD4QRnqf5GtJR4k9lVx7biEiZEHj4ymPEquCIhk+No/Gjnx7aYCLlbuUEo51TByrJEd1Rs0FSQ
0SvE3e+3ACrRjQTHyp4VkqDQCS0o21tIX/D6MXCkkGXph8QbQTkgM0VrP7cG7ZgmRU833lvzprZ9
erhOou0nddJt69+NvkHMBI2g7rvn0k2Xb01fP+QjFhRwZIXOPw1yBWV5S17hJ/XDjL9CQtTtP0rW
roz53wsVOCq/+AGMboD0cRH5gvnMeJ8KaUu7WBJGKQKkNdGXRRjbmHiZ60SpqY8VequkQQGAEsLK
qbtNdh9cL0Aq153Skc5RKPtMoQSYHCxUYDPZLshljdvaewz31IiVJwe8jJyaWC+gMmdEtFaAUFQr
Q+ZlCmLLM03Lwgmr5GE8TXrWzCBPbhBzIxydaOg1HcQ7nAJVj0D6gJxszZtA1o/FDrry+VESpc52
02938XV/QFNZZ/h2c8aAsGqZKFOECJWqBWIdLyqAI+H03vRuxrChaI0SK2D/xeDUtMZIxJItJlLN
R6jHBb2nly9JA6MsMrtNhnYxSL7QqiHn2vDPJx1bQPqOuJroegKGKaREVsUdoqQKm8XZpsbXXHfj
f0lM3QA7MsqsY1xjujt8odDl5k5q1CCNwynBMQ+fShCRqQ/otybwpUKVTVqg6JCyjCMQqVZ0yOmM
ySVkPFVfbr/V/aZ5azYZwT50WW/7RV1eFVU0XdcAb/d1WjL6JBv9h/1IVZFkbfbB6yg30nXTrtps
qIBbsh3zcyZiFvJmaN4wpSe9zarpr3irGS4OHdq+yxLEwqhurio3Cd8Vjru99AkPvUyM5Cv+NkZB
ggyGtoVSonWma0IM47dWhFhF/cOJna8IkF/Pp1Cafc2BjbAsYmCbLVJULb6blWN6Y3kJYqcVNyO5
7RN5KOWBnaG7B1Zg3oIlBuGmNYdbrmypmmXZTir+s8Gfix7SDug4mSu2nMs6sNBqHirnlPEW9DYz
BGyKiQTktopuDRVBYxZXIPcP2gCaHRa7WjY7UFCrk5hQyBNK6BNDL96r77EKQvT6KYbzgfKKXKaH
GmRJplvBgwqdqDPnTPnNcXM/dD6zfxaLd4r5s4QCphYZzrdkJnebmH+xIo/oVsXMWrtXDIxGEL9M
PpaBBYu05kWMesoJEcQWl/wB1rQI4oo4wTD1xg7yMEOMYKL5oR1fLKF/NIVgnRBCBqjOrJ86pyfJ
KyhUjgW01TeCmuHeQQzgTSVnwCMsLFJ0ab9+VAtQpn74XwI9jKTFvCUUlkVBr1AzSGwqjbA66LH9
lvOEEk7SBw3h2+vm7qhvTqy5F74jkfUeGd2LiNlJwey28dImK02xiG7FZKsG7ns8jQR1xwPGKIIt
4oZa2t6HC94HdaBN4hwQ1G+QJP9snG2WAV+wYjMq38YzpyaUHCnVWXDPHlSb5xdEMFtH7aEEMrhW
nKmYcmdYbs4Oy/Cz/gJJ6NfEg9OpOUIYH3WmWQc2LrYwP2TkTly8mD4Hjz/R6ygOWYk2CsHqQUE1
CN26+1BK9iN/LaEHiJU6S6t8zA775IIexY5tJ0MjeuOwhpwyv98vGP29ZojSiQ8zL1YiGDSVKWTQ
44AgQvz57612S2bD1AjMfj0MFO5VV9jsKPItdUxWQR0Fb8Ow+zD2i0spPpDv/LBFb6aZVVjP+K3R
/qwcP73+hEcYLQZA0lHgICNkKkxtmi2drHA3oWm2h9vATf7olg4j0TRTmAFnFCrWzjO5SJLca5sj
jo35aX4pW+2r7k2rJ8iAWyRsff3hjnxbejiWDFgLWd4E2M4ebgqDbt2O/kjeAaCfRS4krchrvBec
Aj4naK6UArVKunM0N0Vkr+AXa/cTC6HCRJWtklU0Wkr+t6kOPim0/vXnfeFlkiIUQEsaF0N4EM9q
U3pNE/VkLt5Lse1Pu/cgVCHIFXn+ksXRmGEnxvpUAukrpQEihE786ySuctq/35nynUYyyfr7+pMd
EXi4PZEiacCYGlPsH88XYncYw3bX50oX5Bl8ZDzw+wqYjVPzV94LDZqS/8palq9V9uOH0D1lxzGp
4GPOqVWXEJ1xFpGTTCuz0rkqdr5GnUS86rm8uxJUSZmkkx0IQf8vxB9gGEQsn2UZNwrxEdwoh/Cq
Ysm//iutJ+7Xuzfy0Cq5oIZ4xild53OfqzSs6qQJqZPky92hZMB3yxX3SZoSt84/T7sFK4acRf5s
tcVw7vdSBrS5udyF2YV8iBp8O1E8no50scTu/Pking4pjPoDM/sK0cYdkKvlFLA1PT63qdhrxbjI
CPXonUMyxWp4FFPiOtUwIB1xeNdFN4K3fNPKybc6zycoeKQmSjswyFRtFLyqWGRU8k8riFwog+eQ
oQO91pGbrb5HVa881hGjuOjQlie4yONdgBQlWDIfBs0oIa9WY/DLIe8w9K9u6ao/qTOTsy7WQJBd
+VcdNPeWk+fU1QQ4iUD0A+iJQauRgaNJuOojD58QhBSf6TeiQeeZDVQ7ClrkQMFBx1PO2npv8Lx2
2TBTXfZr1RzWUvnTjI5d4FvOeFcTwMilg2j5ewtBFNgpWRqdl99XhLxpaeQLHDRd9Pn1JXyEmaCx
JSFJ0Wj6b6Hlp395eVW/34TpQVPqkaDIoqoSSEukx29S75DJ5yM3Jd4OizejOyVMmbenCBqFqCuw
kGSyw0rWWn8zem9sQjlkW7TsHyKFd+TBNXICKucItfBp2OdI3aKfsEQpgOCOlYDw7vlZE6XtMhmH
4XEyfMygGgUUS+HAIUHC2/jXY5Iu56BD+jv1l8Z0a4LtxIW4X2CwGbBAnWzDjsJjeC4mPZFERGVu
WJ6z4sNbR0UKE8inJyBQabV+TKrvT2Vv7Y0PtrTYR4c/lqX5r6XtmNssjR3uh39Mk1+rENStLMFZ
leKHscOoKe5eXwS2R3h+TnDZeTQSdN7kncxjbvKuLV1vbIO7FrlEZ2wgS9EU3wRzxezgvkeDtZz+
Ev2QV6tkUV75hHzbYQCoiWtv/V1AiAKR/CGAINLyQWGE4s5WhQE+FGpZO+0NR7jpUR1zhaKb/KT2
GR3896fUDJxmTDyIPsbm65J46KBuaSyj85xijeOLyuvxeOK5WFrKUUgQKylJ0mvWFx7ztBVzpB5b
gKPVL/rNKgbvwiRG+e5/Khx5jWgKbP+DRFQyLjlqtSIkdtXfrKJNV8u+QwqD2s46MvycLwH2/ggC
IofiQyiy2uZX8jftk17DG04QUxb5OPo4miLp4wUlkXvWNHWDzxZ1huxOUjmNGMFwDbzLPAx7W4op
sGPB+VbqfxRnKPmLOTC1G0ZZBYBCpshkvNdcNAVyWaY+5x+UjlzqRYltVZ/YbFTVLBzpp33xL+1U
idCw5qJ1AajyZju1zAHLKWWY4uGchV12OY7FucYkoTO/iek7YVdvY7f4X9S8Mq9VWuswFJ9l53LQ
/Ly+/m1i5fwVc4EY3LYEssIBPn+urHXdkaG1w3V36M8Gf+KEoDlcL6/imApm5HUr1wssgqA7uFLd
nnbkAB8d/GU11uX7hFRsxBX3BZ5b+RSUsOwvU/TsVIP6ZdKFUVSLQZSAvu7pvPlrxnWuRO7HIcuZ
DArbqRPSg58LuS8QCT7e/EDzglKfMvOdajl9SrF8+47Wosax7mw+aMXaOBeYSL0pnb726OAkVt8p
hYCSxO1ZuONc5JgxW55FWY2YIhIz/lDoQA6IrzLbhuCTPSHlptnCc2FPyArgmoHAVgXQ+RRYujP6
iPQUYoslwmMUIog1t6xSHv1NeN1ub5wp+VNYlwSzkHIfnAAxX4mURxM2qu7rEw4WQcy9/lmPnRmc
wFC5fALeHBqluQo7G8qycoq0vslZPwbio+/p7ZU6QoRlckCLxN2m59Wvsg/Cm1TeGPjYWzvNJwNP
YZqPhvNZ9Z+GTRBwqn9Wmn/VeVLo6FDSZjM+bL148GXjXHlIipQUosmPSumRfBHukMQfHobdqg7T
7Ie/TL4DVKC9wMUsCbXUD5AwD8IQbJDIJGs35ESW3KR7c7bzy2uLLbM5pCiVNpni+V6Rm/2G6bEa
GMM//6QQ6RfjDxsPi6qtT0NvBWX6h0AtjzNYukmpWqHc7gSq6yRQApKOfVNjlCzyzZ+5x0GtUlVX
ul5PjOxuHaC6wpMqHUrLPwQ9nY9wTYplJ/8HgA76jrCUicAnHY1yoktA9Bt1uI7A2f4VciyFI/DS
UfAUIxp4f5XL8BcJqngAcikxfck1jwsHvxkaQOJGuVo0e8lMWB2kyZVOPakpXIfi4xTQsfFRPIkr
TqxDHR9HjxeRUA0ui3J6foJ7yx4zXGoioj/odUmE/nlRvlOeqL3XGH6ACuNerFnNUFN5W0ThZwfo
WIHEGqVRASyfeLAX3htybhoXpFh0MHOgOKNTcrLB58EclNSaWYcr+0ZCtKcsysI3BO1tLfKuUIRm
GkmBci95nyBuTFJRrB3qndMig5fuvSBYEKRC8Acc7hxk2kcYsLthc7gd0uxjtve+SrCs41FhGQo7
E1mp8gLO5R2u3dUYZm/Sqbv1OQI1XEVKIusGo1cpu2S1HMMrryBBgM3qH7gJJ6S3QG4WORtQlXAZ
dt7u2+sv2V5qz74+2lvih0MkaUu+/lz3xXiGAgF0a5hPmJ+Xzb46X8cVKkfqnyWf/4AOULJI0bHy
uii+pif6BTdkdKuR6iIqkx0Hq8IWY7ncKuT+gLfT4fPBzf9J1ohr6ozKhlAnwizvpfuyvzuSrwNA
0t8SSRA95K2DiAcRkRL+adtvFHagjAjpurWFna35oblpU0Z2wutv4RhaYaHpggWvYIMu5ia5alkt
2zIqG+xQtJsLTjuAXatwjUDRNM8VTbwSNPOQuXHguVaMKDdJH8jdwAUCwMm/5Ks9Q8Cmq15383JV
/n3iUY92BRJNJiWiJYRmABCaoUBMIIwYV5c0aNKlt4RCYRA86adgg8Qz23BFwewbjWzR8Dt+gEbl
KCRKbhiBQnLDCPo1Dm5djmaZ22rcAPLWCSaUlFqEUKXBScweq6rg0+u/4mhwKucNNg2eFDyfMOR5
Yxc5SyZgL/aMb3HZDgo9wZxRG91734S8al5TVASfDlV5M8XduW2awOFU3IjxKTz/AyNgLv1lg1Of
FDSC0+SxUAy1crwV86Sbrt+t/1BTJU4OJoKsOQoSKHJxhbpcTo8n8Y/OU/005qZAd3JuASU+L9f2
h2VcbqpS24PTALm0vg0++49OmpClTLcgrYUSqzFe6vgUoaAc5gRaRneWrnIhorq+cw5/w+FPLK/P
lWx+ZHgkGqd9Y2XDIvKW0NvidZWdIUxfZ18xAP7zJtT+Cj+V2TSe+FNQFijpwWbK4W6KKPd6uicR
Cgp1EwF0ugU+0pbqYwMCYteVA5BQ4dkbIeeaQ3QX3hqCpuxUTFqwPIuukt1mBWv6TnYdLQJCCK7y
alFQutGswDUoBFlQq08Mjz71uvfejIMTIdeziTfEpHBJmfjS7k2UH0o/0Ojyp1EPGSLFbRqfqwDV
SD0FhsrYo9OuWFP58Mt/s504wlZmv3qmqK3y0SNKeb++7emRra50sXyLq5Aod5pSEuDqYPEe9uKM
4/qdLF3rIL1Dbcm1r6ZCG/BJvKer//UNeAwO6uliUDUiygITzJFulI77nTMcFre2+ISpkRW433oI
LsEm1D/YogQ2KUefnw+IBeTBfDTS1t2d8uLExdkFzAsVofP6I9rs++dXE4+oec8LxA3spllrOXlr
5g9GsW/jbe0cEPU6EuALFFQAZtF9U+dehIcrs+jeq7Q04ZrgCu4kOh6DMFduF6fzboIAVxo0blwz
4Wnaf26X+wuZWioxtxkTVpdEhmzi6k57wgonkRco3k4N6IkfdsSD8O4ptIjaQm1MfTOHXvygRmBv
1rcKgNcPU2Wq006Np8wGFqIAJkpwrQnKMG1xnRz4D7nbCk+VOFxhZ3kuezJ9mpaPIsSSdX6Zm4Ho
K+w69G3a6JqSYzOKZN8hI+H1H3PcNfNj6P+ZYMC1CXUy39ymH7vDbhHcJhPXJlencBVhJ3J49xwq
dtgW+7fHhylhv7pmi29NYPuO80fUo7M5PSBML3G2eiLjInMD2YzosWbPhbrHacg1aG5zsoOVsm9j
crkR7RWi1QEUke9pblR80+DImyArlH+ALANElqxEGByF6bmdaAV9qSLstG/xGItD5s1OX/gk8i15
R/Nn9dLosFl0MJaG90XOoSE8UloYhXtrL5o1mjTl0ubMzWWFEFbDSlHHhoonnNqrctHePgavjVi5
s0jDAz4w7eAEFndk1uIoj5gWxTMK0HbnX9sro7Y4VC1hax1lKmia7m0xUPI3SSwvCq9ou9u+qFD7
cRhjZwyQVu1jrFH4GXQV9R4mDU1pxeOvjEPZM3QBns62s5TifBWAbTLOHvwwIqzh+dXTNcO6CYcg
tIew7ZkBCuX1SWqYe3k2WQWK3xSe4sOxS0+tIQnWvPwTbJYfyPdBTwYqUY6KnjJclieNlohpOnuo
BF06dYmjUkbkBDsaPIqVGcJqiVKOCwY58Huth0MOrjqsGAHsXtMLXxgMH7Yu1hJE/CAa4JGrF+LJ
9SGuXRWl2tmIqGFB7vqXaB890o7Dwz4BDWQ9P5WwY+Ah39laZMGQYaqLXqaOIuBMXwApGE0cp1ux
42X3Ak7IfMBZ8h/Hz/ZNQaDlrd6IEARVkBajAU6ZcpKKyI7AI/5gSXKeS/v69XPlyNuolfbrl5vt
iT1m0IhQpOja9vzR3lzpJD7U9RfmY9kpjWi67wVa+3jLJVq2Rz6AVEFKuwX/Ofx6Itg36wJnoDSD
IBbIsJMtk/6QjaLO4TLIE14rr9eG0J++Z1+oBp/9jFkVsK8WLRFFUWDTum1bhXCDjfMuD3CUKBsg
hCmWVaYvOHc08BWGVtiZYFAlVgrSEFNx4v3qDz7aGXj6iCGEXmFc3fOdUaUuboulQ5kaJX8m+Els
a4dFP25GnASkV4I6y+UmjM+6koQe1U578XRACqTTPELJdLSWkvZw2VYbRoOCJnoHoXgYE8mvlLH+
9ad/6daBol9G9N7oCY8k/lN/qILDRCNgy5efqSZESn3VNBI1CE8hA7INS+IhAkgttXbLI++tgIhT
Bv+XahZOGSY6yeAVHHGuGQlzxhvAZ/Vc2nEq9H0P244gcR0ke1JCNmVy+wjMifh8TCCvR7Sv/QaZ
qJVAUdErzFEuOHzmMMYcL0h9tTjUHNugao7baSAB7DE0FDRMaSM6UHUM/LuaMQpDrlIEzGiZjzob
pxz3zS6IbXIlwXIQbRtG77p4/3WSArEqzbYfoTRgaAVmaTCohNnq6Z8qxg5Hr42g59T/F6tCAHkk
tps80FlvPHmlt8jW0/qR1ycj2HI8XfJf/idWLs492kTjsMdYFVYSAT2jVSEkUJml0ZZq8DeohRd6
ATp1jX5FksT/Nqv4UNe1xZoqzoZlEo5pIdpwSFdQKregQmclG43coL+kXLfdHJmkTKjGhlJeWCab
FxxxWtjxEv9uO+EuovGnzEalN3u+ajkeosSNy1t1Y/aUEu3BkHiB/9bYKa2W7jtdTSK1+oymBj2e
QoJ0SsmAfLoyOjIQ6BbgnSETYHJEAOL2/JSa4uWirraOf6uZf2yIv/3GZXIEKhIN8dJ4F9hLldC6
2WxuAIEMlqVADaMzQN2jiqaEDKEEwZR1iSB1towHLjAriVZCKfe1GIinltm0SColg5NxyVSUrRQu
cp1qB1bd8KBhJWINBI4o2VbXc5lPD8l+91GQ9etL+8XCCxqZ4HhkHW4wX9rZtnbdPEThSgH5Tiit
D0KVE69ZoA4QZi8MX0NQjGHWCzlIGoCoukIfTP4H2Yf0/I/Gq8fpTl2WE34NqXBa9vDSvQesaIct
kPkzn1KRuSmOoJBgdx2E/lbBXztGY5OtrgHt4pzkWhNgKDG6PaFdih2F8Nft/5eGp49om9Ezu/io
BoJI6ykGfJodEt2YDhRqOSGgdyAuH9X3WoGlC+oy7s5iUgg0g0/ld91hG4dQ6UdRZ84fAtByBQtK
iaJKrxCpSgEX9+REauSsllO8i77HDcQWy87KarjYxSlJlaJwXnNgaXkD96LR68dtqAJYKIGXftOP
VzmyJ19f96ZmyUyKYFWmgWQATqn0/v6CcOiTA2VeaExRooSgwciyaZt0jP0it8jKFMVFZCqbsq3q
XinQkoQYD4Bmy+Ii6N6H07Pjquk7a5goG17AiSBaQGrdfY/5Kwr5hozgOo0mvXT1x4JpqVu4hVxr
ZP/lIZmcPaItbxbXolJkxIC3vQqrLUMTFBKv8LUq+RgvEvoQ5EDMGuphI+2gCHxDWPGvF15ZnTs7
cwpTESBxtLKwQyIhxEPvz8XOHdB3EjcTkcjoReMnqYdyEnCkqyjhLHn3pAjW1eg7aHEBXJ9Ifb01
FU8dDcXr54edm370bIgnbJQD4QizRshZTs7olAWNUA/Nq9QDDky77jVHoqY9QPpQo+ZBj/+gG0o6
gikYGZRKKcp0gWTJZ0dhIfG23jQWGTTn9O5a8haQgEwULyzEhRbSGkzygWmr9CgVDnZZ8iXetC5V
5hhA6Kz6NaAltYFl4trioxxNp7f80dBQbhG4cDIsIPdZN/Fsy++LKCqZHU/kNmO3NKFCRJLgfeEi
uU/gMqTMRF2gnBd1gz1x3MYnR3dQYh1WTWWncMDHREorG8+8MV6HETThYvEU4sHNodwUf9Ohbdzf
rg9le1YUqCw5aDvIm/Fk9stLe5UOCYEfAkZux9kH3S+2g0cYJVc2B4elNdEMi1WU/UMOuZg+Maet
Yzxr0kCrCCMmaqwgiXWHTirEbQokPPHW7RXAm3h9yQXSS8yXHBpaxnBS9GhS+/PThCGHk1dR1t5C
2eHg4WtzTepJ7RsO1ygNaotuWFEzSKOG7kihoBViZerqitgK0G/vpVHUREZ9OavoIYBZwhKtQCV/
Ss49ZvVl24efRTMxi/lOd7pmWohFtXJMoigyentNufJT4GZJosm+m7Luq4RsWfZP31Rn6b666nw8
G+wU0fK6zbVIZN8SOvj6azoWCCKKZkmSoC4hHnrI568potxsEkxv15Kra2S42SH8xswq2akwn7hk
REQkHRHeAUA+zdJBj4MBiskoCCi6JZmyVcTcMmTf/+LhXLMgTFBqUubXPH+4aZMWGzP55V1TFB/2
YX5ZuCACEE2KfimYAEJ99nlqSwBsYAy0mKIbJHAyLqYsBIIWgQR0/w0Y9biDZUqhBk6hHcVUND9u
q20KqJYRl6MSQ7tatsRiJLI8YpfTCtWcJrrGBRf3fPsYSa7MrgkDsnSj6SaTHyBhTGWeccdaCUpO
9shBJnoIMpxRiY9qOk+BR9YbyN7pOtz5qIH2H7rNYmu5Gwsjc2pXAenUmXvKQ/PChbdUiwu26iPX
Qz3//BvQ/8Pg7kjatyJIkvafsCoZu+IR9U7UkwnAb1UAHt2WLH0i6IUgRCweW5uf3N8vLFziugIX
wJIpdP5i/lzVOJTorP2Y/c2pj7JVFV4x4regNpeJ1ZZN8I6qEni+h95sv8nHo3B1abmEUE+QWxlW
hdfX7Qu0Nn+yxt2L1SUHYPbOuqI1OJMX/q1m99nRxEo9RR+j0lnrJN44REZBQ8n0NlJI8C570C0l
2UmXsU+jD070o/85zEBGRAl0pXTRrS2JngofjWGYYhbGwbuR2MniszDgymnSiMOaVB/rrqR/kxJh
ojrnZmUoAH55JSD9Xt9k0ZvnZy/T4SQqoj4yLgzK8zXTOe3GtF2CIe6JXxWdQJJj6TcPpb9m0BMh
dmC3BZFwsGnIwYhkUrKlWnl1gGqdtXms0nZUW4+fmmvQ6lSI7tuR4dmmDvCi5GPDgzRD4hypHayV
U/eNOIoou2mmihzYP4Rw9h5pdMyi81tNOMBVkyEhYDZkHzckKjx6pHiKM0WTigmTgiiixZM7VR2W
YCXJ2W0oH3qEuhkfBIoqkZuZDvea46FdC5z8LiJ/+0z6SGWaWrORNOAZYQSvL7aXNiijDWnViU8C
Hp8P1HHirnUHN49vaW/OZXG37+5n2awgWzlE9eukjRB6pgZanY5yb2ydBQitCWWvP5d3XCJw+UK8
Yr5YqGKeLYIqQjiLTiOwzbNVT1MiSOJbFKgbMsRIEPwCwNW5iE3o1+2dfYOsAZX6Nc9kswkh1XQm
qoPB2YZrCIcLcU9SpJsERQjCNZUe+qITpNvpd2znoM8WtKTgCJYxdsGSzn6Ls0vQAdYuOCoEuGXV
AQEUgCKlgPUDccCFxj8jmbInKjb8VB3aN4M/KtNmPNMVoF9rs3wAp9TJ6bSvNu7dUBOSg4jRBs4u
EOdLLMnWxOr+VTpewfg2XiZff9FertLuq/T4Sp2zvDPXm3HiGwIiLtXI9oS22T4WQAmpxoMVMHIe
EBYPO9/dSXvgrLu7tty/pTR5kDthAmRVpf0Y4SjIUIg00gvcZ6+viuAYiwLi4bjmTsEWQu7i86Mh
c9dpkgCi2U7gqclTda9eyu+ZQNxTikESCFu3dkMg1X3M9AVWg67auNudRfS3crVI0kbiCfk5FZiM
jgyEDspvlmej7vFlyCiTQ7Sqt9B60lBCC3dX+O0IqkGNR7wdOiAFQSkzTjycgBcNEMhd6vMNQqmS
S5jAgTuZgyS1cTqFPrbkldPzoXKAxDvvw8dZl2r31EZLTZVB0/xG6fHSzsKPQPeJFEeY2fN36O3L
beVEVXwtwq4/YCb2MYTy/pi6cLnrgw8y8EmzIiDdZBiK4hxBjsJdrUoHu5YURSKahPjVGxB0dJSL
kfKTIcftVb8k7l+6HAnDfaTdOtBs0Bko62mA8gUGchkjVYk5rUM21xyg7IZd2MV9VFmaQkeFKOhk
jWd62N4npAAL5RVkLceCneyzBsxgY0jt2y2y7GyDrcXCvKSZMTVkVWXb6y5oT9FCx00FD7qQiARH
CDjA7GLfb0YOu/8j7Uy727TaNfyHDmshZr5aHpo0zlQ3Q79opUkDAgRiRvz6c91bcV4b61h5e9Zy
FSK78Rbs4RnugeTgTjPP6JSBsNGfMksSM8Q06zjLZFilMjTViJeabyLEUt3EMFgnOMlBw36MxJ4h
OUGxlElvSA/++dV28sYGMFGR/UAvibrW45kygIskGKGgY1tYwXAzW5RUL0Un3EfjyznacjhQvaSW
YjQ5cesTXCmNYPi5LrdVBH1BaJUh66gQull90vN4i6cdN3GwQk4LJwrprCzpmdkBGxYa5RETFnDS
PHyqOoQ9TJDS5K/n3Zc8JAzIoeCbmQ3oWM0WCbHbOWVzaRd5U3gTkYWplyUyrVEpHqXsBfZfXoXS
sRQOS+lYBkryPOX8aVjKx5DTMF0KxD4oaS/u+Dwm4XZ7iF4XeXuZJfvfjPy85B2xP7XBemsnUmSS
7l7s4+RG9/tnHUKoN0lCq4nC4XZmMihbenSIaWgxXXPq7ChwL4fWWEkab+BREMnDA9swDKB7Ojgh
P/3e7pKPlU1blkaRoF8V0gF4LpE108dwCZlA7ameIpi6Mi02kD8VHhn2ATJ0IRj9DLrWmTGrwr4Y
88rGbhgQLqgVTAQe3042jSxk/sYIW+WQTjkWUDVSJm4UMX+wI4TCUbVdC071UAUTTTP8vndKEqjN
Z2WEwqSU1CXEXBFKsqzPFeCe6H7CDlrh+gI8gb4g9cHlWLf9tiy2B4rOCbvVAHZVN1fhvTTasfl8
12ymf/QBxJYQukblVa+ljaBqnSCIGFOL76tdRAVPxQsqLSi9FQjK4M6guhAsUCqG7aAkQFLuagso
SfcwV9UWIyiepGm9HigvFW7Uo79lnvf1iDuiEgaWXy06YfnHkq0sHj6pUiaTZoMRkGDb/7i9XW0Y
HwcJhnbzdKdz7swD1g60fMC+DehEfvTs/Avai+taRdjtia01KRX5i5JvzCHAxhkcqbbVCJbUKM05
AiDAl7+req9FpM8rCL8CpHJlvcTG9Eb1pTxg1atLKZkW9Ukkq/lfjlycGEQlYmyb2PT5ejw1w6n3
2xo5t5+mkCLr6Inq4BKmSsgA5PNfEDe+lyT5SOFHUZ96IvaONiCEXJCWaw+NbFFNFLmpTyJ2lqIH
1dx/oaiy7I1EiE1SiaVsxy4FgG0Ry4YUk5zCrvavjb0p9GMptyhwqjg7BaAxS4mzSJRA1RjFtRAR
TM1rsUGFVTjfs3miRyDyE3cUZWOAmkhhLKOafmB7JKY2KOhkAlosx1JbjlFqBNjo+ouaorsqUJLA
AYp/7Qa1UBDqFS0LgQWNJ+1EUZgQQXo4Uct7CEgoyNNxZnAD3GnleAKDqXGgO67NQRVwsXObHggO
ZA+VDcMG8NPzU+dJykbbB+INO0UEQgxE0+JYdnd7MvY9FWG1UmRSlreFD4yO2jboTBtwkrAZgoXl
UIxGX+bYYEVqFFwEzpzBrqlycR6x9AQZzcgoapGw0a2U2tYCPmy5B8dFQKcxSZvwdMAqsOfqgvdA
iPANYH8Ki7s66r8c0IEn8x4R9xxeVGBFpcTZQJElzZG7BxNasGeZJqnBoNS76uMPBiYtfQ8mlia8
3Qcf0eN9gZxecBHmaGkegbKgexJanLBunr/3T1TVEWUkcAYdgY0b93+p0u86zYiU60A1Pq4opMco
v5FpSGlBpWt1nAUlkFrReKDH5RWAfg27HvhmK9F6DhLBx4x9Lwe1wuHzULcnCFkzTPQ2fWlCuABl
Hu8uWbadsNHeNaZnX6GZBwAPkqlDvUTAekEKlNtLWemnoDcZSOQifSp5WJ3NBulGyKGmzvkq17kh
LoPhptqDOLA2kFB2fn3hBv3bEfA7/S+SOGpwCnbGDmqXm9zuMlQTrc0LOBDthRHU4VhWpqRCoeS4
hYo/P51PDzEi2QTGiwzq8mE3k71t9t7+6HZqQLwxmRIYKMnm5CmzuaSXDVcmzxDc3dARzq7qwf+t
ztJ/lEQbGLSOEOU9pI/Pz8UnwaJ5yA+GtwgWrcTxs6j262NbnaRbdt1qcyXAi1U00PBGMEzqQZhj
gzStxfJMqY4iL906ATN+YWz63Q8PZo0NOXxYBMrVAUI8noCKcDZZjuexEH30OdCtC4qdUMzv7Al6
wJ6UXc3+A1HHDC/MmD62tlzdfFnn+bShm+F6U2kr3t2pMGP55/ljy/hhOczFOuG8rXs7ZjlHHRCk
Xdr/zelypwAqLob3RIF3RnIRKuFo0yozzQHQYiG68QKP/0LOtQxZFyOKF2FgmWCwlHagWQQaEfRX
GYAX26im4iy+FuLKtATU8WRhKozRtFNH1iYIwv5Sz5f4JYezKHiQ7KGUfNlW/773znGoQaKeetK+
IOEeBX7wY4+fdFmmNnM/al6PBzR6bnP7Ls8pQaFCdvnwokXvtMUuJtfX8YJXfoivZHUb4Rmgn+e9
6kv15fgtXn9eeCSefG/4ys/ZOyp/gA5uFcOVl7wuvrAVTEZgMnqf1/Yzf/LG8W0uvF7f5Ot4gekO
10hbeftb7hCvUXXHxZheQs/g/45ujpe8/ryIYr15fOXChF4N9sY3IedAjKkWaTx/IeTkTCsL9iiE
FC+55uL4TpPw/ldrAEesd/jr8ZqLn1/cSK65tbw+v308ETbUTPMUPHvES2DOFpFc2QcgSfpp93o+
HObrfTDDU/SpmQ80ogKq/GNjfeh37VtkPPKLXdi8bf3NhSrA/BSawKD2DVkpW93Zh8kwniXPpHzf
LJMtpVRa88MWkjL83ayGZ1acy/CeYBbNhzB+VtRHqawsGpBlsvWCbjXDbedG2xhuXKKz112h5xav
jSWkCElGTBBTZZ0ppsQ/4+JKopC3iBfY6bdqV35u9xjitpasZ3Mnvxhbl5IX0CKjJsa+iQHIG1w6
57UgzUMLw78p4m+G2ZyVX8MQJlNbTq8Oznb9/HM6uc2DdAX/7eFYRNi3WGCULKd9sGeBYYwihoXy
PePdJTuHLDSePibiQ1sropKsWuJYIMSCdwlCj4gSUBUQzu18aftJ3cXc//8MbrlduaUbFvvNNL+2
R5030TU2RIjxMkA6b1eYPglug6MC5A9DbyNuU2tErigSv6XxgnAhSQthtGkocGLNlJ0H1MK9jq4n
maVQeiK1zJILK1EDPV/ceJo9aC08+BiLkHoOEx9mVbM/ZmPcXwlw0AejqMvRRbEcPA5xNnOImBzV
AYCrpkBsJe2r0Cs/iRgryp7kIEwpvuSnHE4zQxwxuxD5AhB75eHl3v6jmCJAF+37KqYEOVof4mn/
ZjVgJlojeNUgv7getty3gQgoA5R6eWZOLdvPx8eGuAv2O+B9ltSCkhRvhrjL5/VAxqBiJhqETWLg
lVLfppJN9vGtTVQnVURO6oknyEBx3ZRHzfiYbc+P6km9cTmqxVMoO1xk60NTmsZn6Ti/FT1VEISV
JIEir5YxRYh7ZEAhoYBurYJBzSe1KlHruj7iztFrAL4l1Y0um97EzuZM8n56SaIKHTiEOC6gnMdL
0qr2QAj8tH6des4nq3RwxKGhw5RRM9JwDuhs7/zyz9qiAE4Nt/Rg79MKwBKr2tI3E/6SoFCYuOfv
4RO1V91DOHFIvjogMwgMHg8tnK3RB9TivhZTUwxBz6EIjhuE8kL1QUFhwKeks0MdQURM5eaC7MsN
wkD2AaX8v8YECvTxmBp7BEO5TQhUKVEaCFNhf1ET21Sq9hIkAwzjsIWafkkcf1DlSQRyBS6ZpJhF
oD4zqmUlw9wp0KjsqRSOApNmP8Dizdbe7oKsIo2uWePKVnNH2sMqFKmCRr84UQkzYq4JgSu2sd0i
KkFsKtb0fXHovH3GyZgKocH7oS0hzYMVedt8w3aEMNM3BYGJEo82Dgyyk2+S+MIZpu517x9Iz+jP
0S08eUFwG+lKS43GqriFdOzm4dzBe3KtPhzi8lTqwi4LOIUMB1Pl4KimSk0HTvIs6pmp6CZRz9aj
M8d8N3kxNayoQIVBan7JyOQLpPuqTjIVKwHsRKh7/jmfTNkfjnSxq1jbPtzsUst5LQJ+ZWMzAAyr
jsIPu7wk4/XfSzzJQLQOuI6r+A8MyGgLg3dVAWKb5r8Vzuql2vEq/p4/f06vWp/SCFZVhGKrRWco
K6axq3ElAI7C+DB8ErpRTujqUhilE36vVExUf4pQ6huxbACjQgoM9kNbSQga+fkbd3KXC1wy3xVC
L9BUFoNqsBYBQ1W25lAUaMFO7S+rsUGSon5hA2owqEJiJFVsFAuaG2d77+nRXqYl/g84PoVU1TPA
xM+P7YmEhRYvmnTUytnpdHI/3lKGeJ9U4UGoSCKDvMkIemyjBCYSgHAyM01t4XrA071RPjxCohau
Sie1YKyGqkYwq+NERb8kLoF8oClIubJtUBDq+Ez3HQrl8EANfkGK49Qm9OBz+IutMYsp6m+7/nCU
FcV01AR2bEGJ2qxEmIB2aAESt8IPVpI3IsYtBog6KlJ6l97BPRTDCA+wvauxLM1E1cDovV6Joi5a
TVhY/30tkucAtIuOFQ0rf1kOdrt9bZXQaV4bd9UBjrPxYId6d6wv0bHK2L4l6uoFxEaYwKvboCC6
CWBg2/Z3F2Dx+Tb3iSrp45EtZu+876usyV2WVKNDMDayGEnvvxTDQvz8+y7AvdiA4O0SH0iwVnVh
YIha79I+eX7mnh4XvQqaUhzUtNQez9wsQ8jZzXMtdZY2qpamLCqxFbgFBvu6lbARzUlmpmTYjJG6
9qE28t67LVM7peN7FmV9cmChDJvUo8aJdBHUNEg2++W2VfGWnhO4AIHndRKKpSGpTSBo67yAMDlG
0NW92/sy0n3QJSmd85LIJw/DkH0YAA20TSD+j2+YtTqgEB7llJIoWUmXeVzhlr6iMoLAl5aJZhrE
Y7rjoLwcTJrg+RksSyg9OpAZM9R0sT1Nb+r87n0yCaLljD4m6wC5pOVZ2GQoZc4IrJn4ZjV8Uowj
XJGUMPINlnFwSZI9rVDiL+HoDbFHpmJAyc1dBSqiKrFHPGhUQQSGpMYpcpyC7tkjITAtZ/Q2hfV2
vbMSvSe3+4efYnFOuhgFVDxmmqNi9oufWiQfsWR609aIy0bolLB9ioSmroJQCXIusdsROzW1nVg1
wmOb3qB79iw6tU8+HNxinxy8oorxggfjwSQQwEhpgeAoXrExGuJyTRZERyx46lGf1b9UHcLIIcBV
kStueNa19+SioQ3g02OmBemY7z8IIvFq37ipgyx0v1/9tlX9tevfKCnv+pRFSpuMVazHbMim5ONR
Qk2k3b4ZDuNl3Oe3flhfSiftzC6jxbqov3LKscdEQYAR7LL+OkSrxp0Hmwhyn/0TbZ33Nqx8E1TQ
IhIFQhA54dXbZrjBOfAFJrZvBaGTnLhxTiXrliamgFL/v7EtU5Qhcbu4yKLJgLiknauSenSg672i
P1vLa4lwkrghj2lzVqAGyD9VDZZIgIuC3zxB35Aa+y8Inp2YaA9v3BN0VJHQUfap+ec1FWHcE/7S
maFtUCBTlVnEJZcZut27v6OP+sbp1NaB+UQDNIuc19kw3JznPJ+aaZR/qNghSx0BJFysgGa0mxE4
M+cGy9PgL37oLAgNLuCrgJr3BB2VGdSy1Bb9c/cT4S87iws5UbCm20dKSS2RgdmLhHMuOGe3B5K7
eGiummH1t+1w47waQMjmWJ/S4LQ/e3R+1cBTRmwn25dVOEOHRI2vIwmQaHDpQCODF6maoUB656OC
U2kLo5W9KuIaauAtDpNDu1958zC+rkYZn2AQGqL6QSHN6A1KKAvQRBe45UW5Skw1Tdirfre6dTr3
nUgnpqgJDEQDNJhRbuv5rOXk48YJRvG3gtwnp/E+qWED5wcDghYiL4kZpJN8FLV9ZPMQ9lXSy/kW
1DAFShX71KlWY8dILoBrPn8D/49xAQAShw0BXk2HBxte6DYW3UVodjrr1BOTwppOCZU+VGNIttFb
r26QKiF72vco/ePvSFglJnAJ61sQGiFIz2wqp9YtOcrPcS2QINkGG8o5dcfXwvQC7KAgOb6Gff6u
KqK30QHjE3UMKL/wOJMI5laFsqeiUCkV8MwFihVA+98MC1gaqF+0qqm7PL5ds99E+2LjHwW15Ich
8I6w+2J0K/EU61zVhXv+iSqhOrM0LnW9ZO8qfcfnx/VEnJr8iXL5f8a1CFmslNi4TPvxWDcntxP+
VQtWjDFVsDzA7clIuQiNEHGbdLba1O8N4ozOuyjFFKyNxjqlSqo01PjJ8+RptLqTwopAiefj5ydy
d2bkgCjBz2BoBN7g8R3Fsi1Kk7q2Xwu1u8lWb52yeKcoIAns794WDYLEGt5Jm/eQxH9u/B5D4GPt
FdboS7GIhUIJkVkyECZr+ijiXujs3Ytf2LVPdMcE0wBEuZIM1NLN2crjTZTHlUN+d2znab+xt7S9
4s11skcIXJkI6DMTuEpkGFwqqA/4Pth/0UOOt8FtUdi0G0OsgM9RK08FfWTPqwgpLc4UVNQf3026
v1k+OMXB5NHG1wYgsAlbNUcNKRWWMDTxNtyhlEDAtyXwE/QIvT1D4mL82QBWWprNZyapIs5lEPOf
wYE/fDy4eQ+KuevrA5UbMBXE0+J0UNSmir67MHgXMPQ5xuQRKVPSwHUm2Y2w25LSp+GME6XmHeU6
eYXtNh+kqakCttDpKhDkVfD+fD5weo+kFQq+kK0b3uXjcVuQ7ah3upNJPdWtUV/NG6hh0zw4mriQ
TSExoWqT2NUV6tFG9gpkqQAsA4TCX9i7T05GYb7DkJ4fv2wxrgK9b5g14FUg1kCxxAzP2r7p4vHv
7a74sxs6tHKIvNBKtulf3FMHRH2xm/Itm8n7eYy/abUfua7/ahMHMrAiAiPT85e2wdnOSrp257Fx
73jYIFY4ZHCrAs0NrcGTKWIDAI4KjoDnI27lYoIKqEeN/rsseoyFGtWS5yeicaJbTsSH41qsErfw
Xaz4pmPspVWilklVQ3mkYmMAxTzkqMZyg06RaD0qurejRSMDg5wf5VqtciV+Au0p8lZNxOh6WJj0
oECnEyCv0K+x2jtZbuGMBDAcbvoBiBnJoA53w0Wmqta45Yemxn0D6oUUgGEIvVEfLceCyUhGithb
HcqbDBkboRUMRyMiafwF6v2p6iWoP6GDkZSleLlYp6G/zcsMM7QjP3tPfAL0Tk1XlTTuSy2KVQSm
kL6q8Otq2ZiAvrQ+/AK8SI/kySNzPMqDQmqh8L6Y67u0aIc454ADRxEVJIsPKMZCx2qqG35HQQWY
tp0QfUp+jJJ2hV094rCSTNMp8fx0Ork/ILNDIwTSFYqti7E1UdmXMs42iiX5zBSyWI+wLTRVjFgX
/CTJNDC17sy4KE2NdnYnBokSIBX6rNU5T6fTzxEMB9RsSeQ4iwpAaZVY03bxyoB2pFksGycFBHKC
y2XPo73hfq4Kd64+jQYl9dim4Qd+IV08EdkhL0eVN+aeUWNcjCpEtSfs+31nnqTY/SJI3bMljrXx
/M40XxHZVCm3RaoNmd+3ioTvZWB/YZfXLr6YYWDhcXXQsBA1WY5rCwrTxUXHHO0qj0ubO8Goocp2
dzIJinCDEvRKONI8o2tJ908uVsoahi1N7fDflElo/UUO055YwzXH/YPovCRyQ0t6AgpGdK4ySTXQ
wVKtDBi0amWChBk08R5NHMms5Kh2qU4iKN1REQ1lemLS/37Kg3KO6Bqj1M3JuKh6DuNUJ8jAwgli
UPuiv3VXpTGhbPrdbbpf/WEIlPSbJaeuB2joONLppLinmpL6COfxnKem/MNxLevXWbcpxwNiYugB
sqtLKJp+gdIZPUTxhaQIodq7jmqWwCfPggd8XyEGwPnvcgYCG2cl8xWkzZ+EDzurrUrYsWY7LYvi
5ZQdsAHGuVXgL5r04k2rCqFirDJ9Sfwon6kmtE1hM8xFfTX30Zszz/DElkq+x+EspBep/qICAUxo
H1Q07I5CUJyASUbad2CbgIBoFCnhQpstnv6JBL80rwwG0paV1FFFQ6HNvxBWISsIEMYBx4SjO3TW
RcjF8UPFki3RwNLV9s47AN/gUHKk6rbl34eqZT2SAurQpZGr9bizi6sg82+tjqTBJbqQI8OZe3Zi
84KmSLoSBqGHMM2yC4FqSRVud0QCMT0ZCSeLy/2DfiTtiJzTX4MyGow56TPMoxFo6z12VJypBpDw
mXGdeJaC8EOvhoNAUWkxLtcDJDQ2HTBD46DDkR0Dm6JG/ZK788ZYbNACGXlYdn34EnUyGR8BZqo9
Nvaovwy4s7DpK+D6hUj1ROQfuYbMR+uR27ZI8iy3irx+JZ0jRapYDmhUkc2eyqktgE2FPGiy33wW
pkZ5XeOib6HInpS6SUlHztyvp89R5Q4kBykexVwt7leG9V+ZFlln+nSSoEl+4Gw9JG7V7hYxS705
OyWMoBeq+S9OzL06G2yY78LA/atxBQTzUEgi4ubHYU7Z2ZnTWq1tBLvV5VJEbyDeI1qgKZhvcnjR
VsVm85rtn0md/i0vnjze3/b55+GAjNN5dosimMdno4f2sYQVEHmJIHIvhpWXLRYhW8swnsWDMFYv
Hmp2gKxgB+ZJfDGisKFdwzAyYRLdH5OtP+Zridc2k/W6Q8XqGGCQt6eSltJ8O1cOMctwOV76cQHx
GKRYb1lcDfusd/oqDBACZr61ooqSHd1rhRjcIExH83x9Z7wa/cz+zQDAZPwsls+FQTS37Mt4E447
ngN0uaObIQ+gW4VYOe1mHEO30AG8V+oGkFK8Tpv03QDOsmzt702Gi7hrE0ShmmHUhrTuh0iZjbQW
qKy4czz/PmRt+dKqcfw6M5eepoceJKqfN2F5Frr1oQs2uyI2tQBlNqYRiMSYahZSHEp6bg4VcOHD
PA8dWTWBfvTKk6312cz1FcgYoNHnywEnzmqQVnAvArYEV7Wrx5PK7bwuK604N7JsCpsNn0HivR7q
FR45vXppOqzVmUrQKVAD/9gAommAa9O/6hcwKAIuGJHIM3FsPx5U5iAgw1meQ2uEaMbGIG07bfDi
bnmgWjQuVaPUZlYQEQ00NHDVUl9PO6hQL9lZXYcTqBcPlpBPYR6Ir9TrF+PKygGb524w0Wnq1K+R
vsUemsMaVf7UCd6UXnJt72G20jYwGwSCY3L1knuQzLlUh3CxBB521CJ6CvNsIs9PuCe6gAro8UbD
WJC4ENarDqkH0Wo21ITBabF5nWe4JLUvgaldaa5pmNGe+lNCeYfAVXo9cNA/Scwx51Z5bvMyGcsX
AiOP2fBO++zsVW9FwnJb1p0gBefzNvMsF7uEFBwA1qHYQ1652NU4Sv0qmsod9wsNMXjbRkIUl249
a8hp8PQQb6dEIW+hcVP8ncfTH/Cw8AVCS9zAtUBkSJRCE1QhiKmkTeT9eCzeJ3duzOaojkLrgsfE
11C5gnrr/dq3q+szz0AH15PPhJKgDUmIctVSanz25twPN8NRm9GO6F1LOxBHZzvjGoEh0bslgnOU
aidAEQgF5Zj7aqog0PdiMFIzUb7t+udy0/jE5kRAzClH2EIOYS8iAhyf+o3VZsFrFMwAPpGaimTw
85UL27mDSMAFr0dewZE8wHUkQkHl3B5fuag6GDLpb9V0yxe0AFgEIgfkdFVQ3vxxrQvDIjgyBn6S
Bo50AeMIF92woUMPOL7+5AY8JAzMf/G3xDAD2oZy+s3815E38J8/eXM4UIy4bPhsNMhgEPB6ZAuU
0y2sAP7K9s81NABdm3e45oLXh19HwsDzk+QEr4+IX2FPAJkHKMZi56XylW66KfENyhtoy4uxd18p
S8KJ4augKNKek0CA6JVJDHaFQmbLSaCoKN/NX+TyrfqXTg5xrJMWQcoEfIvYx1v+UxiHtI50diXr
LbcDIzROkcgAIA4BvYToxXlCK8pJJ1aAjxqXwcwGmDU+3oXK3ul8r6hdI0bH9DGIMmgq9h10Fr7E
cP45vZhbx6/IvXs4oVSkZO7kzu6CGXUkpRyn1pGswvVxakVfuPz5xRTTT/2kpjDjLpJprTfMF3OO
i/Yz9BR+lFnGBdOPa5G6mUEdKi0IO2lm88XvZbZzATdGf5VogNpeP6Y4v+o40Y/jO77yA8eRHS90
PWqA/Kbj+1oGuX7xwwuGcnzTjO3RijiO6eei4CKvqc9oDXDBq20BCDPUmuMr059vszj43nGh8Mqy
QXkB+poYN8cvfu7hhVlK9y+sn6q91fphkfxcQkdizXEJsVSscf1dC8u5Lmuts+MC4oeOC4gLVs/x
r8eLCB0ybsNf+kHzU8fVdXx1+1u+zyszZf5LAwFmxB98sXQZDcuY8erdnwPiYv6LF/61h6/Hv/Jb
eFO/y6xq3jz+0p8X92Phz+MQ+P18k2tGwdfzq/5EbwjElUNjSDASBMkWoY0bNG2xStv8TTXP7dp4
Y5qyW0I5KR0+2T5HFF1B6SWoqOuFqlGDNoQWLZUBtyOAoLir+vRsndXY12H7+OAiECQaRMGG/7wn
FaXGdXfdWGFKhpdUVq8+ls2n/oBvCuiDJEMPNwLM7W1Q/GgRLJG9Q7LHik1E77anjxmlfxJHfLRX
ohtC8CNUeWlohxOVQzDMJST7dZbP/yBRiCTXuc7biQ4sYDtQmhQHsPRG5u3xtuOOQe1Mm4bxU6qT
smQy4/OBQZzwgPeC6xJeFQtW1TEivRdGAAZUjn0YmGsSKQeAwpO5k5x1ObIkM+oJsk6Vo4L6mdLH
PB9eLkvYVKYIGBg5RVnaNRSDHo++TFGx99INxxrHfdvjmELhsyUUMp3Ymt4x+pZi/Rhs8BB+S9DO
Q+LAJHbox5W0Ln4FjmLQgA+mhQYmr2IiBcAw1OuXt7XfcPb0UXurhqvRAVDgKp3RqGZCVBlKOzAq
TWUbX0XTjrVIdShjicIkrroaO7mz+WZAPw5JmYBvEYySJPgh+WT00GhBJTtCtSSlvItChnCtEjnw
CJpzOuHiMphqJrJuUg1UIiLOujrnelzCv7qUY20PSWXJCYbB4cv5Us+yYX68Iy6nN9JZEB0MJOZB
lG0RYdd21W5Q3UYVQe3IHFMvu9gVF6LiKg2XUicKnleGSfrDzvunTAuVdDkkyL5UCZ4KjFbWr40f
+dlM3Bi7L5+fCElA4WkAQip9PLGsfVQ7jb/ZvpNSXkQvSWJORgmFsQqCpZZggvpJPhEdQxGTBvY4
UuUWaJrQQxgUPbAkh/xMq059Y/0/P2WggUtJv2rc8WTlLGqAKlu0bBDZULmequadADVeBHxULXjZ
nwwoaZtpe9+6guH8spqo0yFFpyaDIqFkJfsy8NmyOMIBViGyYC+i1sgtSOmnVvt5rL5JlR7fNpRO
wWHjhAhQ/0k9r2wAJw4bl4e8SgkONsUWR1AECPKAKN6ZCzDvgDlbXG8ld5SnKCUgQ+1ejk1xl2E+
Q5rH7Qjn6JvtpitEkki95oBOXdYO6zxER97azv1NNqfhZbKVTKbocHB6rWrT/T65hwvkk911ssrz
6yqK07W9la/9BBBzEk2xK9N3KFHAYrbn4moM08O67trs4rDvPGRLquKzF+FsMgSTfTVUXvQit+vi
lUK/MIARR5F+cxnSmjtT1zNams/dt0VagWUEPfE426BoROq2gmbtyfAib5A9UzoqyOiwcv7xx+aV
uvj5tu5e7JuNe9Gj0DNO5ZsypKMDgkR0UMHrpLwbisskWTUrYe/Gb0YVEaHxG3q/0Tx/UWOx2ZEw
wlrVJNWWFHWwJmPOALdDrH+PN2I2f1GBLNLnhp2c05GMmoSnQwd+tA72dVu16Y3EJkT7bJPybbUS
5FlWANIu6aYvSYXeLlUQCVZLkaXtw292BT1czDkktb6t/Pbt3k8w8Nt9FQ5JRjNosEIkglVujyLk
6x16y2pANgHtZGRORCo/ak0hdwKb1ijlwvYNp/7vNO2SC3R330szUEo1tsvvSzoruojc6Yu2yGwf
f1MPs+Egfj5oWSrks9sZyV9aTYjNYgy6qHvMXlassh1udFFDBc/bZmR5Of4CF7XXJldwKj/igj0j
LML2J4CzO9AIaxomaxtxe9EevXDB667zCZchFBgp4k0gUhPfu263ABIG53vbBf4fuRWhru27uPWm
5WXeefs1zfsv3qazr6I9H7gK9a+gntRuuIkVznRACjn3Ik93g/3fPRyIquimXswjUD2JiTZswy6L
px2nL1W7+7qCy3exCXwkiCW6FYG1LkMZQYv/+PyNM83d5UrA0Rm8rQMtgdDk8cY7l7XVFa21fadj
cCxCTA+64Ma0w0jqRJowZW41AsBzylhHPgEjtQlJR6kpLMl682E1U7JUJrtIasITyj30ldzDbVZ0
H13An/9q5D7IWLWt6QQtR57afe1HM9KlxDwhmWRIya1K/1Id3B6OzEy5kSFW8b6CQKy5rkVi9uku
+lb5eIjSe5FeoRaLQvY2OJbBMnpbwkH/970hM1UpkYMQgtiAgsICNpFtNm7WdnV+q4xT4lWKobyJ
BjeRgSpGNvVkgWWHTbLutof3ypCFWVSwIIbKtka/uEhfPH8/T8R2iFI9GNcitpvbtrCdOtrd6qxS
TzQv0W0OmACCWrH6TURKFi+0CXQGRDWBoHLfjj0reBZS6ziLVVuWC4/3C8gfgQzusU+aCvNmOqwm
VHXeSeyrCtnkfBEGGc/Is80Pf469UDlqctPQaz2R/K3PKlJL2l9kfj1oFQzzlpBLYF7qYe9lHjqk
pAZSLXv+Vi6rsGbIJFDEoZTXEA5aPGL3MBdFDZT2lbiHUtclcP+UOFt07JH4SkCWG/Q2vIkIo+p7
ZIUttyrbeAzTJxh9ifQfhndWhXIWFcbzSjfLZOTJOBePPGxX1jabxxmFUySvBWoiopKeq6Iw0eju
DypbNAL5uxoswREaGO3oEI6AlRhshUOUSVR+YB7EWzKMZyI3sYvPA9BN1XW5cRHyEKnTGMCpfLH8
Sz8d8rTsxtscKaSX9h6JSq92vgvgnR9ywpV6d6AAeyixtpb+frq/iNrxkz2isFx57BIJSk5Vtcv+
8KyVDfNpl1+XTrJdW40wEptNcokHQ/KneGSzVC/q4D1GScnl6A/Nq7yK98SenAoDUVRrK9Us4mu7
DCmn7yb3lck0VjIBJxe9yhto9aXO34gQKBmc6IWJMwW/8DoO76hmatpbtllMqXnRoZ7P39sNnu8q
yYIZLklrC0yrEWBcu8PKJabi37L3qL+M9fx9tgkRxDYfJZrlJh/HMvkrmoNgLc6gdyDMavd0rHIs
VtdK1K0NR4qdRd/KHe0KFzmtskYxqsrzcj1vA+96Oqh0109/GMPRZCyiq6rkBPKcvKXnobJHUGIA
Vvvx2p2II92+ri/PLCWdP4vHTO2OpBOIt/LlRbMAQehdn08gL9oJkxusBtQSriJSGq9BLgqzCkG8
1clQnJMDRZD0kZWlL9L9H17IDu/otjNFpNemyFKEqhKRhwuLs8MdIwA5Z/v/y56BVtbDYS+xcWVk
dcMODZZXVY+6VVQRMtvZZr/2aj24vEIWMbFtoBJI7LZ+/K2qam59HRc3Sb0Jfvdi+EJVRBUjd+g0
FvDAgLljR7lBgwXZMWRaYkS9ktU2v7QawjbgWu7ay1wUs3pOlIKSwJiuvkcxNhM13ycOucvBeF1U
s5VC84JGHEXEiSsmfNLab3d2VFxnHap1VeMVV0wSD6nfcARXK9ELTRxxwaq25tP4hJ+978y/ObnT
gWIjJM3rpiNKjre/j/sWCPPOztl+s/wynwmY22H8lPcsvHbmN9gp8k5wwVkudMxxZ6gvzbzCWpLf
Z7MJ8i9yl2ZipCzko+dTkFwmE/LCMQaRmb0LcfxF6CSvkX8jRfiQtIRfqOu2tF9KFlNAjdYOWHdo
FDEOj0lr02tZe1WYXLgt/zgiXwGoNUbj7Xdfs4y100BwuAp7f3/bTPgl5RD6XMlicBTCud7vivcj
ommXc1J0UGp5GFRp8uvEVroowLFNMGkX3Ci7yu1LACjB2orwW3BnIkKr38bXcxR9c0PuVrM65Oty
o5bVtqlR9ATsj4QeBcSh/m1eeeNVGfOY1KXP0QW9aLaM1qmqYm0jf7GG37JCJZ6MLlxN7os5XrXv
mzibkSI8fEnonePx4I5Xz6/EpSPNcUrDZYgd+jBPQWZhPY38cioXYTN8TpOSO8yBsSf99pBShwYy
ugjRgBQ8+On1Zj9eQWu0sdZh4xI0Xzm2eK0I5qGZ07HdCbzRAJhTVqRAl1D0gzBfWo9yvdEBJJeb
Bhy6/jzvyXgq+kXlDdarCPhArhZpw7B1rMNupEYl4Ua52JrCUJGx0mRJQ1Bh6Ln6M0VLi7LBuEIk
tYQgUWAtHWzT33vLulYUFO7IIaS8UBYHaBG9aVpYgfW5nFC/jM8VEk+Fa7R4fR8FInApYM4fh7/W
WId5MqbOKx1QghiNFhoCsjnJQwntsrigmICOl0izVD8856iep3NZzRap4Z8XsVj2VTRNyMBAGKFr
QLi2lKmcvfHgtnlpH3XXIWtE1CyTmqKDTFtV6FLtUBQixXHCayleb8kw5dgq3W55WYgTKDyFB35G
PHgvJ0YnLlab3ysBAIE/yEnyqFJeTF3zh5GWoCz8DlTwexVnRKhxJ5RhCfPEOyqdzYfnF8QSHm4+
KXU1m8cQgEvwl0dTO6VxfWiJ8gBTCZiQV4C8Mrb6xIdrzuwWcUsplMhSdmKtR5z+KthuIxYdlQ8x
eEdBCzePZFviDBjSF6OdBFNIphaVz97jUUgX5E/OFDJrMgxiwf+MbUpCXc8EWgJ4eyj0WxSbQJnG
O++mSlMMicAO06eVpIr4a1VIZFCiaorg8BqNEXutivfQlF9Fkz1f7D45R30MrYWf8rlBi+TSdesp
LZz9/taQ8ZFnENJMc1RsNmFlpWUnbqA2UAHeDWNDT44URJan99Lhzz+5U8selRWIGmRhgOHixdrJ
PIq0wRg5r5TqCPcjeyfpKGvVJyseECQmf/LWzeA6uABy8HVHgrmqIhI03lgYx3qbG6OluEVni0Z9
hlCIwL2uxVlLGeE8FMGAixfREIJnfOEHxPa63K+oPuYr4jYK2AxcRWs74HhNcF4yNFVQciLtjEXx
1UilboqvDWgCPWEtvl8A5+hOLQdEJ4bwkCeMuv3iTsJgnJrct+mYkkFgr3wtlRU9YbXaRd8wPiIs
eolXqGshrL2kXcUBkL2adscZesTzT5gt58nAYIpJhRLCJ/GjIe8/KH+H/oC3wc7pbr1xdF9FKXWf
dqYC5HWWux4yjmT1BKJq1V0SMMcv25Qrd1ZhnzqniaS0Cs0pu3OTD6EbVVQs0ZcLdwqjLBMzx+sk
X7XrdiYbaA/9/irP/N/nLk4gtHL054U4sZ2Fn0++cd41IyGCVXCoH1Sk2nn9jW1z1uSI793IDUtu
Y0mV++s8I0zyGa59oCJZhSLksY1qL7F3VU1TlcCvGDpyGsTO16bfNRdI2cn0CzWJEqow4UGZYbPV
cq79loTV1zYkgm578BAulJWJ7ydhe8BkNnKBUoUxYR7hQz/2N/lM7coLiq9eT1k7sjnLa+szJtV0
HfdQVACPWzFBKId7jhA9+1AaJfMFOPTXebIl9pqmL9kMUGZLoEKSaa/H0KrR9CKOq2YiNG9PMmE3
6sEdCM9zr7AvI59Mhm/wzzoEDnKI0mHrWbvK7OpDsY+uVHeodjUsF5r3N+2Of9qbyWPQvkzXJh1J
8pHPnLC5eTn1nrypEfwe3mVls4aUubqyHZp++4mMjwBsbfcKNzvyNNkcHXPullAtbxPnAsVoIuc9
/3wb0KnzAjLysIiCdRZuQ44zaaYFrkdFTHXElHItudPbqh02l2XnFzdZH23lBc7ciPhs0VZqgRWR
Yx5ix1etsnI9ZsSms8P/X3mQPtjN25q7Eu326c2w91wsfiUKBxv0+QVixCkeL1xHEuQxeFtO66cK
Lu60rYaSvEopfrWxPsidQVWfCFOMNmdWRkn4wmQZEQr/5cq79f350lDxaJqBH7qjK/lSrCZP7MvW
ib4p28g72A/gsKRb7m2JaSs6kt6GcD7QpyXSok+s9ooKwo3fTxcZHZ0QJl8JOSoh6N26F0Oj9Awh
FkLkV6sp/OyGNAi0hbn2OYjRUmiEY5yGIURNdNMIDrgXjwMpkOnlrlvlUqelKaJK+ipzUI5HENN0
NeUhimCyuprqeZvontzzLomYDh4+J/dmT5IjHjBvn2HRPf+0jo3V5eOi6UqBNkKJ2l8Cypt+ajpn
18+Ygrb1pRekNk7s7Fit787f8tUcE1tTAUFPd78mRz+sqx1pXHWYq3ewjMY/owJAXdjQAK+KLdy6
LHvNhC3Il7LmOtnZ7Tpy8AmrunykhUryNsaZ9QXabPmPid1yoNAvK6vMr+WoYQoCw37aXI57jHQ8
K2AHcdl1xpDfaq/2HW2NZARWy67X9tOE0czof8g7t6YmXpMWjtsDD3tihNVXa2u1VzgKlRc4yd0w
W6frwQXsKkl826YRFcbkY3PA6hmngfeDmgyTJiZ19m35oqWbs249zsLZQQiXlAtnNxY0/Y4WyXyS
xbxCYjFvuT8HN38XOP0/XuWnHyXjnfksPfxjwejWjCIPObfbin9n9A81zBA+k1FymciTx5FZObb4
hCbWWGE2T1lmyy5vBzhs5gXkhyZlp234x8rA21/FKPqCLCObS0a2a9jLeKMcRvfFOLHDsBvTxLEA
VTjsxFG17b+PCTMqycuvambavUqsCUOJAEyiWL/npQyiT21++NK1VLga2+ZgcYnx1EhwyCuTkl06
YKeVpn00sHMkNocP7ouby8hDTzIfqUOl/ptxM9kX1dYtbqIEAa9dU/3+v5ydV3fcZpa1/5CxFgqh
ANwyJ4miLMqyb7DU1AiFXMjh18+zX7b9iUV+rJ6+mPZYoiUU6g3n7LNDgp3DKYGrXyd86EyPj9aW
my5PWxvInIuMdmM+6WCQw8rs+cQDB3xWJhfoxKML4x2bSxE8ufFXexViEdHkJdstl6SLPEt9H8cH
GEgFfmTn/CYDdf6VjL3zzgNJ4h2yPMawO7eLzIE2xO3RDnTwfC1bhieUuXxVP6El7k+DqWwuPRLM
zmHgProJ2KqV0diTT7AVGVhDSX7ehv4bBo19hmKLKSQMhbrjq+w68wE4fTqmE8BGdBiVBsOY7IR4
j/CNbf8ET2YM5MYhZFldFb61PVNLITNSe+XxoRw0l2FdzndUN81lNyTpeVdwfHvE1t6a88HdMZeF
oLrcdAOAWR3wpkNSIM9o5N17z+Nu6ftld7Lrtj+mBOu/bmsX68kU8tVIDTrF9XINFEFwKyDoRd1u
5UaS7R7qnGs0yfPoJkz79tt+yu2nsR0DQMl5uKwhrP7uTRq8RjHS/IE5VW1D1EnIL80ifW7svU7d
LprOtl63nsxF/gcjKFC1hT2ezXN+GpIqvebNeDpakMCtBsuuvfZJwid6dinloDvB4xuIjdrE3nOn
UXU0l7kHZAGovYUPIZDQYkfag5UweiZeMEz4I4Vv5rseXGVbPXZrT924rfjPNW9L6Kkoq8D2B5Js
lcu423d4C1IyTQWGSiO/3RUoFKfqKU+1PyJqJHvPH8sAnPXXNzzWNl5vO1vektTTp+HCUloDQVnl
SsfpYHhf7/cNGVVgFkVaM70GXqLnCs+7hc4+gUgNJU+wUssCzl3CsmuSxS4FdLgpx4vlw/8YSBT0
MvZ110Q/8Kr/mhT8y5itLETmvSbdM0MW6IqDUvFcddphmdjEPGBhX4HkgS+tPGqNEiBZKvZF5bj3
dtGEl+HEl8ZaTBVuxOcgg+AiX6Pw46601vu2XJenupl7ioUhaP41Odsd+b0Rc9+k3Jw6JVCsjUsy
8JXWbjY0vyf9pklOg6ZIAdiK/KJVKWLZwF+berwKZjKFnSL7JmG1lwIQeu3KM3EkrXu7P6tDXoat
iHkCoqLTzAU+t3BYGmNGMoIwVwuAj7JwubEj6ryqYT/x+PhHrXhF5UzEBZXnPathKnuXWJa2+BwE
u+bCLyObma3vPDDK4btPAoahyWStV5B+OpTRMw7iu9i7woGV2nEFhZviIEqfp8u25X6ut9RSeYJ/
n0tFWnsqBmv+bYk6JQIWn6ZqA7Rax3IqxtW94Yhriyq5CBr2Yiv/Z7ulk+Ij/EkxHfFOCcyzWZJB
BhLu7TgbxxkckJcDAJvIZdkUsynl2+z6P9BOdqfjJBA8Z6PUBPqM4NAGOwxilmaV0GZuClyDT8wf
5HJYnLIJdwlbyIlLrPCziuo6pMR26E6gomAF6ahOdZV7ieT0ZMoszS6Y0An9TLox+2DNZFkROgO8
E4KjrgnjpbliEcO8uOyqsX6kfmZFzslf1aYOz6eGdc0h4l6PNWekuf7gjdV04do6CiTb4E3HFPpy
Ozvr2TRzoXOu4o3uVRxxSdSl4I+x9yWvbdoP0pr77Mxr6bGCcXSvXXeobwl/TxEe8Gbddb9c83mz
b7th2Zxt3LW5yRPqFqqYNTltcy6YZL/5mccrf9jojhaxGHV3kczFcprG9XDeUmtfAN3F93xA2hpQ
CjZL7j5ZmDDAz3Hcy2Lpp5OSj4/lOpdtu7CsaftbGADgcvZWedZURGPc8Q3vkmL9V1RuvU9Wpz8g
riKKBH5jdbviLiinbmFrk/QZs9Oyvf68gYdc9x7Hchtwh7Yhh+Nv7X7bNgvN5R0y0uBstDg5xJ36
reqDxt/Eu+kuwSWMhTpwXO0AhbKWU9Lgvb+1qUdPkrbDnRfFX72KVqZOOYiclNoM/wN35GRtiV05
Gaddf26soL1p/flb67tOPrTriBMfZ3G98hGY1dfizTSXlR/F3wOXIuS3amg40Nx6vCPnqjoplii+
yhjSwFOBsDQl/Xkd8E7EJWzCtPvZ2DEovKNbZ8kX1AucTjl0gLMEaIcf4wVpj0+rolc3FHS1v/lp
uoOagBlyCPh1M6+QZoR0ne0fgQYHrU9pZEHrP6t3BHG6cCrceFufrGuZ37dDNUAr4VO2201xhQAi
ff4PRs3Nwih3PpAvHJEVw32yS+a7KprH299GKvHaK/bTXdTU5enYhNFJscGsfpf41ZHxk0ErD+tu
Qs+A+Qhix0/gYEJaNSXDBJYQHh6IntQEhuSiqj1SGEgLz92K468ZvD/xJyQFl1W7eD0e3o4Io2/V
KUmCKhY3jFRhIvVs/zSoHuaE5tcQH5shNkKWsGH1dswBRbuQdZaUyApYMqLMFGYAfpps7G8h2WnG
8oYxs1CpeiCuE8BnwrFbMro8AfiD5CfuoTFB8UGoEHaIISopnSb1dcqNb7IKYiijuEshN/szsJRT
A+6YQPDhCaWgOo5fG2nuqzfrMWwUzRiNx0Hb1W7yPt44mf2QDNAN0Pd7BS+MuGMj+7Hgr5N1ochf
Q48A7rKt2RhsiL1omHwLL5ZnteLwSvQSZZLqg4mABfZzq/gxg+KDdYtPpXbVcKnEX3FBinGMkV9k
ncZfhUgJNRbErJ0ohwiZvXU9cB+m9NrZdqQeHl+kCVZwnGSnjq7Yf6sZZDygjlZeiPKUEm8kZ9K7
KzhEttfBQmEsaVWbRD8qvlF9Q2uMkDai7XG9YwyEQxK3mtot3gkevSKBTJtDom7A1uyWZdnciQJL
qPhVnmU/jHCb+kXRd5Jo4JVxsS7u49+ZXZJlIHT6ZOgRMHyM3Qt+FO83s2+gwjSxqEOJh4FvBDz3
suGucjuoJ3utv+jZRINTLN+0x41eli8bQIUJWxT8NwwXrcQcgCUsXx9Ny5UeL1H5f8CGEEf45Yp0
IZg4EbaJ2u+vYgOxVNsN7gJanemUA4t/jl1APIclqgo/ib1wTEQPjbtnt+WA23bth3RoP3gbaJJi
gomqbcsu3Om/yR5QsVvkXFUAR1A4eg7TdqT8tvroSizgCvNScVn+7xphloAHsQsBumvbmKEcIqBr
5HfJ2KfWg6iJyQAdFuWOeCc1m7regfQkNJ4eJggay4kH/6s5WiZFqiAZivwjaMaholNPxkkKWI0T
ipRFB2MBy8qtJY2yLZLuggtpe2mIvsQYy126LkeA5BQPQxw9S3i5S/aF6em9BhtybNP5pcC8//Oi
9HxgbP6mDQJ5jNteLkp31zTREA8+gXYcwhJ0chzZLZbc5tDmSOEY1DgtJEERM/1HQPcvOleN0BRE
PuBkELb7/nOZQMCXi5LnAmCHKeYGG9ToL5+r2i5wsjor++cCUn0gqrrEplL6KK/FXktcPfh3UrTE
doGP+0XOqBMu0grKFvhu90pl7U8Nk1l8VKSG3mgRaAw3nYmrYcat4yNOiM9mWmizwoTLKIQdrDqh
bmD17vnQGLiL0l+BSrfGbZCM457aBgwDtBsxumihAS4oeh1iEhlT6hAyHdggh59HgUXZ/P6LeoMm
5vkBrAuMTxEmsPRfvqhsqrKSLqD6PHUAdkwiJjrCEzhiN5LmmlhFDZ2i+Abm7KMAEpFl4zK8bmZA
f4ZOanx01EwZPbaSPxn7yg5oZQCnMOn3H/iNY9DjWUlqo7SgjjGU+F8mFFke2XW/7+YPGCtUp93I
FMriXBaVSLMTYEdmJ9WJrP6N4wcjP8HLJk91WH+Kaal5//Gx3VuvkifbOnYAnZa74+Bqdue2WieA
tA9yR7Edcn2Jkke9zF1MagM8mhtjRTIO33ZL+nsbevA3wiulSuQD1q02V6Gx/pgfjTcDSmiFcsjA
1Bqns+PWKYZPd7BJtnAp2b88MzngEg398iqthdHxFKTeg24UTWLVeEuVuhmyq1ZyYZyplHWizaxD
Jkw3oEoEQ+o1a2BeW8PvU99e12v70e7/FM9VNUAd8Lk4cKaFu35amEWDpWrHMfYB97S5vFUeqM2V
DkosBg57+vfgh1TK4HiPKi10Ceyt5Qpbnk+uxhVjrf/R3a8hoYigumpG/VEx7Ypl/bnydqWvzUbg
eUzpJXYOKCczxsVjyZv8j2zK3/zqI5EtXYpenGgOdpG79H04BxPgGyTeJEI0BeUqBAmStVnSsZEw
au02lKHU+ROGxtJcTIiNFIGuo1FOTHkIcmGMSeE7BxiiAdvB+o6W76rR3t9Gb0ggMLWDa0kkC/sf
NcTL7z5wYvhxQbdipI5M3MC38Q+lqoYVbD9JyPFBExdCAyX5RYW7/X3ShxB8oF3jvq0RRoeSG4Tp
mwpqG/1DEohdNeiLp2iknpN6VZar9K6n8pie8GpRfIrKEZ2scsoznvyKEmdXrjbFM2YlAZGoNT8n
NamM2UDcrjJeWQZpTX5LUrGNWJgeO1wOZHK6YvF0wHySBAdqQfdAD5X5YYLjX7x8SEj6qbcsyRJH
jXC46mk6k4maEAmfsZqPhW6Nj0VX/uW2680Ky1ttDWaGn97/pt5aW8SWknfsYAQFl+/gm2oDOvDA
t5YHe0EaDFfCKCu4zjRU0mY0miQMRY2d8Z5vSnGg6OolJpP+XOWADFZ07Upgo5IgwBRJxhkZfm7v
P+8bgyEvYGHRomxotYPDgHm32LsjUcObD2u1P/Eb60xect0Sg7fk56Ys4JrVFatVtcbfRru4lSIy
7GQ7STwlHZds28wledRj9g0+Fo+HSQ5JHfgfIX17ufDbbT4mwQBOrq+4K6meYJjkAY+303S5By3x
iIVO1gnuFa21hE7wEP9UT6Oo52mFJY1QYYrHs6mmx4mwYsYBItDcYCyfOoRtWq4Sc0r1hZME/Kbn
SIxMckP6rvffuLFhfnmOszIwYqEEZyaHM8HLj1S527Ef1wgV375OLmyPiU1S5MyhOva1ZzEvzyHv
n3UQHE6yaW+d9l74l+cLe+hhhOawYkkDoT4qGdyGvYbDU/R13cUzAHuN/i6oGJ4B0NUO5y9SkW8g
yl/ClGGxvVpLQnYcgGGSgZiBduxuWMrdTUUc6IlhBgdTkVy4W8DFinnkRYUrzYneTnA0veYN+gIl
n2yNqWeIOzk8h6s1GTpqB/eDqpl64v92aFLUJCVpiU5NlfsKZCxiHXHW4XCPmSHOV6ThcdRRn17k
C583QfUgt1kO7OdqX1Hf+GCp0zPDWCzXGJg/tJv20l/XGxXdBkyIoq9JOz4YwQ9H3MyuRPgJm7kp
b/vGwgFAWgu9CWCsE9F0dGDkJRUWLANpWa2CV6wWx5wmACAuysn318sbXe7Lt3RYqOz2g1/iTfVh
Aye6jcCL4amLQCV3GJ37HcEJmePcb/pPUi1I+SErq79zpgLX/yzTkJFh9fuPZkqOg6Usdjo2J4iU
yVU7KEn8YZtttmFSfUx7igKjSmKmQ6IV/o3hTuRxae26NN6c2DK9ozkjRMWReDkDqm6ZhZ3IXHnd
aOy5wu5Neor7FgpHiopPGxliXUK1A/4rzMgwINSk5E0GbMfc6AZtoAfHTDiE3y83E5fomcm16mKf
cYYk0TkSXUa9Z54FGtISSSd++I5gNQY3KAMo6ktuxQy4fBqZRDGbhSE8s+55s86pt/O6S0xj4ZiL
GwG+uJ5YI1sjyeCEh01awZLY/Mws5rdVTbVTYfOfLegGcPw5TarkDyamn72GobN0wWYmKAFUkDKL
8OKv4x62tEkOnwFiyeUtT36zMGesxnYtP3oVpAA3gZTipXA+3v8CXTV8732BB+w+d1MXdRuulfGH
8AJqC0n/NGfW0T9RghEdaFwjRCBTVyaUwPZgDpjMIVmoAO85bDTyFUy2/N8+8vkGngQNiFh8YhJI
OKXScQVeMBXy0fiZ/89yDCiRsdiNYI2+PFnbMQ3tpGOnhEOWkRmQMxplSE1q3TBetX1sn4YbJu3e
uofQ0zKdmUZEEUBIjyr5zVwtW1Bkqp7RhCDhK+I4WpyP3kKTorMolPpRnzVxZtJDpMMXBX3qwfPz
GOFEjQvxpef37Z3tsiCMXM5b5CexwlwKyeU6i5fhvHTL9pT5C4P4rXBQJp2GdeQ1dYY3NXcVzaM1
cqONOQB7t3A3MG+NYDUkzHISpk0ZtzqrkYk4aGl8Bhu1uAqYwl6oaZpGBA7JvLqXob9HEiBynPpR
gdP2yLqXUTjnPU0h5vvwUfh8U8R00Cs575IeVpQrxYbN6q5sVnzbctFYIPsna8nfIfry+2vxjVZR
59w/396hnsiyoplH9Dxk9/S12BwawaKchw0qBXirU18eSSFlk+ymYL8zE+2Z5K0Uqka7DTM5OEYj
egMff/lkBzf2mO38Ni6i5yKEtcyrwna0mxCYq+L1qycPKyM5E7BO7iXsVranTG+NSwlHtUC/ruL7
khSqtmk4N9trp2EuFtvJuQrzGl64AFxddrVDCcgpzgDgCdfl087qv2XBcr7Y/em+aFCiVhfiCIew
TtDLMJuOUaIKvaWj04a0XWrKBX4kPESRd+ph+5R2w93K70ugHYA8J7v4q2GoS/iuVnaFa6IiM1i+
CC2XaHDyObN5t4FFV4Mh6HHh2+YNKjUvFxdjWVuyb18xk6rdbluuto+3NMflc0xhMVXoZ9EtYBIM
sT5B8eH5yR/JwPKbAgI01G61K4c2EybYGkwq6FV/Ti23gIZNCWasKhMYQvfSDkNWYLo/YjZh2dQS
64egAEua5KYRolyx92xjO4QQpEC/aQflDfq2AAGEX4OZhwOHshyRt3G+ezFIk1FCBQsjHbvmP8zQ
5kKnwUskTJnaK5uhgTUzzRrzk/BpReXHKK++2wP9uWZ3RNg/5YmAeF1MWE1yIvH0ZkIWtgzSGa+d
eTXLCb5rslMl1zf787CSNsZnhp7Mmh97Pdu/Z/g9LUwRhGABkfHkOYw/QwWAGsPTSUahbKXRoWac
0Mrf7hxrPBk8az5FV8Wgt+L5K4dTzGyqruy/2RVwPrJI/r4NT9bnauup1RouQfVlXEhQhTwa/NN8
DNNrbxnti4Ck0LNuO3+vcug4QdnBivKJQIl9ZzlZkrKmC63355lPhinuz+djhfjdHRigwkoln3jk
xLVrhhoZzJsTSczFYKX5hYgy86V79BmUy3wKbFrgY+hLCzKInNTHPTc6zo9hoHsV7+aZRzGjYGMS
vp+Cz9ZCFSiuISdv/ZiEupGQpjDJ2x67WV/j7CxrwaxItUkYDA5602ou2m0ft9sPcHVudZrVNsQ7
WO36GoSFQJa8RrWBj0Px5W/KvGTyoYUD9Mg/8ctG2MOCBv/UKEh3lMiHXchFRlH9728iwUobSUAl
YIAwCCOMt2f3TBbrXcK3mkzUGKjqgaqRQ8DewxIzzFj7qtL+mzP8/33qw94mWNp4F+TMuwQHCKMK
C7J3sfaVCABY41ZTD1lNauphKgM9PjCDDOKkWRNH/z+QwOiEflXn/PJczsvKgGsxiqwJ1rbmcPYe
yo3DN4LsVzsVGvqtAZjN9cIQMieyhJGXYFJYdRfdTHnDSajEMsX4WHX1xNCAkdZx28DXVHMtGy/g
ywh53sM42azfrxM93xY5L70HJg0wnR6qyMNHmogeTaiVPkSFDA2Xaz7PUkhmJFQDsNm0rp29vanS
/iHKxu96fIXTGAdlW5Ga6oFHDECAgGXMKUkSfhRHJOvemx8Bxbd6dlSppuv7Backn8FyN7uwMGFO
nsMBrcvOTBoWbkaWt0BWzWekf5HmWhYtShqold/Fryu90LgvtYglmPrCN+e+o9MXL3rEtnfm3HRx
CuKak0e0YibMFyXBlVQV0oMI4JYOxF7AUjqwO0bHQm31eybIjcJ2cmCMaMJp7EAItoNKDiLe3f03
2+KXV3Kw/FbHrlKE5aVJkpTlr3pc8W4ZoMEe1MdlgJHMPKVHfA9IaEIggkymTIQPqqwRI4xgCH8c
ebA3TykQ1UBqOo8x1ct94VZzHU/pSs2lU0oRl/oeNE+w2ZAeCcVytvOwPOTmu2cydP78fTC1nxEu
mmxl0JKAOwrpBLvj6Iz3zScMQzRWuLwA2h4AQFW5ixKSyCLMACi5UG8LT4MawH2wgSTToBAhM0IG
jsKojYEjIni9vnzKzruOleWGcKrIvJQpB6/5yCvUK3p1tETYM4BUgGQYQPCX5T7Ckt3vd2FonMND
HIi69rk1V4fUFcq7pDXegsJw7GkOZdxJKMwkVNJcbRXOQQcJ6/AoA95krL73dActUZX1Yb1u8z2R
VRiuiDmYwY6tBxUq1KllU16nw+Zqxncjm74KrK1g15lOPlmR2m24J7qtCiVXlRjKJg+/IQXamQAd
SKKifQgbZK5Kby9vKHwQa+TwIn8kVo+Sd6G+8Niquhe24ak4CiKZq8swnhqyKLPBkpXM4rHnk5zT
Sns395FYgAaYFDUMDqqTDMTeVH/yFMG74nrdtafyjFjJ/DNubF185Cp/AyLlTP7lGz64yoOhDPZW
NIUmT8qrQrByxO70wfkuwFAL+wW+3X/clhCwyfFRK0/sFIGLIp1o9XVZ+WG7jNdHVuBbBy6j/IB8
um3gY8jwchMDa/UJk+wN9wVnJ5pDTfVzF644c3ANgsQzlZmzhgF4o98L2/9HnfBvqsHx2bwpcQ7X
Hv5vvufDhfTtw4auLWprHf0BCMBH57jXsMHmQEFIq4NeAklhfsmIhYEO5ZGgdMuOv/YJdSoTS5GR
JmzMhLPVS/LHMxiNNTonUjhRLEq8HMBzkXFmm+TnwmqVpmSs6KnCk2X3l4nSdKje//EgaYK7eec9
WmU8iJp9La9Tr6Wm1bVfJ+7/dElw0Y2UVx6hbjElrt9sPwg7VttfezAIsMaSL52+3mqkFjADezY7
oo+kZQ5HrWAbtYurLcFLt7dUqMrgTXqhrvycwm8ksXvm4YbFk2yTdVJpNBHAepKotrPlz8JTBMeE
tW+eC2GAMgbUDkOUw0uaGKe+3uE58iBcfXBjeoFs414gyU9PDcjmVRRwOQNEmDcT0kG6K1jKqEds
wsgEG4yCB5ireHuYRBXwAWZBQHI7pgWIxM6Stoz+7Ab4s3AsUtKraC0YoenHJtA1C1cHcfwB7sG7
JX3PS/y5JDKoCyS86frQxePmQ5XsgEDEwcZq6xQvD+MlGF0A4n01NCOHsZIXY2sRIJE4XWOctugF
l93FAjZ54gY7aK5p48BpjaeTcdzb3zKrLT6NaZVeTgFIzNjSyrQxhfL72/INdwQfjJ9AKuo4LCYP
Z/VWNm6m0rUDxW8/yUawI/fcMLzNarbAmJiRqX3XKMhYVTM/EUNBVi5hjYILMDneD1fxMLCoOCxx
2xPdRh73LTeLi/WLFn2T707SzjnVdpLcUB41Gqked5Q1DJGDPY2DEsbWSIIxBj8ML8jGIYotxkHG
P6feQOmjtfEa9DF1nfyhwqHD1Z4UY74VpkLGM1ZELCBqePLfzK+N4PSYmXtr/LXO6rs6Xu+Fcoj8
JDM+DVl1C2jcTnX4qJM02YRXI/epDLtHRtYjCa4tqIlbgWsRzpYBNAq72J9h7HQE5X7r/H/xmQ/O
16xNQ/gkhEJrXDxB5bJjZk8miADNcQg32WNQINUyUoWPdgmLhu+pBD7ZcmPJ9nfEpcRcTql/0fbl
xZGV9kZ340PcxB0swHXccw8ueXdbuysU5fpD18CrYBEoc0nn7JAv13hYoPSdz6CknHVuZ1pI+QUt
g3uJfDI9mUgk1cNrJPysyxvQ0g/qfXZXTjpdA26ZL0ZfQJADYq2qWoOe/7Ga55vNzIve/1Rv+AsR
PERh6rGDSKYID4pmF3/JbRkmNpg0FZ/2D5WfTORWZ/N7Np3wX97WMxwgxnZCw0w7CcFLx285+ndp
jFMXhvCGYEBNEvCh33/EV5Ale8CG4xV4xHnwnK94S9UmH606LO/1iKJ35jmLH/07JSu1H489+Z/V
m0nazj8fE5fn4+jX2tVUXY3If0Dye4VYMuRwYHi5rAV8ExkWvCwJrGnTB+F+3ZqwOTsC3gp9QCe7
wpIDgceXJKcty1u5IUbMFNcAWn5n4waETw8Hc0hFyvQQkEkE7G6kiIUrm3hcAlve/yIF5PbzlDk2
axxMzpP7x4Rz+pnwNcN9NyYqXcpqIb+NU3+g9Jxm7AdDB2DH0JbsmFZQxG3owi7aASjWFoJ9RiaU
Chp1x/RzEFi2D4ZNiEcSGpcGINyGzHIWUkBgQwF8s0Zw1c1fkOx4XAHBVQUKr5LXaLomh78kTLnH
zM7tFt5HUKN7sDuGVVPK0DGv0U7nLVxw0Ijpf2rd+2vK2/LyGTGeBC9dwoOLExlue9S/DaBjjtcf
cmW8dOWLkkVQuDMo9JedNX8fBecZPV9CBiVmQ/r78gwlGS6aWesWV0aRZ8IuCECybpNhiG4KTCvw
kd10J13F1Cx0wfySHZeyMqxNGEfIvrtUxSlCwbhoXFnxPSYLg+NwgYIfxQUqgxClnuygal2QJrvW
9QvILlx2oQOMUPjLt7KovmUI3Gg0uVFhRVc9F+20lyOPjQwuz+SNk/H/kRWNm3cJVhdW3PJ5Ye0Q
AvB6E/6oIPE3p31Q/TRWg1B8ps35XLd3mDV1J649/yvswz9AvyGQ1AxVuvop3CC0zGLhi8EU3jnp
8Mnuu+91C8Glb+uTeBrPx3X+HIwsxKCl1qs9yGAhiHA2oTtvcYPhwmFeaBf7GrXmbv+1g4N+6lnA
uUbl0bEFGJE0aM53yEWN+tjNWV11z7eBCVlz1gWSgOYF6qYhwjQZOZKdg0GPMSOQZ2ccnGq6kjVS
W/r5Jc1uyT7pzzsQS1JkeR22lSEYwXYHzvxgo4XHbkhWzJ0KisRm7lMXrAN7HsGdI8QI3VbyyV3n
4o1bNTgaMEj0h3QHxXKZ7sOOiUaSMbvx3OWnt0lgroesuJ1SpKuqdMFSJNzL+A0cjYrLfOdFD1Mm
Z9JNhjhjKGZcufaI9abd+ilfGYHiZ/PQLYlPqIu+tTZNLpIChV2+ASiu/TlIQUnXn7xq1ChjFnMB
j+tpugdDdB22QT3hamq5kHr5CbSnfi3CRSVaddWicuNKwFiUn2n9MbrDGbK+sHJgb3tGy4cFdXKR
b238hlp+2Kqpx1oOiFObpu8u2OlUkFpnLanepj2PQLYMPE6CmXI/80+8qPghf7iOk5KQ7XX/w0bb
dVfF/f6ji332aetK2z6hqNIQNhAd4sghf9jg6yyFkhrC5KYM8A/tKKp6O4VWvO6fc+dmbnyli4pv
mS9QZeBbqqpRHaeTXu2EXJPtgq/MOHJBD5NjjnyOjjPD3EMOFAMTiMZOBHYDuzIwt+iv8ENQIDeO
+lojynuTJpU5PwUtKYCrg7lqeEagrQLPkoaRqKGKQRkz9jkgcs/SX5F8IEzNqKjh/YLDoOAETSus
/qkaN+zG+GMbBXiK4S3GpSr6l8AUOWJg63guhaSLO4tKz+N+O69YVfqUsH8osqCJAOoftOBWWeET
68yLIQgbOXY+sXllkyb2m40goQ6ZkXeinQtjFolZqTRiVxkyhLzRoCsFHeIQwIkEKqzAF7dnmsRh
elz78ap+Mc/sOLYNri3npQNyRJX7uYV+dWHt8jxAuXkHZw8VqJaNRDNqzaspvp9zLDKIPPB2xU09
NrcdCb+klD2GTvhhRSQ9YhFUwWMQWeD9tf1qYn74jAf4X5VlXrOPtsuDbCeTldIWIRmrjVRRcHv4
sIqO9/DPsCf4DtBI1VsjlroSg1djWaFARqROY2YMf5hy5OnyKLcTRRrmqbzG8Wj7h8gNUw88M6cJ
QOJEY8/QVFZHwLyG4+TRn2ONgRWIsrkhb0nkDW1DszjP67HvoDdGV2Dl4D9KzZUrPwSf3MJiw0B9
GFJ3EdRU5pZCT7sROEFFiux6IaCeC6yS86hpXuUUTF++rPZj0wyGzTZSD6unGOn/ExtSIei1fIEl
ddQA9ThK90oroK8BMjIHjBh4iDNelmsjdcTYY1X9HE5aE+iKDaUWNoJdQjI2j9qXYnJvbedyifH5
hJcqWJOxrZhHwu3eXxmHqWHgAvxZ7hZEU8zAV7hrxi/7feM+B2ZJlWQnFDzK/yUbAfAVN6jQgw7i
q4Ky0F6oaFMzKFYqJ8LN5GIiDkfe9PRGHyaX+bjApY5C2OzJArwbVpAQe31TBhxlcFcPWDlyWsGH
w2p4pYp3dODgwcoZK6560MDbIfzXBZ/WGjg+MDLN+a99rvn4IGqkvCne/rClstq+6tKoWR8UfTXl
tLbg4pmTPvpDN0nSeiuKGt4pXP7UHYaZIKb1lpWLzYd8q2kQjS21AoWmrHzCYv3+mWIxgGxmw7fA
hvnEGSDqpPEq29rnVbr74NLT1tODuvvjNPJXlvn6ZAim+GwcTZiKHqy1NprDeHLW9SEPZNtK/GAP
ttZAI05kH8QA3C6jHx3DdQSIEBhkTgPdZceKY06ns0kNubQRBrwOCGym0VH05eiWT++vQsNrPvwa
0PeEEdAmchX/4GEt2r4VaR2jLzghmpYaV/wARrZs/pkrGoIFkBlGC6xOQEBFMcsMTopCG0dT7Zq8
I0eU8yO0vc/Sr0nw5w4ogyuH8jnjp99/bIOevX5sAtMwsaJ4cITY/nIpW33ZQ75eCrKDAAZkGJVM
3+oeXmMH10tT/QlE4NlIgnVF1YEPIEdUqO6685gVUCwkLWW/8Vrs/Bjm2wAfG9A8QMqUsfwEws2c
urM7QCDBGHplx9gIPlAo2LIggJJv6qsOzxtvRRPTca30UH+m+DlTMpt5Z626mrWj0xHrSdKCdmvx
hzow9+mSXOqpQAIZTE6m8xVDaRct1pES6+01CYMQfy0iLjaHNrdWG01Jypn8ERXqna4Y41EPF+rJ
G6VvkaMcpF2ckC6nokagrnkDLbVC86BXBIi7YK3tOUIY9I0TdEz11gz7A9z23P0xvdIrXyHtIYqu
0JO3GqTkg/Yagm3WpRTO5spMIpYlqjMvoK9W34+YQFeoBvsCujXlVNiY4aPJbssY53GCiE8m92Yj
V+PK6wb8F4T5ac4mZUXY4cKy1TdHg7v26/dVJCgJeAa0EgCB00gfoKEmDcjnfxIKEU0oSlJ+/Lop
MzS2mYsKE0Xn++v8FTtb78FH2OowsOafr8b9+Ep2fjnld0kcf6zX8t4M52SMFlMmw5cR/XIXVxeQ
OC8QZGMvA5NcjHyNIxSnKxpXSCCWprQymJQ9uaLudNxLYio24ZguRLvjL8nxL42NlCMZEhUJkt//
QCad/HDjUmeyaWEj+XCSX27cLEZNWmM+ZyJtdfFrYiGNbVQkl1ZoPahmk+mhoFu0sxd5heVQR/dz
Vy+0zd6IwLPkqFq4GIB7RTEIfZpYuwV90OTCTCpptScR01s+tBRrzGPqBnanqtOV3MJuoG6Jxkfp
K3XSighmwplx911b3IA32bmYCAIa5TIi4z6pfJOSTslHgg54L1azLsiq2PwUDQCbIyP2Wkqcd5vA
MN0FFgdo2FTqiP2pocP7b/SNyp0lQkKLFwKGQ8s8AE+5qvu02PQMz5j35AMndrn7SxdqV7NNKPak
tZHMWxiquXEwV2NP7+7zTPuZbAbYLZh83IrFIyO9ipnviGw6o4SUjff7D/wGpkdeUaBAGQwleOwD
jeRq+Uk0uwGpIoj6JIaXYyrX02dkgbTrXIOoZQg+RJfOgSsm2IoenVGOiIimUuH+/y9MCNlruELB
k1ej50avUnoBHopk1Z2CXk1XIZ7Cl4LQbA6F51RW+EHaWgWzK8ZVf+PpIvuJ/9PSFh0vFH2XLXGw
ZTgBeWVG6PfqfWWQgiENL1sTL2tgWm/7WbN5qGrXU8utpkNQyZziOajmlxbJkPdREhvOQTLXT8bx
miVt7Mtb/P0oHWuazQmCCrNWKizUZwzdEN2e13tRtWUBgFZao/3nCpIRQ/NlCssnXQ2bLj5rh+Ze
twJGThcuMaq+VT30Tnwj8mpVsIqYJLSczhrgWXH51EKjNKcl+RfGAPHI0lK18upVBWpiQWelwD04
XZpht++jIb3TIIGS/wzZ//wgS069IpNgAwNU43HlaIrL8DeBJUxw1YAOorpQfUjA/OT9h3vFwwQm
Rg/nh1sYa1H42gQiaHOycIrqo/Fz1E6Vjb89AnHAm8L2mEAPtmvi5rBe5691MQMWJ39NrCxdYjmM
PqlxNfVHPmSD4kLKgYJh1+OnaezOVJ+IQaUpwpRbf6Z9dpGXzuXKR+523m281ld18JfaGvmNVjs4
fvqoxxU4r7c4HxXohdMocL3QORSlWlmNLWtkAbnS3sm2FtIiRiYBPgKME6QuYFyg4HKI1Q8Gsl+o
qRhNrSxMczOhWTjedLz5XMwMfbIUQkhnhz6jbcdWRZVdfvx70FRn88O2wqUmjRmBQSBAgmLDWyKR
4EJ8Xy+hg6p395t9dD2X7rWieNxofHh/abz1XIzvN3KwgAiBGfPLdeu2/pw6axTdyhZPzySeogi5
BgLuIWTT2qlRlwG7JkcigIrRFyaurKN/6OY+PuZ487mkFrfJaqObORSHjQNUNw/z0I86qpUGZcow
AQiMADhAxEeBmUEXYLTsukv4IiWqUyGlXa8R8vH68BXzQVlkDK1C3XsYAByG/7Y2FPwM3yjkZtAR
ov6zt0QP6uch0JyrFoRbgHYLTozZLtsBdCJoELBAh0B4LH9ojIAuIbdSOczA5EmZf8Hj6zYcUVPK
mAvM6RYcBe6y9BkLaqiFSj1ZGZ2C/TFQocJC8NtMDx4EAtYcdJz245R23LftjfSFuh5UZxheHCo4
lcsqNkdaALfiYATYZJQCI0wHreiZ+LOoWGhz+n/1qyNW6C3pUNjc4P+ul4ljBeNoVR4ZpCzJP8U2
1+VjvJfBsYxOKqGFn+cv7rK9bfcfDGiAy3pA+jasyvN4A6C79fg7OrqzI0v5FVxKrco1ioxaJYlz
KKTt+wL42krKj8vevdDpu9vvbl1nvdZZlofL9yz0P+Fp+EmSFSq5xwT30H1d3jB/vZeKigSmI9vr
dYnEMzlI0eEYYQQEc/fl9lqT1t5jXbs3y1j8HTlUyV5YFGEkeyfK+8HY8SK0mC3zxQtr9uAKGMU8
avlwmb93nRIg6s0Hu0yv1ZmPLdGUnGX6Bt5/ia+v/I3j05NHAdQej9130JWvLmX/5IzQGTGU7wJm
Oop3jEENZZpKPSfvHzFvPJsPwjoyWcvMzFhFdMC4EK4A6CsXNc15MEQPUepdqlWROb7KPTU+qnF1
DpttU3E+g0SKbKXKG2+sT8kSfTaqQDgoYRFec6f8npeonWMk6oHYdCn3JYZ+OYIqWYALphBNqGJT
rFjgiJFl/IFEVebwsPzjy83TkPrFlc+r8qnGuGgijKMPJ8TuAgrsOjPf7b7AwCpA7BmWjD8km65t
5qlJxXTIGQi6zQHQhGzlJlRBw4xKKodWUzIFdiVl450k8WqfTxQtZ5Azq9OqwB6QySDml9iLzd/N
wMwlvr7GywvtJ4iOXIOe/80zNChATOzdPkh2h5Kl5iQZ6zO4NhS64dRcecS6syCHyySY7j1nDk/D
iJXF/AWdqQVtMPE4fojUYGaKKuH0OWHGAcZW/SJlru3hBKc48zCWAbCN8Z/nte0d/P1v+U4ARzM/
hmPPR3bwXSP/g2nQSsIRkIiIUvwyp07tZBlMpBgyHfaDXe8gBtkh2cLbhKyMlemaQXZieRxuEB7Y
PWqr0h3SG6ePPkpmg21lX1Q3ZYbfR9igapdH4Djx9GKaZZH8TFMmwfgLOh+DjrHtMxxkoSvIauC5
CmSknsun0B8xFR1swE5GcYaBz8wJ5VxFIg8fESVGd+6ifCDZnAll0BCxMWIYDYGCGVCX0aNVjK47
dslVDgByWifVk4BvE6thecmX/RBJXUgGHZephkb2Rrlqe+aA7cpqGVVGm6i5qTaI1Z7NVKKjsPbM
IPHzy87GiTGjO8gCjo0fFLo5KvRoq5IJAlrxDB7oiZZcNkLcGC2e7/1jwXlV3mqt4y5Mj2J7qmBe
nmNWR6DJ4LTRR3nxaEdNcNflEGZQERAZXUWGcselIRqpumO0O5+TNfnsx/ND67n0wv5dMQ9/YHIC
+8AzShF7IHCPY2HcFWjWAAKoNzVgGH1MRdfsX+9/jlcCbYrDDY4lMCcCVYjbw+OtLzEc/F/OzrS5
aazbwn/oqkqz5K8ZCEkIATqhA19cNFxka7QlW9Ovv886ItxYpuJ+36q02zFOIh+dYe+111o7aP13
UvpyDsA6FX1EDNYK1oNxhwvRESrqgPF0Gbts04i8RKhtUM/ro1GShXLAQZhl/OdN3Fbjq+Whwqts
7F9jFXXFxxevUCeyvYI/oEy3HQgalpMyUJ9b6Y3SHAHF6Za7d1p4cAzliP4dosBCzQuy5SjNewFZ
en1fWfVWbBs+dNyRwsEIFxSnBha6ic/0y6xGnQtaH3tciI93mwqMQlg7+TMS5JsaCz2Rk6g/UxKg
uycAQgUZHI+/C7lXV1HxcuRHXnf8IqliXr+NR34pfA5MkeG2ewAQzsJ84hefKC3q3RAnEIHYLiEy
U6fIV/WHMkBuqbsmgzLtwopS6oguhKBxhsPOa1KJQIxHUGNztpH+U4WLtTVvkqd4uXxsIO+pvVYz
kiFZ3H2Xzg4bklU8QkSUl5eDAfDEjSb85Bx7FDCtstNqjP9Cdvpk2M9qLS0bRB2QauskD2H4JFfS
bGS5DDs7SFlEacqadKCVWKiqz5hAADQo91YXnJfB+l20gS0iYKyFZf76QP4hPvFj0nuIZcoRscs5
nBqRHXnbNmntD/aCJB76huwhkt6lZwkGJCpkkhYJvlGTi6obfuoYphR93qxJUSxEJzTL1N1XAcGL
2MpUxKlrM5FZ4Sg6X7/iP+SyXDHmIAGdeGiqdVTjwD/GSgcfmX+GmApdh4w43F1x7S6D8w6bUAUs
ShaaDUUt3T2fNids6dxCepsgA5THGRSJLbh4TBlEjMxsA6ubSmOVWl+0ImVWk4ndPDLXiRLF4JXA
mZIybsjUmKvMf0Au/Ea7h1asITgTH7/+YQ0meRhiHHzYox7I9q5Y1fngAwyhJtN+hPhU0VhCx2DT
ckZG1kpvG4tYYlG19164g0ZN1Z4yldx/DDWN9MiK05tN1Rt6pZ8DUBKCQ2IAbRHoZsAHoMvTEeWf
PgO9LWGJ01GHlTrnWNQt4e5qG7HlkmHKoF9ZuXadriMrYcopQ1ebS0wvribIgXo1rS5j9anoRpZc
T08FSSsMZNiHHrpGeCUq96hFsdy6VLiVD6uKXqPEja/fiD/EeuKH4KJCR3kvWESz84/2rOuqT53d
nZjr4g/F5e5dVSU1dmRo+ZZ8Kp0McGSljNPe0aRiBPBvcDU5aChjcPynin5kW4Abj5TOojAIXxRl
IcbSIluwadApSFKhjjZ4cR39UNFHZbluLK9M4N9TIbL+idVtQluInBiFn47J+k26b97V7qmk4JiI
4gRqMkOcC1mT038G9JbRAF7fjrs7JQVJK74UPSGrHlN4mVKBd9wmPpMyTe/DOj8vVi3ekSDkVAqU
ri+s5BJn5reqf3TDjlwYcpeV3Qos7Jb+O1b7ZZQtrnCIRU0CHCYKJQaLNEhzAB5KuMTYedjL6Ifq
IEpHla39i4PyOKIPuM3U9MCImXHzu2zlNG/ehf74ThJH36OUR5QjDM9PigfVf8MeCmNMKBBTKhDV
0K4IvDlSblRczTZElca2jtlor9hS6F7sDdbXYLf/224JCWK3/KByuPRMctqRXMBfMZe1hZp227Rg
OK2/j+YsYoekmFQF0SpVnQWGQIfbPCIB/LL3SXenfp5SWWNQaOKZkcNcPJ+yqP/Jiw7mLQWRlqvD
POxGO6sOb0FW8cicZ/MRe6Fp0Bvhf2qcqUzXusgabxX7iA4uhg5IsMju6vikZBs5PS06AD4A/2Kg
AGEXaOYehCuF5ZdtEUiEhCCQaa6tVxp17UrbbXbdePkj2/y5/B1ZNlAlYKFG3q3UQnJD0HSg8fGV
Ea/ZUPQITWRnpjyzwpQfX0FEgjBJ/GzSjom0rSqxYhSjMyfUq5uTKmHTPetw72bMAzYNathA5/Pq
iOUtdynMyJH+nuhOSftxPX7j+3jQcTKdNQHsSlUHxbwJ0v1lnm2xdcERh+5NgLXIwUM2EeExpl0M
srgnvV2VJ4PV8mNUL4g/KeaDGItkJBzdFPNZYwo8TcNsAQhadCq5mC3GZd8Q20Z4mTEkJV5T5w9s
tyGZ7p4EHqVbeJW1jhTPt39aSf7GaXZvVZYy+C3o2kgrOSkrU+JfiXvV36496UJzxM9n4kZY6/oo
WQB1OfMPJ27aWRkE9914p4DcHB7i5lGXM3mH0HWbtSc6HNNOvIAEN+HMKT/5VXcvCaNMgDRN6oX1
c8zGE1XSP8CUBNWhH0BI92HUzEWWpeXna07W8YN0UIpGBKiT7UF8Buzr6N0m8zVtfPGa0g1hdLLm
QIP4YvSV2M/Lb3osT3l/mT98OPtCjHtQZ0GxIFBezHDdMiq8lVMPgRE2aAaqbC2dugZPYE0U+tuz
fl/87dMl+pndWDnDTysfP6/K7f/6tNwzPS8C/ATbRXqjKqPEXHK6EeqrtoYQwO+LfHmddd6dSAav
H7uBDpb5p5DIXrFDxFKaHTzpfrVyyt1gf1B2JqJFVFN4ptkPVV5k8CkYCIaa/2S7Na3bc+p4CFUy
chA7JkOFzm477MjJbr+9SAa7Io3hxiCiAGshvsj2shiBEGPvN9U/3WY3QndaqNKb8o5K/BFSN5qW
+OvVx6wGg4ATtL3IqCCpKMtB0l11K/ueRaMmEcsKUKbxrrGe+JlEaXtZ8c6zbA+ckZnEJFWTTCJk
uW1EA941Y4DP3ghJyCFcVgQjnmeUgAelCk5fH8s/TNWI+Ykb18LxQCIMUeNFzqQ2Siurb9q7uAg/
yQXctwn3F4wrdkDJng2AGh4dUO/kpiyfVKNVXlN9xtDIONXBpRQv9MR1Occ3GZZrrJIN/ocs8flN
3lGXS6uW1iFE9ByTIExekAo7JnlKxQEXgb/qG5sbkKXwsrvV1aLJq0tvtQzfdgn2pz5d+i6ahjtD
74VzcPvmnI0DC7YgbuidXqZ4QAlM3Aaw3vdIAbQE4gVu+EZJKG6OnYGr+A7b5gaQx4+hXNN75Eut
wy7aUuBaYMwDcSy5aApo85Dvf9olN66xmWNdjI+/H283702/Fbshv5N+kH5GyPppJIMHPq5XBrvJ
uvFbV3GFxgdj3Ak2a2F+gyuQuMD6qELQLBgktEiwh5/xcpO/y/yK6jBhu0hltDrG3rlHFpWRDeBq
S2thMMQlfXOMIcCCyMn4vY0VXVTTNKBgK98rYwQSe2V3Ftr1EhkGm3xUAx0lPUIR7PRh3e61QgaI
OfLOFLTa9VyMNSZfUxB0KyAsh7Yx1sCXUcTUTuld8MaqAMhwkP4ZbcEHrYhTN+qC5mZs90/LrE3P
ECQ1l7WV0/iNPuj2GI4Xqc+vGFH7p4GLcCbh7+JHBytK/dS6HCJSSgv7Ec+LE7G8YfAcbCou6S5q
WpgAEVVRY8r2YiFEg5Uj7KJZh0kYnmXnYPKSUikJkeo8aWk44/YPdMyFdwY3lbyYDsBPGc2+UK7h
ayAfdagXK6J24fRiVS9g3Zu4g3RRBrwW/Y0Un7Sxf4b0Fc4qOyg1UVF49H/60fwcocO/vqKOmXWH
H3DOdAFKa5iJozMJ+ehuYtp3qtqrIBVeiIxBfZztDDupJidJMnxxGpexFoanEqRCKAFYzQ5+krUr
v4/EMheaA4atSaBy+rQ/spdAeRiEbPahUizfmXvOlaFDEr7ZDB/EVTMphgXxHXqx0jrxNMQ9GGih
7NX9G/lFVzjGiKJOS/HLGoRCP2fidkRy6k+qQlmA8KAN1k9i18nNTBXtKiGVVqE1oYFjuz9f5Cmo
bXkVxt+G1aOyDYWwIkhKpSixXBKLuBq8U9gpvI6S7aXwPFUeZGV72prqeMNmNKDVxDAkUaChUziM
fcrc3mRjH2/fC7YT01D0W/Fxpwa51AahB6tW9Ow0LmogYoc7xWliyamAJ0eY16fXMYYKwYEyNmcy
2zbF4xlmNO634aJwI0ILlHGG0ZcT94jVzJ7aspNjYsXOYK8pJC/2l37j0HSIe8VV9Uvn0strjpwI
e2LSfwrfrEJ0aBRvFITYDTFnxzULWlO4r7Bf4b4awyjLbcXQkdnJcvGZMpTK/FdiT6Qju7Do3afZ
/sc1MY9RC0WbXlCQRnlyeCM8v3MLWqp4htsRR/1jE7VPSUlqyBT0AyIGGaomuAFWCDSkpfaj5nMT
/t3kix8yQDH+hlpwma6SStq5SSh9g0tpNjKfOo6TtT48LSOzLQqvrv9W7YkgtLMk6vAcw3AF7jAK
YPBEEcDskWpFUo0/O58zaCgBFMqPGh5F+johBGbVAfob0cYElChOF8PEo5+Rh0rXqpHXvD5BzAQ4
2GAZLxxQwddV8eTJ4XilS6oTm6THNoPerUkKJ4xQDFmVe7bKth9NlJ4BZ8FZzErOC4rQNzGxhXhE
8VaHsOZ0vkcXR5lQAQn7rZSg8ZoPYpAhddegQk17nLdVA0eWqMRfAJeQb6KuoNcWmZb6E2WBDm4o
RtmWLAiI0jRt1JIlBvM2eyRgSAg81/qsjLDFDppRpWm7Cyu2hWsqKx3BfZK9iORW7xYXOb2xTPHc
gkJyBqLzdmyHb0JGjKMB75KoydD3UUarm5K13NH3nO2enScCcXx9uI/3CdxTQoySqduqIbBZry/O
M89a1z1nd/lJ69FvsFKRGZI6OFOeVW4U07kBl7rHBO6p4VqJxoHWQsiRvJwlQDlN4ThOQbgaqqL0
oqBiFLiLWdlhRJTZ7YN98l7Y8lRaaQGLoErQd46SAeqSmEPUQCHkRoLBJJaPmJDOMrhdeOFbY9Wk
XlfKmBLUVmBUtyruKlqmL9QnJx3QigHQ0vRAnFIrsX+eGF5tZ4ezmT1GDFjX5VSi6nA4m719hH/a
0JTvd0l8Vw/hpYhwtFC61FYsVEMZvIjdmqpVj/MegIPIXVUTvOPkp1c5MgaOiNPw/ZF/rCHtiMxK
mhyC8AjQenHrR9bZzlk0sHZATEQvkA7Jh2x7NpXmKV8QZvjMXgmm6FP4vWt/YWyToznHn2CQqHsU
pfj1kTsyFGDYvBCfK0X3kAjnx3laefDMU29tmj1LXI8VAGbPYNMRyTw4h+2y4fm7gZbFkAAoxohg
YJLmNdtAF0PCZAntVhntqcfPNliV1nKChflzwtq1HNUUojqMgbS+u3h3rjkiRR7RJM6+A/nVjt+m
Sa6akPyMRuZd2+4v9mN/f5puZ1D5gxmDsoTezQ6lKeonoMaHd6W1G68D0CiwN1HuwG4P4q090ACi
sGskIzH1B7E8zN3B8k1Y8ARaYV3XSKNMnr1Oo6uuXt2IEFuWp47y40iRK4WagrcAWXbgGvHSi/mD
/cEy3bZ0bQS9hs1HmJGJuYtvGi0FVq5/FQUeRRTqsUZpEBEPsX9NzFjvpqy9L3mUXBuTZaFIKN5V
QNBiVFxgpUyt0wmjsPb58MLhhUuHpADO2nzS5/u+XSShZYjccU0Cq9YT6ihC8yXF51LsaFTFFVVr
GKl0BC1qAxGAMdldnirWGMHK/LoCIiNkRbBmmfSz255sg8wN6Z6gRhHxkj03BySvsIsEo4pLZFZc
V7Kn6SFsGmbhZG7AKZVyzgnNVu9rCBL3ImcKV++woMhg+Mc2SHO2A1BvWTvY5tir7kmSBCUsDR7y
TdA/JHl/bXiN3eLzikEZPe/aIBMy+5SDmnhy2pZMLAEpU02wVd8SKUyt6jVaouwbcjp0fVkoRhml
R+0UOiYGWtf63e5OtcpRcdppBdMx3qf6NJAN2xnOKoiZDsewhtXVr6O+e+AjPcruQiR9iRUp6b7B
GMJkL1S3FBpUrOYu2OMfTqjupJ/ioKQlFccazCi1MVbl9/Ud7cj3BYhCzAFWC38Tsu8sJK9rjz6l
OYpcYwrBfiscJWmwL1W/BYJHOg6DzyKi7ogeWPaXKgfoe2lcZLQgj1voTZ8VvwqBNaPPnGnqB5Ps
QzhHNvAg7VxkL+4CL9qeOasfCvwiuWQrA3/9Qx2PeUiPb4IHx7BmKYAcjjnK6FXWrjYd/GqOZKJ2
6eGylniemNtGgCWnC7EUJebMdtGPuKXqT1VGtC7QhI/qaCTRoEz25b564vqO1ruuj03bpUsAB/Bi
VnvDUR/Erm66hwQPLDufSMuiQ3YYPIquIH8dHb4sybd2AeyfUpPGGjd12ftZHpoQp1n7x9s816Vj
F6tvEXrnc7Vtsk3n4l94G67QcA04DpKsLsB2MACMG8ojOoNNhoNBfUO7CmH0wgpMrw3szyLGTHi6
4b8o2uTQqp3k/YnxOwpgdJ3KXwgUQo9y/+H9pWaYor9bAAI1u0dohB+Lurl2d821to5sWT0kQXwu
iFoO8yoTyHNRTZKKxP07x0bJxIi0P4pQIJy4tvm9dd0QFq2Y6ZyTYiAcXluKMm4Iwzy8tRMpaqi4
hYu3TYfTnsZuI/gciM3EhS4YOvG9knNFg6Ktyp3fW9OSkQjw9Qs7ovmi1CWkhixEwkct0J+f4XIT
Z6N3b6GZUNQbaecQifMG2IdJSYkXRzZCIJFzXmPDcssW8u8UvJu1mNYnG3K7eIU5vUXDZEMJ7ha4
6cbbdPGej4OlyhY3fEzmshEOHNW1FcXcLL3uHJAYY0Ucx1jzjY6obDsCTpYo3CLCgiYlmrHTJU63
nsInOOFxD6VMTCTFE/aSTtQ4kKqxJopcFi4834IL0zu7XA6/Dg+2Q6m54wmXtDtr1RLX28D8a0F+
zqSYkF7P1HrbAdqE7fbF/1ZbLk4dhKCvgY4muGJUFYwJnJrElsBLuKHeB11xjemXcRu3adFznkR7
mk2gT6GDIC1cLdd4cDQbMlM+HaMHCluG422NKBlZYv/36/fyKEHiXpKEsL8x9/FSsGcBQ7vTeLqb
PeaXnLwom32KSHKNFiQhKx8zyZSPPpN7xAVRbV1oz8RKQ6wQnmr/cGQjYC5MV8QKJVyM56KRlb10
WQG7e1MiRDiVRUy2zq++dw7l1z1ggU2130flqNZEXYtnOIlsgwKCMrR3ow24XkBnhIsUEVNK9FK6
pw6IP18muaVDJzcVEGaLtLUHPE42cYNAO7pY1U/PlAflmApBJJwzXmeopgAEiMEQ/Ic7HDorY8yQ
bjhD+or9xKJFa3O9tXen9pH5HufS+VC6Z5I0HCToWHG4j0BQWA9W3+3vdTArQcNZ/0fjsUo5A0Qr
ll1GR6n9TD7aEtyKSyLqmjbhOiS67okYKpZWdLIZyvEE9KCqYYBOyyjPc47awniIAGp3Y+3udYLB
bIM5MkWFuLlg5IwiCgRIuiDhkeIiQcB7EjVMAPIUbrELqtPW6yvjqEcEwxZxVbADqa9Be5ghNUT+
a6feBDsDbkgM57uwVZAn4Pp3LxZRHLFCVarndKEPVHCzz8Mr+KzCnsgsJfXUqWaMw7Vo0t4723X+
3+ITiZAtDEqzVNIro0QeLaBBy6KdRnSKzPanYaYrJ/EKgRnWhXMym5Wl203WhgOOHABqCACkcFJf
JkXcWBvQHQutBJerjFG0GgGLwunVZlYZumzmxAV9fZSPLCAY5Zjlw+IBQgBFnO0/tAm3S3qOqBMr
1X/Z2nch9HDggy5kQ5eio4O2LFNKY+GJ0IK6IcyzHlzZZiDxA7SW/8VwLchSXIIDVjZBzPzmb2p3
v9gt7Ft7s73vIvs6w1d0ovlD8K4ghXccJcY7k2betw2+mRKSGAYAmFgbVzRJj63r080sPZ2uL1Mp
+n0RD3A4KM+zAV0Ol3Pq0eV56SYDFjzA3gNVLtWl6G56tQlySlLkl+XwSHX6ranXJMl1MJCotm6B
DYVs+TeMa7dTOcnYosVqZO3RJhfOlTiYyn3iginpoyEXn0isY+wO1AzJW3PIaSaYRnf9wl+drVJ4
XixLFUTk3GKqocjPU2DY/3iugGvJD2HB0vQoex9+ctJnxwo2YX8rFqgB/Sl7iIcqZr2PIYb08Ybs
QaBrGMZIeERwkConwjFVtn2vX5Orvzm/G5g0o2yEABaRdsyuicqP2+x951abq3YJ6XuV1HYZZAx8
CuxOJ1UBqAH5U57I8seQWxI9nB4FR2s2K2jLfAxbwFS1AQimmTS/iJNZfP8iQp9XlplGJEgw1rDA
psX63HtgHO1F55Tr9l7oK+2Yb4QSqJOm8efWqQUaLu2Vyg9lbX/Pm/GL8RuE1Ks+lZKtiy9kGgOV
UPvFbtVkkUY9O2tD69RYz5la80uez/xV7CY0d9jfI0G+sT1IVxYUIMN4ET6GDZMySkQy8NHIdsIl
ZpUUCiAlSxusnq7KKnV2mElKUAAV5HuJIuH1SXG8qUnXRCzlwRFmgzP0pxfQUbuN3HW7rRt8Y52f
mqgmUx/Wb7N1dG1Mm7jGzpO9155mI2S7sN0NZZPq2b/06z6aqNCY2fdBQoGc4QzNowBn3Hohnjpo
zch2YKtlPRO1JeuWvg4UPCmgOBCdmHGygZRRIUjuZmoqsvg7MUhH6Q0XFARRvKBJMOHJXMVY2nVb
Jk1ow4ij0MWJJFq1ipJKbZKs/A4o86ZZxnc04jQlZJUjnkuMpkKsUr8qm69f2PHBrwujF0EINEvF
YE4P8jZ94ntjNCDfAYYlpybgvKwGaADyFxUJsHEAAliqorv4OT1MwvVV0Yv3v4bUbifRjzqIi7Nd
yZnRQ6RB8CMXOYh+eCBqTFMprWu6SK5JH9IChgJZ0xc/4W8Iyawpxb7+oY7jVD6UzKihZNFE1V4o
SHwxJdO0ypyo6abRll9aEiRfpdpQ0ysTqAL+AXZQL6JpF3x96Xe6NobvXz09F3dFz5SAvMqy6324
efP6NR4hSPiFOSHwEeuc+jaerofXqByytLzExWwwuIl89+0mW+EKNjy66da7KPwM/G1546/zJx9E
UL7V4i7KJaspEcANGM8tICaZzpdr5gx1PpHTXWt7F3TVreaM+gmo3KemdooZSwLLCBqDBGWGmd/C
W3j9Yx1hSPpYELRCD4CGMqnxpH4x9F6xy3M0uwy95BWwh3AGYLbLqNwGEIO2S9JC+x0sc2QEL2oZ
vjaqkJhzVR04fMILPK88zjgxJV+/wCNTbC4Qoh6NRD3b5gbMNTDMl7IfkGI82EOfw25VlQxlXgX4
gO+MrURWRscxsxN6NyZYWP/aKAkxQDOk2cTln9VTIsY9DT7rXWatv9s46BGPforThkPQZVLVIhkZ
U5C4gjlW4NGYBLhp+xsvv2qCVfWmShTywetRxbfxjL0pCpKSFLnxoQjbC5g6RvJRq6sYsW4MYKBG
PKj6FrQ8O8vlGeSUzXAG4eimyYLw3LR4bHfYHo2jb595Qbd+R/OekhMqWbzxVAqte9gdkQWl/l/U
oXQqHUQIGt2YNJtyL3RXd3ZqUYWK+mqMh9tsDTwiiFr7SUarG9EgJz7dGmKAEDoh8skK34+0e5zO
A/w+0MjoSH39ph+Vx7jpcB/Jq2Fm2hwKMzSZed7syyYYb3Gy/YuC8GVcsSnQssnHMaLLxr+aZI1/
F4lA6X8CWn4U95X3IJSmxAjTQJWCEs+GaDx5bcdHQ+BBCsNwG3awE83PqrouPZSWO+iDnFWKTUD7
EW+z8YJ8SVmWgBomNUEAlTuhckqvdLZrzFTFkGLs9Mnwh3MdEwAoo5wJ8C5pEHq4QXnjDtwr87op
AOFcX68377fb/GNcDLcVFmY6soD03in20H1Uy2xzjpJkiUd8mpd/nNgBPLy8ptmm6eWMiRXaHR6q
gDW/WLZCH2K7QECrig/iClU5n5M76hxKPauyu1CcOVJ5OR1f/mHXU50i9HAVIuWkifPhWFmLVdvs
N3mPnw0HjCV0n/IZPexloKCksxGzU4KPbqAunDBQbOYVVgpn1OiJKiV0QZaPEEZlyRZ/k9dXwJG+
y2X2A/VxmYsQr21vNnJ1WY3WiHbZQF9iUYkbEFjxJ3r7XjZraCyEZcZoQOGk2pioDORT6BM+IuKT
Yf1SVYnj/Zu1u0Tah0soRQzlJ9b2ZEXyOIQLbSwLOMMxwkE7f1SMyAPw/r2NJAtGEMWIerm/Crzg
vQ/JR8WIyU8ILYGP6y6RuKm6r7MHCdISDyN9/A7kb6C0zvQCalgqK3IjCCVo0M9aXKpOWwsdVVJd
LMJxQaJPR+B4FETnsUefr4pg27KcaWZDmYqg3UcRlKzxxwH+6jC3rxI2nT2bsoZYxppyZYVJ+ZYu
oOIMxCWIbAhDnDKl6CgypBSyF/Sb+2DpNvha/8fcES7bjbDYINkmScKe7XAGe2uadXWwkx+4WCzm
4ApQqla9jWu8eY6aVVZUFC8bKnnfqziVYpYtUEeki9PDacQRhwcKDnsA7w4FXtuO5sf1mNmlM4zj
cC9eDSDVzbor7iuxAQeFpd1HiBWXKrgkGwYZ/Y1hASK3MvoUCM1GakIGkCy6d1m8hJyBZQb9pYwa
k3RZrkoNphayzxBHRmCXzvumooXc6Gw/QaI9l34uhmsIDRnC0Z6zAXGK9t82BN6XYkX+iVJY6B9E
5ZZ51dhmd2P9Ncoo/rfRD+EmAtu1D5lJCX1FFTOVJ0v2iAjqk0cXpv/x9nuqh9t+uK9gDm8d57IO
mR/5xxN7whG4os2KgAdODmiUNz950qbJYRMv1h9MvU826eJlaHPwQzkLrGBbK3HqLPR0lGKSLStv
hckdlEhTJE6J2mTdWuFgxuGEDcCX9ltQUpDfYu3Vwd+Nt4gLa7zU1Jy0HSCLsur+BYCuw2g2TYSU
4Lck0x/i6cPpm6a1OxZDvjCwr6ZAvLa/yV5j0kei5F2BBjXQWxLKR2J9iiYmXmGGY2IyAOfAZlbI
b5TK8v0RxkFfXgzPT2I7x0c+dW1XNAtSwfjIayeq1tlmKP3VB9PvShxCBHOTp4sKXcSRY/xD4Ugy
YBOATFhHmArEgtxkoRLRAX30/otQhMqgR6+DwPFh7M03gZQSXZ3v8bl7djO2S4gLgL0iIKiIrZZP
KmDK1U80lWZbfpBP7fPgjcyO06q1P4RvIckECA5+bVQI5+Gbtdh2dt9khWF3uaVkvvgSIYKSLdoS
bU3RY2vJJqpW4cZwT0aggXDWmLoILoOxJOjs//WpjdNEtLOZB9EjihZQ77zg6F56bRo4q7bcfsg6
7iNMAMmODUyDGFfnlIFpbNo7omWUflzqijgBHmvZNehirhxIAmqRdqW2sDu2Cd+HDs/Gyk5tsv4I
T550e/LideofXjzUTDQg5MlovhFYHS4boNW82kX2eK8an71m8aMqq7o1kzH5W9pp2T+zs17aDCB2
HpxlJKOGRynrC5ZOUewvwtp6K+cs+cbaFkAU1GPjaU3gLEbZiW1L4M3sopEzsWwImOWzNosMvNjq
vBXizPvOYTSXCL2hhghPsV38GTxcqgAcMgZL1GF5L5lIBnNU7dGiBJgNnOVuNMNk+NLYi65Qowj/
F1SW49UeBWQdFLzo1YFAbLY3eWXkpPtdOd5LX6mSmby144LNVdo16Y4kDcuEOtlx8UHETNMEKPA/
6STR4arb7xHEnL8+lIGGaj6UCMP4wwu6lx6jP1k+FMiJazUkfQ+97JNas8v0uFZtuSjGz1WxQvzV
PkF8+CE6l9Rj2RImG/WhTL0/t6ibYSEJin+2NBKzU3QM2fslBWGlDMTjNcEPaX8ssYhYvuYUgSXp
FLvHcsTXC32oLE4JSG/kLybihlVRI9FGoyA0QcFnR0w7nAdM5ToekWQQIz2j8J41fn19gI52HjYb
ORIDeBMzYxE9C4tau0A3EpRytiSxfwY3CYuEIqk2pvCtYv6IgyS3NhGrtPMgx38jj1PdPSEZ6HpO
9OA0nc5f3jzQFeVC6gUEaQNe5eHirQtKQX1v94CrtJOi37RhoTO3xLDUKWE8CUShZkFXqD+UXIqW
pHNR90i7kyxWjMcJTa5Fn+t8gA+zC7DtZ3hyi7eiCp+4f/JcNmxtPE2rGOkTWwdZzdTKSampvABV
S1MaKDNGCdtMswTOMT8E/uc9Os8EX9H6hyZ2vP+XptfGB1U1FYkqdI6ctrE0XI3DESNFsxGSOr4P
kSiab3cJCe1qb3UPwtxkfWzjLanew3IeoHTxsavBPLd7KW0v5fwKu+9W6bcIMkkEv78Zpe5mJrO1
6aCWSkZvMOZr1BFEOpcPui+4VuGyafNFPG/sMSwPvjIOJEBKRnAr/nmbPaiNVzrILIUuUtxLGQQh
+H2SSih3i3c4Mt2pHZhxfN1B9fgXJ8E83SItJHt18KzkgCWG0r+/wO3KNvXQxey6Bw2JDCbEwYlr
IDuaLp+BNN5iKYTOm20hyWUYRxyXhSxETAqIGM9lsK95L0qYENQcu6LASR+lO3guFGo+/hdiIV06
bEFM9TkU8JeYJd/jslhZbW3n9yZqQWVQoRswc1i3sKu/o0ynVwtlfyhFWsP+fvUEd4CFyxxXUEsQ
TOEVAnc74DNRfU9kRcbrMaU9EQw158mPLmVYryOaTmHwGIINfUxA83FNtzOIcJQTwXd+SF6kIFME
NPVfT7AN0Q6VZvaHJUKJ8zbOHiKkH548/sRPtPJTe8OR2TY1fFAIUeUiqoihsXF6eTuXHtCpvcqh
mJE943HcAEyq0Kx1b3xapUrGs0/RiCbxEI2ftrTp6TCbMIkKkiYRXiQd0rwLBx8j2uL6X1C/5pgh
17qAkEYEErihS2V8NvX6fLkpoog5H0ONUxCCxE6Bh8A5m9xXZqlCJcxBQGFLgKEKWzJ5A9w0ftGv
7/tHcImuCWcZ/CZF/0J2fnhNNX2UNpTMqw/7trgZ+or+Fowd00lpZreiNw75vDoDGEoJtEiNYdXV
Z0W7fNCdV+8DXeeUC8I4h/YpJ2bppU/zN46AMXO9cLCx5ya1oI5zeL0pjLqw31oSWrHfs6OpMpvZ
RO84MYiSE0PHbkA/lFFIeS4AUe4KbS3qJggOhde6IMB7fSCPkDFdGBcl5RqmYdGciuEVYbNf76r8
Q+ITYUIqTxApiFRe2cqcE3B0KhI6WNSqQ0e7miAq36md4aa1s/ciDek0U18dKzjF7zO+pi/PBFhX
EJkgGDNqtHGxZyd85K/pgOkGWyM1rALyL0jXOiEFfEjbmyTAi6g8zGZBwCa9il4ThySpdfIm988G
38RTaHhDEjguGOL6tU2SJn2htA12B6sbYdoyHM63fvdFtdp9ML6pwydvExgviy7AD4BZLY/XMV7f
tJX3FxvNtXgpNQoITo8Rsz/VU0m6es4hwi7t0lracjnWQKlOrd6Jxk4d767TLWVMW77ZoCHVtiP5
6lJlnR+k6Wrf04or7x6FFhmSjawsxKaTE10Xw6brAT0W+F1AcKkGeGxcoKFyOlw8c07KB9MGHLv0
bhO9g/cIPTpAKQzAQvzSRczbhC5HsPOM5cVy+BbL8E5IuOHAwVDv8vGnOr4oZWpoi6CCaVugF0Mc
ImGI0iveP/nscwjrj0oipoRAHnQJPVllQamFgJ3U+WS+BUAR6OCGnbWcFq3sw6SlTEo2G0YXkvlD
10qN1PCifEb4pV3KiUgso73frDKFrHDzdFFGrK2Vj0BMp5E6XAhj0PD9CzTkqKobuViILxBGUJiX
YGkeGi62Xp87q+ZDh8tchg5Nj1V+wSNf9tfp/12hFxoMC3lLAQHy4DH2Hnhl+sLUQW8Tw4PbVF5g
fsUjz6cnPE7PeWwSvZhk+3NcZvRNB6R2senTM7RIFC+7h8y68ve4l3NswnJrvsTfqp66t37v9IQf
0a8zP6hH83v4WX5KvyGhcRH2+eED746Hh+LjPtDVTBfx+zr07aZAY6m3TV/T7yVg1m9EWUDDIRJE
8zU951F/L7vgyfQGnvBX/bVe0RX7G31j00TOfPFt1YPhxiQnd9NXt4LaSK65+fV9s7rMivN4oXfw
WDW/HnliSKX9HUX98sWj1d71mzerS/5fV9YZ/9OzBGNAzMVIVvMLQit+ZvzKA0/5elvSFff5G77n
rdM/6Me6h+mHuf08sfVTaj8w/Z7pbbz0+0d4hXf+/nH76/RDkI14wr94C/BWdh8zj5g1vDNavx37
B/1eHr/aX/nV09XoJXNZ/ChP9HH0P67u+RP9+p175ALsG4M+5+sH0FGTH4J99FccjWzxPI1mhQ8I
RlnaxHb/QU1+JCTxcyiXtJqWPFcnuDSIYmF0i8n+RNZbItvaNrbSa0q5kutScvXZdoUtJYvkXiU4
gd8tuFjtgNP8Ar+NMQ6UyHY12Bz1SP182ljAxxb35vUPdqSRNx8M0AZLYcoN4RF6m683dbLdcayD
jKcCvjB3US8D0wFe0g3Ffn5F7At3Tv8gjYpwEsHkeZTeRkEJYTO9F3UuHihxszsJgWgs5okkChBk
VKUXWuWHYgBiH2RYc133GOUXwXKPfQZbL5UWSRngwN8XUXstqZ2a+FrV/lwxj5P296u0uVEBVU61
hvWJX8zrA7KYgxkMCIL0iByANIbOVfOYbUWcuyZXAqdWXEZ4NuC5+NZ2H6bHxMHCT/sYX7+3O56w
d0yPvB5/48HkxgCc39gb/v9h2l94fPlE28Xz9qRN48UXAim+jXcQ9a6mPUNZr75hDzG7A50Mpp0D
zQ9bw/TIvsAXS0iPnDUsmIE063ZaVGwUrB0tKvN4sJTMQp/W7rSsTi4mbAeIIw8Ofo0xHDqV9wmP
nfkYd2GJ7S4F+l9bAH+OwdX4Hpwp8TdeYui+MuCM7fTFc73EAE+v6hudIl9pmoLXjrkL9lf2E52K
/Pzv381zH+MnR4cYj9MvML+NX2zu2HT/fj/+OqjK+5X165zSLg/lw5wqPHJjXt45nnOHuK/To+7i
l+eHKvnOCaAza/PrkSfTXeT+sdv//uJF7iLfjl+n10wYggPy7o7vmy/Tz003ncfpuLBuds5184Vv
xq8chc/HBE/4YgpMT+gWxq/AMpbR4ZH7z3SYDo3fc4EZMe3aesUcC9Mr2pF59vsc8PbaZRnc09PD
pJXz6QGZATScfQnnjtn0SOsm2KUtrYT9jwkSFhN2cOv44t5M95Mn3EYe+ZqW5nRXZ7eXmzx9Va5u
uGaHZold6GXl6VqFBTZUl86f1qjutFmpvxer7idnflXoJ3k2W7ZZS1MD3WDeZ0KT+IpvpvvMrGD0
ec5jFf3z+zlPuG88cpNePk73jDvEE+7ctJy5W9OdM+f29PB8o6a1zTHKfePuvTjZX95d7pfuo4kE
eCNPfh3OPGt2xdmQ3WX/vL6nHvnrItkGFUKR5UOjgzg7w1Yi6H3Vdsy2NA1HIqbOPj1mWrDp5dQu
/FAZnMmLUXHrXBFkqA4bKq/isprBwBbBkeS5XX3frbYXG+9MooHMJtcU7g0YD1gjaih4oIzsKkqi
pt5KPqjXDL6yI7teg/SCjHUJfKKOyTVpJg0DhgTcpIcpow0AK/i827UcQMFlJHo2NAXbQXcL+CPv
lHpPGL6ABJfZH8swxmAIIFQS9IiGlOP6ZBZ85DSE5gOEnV0TVysbHvJsGDFvaZuNQ1OnzcW43t88
A8niXKogYOrZOKPEDQAsGV1i8TqcKVOGVRFeJtPPxWlDuyEI830Lzgv8ZEOgo6xhGkABwFIgxaN5
UDJ9pW46atQhYrgwJ9ECBfm+Pk1A2ubnwuwDqmbzEm9K/AIvJaf7oL17sy6RWV6IICeoxA+wF5OK
j+lhI9YTt6lKiwfTKNql/VsPwGoDU6XRJ5yFIe3nKM98vIZjFDhl2HzZDFtiTjGeaVaK4a2NEffY
QohKr6Dagu1tMOmkbuW8tcctzjf2t/Uyf7fMLdRSSGWNFNeSQA8+gLprMFIezivo0BoPiy/VNeKC
OU0dyZDCK5qFg/PdN36XnGd4fVufCfNvjPyFOCmx2o8S6fgryedgXccNAO8e2C+q39VFYeyd5NRv
7ZjKcCUUHCm1j2KmlvxcRCcXgqVePDj00F6R4mS7oqmCy6wmKO3IbuUBoNDKRAGYU5db8MISBi5W
5fAtCKy2xf5dhfkcO0dHd3fa8azu2XBExlLHGHWIMJ4TuoweW2ZoRhOr1fos7l+MRYmpWMruued3
MPWiHXEgtbwSsrRl40pFhZX+h7fKZOFn/DDyeSd+KwNW47NvVagk1BlSv3kIt++8/QKT0OSEDvMY
SArg08hznpYeMdass6PFcsvQpY4mfftwtknqz16/+8vectcAlAwnaM+NBciVLFFgbUXvJdHNccUZ
wV6wN6UnDCzsryZYP2m0aNwGDs4+CpIu5saUzdWlfi6h8izIxYlX9R/kGathjTdArlJQwziRviuz
cJl7tliRAlEQu4qshhkL1inRhKGfcHrJ80IVMsXhxjse8ojIgI2Uaaa6AHmBbJxaCj6ocYeXNaCG
FdjnQdJcx5Bz7D3UC92mdEXfC3bGzUW1gzmABNoBD1xClougfFjpd3UbNFvlGpSaqWVtOCJLSEqn
JYRHrMKIUeIronICKshIHW4UtbOqomzY5e+UjqmYaOSvKV1zBEhTyvcD64voBYJQpLyQ9kklwZZ/
k5AsIhk5sXvNC7QG6CWiJUXk4iCNz67JSuoVjN7xQQC0UeVBL5CsxbTWYR+ymS0KClDEfhLR2iwG
FokGTXKb1KIr3Mnq/JFdP9cFkZZ5T9aKw4U/A8bThdOH6yZ3TU1GNtKymxKwK72TPHmzFQRl7VgJ
tilp7F6tOnPNatWUhJigLNn9lcyBkUnqJua4VydvHGd4qyK4Ulkdr8/0knRPpyTgTWOccJKDaLSX
hysEx0kUOPKnAZo6MtBxHKrx1d754Fc4R6sZXLbk0K1GjKE62kdvsGMcQ5XBd/T9piUNUHVCAxSV
ZKomzKnPcDA0PRa9Ce6uxkS7WalnSY1xYJ0gDIPfct5kkCaSLQcJCdcSX8fF56aI15BVIGF3gQqh
fsnx1EGy9pd5RRhSQPHyx59lue+owFXNRY0W7bz2sUSkc88GXVVPNBH21q2kCyKeos96PDENVX2c
DQ+FGqA7WhdRCzFIxoszdIxpV7b0+uFBoYmhaOb2NxndSX0hRCIL4TVQc9PuJp5gA99Chz7FzstW
cnFjiARGNKK6ev3iPPj7f7g8yXxiNjhopIb4+PLyKmsMnN1yfMRk8qmK1zuA3/xhDOXw1ubry1QW
XnIugU2FkWDh2NBHy+/+Er68aLFxj749aySiH9L0PY72MhW2/qE09C1xgY9VrojFS68cFRhTUGQB
vWrrAoqsQrPos9RV/TT5KoKK3HskaErXakbDriu9ryx0s56/onNBUHyTIMhPGyT7TnVW2lvUjKU3
nvn9pnmjEMV28+XHjoZb511E3x28hZlHS2IDEzEuoLHrHlQFCpKI8U92T0nGjxpNgMOHr7aod1Jm
oekm2G34JLKEg4zwU0B27WCXaEXjT8H1PraYZ8lAeRJiASabLR8ri+kI+3+EnVmT3MaWpP9QwQwJ
IBOB18ys4iaSEsmiRL3AeFm3sAT2Hfj183nQbGys56Ff1C1dsioTiDiLHz/uSNzjeLNyneVPZU85
djmLvLhXdv8zrzeP446tEAJV4d1nGUz0izFFhzSa2SdoZ90ghkzsB9zK1bxkyzA+OSUCLIRx2ozT
kKlfP70rz9jF+B6UkwzpUgPH+4YwQfApspuPCaYE+FJMTAH3EQPFEKfYM+DMlVfpQ6pmIPBP1PU9
vRB6ouMOQ3Ls+PRlyT/8/fjplZpgnypMG5d/BjEohyqKnjAEQzE0Lkg2GNjghIUuwaKPNOkrngsM
yENUNXMJoHY8iFg7FyVrCoaPT9QlkXlDFL5ZAu+4p4llwfNo9vclERLonSSWBbAWFvY6rYddkZN5
OiTJasMKSQPmrUOpIxLNWCrVAFmUAfZ+9HzJqMHQd+PlW9b+7iLWLgnN1Vjz3LVRj8QsVsQB/2Yn
GDsaUaAOt3+1HoI4aL7396gPPBZZGDuXBlF4dB0gzkTe06VPD4wK5OR+4lv7Pt9VzKTxTITLZpY/
bM4V4K+/tgEkGU0QTWpj4LqGz9VroFIFr/7BWTabj1IsKvvrxtE9Qrg4C8t28G6yMP+3I9O+K+e2
Au2z/Q2eF66Leja2oViwAUaNIp/5ZxR1R58l8zN/V9evrUp7Hy5RpTl0FOOlOXBFaw7fAfCZeTYB
Hyx2JNvX+U00Ip7k89lVVLVD37zPIOZez2NYXJsh/TmG0Zcmtt+C/GSvrXf3Fv+12VhRij1GuAVE
yv5sr13XLT9ay9ymXZ+XmqCVbUf4RpqGMXyZp7BC9S1u1/DdFiWv3pyhLrWo7pWGF2q+/b0kCjYI
p14tpswS94UPIXFdOdMNhnKfSM4xDoiPc/zCdORFG17o+fLuZ7EyYtZwRL6zBefKjHwjJ2LU9Jz+
FW1mcMPXAnHKa+hxVKDAE4zsmFj0GEbvw9jyK+gUzKOpg+kez0l66/L81ZtCe5v29afDkRFEB3be
rt2YZ9fSTjubiN7lbjfpYRSs4iB5dLn5c9E++Sz1Mi7Li8es51Q6wpTr7VqqXI7e9nNYkpcSmVlv
4erZMoieSnS535iAbbuDJUIAMz6jembEiulcFj+8Zx5fNYOC2PbEBK1fsubM3zm4H2XG30FfBH1D
qq6nqNVeUoyB/YTy9Ia0z0mXaOfGHL6SH9y/LGd3VAKxGECzs+BN/6i2sGfSN+GIaUywxxGDP66+
2eFJs0T1alapNQfZxHgX3m2X/nCSLQgnv2UfEiSgKwkii0UJtIiy74qRw1RN746dH+h7SKR7ocRT
/KK543JV3BpIVqR4/MlKeGp0aCf/yYw+UUf3a6LKTRmPIqFCkUSwXJn2PtryoJQ4Ewai3E6PGkm6
sjeaLOcJpyIv2uc3S8uPH1tiPbttEbagOE14Bd0jv1rc1jAm4jd95b8tPcLSsTP5nP30LkQb6YTu
vvgXjpGGn55f/1oGbZ2feVLLCRsH4Pvr0fMP+tn8mlzWv5u9NVdjiFxaK/PPNr6XEyV8j5RXLt83
1IEgSDHS9AlAbCgFr05kOQook2B9iXn126p1RASNTUxSHVsD97ike9MSZx9h7gYVRkFZWuhRvIeI
mrgAVXD6zjrEcpf3OalrjM4AY2zyXtEMf9hWFuWySlS06pMXM3DQxwnFbIAcBt4bTXbb6TfM/f4V
6Zv0bZJmxdclnbsPas+gY3ePcc6PaSfCfEs57QQOkkvxd7MWPvjrBRD1jFRixQmyXoxDA8sySEgZ
iHO4ndT9G8fYjmR2JuvLdgtIUBPp0ywBOjnjqcVsvWe9EG4hb092dfWvaOcGAVD/1FJI69X83Qvz
iwuB3p7sQUuGCo3o7FnFX0UUVO4KzYxZoe5+hHzXRZEYCduoRlF41Xv01wyF+S4aWQ9QMSA1ntXn
LGUjn6bdes79XFtoX+341LLQutZcJU7QSF9fnMrliq0qMY2CMYvY7ymQu15kEEaIJn+ijDqUehsN
Kayszl+6bb/nXkPKu3Dcw4T7E4X5foOB+LxsLZL13pLej4PQLlpovNvsyV7wZ9zq9l07KZWlCA81
NjTv3HVvd1THAWiQskfuBIbaswj5Q4Ixc85/zNYF8zGlI7OUNxREv0uNWqrfWc4hkzasb9OX48xD
JFcjM4s87dPAgf8I3mCfshBqDNUXZjzDgrdgSIZi35ZclfNQTWw+mozUumKnjaAvj9cFiBVTRKIt
j2FcUc3XQC3bCbf49pbXMqGuspPqc8uNdn/MK+IZU7+A2A3t90hZiQTnSO+Geg0vUw7AcuI3LAf5
I6v5udo2cLUQTkPqIKg8n8eVlLGGcfZsEbqmvNR2gtwtmr7f31GmLPdlKM3dGgKGDHDtDE3hRFDV
37ZZPVHCBa9aYTW2nd7FSRYDJqsCafbgE9uFbOTiw8feL6mBpjwaoT8Y7kCEYy0EWx5BRw7LTpZL
cDBg7PiDhvD0DveF8g6jljKwJoAhI2rWEmvFKXhdpjliN6jBwDTg6ZiCK99OLVun9vy2PTX2aV3H
hrcE/6ihMnzjodV+Bx6kglhhOLCXx8F/UVXVTPwWsxiam8xO70Zv46qcs+uO5sN1wIvwrtUp6cuX
IBZOX16CXAmaT3l06bGzRR5fOXaiPKn+jIf4LwmSSPK9oQ5WZeLvyz8LCvPy5c3JnMFrdrA/Qtuq
tbYBaX6+Fyocc/tryTHA1LeRgYiNUipJ5pgNr+8W+1QtbMOg8s/Pc8d6XDgVh6Wo1Dq3tvozX28m
83/6Fanm8FWKytRRqBq8VRIqmc2Vj42fT4+ST3HE5jGJX+IRgDrk6FHFvA7F8TOWCUCpkNAEFJJN
+lKiPE5zSG3htfIshQQI0FdiRoEulk5uSru8QbDBOIMRM8nMb8ybcCdNliGPkicLm0h12EHnKTpQ
dnACIq6XH2uZqCGuFfabzOUtN58ExBUDCXS3yYjp2eJMCITONVVf4BMN7m2xXp5YHXzxLcXE7xjG
SZOcqnaijEcvtl4G86ie2qaczdannzz4HO0Z6VGAvXUg/dqCb0dXkSOryMKrvNF8XwdgGsI/Rr7P
jcfbQPmkMitW5o/pT9b/P5tVcSDGjjSrxqcRfvLVXcay4skh/88FiGn0mNEWt8o7HPWl1K9ygrMh
WK+kM8qKhsmzRAl7yCxzwFsgu6AXgKbGbbm021NLIoELhrwYjtnyJt1+hg1s8MGSW9aFUIFmKX0+
1oW32XbxHfcHA3LAZPrEJ6QIJD1X6odq2oolhTzfLKc7ItX/WWuOnc858k6NeRy6Wdctf3PoYMs0
hME9sbI/KsqlGgplzuHM8ZDIJsQrMlTNWJW8SWv8KHkfYc+fXhO6XGTTpscimT9t47CCU6iKYlfh
3WKo20AhuSIUKk3I5XQVSZOARciICRD6c5za/o2FrHaLZ5orzc/bbvWfgqD5Z02YNK55QVnOQyZu
5Nez7SpouVuFBAhROvOJAtrowXYKFTHWjJ9oewgMlvbFQVQVFRPAOi80oLka6IlNSQvo4lpN3+ln
/FTiHl+zBh33h6mDN6XkZqka2j6oHseem4an6N0rcvoGkvEN1yG5dLG2D+EUl9K04hdE5fntIvPr
EHeAoeNtmDMSKxnpUt6QbVL9ctoQGAHL6jDeKMFl0O2+Yti1yXugWnxv8/hyL9icflwOQJctcbXd
cd2mmt5sJ3SvRiPBBWyhprlqF44wPTQ12HcvJH3By9aZsl6FdUhE04lxDAncoqVC4Pg0rqRJ9yL8
QMpzS/nftbchQZa8lXl0Lt4KaOCcRlY+4ljLKFDye37ESTFbjy3sBHzb8W9+pa+paQNBhbZi5QOZ
ib/gs8KRWeWFsPvTD9x/AclrOLvRTqpsF86E67fHs7JeSkgSs9w/dBq3/XkAiqcdbH/RyL2YiuKP
2DjczmFbPWUjngZZVlIieNP+zvDY0DJOn9LkVN1kqxcVJAwuwTaTfqCeSy/GlEBJ7Eq3F0CCdgla
iKoETJNQIM31/Bw0ETQQqpWFQDbKwXH1qST1eYRKOYXTcdGTVILDGqGdaVSUM6LzGt6jS/UrG3F2
k9puGwI/jh3RGUEFXkAv4faNMzmiN39Fa5L6AwkExkJE9ZYtPODpkW3+96MfQTjbKTzbpiNXRtRK
bMVFTwjRUoxiEDMunGE7T4T5TWhNpWqq4O0YhPnXmcPmV9jqRgOl2qpGs51b++QkKbD5BK+wG6EP
rYY249y0A+9iPOtbwY9XRe0x46RyOFGOtzvZTmp80UbgjBYusFZI5YCdjcIHpGVG38HmxGj+E4Wa
YXmow2eYC0nGX08ig2d0swv1R1zrqBzHT7TA2Em0lOvZOD4Nlk8bU7uanjJzEfyFwMaLNTQHSN2l
KIZujygwcQYnDm7Y0OWF6PkiG0Y9m54nRKPj8mktqGyzE686umzALDP5w2MhQWcty3ZyA3owdx9M
4iZ4IaoOfJXZil9dSQpxcrzomJdqESPVUlLQEkTbNol5Zz26rGXLr1MS8bhHinUJcFEYJe+FQrnC
LzoIIJnH3Wzzkgvaor9DDyn1wha4zuBlGDfxm27xHv0h6a/rRXtc0O1zve4LJa6LZGJxOLungzfr
W9oPiaOhPvCzRYM0s2nwF/F5ojzkl49tFuDo1HBUQq5IFPCG1wk9TveD1XfZUEeIrJ9ZfsrGGaFA
FN1c2M164sW2eMRfbS9gTEX6uJkXkcPG+sJRXNr2iYacyddl2n7ETRbQ2HOkUOVR+e4dIAIl93Zh
wb9tAOzalArXcXD53uNcvx/nyZIreflAI/yijlVhIJxeho94zMwALYxryDy+OnOftwDb5td6DKGc
Hf4+TdXw2KVrRnPNqNGnJfBCsBesjxgqWsXhkUppNjJGyqk+OtLpFFbYVBMA4oq+tsHImyUetrmY
czdndc0pRfZRU4IhzQKuh5mbkWcH9A4+Uk7+j0LBJR7JMEJA9Jbti/9IVsRIO6Q4O8JywjGZkgOf
oenxaKUtcsEfSHbVWiUZawDHRjGOYu5HNmkzo+K1rCcSSjaCIh8dnYzn0y9tS/7GrEz0VCU5mF9N
uPjWJla+InCvk/8KzZwmNAJkFuaJZh1ooqdmJ0FJtE34DdQUL79fZscxXyPd3hOdq7UYhyH7KABf
BSnKKzQQHuei7XmR6qLGJqDY8NOf2QxfvSeKn8u9oUBNgNeZQN64EoYum/kvj6sB211brVXQVF7X
CnR2ZczOjq6aMnRogJmZxwpfDBFdrYPxrwJ3d5I0g2wP2Ret2QX5J+AAy1SPXIVK5XihNhILwubY
CPkl5Ysx6MwiVEhIYADwNUqIK62wjqqI7/4JHNj39vN3hsATPHp+ph/p/KMsK6V7m0hynP8wYmFl
QFIZpHAv106rXrU6IrSH8CdFfsB1MLogKylXbY4/rP8oSI4BfO5MCGhDJa0LqBrQTSRaoWwc5fTy
JRqV6FgVzCpOTWYVWAEm79GalF/MhS+BoFHKat9iX7VJceycF+I+IfSkB3gCj/Rzvo4t4xc5iTOS
5iYt/B1WBklE6EwS83m7GoPjYod0awEw4Bswy/VCeei3DJHaHUw19+i62sz/sMIz/9NIwPy3s9fi
/dDBaStd+Y06PvPwgBuJH3baQgTuCQAWyd8nEwhbGYhjzLXtffcWCEQFIa/NSAqjsMY190U4QK/X
+R+yDL8OAMoaZ6w1EIe3cpJr9gF+K2PxkYgN1FTHKUfmO8i/tQ1zkqFK4rd5vNb4QcP6KKpvmOAV
V3ZSj9u4qkoDhTmqCAXwy0QvJ3epPCsef+PnDTFQ33idwS8Obhp9+6tafWGfMjpiN58AqtqeoQpk
E6E9THfbVOjrhYpN+g7jIqFq/SzdHlf+ZDvmW+wddjeXPRyYvm68AXmZ6LKsIaWnuzoGD2QSEWc9
4GSAVzJPoRntvOaeF/6P1oPRQmLlJ4VA5ii2NICf6cuagbIgKIL+kuHDywAo64XMXGo5r4XzG2Xd
8cQfyOa9/WvZhSdXfKLgnH6qbd0zQ1n/qsYJA7LcYnQywk5mJUhuwaainXLr/RmHyC8wOZPUkk1U
azBwvblUCZap3EAlw4Qjs0QlTXvNjkUZpwc89kziXGuOW3YQI/xM/rWFPigbSf7Oq4hSxpPNjia9
v/3dRsl30+jcLNm/7UFeh11LTI+m/q2SoEmpW9ksCtkT5/wZ16tIaWUnnkf5TgA5wQoy8+VyM3Qu
/4kO4uoa7N6HcvZ/oULZfMouDGS0btB6uMKhyATaT90+jpfxPc7latwUsyfChUcXeQsBIcxZAlPK
VLA++MzeuXq0yjEmp9xZA347a0EkrJFPhUjdo/OwbdEQ9kcmXtPxqk2/LCaG56QzqCTXaKCiWQTr
IF/wbb2kP8KavqBhZ8aBlWk0fM74YJRBSUml7CVUiZdLGRCRqRNhOKDHdDovHzMtp7bMjt/o2vs9
B9U/+LgRjvN/+B1wH3lXl5lvZQ6+rnvsWXGGcpZTZtm9h3qZcmOjeS8/OjP3mSD42zc6Kbwnk0Yz
ig8QpsYofkH0a3/n+3X36Gd8+YitvJs0VzQGj3XnHfzuQPX6lO7XqQt/2cuo6Axev9Zt+IepuprM
khxDezOdBzKCATCnOI+Kr6Rn6tuUCxFJQVR+H2gCcuZq3qQ/aawV6R/OG+sggGdTw4xlmdq/hAK0
A1+zRc3geR/lTnai0VtDzTtklOdw/XWvf6EWDJSp/6egevDDRisty19bF/bYX41CpOr9Xbph6NAn
6/7ovLNtzOmzJz7pb3dCTPvuEZbAj3alR/LrIecrgA9nmT7DiUDhD/w3a1ASN8zWsCcmGq6a8I0e
if2yhPV9r0ugYnpWp1ZufcH/GJ/e1B74XvgFKBV0duIftkFhnPCSv6/TPv/ep2eKP26qX2wkNXLs
b6VyfwVllLBIW0UMNxsg4GzHsSaj6XdxL5tYEZt3iKAh/2kcm+6R1IQQeZsadpDz4j28LoIieBZb
liCTS0NSHnJuugQeqdWi6xDzDmT0RLHxMgQkWXvhO+A6QQbbBb2EvEbyLsOznOVJy+o5aYmoi4Jv
ccsGPpXPejOfH9wc4XMnx9fGeAsz86T3Y5vZi1/KAILZOCcRqgkl7qHeHH9ZB8mjG2QSjwowQ98G
EPQfB9Z2TdB/90xLk7nVzQf0UynWNTuwAVdO7Sx3B6JM8nZqbH2vdv+jX+M2AU45HpSW7WVXnU/g
ohV5iXZ+idlZSjPzbJ/GKTR8O4bdnxBB0wTN8LksLAPKYV4817+vv1WGQXlbEsfP3IkJelu3PjuE
Narr8A/3ngBsDL2h4gcAr7Pv0evOup1L3PPMDIw/3gcQpAWRs4kAMCwigPD1uGiYqJt0ilhJ1JjO
OTVkxf5+PdRcqfBsYzJThn4FKZPPCmj4Om/n9CmoqbzXpeV65f6X6USAe2rBWoAyEL8fIQPCJSc+
25l//e2kNurHFbw1MvX8QQImjNuYRp+n4G5rIm2004NuGkUwhRln/FEqYj2gEE8r4IustWqjPNu+
a2fN0gGApUfsjxG4kP9fPmU5X2Zl7ETXzQEaZ6BIg583kAPxZD2vX0D8UGTlukb8T9LXksOoGkON
KsYIqBfNOcZbpvg2LszMzUwHfuIRnGfzvHgVCVcmpacRe9RZLzrnHbNW+Eq6azgdHQeJ/Ovv/Kl1
JYj7+P6SQlLKu42G9DecGKhonMH2eOCMgS4bDdfGL1llBzBGwfpIqu6v7QwGyJYmRbcoi6vg3Oy0
hWji8cpHiZlxpgmdPb97TRQ/Fc0itaNRQRmWrGNy9U7jqyvU9JbXlfEx2GbUa1aSUkbbzv/ZDhlk
eT7tmlJr6MDxlGGPsOUbzTwXXW0fsA8n2DaFSVcxq0EwisaPCdyZXy4ikFNSJJzzp7AtjiLZxOMG
c87IqKg6ue+xtt0OhdjX0IphIyyP7Xt05lNseWuuQ7sP91IQkfDjKKfbZbEFz3rCBhNMMhwNyp1C
FTUyhtQigBKM8WY9o8dIDwdqMBNBXNUEhZNvooVAdf4JmQ7mTPXYtOD+ZF3Ikh6HCTttBvmrrl2z
v5uG4dWj+Wzh5ZCKDvMPak3H56UJSkqOlNdiwyn5I8sJkbUeV9GrgjhJSzJju/bqwFxhyWO9/RT9
OWuG/NvqsaqE6QG4niAHLrlmbv4EjWW1gFfdUX4cA+UiYR4mBFZwpCqRAx2HRayQtWCMJqrBuFJB
NVmXvCcyQi/pDjyOY/7HCDHiCGrLnWUjnlACLtbmhNjRkG38lt80rkoKjagqaVr+sq1YElGiwH5w
Ztv2+NMN3EyorjfSlE/+f05rk6Ce3DDBpQDxX1dDbG0T5ZKACiHLIXunZAu/E8mhJtDFgt9kdumc
L8zWdo8IdXGxPFgLp4Xvs3DU/ZLSGPrUOAlGxE7BIc1w1Ps3a4GbRbRSiXn53n4gFNPh1utzWVYQ
lhJdlhDzWywo3c1b0+N13IEcxgXFKU1jqzH5e6Kpc+diCM1+68LF8Iridx2qzrcjNZFAsM8jpd6T
+9ByVvIW1Tga2rgKAKxWoz5OSZQvQHQd4R+XR8pihgyPS+W/0OlGnwmVPEmNhbTlLQVhU2PMQzUj
MqWgl7GgI8rQdGHo9G3cpgViMSCIKirJ3mpRHf00+7ScCJr6y2O18mTHrnmPvCmJjn7F/VWUfMYd
GWXqO3bfzDuoLVQgF6zA0D1rPK5K2evZw1YbFBzWGVjuGICwKE8JJBwBh3Rkc22g8FNVFt6PZeC3
HkMO+aTj+TYIcd7scNT/jQ8wyRJtg9sxghyGCaHliIG/j4Y4TRD9V7wEGb5oNCCCg9buTVvUT1A3
v4FPfpfw8OHxJFQ4kLmBiAsmUL2q8zX9vqz0SgdSb7FULYQxa33PH8nzDDaJa+gy35qKaBZnwj5X
tD/8jdOAiSln003PKW9agOkPbUcOp7QEatiZgwL34cXZ0JkDyvAVVgsC0CinwPtAG4ZuQ/7OYyqc
psWhRS8OzxZq/pKByhgzOvAm/rabhbWS/h9IqmUt0+kYRnnMnPyqNQYz8mxtxBWgx/4eMZO9aPSG
9uR1nJiMlgN9b7nDKcM7Vom8gcjWSIJVJObbYonGonuWKYiFOs+l5tcKjUccqv338GCDWaxG9K4y
lK7uCDutlBSsFJz4MCe//Xvrm4O5LZ2T1iF9fF9x5hNOVm7fy5FH2yRM2HKChzi8UoI3EaWkM2od
8+mficn1tT5vLWQWcG9AI1+u2eHSE2l4QleGlj/YGWToLSwkm0CgNFmIqTxWH67PgdYzIv0KhnCQ
FmW7Zed4exuZojyfIuXP/Wt5TnZ2hpq/2gvVrSrKbNVpo9AUsRe1DHJwzlb3uBJHlprT4SY0Huf4
6f9+NFHBnM2K3/SfyRY574gn5u283FNg/ccq3v37UC3JH8yigYL6ocqvkGO8YYJR59VT8AlQ1r5G
OYBf5PH5ZZsTJun3rtvCp6m/5BhWceCWnFnJhTrL8ayYvVGeFYAvfgXWF/s8WCflWxq6n4UBLmAJ
ekvh3mNjoUmawkTDRy8vc4ICCcPflK80BBpzJtwBwEP/S96zqJXrJng+EdwE2zPgFRcxIb2VbeHd
mmkrb815Cv/wzl7xdWii81c3+xlShiJQbmDtiCo0DdWfR0XvFo4g0wNH7K27zd6Zw9YgdwfQ0yZf
5/Ts+dehTtrvDYqyLCITy9hmmC7/ZRiE4thC3jcB7yKO8vjDKTiaTz6Aw90VHEBib01DvsVJPb8W
2FBDXs6WWxE0KZ0tAwTpLwmMoK/3OGPJi+KRC0zerrky1GjtoMbd8TOeCCfrCtrqRQTbEFqpu+nH
nHy8bAV0oubJTXOPXZ31TJ9Vyvs9rzrO4gZ65kgzQ8G863Tio3T+frofLYHLW3SykABk/Bx9Hk66
rQNLSj41jbJUc+aV4zGxhMqBNZo/YfunIzkpcEQcBtzlAHMpgy6ShCCkHuDeFzCFLv/3QNRM/Eas
Evg1Hq5xhlkNq0SUjC1xBUV3LqOXrp8dk5vKWescy84flsUt3HyIcwEP0JnDOz6m17Qth8qwESLy
BCsA/5YoOF7jQ/O0VJ+SoXuZEYqdMLXNCJMKZutOzNy4t6AmyidRwNRn5PPn3HE3GWLwzYNbu+Dj
0lFwKXSHAlDAj79pruUSvFkYetAOsfPeUDZtl/Xufv8Asgpeji0LCLGNJ/Mm7jjAXlps3zjd7buw
gmEZC3HBguSHQTQtSyn3yUvN1TPU4iF9FNOIhYIT5OxKxWaYOAAcI5nCNxOgFIAIhfHUvC+1lTas
PNkyVaHrq3rg1nxl8M40oyOPLCsXPU54KvZcnO5z3VzuDDHMm85evqdj+iVmaSkUDqoXfuTMpxza
DqdAL+q48H0cB3UA02tPikQQcA48M8pdtrwFoc/k+0+RT0tsRTQ6hap+/BlfLJVnU/fvbLSXjGmU
zzRvbw4IOPSc6+ORUB+UG1iDXyD/debUyYovw2yItenIWZZ4rT5aO72E++X0VLJiRhUFs7Rs+Q5t
ypcbN26bYah4lUiV6zu1PkPlt0AOVWaauS3HyAM6Dm6+GG8U7M01HnkLXsnt/00zmYXHU2g8uijN
JwBWm/5xmm5DTciO2EeSwRj0KB64uu+xMS/u87u58m/zU7ydb5g+MhmgPnDfWhohmmI0SJCNI3Qm
ZXS4q0B/PeFUW2MgCj9tpotG7gwpHr2K4tGDB+EpfotzEtdBeJsz84WMaO9TUkz0bkd/c3WQH6n3
AQ9ydUecEWwlkbge01dDEwJgtr+KxRoGOmES+9LimxndFKD8HGN3wMQBxRPmkRmv++Z4SYc6hTXY
eEBnzWQCGg6bcqW8RdVNxhuIFtqAbAEuPVrOOe1gTj1YVb+Ju5B+yxP1eizQbuw5wCKzjSFVWU7W
i1pg/SjhbZoa2mOrYgr6GrULbC16EtYWSg64H2LrACdrvPG4vo5rx6ic6YhoLAfr/m4cdKAF4NhN
etAlGlgR1TwEkuAnakHUKx05CGVe4N+a2yaU1Xpc+HgNw88KVYBP4424Se1zsNcJLCLKLZ5wfDvP
eHfKnDOoKKsZMz9pGbN/x10V7rbSvnakOgr9L9nMJYZUwyIkaLa2z1hlbGgZUWk07/SQme7xJ0JM
+WCEgj0agIXMan4W88oyGug3cCm/+TUlbVxzgAbGwVevV/MV8iDl2mgGNwAy4ZtQPd3Bvt0PSODM
rYWsHRo8lgV3au01vPJ5xc4V7yIWHAMVdwcOy68L4+alPLKU6pRZmpcze8M8AggqFBxz1kfYkABC
30jfqYk5lScCYnvmYmUHtgcSswwPYm0p4nbmC0HWbGTqjjeq35Q14oIGVDL0GmIdHi9Xkk/RzEtv
kdODyEs6BZ35uC6ahE2sLnisSwTVt9KSu+jXfjJ2I5iFoNbIYWihBR7l9NiUMOzDhgAwHBxEWrbl
tp7H5L0f0xeaCGQdYB+M1euYdO4CONgfFJdc2liw7Y5reeJ9j2ECHm3PNJXAXzMnXm/NxYxyh2rj
IV8rnoRkiegt1kcvJqwCAuzvZXHzxhZMquBR0tsvDAAWq0fkCZtiECiAVGJrbEAx5MLqD9o3lAKp
5/k+fzk88QbHoPPvjBvZlQ/5VPqNUbb95cbt7oqGmK6iwgkVSZiK2LwmokyGSEGnj2+FamRJmttR
hM8KQdyodwW8KvIF5VPIxiTf4vDZsKtgCoTILPmG869GjhURIP6ZhBNtnN8mq745HeGOJ1/xoB1Z
zQN3J3Dw8Si9/NHr/oqX8PyhPmgQmUQU3BLw/dT8Oabz45Geb0Wb/ceVFqVH7tEWnOnpOtcWMq5o
owOrLpo/D4aj2ggPc1dgMTSsHhu5/DKInHDpAKrpYy31cTa7PQC1lKJtSa/c97kLK+4WC0JV6i+i
ii9ua/6KR+UHdgyoJH6cs4gZRCpbFpAbZylS06IcjNaAnqH0+xEFxiK/SSk5PsTrcDr1hjzna+AL
l+PFqa+ITitgJWNzA0IINz+qO/I3JM9whE/qegG0kvO3D0NmAOyH8/Gs4WwXn/44PDadQNbA2TaI
EVmS/igDGCR1AaCwRY8P3kworep2QvcZfkqjqeGm+HgaAQJH12qAFxLDfk8+ypieVieJj8Jlaq2K
rXj5BFmE8oRy/4PPYhnHj4Mu4C4yAHA9qwVukChPV/FrpS39wFi5gzlaHc8+rBaH59lEkCSKoS4v
6Nezikmo4x6Vp5l65dhepEn10CwNrKtzdzybiRFzRKWUzYjGk8CkATR4ZM+H0svKrZ338VkDPzuv
/wwn3sDDUXImy2IaQcgAcVkia1heHvPow0PTZ0k47vn07C8kiCYn7A5coodwT4sj60yPuDfuaJq1
ug2l3yRuuuasJWqJZPAQItaaDINB5CERYoG4/SA2k3pGseeinZbloWnac1wdtBM+BKjoRCzSaL9d
yVAQbvgHzofatxxPHDuqjQyzHcXB2msQJ41fHrxgXKq2KxjTW4KSYD1oMB/pfgEp2WZ+WDBrzRL4
iDiLaboGfndbW+KGo9L6GweL2g8RuTxBIIlS8aEk2Jn6nPNYwaF/O6L+Xr8KjvV357pizbxiiAc2
mpRvvTMztMEDIiiIMnFJD/vQ4L0yb7nlh/T7s/HbP4EVx9s6Mic0CImha+FaKZhT/8jXhqUyZgt+
1r95OOZuKRcPZu0YE3gIv4BZ2OMQMj8iRsxQIiVPu0UbgVoP3uRHsMkBXRzNyJm34nEMo69XQwFx
ccAyjwuQvX0gupeXZCyL57Fq079Qcfka1PVXkVgcEqzVgN8z9ISSWxKe+5R8qecMTIKtp/ZIvtsd
IF6wctt40d8CY6EEVE/G236ZugqwraaQcXAx5EyoVA03VvNlV2e4jUyVvRmb0JR9mq/uHaREW5Xv
jOUZaJioRB6tFAFRApDHfO+Dw64yNk5A6KA70tzmhFzygzbsR7GMHGoR6A+w1gwzRX6IdfKkKbNl
K4ZFfUg/hUoaj1jnFvQyThndF4lbiJTj8S4TQ1OvJoZFfbrCICPQmUVbZzG0BZW9XQCeeQHBuIDK
Qq8uEltf+81iRauhrUkJAWECVUAeHwUV2tCpZGZjf1qjr+HAvbYnckCWQmZ1xTeEUHE2WUgUn3yB
u0JTyn4R1UGEoxPii6QgLZRkO/9GGU86m0mRMddp4bDbq+e345+OvDoYavs4v3yh2GF3LQ/O7KJK
EZEU4gZEaw+tkm1VDr1U6/hZrtgbzicMsqesuQtPWGQ7EVZUJs7i1LJvgyQRk3yNLuS8JJL4sWBo
YCvuZZzSBbjWzI7pS2ygCYAv+wWF9Qgz2ZFaxwI8agF9J4dTeEURGLWjsOAezfGOWDlgPwM53dB8
emD+OLAdnhXcQI4wcg9MCFi0ILC5nctS8HpUEwJZJA+6LOD6I1MKI4yJzFMkEBA8jVHjIhpCma0f
2zMEbBZHlN7KjlkNiVWqbFxJ2ibGlt7li1zoxhN/TV6jDYQBEZnXQIVrUkDUwco8awF+olrrw9zb
6DQ07/0MbtR4wdug5xQ+HMUOSuHN1TPOUUz5eiYXK99arPYDSL1ZuB2NW13Nym8PjemCY6oTMs+J
nTLsINYzFep4XhiCwcM++v7XeU5+QGUGMSx4/JjS8u16KjpAB/YXENIBBmc/wNG5LPRN6FpoYD8M
hecXlyqyz2ZrYIEgtdI2hGJjSdPZlv0dRvUvCHy0w5YhqfyMHsJoCijhOvsMH2F/7x/7cwyT89bU
4x9NeMEgCoMGTvZ8N9P5+jDswV56UcavUO+jKyExi4dhq9kDAWz/BjGIFnhk6J41ZMohaRaERH+J
DypsF/LpSKy8IPFXbsnpWxtrioK6uOOCPZRR1LIs5vvfzMz5d6RydnQD56gpZ16oupYcaugFAmOP
b65WECsv0lLeWHDP1M+sFZlbTz/0qEJsQUVkMYv5ni0Bi7INR1h7LnoDCm5rSxOecH0g+UEiPTFb
FaUwOujfBAGK3i9znocGbzZgvX3/ZnMCrN2YoWjbuaxBjXZQo4fmOIMp1nn5bIQeGMShH30WPKgb
cG8WeNAMc/pZ8q8Ss+b2qnlt8zcPYdJ7FXTC8tmNQd2AHcon85kGTiJONs4eT83YoN32JaeffoiP
OA/ZixtIuuTBmSpMac142GqCwJPYk421vkvzrMGEY/lGFBUMsxxegRr7MyeymKY9uwTPjr8shc6W
Bd/bwzD57HOyWPjMmEX9Mz+UWNFwse/CLh4YoPSyNzw9++H6zPNFCmmmLnQi9sz7+ePQrQ2vAikV
Ej1qqc6RnY+qPVXyHDcNnxhy12flOweEqChiQCUjZh5bFgq3shBFxpQ371AKUebc9YYIhovf7SEM
mqpkB/j0rBu0IEGtdcWHGKg6yi/Wf5Yiu0K0xD1J1EGens/29OxoD1IdGgcWJHIItcJbfJRbrFf/
L2oS0f+0IolZWCc2B2cjAeYo1v/+/+zJ87zzbs7OwTdnXBSnNwccZJi898jxsotHh/Fe/xci0jtx
XCWVb1ZyCiaqbDO8zZLkrXbh9WUAa6BMpe99DzbEGWAszz6OlmGSlDEG//W3EqYaEi5EK940vdag
Zd8K+dNL+L6NJ5YQyEADeXpv3hy1RbEQDkRJL/O/22Ek/9+3Nyb0E6AzhJzR4vufer+40U8sbabJ
J7NTLCGrkV6nul/xAyAhcasgJ6GcnCVV+45o4H/QxtDiqRdqgaqbgOSBJAqHgtTs+QLndOlVvLCM
82csZFccOTsCeZwZhEb/h7PzbI7b2tb0X3H588W5yGHq+lRNRzZzlCh9QUmyhZwzfv08Cy15xKaL
PDNVMk1RFIVubOy91rveUOHmWKPbjyempIQpMCWBQ5nYvB9u2D3P8fxl6ablWTgq7xMe5kVlKTbE
qhy66kzVz4MT7ELfo9Q04oeilIpV6MWk2szMfSID1LDVmaMXFb6RHD+MlSaGtUBJqsnTLaTMIF2q
p2JCSAhC4Y5CZaydCM4BAwbB7XmEGc0jCwZIZOdxARGW7ScJhcVTQ5MwiZdlusSTMBAjtcWsoFgj
MSjuA0cFzYgpLhqNs1dY3ZBxv/sKO21jsQlhTA/KY4N7I+Z4XmCcujZKPHiVD35vRc9D1AS7WQh9
gInMhkYkJ0Yr45J3zT60V3YRLAS8AmF+Iqkx1NPHwHB0H7VdUrCpipfysJEcTnGfHAaGQBLEjp+x
jOfFJU8ia2UQKVHMotw2mChL6lUNVeP33/773//zbfxfwV9sbOmEIchveZdRdOdt88fvr6+LICns
QFVG8+JFcmrT06sVKM9oBRDe4W6AoYj5lhwlaBAOwngVr88Gbx3JJli8PpmmDz4+vowe5Mn56fX5
znW9cv/gulx4f3JRKpd4YvaSpy10och20ZjhE6GzDeBGtWwFmOOos7x2vobntDzyid/txky/pzzc
NyUJEw0IjKdfG1gNM0N759Je3UpPNy1VszTMy3TXc093NDtxKg0Z9tXgkgUhO5rPaFkozPSkiz4A
A7m90uufRYMu99JvszOM1R+UFhMh0QUSVaxYnLJvX9kS/PPCMoU8XYdEBxdnNaxTTkOy+zYOdETx
wRVdKNxlnOYoywWOYhSyU7GpGxIfA1BozPieLRn1ElNFvSoBIyiHt4FUuoTbSWCFOMlJzqPMlN++
zleLDt8UWzVNrEnxfsMH7tSEtoxDNfTH7HpZdMSmDMl4J+eAPAwBCRsIog9iALEQdAuOux8xChKf
UEtMhIKdF5ySt69r8YH+9f07va6TRTeb2IGkdZ9dy1kVRDSGM+lvgAuLNkwNYHSTJ2Kr+rpyAUEW
smJGT2NauJ+R5/EzmmVQ40fGpDd1613FmCHlzFbrK7dmwxNFnryzsgT+g2TP07V5+gpO7Ntrv9fy
vLaP76yo+9lSoaAQTDOh7GAbESd2lSGIGGlJQIupcUj2+e3czkDZ2G/zzr7viLcEjr16ZwkcxSbV
I+Tr1CHdyeh5ojbjnTURDvtgEUMD+7uZURSoEPYC3HIoVQW5suDLDB7g6wQ8d1X1WXCZNOzRpsps
fuFuHSleM2cfofYUaC1UChgFgEoNpVORy1nhKBVqTjZ0wKzH5YBZqKxB539aUtkbQHmZKSa2kBc0
63IxPAwUOLGmy5mSpBD9PP7MGGmGFYujVxJZGjDApbgYWutyQRSB8Bk7CLgsC1iKWzXhOCu8+LE3
YLguPkBxyxAsghIA+4+jTqacs6M39zLJc2HFYmTCmb3Y2jvAmf/lIDoM0d6m10e9UcxSRDb+zn6h
ndoUymqxiTfkUTQsIs5O1nvdNB4X5fePYmdpNkQYEWUkdZfoLqRHExJN4PD8/bBYklBiBLeYQBBS
0GK7KnGMBEdLtPL74cSa+k/LmV2WND7dpp4+TSOIs8CO6yjNr4fparHU5f/4o/501/35/6N9avDT
XJdPcEXli8dP+JxfrlgZ/+ptLO6HOMuJ5e7Pj3zCL2oWGunjJ9if8vnxF4ao/GqGx7/NccUcNfy2
PEo/TY2xRf3119EQ9fjx6IMqG8HiZstHjE6L5oo2kc/5iLtp/9PTFrRezE5jRLviKX78XOl/eNry
FbE/jb8dP1mMT4+fHo1sjx+RDDN/3Px/bJJEY/Ek69grMQN/WdDPrlYxs5mPW4xUMrBw7iJt2jsE
O7gmiDpKBjhBZ4t0QdJeixFmOu035+U2cIAa+L/QdlHwEHyAvXjEqsNpRtIgJWnYGcen1h+/pUGw
rWPv6u0X8E+r3gHvI0aVNA7XPjVxRetTD1PAXrQ4WimgjxanDSWPsIYXfVFDyovkpwZGd9ck/Q44
loGAnEEzfpSweiSUCbLFFyPiPBrp2N++xFdNEw8mU3YTVzH2X6qMEwu+3CclBFAzu5ZkpkGyH3Sc
YBX6xgLuAxqDMzly3J5tsYkZCEvwhoSJm5izN7gCFgFOgqZ8Bz6gAP8DyJqEdIgwSUzEJFgk6fCA
JJpIptoziJD4s8tZL5MW6Slm7GwFKZe5/TGjE7Tp6GUOeSKUB398yhHQGlzK26//lS2ivH5stamZ
Ac11aq2XawyowEl8z+sexcQdX6NLU2U85xOuQXEgKKdgtGJBKC9QxXNdHfJbQWRipDtSkebOe0XL
K+d8+lcVJgiTblzmWTkn96RmQRTObJM6rnKkYlPrqsAv9FsN/aVUzWZEDo7YseIRKllvy5udD89m
w6Q84vfQVCQmTFwq1YA9h6JLiq0cqzZxVJDcvaZBnwRZoYgAyQy4EjjdCjxQkxUgm2xPhtY77/Vp
pc3rwgYQP0VSD1WSX068ahlX1aVtI8UzSS6GEnLWZhBlZiyFJdMtcC+GmVgktKoytE4odBKcFFG3
LM8C3qwxzcus8ixgwvv2pXnyT7+oGjTNoVdyLJOoS5WD6uUygAECiFOm6q3UY2LZH2BthySKToB7
0COVEGPRprQuxDdUbCBT1d06UbgFL3uW8xizAhBbsfdxbVgS1GJL4iCZBzJ+kSOAcdZz0yJBx3K3
MZhvguomIf4xS/AtCC/mm8Bqj0PMeCsEEBU7WBnwixWVWrFHY+uvFLhxwg6Vb5IikBn0ViJeZMkW
xEb9PEdlyQpuoSoUKhKEs3R6dC+yHco6TlAbgORRe7DAJV5BYP8leIA9UgLFhBJyrMzx2sTzFmb1
5WRDHqEy1udp39U7cYGV0HTZj8WgbVGx5cTSJRaOx9i+Y78r666lsxqJeXHw8JVAhhzrICF9yQv5
D7bdV2c5N9O0LbAgizvKU/3yZtZdz4DVtlT8g3lTRCkAhj6E40ashQFsb5uyX2LHFgkMpWmS59dJ
ZKF7gv0BNTwG2H2/A36VDcb6d4ClcOYg9xeY6mT9GzPPvcvbLvlUiwUreD7LgAOMrNr7YWKMR1Ab
4OQnaYExpzo0eXcuuyrzlx0pvBc9rfMSnhkSSseMMUIQbrb2TiJt3n4iuLR/eCTYg0i4IETK05dH
5hc4Le7SKFRB/Yg4EnSZbECCfVQaC3GVkX9Qng7Fpy/m7qLuubIt7VkSLwbnaBLTWCVGN5MOuQQT
Zcm5WBJseclL8PIyKYff0pPxJkka0kWKpD3RGA4DlhUts/HBhsuDQ3KQsEMYMpinF2fnc3N2Qo4M
OeRlMFWgO+BgRRjPIyPn6YB+LoeRHzuH1qK2Nhxmx7j3Ef10NIZ2r7wm22oKUL9qc2zVT0XT30m0
tENGuZSeS5a5JnQmdkmfap5GRgKMF/9U4MPATvBEZrelwZKkNDkGEzgKJqaogsQ3mYg7hSCMk20h
gUUEFLkhbyIQofSb8igeuyJeAINVyaJ2A9oC9r2lfRj5IaWsCPS4NHoxGYeIJoHshITLHF/Wt7Re
8K630uYJx1LuUkHupBuD2pHwJWjOrAJHs4cNBHPI15iuvre3/8NqAUi0eOo8HItIMn75zPVeW1pD
NGoXfTU8hk72VPTGY+A0+Hcz82uiS3fuLsQpWd4AEQDAeExXkeatymE8CD9ZDvp6fNfc9fWF6Yt3
qqmCurIUTg5Tp3LaWFdL7aJxcYX0lItkpuMexztx4sAq5iMikYPc2gHn76SEtE6/Jd3/UpVwuEpS
uNBc3n6+XsXVk6gMfgIWY+u2AQJ1el1twJxqLKkFKTx+QnSyzJdDHIcExkG8SfC/GEgk8BElqi1w
ifLkRFj6aGAzKGFLuI/Bwe9w7EiVKOws4am+Xyz9Q2Gia7qh2YZNpehoS2jrL1vC7A/m2JEAc1m0
2J+oHXPZ5YhkQxDbJrcob9NpYOAaWFeS5WLYVrTSZhWGPvAiKApyemlhC1Sg8ASLolNRkMk8mn9t
JSPqJs1vhd4np8YgGdJAMFL9OSj5twtLTJYJLLTzhYAmn7xzX+R9f1kJ6GzPvEJTQvMoQ18u5Fpr
26Cb9fbO6ZIbTROJC6H2csrJ6WGaVIUchgJrudhLrkRMlkgAKyCq1LhJTHQNYKo8sw6blCMpCLCv
3r8b1j9dKcZCnHSeo+PudoLA9L5pDFaVatRIRxsPCb82GwKv2YTlMTdIYVsokrJXCAAmE9r1oBbb
qZpWfuZBFeKujRgNzMway8G8rGfD3yQ4ay/IBxNZBkSDCBYjFp3BTRIfEZmEBaXyQbCzwjjOUwqD
egl49c9BaLrA8Z8HcYzg/sizJfwciSwXYWYPBkvgmxZfmSHsEWQ6zXrSfeFKDmdy6popHkRxDU/j
7Vv7uh3jkZPQJi6Dhof37OWtzRFsFVqVptfyBolboyRSSS3tBs6Bid5OmhqlCT+GE8UXl204zboc
sqUhW0DLkLoFaEtRkKxwErxzfforlERwe4BVV3cJUjK90zvqelnaYFQC5LxBOayeJ+ojIIT8bglv
Oca58JXjr+MXj2AEkMPfnyDIqn7E+pwgEQs0wV/7iVLwKajE8Zv4eEyb4ysAE439CDDh/h3FdEQs
/s7yAag4IhbHjwJXEBD9d8BcoJyZtxLc0krkEjDGEargc/Ja+MVvG8neOX4KKMEn/PbvPCbAiiNS
wddnLOcEwOAjv8At+FrdZpJodgQxjiku4A9/Ixh5sRZTbsnrEfQCMOPn5wuYsamHRz7hl9GhdRaE
g498/vYNXfD5k71EN0HIXUK62UlO9xInRTpqwyu/EP3AUBbfJOJy8Ng7pa4JOglMZDQpj04txYLI
dEH45YRKev+q9+sbrRn36mhuioqIl5JWA7d+aZ3ExEMKIxive+bpEBmwTCIMQsRnoH43lq/fy9Je
Gg9CcItUgtZoY3QKpoi2EGd6kStKyKXsUxIC6sL1E1qRNCGLgEBgW8kX5nl5ko1N5prqiHMh0ElC
zvbSXIj0U84mrUGHpsOZK+naSszBJT7U7neYd2xqEHZ8D5GQwZWkNZL/OwSvbxCJA05bh//Ch652
p9zmnC4o30ACJRq6SRTmauRDMpGVUA0pzUhweuc2vW7+yL61OI3pk5kWLBvtL8daHNujhpVtdzVo
pFDrgP5Ut5JNAnv7IIMNeaNdna4Nqudi2QQsAn36WfiDwjY3J/pErMcLi3pM8r07Sgskt+C41Ocg
m7IPSqMuP0CyjTlOtpJBz6bCJJ3IuibyGSNSVMpXtBmdkIfvM1fDoS7pJ0XN7eUWizsNsAnSXN5Y
Nd+IU7HkgAdw8JtJjiD3bAnoYWAkXRa4GvFX4SYZCEoIoT2SLOLQd8q8wIFBJynpQiF1a+wfYexL
eynnrpK6G3CI3VI9UvPXjMrrCC6Z4YkihFeTS6uEyIdcD6flZcp7Jn0NJidnspjfvkev8uApl+iY
aIltyyb8VD1p0Ouws4x6GCZYBIgBf+TBSyUuje9iC2pLsj0HMEtRqvAgsy5lvUr1LnnwYggl1OL/
wKJfzo2Tx5yAQ9OyGL1ZUJ9PSrkeCnldzLp62WTwXgIPblKizF+S2rguzILpDWWShxMIOIBKdynD
kWVluBUcFW94KHP149J9i3jQrNNv/lA8+6nf0apgUBkKtQ3/q2REeCtwjks+jcQPyD0QJF+iTSBH
QjzO7f4aB6hPjojC374D5lLCv3yZBl9kUsoNcE1HPTk+oXdY+lTa8X1W30ed5azVUdz7cnQTaohN
uiIBVTaTBuqFxoTfhjFk8ESObPAhm6rHfLI+9THzCLVDTGQkQhk0inkvFqRu6mM/4oiTRfDRtToW
s46AoyH0ZfGaSkTN6EITh17RYgkx4di2jG+aHFltge7sRm2dOeJ9Nya6Rg7RG3Vq59tBhy+wEKjd
yP9iaNGKzcQ3VqADEIvKbFMqyblt1Adax/xD3V/Yja7utW74GFX2pmu/9128s01Ane00m+gMu+Cg
tCwvA++6nZSfuRhYzb3IvFuGSpjG1c9wmNJ7Je/qYqW0/HEtdZQzxPMeRmEdrJQGyxWp0cWl1qRg
Px9aDcWzlkbnbsjbIH7UYt48Uuif9YY34V5bkZpQYIjGjg8rr0cGIFI8gFgskdxR7LZCGO1NCKKD
nJTvgFvnIpF2wDAtaBbmYuqCxhD6OZILhjTfE8y+aZlRKQ4TkCupBDDCsD+QlsMVBmLiF+EdKLtK
1egON2aclteJi1AfRXjj+TA9VGpCt+uRbEXQgwk3wFU3zxGLKRhsmAr6bh+mU+BgS4hhMFYnaQ+J
pk2mG9edm3Pw76fWG/zdbCo67OImPx98hJSqjutbUYttk2h5uVOsFspoBM1c1cS7bY58HVc8kNFR
Hve21RqsJyBiwC6JDmYMyRByVXHnWkMImcTAD0DFx5wpK6/SpMhETwdrTfyvF0PGZm76M9WJOGuj
zKCrd2DYWSa+6h1kFDfHFnHJaVj8zcR6aMggiKm2jODSMF3nQip2xGCGWeH3wRoxxJms4YOYlsFr
ZwkhjypUiLpyljeu3dwPBnZ1S4bHYqDuaFBixP8Zf61HkAsD4MQy926Evt2FMKsDwuMr6u2KFK/4
PJz30CWemoGbqNqwF4cG05EGG8/Lgn8Y9wMPRneO1D0w8KaDowirsoJOXZjo2t0abqWZQb6sIGCc
RRM4rOob2V8JdHSUSnl62XbRvPPQMKwbz8I+shYSaCP8aZFiQJgErnXxiU0yyI6F0apwTb0PbB3G
ukyh8PZxFpMsB6vGjFT3gEEoxg0+39bEgXVGTpf1gPUcJzpGZhgbsTANlNTseVuVCYSYXxiXaUxO
dz+fQ8eGKhjD1itqWNcMmx8XoSneMUj5rRCj0ZrXh6gLaUbtNtg0iUGRzcocfFUsl+AcBhpMiMXq
IQg7sMekYCEVCSoCVka5RYyf7SqeWCJwsJeWiLdAKSG4y6oCDoWqRIQMbphI8fByKdd+kxvrqOrQ
NngwhkyNV+8gLZOrW5x4EpsfC+OYzAJxFekwaRlc3DwCVDd0FUF3AQuVSJMUSyTeD4ndEQ+EETpv
gA3utvaL8rHI+JpgwUHPuDgXL/nFDjxphMwEloMPoNqcl5ZO9sOga+eOxrNndNAFCuKnaKUQkklS
y2Jyu2hdHQfdf5wPzr2hUfQtAWexvMpF3r6w6Dm5podFHpfHCIFyE3K5Y+JUOjs2cjUf36tc5AT9
BN+q13DWWN4XQAFI9z1tflzgJc9WAO7VCJJX4dEXa2wuAVu8itRoYc0iCwuEUT5sx7pGhMxaX4wP
mgr95izerrHBh96gqExwJMM80ED+IUYZQmgMMmG6E7dbG7LF1QzHnRqwCxEBJo0+qY06bMd45PET
H3jMlnlTgO3PXBPZyuCJ262cnNhecUhLAo1b8gdF6LiHRZwiDWljikGoxZrtWyHTjppBTgn2fcHM
j4OVeVtX3HV0GHDKxECX5+ubGqCrn+oRHZL43eGNiZoKJWNgG/FVLbN3wyaoZub0bCp8Gc3aZl1k
FeQ32eUXP0ATrvKmAZKAw8V+CCkX+bPBA1hzXzdGQMsjWQP5xM+eyWlfJGy1Bx9vsSp2a2uh+Tke
zwjW5LDVdJShi5cblMR8XddoXETkL0llIBSIS3WMNP25E4EzjIIZoHw2OQhqnYdrNjgpemxZnpSJ
zRc/ZZjGsVU206xEyX3T8i4n8/DMusAaQ+Je3itBXhVaBkMx02BSB1uL3fBlAz8j7Cszq1dvhVhH
Nspdk9MBjVJ3MGIB6oWDJwU3oyPxriT3xx3s+6XuYlKBeRmumFAYCXhc7OVTkt8IqFy8z0YOY0aS
jU1ycIElFCPYQcE4B05V0BzhV7OH9V/gCAGYxSUCtlH5K8gq8N1tSIyYAeTk/cvhi8Vkpcj3vP0G
LGOo0xKMiSCTDe4ZnKYTgMDRYWrEtdrcSaUtCK90HSKdkJxKFcbl0lzQnRDABc2JVlKEdKI2bGY6
T/TZYje6D0rWIdGg8uold1qSnlz8phbZnEzbaqiMTczfxJffRQLDFs34CWwcp567HuqUTEjM2boU
IYVQtxZaBlV/zE98+zX/AyhCrrSq6h6Vp9DgTm66YlSNmbTp8CBoNz79hyTFC7n8tkibRGSFBc2f
qk2nZhHfyCQx0+urKMk/MfA9E8QZZ6vFM1CQZ5mzG2nxbUzSW4HeBdeXfkicug2wPZnqSrgDAsN3
7t3Cu3x57xZWEnw5w3GYqJwCiySj2J4dljfSNUrvL2tTeJDQeT/YbfYZvSz8U79A2UJXSGyB8JOH
CcCRaEAZ8UqPILxrM2Fk22NGRlKLm1IZ07DfEBa1EbmFUL3lvoqDq6vJ2A7aIP4MMosTMx8ZMamT
eYM91kfTQTOASEH01iCb20VCJzYCEeZNjAELaqfNYmrUhDeOgY0Ct5qNkJCOW7oR/GJ4olyp1nms
TDLHXKX6bNoTAcN4gjNqAD4gwnJZUcSB1ORy1HT3IgmX7YpO4ZYS+lmgSScan2QRKZb/4e0FtGQf
v3zjCUQG7bNVw+YT9WQcSFhZ7OcZs1FReyUZA6ohfWQxnUs+qrzfJmw0U/S3wkBdMACJOIhxVKIh
F0JDE0DXYEUsdJKIO4cIVPJbFuMbYgnNGQk7ibnL+MAXIyEic2OLSCvs4mpQUqn1RWotqLAwOnLi
dkVPyNgMEgFDUCd+D0x8jSXCm2GlmQw9VEyrTro1fCSqcIRNdSOHjgReukSuiUYFzhlYq8erwem+
IcBXumZR/shcbIBbzdVTJkn4qdEgkxJBk2A279+ZfxiIeh4jRtOAxAqS/YqrpxipY7UBLTLMEDdj
h0q4Po3/s6WZ+PzLliZQu+QYydYsbBJxIGPotV4wZQ2RECGawg4TH9g+4y7KEOT9gegCp58so18v
9nQfyosp6tAyaXeiNZSBpZk2Fw1spJ/U16GCGcASk3MnMDkbYHDKmSNLrGGOAYx3YYpRm4A3i9aw
YLmZuDDaPH4sIfHjw6jpkKvxwQvSO1eMTxbSDASZGavwashv3NHf4o6zWaaueCy9/bC85sOAj9ue
ZcHS43xy7JNdShmpbsLch7L084Qh4XLBxxlRy2CggDsizj3iALYMPQRjgaAXw2SoTSm9+ru3r2mZ
179454UxiLjBI77SMfTTYz+ukE/qpT08CjlDopoFJF3sfC3fXnlW8bCICRb+OEAjrrsHzKBpwVjP
8MdloKfb+bZ2nZ0kkTiDVJUMid++TFf2kReXSb4mOCLXZ7vIT15RiSI/B9l3ihtZHPLECdeRYG0K
EaDDjgoF2ohZsKrRwAz1EdwTEZ7bU8z2lJLoCA4DgJq4WgqYqybKqm2x+GHBYEtGJ8ijEGFcOjAz
l2myGETJGDxhju6axJwEEw0kI2qZJAMdyoRGTg5BdYXbkZBSjUYbdpZHRxUvVn+45VH1uhBUPeO+
6so9Rw61PAQEbL2EKSJgbpHhlSWfCKt4KQYgHedZdBOzZRomGwhzJ+rnm0GBQkUwqgzMArxk2FvP
k5g0adhkcFCvHS2bEdFzaOGZAkTURzcI1K6OXxEnQdEezbzut2+O/grjlZsD9wjxgYkx70LI/gXj
rTMnQlqqHm+OtCCkT4LVjWDyvZAwdLw4DYgwCalbKegt60j8dsWhTggYQc2JaJr3i36xpa6YCZWG
95CL7CqGJlaL7ezb1+y8vmYbVYLpAjVQ8Oqnsa2KrlqDp6YjnS5XhsH6ujFKouQQmB2dIImPAC+U
ZEoVdnOhjsVFEBCvpmY0Tyj3P6t9CYzSd9xtUZsgvsdaYrGbywGMFs/qhlnnRsMB875tEx/WSWRB
lQQlEIxn4SaLIQ2NrrkrDMoBJximtRfkye2CIy+ZBXlsfVhkpYkmSBD+Oosna2Az5Sh0MQAik7vP
sNBaFqIGPFXM0nVpcbvplPZWrSAr5zRReG8t00EaMYk24u+QQxdH8x7dO8iOyzGgApImFQ0mfRH9
L+5xMnsWVUSM7VwcF+pmaRkXVLrvlE+lV/kHmJiXWEUm67oXzxoCRd++Wa8BahfsFw6OytSYof4p
uSeuW21QCVm+MSfOWgoI2fplGEDnv+PM2skzOWDukOAJt0iswW5+EqScjNe/JEFDmp97Ttx3ru5V
NcAIyuT64EPBfebOnHZOmMeVKDhvpNbye+cxUqBAYZDcRM59YvFGSpFZ6IKPqMFNQAb0MuiBELXM
XZgQ1S0B1kq+zzL1qiibz29f4XLW/7p7ehokI42aHBoJ1b52coWx0auF6eOCW3iodZeUgSVV1VXw
SwgcRI9kKMz7ghgiIBy6ZqIq8Qdnt+RloGlbtLApsMaimlaAPTe63aRbvZotdl3cModBgNYa2x6F
R19leOG2WXcc0riNpKVOFNitkvy5hO5gM4ezqwFmdfR9H3EqSEq+rSiwy01qcUYTPArZVIsSXyw2
JQenGeipg5zWHL4f2FYqhz5QDNJUvleCpmqOCRKEEL3HgmM7heduxjrTIQXWzv3yFOQqKn7X4ptF
UFZrgLaJBZspa5/FTtPVcyAHJG6LrWniYRuf4a3R4BZJyhHEg4wVRAjH5yoev9c2shJnBNRTAG6a
FEhdiLZKwcUSJfHp7fv4asgOCQiymOrCc1ORYFgn91Hh3w9xVuwef9adDTeEzA1IBiQuSmuTiNeX
2dGuwG4RN1/X7p+k9WDscBWQKIQjCKUxnbTwa9+neLx6VD0snsli5YEwbY1n9uQSc7tKx7a288dg
5piUsHgd/z7JQVFBWUUYitpMpm6NzkX9SLQXyzUSV4FdaKAXkS3tf1/8P/NPPLpE+l1D9hABO04G
XahiBsXIh5ZZIQ0Y1cNAkr3Z69/xVznztPmDDBaXHHrhm5l4w0sh7GMl3o3edWaOWzhaT6E1P0vj
IdO4nrEvS+6dfvaEH+gt9CVLpTbl3ZTJ18m7GGNw7Bldr4KRMg4syOiBGQsT7Vw4cWaHtAoFS6C0
a6D2fVMJc5r/gDGPjRGNJJFDSjVslgX43y+Ehs0iPPyGdXAdBWF78tt/X0Xf6qIpvrf/I3/t7297
+Zf+/b+7pq2/pNGX/LdVV//1pfut+P7bQ/uljTDo/Nac/t0XP4p/8ccVbb60X178Zpu3UTvddX/V
0/1fTZe2P0WS8p3/6R/+9tfyUx6n8q8/fv9WdHkrPy3AjeD3H390+POP34Wt/7cGU378jz+7/pLx
11Z/pUHUZad/4a8vTfvH7/a/TJVEcc9GV6jaOmX+8Jd8Xf+XBT3bhiQDyoTyUKaAecF86o/fLe1f
3GfaAji1hkRO8683RSd/ZHr/MhF3enCodWm0eaR+vmq4KiINPd6if5aKvjysaNA9hxYEuE1nHo9e
9WRlIeod0yqzrZWfmvk6C51r7A6gaKaPvlGce7H5YKVWvRbqwi/vz48L+VWjagiW9H8PoR//sq25
OkUXhMHTzSvC0BpipmmtIpIS8D5OHnFge7TCZk8xUhrqIc3aSyvFJ7QwP/iD8VHFra0z55uR7WPl
nWfnLFd/5Wj9uWcMt44x3Fw0t24XXLnNdaebZ2Y1HAKssA0/orvGEkRx81t8Et/dhZd94teXoglg
RgYFRGeLW22dEDK7KfBt1ff11Wx601rT4l0+Otm6s+ePMd6/JDZ4X5k9mGuOKW+LvwLgaa7sm8L4
FIzt10F3GazV3tqeC31NilFgnxl+8hz3gh444/e+7chC80uNn5vMa0+JrpSZ+YRRumchiph16Tu4
xInzRqYRpJpeRIb9Fy5IfGGM/VU3JBur9hpi/OAZuGNqrMbWs9aTOnxmxzJWYby13eDLkEPftWvi
uZVMv1Sc/snPvxvPVn43kK5ocpRGYe2t2s7i2NVr/KlNLrhtOx9IPUpWmcOMxPs+qZmybkPlovOH
28JWLubOjD9ERp0w1exuuubr2KK2nFKtXRPikK6VbA4wlntwu9xdk0d7bZTedx63Q5XOwZ6Re4SZ
hffR6+tPVWfF51he3g73ppGtswaZnV8WON251Xmjdojw+/SKdMF1a4bZyipVig5P3wSZZjGWG9Kb
mDk28yBj1bIRkKgcyLL3z+a24v7FiXdO+TpcG2N+joVLuqpanNPLNFt5eh7txLgnMBNz381usEJk
N2+UkMmAXh+spGs2dhVddg2MLC8quutAT7K1EvkTekVzXltGuQvKUV1VcTJtE73bM8/3d+k075Sw
TFaVrSEdi9PnqYN2VZrMcS08SlZVNT+W0VerauuVZwQP1NgdbgFxsqKXES8uvNWcBtIP4FZmxiur
rbB5C6/12gABUz8OUck8BChiU9vqQ9S1DGjq3gXm2M7TbkdcZXypZQoyArdm/ht6FxRHKDAJV1zH
Y6msO7+EZJl1yC18Zzt51k6FCU92RhWj2l/X1hrfaPzf2niVuckdvgeXqLy+Jon7aQqUz77F0LQ3
y60VN856sqaz0vpewgHe4LXbbXpbO8AAujPr5txyyr0ydmekvhrXhqEGKy+fuYA2ve3G8dBZYbwj
KPi6KYPzzIgOlu+TBThOG9+uHsoMmQWeQSkY3/S9aoOtM2raaqKZXDk3qV88j7ONEGM82JARjGJa
eYE/rK3eqVdjp9obbbyYlFIifdp+NY5zchajPb0JKvtqyjzetakItq3W4Xdk6ueoVC97RbFXUR5p
uxqSQ4t7CRCUumvzsb8du5VNgeVa2jki4U+JG5NQ3IzjaorDj5EWUVGP6ReLanhtQvsZsuySqWa6
nhyVLJp6E+a5hrNlczCLXr+ok+Sq0nN9OxjFc6E5N6NjY+xvudU29VhTGXNxHDOsbzlRuGu7CvSN
6uSfUubmpn0xtw7+xF6dbQrtwcsIdJlaFfdZt7p0xH4jHBXtjBOKMa0Kn6+pcf/M+mIFg3Pn01Ht
Gds/FHa17bG138ZEfayswtwZReeuYk9hQKVYzUqejmQs6pWvGT2+rdTCF0UPh5jx20rzWLAqLIFV
p04wz5zrzrC7tT3lD2Hmn+Nv8n0OkmQ1mtqfaTmm6yytiDoOrX7dRXWwqfp6b6AT2I1i/mBaWDGN
hrWbwYA3BAaRl16uykxnV/T8cuOlmb+K/OghKEymk0G48vO6XFfKcOu3pE6p00OjZMah7idsXJot
K2NG8q+7W2kAVMJrDiWT5QEjvZVdGhQPPmY6Rbmhq/qaaFq9sjGC/KgRAT4S1KV+LomK4fFr/X3M
8B9/s+6mCcqvhuF/8mvNuFPx4mbq6Teb0SbZkqlDOn80Wobadaw6hGHfWVH/VXFn/Z5q9UuIAGEd
+0+RyQ3OHARmitLqu7K2d5pdPtWK3ezaPr9RcvsqGoJ23drjnYqH3iZ71h1zhsEZDmQLFDuj4q0q
y4G7Ij4pqRJqq25Onoe5iy9qFXDI0e6SqfhoOQU8HZzy9nAZCAWo2x76TGheVE9ayeLCOxkC3ofM
cLm3U/EF7zlOjrImiictVhn/zmVnlsW6zdx64zt2sdbcp7LLxrVtBenGDm3s1LUP5BanKz/2spU2
VtrOt+J9OVcTBKXyvHatdlep431eOps0rUiiS6g+6nY6w+/trE/LT7XtbuBdKJf1BZ7A/k4LKwbe
ufrkxNV3OsObasoOBPhY+HrhMOmZ2X1VZId09j91SmqcWV1pYb/pbrp8hsjgKt+HyHuO2TVWQzQ/
5P3sH7KyMPae38xrW4Hei9XmiqZz3o08h+7sF+eVX8Y7yrp4hY2qpzmfOowx4XQ6GSeneeja2l23
CYFJZmUH2FEna69p19gKf8aYajx4Y3ino7rez250Ofm6s1VhZkFaOa+zKyV01HXdxSNsh+jjiD0M
O0HVbkqYO3iBrR1SvVd9lt7Dbxt4oLKdLqkDJMF9jei14yK4qJ1uzbHVK+4jRyXpluY6SvtDnoQo
HnRkAlns0mnDqsimkR12cPaQGhlDusZtzB00QYHvzKbNVnZnuqu2KYpNmkzhTjPx6Zhw4+fgnc7N
wjBXXcMSKhx6Isy9rZH+M9I0LMVtiLZx5d+TavgVHU20safRXfuu89yMzkM+ueEGp72LnqG913+g
XuO1lNPGMkOWi+tu9CHFkL5qNhmmDD4ZaocKM8WizSCeZcVTaLORtNM3iDrzIa057znbrglEna6i
sYMGBhGEmKdDF1nPWuJ80eLLolfbqypoPgeqdluP7CuJE17P+HivCTYeV2WsfyM/ITnnPccHl2Fu
Y3T+tZ7FENWHg+4byi40tXRn5C2iLMxCu5XF+U/CMwbrHBbukBHQXnRgh3HYXvXBXtf33TRcV25X
P0Sj/uST+7fKNClc9KQ6w6F1XMN1G6FcOze2VVLjhtNVbGSwvZKG3tzZ+G7wyLD2AY4Xlt5h+aEs
HNIGanhDYfvB6VwLOoL1dXCcC6Vsdnpu3WS9QxxO+01zmF8E+rTpSO5Zh2Rhrkns/myNnrPC7j8D
pfHIV561YgN4eV+V9doeIC1ARvXXsfIFMhaPJUSUFaodgZFhGkJxidju3SG5t7AeLMcJ+aoekQPS
ftBdfx8243a01A+9pd903vixbt3prCqc6raOSF+vZhdfXQ4sShdDZzoIMWIqgwuHE3KPrZMKG+oh
KtwZgrbf76eweWoMdYR+3Zx5SR/t0ynEKcB3DwZ57mPZ7dDJ5Jt9bNTeJnTZWcraC3Z9lzyPQ2I/
1NU+Uih8LEsZduVYk8ClOTjpjzEubLb7EDNx34wacc9dORysVrF3FNsfGXV3u3puORe06jE09fKs
KyGZ2ThebCZ/Di/Ily5cT6zDgDjnIezPI9vsAPI6Y1tzNatmE841FQaNiNqQZxq6O8+dg7WjGeVq
JMlsY7T6n3o0ZE+T/50xRrPHatJdp12XnlGh9socXE2V1Z3PY7NFBU2IRh3E5D00h6FNy80jFS+W
c2px0PGx3f8f6s5rR24kS8NPxAW9uaVJW05lJd0QVTL0ZATJIBl8+v1y5mJnB1hg93KBbqHRLXVV
ZSYjzvmt7W36jmoCl9j9/VW5jvFBbGZWBe703XU7JMZ1NB20r8YTL1keY/Ad04BZr6xzVimPhP3I
TcTWhXFrtO9l1P/oxR6S5PoxU7/yUO2zk9GEcc6j4itSu451Ln/VXg3D6uxjRtlIQTee+EOU+fzU
UpBzNRqfxE/7G/fd/l1OFJDuZpd4oseIGAE9h4DWCXFTDx1w+nHb3PZq0U9PHmQ5Zc0wnfp8WxNd
YuJUVsjcN+jUNeWnuTqaDU+F53ZwmIGc9cXagnthDxoV4Ugdrgr3xCncOEdjzT4W8QKibuRqCtbj
LUuvUmtc5759KirnZVfTfu+p9VJbhPuE9qHaVRVLswji0gllXLGCn6Sh+3hr1wiPGE2ue0igr7J/
6dXFtlKjCh8a+oxcTichZ8U8Xz92Q3llyWuN4r6b6+8eMW0UzFcn25kYU00TP4jBUPePX3ztAo15
vRPnqyJO3PSflobco5mI6VV6UJh6oK7hhztPOgvQOsZVdYrM4a3Vsx13/hxePbK6WULQvWrru8ni
QIt0y8+6G6+jkPZhdL1DE+noaOBMFKoOYz253Tdt+QVSuE0mFl8HyJdrruYuWE3GpLDGDd8g7Xzw
zPxtQxH/rIfxber9y7AYv7attM+BcVf0LS2Hu//LIOCJUOdhgnclQL517Z1THhXuMiyPVCz9NiKP
+E8ZMdPtVXRZ1jG6FHvwneqB/iBW2tX9dfzYRPXYsQIkwNSHre/iWnndtYka4EqGPKqjDna98hYq
FWGkH45C5pLFseRIs9Gf5tHTMJZ2bFWKe94WSPUbdJJTZWIz2H+ovPw7aKZkvJt/2ONmjnFGhWGc
oozq8TthtmFsBxEx+XD2iezaLmk3icfOFQ81xZypnnHZqnmzGCjxWjZhsBwN0xbnUvHo46hwrl4h
rk3VG0Cx9C0FxmIdFgfx81yWO5aspoMmgZtRNQub66uZ5su6zATCpkTay5h1vWKgzhfxoCwB7/0Z
+rylyqdVT5qIlJvFCbKFzWSccU1Z2griHHbfW5aPKXKebJ7J2FrKJzo66MvumOxNDCKdo1lg5/HB
iMJXRxpDEhRfVnEFw61jSiayxY0+LF39Qr6CGQo9666Dd1XP4ix/SSG5sA1tnrkGeYR7n6bn+cmI
ECyRknhlJ+7TqCmYzGXQx0rG3Wz5mVzOrWlybvaLf1ROjF2mIgd5/tXwxtuqZOJbXh13CvAXnCrf
VleljTGZ7SGJ2haQQTtPfth/zlFAFaeHVsLFwfDSLGfsdRP7NSl1gY49b3+YzfK7N8+3kc26i+Rw
WonfO3bqlm0e/MZLO8QOGTypJxsJp+XpzBXmpVj287YEBDKWi/nQLD5tZhWZwHAPztGfolfLa4qr
V4kosWZiu/vaT2YowiP3D1F2XXvt2tqkH5GJgbaXc9736kd3LH0uoiXsXyyuLF+WyHjWl6WkflFx
Z5djcBGBD79T0A7edanjqDKxgwI2wUIT14KISGTwLHjuafHoDeLDEIsCma/R5t/7oDfu91XFyE6r
B1HTul2ViCAsa7rsgeFf8yqdOUiJx2z/FCUbnluy24ySxiDJqkrZXXWctcsrJMaTChglGaDHE1Hc
bIX9I2w310OTAwdY9zR+xO1gv0jLDpPBrv96ufFqbQ3L6O2Z86IRHw6W7rvqbE6lGfOTB8dqi8SF
ntuHUY7TYzd7J5yPDeuzqVJlLcVb2TrrpZN2RDn0EEI5jf5xy2f7eRHWqZSDd5W+cZBwac+14y9n
r6OVoHNqRv8WyqNailexzUd+zyhX9RSSAEkMitskqptETPTVROAGv2lgpycfX9VJ7hATXC6ie5j6
6bhYtvEw3Bgva53SYunUQRgqhdGLKM/upjSvEROLOXgNxii6qjlITbjZJ7uzIoL9mqNbjO+q2rqn
f/6Su++zGMoEXaxpG1sCxx2eqsa59usaPu72wAViY0dvF+s4ROYSV45bnvNF/lkb9zVCIMaO7E3H
PJTPdDEQTi6bIinD7TVaY+AkndmeFWQyqu4ZX5yMKP7vwuHh97rNjfUwjY/bMN/pWt3t0cbi7cpk
n+wfPsZAUnnNJPIXP90trvEGZfxt3hmuACJ2XAuPJTlIpdmOD3T+YFMsKLaWTzA3f8m2eqNDcD2M
vqpQsE6Mg86T2iVEcWE+T/21FmpI8sD9TW+gl6BENp3qvjDB9Aa9UkNnbF2aT/rUQ4Kno8sQk98m
ic8gr9z49oTTEnHytN+wWrTslrM0Mz2xkOXDfigs1yQCTFC0WfEKdat1oEX75qlYZ4qdRRB3pZHu
4IRtB/pHlH9+RX5QceXc7BJNRWr5EhiQBT22537jnDBPkRJ10i3NpUMvHLtivHXZ6h8CcD4pu3GO
A7vkG9df/BeRVCvcJnUOma03ejEGHpGqU1+GZkxQ/SrjvXu1K0/HW+/ZcSAbsqgnx8p80iHph8So
FhVZS5sYOD8PHrOJGMvmENnjs7dIxJXeDVN1s2q7Ub9a/poYfUdbLNdxM0+tYdixP6wyq2TiTXl/
ckY2t8Aou2vV7YfGcUAmPPt3Lz57vuwDrfZT3CEG53WtKWzeWb7APJ7aor4AcJqHPAscDudibqNE
EoqdXa1tHqhbzFoqYrNN8Ri7fHhGyzQOdQX2AIn2Sd1d0uKy5PDPn+mtA+UyqzppPTfmHHyMHCrf
WxP7aa6qp3LX917dTnzKtHe06yCd3BknUOe8h1v0F87+i8oQw/9RO5KxTOU/V5TeOG8sOyk1p6EN
ntMtXlz2m4bF5UUeOx9wV3QJ1Zvq2wAAN89QgqKD4ZR1SMqKNZ/EJt1DJEAk+8Cp0hb4PR4Eu0Jb
i9Ps9Od1arqsEtwZvt9kno/ewqHNjQ8X4RuUcg+51bPEBI87C4WIOif1DXqIKH6EOvWZ6ZVx2YY3
XZbdJdh5ocHhUxmSEeRPyCg8A3FvntN2FiT+Ft7qFOb6OC3zcd5ddVc6S3ZTTTAkynNNkDOsY35X
QZEkwUpLcDVlc/3eDex+2yTHg1+tx2672/EdAD2igi6qb8rsnhe682L2zgspvfioxHHetq+VfsDE
r/X9MkzsjjhFTo5rnczV/emDjbWlxwFWNM8onpijQllxAC1L2q4VwArfr5gwQzpz8UpJQ2WIr3Lj
VIjqDdHQWiRhVRCft1PcUe3l8fZGouxiHEF93pSEDxdDhhnoQbZTmzBI1lgCh37Oymg6UvRGkNzk
f4guSnd3YqR0ZH5s2zvnUFWDeUCaYybt2NyvzZhRkhqe4f2/t60VnP3N4MG+FTBP5dWnHj21OHRq
+RjM7YusiAKZ9gZZeNh+G7rtwRjJ3p29X5ZUD7iSnqa5uRh9QAVvdKiKjhHWVae82e9FqY37of9t
z54+EiW0JfZeX0bTb1l/Akh0i/3fETYLVKkSbx84QWzSE9CWlYkuoiZhYgxmLeKOl2qdyJytcvVL
Wd0xNGxOgSjCztPY3OhuxYW4PK07bbGB0wRJY6zyhtel0cZna6iBh5qtvsGuhX/0JUzA0gboevHQ
AycZJdaG6jpY1KMoHow5fOgd51c1h2VC+9kEFFPEo+eLk5h2yokCZu7B9xE7oMMCj/crwoIZBs2g
tijUpTy5X2PinWkDyzuabEZ1WHJF8QCpMpIVcMQZn7QVjcM9v5vH2ovFMuwnf5vdO6JHznVb3Qta
NQAEu6+KfvkDF91HNBBmlZPtklErqZOFcg8qUryjFBb3WsPbE5lfnkrzcfWJtXnoJGz6bvaIn3lZ
jVI9j1gqkoibaXQ/qDTmFnUmToHeRVaxU0TTVEc++4BNBVcDJg07WbDDWDsLarcOsWfVQby5Kp0k
aHrgqh45vX4JAp2pXHLcTdWz3qcqIbGAo7Hbncx0h1MAHNBHA+Y0PstJFCzLfVdMH70nLgyRvH1D
m8DdWglOudEI9qRBJMAlgmKgtqzuYPY1x7l61GJ8EGIrk8Ldf/h299eZond6xVPElBi2A5YDO8rp
v+ok4r3lI1qtd5xqGZyPRx3r+DixmvXz/KEbiES9j0UidtiaYnsFQjr5KjgT5S4Tm8b5pHMxVLWL
nSBtefG94a1RHkWAzu+wtKZU63I9Np75VN+Wi2FCFOWY79ZOTchm7FnkLWlf86H2JnGYS9bkorHo
0XKMS2GMP62gA8PTbZNs6GSYeJgx3UUd5kBb92FSHNic1ljf8rg0jlvSo7/vwtJnZZrnfPfWU9+b
P/LKEXeKf2EHvA2anVvkZHdKe34aEL3G1WqRTWnXX+Otv5O8sCh1gYi1fd94gSawaj3vdUS9ejB5
fJbAN/1KYyeSxk/tm0nJ/+hS5Zk255bbg7SdmrlcNIF/9IL1yw/W5bq5Wzy7jgIPKRTjRflmUOyT
5X2GNfXvKKzo0e3dk7PypbuteDCaBbplsMFpG/dEqtprU3MqugDhnRHF3IXTQYXbI9WcQ5znaryS
uirSCvVp4qy80BW4XaxEk3Kngg/x3EJvBfFuhbCIoX3RQxheZ3AerpcWMDYrRf2+bPuD2Ev/IJri
uyFFRM3f5rLmQC8ii79X+DozIGsmH9PO/HJ7rbV4rkd7T6pgeO6r8rlamPVt00ijen+1t9GKcWTA
Tyz+V+5a9CLZLA/W8IaHC085L3rKffq394MnnbPCYWvhhWKzXwsWkDL35yOa44xZpDquTUP1s9y/
Ce1kecS6sQ3+fN7HGtx3uJtX4OAV/i32WrxhumvTKApUVvmdzNywsy6a6aLGSxyXM9lE4+h82VK+
rdYNW+hR9+/+xgeq8y97J9Ityi+7rp0TxMJTaXTUnPTsdlji0q5ocUeoxT550XBe5upKccXJxAwa
d7gwUiHvRLeOmRMAx61OVu06RMcorkTMeFQ3gmOOc3DKq/YFQKsJ9swz27RrSlqcDZtaxby+BnOe
WNgbj36wPUVr/xbh+8Rr72xZ3ulbm/JhbpuSAfvUbfoZKk8lW6i+LQNE3Fy9EeD8ZZLREhNxMDFs
1wCh/oY9M6fKxKnDVNznnWOcpLPnsDkoGxZFE4Ex9c98jr+qsPir1EM08BMg8LZR3oEqyXxLNQsd
is3hKmTr3mtcdkc9mmHaeePvoB27eEbUoGaHNzYcnncG13B+stVSkgGxfmC3E+m4eAl3zxpv92O3
ihgf8PsivRz0OvimsEQCBY6/B9t+bcnKJX2bK0n736XmQBuDlmQr3R21CFUctcwMXQPDbzX1e7sv
5bkngzbexuGMndU+5FDth2qTl5uHNtXc7UnQz+2xqC0IsBI+Gy/FOdj8EalhE2Ctsh5ay3iMvhPs
A+ODFz/PtgrmNGh47tmodCKjqU3naXoPO/XHrPmGGoXYwJy3n6OhXzoAqERHKv9w9xt0Q4OvNMJn
lxiIh810L/4G2cquKGLQQQrtSCSKK9F//7YXJhPXYsGl6e2dqAOHJpvx6G1lgapAHrzReFumhfo5
4S2ZOQYjZgHxPG/zo+qtT3m7tf/vkipcpvz175qo/6au+t+pro5/hps86f+DvCpAFfU/y6uS/c+v
svr8V3nV7Q/8U15lhf8R+giZ8On9Q0vko3H6p8DKsv/DjG4pRChd8b2gnvtXgZV5y7ggLQYLQYSW
4r8EViG6LJwFqCv5Yyh6gv+LwMpBQf5vSif7FjnGtxeGJPs5tmf/myCY/AiUjWGfyJKrI7BXYKS+
v67TBsolMGtPtTj4nbmkhlmTXvfRTbdjt1r2TDiIDUrc+9THkTiAgv1cdK4F85W/21bXnOc5ykTZ
vcxYhsgTriKwyeca7TWii/47JE20/vLUYF2YZ7/xB65mV5+DGWzbgyhNmtC+FnMvT9JtkwUPWuwb
bEFIz17HUaeW1eRQh4Tg1SXNi+anKtoaGDQ1qhZuoTTRFlkN4pIbxzy6fRgrhwjPscSZaYLD26KH
mAzpiczbMdFbf9h3Ei+FWB6DfeA0qqtL75lskE3zvN9c1E3QXdtmDOIAs//Rv80uQT5zC4jpIRAY
Y9vq2gErxx6QqXJanzO5AMqOIozl+VLHIirBTaObm2NzvhdNmBZecCE46C/qZHVRov3IreG3HwGc
7FP5d5q677OAqFtJOkjs+kQaaoSgp3tEq7XG0ovuow3WC69Nls+jnfY2a24wZC2wVyIBYSO9Rkdp
7V91a3w43YQYIpwOVg1rZersJhuKNcGlY+udcvfQ9H/KenWPqAcEi4STllP0j8otIsPQDS+AL9Vg
nfO1vlQo4BNw4LepKeDQtp+4TnTkf/JR8xBGcOGOI9jjhnCsr6c00uOazVEZUyiqD10e/iC3mXmf
HorTXDjf8nU+rGP3s3EAOIZvbWO9VBWsXtvYWwpV8KVCFga/t57rVS2xDYq/DZ0gj6bmgtzb6RBx
GfW+wxzSCHIdZM3oPIDt1UaHGKHqbs5CqLrom7dXADCtBphx6hNFKVWt38bJPhm0TiaRhYiNurvL
bG377RVerh2rK8GERUpRNQFVEtzRk2Uiq0Jk7cCn0jX+4PLnbL+Ad38U5PxBG9d2bO8//Wq/mBOW
izxa7sVcfPV9SWli2J/Vqs9lnlP7XUozRpf9Q7SwK7W7q5jeLRzUy/bgVvLsye0ercRDVAzzMfBW
7DcC8MhZ7kt/+rs7xQPhEFgSD1Tc5WfHTpDLVycNIYJ1V3wXu+8mdUsR+sxT3jkuyjqjwi6CCuGm
wI+7HXzTaIsL4VQZhTo/dW8xQjESA4K4tDzJ6iT528QvfWgLdZZzHd0p6aMvQHrmm8Zx0xaql9p+
L3R+R+jfnVqgkjd8Vq2uM4WrKxs0JwOu3e3QL54Z11oi7miCDyNQLDKzT1H2eC1WcS/xdxRyoqq1
Ydafes9I7BahgFdxAHRy5oH3WFowy7aZV6IpKUPjtNmlnRnV1UB+edh/t4TnnxGPJ6Li43RTJzHm
zRnULa+JZp6tdoBjd/6m8xmZyGUZA+tQEg6Q4K676yl/ZLVGmGDc+VtnPBTbXWEK676uFXuXmgh3
v4XFbF1G83KeWgPKisl5gbpkPKxeZ848chp8aAmr+QFvlLmFMmGEvTnRKnyBX1RH9E9FvKqGIc7p
8VrZvbjUo7qA5y0nzwOoXjBGpXi7euq0r1avXAL8YdZHr72YN+jSHslmygP92HUE3kjCxCKzOywu
2IBl9yfbXk/5xqDiOp99ZeZHhT6s3vZHnuI9DW4s9QaWEBjOLaXHglklxQHs0F/jsoJWzyf1vkcI
lFrvtQ/AHoMu/LWYYo2NaH7JqaLIouU0C0VCBW9KEMIAhG77C/vl25avz1ZQkcNSDNadbeQ7P/i8
XdwHKjRiBv8n4UVI6LZfTlVP8WLTDFhatfFqFreF/nXUwfQIDL88tWI+mLPXXL3FfthKsrjYmn53
HU0ByxI1V61bcE72AXhGhs0R9i+JbiDxsqxvaDXSurjJoJrRyKQTQta1oBouvog0eEVcwSjM7oS8
Z0yNMFCP9eA/5Ds2dmWp01gu32zyOca+qXi1XTIdFVnPHuY3bXyfd6ABZ+XkXXoUZJHd/lYrZA1t
xAm1x8sBfTKi0267RQlx680qsV2CcOUQgbm0LD8WzFDq8utBAH/GM2EGp2gP/9RKzHFdI9+0O5/a
hh98LkiP8IPucbEpC4D4PRmTeKTvcEyRNj2Hi0UUSOBkte8uya2HMkWC5yH4yKECMjEi1eJMVA0a
iHqt5XnmRNuUxcbttVlJHVSwrj+ryT54hlcTH9PxUJgl2E4l3GNZd9QmY9OYh0knfQVU3YzDzTm5
7UmQb8cg2v8iI6BheGzBJKzM6orncXUfqfp0D7QTnfMZfkfI4LOLQKLpeTq6umX/cdRdMyzNSUVX
agDBUZYrTboPMmjrY3Wb553y3LnLz9r4u8Ebti6Cp61a+2xCKeiz7BGxoOIaC7eqbrpSN3wnMKYh
h4f6RoVw1vLL50Cs/YGJHJWadeqRYJJbb5Ok6IJ9efQk37GPnXy7WF8C4RGwVvrJtoxDGtS5exph
M+JpBxfr9Hhy9Zg4s7Uf9ptGd8xn98rJfLSwaaShnKCB93l9zD0ehRr1TU0w92cVBJlfq+BT+8Yx
tOpjO/fq056NSwu9I+0mZGtGmOKKWqa7Dx3kir7PekfqQwi3lhZ7b2bdVKUdmAfRjHwPiGL7DP0B
4kL5c5udERWia3D93YJg6rU9C7M6D2s/3alWxtZQz4lyG6jW3aGQfcgfcpPbZ6HWkE2KA34qsmlb
LRJW+8/Os4az0UIWuIQvLtVECqRQiKaq7UTr9XIHmzvHMHScrmsxJYjs7hVC7oPIPTRHS/gpnKo9
WQ2C4L2hznBtHdTcZOs0OpTXnUeADuHoXLn6skemxpM6Zbriy0mv4WJHdmn2CHdFOVZMcUSdV1wP
qUc4EKcsYYNuPZlxWCKv3ErzOWrnv8RVtA8icn6SLbwdly1oDvio5O1SNU/2fEfJHcD7TYuOLnk6
jDd4VRQeWRiy/hgXEOdycGVm7B2Q3u7JeGY+XHJfPwIXHXOvswgijB6Z8MmdaNoz+FCdhu2GcbEM
TlZZbweYOE67CHFXHbnRP79Ep9wU2SLk5+avJ3e23Ge6orPdJcLdz9dMs7wydFASSkgKe6t+qyuc
XNK8tB0Yib2s7bM7otoo+lJdar1ErPQuWiOMl1bjVEm0oDPIuzU6+Pv+4msYHWJNmxNMIfHgXX5F
e76eglAWl0b+9gcZgWkgTvZ6Tc/d4B17oKzB2pcLFpHpgmD+ATvWHURTfz8BOT4ZBY9+r4K7HYGh
Kbn/6xxwblZzQQCV3E5oL2XS7kSN2dF+D2x4L8v+0uxufxpGFohAE3uEXeIm4TLzJryGxnhufb++
dl47pFQNSgV5bZUH7tsiydtJPhpVQWxHN5NuVU1X328J6ASY5xO8kTTvyo6ObBu5yFLwmoyZXkQE
cNt+8o0aJzUGcLGkh+2m/ae16jCLenBwV+jpWlNRGFtUbWbCq4xjbqlf01rNaW4ZTbq04alfWyM1
G/b8fXXHuxn63R7Qpg5mP2ajNB7rca4fdnB+p/BStQaXphn+mPtx27uP9YbThv1814G3x5uFStnE
K71p5qyhNt4Fpj3ieG5rxBYel1Ji9mtr8EtnRB6jz5udn3pwbIRv5s+hQjlTL0R2O3oF69y8FHnX
kM3FdnRH5EmFwTG8+ExLC6iuqO6sdqhAC3IwkAr1GcG+B0ufMNeMhxyQO5hsbkeP8QGRbrWHXtbB
NiTaGC5zu+0HZ4RwBxKxpwqc0Jge61sgEfw9mufV+qMkDhXIYObR9tDy85VLVcar21yk3zbplsvT
QtVYbFTViDJ4RfiRsyO07wNxdRTz9V8kfAN8jOBHrb3Pp8HAl1FPDmGXSjY4NJCC23OtP/FAmDqW
QkysTL2VKk6n2BBEdpFqRSYTiFPBg1f3Djg5/CDcaPjVkruYrJ7+lovgURRgX8pY35E2SzqW9Vs0
CfcGk4UpbO+c2uHNbwhZ6GrjKYJ1bQwH4zeIDynkuivSZZxviu3xJeifNHuZY5DxNCFLysRqItDb
90eN9OG4+RHn9NrcBQt5gkG5vEA9Jo4klaEc/Tr15+1XIPvyPNuCfah3L0qd6NNAM6bz165ei9sS
iRMFhDvSThqJv6TfnQaQucNoIVX3DIDjDlHMtFippRmqpTX8FGhyWdoBjDxrRkiVX3XnvMxqax7Q
OA3siX/dN5cZMSVq1o3pg/eOpfAPplPc502t0w1gyTpSuU7EfF+/qXKD2ygDN5Yjs+c09sntO9hg
9hLZD1XSmjvKdSiArR0dBuhig3FuEyV3lvTN/zQ4wYoFkXGAQIav5/6hBX55x0HQYIPlZ1CNRImx
uKhT1IKSXUuiUsxjIYMf0YJ0CYMHb2b+TuTWV+sxN+231b/8U7X8c7GSg+gQBjBzswcFuGlJ/EXh
DhFA3UQd3qd2PKBK5HKJ7SMa8zmKqfsanCE/jLP89Az350hdtgevV21D5swSfvumtihDnehF/yIx
9a+hwDBL/pxGboPMz0+xDRPW5y5oSwMeoa7xSUwy+Ka+gFnaZJplmJTKfg9DVAf0uidTsX9b6sZL
iD98pF/WOUc9a2hlLnnWriIVxNamQxBdaJoR53ALjo4/PMnGgJOFk4oJpPwlLFEfFeaW1R+ZsYKG
fgEEyHEbdmbcMExhAE4DqluPDskXWZTXj6CIiMZb1POSkMgSQMKsOjyt4lGg0HO76JPC2x9j0Gyc
Rs3vxTN8hBDVfRnetgh7ussb8Zob4cnxzIdpJupLBbkbL+ucWcZ4RKh29KbiM3DleA5dxKt7pKDV
th8yL9jkIHmNXXxOoi+SBXiTmnED8T73XtcOb3Np/S4ixnmnsGZkQASOk6XHj+cNr6VAwxPkwDPS
AB2pVtgsm42z1ULy/C0zdmhF3Fnn+RDKJpxMXxxw3fH2DqCkakQEv/f2xza6jx4Ff1lIirLGTLLY
42dfoiYLu0HxbdyE3z6FRXiAFiv8bPzWPoUOXMBuHU1P+XGuFRpx10vbAaNSMD9tYaQYWwu0qByw
c11nJWs1zokFjn/FSuZ378RDmsfFq9EFBvIv7pBxAoBquto8jOKl70mChz3YkxXsvraCPEbK01E1
1R+Mm6xq8pbfmyXIvmRmTbyGftqmqI/4aM75FAawam2Z0NOS4zcH6NfJQAkISWwwmfI22lf9D9tq
HwMP6nYvXGS4/S3rmv/sa6RIJFxGMFmQ/ASz4MGGRsi967wgtXcd/6zNxU59wkSSwK4WFFhdR7l1
32aDuoTGN4GQIfVt/TJOS6rkoS75ZvZ2e9ka/2tE8opfCmNbaCOuaknw3tGaYe0jBfi3U83ofCtg
jj34ieOG+8T6S4SFg/7VnIg/jfoswgAfi3AkDGl492QFnxfgu2mK5xVFB4cS/RQeb5g71V3c3fpS
O2kteDHKbMQ+QUoTv8OmND7BdRDbhUWlq8kWjmaXrBw4rzzPynWcD62Vy9jeeIBE7r+FCoRl4c5n
2p7EhaH/Xu6UEGh3et6JynujIDY/NIh8sg6lvBqC+RWtzG7XSHYnuV4Q0F+raOT+xduAV2iCDbXD
R5+KkgTx0M8RHetaj+/4IFAQ2g9TmSdi+WxbXPmqpSagdci2iPoHJgpOEH/ZMvR4b3OP8lR7DbuK
+7Ns6Aii3/YBn093wFlZxvvgfUnD/sp3nv+WRAPIdC9prR+TpNQYzqmoCS+fttSPwjz1OKCJQPd2
IhqKp1zp4MHbumNvlcdgsFB/+pK+EjAijFhPM64JhoK646dcKHRfD0s7Ttzx/ZYJez6yWc9+17wX
q5pjvVTPgwUYQ0L4dle60DmE4AXpXBWZv6OA16R/JJu8XaEugtFJpzPJZiffepgoQ7hJdhF22MI5
GG79wUGbNjUpYrtlPFHfU15XNYVoapcOjnn7u1UGlrdiPXfNdmjXMczshbNtIraXWKcZvf7KS9MG
pMLu5dOmgyQH8Yv3rcrjphYvvoLTrlhyzswdwCnmr0Y6EwyMWxIgLgAiEP0bC5JLNK5IJJm09MxZ
bk+hm+7SP0pSBi+TcSYGxcBbFZWJVd6SQzjnDy2uF0M4eJs8nTp6WuNxr7ajhb1otokeFkb7oazy
xA12IkyOyWr7cMKhvOWm0JCsIMQi6Nu5aZETMtX5hAEc/pO5M1mOG8nS9bvc9UUZ3AG4A4u7iZER
nERSJCVuYEpSwjzPePr+oFwkGWKTlr1ou5VmaVWWlfJwwHH8DP+QOgpV24zCqo+/MBIlsPIHszIX
RN2mO027y+7a6YIRLOMk3Wy6CK+sJCAP6hRtTe5RFcL5rBkXrZXdPMYJrJ0ctCpUpnKv6/zCG1Vy
TrV7gwzIuG7n/CmvpvBCmAFacu1PC+aKAPGYpOGlr9scMC6OwTEFWJpc0IMX20pqdDhd40cxBOZG
dCRicbYrbT/bplXz2CX9r8YGfRy0yVVM12fXevWTs6DekNw+y7NSb5MR0qeilbyWUIRIzhOg9sy6
Z3SGV5Vm3z4j87Shr4SQklgvc7q65W3F0/hrMJLxi0zMA3HryCVxJXPw6X7UbCoPNFpowD8YBO0t
LECPJmYdSGfFuxDU+aaPRi7nufxCf/tOdCPXWJm33KiGXGtvBB5mjnTO0uKop6y/pxo5Cyx33kQS
XOCg41/twlhKptuuGUhrzfgXR6Rcy6ae18JH81zRrwkpWBiBMEQ2EV01LLNdhQmgXK63M3cC2RTS
ItuUoO2pMati0y1apJEnvuR+NNHL4n+Nof1kGsVF6JY3CfhXAE4dAviJ8bKIZGeayzIQdD7cuadn
mu1GWV664NVXunDOnDz/OqYSGh9e3dvJOS+qxr9KFwpkkaab/M7IOxrsQPCWy9Hqowepdl5C88/M
WmOXJVO2AjLV7l0fanIIAsvGqXQT0GJYmaBuzHpKL4P+h67cZJNH4y6U8TlfHxgrbRkwBvt+nd0k
RdKC5h1/yI60zauCvfY782y0wp0ZzcbCYC1WEd8lhpspylC0zKPSOVONYHWOBxVLVl634KThQmeX
psySy7ibxEp0Rb1HWXntG8CYJvqDRQ37EgWhhdACBCfoEni6IGOcOQGPGbWXpWWBWRzldST8rw4x
ap0bHF07eLbCmP4IaH4Qmb4ECZ9+zTvqGCFJGcwxvm39lLAyLEBLQG+rjEXPDFX3YJfcblO19jGM
wD5Aq+bTp6HU5h5JelgwRA/VC51yjHudcNOo+ZD3DHpjZJYOFoW9EtNT2fTDTkZxtq+TgWb7cEE+
0MEJoQfbFVOATK4PioKyN7OkXhuxvuQGENtCFLdDNaRLFfYUyChnTj2so2TctL6B7K/zQG1xCYzq
mguPHLFWyEFNwDtRn98TuRmIu+lj7gZbOVjZtpXRc2oPqJonaCGbs3Xt92246dyWE9rTVBf0XuFi
+fRimhRC2Nxm5/QlJqYoCQBJa5xvZGrdpVZ7lhU73UJg6asyOyTe8CRV8OiV1bgN60cBS2rFSEwR
Yvm3ZXkzBeox6mixpSXitpN2sWQhD1UmZQa5PBwHvYpspodmCh60bJu7tPGApUkSgaq15rUMu2iL
hM+tI/VZmjI2EQb/8pyDgfMDoq3LN5CMVCuhS5kVu7HeBS5VWm7U80a01W34l2kHdGXmCFFrOwAV
2nkA0hz06blxK3EeD2D0+oQzMlTVzs0zD0hnWAL2QMtpzu/tqUfWbex3pUwfRdRX54ceWYpVknAz
ZSC91FyDJLgQpfnStHSX5oYhpeo4XIbRkAz4W2VwicyDAu3WBduOd881F+2jnJHHKK2HrL22HEaf
mOME8fTYA8ykt2YG61Tq26EFOU04SNbMATYwjr0vEF1SM/vqtYywzCHtzkVgZzu/mgDYR/mTKfu1
P7uglASjJzxRWbyEfm2ZNRKg7VcxSYgei559WDYBaaEx0ZeSewIJGvqDdTX3dAWpxMNxO3Xm2qI9
s8kDBk4ZxQZ9qnwl6scS9RCgbNgjBcOxJEMfCwn6o592A2dxUNmPOLKfK1XltN353EKtntwS8fbc
aOB1EjL7iqNSQ/RawzCzNgN6JNRISbFByKHD5hgIrj+Vdzocq+0YDAj4dhc6kJdCkEs6MSBA36cP
GgKbgXi3zcvoKTTKy6T4C2FjqGD5Lqv1Y5i1WDN09V7ayRPSwr/YOdyZUd4FObWfb/W3E0PNM+wM
fqX1eC59WlY5tCDml75f36Rjd+FZdPiSbrjNJwiZaEHqGgxbCg4L5e9D5of6kDvwCTuvHOHZW48I
uq9sB9J3sVxXS982L2A+5LrSK4kTyFpV5oD2g7wKoc8ArhSM2m3AtKIxNVZaEHCNWW2iBPI4Leut
MUTxSnm7uMjluYJmNpViAyCl3+euQO3D6hPAwiMmPMwqygYm/2D6j43dUUGZ1mMUQOMqIcCVc3yd
WqgpGlMYXPEHAE0p2/OMfKSd5hfUoukESIZmDAofJ7MC3dlZFfY1zqKYnT5DbDgOU+pvACD9SlsD
ruFAUuLp5N7UlTzk/l0ewXdLnJ8ZaKmjLaPHOV1l/Vki4MsMAvjnxFxr4OIjTau5gozKv7baBOga
IJ1tFtnfUFsCwC4aercEjd57aXu8Qxfh1nRynusWtZIonL+VYWIjbg6CrAxdTWEQwwmyzJsAlTmg
qBBNE38xy6hhNM6q+hEXPs0DRKS54GiKl9xPyrb3BIVNtep0+z23K2+rO1qesayB9g93Vh1N+wTR
/1LrC1pyIBzK6EiAeW7yHvp37e2lcun/Z/gcKUQZZT5Va8MmQRfDQ50aioaTui7D/MbuukdbkXqX
shr2dhHH666RxzTwyYRsAxsk91CDdTZbRFNq2MMq0uThPg06n+5XPTt34yhwoK7zTV0AmlQighjc
ZA95R28h8eRjkqa/jNg6L+fuIcqKb0MHQcZKqaCaarpsSLKKpNrWIdACaZJjjDChaRm8mDkEjalD
pqx7zjW97+rFGUh5nJpKU9XySlTZeWyUxVk0Z8+lbi9aDybGpANzNzkakOREFRUhhMApB3TXteaO
sNcdesO/zl33ISStcjrjW+178zYFpQKXoH1GVvKb5QTeHrgtDYnizMxtmqoHVdnjGsWPDDV0odct
EDILw2KNsCwsSIDSMgAPUkC3TYyjaKZdW2bdFpFTvRooILwh3Yw9IiZ+0TAQBxuaIajRoIsfbarQ
EPyBgPUE7SW4BkE7w/O3pYTzpn/pjLsc+05eYZZ+KbFjGrKyhQmmOXqMMZgyB6sWmYMYdO6ENwR/
bnoYQ/dZd+oIZB3VRc8NtwmV/tYymcV3QVediwG6NzXUqoD/RR1onms/OKAJR0FisY9+0Ot6JLto
ZLKANAeAMEzN8Sp6GbThbMSsoBmk7beRs7OTNs/Z9jIw1HYJZcjEgaY02zXQ55QRMuWeUvBpVNow
ToQF3I1utQODjUQ/2NGk2PUV/K4moXAvPXs+k85z6eDyQmRNthkdqS2SCfbe6JJH6M9gfaMwBxNX
funynnuH4LOV1NKYqHUYO+bxJkr98kDeA7MzHUCgQxCx4FJQ0pDCpn8BXAZsgwviymEaTPdYMnRw
ygc5gu8ZYELaRCb2b83YOCR3+eiOazDV4IYjALZwMIY95O7vcgf58XGCU7f1WpKwkacvIKBejIGF
GaYw6XaA2MxN5B6CJTwHXOBbpEM2ZezeJRWk5xE8AUNCcjK3ihfVFoe26HXboFjgN+a2bkDeFWED
Ex3zjQ1yR8kmngG3CB3D9OVnmROSLoVoXdBOboc6Jp1yW/t3ipEl1PgcaHP/mBk5raCRDkN9O9iw
u5IQlaMG3r4uq+tctRDg67mjpTifxXXW8B3FwYWpEeQJ5jWoimmdiRzA9ayOyhBXYpQPyAKhp5H5
u8non3mzMJAMk5n18twCAJbdDz+lM9FvO8/Y9AmaM64uLKQAniohrvIJtLbhzeaKkXy6mrgus+GI
bcOqBeqz9Tr7G6OdWzAD+a7qxN3gf6XTBiPKexHyoC9VaBzMyTLueNF4v5UPeTm8zL3eyg5YsqSa
lBVj96oFTAT8K9vq+DGEBLyyMSKklyFJjuphN47WRWMxcJdMXhEGBZpsh8a+wi0av9nkS+5Yl0YZ
k38WmuOnXsyGwWbh5Qia4ZKGyG6bL+UU9CGztu8rb8K5R4Nw4iOkTt8OQ0TzDn/mjQQxtRLlgh63
4OT54sUgNgLHyB8X15HcZsIwj6B2Mpd5rEMRHM4vfdBunCwDICf46fVsXsRVywjdwjk+qHaNIS4T
t/lZEYU3SNpQckbQh4LOuPGj8Fc8q32aaPeY++0u7tuvVFJO49D4Ax0ABWbdMq4xmuJKm7Q25aCt
r4NF51GFjMXkRVZlGX2/5ofoa7UFgL1WvZ2dwwZejZmK4e3peGOWu3Ca1wY7W4O5QZ/IFnJjay9Y
2w4tVW8ksy0sJJ1MiQMS9JdgM4+62zOPC9Ev2WlmV2u39Z4SEbzEln4YAFUJD/kVoDyBepkh0W16
CW5OGkdsshUsvfLeCvxngCLjeQ8sfovu7rNh2XfABY/AVJl+zvlt2jv6YEeIEgZh2K45dIQTYowj
Hxwbca62jIF3hxCrZiZrCPJnd4k3vtBPNfaGbV2mjkurGi+FqbCN7UwrGqRO39GQGo9xkAV7I+j+
Gg264rSaL+vlBRH84KD0Tbp3uxGSmpWme4lhS56AbIyWIFS7i+uO2xYYapOUlv0tIizMG2Ya2ZWI
N0We1Wu3V94R0Y5zOdPFB/xI+gTUkPHWHnZKDptyCfdOAFSO77tIZ2clgubgFoYBv2z+as0D+iXD
IeLr4UtWyWaK+yUS0lIUdvsyfHca0BtT6KdbQ/h633GqVpr0AhrWOr6axhnWkEvPO5clXGoHJgsp
441OiPkD160wBSljPE0Li4nsqW/vPTyuyWhAVCPUMYLOdNZ+lhubNIrDVcp3UteSoWTZ3MrY/s2I
hTnodWhE4X9JLw0hCOSYfTs4R+uIMCZZKhsCVMkowhDPYbB/mVb9t1EyLslBg60AcYhV2qUDOXuC
JllGVIQ0AEPOe3ZsgIRJPl9n6WxTsA/tSqSZuVbFd7MHAGLOzd5C6GlXBu3a7KCstCQcNG29DS4o
+YUyeSCSP3dDZa1SZ+XSy1qnOxM4NNLWpSqflfaoTFrfW8UK5FSrCa9eY18xutyFxUjLoQA5kvnW
fBVmIJj0WF0m8XyvwYVXEKb9rLnr+/gKVh8A+SG6AIWyybxOHaKA9MVyKJjwZHsBmPOYaXkFJSZk
jAUp1JTpJQ8f1osJZNL1fGgyHreMJw6agLFwmSCsUrnxPR7H6FGEGR2BnG6ADrqVj563W/QIXzlD
Q42kz6O+vveHGUZheJZomnHZWJyF3Fe7cQrLlQX/llfVD5zsaItibLYKK+8vzHZRlqFLWMHuonV/
7/QhKi1wWGGOFd+wS2EsGWAcUVHyA9Y/2Khgr9NhfJzAARyY4ijBfKrjBd20Expw1tdyevSH8BsA
CLAD9FnFCNIN8ba9kTVbZprhxRB9RzGnPJQT3QggZbHh3VbMKsMFz9Bx7pAEbw5BQesUlVPaq5Pe
RS0cn77Ly0X+agt8MNuGsHBWzniJYOKXEhmA1QQmBjwLiQOEqfPYZ3pSldTTGvV0ULTBuaSGPbpo
n/SiCvdW14CuCvW2hF5FrevCHcUktdZkWD7o3cSiJzQz1U0CEMEMgZebsj1WRufSIQt2FfRCykhI
Wsjd/1QJ8tH5SE7fNAdBZEpxqEzRCFwDQCLJgz4PffXQDsVN5t3TyGOcP5kMYLg+8ECX13QKSebG
olqD2PtZy/C5HkDOAotYqYEOc9Li+DFaNNab+CUwmDhrh/EQeIcVkmGI/0mILDBmnyYxUDLYj7aZ
/ErT8SHTNnp9HWKL4SJin3giOIKHvZstgyKcp+3gLmSMNljnYKIRJSjICrNehZmdnfmCvjZMZzsc
kBwusoF9xcZWK4MRJtR2FVkct1TuzEHUq0k5zL+H+Vi2Sq9FBOyjnlOgv9ChACcdZOL1FyaqSiOX
lGm2C7NlviX5nW/hQqzCOsYJT/K3TE/dqlveSUjfAz27bied4RIdGh8yaMofYCBQjKOCWNOtHTfQ
TRh5df0hcsu/strnKwHKNwweOLMWQlmL0RAqIBwyo9hmblfsISmm6+ib1zUXWiBC5Fvh41CCTcWC
8btQ9TkzxofUBluSJ9NfutfnbQHdY24va643C1TsNI57rsMDrCmSpe4p1UwafV93NEFRIAKsQXdW
efdtHNz0+cRUs6H70qXqpSPlX0srZI7tPlVDD/IwKxnp0cAcQKyXdVwdF2MlaFK3CUIXc9te2JBK
bNoLvttBQcyyZJ+1wyWhcqSAOgDhBo/NjIaA2mBZS5fFi6Nsi/hovI5ihwbBXPxlOBlkdADNle1+
xYXldrajcuOPkIK55b+Nhg4vcsPbVbJuD3ViLRfRMvKogdw6L+1gTFu/jAF3J4O5Dw356FVsy/DB
wFo+xXLUQNCRam+FEwztkqo5lUCnuuZZdgMyQ4MHKA/gQSL1UUZNt8Mele+MdJW6AF1kQUs8SC+H
NKUl0WG8U7uUQ9UQPBowg62Y0c0Q2t/Hho/W0CYXFOTlRNTjsZ2LX35s+Wc+Zusw/w1rOzPrXFsQ
Ec9jZyq2/dRtypaQBU5sT9voyBd/IyuGxlVG3FmU48PSoMvoOhCZY73I5sWrybacPa1Uqls8CX66
OEPRGVTItTT8DTUJnzI2fGwHbJ1987ozLWvF8OsnhP0nPxqxi+jtoy/7Q4Aj1TpUNpBZqhza93St
7OboHYYsms8DYLsbqwfcBUcr5DQiSA+ewIMDYOqBWMI3tcLClvYYzcF1rIDooiR1E1QJskvxwizv
Inc/aaZqDkIsJSZzsNWMTWMDiha+eekgFAiNDzRlSpHGEL4O914yho/pBEbVhkmNkMwyTEXgxlms
3jBVT84Moe+ygRu6LJPbCT/3dT61PJog3EFIoAeFQJTTAeYCre+ipMp0dOmlbhdFAdu0b9umPkwW
SF/XklAXfDPe+kZWnU1G+ET3ZJPVyOwU3jGOY5R6YkFuASGAGWxwcPoBybYFL3Q5Nu2PIIpujbQx
Dxmo6HmZnRRhPcJ/081ah2Ss9KvpZUwJYhnuXVlk7VlQ340eciD0SrehvQCgmdBPCbVqMAY2iA8q
llFX66KMrpQB4T32wmfcoxh97VMLMU3aTdu0tX8iZxpvKzekyZj+ME0sEqOeUgpXSscI0NfMoRtY
spFXclQ7XwbeERzZRWUzgS6sbJ/N+rbpkv0ovX4Rf3jQbTwjMp/8itCYWeWCKOUtEB94ahWSD4c0
QINi3RoPvgD54EtfrgbEGI9+xNQl5VKaKl4J0+oab0QjpFxgrmbK60yQhKckFjTIOzIMk06KLQ6j
rytOaQUWsT8C2gu2s5VBLiw13fMEbqpHQy6aHyRET53RusAecBSq2zak3St30hc6crKrtLC/kZ0R
o0gCj2RLw00I/ZDx+HjG2LFfdci77KmZt4CkX5oyFXuDgWEwk4SH0T2IyZyP1qHwxSXOBEJKoTRX
eyLjMdQOcmsyWJUZHWXOyy8zIDC4lXUbg0ahOn4JB64eKwciYxaUuGlRPjeGyZVm+elmxs0lnEW3
Mlw61hM3A2oN3WY2Fvya6AF9wiZsrRek5Q+1p7dDAtVEtjhEtyMjOoWSUW98b2Ny5W4+eAYjumZp
k8BVws46n1dKoznlYwIIV1VsUO5tLtrR2EoJBsnMQwQPzL0SCZ7PIoJzTZoOXf/bkEZqO3u/xqJx
LiUYV6h2DJjDTOyxT2vDhy4LjxX3bjC62aYzZii+yIaq8KVc2usI/NBtX4veh0BaNQ/wO+iSFjsc
Sp5K182O/7scvf8P1c0tOGn/Pf1uVf+Yo/Q1+275///NvjOk9x/pua4JyRMePLZf/KO/6XeGtv7j
uXDFbMdbOoMoDP/Dv/uPNC2BvjnMOEd4pv0P/86wrP9gncG/ID1tQSdyxb8h4C0+ff+IcztKeFo7
0gIvhm6+6XhwAMvnH7dRHjT/7/+I/4sAYRvpaoYW5YbVowtqFODBCJzdqxbvneYzN7DFtemf9ZSF
xrvU/MXQnDaCNE/YfsSmIo9zgFHDGIeSeWmjMKfUjrcOerpZr97Dl7//2Ncq6suPf7WYjfy7Utpi
g5Ab8Sk82VwOsUUMGdFyLvPosvMD/eCNbXipknb6gqQnUPiksb+4AFr/Jqq+kf5/vfLJNn+vrE2w
YiBsPRtq48ljTZGjDWbmClHTq5ehQ6DTw1OZ3C3wuk/WEm+14tWymLakxfnCnIrVOEev32FZT7Vb
B1TcU+Xl7LYbInxB0TQN3cuS4pNrqZ/vAw86uK2aBy9pcevR+LDYmyQ1cvfw8VNfRPHfPHUMGSCU
UlhysISwTvTey1qRt3akQMJAuzqmu3uB3rf++q9XsVwJP9UVODvzeb3dtJN0KLwUIeAUoySHBv0O
VSAPbj9eRSwv6u1mbJwleLomn6ln6pPNgMtsRJelUB2noUPkJoB64BboFFezcm6lj2xVlULBsRqT
0exYiK1Gp/0qykt3jX5t8cmz/eNcCb4bh6/HtT1+2KmXHjKSwzhHsDt6lDLod2QQA3sbFTl3HLYf
b/1tZOBUsZTlItWBOSL/3SIEvT5Vicpcp1ImahTaYJqGXeLKEhU6Qfxnn3dxef7xeu9sDdkXuMB8
7NL8w1I1oBeZZOBW6bRM85NHAXRAO3sBYfefPUWx/PY3b5VhPEYhnoLL7qo/Pk/X6FpmbhzRYXZQ
hfXqCW/OUO1D2wx2mQd7TvWB/wVWaQO8tFMbA3oPWhlD55+B/sjRL2jy3cf7F29d25TNs3b5u3JM
4WjJR/32gUM3Mmev4oEblrwpxul7XbQCyG54UdCziBva8kvS2ovorA3lZ55xJ0+ExRkhu7byaO9C
6j5925VsQ8SXgbMpYGC+n3wdw+zZyMIDmlogyhJCJOoBn5n8nYau38vCI6cny8HW7slXXNVekVLa
pCv0zz30IVuzXI+tC7GyLOljzlV5OeRSbUtlBgcbGQ+ED2EWuebYn338+E+iFmdO8I2DsLVxOlPq
t/nrq4uwmo0hIbMGhwNA7LoyreGmSybPWn28zOlb/r2OJ7h3sTZBUvH0LSPiHqfT5DYko325aW23
P9aobewRnO52XTGEwBcaB8ZXTxNL8SBov958/BuWg/Tq9PMTSO0cwpo2kX6CYfv2oJUoo3ZxCg4+
h58Ir30wkKwwEKxpZXo+iRpJbay1bozAam67JjI+Wf4t4V/9sfzJ3ZiAFAFe3bJ8FRtI+caWu8CZ
i/o7oNL8BQQiQm+D4aEq8vG+TyLMsrAysSLBsZmiEUbRyb5jxJtABqCQ2WLiFVuyPgPJpq+Usut/
v5QW2J0KCAcuydXJUhUEB9QrgZG2RVwfzVIxPHGw6MPVwPbLTxKAk0i97EsTx8jklpyQr+Dtvtqp
iqOo/70YOghMNYEvMdCQZrmJM5XdZspmkPPxs3znJbIa2Sv2OLzS0w/XTG36tj6dJhr83mVdR9Te
Q/4cIRR6WWWT/ZR4Dsq2Hy96mun83imhkRVxkKNlsnzErz/SyObbdZlCDHUGMKejn0RCFBxbK9g0
ebzLDIjlBXi5Mh93LiiWM1Cl6pNI8d7jfv0jTmIWfF5o45aFNcbgodtrLpiQLqjWkYUCq2nXzb+7
8/GJFNwJZJLS4T629cmmg2TM5hRpdyglEN4GKu9NB6Jrlbgq+uQWODFd5UWyFoIfimpFOppo+PYB
i3Rwk2ICyO6hWgqUzTfht4WoRpBbGuZl4Myam8hzvoSjOSA8UEVtTCfYl9vQmOIXRVljHLVu7Ycm
Sqtz/FmsawoMtIw+Pgl/fMonv3N5R68Ogm8Ng0IbIAO2F0kkTVX2M8Ye5Cws/fri46X+eN0WiRAn
jqdCpi29k3DVRmZUVQ4aXcR04zFLyvRr5Dluswdy3z7ZPbXd7uMV/7iKlhUpGTGycm3rd134enOd
tJLaMskseevhNdWlfVvHtbz/eJV3HqGWxCjbWaokytC3j7DKGuBciwRJUDCEsKKhBNBoh8Ay0viT
Df0RLNjQ66VO3lY7iLgWBoOLZK7vaHgo8MhAvaoa5GE11M+oFvt3H+9uCbBv7riTJU/y9tLOeGUQ
RNe4P6ifcwFHsJ21hb10EaGkGc/TwRh/k2xBZn689B/X67I0GQ0ZHC+PXP3tgw19B2YuKolIwziu
EW2FHHEPUg46ei+pKi0+o9Kg/zs5gA7Ppmk0MHsIy6L6JFq+d4wkr5AWAR6IaF2+/R1JrqQdROMI
7CEAOxpFg7wTNnyqj7f7zpN2Ue1ZSlCIC3+kcKnXqsqXTc503OxW4YAtih33R0v7F3h1yA06iI9t
wk3x75e16IxQbGqbbObkTBHJCij1CeBsVQMNgrSEjB86lJab/kyxT7wNkMPbFtgM/A8WtoX47UoH
RE8uKe2r0FO5EQ4AeKwjULIg4D28MYFt2YvuHeyD8WkMO9hig+uXj2AoGIJ9vO93viXXFrZNX8Ej
SJxevFUxZaJQ4M/qukh3YYtO53wVFXxOQ41wDqX99Ml99855dsmaJOm5qwVFytsNQydEWx540orm
Trt1EKSEN+RjN9QBRcmbztw2YxafmbWCGuQY6e3HG/7zfEnaNxZ/SYV17Gkd2peqAb7CyII5LMal
iZmaZ/M0pKioSchzgN9XooUeQE84vv54afFnjGRt0qql1nZc8dt58tW7VnVUEO+ZnMbdLCucQlRp
b8IeyckNA/qZggX+Z4tMGp6uZeAjzZ/Ol33YFSDFcq9DmVsigFIxeYZ4m2U3PniU9pNw895vXFxO
Bb+ThsBpuKn7RAlc20A2emF3SOqhW7QI/RvgicEn6cGfEYWMDzM/0O/0CzGxfnsSVFgIETlI4A2g
Cc8l98Zt2fbGJ+ftzxNO22j5ql1hu1La8u0qDcpjRTkvAUVnC8B0tHcxWM0hQmgLhOB92wUjAD5l
FvqT/b1z1CjJ6Hc4tnCogk/2h98ckEGL/SXpBGFPOIu0URVGd1Bwxq3bKuC7Akx3MH0SQ3+/pLfX
FWH6n5WdkxQ+98oiinNWxq3kDCiwDboqvkgs+TW0wn6l0z5e9x4y+qiinDV98cL49pvMyss0p3+a
uuKvsqmfi0w+lN6cc0QBWUbRBDK0M50tPGQQOhnui/QfULuZhdhMhsJkcOqvEQj/JGM6bZoRe9/u
5iRExnDcm64Em5QYPRpd0qovcS7qvqRxNWPCaHyjFx2Aj4FMk89Ic3aiUZvJjeUur9zh+8cf8XvH
SVLRc548rmVz+eevvuGFA+X24JtXo9WN9TZliJQgAlZO1QoBWETZhCpgVPQNGrWfvNZ3Pk3Lof1s
mkxlba1PnoOn04qPpGZQOJRQDNcDKPL+G67EGI7CboHB+cle333yDka4rGZr03Stt5sV4YAFpiun
9Yiw6t6BibcGihUd8iqD4l93uJcZKkTUzkBnAgLHdUxP72vfK/uyjx21/fjRvxcvFL/EITFwJIXi
219ThfyWOh9RH/ZSBwBqaHbjwbebQX2y73cXwhOJ1iG9cNc5ecfpXGozx4drVUediYhubKXNuheT
aX7yRk+8hpcCSVq0m9VvR2kXouHbLWnbpJoJo3kdat1YKz0puJ4qMGAQWTal2lpkosZ2o4uoRAeQ
LfAc8LOMwcwkE7p8vgSwY9qZlZzjGeEGwB9wYzLDrpywFF1Aqj6maP/+CrVNgZsz+QYZqXdyDhmd
tsAfwTx5VB0WDIEUNm6QoR50XbUgXbbc/jP+ZLoCKgDEK3CcT7KWd74EciY6bK4S5Ily+eevPkJw
B+PYmxVOE7MJjrIB59p4iXsReiCsPj507yxFg9w1TZMkTZCavl0KCYO0jdJls3iCPQMpwGjSbov7
skUJ7uOllvvgTdTGmBiq+pIevJf6FrZGsa9Oma3HmMlOedYhKoRo2soZXLXOEWI8G8ypuQb25yMK
bvS7j9c/2apiFEDHVksGFFz/lntyawDCnuvBDL6HFbDuHemQe4uNtwNluFT9J0F9Odiv9qpI/GhZ
IsNGHqSJoieRZabEHjVnGF4xiJAvFTpaYj9wstDcNWAdPIsoi9Qnuc3y3f6xqMvYlJimTU8s3/2r
Y0NzzdGBn6LYFYXII3im+a2Yw26PJD2jNewiz0aJbc7HT/U0iP7eKnIANpOIZZ7mnTxWB+a4h7ox
CgDI8uQy/Ol0ydFv6vsqEsco7i4jVJt6mjGAavotstmAnVu81D7+GX+8XB44twfP3MJThWnw270j
w+/LAsbcSneQYAxZITowlUDmsOP75BydhE82TMNHL4fIJAEgEXm7VBmZyGTNCBqMdJ2vvRJ25Yze
2r/ekCJeOoQAi54FY9m3q9BIpGNij6jmVJmNttdY49urXfRArfHf3QfLhljKJQ5YDJsZlr9dKp6j
eSSuTdDZMiG3tlfi5mtDQfU+yRj/eEmKYQ2nhHtHuXyJJ0/O9jTeEs6Cci0DuwHOOOSod8TVIseT
T1F/+PhM/Hk0aWCT5PM5CIdyyD3ZGOo+aVl0Dt1r0gmAB9wWqIHm7XBfADmc8/kWifAQs6LpJlRI
VIUmkB01/vr4ZyyrvP4saSjwG9j1AlKiXXjyJnUJxw82MnWA24jvSD+IM56OeyeLPvzLx9zsk9vj
9HxKj3kg7W1LLVWopU7CAPzttudX0E3HL2WX175/8Aq///bxrk7fJaswj7HpZZCvKTrqbw+Nhjjb
B5iwIHYBaAeh8WTXVSPkjBHPwY+XWh7Qmwf4eylOqAYB4gj7NMLIyEhwjOEB2jO8Stvwo+9hNoHG
ygJAdyvUSRRqJ8S75pNHeTp/4van1cdnwbRPAxP0TsKKCBGtnbqM9oXr1d97nKc3Evu1TW+SHPs1
ol5jLpqDgR3uWk/jfZxEw98Iof8WHHFaVv/9G0jW6GPQ6GQG9fZJy4lkTQQ+2zeM/t400/JMkRrv
tYClOCO7AuI/DjayHhFYdBD5Wo1qAkBbpSDlBxtebgEVQrsMa60BieePX847pw1MDmZdDlc7dhcn
L6fk6+u7LIFZ4en8putjtUj76U+utvdOm42WO0HXBXhzGqKiyquU6AO6Kl5vrQdsTw8D5cK2hkm0
+3hDf0SN5Z0TLID3gPGBKngSNSRi/EkWAssDNAA20m5sNI2MnkgsmkX2EMH/RtcG5Gnwz4AqMR75
hnh7tXLsosWlDeG4T3b/7k+inwTrzTUtPriTwNnOlk6CSVHw4stw3dV29TCBg9/1GTzrNuvN88gO
p51ZO/HjjLP45Wxe4g9Gcmr+yyrt92n8L87OrLdxI224v4gAyWJxuZVEbZZtWd59Q7S7ba7Fpbjz
179H+W4mnSBBPmAGmEl3Wm2qWPXUs5zDs6GHhA2cjPtvfxVPs87Ia8CXo9NRbjhonYV+fMC9uDna
avmXH/3vvvj//Tj7z4u/B9YlopkvHiwlcw8pTbCHopsYeSWaKjb//NX/zUZDb5ct/WvyzqXs+ecP
K2ty1b7B226TyHpJUd5uqK7iPlR99iRStwduNDf+8z9/6t9tMlw4/l8S54pw/n0rRVvXWzw7ONUQ
GkJvKMDuoD/LftSJR8/OCKIKPEZJ3g6+mVf8oMCVPLVF6/7bQvubB+D4nFKIhCjtU4/98wNQOEMM
6H9cQf3xyujt+ulzCVqLMc/KoMUfuNFjB0ky+pd99q/fsiUo7nOM2CYA/d+Ldl1cUlyvmYMFaCRg
reBWkVVS70o4y/8SFFwf5p8PEz7KJvPHywSZ//eaXV4zOaVavmNQNOWmBjAAcyh3mcBIF32nqaQf
WfpumCyO2EEM+49l9et9kuj0Whm7vkTu7zkHt2YOlCI+mDFaqHaI19Q7Zk9Sw3EF+PKfV9ZvGbrr
ZxFxSLLv7Bs0R/52euXL2DHNwt7szV75bXcM0ZWQY16yqmJI3ZLlOrVMDYEmk//yJv31VLBozGGr
klQDpfg9l5ELmbiDzy6RZXUit4WOsnhriatU6j//iFR7aceU5EzYuH9bsb1Ou3Ey2R8MLyI6Bi9v
B4A1bPvDiubpw8Y9/J0yfPTQ2JJX6Z8//K+vCz9lQNhM4x5NZr+/uJEP3whfCuPbZmO9dUnNBKbF
hHnYwYplRKAAn7rWKqL2+88f/DeLmA9mr6CSQ6vd74u4GwZPJ3yJYB3ASKssz+GrNkAZZoZhAJ+p
nWEwfjZc4alM3i93//zxf7OurouKiOSaQmdB/3mbAF/GHMlVxJT6TvJSQPDcL4hUrkzRZd0aY/ZU
u1N2UCOjZv/9k21JNYlLNbvU700pyhV5zHgjG0Uj3e1SZcxhQbkqaEPr6oKG8DgLIR8pZlyap3/+
6L/7simtkKH74z/Wb2EYeObCgrxV0iuSTye7q+aQecXsIUclvQY5aq47fzLDf/7Qv3vSktdIeFw4
/b88aUajdOrWlM8y+O7hoP10Nw5eQMqkzW/KBgxIY6bygoC+/rdT6XqQ/7ZRSi6GOE+uDcF/SUIl
Bb37uaIDf5xNACBVF32UQ5IgdGBqMx/CNsogkmSwB7QKAuYYTao91hT/SwDwR9bi978HHSwUTClv
mPSC/XmxjZA1mtRmlsBIGEVlfM7a21H36UuIthQVEdEW04dGuRg5465uQbdleab3hZhAsEjg7ez4
/x+727Wj3LJd/vuXcEz75ehmkhsWMRC4STqIXMmQPC3D/3JY/XUbRcNKY8M1ur7Wkn4LRZGhV4Yv
eNFEHakfCa2nf4DdmNb9r8uMz6ErmMYGWu0Yz/rzM9bpwK/+8UIvlX0CR3KOGYA5syqgjtVZ9BEU
tbz3ayzI//zBf7kbB1wg6TG7Zm9A0PwRGv1Pyqo1lopJ1sRmWupK5Z6rFP1op9b+BB1r8JAt/6fP
Y0KAFizYlWQhuM7RIPTnH7Q309bsPMbqWwyBPtNTZlCtmAeGXZDJ0oa1uyTJv+yW9Fj/0Q/5P4v4
98/9PQcQaN3VCYFTWHfefdp6dtOT+Miulptq6ulk2tIfBlxz5U+xB0kIssDAhVf3xszFY9AxHdzr
sYDNsPP6TAyMA0XM4UYAiJjRC/LRV29zH7c5F3Cy8Y5H/gZjFdP/C2dCR0jVGjghxkqbwPhoAJPP
ZiEtxHwlWEeXg7ODsL6s/Qg2YbChLWBhwr9fRMVUvmQsh4II2xP60/Wgy7K5VsScklnKfoT5cy5h
FyKUDsyx2tbuCCYcIqQPPcyBnghxDoAOuo86O2S0H9zMNZLmlXaN7Fg2izg2snNPgD6CtWMzL95P
qbog+B5AyeNdaEFOL2Y4qWC5YN1I15Fu0hNZ9xLd6BigqAjgoZS2ua4tUn8+w87rhaLoUReNuPij
2Z6KtO9Dm8NwF/OXAFVbRYdmwL6RuNMVrRWpNYhZfXRqe95PyjMOLfmVMOWCfzJgeG87S2iG9gOJ
16JXjGAYo/tl2DLfVmQe76noqGPcC2imC7wca0pAfaKCvSVT479P05jfLt40bcmNG88LSbbxCofN
xg19j/UFBmz6NDWe9ZHhNtuY5BZDgzmEK9C/xzare3Oz+OaIS9LrQr+V6pHh1fQTfAKZgCmdnhJy
91DCA2pmHlDeTDLJmQ6d+ZxGi964llEwnbjAj+bmXOFKFhDm0Qit4bVf+2s9Bk6HDlzonA8/gN0h
wQ3AleyCEnAUASSmdCZjGQ3Oq97/EHNPc7sHS2pTcJnaaG1Uu0X4+jZuA/MwWE6O4qRuXiSIFRBo
OmUoj9plnXbdXU//HzPOnaW+jdrMXsBlxIB4xxZnfWHUM9AregMZc542pgFcsyAXiX62UKei8IBv
ZOR1JQSVDyYI6lsXcyIoxMh7nAvaWurEsnbx5LyqCZwjwVNyDHJdDozGgXyCxCD3ybI474sV96Hv
IV/yo0BzhfWg502TuoUxZ2GNElcirR6SrSFjIKaj3814fuKYwTX50IEMDM0MxUFVJt1+JMd2DAJc
DYkMF/BrDLH5yxiHE+5FCUnbml7LsnN/qonJ53ExoxBMnLeJGmukLdBOLdLicOrUxGQcU+AYxXc0
xliXCFYGbOv8bDkZRdD+W1n5M4n8cFjSn0sRIHFq91lf3JRZ/VwXzZeejV9EinJtcEVHTKJI9ycl
6bJ5UlDpGPU3RPNkyO65Au0IHxFOcevO+ug2wr51ENoZLRJqbRUxb3zwYoDq2Zh+fqic8TYzxKOZ
1GMoag94W2BNOExN55xF6h5aLmbCVoU08FxTM6ieSj7NXOTGcPRb1afPbmq/DVR9YcDG+droDNJV
UXtAO3qi8RvISb58sNc9O8zmgcoEvAV6g/pfkgukPNlDZ9Lob9vlAybEr0WV9ykK4W1aRRWRl4pX
ZF+g0yQq2VfBguugMVmSdDWVstzZhiu25OXa9Vymn7S51jgwGO6BbJJtKEIxAdQEm2xW9D9FhoPR
C7LQhM97wbe8QoY6nuphOLOiQW5BZhXwqtYRJcKNmLqF19ViDtomD9qri5DqAkF75/O8Vw3JWTYN
+taZAHe20YivaXAXe5WOV64ughI8W73LrU8UNj9xAM2o8S349j48jcI0wG/a1q88gdDRNn65mi3E
KHGebOPaSc+RCwk381taF8pIEuagpd55tKKgERaYZixR6jtrFtNZZQ0hI+mL5TxBxbtv0JNmKzIr
eGf8L6aCbwIV3E8W3DZXvLGNsLbp2Vy5vonI09/7Hm1hRTPeUqE9t5T41g0DLjtAXi7UMrmjN3/V
w82dIye0zfw+DsSxBgIZRS0wIqY7YRpQ1He5rhAjYl+t6PYrx59Js2DtbPMdzbBPWZy99+50XJyE
TlkJpH/2dxn9csTzy0kv07PQ7W1t1w8MBCAYN/njCq5XzQQTwVXFTTGLmwa140A/Wcp8HrCCGHlS
Cm43+pqaKKHk7Gc0VMA9pGKADWk+K915V78ANlgj3zIUjo/FZoB9cJFpJoMdlpUBclq+qVF9FAsv
E7wEXTUPVQ1IEyDR2sgFS4lbSNHNb4Gu9iUI/KIAtOsRGdfJ9MyYCN9mDA4SuPhXXLvVxoG7M9Tm
1wCOawBos6ZRCsQA/Ml+PslB2Wg53EcrLd4qdxkxMDPCxFD1pVW5Xo1Nihwl3eO4xgME8BBqsazb
ozELBuYC1rJvshxJJqPYSE8zRNt1R2CwWszkp5ksoY2luDJI7EAS3FWT0SPAzO+C2rnt+zZjEH1u
ISKaMs2CjQtgGypAJ+p7sw2qn0Wfxr9iN1A39oC/zkjsV63R8LFCIJLxOzCWRaeu9cNhMI5LjZyt
Tafho0DFE+Yjo75+Om9Tydul851mgWSxf+noodr3S60Z8h0RvvTIGAID2GzltwrlU3zTsJ/x/+I7
i98EenAnuuhewQo5Er+Apkl2WYA5KbNZxhVLzKbhzpn3FXT3laTli9OnuBs7exvUw60eUzQp+jI7
A10WGENNdfZKtyEUAzYmTYhhAYyodd+Klt8gIKpbA8TyLMF45EHHbYNN0Npnq6KRG0jPXRIDOWX2
49hyE70C4oJm31bpEb417hIQMNchKMo9UDqGDGJKWhyXIAYu4cNh8BDl2UX6amKzMZqBdJThbJPl
Ku7Wb23vbkcv2AZuQXxTyJ9x2SKtnzfeIl7LtGWfX1g55rtlzjC3k2dhtDBK4d/DFyGTuGx7eIT+
OH90WQ7SozFAJrpb1bpPQWVzEsRIJFN7H9vxrq2QIDs5xOpx6xjOXZlHLOWo+WVFyWd8RT+ZE6gD
S6eb5Gq0GzHaepMPsdx7tUD1dJkcoBg4WwH3NQdARs80eQhWqoifvWp+Vzajlc7aM9qzXwSnhVvn
WlpIwP361LioS2ZmrNt8eAB/AXTQ2TChvckXAWsB/r/dhUWdQRgfoXnNjLukZvw4mcU7XUJ6NZlf
oCNeh5kKDbjV93guz4u1HIwYmJI9Qn9BAxxPciXGaZ2M9keW+Xc4bT6Clth/EYAl4zI9Sx19MaVI
7DXbH9ifaAcGeZZq41z6eiVMfZ2mYlazsX7wizvokKtyepfxuGkix9n4Up2kWJ4XfHbGdQ6gq6a7
Kp5odMjvjf5XPA6sYOu29ojzaGTObB71zEaBvi/MMz6CkZurY8U6DokOY9BdTuWcQQBtAyX3gRN9
UzLeJTQybOhbarjb5l/KTD+bgBebOdLnwixfoS3DeVT2PY3cXxK43zpTep9X/gYh8MbXPFEJpmKV
txlfvOUCo6RWUBqWsSqsdDeNgABhCG1agxDLwUYNCfFoZ3a2zR3zVmfzDRwqf6+N4G7OFT055U2m
YO7Z46OxDDsxyONkg9lr7VBiWx8bH08L6Gvam77MVkbsrMnWSatHWZnnItZqjwTnV20QuDd4QkJD
BY+j1xwrkV2kyL5hcj3gKFoXdbJtjPomIkigVseQ6SfTb0Ra7iNTWR+Y444TMX5U1nvenYMGkT23
6b6PDVICPez6MrRa4E595V2UGW8E51cxY6DyrAjvhkuVR4IKckPR9KHjNR8KZNQKBthlliKcCgvq
mhNKFJRjofc2UzQ1fdR0jVNrAUvnLOziZYZHi4GL7dCn6KDnV3++fhLjKiuzZLFEuDwqHcLCP0js
U+hYfnVNFFo0MnYQO/rx+Qqc7ArzAbDzZZoCG6dg7u3mqn4NmPzmvNCvncv70C5HlYGlmIDS0Sz1
KIRE06G7B+rNtz1jryvG47BpDy4t5mLcML/KzsEjYJqrQObROpdG4D2OylUb67dcQP0BtZnMAZmW
mGBJ72SJS1CgT+L3cF7Xvb/p83gTB/qOuYCDU6Zh7Ld3YvLwxKdohcDPqi9egHCAyII8EvBcc8oM
n29bYDnJdj5wIjp+HwCQnQ2cEklyO8nlmKj8USpkFlAfDEiISVDfVkDVav3kxldk9fI0OW/G+AOP
3BVKSTHipev8bUUABoJlVQUvsv4w2882gypYSJwfNevReU77g+KHLNweq9d7hDxuKl64+R87EDxe
A+LtD+HaXTXeGdVTkPismHkzghSPB/CP9U+2u50Qy8EcTQ7GZ2OI95GR31M7gYJrWCdindUyRggU
zM3QfjmZiQgzhZEE5FScjZJwwSzunApTKLQMSHQULQkZ1zSzPfbjdNdaUZg3/Ua3NLpR30lAevjN
W1FEoYjtY6Povgy+YsbVRhdgaX1JtXca7fre6F6i6FyAHlPg4tOiDf3yBb812Kgu9MDxQBnaTnCq
kS1tCoD5BqL1GDppUb2LNr8lRb3ycUSU1oPDsZxDBkmVOrSATFEfgsO7AQWAy+bnwhGaL9xNCnhu
83Bjmpx1QbSdonw388/8EuhsEG8Tys0+l7csL0PSDMdMPEAdMqijiniAMnSpjIOVPffpe8G0tx8g
c2+S7cwFB+ggkk+LiNqIf6m53shlwDhxqOo7q7hFWkWDDJMpzqYQKJACGPwB4PrJ/xicZNVCCZvz
lvqgBZHuOXbuDdu/lN1rp3aRY0MWg2H3DpV61SZAaLTj41LhHOidCRpQ+9N1HxRX21Yau36C69lU
d7owtzKGOpI2x2y4MynpN4Krj/JutHPlBkONnaZp01fdkzcDA3RfI4SQsIBZY0Pf3eFFe2n9TyFG
shxY8TIUGDNOuJJtX8wqzNVz0MyHyE0fZOk8znB3o6x8tWwinqDB8LiEY6xBPOXE4MixkA86V/DD
XK1KiQep5NTAG3edv83927E5LAa2VDVvFzSBpLGYP7OHcLKfBrBHXvzkj1+zKEPlPNbybTGdjcjP
lXuO++OCLQG/Mclc99ZId66T3rQMR+iaLbRCSkdhhfl98Adkn2SyFX59rMAd0zDKBcUHXa9vbL6E
KAHYljqP0h+e+4G/tRrp9o/DuPgskR/3M4ml9CRYzHkjHoxxn9B0D/3py7VJx4hsK6/UrkJvAqwc
XBVuAL48tXV/HBu1bYb2VIH1V/S0yyCUjv+LoN+iT3E6U7D8MbjwBclpnFOr/lGY1UU3E3d88rJ1
Xa9swyjWwZxd8NH+YC/YI41TpBu7B4eStZ6RMQ4pxKe2IibN0+9kRuQV2SQ9QEI8VRa/2YyaYTML
99aO3L3vFyf+N2FTYdwmJTJS85ac074lOV1yO2hUddZ0aSNhWPUQjoP0Dpr+aF0tGrTAcpattZR7
bBZ31LW3lbSeM51ywng7J0Us7A5gUUHmA0ZO0/qkuTGTRBmQRQ7gwt7z8hzF6RPs3k+srevWT/YB
SC63bkOOV27M3+D92XPehmgmeEOB1riIg+wabRlBLgsSaFY564NTq9sisE/dLC/IJbZlEXNfgWVq
NjAkFZrWzn1vLfcmwRx7JXN5hctB0H/bLu25xpfhLhcjKMKCE96apxAKIqkSEcaD2HFDWxVOdqor
zlKDi1fzZOW/MjYL3QVbi39jZqy37OWlgyJmXC0g/s/Gtng6KVbCszt4K25yNULhekQhYTx4irjX
6fnWbTwOUVaHILW3PRW/DNktJGJnN3XT4xB7x9L2nyZPo2lKH6V4yS1z3eTx0RsCRGpJ6ASPCxdn
uwRJXu5Bp+8hk4Yem5pRjbfV0LyQaNoWMIuC6jmV/Fara86OwPsGCrKcoVxGzo/YtZ/chgSSRRya
6z2uh+s+l994aXBLbLEXdv0mTeJSga5G+HAGnzRUbqQ0B4WLNNDBypEhicLVGIzr2ovYQxlFgbJK
1RQndrNlLgbG80+7ljvD55HDm2YzWXfeozarsMXT28Fnr6pfVgk5cZ+bsHSjzyxFsCMw9kEAPlg+
KK3F3nCVW7WG3oPDgPAPJtiNNp7Rb5Q8UQlH1h6MxIo4IFn6bvYK2pyl06169htn+UBmtYlGdSrr
7gTFNAQFAdiTBII8aL6zJq04PTqySy9wv9IsRqe7T/iHDJsiupKrhctPa/+inXBlslcJLv1cu+Gz
lW9wDMgSzG/My+1i/5meWRpVzZ9GAvDRBoHX88JEL2bDHrosNzAgibanQ1/mbxXvN4k0ZhMFJLTJ
Z0O3ufWmpftGN8Fd1hinvCGDNgXdr6hNwHG1OCGD2dq0vX1p5vY7aTCBzWZ+R3GZ7D+XY2p/v3D/
vAinvtCb+BhH/KSzN97XVDSBflyEUHd+HXwatXXJ24FTY8LGt1VDtw28u9jsH3v34rjdJi7vbe8N
QzMQ6nd5xYlBeo+s4hDHHGsC/qSZ4xO6CZa7lrbELjFuzWneyNbBNBlsY1XsZ/3dR8GmcQ1GtMGt
g7IgLeni6vCKn9WwhDC1gdtDdJF0iHAY+MYqcT6TyMbb9d4PI02GzOpnm4XTLGXrNLzvjmeZc3Og
V8nl0HWTZuPnDSytaKdiccw1W1azpx4AVqs/Bghwq0Zf4uwePukPiO5MqCCoNlg1dbbHQ7myda/2
rjvPd3RNkTUiGcUeFUxnFjFk2mUjA2Obj/uxM6isvF8N8ZmJNWN5DTIAnlLtuOADiA/2bvzmBdFx
Rn6RJVhZr1BomhRm39tl+Sd4EcolQA0Tb6+4eRtIDlaLnB5VsjwtVn4c6I0S2TGxy7MDNkAmT0Zk
ISM9p3BA9PC1RPfBxDlGuMQc1jqet3HT7TM44I5ZbFwNzWzs9/DpV6Z4sImdc5tWr/K2nR692CDQ
/hFpd+WBC1LDCwKotR4eU+7qFQ82TY8C53KQP7CcwScDVZ+vmnb2quZV2R3g4pPsxKYHeUy6yUEy
hfiU6g6uxpU9fxXiySHLA7jwhrzFqrP5A/RXadYrd/kuq2lHQvdULupHh0xeKm+T4Q5G6RoWSqzr
HAhpFejDZKK8EOeyOCvvaYSsXA6kMvWqoYTQBnelfJYVKY2KZH6EOCf4GNGH9gW2NJLhtZarrOES
S35JyRt/eLFVczcPpLb8YqNURMqX7gkPpr897ox2xug83qUUXNO0OxoYhCJk62Rox23X+JdobMEa
cIyA9d9FRbIt3fxA19Vj0cm9nZX73DUuEXpGZV/l2i3+UVVeRjThq2xMAKGTONBmy15nOdRwyRYu
1tXdDgixdm5oTNtndZlzeKOHo1EPNaIeUcKWMcawBjBH/Jp1zYU22Bt3dkPbCMLajvfzFB8n0/ox
1N55IRuzV4n/JAsuk4GJ3KlNE07wHBZrIeV3MWgydpXf/RzMcTjUV6JzhqxxnWfxkVrqDrlzuQqM
vqbxUeudj4PVwvW8sklMj2kdb3NNTlrr5gIwo1t1QbrsTY2sGs1wQVAm986U7BdgEUD8QQjYQbRn
kv1p6Gp7NYzBc+2A8fVK9OQBEtdJNbtW6zdlufdOR7jRuvdVxD1tSfhGKsELCffvs/RTCgZoAUEq
T1cjL1iUGP9y3rsWFuyccy9l9x1PvgCvvWBuIFnATT46RNcVmVMaI7ws7+x5QmeSUfXSI5LX3H6v
IXWv/KBN7618aTaDZZ8ab942vTgsVdxtrzC3zZAhD1GdXR/Qx6ZbNCYftcvw9ljJ7mbU1S8ubT5q
Vr7biorTOohaWgiau8ibLqb25ENilkf6sB4DmRH3SvibozS4HzLtRxQBu5LcGaLWwh9XS9QFJMeE
pGAiFCKvqYwSfHIVA/SPnjmXzzqo8yvbeexfnIh04nPOk2aR2zZ8zCm+2hHqLrhWK7IbQokxeNJy
8vDE9Z1JrUeTtJaxeRiDuP4MZMRghfIRCRlJJsH7Ksc4LX1fqzOp3iX9TCeh/Z+4IXW2dToXVabD
O3GaZCtuG59lNesquDXdkdZMk/pE0nXmW8vk88bGYndKuVaElFiSI0XO6t3unWgPXXoI8SdGF7dP
8SO0UYHGDx7wbZ6KZsMdYVkVamwfjMRyD7GxyBsRZeNeQIxEleZWJ3OhI9POVBo2We+Q9hQN8PkF
LLw/9peeWy3IbC6LQVmIs6UrnCwmGbfQsGyQ7W7trediMLgE5OPXGDQZqjtq5zhR14BEoxukLvZp
0ewDRURdoi/mNCx0Icetsv3uQFqppEVXDTfUmunCV37x5E2UM3mnsFENinTx3CcPmTWZsGWlz23E
9yZY1YmAIUw+DNS04E+bqwzwK16U/CCCiVrJEJsPTj20oZPbzaOB8eue9WtvzEFA64wk5b7EismL
ONR3KkuNu3GiW9Iry4GLuNfu88jVYbUE0SmIgCY7bsI9zsfGtJ6j2H6dr0t0LLhKO7kbrUsry85B
cd3nJqZccpuZglIY+OwaD0OcKDIu+rE1zzcIkZI7lS+9CRI8aF3CObYbp7HUwSQhGKo6SXaRbUaf
EU3cVMm0bJ9j+K7HIL1CLhm0DGdgMIRUEwmI2bQpHJn+fkk6dQJgb+2cAY+SPwfMcMugo4wF8L7E
ZLcFucaB4rfQLg1qFDfVlcQf2yC7ZkRilCVRRPZZ6oVz3Ksb+LJcScg3b2vsW6EYiIBLWq5epFQf
Mh+9VdfrYYdY3rimDq0nKQe9tiNNMjMf8he76zvQRyV0JApaFHEWXanQQMF0cejd/E69oVxbuKdx
kNXV1qxHhVaClGWXdUjpq56DvoutR9zp9K2JQdVI4Wxn5Jjt7aawXueSOiCtxT4tsM9La913eSmP
PO48uQ2MOIffTgtjnlMvS2pxtUQk0xCcam3mDBMKkvNQpAsqfcWNKITZ/QhMAyjgc0LfASx3yXCI
Jsgw1FC8NqUynR80fS9Tu3UcyM/NIZbzUlA48srmdTGWqDrXmaG9pwU/G/8inchdQbjDFzG8ep4S
8tuxOzlRbMkNiyqev3T+fGQkws8f8g705TELRkjEeohkuZ3hZ/enXhvFtTqUAgywVt0SpIYPiJ/G
BSpq9ETBxK4xTX7FDq18n5URe9OvhelJrgkCBTVlJ5fuR8JgrFctUk+AwU73g2RHr2+HdtFRs7Hk
RLS2mn1Q7ue0clRwtNxmxBYjMaDXr2Zeu2hzaQOzcUJ1ToCwdeXrMasgLZdOQG6PFFyk3nMmUUl8
sPEk/ZfhUTrjpp6YrfmLxeaRJaa1hL/SqvbSrnnviwZtoesMU3BAHuro1yiy2uBQoKWJvj2W/nw/
V9E0v8EtasUxc6uow9HsxSA1nb6Ue2xe2uVtrNMUgk9emi9VQM3uxnW4XIQgLP0Ot3Xr6C2lDt4a
YY5e9S7bxm4vhTdMNYHAxOC06pmfYJ7Z9eI9LdSWc9c2jUZP1tBKHcLDjgRtKH7s7ex4Nt5nu/Lf
ATh73F6k2YC9z+ylTSiFJw6zZ2sVW4EyESsbNenDzqnKdtxFteETQliFmfff/MiNGzK25VGYY6bo
uzdhpH/pKTCydL0M8aDfFZ0GBJPO5JmK3EO0dOmzYfYDZD2yFnwdZl27b/gJiok0XZouzaHrJpMQ
PHPlIp6QZSe/Wt+empsJ/ckF6EcvdnON2fY+cLWtQlWRByfrJ4Sh53Xt06LiofmdLUrNdhsPlHSN
eYnbTeyadv3uDAvbakMKmqVKaobLMMaJGl8JUNYq3kwM8lrcwGO8v1EV295jzC6oIB0O5hfYrrm7
gC+yAT83gWiOY05t7nuGjgQILyuARDcuKIQINfeAasDLoiLlknYl+dZxb4mt47UE33qw5+zGR4bW
8HD6ymg+a+WX6bYyYXbeGI3UcqOnRdvfzVB500boyJQvQWwu0U+h8+HW09RGhiu+BccUsU8cVbt5
SVNyXszQlUQZTo7VtUmL2vhiMBKblWtOE1q22CCz/1l19WI+UqdZorvEHPrkBPU6T/ZWnPXgUpaU
HrF+KYbux8KvGm9eCVmZNxjbiGaO2VRybcFNa76jVgb5Iz1dS7r3XSAM8ANg4KSafqMC9/YmHQuz
v28LSfCXVF6WvvY1teC3ePIm6OdRJ7yTT0/z8CSr2a3DJO96B8o6mPr6A1eYtx5LMKa45roGnRFf
ya/CShBb8sdKZzWPeYZ9Fkz+94Im9aeTB8kVh2W9la1Ghdjaib2fimR0DoH2/Zsli9ujLYpIr9K4
oSMK9eU0nouoYiI9ikr/LqE6esdGSbtp1dhvQUp9GiKkjjCdDsnLMOlu58bEqoXfyyoc25n5V6tt
SAAVicGsNgIAsMv5kPp39KsRzgQR6iwTfe3OgYeu7tEq1J9Z64s3WhCpRxit533Vlt9vS17FB0zz
+UWA3MK5zBCUNjQJ2xykN/HKwF0ZulRLFcV0IiRLw9weGBYhNT/3/vRYm4HhcB/xIwRNAVWAdU9/
C11CSU7OukxjaPlMNkC79iuw6i7ykS0ABHudRnN71zR9SrN+XvgPblcPy1NX6IpO2KT8osc57Tbd
4GSSduhqaTfjbImjApd/D9u0uU+QsiMEj96cuH8n/HqpPeQmbSvovWvqeFU6NMVb43iKEasAAH+R
aqHljylaopKgDVUn/LWSxqs5UWRzrwbOwOtPupzVFsUX4c3gnRFLMhrKAj/GbvdDtbrEobJ4z5Hs
9E9SzjFfZDGGqVv9oJx8j1I2xksyLmfPq5IbJu6RTw9FeZKR0B9cKxJC/eYY0X6HdKo2NljTyVAN
zYKfvHLwuVrWS9Ppdq/r0ThnnAPm2sxwV955eWTd0rzE4yuYPcvmJCWQN6iRoTL3HKt4kGTpPmdD
jS9NM6vmIkwQ3qOMBuvgd7xVazE16pY+Ahp7FOuRltepCS6zYYtj5/YC46oLNAMuOQ00CdjFV5pJ
IKJX3VfaVe5maWvKOMPS7/jrfw9lbWyzAMOY6+MfZ1KQSKHM221Zl/a65cEeJrd1No2v8ffKg6s0
A3QN1yMw/Lt4ZpiZcWXqDqJt0CjKyABd76t1h8gwtCLnVWpNpb0U8haIKi3JHKPnOiF3MYrmxUYD
ToNXtdxoO4ovXbOk1zhwwA4kbrvCvjGDgisKzc/rWgmFSRgCe90ED0jrTgQ19AdE3v9xdB7LsSJb
FP0iIiAxCdOC8kYlf6UJIaklvE/s17/Fm7WL21IVZJ6zLSeYNy1vfe+iBUkpJIxDY1f1bRTISY4k
JhDlQGENmo+JT7wX8Z12VJsXzbaouGgfrDYj4t9ZMwBXmcaUIzdFUucgdZMNKXWuHdS9FOeht+8M
Il9aznwUwTbyWBaLj66UIKOsZvqTjPIDSt6NbS+sfLrBp5oyuJmjQyRn6mKXKqNTM5inPqoQEHVZ
6bc6JURDTmG5i0qDF3tDuYkMvFKnYadanJ1d000YDv3ErQNmQCozjYhcHf7Ia3ojSUtC52Yx0f88
jKb+OHkkRdcNL69G//R+hi066irJds6EAZT8lDPkZEyTjhFy/RXLlrgLL8CN8s9TCrySwXXruiWF
OnHzM8IZ1KWcLlpmvVgdFd1Z2r31zkLbmh7bPsk2dBMZenacMCoH3DSKZppa7ZOMqmaCybQ9goDx
VVK0skk1ZW0RSZzrYWTiKAmObjLO0LW0oeU69utmFLQTiCNh39W+b+1DE0N6TBXawbRAdR0nMJOq
D5KI3UANKd+zNtCq4RifbUdCJEpxWKuSD5jEocXPrDw/gqvT+4DUxTciRpIiy/fIOGANkuHiejbE
F8g1TGx7sUJqHumrN488VZqfF4xHWZy+iwFNg7Ve1dHyEk9ZHVi5OleF9iwFHHot/6Um4DfUOF0Z
QEWepPvHDl97C3RiGeunkJaCmNl9VSkIP7IaSjKqBuGbWQz31KOlPu+FGeitQe9JMfmjV75z2Jrb
KuGATjLiTjx0jP5sQ6jokYqO0SygqvlneAsj2pyTzAI5YS8qVl6Y+ozf3tCpITF16ZPWQTuKkj+h
6B+MZP5AdvuvrpuPtm8fROvekrh/AL/YlQzDG0X6plNq2lsSGQ+FLKEO3XImktoFHerfjDZ8ilvd
3MnFeDCGGbws6aa/aizcvWkn4I5Toaf8MUwpZJZkuc7u1KVHqxUAHsKhz03Li+NUgM9uKlptr9Ki
WhsdMo+FSzRxr0x7N6tU3yqshuAMXfIEPtbBK5i0pmC7vwM1DE86KuW30uuW19ayhifSd8zd4A3l
tXY9ta8w2FymQdDJUlHIM/mwWra7Lce0mR/1uuOldEZqEQIKrRr0YfLVQJpDGveMhZT90FFVEC6l
ATRUFxzRjd5dO9vcR6aub5YhQ5JgWOpGFbP2pnRn3rmJ3gV8kD+RvlaTy5Y9khTo48DShcKP9iGl
NzPtkqyfFeDOtmIRCBy7J3BylUA5cxJTNtJCFiq33rB5i4PnRWd6H/8Ro5mtlerTe0HH5HbM5+bI
Olxve51KoKxgsc+yOEjQs+ySvoCNaW+ZTZ2nrZZ2ZQnmO7E6Fi0nlEGC6RyipQbhNdQxCSP0HyAG
qUsTS8wusZ9LqW9Kk6oSRNyCLaj4gpFabn0frfUedHlUy0CttusdZ3DSk07M9rXL+Fj4VA0CnuMM
IqmzX6MW10uZQpcKET/EWX8DnUTTraW8d0OL4CGKH61lKvdeRL8Q2QP8gc4F0R+btg4ONjUjcnrC
b1CkT2ZQ8nX95n0HKL5Mz4tn9uB6skW7YrVHI6fMslb6loomx6fwYi2VrVPuuezGCA7iNLJ62d68
CUe6rieM6aE6Zvqw4A5wPzs1/NTdDLPLwLxHkYEOKI5+VRKv8RzHOq+Pbd7uTK3MLgRPPCwFTIzd
EF4nOeqB4pHwgH6z8OhTtFWU91JHNtzsZSRB1/P81syehBedOKODPhY/aVe/5wOgdt4t9564Ar+2
e5aApvqQRW3tssr+NaYk287S+iljHqGlb3Q/njig7b450k+Oow2SaVgFJOH4EoWxt2Xdwd1ut8aI
cCR+t5UI/Qj5JgL2Mn+rbePZcAvUY5mHWnGeL3LI3rOxOxSCfXzu9Z9Rz7Y0zQ7o6ZrozQk5oBFx
pAGttQATKj+oKT/jq9dO+sDBEK8SFbqh2oubwpuQV/fIFXtW0TjTT6Uu+PtOpcmUW841woQW6k10
4SlPgLFc95Mn2h9kfhXz7M+T+6Cn4Zsxj/c+nw7CguieY+PLzGcA/DGDTCJra0d+AC3oNYnXaUpT
jhVT5xSPLT9nRRsqrxNVekPMk1+iakoMSqzYdADtnJh65Bzlhi2VfJ1kZNCB7ITWibmakHgPqUDf
NpRuut1GxthsshJJaCzkpZDGfoq1JGhrU2OJ5yeh7/YNZBI1mtvBsxSLhS6lRg1K7Br90/rJSAvW
puUMuERhkjE/TPHwl4hVi1ghtsRUMPgOdcWXsJ4fQmZWX4zGI4no5tbOjaABFEaJMX21Ud4HZLUT
4Gb0v6FXywfidImJDIevuVSfWQFZI1Du+5FiFW0b8ZgP5mOUt/s4xIqnj95zotP4Qw7jL8Y4lCmS
ktkE/QG9ZGPKd6oYW5KOlq3mO6HCzYktM4jgiY5NS3kWZGCzg8bWNn0nkF7mzXaQNdWrXnEi5UWd
XA09tRkay1bHs3NWNeU2bW794U5GhOaK17qyTH47WLS4/CtFujdSm4Iwd3VXAGdSan/o5/jEHvpQ
T9FDFzEIdeDqqRw/qYN+alkXt0uT/FcypgNslsd2GT7EslbGN17BEUfDjtFGjxpSMVcrb90gL5Yw
/iYCAeg00L7Q1x05B5EL2NYuT4GX48zbkrNChzZNhy0+6qhpvyMXPfxATny1mO2TXKz97Ho/Zpx4
Piw8zvLKeie5927m2XXy6O3rEvWRJBO1pJ7xLwUogyJhkXeq5QMrBc1goXsI0c0/DvM47XoSFH3d
JeCxSC4ju8QjXh/z6rL+gvbaa/ETXW7ljG0CCj0C/fOifIMFfUf4zL7tMfNzNPG5lOZ/uqi2JFdq
+xj4kmZsZ7bO+aT/l8rug7pPpJJ18bJE8Z1y1H96ic1C11uINU09avx3tFIm+1TkRzmlZ7WUZxJR
aH7THP0eFd6x1JSA30tQaQ3MHPVIu7o92BFYLO25Q4NYhxa1UzqqI9VvIsgLnKUElD/FYcXtL9zf
MBufWdn3HI0PoaFRhGdNf8Rrrxn0wjzgYPtq+X2cEQEDd9XWzIZfruEbXZPJ1suZDcfIu5mGizhL
e3Iiow/yqnyUqlR+3iCg7Uj6HcJPuWYR9DyQTJYVJ+h4pJboz9Ga9ECRiwP3Ux2WqNU3oV24fqPR
vl4s6jdukigwpuZTaeOWdMQ3jGDoxsSDFvZvzDlX2TjfVFKwD49ZtW01ZCqAZNqlHEkZsShpVGEB
71rjNoUnwqsC1T241EYnjequY7d4jFvpNdPNkx0JBETjjzGZ/6KSpTnsQngBfhaUN6kfAbau4lbh
t2zlHJwAWEOlAgkMhGweqUo2gyPWIntJY+txCI1HEdbdprao38oNHl8522g9UnMTM5itKuiitJNj
nLoK7pjTxypY+yL1FlvyABuHxi3KjySjvHpaddZa6yAVUoBWHO0wDLLCZfSN7X1bZ6jaCperoQpE
rjA5LM4HtMI/b+7ouUl5JePjnACwE5w7oJ5YdgAhToCA5dl10jiAbaKpmRpktt5DUq2Ne552jhgF
/MpEqNCvJWitfZkce7WTzOCH6U9VGc6GJp1j2RbthloG/YiLYJ/14+hzxaRXN9d+LafHq9N3L0A6
zWYicyTUnHOHFHVoaBh10dGZHcKO8cIrsLVNmq6d7zCuH4WqAzoXf3KzOWuu4pUTt04UTwPArqeG
fS2Wf4kXbYHGtlO5QJN383PZa4GZc6qlov+0RRj7ckxOo9UHXmHpexbqRyIvsFXJfVOlSChCHzJ1
q2VisyD0HOHCEzJ4GkeS/8HRaianfP71qApCv4bjjKv3pXKnf0Y4Kn+Y7Gdl9/tOJ/w2aVYhQN/N
10o1NyolJEQ2j11TYFGY/nCW4GyEg/Ypqnwt0/l9dsWzXSMcsDv7bJEvvh+r8mnmKaJ/VDtUdMoo
ED/cG/aDk0hYseLaRagm3BhjkLI+3VJ+21SEzcJxfNviYcF6uMV2eyAwIt5QOruyx3pxUElxbAuA
cNW2O1E7f7NR8Ep3pwL6K7X0Q7nITdMOr25eHtLROgOoXyF9eUiLW+JRsaecPV0QGdJa59TEBGYY
hobqLXJ9WyvvRm+V2zBCveEl44M3h2f6P49paF/M1c+JJAZZkdN+2ki8kGGeygiIP59uwHMd6p5u
l/LEagp5TBlXT2XZvtXmcA8NFREWsjqXQuLJR3zDvZnui35C6lcxtrivNrKBWtzkMhxyF/1RlSM7
R3+eaM3RMZNLqw/HMMGi2biQ6vLRVPTBe9q2n6I7gzPG3Nh9jOt+rwlKI11Uj5TU0Hg/keeslfab
Nq3usQRXgc3MVxXTbfKm3TyFOwDcnLMMDcJCenHAwf+QRRgtda8A+kh/ZMdDtUpKUAR6HdJ6Jr2w
yyk0Mc5RNvxXZ/onsUYX0yreNH14sin83g6u1AIjqo6LHJ9Nm2rLNUHVKv5pWROA5m+xPzGjqxhS
0GCjNkzzUNCl0darFWvYzo6FLAebg+6Gd7PBA7nUySErnNsQjl+LN76A5bIR09wtihPkzqlVmCxn
909ni9uIhWb2jjbKfh5uypHSLwt506W+dUyHYzP61IT1Nw3q2cEwtDEH5x20koJiPflbEo7I1jXg
u8VMxT26QqLehm3Vmee2Q9fd2vJkKrvZFqZ1bCaxq2W2mxcbbjKjJpOnScdbYA0fkR0eE5WcYg6Z
ogEwtCXQNaiFO6OPaqcvvTZPYgrpTVe7RFv+jKIL2PQvBhNFm4lgTMyHSLA/jM6wG5LhlOrzH4yi
vZFueiU9A9IHbWD0Pa46sqJC56rUMSzGp1k8E4D/buk6Y7UbOBgiV7m5QNdvd4vtd2P4WTf01Ffj
mS7JnSAtk3O0eyE9+hGcDuow7U8WHe5xAZ4z0o3uhxHyYFgQ6SOgQBoXouKiibYLhrA4An99p+Ha
iE3il1elz5YIMUF0406Gy90bjLcxpn6qXOpDNGn/GXQDs4aVT54eXlw9F4Fqolc7YwMs5nyn4jpw
FtqyrcG5uvPyNTv23csASQAokHXx9tUokDbTuKBvMwzACBojpTEcURWyp5R7UaoNrbSsKXkBzgc0
UTo1SHnJSN8EjIZPJMwFMdKBIRk5zO1rvIivOjK+owpNqad20aTWJ3ifOGhqFb29DDPWPoOU6lxj
604eFCzve1E95A5RRLycFylzCkWhblQ6/MR18YQv9ZZijcM+0BwnEQZpJYNu6t4qURxJgGx5QWO6
SftmbWScDlPffLeVtfqBzANuKx1VFo5V0d30vry42KtN9TR0dDhFizjGznz2UvtRK5LPET1N48GR
pu6DHf2bCsqOwvpcYMMw11/UsXbRWJ+7wjpUjYsJTnsmAv2k1dOB+K4rVuh44+AArgfrSUg9oCGU
odfVjozDjY+dW2GxQ5FjFHq26xAGq+VNQYYaRXh2o9rcjkX+l2Tui0PWaFBi2gjkkM474WIFZS0o
/aoCEbPrX2Jn1556AddTMr85kC6gt60/paCHIpyfMTvj+sYvkJQZPicLLqEJs1+3dm+LB1+ySPTr
nDF5ZjyOoXeWS/3by/SDOsyTTvsoFm53Y7o4Bpt3vScnthnuTU8wML8QQvQxER908EJdDGuL+1Bs
pYvjGHM8bOHqG0MazDqAUizVlmfN6O6dUQVoYRES9OGfPiITmxrKcFCC4oamU+aVF39bxO91pO9z
4R4Si6fJZZtKqKyvlY/JE7VnTg1nqgDMWGSL9FuYaM1qEXSmi7nOGSEmQhuzol4G0WipwCzH+NYt
kiCRCXwWgYEDacnCZlj0aQ5GOD0MMWYez1HMYaWsrk2UKLB9MZ+bWZl71+m6XUNN4WNX46zEwPwz
RE6NzLKMfKMBIMx1vfySeCsJ0aWiK29FGujoe666aHNkXaBPYQXlE0cIBopoS97vX65VJwY9irBJ
rhu/p3ok4sPZD+Xy26YGffc/dVTsYYtpFg0soqp6DBMoJrAqcn4bsmbUILoiFae5IpW0gfQGyQMz
v8aKSJMq6v1uEgekYMcab0WWMQCVFN1uwrbb23m98wx1I5FygxF4E+M3tIdqa8uZB1a/l4SEh7zv
YVFfVy88UaFBz6htuv1d///6OVxVDO5Ku3KclUGGZ6nMJl8aYxdQgH1EE7RJTXRLkfqq9XA/DvVv
buPQxGdTCGej5clLObIOqji92Gn3zyudKy8HZj6TktV/QlZYY3B+mNEpUsk5Qk3tsnBpP8Ooc+ha
vhYZVz6sS1KIQ21hkGU1QGd/cCmrTFzzvYisH89ormXabME+GPOdKg1AcbKfcqx6H9o53bVTt82E
t0sHgVit5fsyAiK8diy2ft4WSHSTywQHg/npsYzu/FS7coK/mEfrT0uNIxIpX6n+aiFlDCN+MC18
ayIoNeAe2WXBiJfXprs9Bz8C/PGc8C3VHCSMr9X4Uo0/XooQXoITdvk9AxiCFiKFbfqXOYPfl79d
Il+ixqFiTj4Yk3p1UrULl/E3UsPOREFuD8l26DEcw5V/kggAGYutBJhhWK0IyZNTlfveKA6mogse
dCEtjYyhjoe47j+S6Frqyb7nZumm/sep1BVjaJBHzAoQ2Wj4K9tfSn0v0XOtXZGLy0LhyRM8ybHP
+v3gvvJ7B1U2Pw0Yc9c8h7n/6uW8VTzITZ+c3ba+yao4VxEbWpE8l0t09XpatUfzTIXBpVrmK0ZZ
z4wZFYG6QTFVNp8tqV+KqOLrHM0TE9+DHiXbyXUDvYbqiKdn/K7Y2tJT7XFfasNDbM3EPNhX9DoG
ylJ5nSygbm05h4v7nUfOJiJz3cOnqeFi7Sb9pYuNc2j86Ut+FItz7pmra0DAbCbjoyHHYtPVHIFy
+OQl+PVsjSE03TEgPeTzsXfucJnPsSiuYdNdCVXx63K+Y7OAYT55ACcu9anzSjCGYp/AEcweKNxY
m7C12r6V3d1szVch2ZNWoNQd5Xepkp86D/G+2U4JGlAeC9u4ZH3xnbv1CwdTMOX9riKMe/5/P6FB
sYa77RL9ayVK+zA/G2n8PCcz5icgW2fM/zlV/i4y1/ARRF3zEAWp0p69hDjThC9mXnZ1zw1GQPhu
5VUQK3UbJhKkjdGZ4AQMSs4NLpXdo9obUCVZVp0rclbtOgvcrgesg0ciTb7DgM3Xc+fxueTT/Jc7
uQXLhSOh0d9KwpSk0f5FqCA22tKRrRB/CgadJO+fR/B5IeVBRahIR7m8hDb3VixI6XXC92aF8+zu
hVhQaD4M3E13SNBmIdAQ+9omtK7AcJeAx6OTeeo77dFspjs55tvUMh6l9zlYC972yteV/eYk7mov
RwuTsTWYNqcrVkCKafiXgcfWr0YVdClmgLGL31hmjgV+kaJ9Cvvsi3AgX9aPo27ybuQnAwSlo9RK
b+dAC9ttjeC+wK5fwLo64bhz6vhsItTu3VOfGqwvTXibGhRaQ3eQZvmapeZpxgwxJ1wqXr/T0KOG
C2430iBM+ODWfm3C8aGVWo1AQbmbIdR3EKSNof2HQ8YHFsEplvxOlnWf0vGiN+8DAbtRFvElJne9
y09YJA9slDdNXw7LUNwG7GHebOJCppwUgQVLB3IZCB6WBi8n+Spi+E0BgocO2DnLfwYKN4DFm2MP
h9Cb3Q9j3qmwmC+aejWAWO+mMexboRDUa4+6WI5NXL45aiLIBAsd+l2t3E5om0QjH2U7HfBzIQE7
YtCxOSkjzhOSB9rlb8kLYluWXaumbV3St7kwzObnanrjojhxSfyFBI2IWtu4+mvieuhF0QjO7BBY
0bzGe3W5uFicg9Sb1dZJxVs2Dfu4NA6pqY5On+20LvONiVsCPttl+jBwPJH6HCd2kA3uowX8MdEG
X7Rfab0ESejxRLtX5pej3YWbKBy2VpF8MYttrE7zTdS2FoLaGtCsYRLMSi0op2xr18YuRjKtI901
Zta8eqJ0Tvdelab/ogzZ067OY03pw4bIprPIvV0cAZ034x1V20XZgDo2Ihuqxw+laW05+II2kZjP
MX5Xi3apLO9dIa7t4wpjiPPfVGGu75cAePqYasRZYgsFR6bhaLFPWQbP2Orb2Ltro/XPTBD/uj0m
T6wnUttJ0fozERBV5O3gOgIcYKDEv2wF3N/l3ujMv6EPzy2Qp6a9uiSMBKIe71YxnyzkERVQW4k8
dINi9DbK4aKc+rFNrW2ssktaIbuozP9WKiSZxH20jPfJKA/kXe5FZe6Xroesp7uEoChn6o756OEV
LLcp0urFjk6Exp+68CucshsXHDQfgRR1ydBoP3qGgQS73PJrv5tW8gRo+UEQX7uJJEAa7hcAf2ub
s/43U7GTUUc08OuMIW+yyTewFxQYY4o/gTL1uT6LhhwuSOMuHCwGjjZCXUf6DvLSDCldtFiQwj2R
/Z8uTGgBHZOk5ttERcIGEhjymMcu/KhLLNv9w6pvajH0zIJX2Hkh+gmtlS58xMVbD6BAFPvSbvce
E2kP1haE7lXACnTqas7XLPtquj+9KX3T/TOJP7I4l8yw+hITO9DYGcFipCdMdZ/x6B1Jw4X/SseH
ojP/VZrDSIeigTINTEXzpUpdXzrnQhM7u7v3GDMs/T/Sj25dbm2HWf5VeB5oYyZXBiqN5IqyVZfR
+rZSfPbZtE3JZJjDcGPGf309I5FWcKF/7HAYdtufJMXMGsqLQwa21qmg6BoAsPiaM4y76L5Z++PS
ZPIl4Qp/1oW8vwMYL1mzHHkq604h65Ur232WHkM9DhA0cIDzYtniPHf/VFsEWosrLxf9C7QeZdTJ
dBty89tpuZaXvroxBn9ECK5njgJOBByvrsUE6zT9V263d0tbHZeNb7uSBI3w2ynRqtlxw1jkVH5P
2pZno/bL+aj1uPCjPsW12D9OKnstyAft2xWtzkiGQO5iJARIdfF7w/+a8smHuagvER/oKJBgY2tH
0AKkwWHWShdr81MUftfJBxeTb60Enu3C+VtonDhb+oWfa+nnvV3E64c6v0+J8RmDvK8Vgr92oyOZ
lWssBqb3OGKaUvVXqWOsF+Le2M1HYrifdv8GbK1vxRzuw1TfFXb8Duj2GbsPU5n9qXl+LYt9x72O
w4LwlA8CyXaCRahOnskG+9DH8uIZXRBWxpdKvP+6sOYUO1NX4bd5+Kvp5qEkccuWrdjringihxge
36MkPMDJzs1WkBqRXaKQaazU5huOs+TJnebws10fyaxQr0liuqgI4QlRjM3AwyLZurlbPapaKwJY
jTmgIyJGoiN0/Jade7Zr1zqKWpHIQfrUVmXmGVVTKHgVYl5fMggPJQbCoLEUGRqS3R61OLkSJkEf
mVQ46fMmOs+63SDvV40/GSZeEs2ake26X+jhv5Y5g8Lx6k8p+PIKY0W0RfVUNFW2C+X8NdoGNj8P
IlCb8DKXk7Q2yRy99o3D32k9xdqiuS6T0+8bCwS0S4nuG83pHPdaf7Q11D8gDKRnr2FOqiEoFdTu
PhrQ3kT75X5Uwk84DJSDnewQDvDHFBBZ6B8fhtl9codEgqIWJpNYsw0FZsO4N5JNOpdi78bLxQE4
5KDFndtXw37onC+E9x0DJ6U2MqLu0kI618kIaLD8pqSU9AKD38AiLhSDcwHftBGRcReZ9zjYYNe2
c8jIOPQJkY0xScKqu/2zW/aHWud/AaZKfebOcdtgUuWROKcvF5xEAoekXXjXNJjTefX79ObFa/uV
t9JecubJpZEB9HcHQKS+0TDCIQ1+nAtQHTxVVnnjj0bEzmcahWay6Wsbf4pavrOJF6Zd4mm7FKy2
o0F4SuwWkH1TiyFQv1vCPfL1/EcslYPzUjuWTv44EgM1yPkRmKzctpKQK9PG9o/IA3A1q3e2yC+y
AheD1XwZETfa2fSedOANKcpDf7JyVHJufyySxYOIrZkHPee7HRbnXhQVsFfYVqScy8gnUiZYOI4S
QsIoGDy7OkNrF3f/EfaLu48V2l+s/MVQ2S8NE9c077Amqqde6M+6W/1nLfN6CwGLEWOMeWyofxxT
QzhfxkdsBUHdWp+hi/vCsvG/eykkVdJYaISLXyNxDGSCmBS6isGgKkGULaSEZevgU8TE4XjLUcQz
+gHCwo9T0jzUTnxF0/7fYhnixFb6zef6Q1ivTlE31mtD3JHJfa7YVrVOJdTjAj+1ftwQzEDhaeLP
0qAfDKpjbN1wQ9jn4I/xGPtxOn4aannv8KFNy/KVrc7vJux3jbDICQrDW1VlV5FwzLHEJJuhSAgJ
6pcMUWW0IypRoUEgwrA2pnQnUuInDE5l3+LV2qSq+lKheF54uUtebL5FQqiU4GWMCSU+9iZY8Ihi
HyoQ7VtpkcAxOfpvgWB9O3eYXbgr37y6kxtkZKgEU4Jk2He3SoBcZwReGzMGNHT1v0mJyqYZZUM8
Gx4v2ZCkVaCvoLnv0BXTLwDAeGg7gQ8rHR5p0z1AdLMdZUcNcSKRamPQrRCnlWtg88hCSJg5wXt9
5Za7rfkLrH0oV8aJ6dPS4Cny+RrLAse7QThJOOhM3iulPwrjYhO6FCzlMHIoCOy9LM4y5cA1M20H
ubOLB53bObfPqR2pfTjXL9WUf7kevtaiNvY5UcCbdGK+HKKb2bDAkRa8GclE8SOjYOXLhp0Thq/L
7Dyo0vkpe49LqgryvLwPbf3ZKKSPlQYLSbZzkKSsOEI81yjKCNAprWDsbBJ/41BDv1+dmyK8ob6/
tJM4p61xMK1egix/UJqg7/LZeSZy7nVw0V2g/Hkq5/4n6+OHuaesIZXXNAXhKVC7r74tKzbubQIU
IkS+T+r+QRnWZ1dE78s4vBmNeAfWZwzVzTNE6U5XGhCz959AbHuMx24KZgHKm6RGf1hcpPD5sjdj
/RdGi3DTNc4RwzZWZ6yb9mauogY7P5mDUxcRDJAy13BYhlZ/7GraI5ALfrCEmZiM8P05ZvNVZ3BP
eso5CSl2m8biKU3X6XBBfaoL8vnSlocjtduHMnOLnQcBmYhSDzLJjaMhMNDd9JaxiW1kQVOhUAlK
bNvy1lvgH8E66Qb75IeIcNwvJHjYqis2Uir8Q3KQu6htCn+uzGbbxuOR59TyIeifG+GiewBLtbEL
bbOBB7AKZ15phbUH73U0R3cOolOXim+3yy5ThhOACCLCj3Jv2IZNGe7iGt2zLtDuiOmcCPPBcOu/
RQebnyVzKumciNbJaznSZHjt+PdDB+3RmcewduaDNtA1LW2yvcyG1NOVTFtSsqyaFFhdK9V5JsMy
SOzuYXTUySQLauGNR4uzJwIjgYAczoXpFFtyyzDrpC0R9LDituY+pZX4j8h0OoZ7j9s71RhDwxV6
gio4KIc7uho4Z+dMcTiVhP+Auybb3pZPccw5Q3DEIfV4JjsYnxDBD5IpZsNp2Mad99Fp9rskwyZM
wivmpYNM9EevSE62BslQaTlsLp0uG1a7JwpFzyNBpZthZlGtnTzIVUUigwDRaQCD8Bchkko+G+QX
Cwu3FkXf+kDK0CQ4sUC30WGKI1M4ROzUJ8/KJVUkl+W/sgAUxZu27fnVi1WjO/cDWE0ODMt2mDoz
lvZ5SHckI5t+HHXq0HkkeWLRaS+RPrCB1whzBolOzB5DeUcbLg9tWF/ofX8UwjJ2Rum8eqmrY48m
NG1RDmmEAjtLlRBTOZSNHqjCShF/s9tLfalJNgn/vJ6MHmZzH7VttksNIGAMnsgamzUQARC0tjlp
xlbjJFNPbT2yPEdvKShOnTqf9QTeb5HDTqfpzkKs4Jt5cS3z7A0dFV/NmrcfE3ihnXqD7chEJhBz
5iMDX2Z1UFJ7WVxxH6T1RqHNxob2dxf930xuVVYlBAgLedVnssdVuRvbbLsMfTAXVCc46apeXzt+
TYIdm6p+7YjHq1tskHasf6p6PFJiczQb+a8Z5w+KsXQiVHpIec16LTKCSK1UGIeEvgDUKNGaFTtD
iRjmsHVHQWqJV18GKjadSDabtq0+4BpuA9jwJoLmI+9Pf85iBsTasV+XqnvumAqssjtqkkyPbjms
u2daJS9arN2war/GsXMNPY31Xp2t2LyI9n8cncdy48gWRL+oIuDNlgToKYqUKEq9QcjCe1MAvn4O
Zj/xnloiq27lzTx5sScEKF45C1dgrVblURUAIAZzS6Z0XlWItusWqhGAvo3RjGerIDQX5+NnWL64
SXOHkb1jkXvos/lWlC0vHegaKWU9lkDwRY3LO2RLxqw+su98ppq1xImqkTxD7gqeZ3N6d9pCEho0
/8waDG3IG0xBc2UtAUI5sXjhG2s+2uERj2O9mLTvQxZepjQ4RqwJe0AsdISuuJQ8u9fucOl/0ina
BEr+1CEjdP1n2k1nA0ZUkjoPFKFLl7m4Vlm5dO2u7z9ZAK/iSmGO47VozKcgK4eFEPlVIuR6QhMX
dDrssskD28c6K/5NNryrSb2brN1jRZ7Kujs0NsEe2F+rosfMgbWacNipbJWvQMEm43AJG3r32pcW
EGU4jSAJQslA6rZ/iNDNYO4xWK4C19xoduuVM/azMbOPgsO0IsWMh+spHLLjJONT7hbbCDh8UxJ0
VRoDgEuQvwVV/9CFdciw10SDeIDSg7FpXiQDC3Kuw3fVYTzIeyxLRQvpsWkiLzAU7v5+MredyXO2
6LaRjiDQJI8AlwOFvYfI7TwEE3TYai2CajtLBwbhPyp6buTLdmRL/wWL5Qib/D5BA7DB/bpifDVw
+BnFp4KYplaYiDHotOoMP8PSCTngYs7DXTbwSZlC/nvpGZjJxRyiiRTvdvnscuOGYegZBoiE7rsk
msoIXGFkn+PH0BmfCDQIw2P3xdTwQozUg4K8JaV3a23HL237uc7sH8IXED2mQzWIX8ZWvw9Q1VTn
JoEIDn23yS2XP3jhmcG4zjmGCfHOvjUbewv5kKclcxNWpzD901Ii2lOMtxQZY07lwbZq9meFvNe8
o7jLN6o1bFUnOQQGkS1bPBsYhzPBTjgd8GwqL0OhL4owJwSgCZUmh02CHgHvzASfH8hTZzBslpNz
7tjoD6VyhdRJqNVIWRvPJ5uTnt156tUJn3h+iO2QgRIpdZiBM4PY3Mp/XW1tDTEzKYr5nUQISq22
E404EYC+SowQIQEylrFT5IH03GEkPk52t56S5hGOmMeUnMfH8KczD6ytEftAXee7qArOKmYyImLH
0i2PjQuiNcg73uKqabO36BOvSwEYpxQ9rmzN3pmBunN0EseuC56mVrq12mRrMZJBYxUCjKvh01wQ
Lq00AbaoOI6QKT1t6t7DsnlEWc+RMzLh0AW6FRnXopX3p0hL9jWTOb1yaJwQ9RyuZVvH6a6iM8Jp
Tn209becTpmVZZtr6UJ5yNNJ87NI0468Wl9N1SCTj/+Mm4dAU7qOSPev3RnzfDn8M4ryWdoTXu5m
1TvaEzbVdqUVoPaiurlWsftvyt1xPSTBa2xB0al4CrjRuVqw5ITddxzfd0RpL7DNlWpPh3YwbowN
PN4Fx6pYubl8KkEBkqKzVYizmC+lkEcDzxhvda9kXybpTSytLxOySJXDAMH/MjPdldj6UhAZzouS
32FA8C1zCO03x6Lhsc/6UsHhFaUPwjeAkRC0AbGBMip5LeVKuRvm9uhY3YuLGw5YkIaWPTXPSDsJ
lKCIFxuYrpF5Ci3Wcrlt3by8IXhSWY8FdIqSYxFN+DD5E6EYkA2szEcg4N+W4ME61YaUFd0ZVtdq
p/uU2X6ozLo4LznZdJfkzlCLaY/1cBtjdF/lVkRSxgShE3XuNSRhYqXiUSX5DWKyZNDUrlTjgHqw
vic13g8N+zYbJCyLbskohvsjkla2dZzG76t+YTSydxmp+ExFvM7tX7jmnF6cMga3aZWmh75gWtD+
sZv02yZBHfwBqe9xwayDTDmNNcw8ivto+Fh42vY5MBPk60ZcZlBFKxd/ihdEY+kpWv8wbf0y97hz
Att4diuXh7glmM6S4GCyYO6x63qd6mxcWXP+zrwKrRdFi15yaqRZG7dQRSzAhZNSMaGNxpc1cjPj
SfZAgfDBnhUmYaOJmRXLG53JOLLV7waVXnekTyiV7SixpZHoeVOTz06Np4pe6K0InFs2FaHPKPoc
Zc5W6bFesTb4CWviZ7D0XxuROtAXmpROnAgqDYXKcoivgWk+YcLfJlHM9IAPDHWt3RopM03f8W6L
K7gvHR2RfT7dS839pSaCtwCiU4vXqIzY4IYmP1kJ2wujuhkSJgZLV5pXC9l2XaZoJ7bRY7uIXsmJ
fUdZtmkgiHWV8aLl9p1WSixLegT3qdkBqL3Yy8KWJyanc/bhCvV1svWvXnGeJjEyWgbHmVQZqggp
d0lIw6qoVAhQtTsTcnCi0VkvB/kc9+Yraz6WBxFpgdz6tcYnghfggxtyG5UdITIHybs1mte61M9B
nOzJXXqFhcuQPZExSGz7/AyK+hhidZdxUIfdstRoGx5u/HI0huWg5cAzhZ85xkaRFlgDmEDTNHMu
4UQpvDlXX6uZuIEdtFsy+cz3gReZPCcACyuy+cAJMvLR+lCNYO20zo69p7HVNASjIQxP0axyIYZI
2ixjHgVXYaxGQPmmQxbkqPfazTZKPkAKj56G2WV05nNULhhW69Ia3amvcVq5VAmUbMSzfvxt+C4X
c4KvSlW4PZVHq3MVoD28mzMNF1onnnhLeoEisM5n3Xokej0pt1xqawSOcvExrYUcPMmlluATDqLh
7MT6yZDuDieEpxoQjzT7OTAE32yLozlle47sPgxoNtgLY9TvGF2Ah4W6C/CcRWW/cfRbhOE/HCCE
aBqzbGDrb8RxL8hkyYk0WXl0W/fHHPUdafoDGUCyh0FKZAIHnvWt19N2DOCR0+u1l3XCSJA+w0P5
xfjBNS+C98HAKUkkZV53cfPog/Y2B+91zH4jGR9hJm9qkxQbWwOUQf/cc9KOvhbis0t15ma24FJR
jlYz5uhpKQiZ0lkbcES1HKc6WQIvmIrZm2aSU4p7bebCJyjjj4bN307Gfj4NL7pFkK8qGvZJRoR1
v83/dKu/taEabOtgZJLADEsUK8cyjS0fmavGdTxbzKzWLZzqbyXmNkCn45XuRtYK5/XG1ItT6LRf
oYajzHXKdRvaOc8Q/v2svt2h+6h7NYMXqfk83HeKqlKYg8OxyvN/RMAYFmvmST6hV9TvG7+JNayU
Q79MHzp7M6fb2ap7XFy4stA2hoVbxTV9zS3+CeyxStfvZVuf3C7+RDXbx2WDIsKyi9aqyNOF3E5t
9QTXek8JG6KBecN+qa4VAsBs4IWyQXv4rbFiULBTMsFW215Xdwb+yYJVp2hY+pbuqMITaT/7cV9o
5FbUmS9tSJdJKOH6DHvLLB/ZFC14ELz0E+UoKQt/RGP8KSCFE7vZ1LWzU6qNERKv1b7VAL8g/yJz
hyhETXFjQrOC+jpJgX8BYmVvvIwSr3iXP4UB3LSkeWXTh7cOUC/JWjXIrsM4XWfdfMFpuxV2urdD
lH681D2fFTebTpNkMDNj/Zc4L4ZheekDHqSc9JuEj6rS4AxcJrzE7N21NnHr8hcnQWGKkmk18pVi
5jKgn8VpBlrvk4QfiB4EJHGLZKNDynyuP2lFytcURCw84JYLrir4zbGk1phuQbmsXBanbAVAr+Uc
53HR/pqcy6whtA9N7f9qCfw2D155v+262bzMkX4WpJUA5wtueEYtQVZnrRbDe7M8THHcPKwCBxAx
q494QGZRs5fK5S9plexw7GGFiYxZ5Vfn1dImobmNQ5JPo1gHOXEkXdiPcqITBdjdV1t2voyllwUB
d+8QU1shSnLv2HfACPpyBBY2kPaNauxZ0VeuYTNMBNR9toAdd7FqK+vQVpn5Kt/WE9+MWYNMc8d6
Gtef2bkAghu2YCmXrVIlJxkSFKqS6ZRNmT8b1A/33MBNyh9ZameQDnsDQIwWUcUTpyAfgzo9dgKn
4GQwGupUp6CLOZ81KaHeGI5YjCrcIz04+mhxehdFv4qAKjvSfMkH96ZWHMNhhCWYMgLxTDOJy5zQ
nIBPnUzyf6VsDr1OpECpcd78oGWvhYLCnar/eKjjyxLEeMAv30at+y6asiFUDGrCDMW7M1oveSUZ
fVrTn4ZsQ+IX61yBgT2xti5D54rcOQ+pwf4hAXwv5+AtV9vvKUATQ2E5aP13oyMEG2m0ndnQB2Qk
tQGbRRxbVGpo8q8oPsRMMMFxXgpeIJQVbvPZPOryJbe5p1Tc40PMk9h21RP/wS3omOGxrTxbivzX
Z84buU8cRcBHtmY88jmMlfckVS/DaJ+ddviL6L/hlHbKgxmYr5VTfY8KgfRqWX/p/HbDANRCFB1z
SdDScncOj40+IbfYsJspO30TFdpbplS/pGwPqf5kEvMv3CPAoPcCXUHr7J8gFk8Fv+RmHA9WYjzG
ilO7SffUk59MG4kIxGkbKs92iA4h8nMsWbgyxs5O6wFK5gOIwBU3njLfLRbrlCxujQ75Xhyn6FLz
r1NxPCbMUK4kiRHsQB8tRx45SHutY8VMypof/SkDQTmxeiwxpea4YudsR1yHSNm4aYnby2jYUyfs
hS2vNHzNg8qRNde+pmSv7mKS4ZBTebnNJOMyROWiZWfJKnitN926D42rgoRfZImPX0uGn8MS3Crv
GuNJg3UdpflW06DSAVHkA/OmjMlhXoyEIt+mFj58fQxPffxpJmyG+VrV1BSgvfaV2Nljzo3nbEuz
OBuzcXaMH8IY/OWTVUa4ddJ5wdjFqrHfEnYHloltLvxxZncNsup1yqxPVvFOmC1eejCSdK7shtbe
dA0pc6dDktO+2EJ7ydhtU1QOJfwqFqi5K70oZ83dvQ6oTxM3YCnsXRqbCDUpT5Ngm+p83gvmKkX7
tLhlKN7hR4tIHLLIQFV6g19xLopqM0WfVLluTNvejFBpF5s3RneoA7nfovvlBptM2114pKsRLdwZ
tLXWE+2t84NgQZE1zb5mzV8uFN/QRF8S+4G6rQaJrXdOCa51FX9f56KWQOySLNvZ4eFY4W3AbFQV
X4WOvyEkjYlgFAYb3HiEUcNtI/qDpnyYBQaBWV+VcJNiHW9k+yH0E3BT/vwwAIbXiSDMwGFIgJzx
c19OYGJJiMLHA6XN6cwV36rttga4CU71qS/fqEFeZ05QeVF0ahsDZ63+U09ce1wrVY4gL3hws8id
XrT+lMmXQu4Ucm2u3M39Phlrz6T+lCZ41ByuHTvbJkPql+G3gz6Rgh0x5xulFhtF8G5YaOnWAQbJ
k2MUGwuzghuF/xwlPE2F/meAIJ9c0M1CLda91nthH8IpVV/NvERFblwaF2wcT/3wY3BuhviRlCHz
KabjXO+mTV4j3I8aydyGagQeoSHpwOoAr+SkO86zmU88oFICpeVP00yXdjwLSDvmEBw1S/hjTMk8
zLGYHe44NduWu9eQL7wXEv3LGSNWW7sRba6SBlOY6kuQdryxYc0wz8qaOCYid84Xm2XuvOhALdUV
Vb9HjmT9Qc8hPkltrk4gLDtDrtIQOKNQPYe4UTnTTBzau7n77FyET9PdS3mNO2BuuJpSwukMTOjr
c71R+RY5bX5qiYgaT2EEzq/mja929pXANZ0Il64+DMqrxndRjT1DbDhwUOk/kxDMsfpoyr2I6N+R
V8l4ET6P7b1InzpDozFh2Vt8Y2BaVayDHNUPl6WBY/hqh8HNfEvYzpCINMdsp0nW9DlA4ETx4t5Y
jfby6KRLouw2bWj4M6RYDRd5jj9eAXMWssAATsTX5dsYoIilJJUXnHQ0bfVeuRkFHQf2SbE3vJIW
WL0afc3No+JBFM5IdcyQY8RvN4GERXBNYLWq9w4XhI6HX+qbRf9U83+Y67L6VE2fBTbqiojXHP45
/4KKpGf8VPA6RQp2cC2qXIIQA2AHrU3YFJZvj/9iBcL2he2KNW7YTqOcEaTbymYLxzGsz/ZCDIcH
loArg2po8Ug0q03uUOP8ajXegP/YamHlxhz57ckMfw1yfzp1ZO3sDQILjPvkaLPfheOBZtiVMMjI
p8Wh5KbocpfWggbNcfQbmnka3eWcIMVDJjHUifiwjEXQ9OuIu575k5o+hrg95TVu8GOZtOWlT5qr
b0dHrHM0DIf99WQuLl8q/eb8ZLh7vnMIz4T/a4RAsgGa9XAjSKxausPle2hjcM9W+lsmYt2VzW8v
TMCDCh6Ase7w8JEfz3P1tmjWdHpEPMaiCE7DLL+MEI59CZiUujAyxAuRPkvuroYBybSTZ/b5IAWg
2IDRiImBlKO9o1HOy5ELGPs8Pebt5mxoQ4umaxdI2MqvRoUrjyDCUKxm7SWDUtkoiQ+wmtA/kMne
OkStvlaa7tlmkmQL8ShNhgJ2okUU73Pl4iigHF878zkczqhSK41nsZipqpn/jWykekOc0/JjUElC
YA0klJWb8aOdONsrWG1WdTSHF5EI38EGCXDQ62L7YGFpBFfGs8mT5rtCkAAjChijVc4jDa3FKHe5
9Q4J3A4IIzdegdJZlB+deLT4RdS49W0xY6YhPgi2N6SASlm+ZdwX4UsVvZnKu2Idm+BpkCF65dME
vrkjtVexBfMSqH3qdGBetWz2d6jDxneKVXtZcYDGZIH3mlcTS4F03w7uRkv57tKAkxN7NSnhyYzX
ft4a7q2k9gi8KM7Icq8R4B6Mb7Ueyb4+GQlooC09Nmd3/pAEWrEg+YDDvBh6dc8DHMGzMJ8mnI7x
3Xb2mfrilO8QTE2KtiWQR8vZJcGLxQfQTPazusGugwyBqcNR32nDRLvAX8Je9bDYDxePrwx3wwgI
lwase+w+WSzUCbO4feaN/QbZzUw2On5enZVnTJa3uwX0LpkYSd3sFNV0SvgtTTF8QiXx2UDaG+JH
p4oLFWTEclevMmgLtOqh2ZkbNZlubtkLEM9Qxiydy8sJnXdkBEmTAt8f5MggJrmMLZdgrXuf9eGq
QMNUB0Q60R36Jj3UkrxKdSnzknf7C5v6A+T85xyGTVQq6zGe17B8EBSqVcT+U03dfzmGTJsJGOoj
Ar7tGdOZRSC8XZV+BP4OLajMuNmYNPchFejNWw2vqt23VGbN4lkap7B+le1lJA2ZbYus2Dha9h1H
fFBFVx5HQSQL0h+b3bWO9zLI9C143H8T/TfUp1mbVEm3Bf56G9u8O2BWTNRTl6d/DimJ1pRXBruD
oNumIb3ONc82St0V7Mkk6niYnZpKHoaWEhWBMLfU9xpTB4a4Ji41rvnf2XfKj+EonhJbELEYgqrp
Z9aV21AMb7MTn9V23loCQW2oOXVL/Su0SQLD+Zpzc2UIyNas2YmogAkOOF9s6nBkMGNPSzRidL+h
qJ77yVeRKbqPkV2v5a5iDQwAFYssUqZ9VpMluQcV89LkdVN90ccRDtx1eSzDr9kFU+LT30Mx5G7O
5ScFiNhO8Dy3hS/s4ZDSRxB2+cNRprVUKaHcJe3A8SpXTdE/twmsar6tZ4B/KGm5gvKneC1uTxam
77nA76+b214BoGr8DtVxZsq28/M8a1sLUceZTkKt/KG+hDBjpKAEi2wDu+shUbCytk8Z4SZaCwIN
auxBBJuSR2E66SecrDtZXYjJc6JQM9VhjpqxB8SmfMFJ7g20RNUdUlyqPKuW3A5dfQdzdjJxgakt
Rn/7Tj4yW5oqeeJqODBMXVwrV7wZPUstBrJAi3YpOLBCPhNM+TGE+1xWIyNiDpeEGj36n3UbiNfE
hxV0CxMTcBFMbIHHcHxjjwoWYCECRVs9BjPVGHs0fJ8CIjog/3pEyah9V5ggRiJOeMXc6GCI94Ld
TSO+5VjsNeXHgg2cSfoaUCSa6jxUbwDy+XIz5hvBQcbWSWNRTLR2O0m46Cjug8OZiX4Zy7Vra5ti
Qb7DyC74z6I5gZAxbWoDs1vf7fKRxHUT7amlek2M4BZ3576aN1r4wwmEA5zIhcQGOPOqspi8M+4Z
cTINY5+Dz+mHa8clobwUjb3nu6843wrDYN69t81bafK3y/Zpc4/IxsfMn0lAkqcOXwPcvxkeXCwS
fmpKvOP9X7GgEWTECAXIl+kWw1MGXbzJDGCovsu73KpomCe5kVWWV+skreQHAc5IOzShylUk9kSW
xgqZFK+3UT2m6G0OaQUKeYtEvAvzZ7rD+L/Q/Zo/M7zNS9/hRphx1TuHlhdMTKot1sk1pjdyc/x5
Mj8gPzkM/KbkSFckhUmqextNb0runbYfiomH+lWUPE9VsYVy6uOlskV3ziO8vDlPd1N/BPyq8YEW
xZdjXx1YfjUehqK8jKwF3eytrT9abfZai0/2+C6TQ4ujqqIGjmUDP830i4ucXIHJCWLvljvXSZod
zcnLm4upReXubsfGmyTWZilXJsg0VrJrxYU4RRorntpNBW+4m9j2ESClvJGE3kzFj7ZbKk8CUW4S
XOY89XlKwSFwymPqVNuqsbYBaX1FV84YIV+5JaDHCfbEE76veC973U/TYN3XqC1Rsy6IYy2rKzIl
Hu9Q/LxnuzevMdxtFfePY467nC94yQk0A7qbhUY7jHEgrbaDvHLCYLhXAsauKn0jf/QSUw0IoHc9
zoNXTy44GIRfQFkRlVlR062oVvXjjDAG37ZKQ8G0SLXytS+HH4Vxl8sFf1Eb7GHTex3mn2QmW5Cq
O9DF+yF3r4r7z0ziS0RLQijFrjKBiTeMuDrYAm74ych5eyogZRUvJ1yoJzFkqYA04uTVofOS2JyN
MVSWINmSGD8RTt1bhK3XNvaryxywDVYLXC2MXVacvA+WjcRh81qoJ6owWFeFq87JoBNm6W8Nd7bo
4RwO8TnVxvuMsSq1C3o264tG1jLvs63R658iIe9TvDXm/Jplv00RYtaSj1HSR6zqTyHp8FpPjkoU
XqRs953p/oWj+4jY0TaVwt9kuT6ewan5YXprc45LU/lhf/LbqYPnWKrfT5J2v+oATB9cUY31sMYG
8FaU2AvdRR11GNraGcq3PW+btPdxYHiOkR+HoX8qu/qtmRpkp1NqQDXGMuBCzDKtDaR5IQagLcXB
QVeKyuklQkmjGX1r28q1pxh0ZnBtlQHdV7+RqtmCYEPCfq/y58Fi7e8eOLDxO02qD6l8Y0npG+Nw
4Dz5SmN+Rg5eyHG/sAwuaUQWk2y9ofNJR3tI+DkcRpRsKHa9Y5xTdUkVnlXpDqScNGZkOHfiKyIV
xffK/pixtHfaJxNQRuWCnf9MGG6zRHjRmN07DpNITT4AdHIIkilRQnsVw5az+J9MtAd2IQSO385k
ZWxnPCRj3mKmdejnN3h6/z94ppHsoZo+RYGP3/c35Fcve2VtcomRbocfwmxtm8m2IWdVglEpCxWG
/PeQvY50mg1WvdFItMnAwrJI44DBRsuxzuNUXpoy85LaIkpI4LZsDnPbwso04FTSmjF2bwPxsUIJ
nuRc+SpaKnfSCeawZzfoa1X0rCFpOLn4Rcp8M9N74v7E9T0R0E0Dk2IzwNeqZNZtPWO+TJVJjq2D
WASQzlA+K537LMWrbqqkB/i2z2A+TeSDAnOGPTVeaReb2qZAxU123CCenGkLTIdTHGuHtCNZJ6+Y
GfZGdF8aO6iY5FcbM5+lPoakS5xhKO/pl2neYwWiQD/S+taBbVjEn/Ak4t6vUxcfj3YN03qnIc0v
GKJg4GU0QasgI6yJg3SYHnr9YMYsYrMIzpXLi5oJzYhbam4YBXj0Q/Y1VcamwtlY3HSCqkSa4/6g
4vMlq/wss+gvmWOS44e0x+JOq1Bdhr4ZEpKBk3buM5OkfOq7lQ5+M9xgmGl7E+gFmi091WN+Rfm6
pUFHXsB+tbLlEGLnyf9jjYGtNQ8mup7mWlt1Vj6UYIHMmGwAYbSIjld+gpcv5UfoBF7mvFevipkd
lL7/TecWvNHwlRLrY5oGZRSN2BrGHKRwqqfWauinb2CCV3fsnyQ/5TqfM8wb5D4XhzwDvZgXbAQs
nDw3N43dTPwS0uwVR1x7KaYpuER1eXcMartVw6fpm6s+r18yQFg0HXX/eh3+AqV0HBFFgFUv1V+n
KPwh9/YmovQXGMgbMsTvOEfM3iqnZy0hxMT0zfl2zfyaVOqX7EeeBTrLoXKSva/XkvCynFsY5qm5
ha12nGBhB/ypq6bHEm02FS/3Mtu6JvGDeLxYUdKSDRE/up4+03ATb+d4ZLkV3HJeL17LL3YtjbIi
4BGCW0mNuyY5fCdJdhWup7p1J2oezMU1rRcBBTn8m6mDpthRdXsCRhwQdav9VSmZtjDTca8M8skm
VY9uaRPpUCyxHkrVxZ9evSgo1osq9KwBaFsDmuSjYpofYTxtnTR47otsE87loWuUXaRx+hbaq8NI
qRb6VhvtJ1L9tqeqcGysFK+4cWt05HvKuFaGrP9KBRp5qL2FIF6J00eApYmNmoo4RE3x2jL0rnId
bAR5PV3Kh5KkwHvS6a4r8T1vDMsreourHDRhDLwhVfsjWVHgph0+RntbLAXjqR1eTAd3kWvDtmVh
WirsBM1cIIrbJD7S00CrbTzJk9UMBxY2O1jW5TbJ50dckg6Hd0/yzfaGkFfkIDYY024yQ3oMKvzH
5qcj62cCZb6euM/KiGg0YgiBox6k4weOlFNVtigwmHmRJPXIpr2teaMY4Zx1zdVUeZCSuSSDrtgn
bZxZOmqbkebsZsFKccShh9wlkjvJl1tpdNASFHVXN9ZOGmwb0Ci4z+qK33CfvzhheB1irCaN5hzL
NvuKYoTjliqmHgkgmv/YhfwzarqVZe91evUYTPquIh0tLTVfSn1+mUZWZfA2qKGw0pMIOHGoxHUt
XWX+Ch4Uk111dUKUTi9Wnr8NWXSWXfi5oJV0OZ4a5E9aNvZhOVcbve83gYYUULPtLRS/pTxMj9Wn
Sgv/0F3BcY17UzH2LdZRoqC5J0e9WrUdI0XOoBP1AilQeUpVh1NI28GWIbqA96zifqXqtmmcfcKm
NhfjAaLVrolaD34KxsCOGZUtAhamkxDgADLrXjssH7SUUNPyjKl4xOWTfZm0lKdXvG2BC9AdSOuG
xZq22AeTeqCaY+NUGZh1wEkuOEeWP2x9lPQ2a8GmqCBiDN91TEmd3OFJ8MeKzB+3H+2Dq8zJ1lAf
hobZFzci+sUZq/mWjqR96WgXy+xeYT/txyG/0uzsmUyZYZ9velU8Z/VvjL1sMHGBk83ZLnjhKCiu
zpRdOJl2WtwfRwXiBusYUdpvfSp2Tfliz+8mYRGlf1UUsaGF4J8jloJC+ya1Z4DFT6EOkGBIjpJN
n0xIV/IkwIS/nif7WuupH1k5cD0aIi1sDzMOocSpDvY0Yf0t1657WihWFEV75H68ziZswBxYuPFW
EzaDIR0Qdc/9bmDjs05h/KUtMp2oDzrhMUw4rftVTJQWdeDWWD5Eke7bEwMWX8YC1GHisjNz+XkQ
S4zbHPJOYrNXug+F9XCDZoAIzeeZ8nHFOHRBcC4cnYYvyCjcor1VbRWNeEPwm/fuZsyMTa2LLVVN
O3os/MImrG1oiEbE1F108BTlbnkbldySzPv80f70qvzMBD6sfnKw4J4Vmz4RMoLwooI53YUB2nQ6
8cWu/pgd94161/JiR1nFqrUwP0R+naWnBsK7kn6mxVvVqmsxGR/6eJpIYoYEn0z62FNc/5QhrQvJ
CF0jROIt4mrZQK4jUfMaAwwv8MvGCrX2rF66llhCAjOk1HkHIhtDY6w0WF1Z0980zFWKCv48Gw/u
FJGeGNeqyHm1NRgJMDwDcHL0k5N/OCjqlP6ggBY+5IUwu6pztlV41ukLrWxpDMkkOknJjAYEsQSN
MTLlFq22Waw2jeQAJ0MxAV7pvq3hri5ar/WySE29Q3sjlXCh6Z7o1djpiljPbnRsmPtLYiQhPV9B
/12rx1SaXot1z5y/qaJch4r6o9FXv0pmJEO2a3XAZrmDMmLl3qSGX2oa3VRT+kWcnOK5PuczsLyR
u74J9oWb+05I0Dv+w3KVyOpqDc23CGmPki7TQMIql5wK0hQ1EUfHodeYvBY5wb1T6dsB595ovxjQ
huAXUM9hY0kfNwGOLZeeH2z0G5tvsZ2CHao+++iRO5TmoK+omHo1EBHRMrVMC1EAGXxgRDXI50HF
wQVwEoZyCCPy3gPH6jT94wjzuMFPdRueFFbU/XwJ9XdX8YV8ADxl1Qe+Vgk3Y2u/1cn4WVg2lZUV
eWv9TZ2sP07HAxRlAA7KWeYAldhYaflVlX8WfpWQpwyQTPLVi7fBbc8uwQV7elGYtMrlz1qWu2IK
fCygfma+0rO0lrdahJRtnXPEcIsvV1fBtwUgh4lOU++jKN6CRvlSu5ogNRkYvJT8S/saVM4Mc4P8
a+/C9+CXBTNnN2rNnxTaNxCNKRlZTUWIqbQ2cFigqiUplU3zoSUzjR6TiYu99MRiUpZ4w2rEx1aQ
RuG8zhUsVW22m+dl4zMeC2j1kw4IhM14R0I70fOzgu3MwSQ11A0RpMajyxLfsEpjLZgZQPp/ieHi
Cq8PDrsQPukdH8GcZumegBONNnzU39KZXDB/2pglt6zjJQX0RocNX0vUbVJ79HvTY1lDc8i2A3AC
17i32Y0cvJRnZkMHx7I4VuEu7k4Jfl/4FbO7S3nl4IGl972ezhWmuzDxO2WHdNl2ey5qCabjYoFe
cd+1+m7N7/mAqQ7v7n8cncdy41YURL8IVchhSxJgzkEkNyhpKCHnjK/3gXcue8ajIYH3bug+ParP
RPnVWI2YG107GZlkMy3h/Ariec0sFN9Xp5wAQo4C0C74Xt8SnjvdwUbKkhASCdxsiZvdAAMQ8/oh
AUBRQzlXTelcvVNyKip4CLWfZHjGTE+qX7A0Y7hkDiCdomantOSU2LxLE4W++qeCaIeHyepuoCfU
hzsYAXIHrqMG3wqIbbx1Vexs1JrLhG1doPvLznv0LSWIvzfgd2kAv6+m8tOHKBwWknVA6reqjDdK
Bwy4MoC0xGrWnjxqthE/zfRec2ESOWUH0MjYoGnYAPql522VZNkIG4bnJH/bWZjTDC5V0ICtORAj
daPymqs+kjkBbQwr7rdQnvXgL+vPhQblEhYbjLhD0czUZFbEIEhnefURsLRXX3qyNMQ9ZWEy/jPj
SUcJeglYCElZyq5LGVzmNxLuw+SMQiAUsLF0jy5HlGyn2icI6Il2GkQX0t6Q7kXL4AsAimmCc5rk
QsUWqH6prUmaic2F2jpy8aJ7FQE5ugWARageREOX2QPAgpFdDCGEn03fsgZiCgoBcVaCSg2GGIB3
O8Xg2P8Zkt2fcnoqozjEgHKka2p+T2J2w9gPJfvfZ4waVOxsOXMa8xjLj3oKnLyDdhkx8yDCGbs9
CMY8+RanlIzBDtjwy8C3sUx4NAlgskUs+8s4MPdJ66114dQmTiZhZPHUE2NU7pq5C797RuZSbJ2a
HkgzUYcYPEnpCqislqn+7lVCDD2AbdnGZ0oR84tqZkMCC52w1uaW4pE/zX7iLPVPxEF1tW78K5ke
vFqY8sqftFu0GCnbZVPgaQOFAW+9PerZHcM+12WGchkThceKn/xdlNi8PTUj+2f+lRLSo3Gy/qPJ
wT51GFCXuKjvFHLecbMydblV0YknxcBRYylHhs5hDv9sikRxYhodjbqtA+OHVTYjfogBum/L5VZM
vmR+usg/R9lvA/SAakM4aTmQeGQsfuL48jrs1nV17voT/rwNnq5CXbJIabnE/RYB/wfQZ2CsFEjF
QPuZQe9wgN2A08uT4bHvtgpfukXxH1WTuxY/Z0AkAVKqBOYKED2RzyrEQ7VQ/kEVErwNgB1pPPTm
XWgJf1igMPKPAgqwGLg5Lw6u2YIkuAY4zaoTTMIn99VwVph+SfQMZTQ+esF2p2MN23Oe7PFBIsNc
anhGrGbRfnvjh5yUwP9jdWIKrS3irSBeEd+5R1DQaahWCVNeAOrTk4VaYNFN517+sNC2lRJ1ofxX
yd7CHxC3oRnxqPXFnq3DDY9BO7wV4atDSZOpv8q4RspRBk5q2CnJ5IO5MKnCKm8vNWsAMRFqQLJt
FR6QyDxJ3lbKrglmqBpq0/AvTHelvIODR7Owh7WYG/8Gpu0GL7R/jTsHFyt/uq8fTevhxY6AAZMx
afcX8f4TFdZcLfCn4kpnod3sEuRQFFqWckBEXRndhPIAyg/zgVIJxeywH4xHQOC5xEnopC24CZgi
m1T7jquXkTutd4zCl6Y4gUvDDWLuioEM/2GZfA88meqS/5SNC+Ikzy4ue3PtpyxakkWkbkJ/1+K+
E9RVj1xhlJ4QGGqLRS5EJgJwzDWUd6PBYM1MTZQHR5iUr0QmyhiI0EeNjxR4YS3+EzEDVttB2xOu
TqroMHw6/6cm1oC7E3JBZi0HeY7wzO+ozvFpkmAwudHfzMP1eI5pOKNXopTk/NOOJlYL4lJo+q9t
sC2aFfGAakhXxBiDaRURggbH3xifGGm1465RF/60Uv4X1jWj1Pn46gv0ZSteTq+dJ4rNyAqcKiJr
3WNRjjSwEY6J90jyZ+4zV2Zb0ybjAVt7UeGqZWbIAW15b1/+Ea1bGgM3mG6jbcSe1Lpbym0EUGnY
E+tJ8EFjBk6cXMrx6bGUMoR2Jwf+wgvPU/RQkHHdtD8VrZm3iOL1EO51b2XGS0j8Tts8sdKimH7F
gOfFT6B8JwV6Djq1yvuq8xf+ZIwlwNPjlMkuuh+799Zytey9p1h9CXKwMWVxjvOPx85i4d8r9wgZ
Z6nyt2j5QLKb/2FBXl3CvtuYLV7PYVa1uyT7oQRaaNr3GD1VFquIi5J/oe8uGJXA9jyWkA1lqOAF
dRagdVc79rrssEnUgYcjFa1vPoQbqZ/8bi+vfWlta/djv6hjHGI+oxNk3hr2A6hK9XhLObjwZMJW
5FQmRalAfcVusCNxzaCAkG0Pon+GltOgiSpT9IkabPYDkK8R3UqcrbpLrMtH1haZcEw1R5BQXyl3
PRhmhrpnY6E8DfFfyHMY48ZLFXhCqG9hMN9908YWOzOFHwMJEPgXObzpyaqK1k18ssK76h7xEqHM
iMH/SHe9Wpj1FqW5xUqo5bjkUGS/LyJcsj1O3gD4Uqk5qXVpGkA3yp/EV8NAB2boVq6uIlLHVLvC
bkRvuxx7a1Z0vTqrtT8+PD88qkQeqbpNmgAV1Ys/N9g1hEwi/rHcg5ucXesuKudaW0vSodNPZf6V
dCB9HS95quO+BIwvk2BObIjHcQh3AS0DDXqe7QTQDSX5AcQFi1zOK3lY5MY9zV8SRadniQsTtqXA
vJHtsUxeMzKUmjsYitbMNzZtTRx5uQ7rP6H97r0zMAvEVQto3qD6G1g7dqvZqH0irJL4s0j3nfPH
DPFZDWzR2gXal9oQiESEeUCpRMYmurS/imUw7C8eJ/RXBd9iuRaopLPKOEQDw1wAetlcmFKr2rso
nNn/WOlxErm6jLWnhcM5BXUWiNpeMVVoyxiBlqFECfYrIt6L340B/4m93Pgjdd8Wm29fU5Z6vTXz
L50RimiTjVdgLKMBoyDEn8cIRoW2GfYQI4Vlih0nw5WDFaVEeB0e3ZBobVbQ0GvgSqlLn1tjZNZ8
rf2n/AVzRNXZVBB2ocmANrFB3vKKnXz9OyZX8BR1vCmRxjHv8QlpCcHy5ziBP0O47Oq9qf9oXErV
qRt+WKjP/eGpDmvTtWOLMpR7ghWqMDwCn1UODee8EwB3MFYygY0RKLgy5HXTb0UU+qGyRYVg9X8p
RAOE9RVJE6zRXEHcB4RqMKlGRLag14FKO1gQR1YFc/+ArbqE7h49plceBATNg4gtbJg3ygM1WeCv
pniKnvl0RnJ3Nu14ypzeAItrtxokx9XvnvRK6F/RUDTob7roLyl/RuyfkgGKBpQIS17myI0Ax7hl
0rRX85MEQdnXqRZ4LEbmJota/vQwIrUEZE347pirFPKy4HQCo6zB5A1XYXEzGyxh+VbKuTU7Khh1
bXA+dV84CAZSscYvxgKgVTc8e6w8U+XsM60rVnrx1oHxWcx5QQq9JAnzyvRPwE+iVR1uApEXI2VY
lC/L4jsKCXg6DKozdtjZ2xf+hElaho/VBh3sEQZV1TsSL5hs9/MC8JdLFV+noEs/GTr9Jtw1TD9L
B5HGbOAxqGAGRtEhc/9C6j4pih1DdYz8pKCLgpzNsaHzmzW78zjbgWhjA2SH/lWHUEfvBK4ODXJa
5WGmL5mmFrmeX9wM6U/OT5UFCD6fTRnVWYGzZV4hI5e/XOYd2BDY8BHukpx14lws/omFbsr/Jj90
EIgnQBf65BGfJmfoi5xpNcgWrC4DEbQkhoacwzIOhnkMcZwwhNJYpeaD6HjmhToffVDelf5fAl3S
+EFPgAHrbL7gmemeU8SHcvz1CioBkubNeZC+YwStef3wfK5vfgqafmvsqB+9hcAVvpD8a9Uy38Dw
4rSXnCegXBQIQBoNM+TG05AxBMDpFnr1p1bEfK0l+VnhJ9YsFITVITUW/QFb4nxSb0pg+IFnelz1
gMMabdtzNLq0CIwsvGQbgFcYu480Ehy9EIZdSLQRHQ7YS7D5XfAb+jyyf1n6L0fCQjzXOlJ/zfHt
/9NQR8jCOlbe2LgcLQnJMFp2fG3l9Fh/Ifc0hYuQ4+01uFFYItfXsH23iIlUC3UXdun9MBwJyyJF
WcOTZLjEuzkiUmfQyhwrkvjH6iQW9q6wKQRyEK+0IS1b6nI8NCGOs5gsdJC+mr9qinxphYTGQiHR
8XXQHUjSr04KGL8Ggxq7a1S7Rx1rGqZmc1jqHn6wh8IQOjVUW+e454/iHAW1Zo3vGFtWmX9Uf9tK
u65xFyJVSRAvAnzJid/uiSMX+QtF0TaCpjfuAew13dbKT6K3dVlmuA/tgnKu7p66wLztHkOl0wYn
9Wm62NJ+qyiiTKRxOvlTdXQtPmTPwbDw20+Gj5B5DwjAvYfAFVKq/KAfaYAm6CvTZS46B3eYtBMb
ZdaLb0n/DXMaYVY0c619GPmn1G5KuAYeONebTc5rKUMFvGrjAUq8FTLh3UusBFyVMmT6ihXu3qvR
fofBNzkbPrZgpXW0zEFyBoaIV54lstE/uhg+wVr0OdZtyZznhtMle62fs0uuGPRpay7xUcdvAm0E
IWDEYcrTMWRr+lX8f4O1aKqLZg6zon+P3E98eiIHdbSHE12hjo1YxupXWjySViIG63LLWG1DHKsD
4hHl3MzynSg/I0xloqsn2zE4uMKXn72E1mGSpkZXP8Eklb7bmPXDVRTROS5JJoAXaaBcLVXHVU+m
emglGypTEJ+r4cJKrA3wk9e/EeK6FvPlMPmaOCDDNiBRZUUlrsmHqNoN9a+UR6uS2x2012IkUTT7
ng7AKMFMHzDQKx7ZZE1nhKkU09CTxjZ5G/5PLkUbPf8xGbFibTNbVhDzzDilNC+YwMhTZKPOBYUU
o3QEc1c0zPtWSbcPGwLCSXIgto1URlTGzTf0BVRl6zD5/b9ou0vmzcczqDK+XiSYMivOXIujSUc9
DYKr4eJuM3r18KEqGJkOE3C+4+vxfRy1M3/KxvhHDDiqoj1Rv0qysrJTJRxbjmkSVVoOmmEnkxpM
gICpcdxvZJ3YuE2gbQjE7D6Qe5r8d5SBysDKA7qBphFEOEoEFMDRY2Ar4X/G4WMgCmgoJpNiJysI
UnuCmdh3NixSeWV5KpdVdjLoMEPt4zGrFkPsgo8hOkXVtUtXlYQccuUq59RCBYFpPFNmQghJiVsw
QucKxgH9T7Zoe5Sm5CnWCBuwmpUYLX8bD3/rVfNafnpQBFOLx1RDgHIlViK5DN4e3krA+B0XmDW2
e+nBdini5Ws2E30WBQudD+5UHcUuS4U0cdTfaV+hmIEz8TTbES0QKJRbpGOQnKvRlkVCB6Wc07l5
atUemL0/rgmyy81H3GxgXKNeAlJV0CknPRB1ZSaecH7xXJgn9pRNvQNBNZCQpTSHVvgzlEPwEFwc
NdicSmQxrEJDQAoxK/O84q45wOciJ8HGfUZjZVZcd7MJn2gqQA9n2Y1EWnhxwTyS2OVMHR4RpygM
ajY8M0ows1yxSMWdiUBl+gWV/MiTayZOrj7cDXYtvPSe6KClb9JnwIsfeGjGBXlgKeIC7knoboKH
cPu30Gyv33qVjxK3556xJZ2YD8zfVzcycSCB1P5WlWveLwf2BJgCVQbX2JVQTqESFMmpyHgvUCXN
hn1o3kgsoYZYELqqFnfUO+R6VPE7wxIFT6iC0x85Y0wHAqN8qViouhU6hENDy3rwIqduzyBCqGb2
xMjmvEDphT2d0GuwtmlD2ElLTuCvc14ff9j5xjtUvn31qxr/9cLF6n7kfMUct0GNzVbTamCPqwZ7
Vs6I8i3JV792GTDNWQMw8EN461TFVtc0XBiQ6o4qWzIt2KQ4eTH6aCQFm/iWDflqsf8O8jUDDEJX
IcTwL/5RXolTLgCaZaz8yyjYiKNybVBHStJEcS9nGGxmsrRN4NnEnwxDruhQaktoxzfG1UD406nD
yv8ntvuiPmRsAN3iV8H62zIgpQkX2R4riISXnvro3Blla6J++LiWDa+Tbv6DORGOWIC7HOX4mUsE
6/4obbvmHja44vkC0PVBGqlf1XdUnoLk0EfHdPxRETcobLpy7Cobn+GKsdWK82BhFuU2DtkJoXRp
txUaFUYfChbDU65eTJPSrFzJ2iavbBeGSM02t115+an1f1pgwcUI3LJpbehZSxP6etp9tGiFa6M1
SeUWdyF6LHhgBHkxwQCHnQa3mvzeOPlT+20h7vyYT8t6FcO6Dkz09Hj6j2L+rLLcBsCBgl40uTHW
Ae9c1q1IcoescorCZY9oJJbAW5D9yY9gxQcBrCCdj7o2yU+mHYsvg4R5Rjuqn1DKUG+exXbTjoQn
JtuEJC83543bRWwoxHUyEoPDddTL50460c/l0SnAxcUYfa7TQckHxXXMyDYiheSobi5YN8zc2LSg
4mVU4dzJoy1wJOYYO0gopGLygYQk9SPjlEGWmRR/cmcjTJPpwAcO+aaqbJKnZzXun5BkH9Wfo6Cu
SdxK+LvRIRB8nqMJjr4omkT2tu7/t7zN+9cobPokrgtusWqa/uesySrtnGiLWjS3fv+dwHtoAQ9n
1JINKr8KZfe97W8gOxyLcBdVnEeaDSwV7OFHbH807ZYYZx3VKrI36iVmY+UX4EqlOLEiaSc22px9
dEMoKVEbox4sCHtfJhGDCrQWlQuD0t/jZ1pFJAXrQfLtljstvsagpxgzl5x/VIsvtCtYyQNINFjI
TJLqqIeqFdPuFsg014X3p+O8tHzc0B7jsz1BNaSqGONPxbAidrdS+6d+jOEo6Y4u21WCf4FP5Rf2
7QDIMo6WIYrj4UzxpzBsUW96uasinval3rLGP+rlSlI6HNN2ncprQCS0nI4XYuhDwp2V0cqCEVmN
5Q1NEsiCIVAW3Ig9QYBhxfVXBrhpOcuHeZh+1+F2KkT8hHq9k2apvOnCd5guQ9pATh/Cbwb1QZam
NindNvx4FWWbpq5FVHBrIjgrKACKueuf5ANpytzSduyH3PbHjE8AbDQD7FN4jcyjlD9Y3iGUVfVj
JwLvQi9Gj8FXsLWSU9le5IyoO4f1UR4rttmeGHAr5paP2A0upnYpEb36GF/HemOIJ0E8tNz6CH/Y
3ZhM6+ToXydhpkAphnLcy/edB1A7BLraHPXqEDFkl6pj0OwHAF8tgwbyp8TpTCK3lSHadMfO6mDN
mFk3qWYQfMCukwgh016yljN0A+LB3qOMviQQqJH+j0UlejGyCdfkHTrYKVgcklpFJO42M+FsPOpm
j98ejhVLmGcORxvy1EzV+GrPgnKyDHxpjKAy9aS3Zy0+e1QJsnxVn4V2H7tvMo5kginpYbKLH9+m
xayLLVP9qN7SrW0/+wkkd5VqAJDzr6J/+OmlIyyPlEOdBnJdF9fB5Qm3c4tcug478mz0MTaQ80sz
zJJaQD2MAqo7uQy0U3tsWGSiLYjXLtNX8xxJW2HYdxYH2r1SVWcCU5ZAIWOK/k9oMnaRnDj9jUVl
X2vMvRj/o4bfhcoUW9PZ0girH4elq9I6mxkayMypKA8LFQrk3zRWkYcV4QZYnmI+B86O+GR0l1Ba
DOIpUI+5tAMVRjEXEuHLciVRkDOSDFHPQ+WFKtpVFkUL4Oc3MZ2EoS8lTYMyXGWkk/PoS/kX8ZwQ
WdeVv0uprX2wBWUVzFT3pmu2Oc4rNJBV8LQ4dYbhrKUf/Ola54xI3diOoqiX8yNr/yLzEZY/koy0
oaVLjcT5XHFtTM6dQyr9wGfAd+k1kIj27WeUhpmljxs1J5h88v0++DerCgpCBflBRzeRopbA743/
3WSSHbzQp/D8A+o03btvbUW+IG4LHwZH+JdPRxRveRn+JtmbD5W9cOq9a8ZwkFXMSUuQAyhMdvLv
kLGR5SZCO6qg6xRZNt91ulFXZtvFigHXEpOHjcEbpjJNO0MQNQaOK7xQwjdPZtQvCSkx8BkXK0u/
CAwsS3lbFEuRl67Cs5rJKzx8EebHkLyMaBqF7kb3l0IElDRDormSrYoITeMCJfYgcPsxePYAJDRt
sVI62qe7kf9TKp1AgY/IfKNnFNF987ZBtFDUP3YORbI1U6QOiDR4U7cMrqwQrOsL3Qj9GpzclLlf
RlLExmIdgi8tklFqM1wlOkYBtnGtcDEDDJasY9MwnG6J4OImbG12D/LDr+qtZb2l+D6RzWIJ1K8Z
zoeD7x9z+m0hsZiVFaCWG7sUj0HZLPr8t0EwIC0UYx3CQB6lrxRVIQnHc2F8hPoj7E8QXazSScHI
VI86pHzMzn7NEDbaBCoA1vwtsp5IieTQ63pXYzcMtV1pbPI8YK10LSOCdBUaFvFqsDsOH4p/w0dt
iizZD5UQLQzxmI/opy5IA6wSx+vJ1Zxm6jPkE1RRKt6dGNx6jiZTp//obTUfluwETfhiGV0Rslta
3q/AeMhM4wbAiQQNDJ1thF+id7Cw3BTFb0koDJ8AcwJ3C1uA36WbHDwwLBvqT4Zw2RwC/ioILz4e
uaR9GuxnXOQu+sNEp4iEGCslF2xEsRO9Be8sFwe1eJj9ORqc3Fx3hzDZ08CAB+kCZ+R+yv5StFRZ
tMbLyJSzSxbyeE5qyvLGFnHvgFKONqy34mol39GdKfpq1Jd1dlF7O5Fo9u1eYVVQMXhGZpm13wmK
FC+9kpGKo/2c6kfWVIwqW1Ycm7QHhrvw+jM0Bblfq82ta94ykHL/W44ObrxSmFx7xb3TLKbF45yL
wtbUaq2rp16/iUAgROs7izAlXKKEYqK3tYHxNX6XuUpwKOVa+TdQ3ObmPc4PEaEP/VrpP4m7mowp
2qAvpGA19L8WvrsEMSh/Al4b7ZD24M44m4nVkfFJR94PygviF3odgdGS8lewEH13FyVG7k7gJM4f
pVqn/g8q2MC4RFN7swRW4KqHnsKaDzgM/8r2B31VlK6nOaeX7HvgIkyNfMPJe/pv/KV4Rdv4mJo3
sTu7fLYJIn4VKb6NjpXtDhuedu11Dv4Xl9habV+zmguZKZeQ7zHBv2taUx/bQ0tsrQAKxI9PASp/
yKpq9jShGCc2iD+zW6K2b8KL4W2x/QX5j2D801hiIxhk1a9yXFfB0ieCPpir4UpWr8NI4VijH7ip
AXZfp3nlRDfIpx4NcY2yRJxutoZQJKfzzgUMbUxyykeJ8FehZGUAjn6EBrGJr5W/bxuOEGshuldm
GKpRkJ96SVDn5Fi/nCRY4XTsq1NbuwsrPQy6gm3/Dy3UsupyVFzVvFGtFQz2Rcuof4wu5iRRr97q
5JV6K8U0tiU8LmJ87arc4Z+yeeQmYGiTn59WlmXNbKAAVyhgIqqohJ+mFsUrmbX9Li3JGGRY9vKi
V0fJUQQnwWCLStZjBjCQwaNP75xLr/IieyyFH9U1DtEjkx3BS0rPyeWnNo4g7pr+LQjZiiuAYl7k
UKmXNM0QRkr3V2aKZMxr5aCPPN+rUodH4Qw/wbiSfUr88Q1PRWBv3/U/qn73QSsRW0B818w0joKw
M/vHFJYyLIPWFjRngMmNU0S9jtmWGemgrir+Isq/oPvXgiuZIsDjbtupryRcS8PThT1SqXtPIuX7
RCMk4JHqsAShHDMfGULK4jiZsJO/6lWk/bxEAcYCS26uCuqQnEeQpisO7FHfq/phUDaR8UzIdc5W
6LmRKyh3ZrRuCsV7gXODIhZw08xAUz7yXppT1uojZUtqcNuPpj3yvOop9Ct2VvBPBANjAVOBr6i8
qQZDuO8xBv/g/inJTtS2KsIE7NAtKkL/jidM6R+ysk1jalEeAcIbaKbLEmb3XuPFiHTHnL7Oj5Lt
qmkeV21xUcb+RcEGJlO49FQ4EYvFwbv0xTWPNArYbzM5ShkpttOYdRk1GyQmmH8T+MiNt+mVt9TB
M0wW+o+IqBnGSj0cQ8yLWfz005/QOmvZRn169dyCV8kEGT6bipOWcYCUICVHZCjzeVJYlr0/A5ng
6RexnqhZ6LRiLmg6Y1fedq2/aUHJhZy1BNNICBInZf3kV6y9ZtGIq0FxBIhm2SNDbzmoZw1PQIji
X07tJN0KuLOgNqhz+UeWVxJtXOweI+S/qXCkb0xQaQsTqOxf0SzYeQ8pdQEiPlYNRwsEWUfcKeGp
5IE/4S8Z79o/x6NIEhjATXRcIJaIn2q6xDGHdu6N21HcSe2nEC6kEQfyjo8VBXYzLHF8zMpvYdp/
tGhnGfwx2mx4EEwsa1qwMIt/iWvrHRWO9yv0dqd+GB7HrqMBcFAkei46HF/6lxfWTEdy0zCAUJ+R
PC985gr3mCsC6bmDgUDaqylAsPugoKHJH4bw1YJYiL2LWZ2wiTGI1NobfOLKe0SGwYCTBqJZ9Sgb
pA5KAy44z1p4/J+RCU5noC3g5G6Vb6O6pg0/erxvoz1osA7neOxulOIPR6cu/pjDQiVJF4eX3DiS
QAj36PJNfvrmCKqxbR8tWNreuvWUZYL8DuR8qcfnAaNdjSrX50chKGIeMdqSJgLfJFdkj2mFuHkW
orfMwtQW5XvtriY2lGGr43NgllmhW2yoXrNd2juWhr0jOcowZYyVWm4IPeME3xrR1lcP7I3w8P0U
xIiNCmtiYl5G6UQHqKv7rNl3hGYnmyhfCLrt4f0Vt3gN1exdMciMzLuvXc3mD6hDbpz67Io8kcOg
SHZcyWXIa2wPJeXzqSn4PWxaofuQdwv7dVEVq9TfFbznVZIsfPmioi2HMThdRLm/GuprWl/RqwPp
3BXFuv7mWuUcykkviu+eT1cziyUIzAu0IYlxafszQ3xzBFx/SeQ9V1T30mVUe18gqObFlRUzKw1W
mAF3WEZeBqcNoQnYzesVoieVQBb50mZX6Z1El7pp5/VXyqZT5FMlCeQlmdytDamHYmRLRHZxHKOy
D4IrCqKMvy+jHPbj6HvNq0ZvNuU9VAi1I9ysMuryGOpRailbrHc82C99J1rLtDg2yOYD7+o2a1da
pMY2rusTyLJFwMQo8OAhwhQmA6xBxy2zGF5i1S5UBlKjM+nyh0dpeEitL3iZxZiyx4lKmwspb+zg
3prtFW7qgtFMOrJdCw8gcOHOue0v3IeqJBklQDdIvpayF8az1gAXSy5ic+7hbrpbLf6JAJ7E/W+m
naKcO5pRUumYCGgA8hJoWrIQbU+R/3KHZ42EnQPpGfi/pYrI1NwCtstJK7b6RZFbS4HST3hRIpjT
VYnFF2JqQuEistihFMRPnyGxwQzLxjtpb163jh9+gCZWVQGUnVEf0RwLSGbRh/UwX1HblNrXALej
RdlrWb99uhnZYpjupxOfsjzYHnR4vXnRKA85iE0TeQl0KB8thsoQKg44V8ONoNntXYdJio/b3+AQ
Ymibxwsu9xyCHYpfiWm+SeSu3Y0/jOu19iOhqOjJ3mbSuoukTarvCsrDXrt30XYQVj1fkDxABpPY
gGTammNm1KJzlDIGl+a8e6DiFf52fv3VkfZX1xS0BhSoq6rsc9ZV5VkY9+CM5jTVGEs4BVPf0UG3
wFMi6tsV7ZbPYBJLq3YIqrjK9zxyKXtDxj6Z8ZtQZjFFgGxU6Vwh3U9lHPv4oBLU1YQ5RzfpOQCO
5e/BgIHC+L1GMZfs5XxmUHkNqGGRJhRLHnA1PGji2qP3J5eSphx6QjFj5lPpb+kehP/QdQuiHWpz
0Xsq5asIf1VgyCKZtOO0AJTrR15sLHiu+U3mRsbcX2/V/sSXDFFBtQ4T6aRjX0/aOA1/wQguYTpc
fnIFVudWRjACyNxa6RV6TsSCqxYUFsxDcetq5OyhRqsWNWooTnvmC5PkAt0/50vOexD3SA/aBxaV
RRldI3109JakkL6+y/oPRjZn1HAjgYX15oJ6UdFBq1k9GwSA/D1SNn5tKqts//njmJcHiYuoOnsa
iBnITjoVZj7PYFi3ZKOTetNo4lKVr0n5DIVyrdUPvNll8HJTjTsLtalxbo1XE+DgZCaltNeBeWxM
Gd240nJELiCFh6b6I9jQrhDVyRQGqAR7b1gpoYoW2z8VhJeXfPwWg0PQpH41F4BU5AgTVcqzSHtH
ybrJTmW597AeBJCJlTC9x1j/Lcx3heQI7ilG/6gkdkABbsHYGUjqjmWdudIkb2bUoj568OqkXM47
gHLE3S/8Wp6pcFWalhREp2DvJhIWi460hYSEJcwZ3b+BbDX/24IGx6qQjW21qwnViqtrQryEx6lo
ak7vOSEzW2DAs451I44HeElE6KBfMdlDj6HOHovFEMa/jjRcoJ70DysipdbtSEKVa5sEKRRMMMKa
M4weB2/TXO3QUTBmUcjCsopoOaifQNcpO2T0L+gWB6ccWJXoI84XJi4LnJUpWz51CFAt4vDHOsUI
tYehoOOBtah+ZEikgNd5hPbYyOwQeVfafxEasxrDSx+wV+XiiND/YDBAXI11TNbmsoQtnzw01Whu
sEGPyMw2qmIhwIzRt1Y/kgvvoKyiGeuKMFwnBKAMllNNpvy7N/w25hmDFe7Ks1tyDrK5hU2mpmdL
eAnud2Lu4CzO++HeuudYeqnFqwSaR3cwHtL04IdvWT7nhFd6vHAlt97Qs4JkuUI5AqFggI/lc/4w
MyzkhCv3C8/0PJRuYnxV6/cYPiVrX7FGG8yHiFqHlWfIqlsr3LlnMVmVmVPLnI8+9xZ5kewPGbmM
o3lI+mLpM/UKqv3kv89FVFzlbxSa12FSyfqkMibBPyunZoRPmNJVQ0uYldJRJHzGPHdxM+u66QYD
6wGeM6qPvplviRy1/GeIWF5W0B0KxDP5/B+oDdokXMXMDFt8YuTBzRMGjTLqPh37Ra4pgEWmL7R7
iHj6rZZ7Rs7sXhBs9gogullF6zUTTPqWQl0R6MCFISEX/9eWrMiq2uPEVnZZV7C4Lf5qIHMGTwWY
Mi5qgOpKAL6qsIumXEHwtgOEin1LURO4SDNXWrnvQpXQtugqlf9CUh1j0ojK8quoPWKALkSFaPWq
6zdumh8DNcKrY85EllOFQvPaDjZB1Ixz3tn0o08fRtXYg6VzF6TswnULxerUVgFtCRhgyJtc1vgi
aoCwdfuXKOGh0qRfATWT3/0vUJk3zC4F86boR7ILQNFwwcAL0ZQa4WmPj7pZxKgRmJrqFjY6h2vP
r3HfsfgIgUbJwQdnBFBNaiYfffpa1bYymwMkqa56do3nfxydx27jSBRFv4hAMRa5tQIVLMmW5Lgh
HNrFnPPXz+EAs2hgOtgyWfXCvee6/aMVc9wOvtWkx+rdoLaZWSQXmF5baa9U8in7/81aRHlrYHtO
RHZXSAj7xgRiTFJLEm8jKrdBCx8Cmp4ZMIDXYEocblnCBbHLmKY5LvvCmQgki+KPteZjoy+94bPl
PEWDx84YMB4UvcH30ND02SqzforidxYJzv8Z/uC2ZrPclN+oGc9a/B6iPtc+XEo66rPa3XZofNF/
RgphEUvRvV7zmB3LFhyQeRAtuUnGSagvwb66RKUiVgzpnkrTvkx29pqzqqMRsfJDB/o+RY436+SI
Jo92aC2ZCCuBJtDFtiOLH1lO2278AzGTYI6oEagxjmGvv0DmzbNm+b04uI55THKJ4Wqgcjf5YS9k
MKAB1GRuDa1yvOrODxFtM/IeePb4X5r220R3Q7Atq/oD0BaT0eE43GJjQbA+tCbDN5tM351icRfi
/VnzEhDwE/7I6YkC2dDeYhcjESMQF1VM2r+UFaQH8VIkMaAxai04uUu6ExOAIHvMhrtnJBjzKM0R
ohjrgqep4YegR++Vy3VC2vmQI5R1IYVu4/Qb8bPqrn35bFWA+/ie05WLHACL3EMrscKj1bbYmDOP
XJs6mP314L0jJ4hzc22yEfVV8OJqAAONteD81tx+C2f7IWa4BUMlZFnBkZW46xwKVbhP9H1oOyCP
X8cA8RmETrZWrGN+LZ71Cj9CIZutjUWShE7+pQmAP5O/Mbl5Dt3nwKd1Q/1a86sq2FniSUzHrD6M
fxm4PnfSVhVykaWXZcumN0/kV6L+IPrqscjRoD/NM5IO9moBkpozTVPc73QMQz2DvzFiatCek+HX
sitAxBgHjtIgQ1rnq/0pSvbSC7MspWIdtjVDLSsbQcStwUdihpK2fFCYp1Ixb6Tb+4lOPUWMcAZj
EDVls5lA6wfYAxaKSG/vkL9lSAOVKPbSeImQ7o9psV7+loxhStHiY4pvLYRA5VftaeoOmss8aZ+9
5Npbp74XjwH/VQi6zE0dHDJ4WQ1YmPmuRVuknIrdj8kj8IxPxy2vMkI7CdO8JtJRX1aAILVMIFcG
Vo4JORI5fM+YO08BapWC/cfEODqh481VdZ6TZaELy7SZxBY11DbEcp/iPSDO7muiCWj7bt96KS51
Zk06w9gw3fNOkc1pM6msnlTR+YguUx4NRbzekSnuZPlLPgHwOFKpBgA6F0xLobnNye4QW8K9vGSf
jhsnfUpJUFSPNBCEPCxCZIziinDPnnk77kZCWF00mcwwx7XN4L4FqnnvSh/ei5340JqwjUwsYMrd
ZGwNE93Gq4bL/WZUl8JYlXh7chJlgjiB2XPjCu1mVBHf/Dt9E38Itq9KbEcWLeyA8b2gzPBIgG7M
7wIXadlenG5f57cWTcD4r6HWrisuo+aNMLcHukWiB1J7Sc/46Zmwj/XMbUFqR1ucUhb5DQe2kP+j
RSfzYxaXpmFPYfiG8h7pppnQWZwVc+hbVrSu6tlHr467wRw1FDKvBi1QEr9Ncb8t6meVskVS+5KM
rYTtLKTeTAT+aFM5XJSBZX/gKhmZ6uB1ba+CtbNFZDEfoMEHZpHbyWY8Y1z8UvZ/M3jbBj44jnci
cs79uGntW4XIv3VfXVFTfj8l6rGNTpI60NA8CuzH0Lx47ZMtWa+Io5e/jjJdT3TSTvlh6hBWBYHb
mFtxQlYFaMVUbRfoypieMvO5Nv9C1hKa/louKPvh4GF5tLMvq8uYweUIuE9ENhN/HZt0YvyOhhSs
8isrCW2DyUC5dHbFc0pCG/bt6K1IdiQZMYVByLub4vLAlE4Pngr0ECl2Kk3+ehwSE81k3dzqbmuC
FcYBAsgcxQ1UMfCN91huu0at8zC5FeS46U9jdArnD0QDkbdM1Fu7JpvMWitJaqn33k3Pyj5XVOEw
5LdzvoPFgpnJtHHoIVVdFHoBvvWMXPm3mRlHx4vHTB0vtSJbNdloTrtFvdlDIoiYggc5xTHeLVRm
uoHkA4618aeDpokHF/emr5f7KGQ7r9RBRE/h8JOg+jdKg5Ii9l2bDYL21nKQ61haHbV4OZECLPxp
Nh9dfBEphe8Wp9m+j85zcHXrmyQOwslR/YxbvbgwMIOajMKTdrZlxf2trGWOBDMdice/yFinxCQF
b85w6nOkQwiCbA+gGEr12Lpq757nrD31ERPjWfGuWNoKnRbxbI6FbXNVsfDL2VKEu0weJNTdQjeO
SmOBbdNY8G7Hz65+T0A2QNHZttpM0HO7TRugXbXODBnAJAI8yWBWN2u/imtWbL8ujRAu/QeJaIGf
ddLiQeUDr3GVYGbgTkJzuwG046BRdT4s8D3RuA+cQxW8jePRqrR/7M9veZOzinbw2XOJEPsgyEVV
HAWEq+0cN+B8gf5VIIPX+KYN/NpiHya/evTRsUIb5bTvhkNeDzSh/ZawTb832EtQy0f4LgYGgyWJ
E0UGkbvLms9YizA/ees0eio9F9qgLZGmM6HSnX7nGt5+eXrLz4bZAKnlaJVLpmPzi3BpvEVPZHX2
NrMbNpKvDmFNiYUnQwVj5dQbSDHSAMVb6f1z+1M8dmwJMbHpISscb4O48ytiDBfo4WNroitTDPgC
yL91f5rbCWUJQH4m4h3GCmWTXwaYJvC4qcyxOQ7O/90qWYD0Yipw1pJ+sCNTS8trxPX4aJqx8Sv0
J46BT52bt2fPS9mVWM17DjMJf8C4d4lFM3QLLAGOjpEvY3YeUqv2y/nVYc5LuazuM7IYj3Qg3YBz
TYmIvDFmjm8auOB40lKzOSCAWcvG2UUzPCTIdlUr0Usvs5GXaAbTHcqNsokTxf9t9Ota3Owx3BBQ
SCv/OvL4G0wHe2LiCENrnX8QGIB1RKc8IQ89ZluT5cMfJjjGaU3AcovcaEtupyLFfiKnrXLMTxtH
a8omyr1pBTPZ1B+wmmYcHgmK+0DBxsTp047MH8Ebmwj+I5dXW+5px6jOWbtiXAn4mDHDrWTLUdTU
7xqatBpreBccZPfNvaUQvxQYGNKc9DYpXiP2X0DRcFXIzUwIPFrzgBxbzSqf89kkWLp6w1mbTe1P
5UD2HwtoBgX2JDIGEUUmUbDW2q9JANqwzEfF25m7i3pY7VMOmsLO6AwxPfDIVtWwDVvm8+wqYq7z
noemqPGIq33LDH1ov7LuieCgC6niKyKxHySmbw+ZlV1P59x5XSALwntM0REMc4Bpt1u5KUK3NoH1
5BEuYSH1UF54dthuyOqH3/jcFeZezJ99gaGT+VSdbVuS6bxiesFowFonX0jGmwihUaAzssSJnNTe
0c2OAnyZU3l+l0aXqmfWlmmfbj0ZDz3AWvkVsh5VeDEzBlixuTJB1moxovq82CaY0r1+5+SPPYqK
Mdubcbd2eZXFvFPotqfipCEd8RjeGWCc8+GnpHOf0NjoPU5v4OBc5nzv1qYzLrD3tnONwZcUBgnt
uU5BXxe3FoVEsHy8I/9EgjLdnhBwTB3y8XOJIJ0Y84fYE4dYZKTIxKvcyA7pzHQFrSj6qaJ74WPY
k3UH44rLBHWBqStfyx4JvWG8Bse8rGYsMQuRs1tHqf5Y1eGlnnD/YJPpoHQ6TrvTB6a/dk7JWz8R
ELkzFjuvkV4zOe5KDCIWosaCxa3RXh2uR0+n2e3p7quwJG5MI6X+L5vS6aHu+ksUkoYJQ84THi2c
D7No7TXZms7C10yqJDrRgH0RtVXfsR4LqSTtlwBrYdBwikZuv9Yr85H+/56ETOtdyA6nDjI1RdTa
Q/yQd+XKpE3VsBRkZN9MHeRamG6OCRK2ddeaCbMdwxXQpQ6+tWlqe43Ot+MAeTUHvzO874EmNeBZ
ji39b2Y3xt3BttVauYa9ZmeO+WYlsHAXJu2BmbzHdvka0mTqLHbbzGBm0W9brDgoLx/6/p+E3zdX
FM5hBS2Cub5yLvoQr0dk3ylCHQjO28WZzRxva6qB3Sf1g+632aErnI0d3yVjfY0ExnT6tSPIvObP
VKH7+LJdcDQdxGszPnmomjWZvozO+DFpJ4R9o4H20U1JdoMg2fu5KF9JFEHWPgw4GS31U0zJsVfe
oo9d52V5d+S9LWzIOA1g7EJBwoDx0z579Yt0T9IskG99ejVxWCOeQwWnu3Wfy3Z4thF7B1zZDfew
idaue23QWBGGksC6zl4GKY+R8naZ2SAL4FTLpkuoeb9TFUHOQ5o8IompQ5yLt87DrFlQ9wJ3IhjY
sJFLGouV6lb0GrNt+xC1cjfEAZt0lA0V6DhSHjDvosxvcepFtD3WL6zWVRHTui6iBq5HONSWHdPh
vhvme8J0yki+O8moPbb/kS1L96QDtmHZqTD1Rc0umcjSa0PiWGP6h4vOc991wBdwdxTqa0bMG6hu
YkNT4y8HjRSWVyPHcqPZaxQj+Pnz/IdZ+ViRFZn91p7740WLhIvAFn1YWywTWRWwr/U2BcO1CQvb
0KCoxoHmdBohI5dO1vysdxpqX5OXx2RMUQz5NV2yPgPKNXL2+uG15Kises7gC2tMwfotNG8g5Svv
sbSpXOoXD3dQTPcSHs0OYQxhAIXF/Pkjxh5uqoD4Efpgtt9Rp1iHnTy5bLUXfdGA6vnfVH3XFkhV
9ZQliIEHrMCc10ssRjGBqe7AgxAEpDOpG+UWzj3tfkznC0SjitzNYJg3DT7GjIAKRve6Z1ub4Vdz
uJeDDKRnEO1mttnhsvzlwWj4mdUg/UQkXgJMAZ0hoKoPCHutXUzsmFbJxzmKD/AKCRVbXm6yvcG+
XrKG4I+AozJGU2/h2FMeiDOuEk/1W32R2CLKYc9u/mvM7gHHaOXVm7lwP/pkzBhnSZ/KjyC4hCUr
5E4i0Bw402hUPft5DBkWMPidJaogHkYDo+wYXhu26/xBnstvkqf2UQsHnOeaiSyG+YMLgahuAZyL
d4u+sDHWA2pvuyI7O4edc6vJIWmwGpYYkaq2h3spH8r8e7ZxtTLebUwPtxupaGWzdfAuyAy6vnuI
cSDqrIfGrNrWeKJFVu8nO6ZljTYai+3SOKbTc6DaY0OcclaLk4k9wyrSVWafgjTbRUSkQ+b7NPv2
kLkmEIyOaNRDsuTQ2ddSGKwC0aUyoDH67E9jq5gIjZsHGnq2JAsfG96zykbkhRzJwBEzMHaMEms3
qHxf9+jnzcnPkEySGbNJqPccJI2GG/llA1mrrj6nXr6lzoRI66dgAqkDrpWBsYrbj6wwT7HN+pnD
KvXaK3Hla5Otd1cbrD3nM0C3h4gBRSVgIQzFeVHFJwD2CgYO4OquED8Iwbm7Nk1yyzax1ddcpoQG
m0fD7bZgBeriaTS6JXPkd8lOHqlna3Ed4+5Jp+bJZ0lR1/q15+xJ436w0uqlDQf6ije8e6BX042k
aimqaqNb/X6iOPHaAHLa6yI106gKXeIWDaq7HttaUqr94ExHS7h+2ed+tXQ9MOso50mIIT/A5e1g
R046cQxiPU/EO90WqhSxjREWiiG6R+pVZfrF9pABM9NrJxKWnlO0ABX1YTZdA0FMDh4qfK57TwN3
xtk1caDFuP7ywHg1sNmyn4g6sj/ZlxlEwRLut82TYhv8zwu1NxS9vOi9b5UoLALic+fiEjPYsuqN
yytWal9d9mQ5MdBotlTkmw4RYBCcgZM4Vw3jwDr7G5N5W9IstXpw9MLId9P8MtT5oQLO4PJxKw6I
EsxRXr+jOKUbaK98+DEaKQvRXN/NV6t47C1KEDdid01RpUEhcxtqxdw7tyo4BTK5yM5dpyN9G4mI
FWZXtj1xUvtjZW5jEgtTI95aiFa9RGwNXR5UBEaNNlgwENC5STDBS2GcgM0Wzd2ikPBe4gj7aOAg
ISLHoaTpqfkyf1nmuEa0GvDhN8i2WCGuxqq4DDg1FUCePCCtga1hYLEaoCiWbDf2DsuDshzRCuLf
p10XUhBXUvh5c3DRs6aYrEqYWTZudyAfUI79AC6NI+Gx5G8hDWpUJ1z1jIq4n/IyObqkUslanSgk
UdQF5wizi9XnmzBiX6WpnT7JXdOWm5K6HNA+ct3m2gbaS437tmUrMGKAnhmVTBlncdBtWPQPPbMQ
EcKZ0zcB/BSRD7zDbGU3Jv+HSLCVNNNdaDFXGYJDSdaR40Bq4otyLKxkr05LfgPSTz6DROcdwXdX
oiN3MaNaP0H1SX5gEL/pTBxyJdYeKIYcuJRX7KiM/CiY3zyHbKtw4O6kD8LqbZvfNaCwkG3+IO5Z
vk4EOj/4hL1VrYaZ4jBwnmZbY0RALI0N/AcFx6IVkRNDrhwclwmI2Bu2HYPXoFcfLUmbSYauMat5
FZA6w4YIgH/UCCuQG+ysGSF7SimGX8eK06PteL+m9Z0UVNVKu3mmcxr00R/MEXO6vpko/cdQu2se
oRRte2qDv276zaJ1y+UYq6U+0o/S02CgfTb2Szx7GyX+Dc4/zQ6ugv5imdc31Z/pDCuFTGJMBfNY
81C59DlpvQHBtzZxmgjmBBnfqmE+G3DJx4zNMe1kwhGBjVdjhwvVDchehy6ugT7Mvg/rj1UB1USa
VM87mqG7E3oYwrDuMiVuvJROPlgnDdAKd5jfJXKnHtNop0enCSdMGY5+qDHYrKyDbrb7Mg2PNnvV
sX6xmnM3svkRjAGDwMKRzRoVu4MDaQiP1RkH3k4XGtIN7xlWIIxtzJWU4igadpnVPyp2x26CZyHC
OGu4mIly8lGCvUTroQsko13OH0qbTZ3WX/M07iWTFbevfGdGkyY7rgs+7YlcBUAIwNAfp756lW56
iN35WRnM0GS0t7CBFxCYe8G8co6OPbppMRG16oBkcBIfDrM/jm/Kne4UfUxIxSbxoNWaSCGsAg5E
ZOfoF1Ic6O7BgzUjML8rLJhdQHZGUYNZHBkEKVSpLGcRJBuJDvS+uU7OuaNnTknpFUH+10BNfyhi
81mx5OsILmmYdKZz5eeleEqQOHSeQSTqT6Re2JL7UsMuAdmxqWrUv8vuAdZM70CTM481v1trsI6C
E2PNeWxZuVicEQMi32GEshLqSMqTc1NGd1768zSHb66dcE8YTr4a9VedqbxRvTJs2skC8CqCqJId
VYZYS6t+CwJ/CHPeAe79N5U+/O1tiMgvbD/oBKle1QOFPsYiZKaXIaTUNh0UMTkoIzy1uIxSaPex
PBb6T6X2NXcjz9zRnty7Thp7DRw6G/kElihDuoRgno+9N/62CQN77G0J2SwhmZS64pQE3ztRt7j2
Z1tGfsFmeCpwto4slvSHJQ6nkdxG6PnCuPrNR7I7HZqutEm3E74DwZC6D6lHOH5cYHK68zcwPtIm
dQrgItSQDspIvwl9oXjSUgONs60bslw8pcnKADPfdnSnaAls9MGx+LURfCkhsFpWWDvgr1rm0yhq
f5nC5obT+eTdLm4ssHUK9sV9bN8E3toIHlAwHfSKeldw2ZewW9hsPoa8qVVlv5IM8oKI8zlo8eY4
2XJoR9D0okcanScZw8Jj8deaa0mhqhHaw4rsQRfMrQxGBjnDzSA0faHpp5HzOJrARA7yL8qXFS5/
mY0FwmLtDCzjQzETGBH21Tb6dsg7k7Yds+JaecyXwmkfs371MPFmcX5QFpu5tmbXnK1aosEaHAea
U+0znWQ+PKbTQG8dyh8jH15rjptMMyi4LPRvpnxNKwSO1NdFohbWCwuw6miqaw7nJFf9UzpbG7cJ
3xVQR7dIj2PWXHs2BmJK91rN07bkP1ToZczkhb/m1sivah5PYS0ZCJUrAPubYuBVbYmcgsdnjNNm
YPtvLAYh6b5ZIY3rWB5yQBFVijzF9P61qR2hWe2A7cgrEYQRnjY9yF5rjhuiCBCUR/OjlYD14zMs
lCD4K9+Ug3fq8IqJub+HFN7zhG8qAf9TAskrtrwyezkqfAvt7BNdT8HO9Ft3xFaYr61FBacr/Acp
D4TToJczavEW188YzbzE2ZdDgV6dkjDV0wspDk/W8F2mr0M/HyuL87GyHz1TcPd8L2EuNlC+0lrr
I5Y/sM6i9Y7zOO1lWQGT8/TN0DJWCrHsq94jKwCdomihEmXnFsqCl3rYHiibq+pm5Aha8sgXROw1
CdIIl/lp2x1N6XCFKJJMOgo1mgYbxWrQ5/dycnaOQPDrACCq7EOYvYoAKcqSIkIUQie9WwEuqRom
PATLoq/GgshECgWXMu1tYpyG2XlVdbtrTPPcR65vsnO083Cli/JQyXFr1e0xawtkQEjMGFn+VUF2
HCqew+USHBq8w+nWItTKnFiISGc7lPXrkHyp7HtugZtUxRbAN8cQW6a835qzOmRi2EfJ/BSU5cZD
98wWiMl3srJmbF84m8350WQGFnRyw8WMvimDbUTMpf7ZemSre2sXOmkl5Nlo2JMkYtchV8nSUxRw
maie/N5fHgoMPaTnQTEeZ1oo6Iyku3MH22cVg6mE5N4rez94sBRZwhQQQypdos1hbDglBmfscHXZ
+Q9ks4RR5BtkLWGWsOTSNSwuV+dA+hUAcFYiLABD0mxFMeAu804gadq+eA4QD3LX3qamWw85dgJb
sRuh9K0BBs3ad0ZXaiDDtFT1mIauH8fOjxrQbIhmp1szB+LGjW9LDxKL5p1+izVCyrKtQ0nyWaKM
GxF7z2I4lFGNxPifalHkS7yaixShRfuil/0lE9hTdHExpevbdYmTazyMNsj9JCQJgu23JvVT7QX7
wJQbu2+umu5gnIPcwURVTgpD2tkhGXx2/U4Ha/eR6/0mLTlMUSqmTAx7HUttsVMNSlhKbruqv7Ph
s0YinXtfNqNt2LN3b2a9LQuf8DhSnNP0M+FGDqMJU84YHsOBAW3cfjtOeCtZv69Tp8PiE7CAt/Rh
sSElGKCF/Sr7i1vmJ+UlqzG7ycVSjynRjR5FlR4yHMI9GyAgCEzYeNeGgfPRuS2kkxzOXxLviuo9
neOjbJ8tCDJRMp0we/gVngbPGS9pPGPpxAmAaNy0BkzfzSoeKf8WsMDgfpRIBsxuuE9TdpSDcTOI
2RKqfLVCZmSjs2nRAz1MAp4gUFdnQA1JYRnY2eL4n69hOAPTyK66rNAylv+0KmDZNzAnin/0pqD8
G3jous4GmxOP76jsSENSzIWayGXYYdUBMVSBH0cEKZFmKYFXFGXiC7Qoc3WupvzZ1Mm4Qn2Sx9mT
Z8AhkKdEReCrmoz4u0SjGLEey+hX5ZJuFlFfyJamstMtE7zDiEOyLwC5VPpbmDHFnJpFbQwEA+Kt
lWSEYCDlH387i2k6tLqNCLqDmBymP6WfTApDPCDw1jhVDX4hr1gHgzLQ0VClzd4pzPurhQQ45mjT
RHtWrvNcJtFZimlrJPZuyDvuzw6HhSS+5mIXL3PwpE2UM6O8tK6O9R8XQVY+x4V5nMJm7+LemtEY
N4b2pLkSqySDYaIuzb67JBCn6xAmvzd7+0khazQBWy8zZ7IXEg0LJt2UVncnBVk5WmiBQPIgRnNR
Z8dkFKu6f/fS1lc2VyT0uEHWq5ZUxIhjiH+PJRMi7jA9Lkb0qhSQfQ2f+nxBfOscXcpPumxva/ZZ
47IelOKpJ+ocjFSUAZQkI8ge6QwXvTqXfGyi5xUMJtFKjDMFXmivmmzRkqOdM2PGiy1mdg5wXe0r
8TsRGmGwV0tjsfegoCQAi+HPkN5t7jtj2lUaf2VmYLJAf2bDvwgkwN4pBP01PIfSVc9F0/0hwts1
kf0SVlHDdIFeDFMu+tQBhSPU3s4oXt0l1jtGrNkho4qXPhj3UusNFyo/tBaYy2yPs4uP9SulT2sW
t4vGXiPVrU9Dax/7ILhrRfOPo+Qy1fZ5ios/S6IKytFmCnpFZ4YglbA3LciI713PYNBjMKzs6Bsz
bghQqqBt5cy97UYmL3T3XSwC7CbD/mgEzrFLSgC7Ls7FsApfGCSvVaHwZgELfuBOe+hKjEPRZ6+/
19OtKme/DxL2dASlDsV+iW6ip3wwzXAr5fSvVTWnHqVqVVdEekJF13OqY+6THhI6JHI0MA094BwR
NhNne71M77V8M0yemJriwbQkQGX4SAFUJolEZGxIqB3oXDWXbXhUu9dEA5RnxIees2qC7SAHdbRS
85wRuAOmyULNzlceAeLrVfUxlcar5RGHTbuvZXKfthYIEtiVgW77mavtGGCuqLF3NlSq2BW+RiHM
eG87GMM9zo1lvYeDAUMXJ66WNoconlhgOAyb8nWr2Gem7a1hwbcNefPzYdhOHKUK6cHUWOcGIH4r
i6+uHQ66Q6ud2es5LU8Z3DyT5W+u/QXFPSEKj/EsPm1MOkZOzO+MwIfYI5ovBoa4+S3UnloLthE3
Zx7j6Czje0eOj10UhLXmhyQcdm71PVDnd8286vubQ21Dt4KzHOFbm1xL/Ft4UgHRvLrF+F7MaIEG
Is/tG13vR4GnL9IN38SarKUl054G7jHuHgVXkvtaW4AKdFh99KhapGTxIvxYD4A6A4s8MKd9bFR5
TeLh5uT6VcuhDs8mUBJwj8K5j+nwZatuV047F3tkVWvrsqMGtEnf0IKPsnFWM7tZl4GDGDB7MqaK
Jx1ZwsRPutWZNqS/keYSi7T4BET0SxD5tZ/wn3e6+zKU/WcDt+whbBZAun6ExUmrpOAazbl5RTh7
lTGSeG3E0WdToujo1UrTAV/l4t4SnxUO6ZQPMMMPW+gjzLcZD05VPjVOctBJNzJk8AMB/pFFPNxf
dfUwh3QWP818eK5M+VSZxK2QaWQgqkYh8szFMDLJYqKloXyNsktmF1eduV48NRqT8sC36uJo56R9
lrSHBdJoZCa25n3WJtpqIe5aq59cEwfboFoCjiLfRBMzm9bZyl1fhbHfeEiJkOvYA5VWbNyB+EMy
gk3GxOY8CiabucPh0IXsPkREDQHzxmjqW1xZW124L0VFY9Mm47buFDWihaqMrJXM/vRQBODt+hdR
nhA/8ux0oYOJdsL9DHM9i3WbWgEJi9IIew8AVKsld6iLxJK8DW3Eitla1Kp+0Rv1ZHn9baAJZaAJ
etEADDcWyNghp/HZ+w2QppbBHb3wJUMIIpKQKWbz6PGjLrVsfhg9AvFcVdAdpr7ethuHmraJtWem
FkQE9rCFsQJOw1vR0DNjDO9p8COjB7JE2ZfYHIptHNKzDG/0mv/oUPEJoTCrSoZjFcR8FPJMHpnR
S+u1Yl2R4rtMx+bX6Nl9GuSoVPNqTFGSq/HRYNepwS/mw6FZzvZTOG6d3NsIy8ZjKDeh5xJMDawC
yqxOu4JIej1DANA6Y+3g/ZFQXi2kKg7jri6St6FP+3XmLrFgaFVK770wwQVSdjhNw/6p/uKGdVZZ
6O47vaK/wCkejV6Mf31BUtMWLyDtRolbn6LZLZ0zTjzCbwP8ZAVgjL+mg5GVv+dtSclmPtbWdGxK
51g287nM0uesT/wggztm1NY+Mu8hLCCzRQjrMLhAgm6xjV1NtYFAQRrOjsnIUxOaq2KZM3rliYX3
v7QEgyvBbhURyXDZ3J1QcqKxz+JzFYJQzwkASDWXPRXC14KzczM31k1yzoZBgayyxDOKJRnDXRZD
qCpQQ8eyPmp1+9wXzZmgu21JKQE0ynwvU+QSZdyxodeSVVG7+HEd+BrGpugr+lQzvzkD09ahvDAV
O+N3wSigv9ZGJ9BkcazLjt6piB16yeyrNZ2SjAuXfa2oDrbWvxVT/u3Fw3rOnWNrRldG3MyUwLOQ
MAncV21xv//0Hmv7tiKMseE1xKzNLyREBFsW70Y5H1SX/MtVRpiZdkzQptulw6MQPVs90n/+J8sL
JlJtE2x1yagoU0ebkih2kSVWGguIkOF7gy+RA5KYEQOq20xWcJOwcBJY0lRISetSihW4svUq+O6y
/BF9/64mx0CZyGGN8J9IhqfSAPxbaLOvJyiYvcm6h67x1dvgM2PkXBNlWthLVIpU0qDGp5p5DDlS
cna8h7Fj0pnDisntLl67Yt4P5kAENaYyu2HR4MEnxs8TYFWr2vxsBOXJGbO/RPZkfYOPLVS5SYyW
YD+72uYD8WJafMiIJea6KQ7UqbgakH7o7j6np3HqjxRtYDOrSy3gW0tIWMy39JTU+tRbWTK+V4nw
CfqlwIf2bJHWXTX1ndXhxoDhTbgSrqRQPGXsEmerW2s68iDdORuC+rKYsJQY1Z4PDxGZthkWZ1TS
NVvGS8dhNs5BhFyGgrXO+5MhzFsRceBn+SlMvG2Wi79EQ9dToQZyHULWjUbhCi+3HjRDJDd4RXV2
a9Qog4uOSKJRZZplIGJLn22EZQ8T+9BMsmhjmocAEe/9PN9HCTmwURpGfOFuZ6rrEaGUHkdHKVlH
JWz+hF4hKB5vUd2eY++mG+leif4YRdYPeWGbwomPpeBCrsTJaFl9mwRZSfRxwClVGaxGt/wIvfBe
qQlVmv2YeOzpJxbqxN6iOQFQgDjcyt8zOd+Xj6oYgL+JYstrgD0Waw9rq4TRpVIjRlv1VweAFkqt
uHRafwkxWWoeV0RsnmwoznE/+3Ho0cEYmF7Cv74At21YponBb6RmQ4sTFudRs+8NeyytY1li4Cwc
XcgjaCgeijRl1u3SJ/UGegQKLdBrxnHShW92KIYmAuAsbpKwtZ+7KeGaApYyiishvQ95b6/Zm++c
lJQ26uSHnKjOXO8AplPFoCDvO/0t8BDos08motrDa4dbCdJw5tRnYTPYKDC7BTb97UidjumaKMXW
XoclZpQpyh4bgRG6tVHntT1GyHwRwDbhYXblSxYTaIdFc/E4IVLZNzh8aqG/V/p475xFuVIEvvDm
TT/0n9L5j7IzWZIcx7Lsr5TkuihNggAJlnT1wnRWm9VGtw3FBnfOIzh/fR9mbzKySrKkNyES4R6m
aqoggPfevedavHZ88P34Loe3i27R2ba4uuD1XKye4bvx5FMZNsdugb/lRGevN48Ln3ulUKUUwKBj
GSPR+NYK9FUyPylXc+8SJYO9/KWvabl6AVe28T4PDDtg+dhTq3mA4dywfOqj9Nn24vPcLy/FYjGI
wn9TZ08F2IRKAr9gdM0UhpYy2Dob4D1xc9g5ATBgHRmjE8GEFLiwZNBnDReF3Z+qa6+jlepeHXWq
du6Y3ypCo0UANM/ugw9NDWKxyce9CiDAodKcxm+j39gz3p2wf3I0DWICQpTzJBdvk1RU4aN16YEi
zVxNldc+ahxMXinevTl4iGm5FYSCN1QpKABOon0EM4t9ot258iUDn8LRA6eKcRHaQDFbd8uEmGJg
xdSF/5IwPPKwpniy+Y1E6y32U3ybL2oUj7h0frvsxFXyxLT6rknVSU1w/ZNfKuf5RA5SKU7eBnKw
HG+cAv1LUpprx51uCTHEXfoinZwJZ4K+LPP6m9RfY15QiUcJeQKklwU2zXaJCLSav5qQCRDeVhda
i4UpkAnwwzSzqHxvM1WvljK47nJqaXBxjTgNIjxF1k8FH7DrquPsAUUXveGyCgViMXy7Hay2Qb80
1fuU8RFF82syoI6mS+oAYqlyEpQxl06SxlYVkzNCcNPMKd4vOOqCAjoRvJCsBIQBKnqdNSy/khS5
R+j9Vg57ZQnAKgMVSKAgYHQtcYPZny3V8IjHPRtnYqf7myoDNd4Ftxge78LR+3A5FupRvOumvGrh
OIw6fZkdSVr799hWL34E4HrsYGUiB2ZW5JTDwcLn5Cc3zjLgQMJK5gYoILK8omeanyvHokUVrHSx
XU0wls4JBPEIh5nS29QGGWG19tHyelCLjDISgkKnEBLUwk0VLvV92qJGUzp5HCNzpyIkpE6vSEfu
ieZkBs8MBlXLQSTmOsFd68vvZR22eN49vg3uZ1/N5P1kurtfqrVNjcIgj1VARYTXqaGfMo7fM+Lm
xSfiPLHkY61bpunzNoQM4TImgTFtmL26eIO6JvkxdYlUkq886Oc7Ujf2E3I1uv2nGel1l5CcwBKx
O/0GKv7dasnFwhdWIe8sVLCmLlpXpeG8KGbvZhnQ2nYlc/quPKCesrftzOgkZRJdIuK+at2qxL8B
ZjorEvbDEuQN7HbL+sqjGelhEB79uT/aSXcd2GzMwiI9ulime2vKwR0ZbmrFt6U9+6asmZh5I2bg
qkQvmkXkBw6BIXOwxrphm+W9s91Lm5tT3eOgFVxwW/MH08Ylrhmz0nMn6ClAy5O3AzEMVYCcZThg
CcUzlYvfcsawNvvWR4siniugV1yti0NT56B4QLYwARMpB5qbjkv/gG3yspSG2ED/BlEJ/oM4uW9X
pJjTMAGzxzs51Be3p9VOWwC0Q3c9TpBDxkKcOW2oU2ZE1KPHnGEU2R3QMR+ABOj2pVi+rKq+F6W+
1CmN+abhPaP+e0yL+kZE5VHWhFv75lGq+GyRpa667NWAZBixEhVErSENCH4pumEtV3YzWgC/Eupk
LSED556H1QznPdl+a1SDA/PN7fjc0wY6wGzXpyVHhG75FbJ89zaxi6cgaj4DVPKjb2OKcPHUgeHy
AHgRp+W5ZAfnCUWGk/+AId4u2R9t+EotfQZQdpnG8pPuwQNBEMc053Ae0m+YSO6+9yVyM8B+zJBo
bXOeBAwqklydUg7vqzH4lECaFaSCFpOWr+ofTzrvfbac6UQ+qqk+RF38XOtlH4iJRFWLflc0aOxp
0TnLbW5EFk51EFWEiWzCtHtWjXlyVXHfVEAoua2iSiG0GOVYuhDFjilgQu8RcHxmQn6kQ7RtcvWU
tiifZ24KM1ioNBtR1qFMnRyy8zTZhw4WUS2aZ5EEL7mATq3r4Fna7gsRD79HWh2T0ZBToUX48QmI
x403D3DMdH9ulX2aePijvLiJ6vaW0dRO2/hcfetuDPVGO7jP7e4YJnDvUvZvLtZYUimjPfmeS2An
3YzNdR63YUIxNyiM3GjuHC+BiJdim3YhIIY1eexWeMyq+FrY2f0snLesJB7OOHviDyBSrThEMK6u
TxfYQ2ZQD+1d0GNUBR+YOOl29O8deIgT/R8l1iAGu33sg+rAkb+PJ+/UuudRKQfQSC5vPQdiWxk/
EB09bwayqrqy34spJ1OLribKVGdGg6ZQ4I5TS6bEnO5nVxFAY3ZT3ty4GWNvfk0SWuOHPodlGbr2
DvNnRoQXjEsxUTlEIwjtpV+xXYSgFfSYlxEMTGPT+OS+MiM4nyvr2UXhMzvpTWvAFpcRYguLu2BN
NrKiAtyKGXpfZi3noXUuKl1OpUPyzuygtjFZS0ym+h56fde1/fPkgGA1pf1LGPddF9SBzQoJH1GW
ehWer8BkbKk1iu8pqY6mXPZtxcBWJMUxxEw4FZHcj623bIs4fum0wPHGNi/gNITTSzrnL64hT4RZ
PZuQtlbaDLuUqfqTit2PMaUmA/l7n3Ar3ztjsF/YiDxLcguA6ERfotpV+AuujJN9VZH3/fcuv1je
E5fM2Gix/kSB91zbgdlVFtZSYjBPOp+uiem7zZLlU9shIpdFv+gCr3rXxmfyVQ8TZFJOPkxQE5Sz
Kvbfej1/1Ev0SI/vkJMa2Yz9MaZWQ1jZP0E6CsGYhtu+LCdY9DCPbEzLlVtfpFe8WMXgoEYcPujm
Fsc1aX5oRxvV1XiKWjbTUa+1dYq0o5voaUEuZvJCK7fICkyKdo1mbqXXlcumFuGuk+NzVaSYx1NY
EUPH3EmWGArjwr1wJ15z5uqnwlPMbZEzGfc6GfXbMGNxDLNsXKPV2Ns656k1HV9gDEusjspbL9N3
Mh/VhgsFUR3TyLBixicDWtO2mdD6A1VEuppgG9e5xEHZ3owayDiv/D26zHYb7b16A/NJZ+T+2lHp
X1lB9VrAoAhGiAJm4kOwLavdO6SzBllOGPLY/VgFduwRBwyAHkA2um++UIk8J/Yst1YzQXEUF2sY
P8q0RgPmUG/LKD5GY0YzqbxuY2QXCSr3hYzC4r4Pm28pucJkAud3UI23xlG/WKhf3HINg58GNBJv
jZKCr3XSMw4EBWSwTuj+QUJ4TmTv3ymk8PincovjPweH5qchqrIEqJPIfQjOvT3Y433hxNzdpzBm
dkgbPSnApZTloaTbmyTZnwHUnEWeV9H3ZDGQGwQo064ZMPkQnzVZ3LdR9Ury407p4GyGr5buRUjj
FjttEnL/Sz+A2DNtShlSfoCYeYzI5Q5K6teFrdeieu97wxCnZJlE0b6ssTDn1a3dz58+CWiZXwOY
75nT3QeOfTeZcW/31b2V4l5BfxTxhfFzngLTPdiNuoKUX5t5YwbncZ6Ha88foUx/Qs7a2qt0gyH2
IvxPGRU3xAcfakzxA9kCI8LbrSJt4mxipzg0aOlIHe2+WtP85lKMw88lk2XAT7brE1iVJjbleWo8
xqMAmXTQN9cTbs6HwUFgIg14MnpKCCCAi7e1N5/9Lk8vjdfUGIgrNFk5+aXRQ7aAxwXn39V0awkl
8AiP7Vd4x8QG0+Fa8Sg4Yzu42GWIB7gSf4qFmVcG26OFjALkCs/RfHGRnKHUYrTKR3ozUc3ou3qV
3H+w+9jFoQA4075747Zv7rrlzulW+QlFhDqmBJ9nqJQ2YPWG9ODn1g6S6SYdnkD6x0zSBdOU5mXx
T8q8u/rUVMQuFNVOt+U2rD6rCP6otRcAtCeSoPzoCGxy62TFLjTwAYItwuERKzAJP73/oMfHHpWC
+cCVyayEqc9VPb5iSqUBmXR7+Gh1fwvSyq1AvB8XxnFrdMbK/mcNIXg9CjwCjE7j8smdGaCiUl1T
Eu6K4UDRjuc3QxVSRm8RNOzQQ499mcxO93DQYPcsgBbg+VQ5nllknMkdF8acet9Vt3P9meCtisOA
cvOPBXySQAHaQb8jvETDUGxS9HWem9zT2uSRpepnN/WZ8wUsXzdKN2nLmNzimOh4dq3uLkf25+E4
THjNBJsASBTUbDR9wW5+Dsy2SCfsbtwWWnF1agI+D+jTH7F77qw3JvVEglnhtfuIcXTL9Jr+O9mr
jO43wj8UEE9lDBUYU2B0qkCaw8BJ3mbPO04tQrQr8cHX4zQEIOtdheCSEg4t/PVEZ1xyiDLio9Kq
kvt1+N80rzXJATGTaaaMFZG9FfdDwjIAvTNrO+XlLpGok7ivUHjjbuHQGdbG86ZE5WsXrzCdHZ4F
Ist0+yuOzyzjvjvQOSH5TA3nadij+blqmaDFVxZ3pbL+vX625roub5SzwrSq+leZntzuwUAJ6bFv
JHS4Ns3EeKTe+OXtkD/EzrRBg+X8bmnogj4Q7j0hF3b/NS1oPu7M+JiBthUHFdkklB0oMq6cH58i
3qMp7PjHqt0P6HjSdcqDRDm788sLPrcAoCAlbQz3tSTwwvCj3zL0DF1yXuf0mFeRz5bqtekuc/O7
zjCTTL9rUg80hUVAv4dosZavMKtPXXpHZdZiSwgDhAeg9EFfluWVpP9CvYPspLhO5/HiwGGsEuvs
URTgkOEYxJxwrXlHy1OTX5cBUlJKBuBBDb8HfAIfv7D3hpl+kZdWwzh4NdggrV0dnKz+1HbffX6/
mMviXmP/QB7KUxFxe7sAeyJOoaDnZjVbZ2YPDmGPLjAT82dBAAWoDwaIdI8w/vjALT4xN5j4lRvx
2gdfjqPcJdF2qhB8H5fuMEXcZAbU2VdjbV9hUqFKRe9+WIVZTD1yj7OB1Vcm9JWRL4qtMPTyLzAg
XOjlw2eYPnn+deEI/IryWK7IDFnigul3msmluRvSX1aeH5YVyu/0VwR1oJUR5u+21jWWl+q7sG5r
OFBNcNuuy49+ird1qj+u/ZhUF3v6hUeywLGKEgEY24FNnZCPLP7MmmPjvtAXVGwkk2QtgQjIHvi3
refjf6kQOlLAYe3Ibu0EQmx7U4Tkr29txko1lbI36H1gUKPsHBSm1qcawqdCHHrFD8DiN0sA19w6
cN0xeLpK5ruZoRRl2M7EiOgGcOn1E37bbWPjwJAMkRKypnwyHA9q+gWJZA8wYKNxv0WKC4xHLfnQ
qscq2UXBIQXCsIhHdzoNdD2WNanNvISoZLul5fw8etY69PjFwRtnn7HeNxN8wfrVyNcKgZf1XGQr
TQKPw6bQ9VUTeZTBX9DQkmGfAv70umuPM2YlmhEri97BPUL4IL9GWDsBH0wAiaB2nBMwK/D59bGr
7hLxltBPELBlsvyOsRgKk7O1wDK173sO5Kkn6Upuh+4bXKjsrqf4lgF2VqFS2vUjAviE4cymY4UW
jzG6a45HEfy00008/xj3E2Rqgza3otOSTTd5dRlHgbL2mK5O2OnczMD24rupbx+j+qYelw2Jbocs
BaYPizG87ZK3KP4J8DRM6a+Ix4ptawA2Ydc3vTgAGxjiF/Q88j5VD6TcBPzmQICCau/gL4z4fFr3
zXX+2Nxklm3gvlPCSnfvi2t7uocsieagmPZzjkfmYUQROLId8YgRbTlnbyKiXUjy2/Tgl9xp+USy
U0NZRapIbiDYvLXrgUHnl97oVcb6rsI9d7yTImooPtZIdOa7ZnxxaMerLwuDVtyTW/oEAf/KbVd4
QQ6woQ4eI/NQznvFjT0EXAc/2H03xDcxIG8FSk9E5OqMy6Vob1oUgBYAQGCkfXfMsSYXS8C2fo6d
6059t9aHb50G4jBS8u2UZPKycz4MzhgbdaM5OcmPA0amLx4t87pYLu4nwDWKwwO3C7PXkqdCEpwZ
dydDPqxlBW/ZTNgGsMx0Ofoe2GiatFyd42jryNe0gkNwbrXZje5rbgnEZafSe+/MQ01Wif1eIrEJ
Kc9bwtfQpA1E6cwrD+JmQgSJW74UJLhcVJJtXeiWXni2eHhhBVGobV0OmLy/CwWaKJpdbC3FXgTt
wZSA7FlxyWWVVrA8ReRiTDiuLKkejiNtQOzp9YikGa8DoOPi3FCTi/gX8WpVfvYBcqbpJQ1eagcV
l/0ihrVlRfc2DohcebRBPDBGh19wZI7Exvuh7ByYlouK/7ZNnqfi3Q9e+5ax0NFlKKfZyNTIuTt+
KDrpBeh9rB1UOzWXylsvrxEg9VtC4fadbjeIEdkZoFrON/08MI2pD13GNHRvB9HJuPN+pnNLVUqp
/16xDtvpCLL9sJjiMJZ3UmIedu90qY7GAgLuHjuJcAfYfHqU/vvK20+h16Efa/13J0t2yBc3BjUs
btyFMEVdMbPsvx19p7DAIE+n4YRqHosv5x8OqRboARi0Xj9Z0WcncGxhxAwSCBwTDuAWQCHO61UM
5Y2vPhynMfaPomoulRN/hCTm6EaweFajGdomdAQOknGtCUFiFhxWFf54cWX64JYpJ/EW09lqrKdu
oFEe4ObIV79G4iUnuBeHmOQ5J0FZDCQFIu8vFLuUfgV8ULsEb1uFir1bbRWzDZsY+JijJx/zXeut
pjSirybPrm+rthLQKUP0LEH2jD4EEC8wqMIWm8QPjt0qLyrj+AnNMnNTtB5uggM28A8znAZ85+ba
VkDpppV7YDEw3jShe1Chf8h1SKBZmP5G33WpKxaQ7vLo1KvmeW6QugV0hR96ZcKTiOECz1FAoH09
FVsr6eu3tGswbM3Q2RG3zty1gj75moK/d0CgjzRzcDMG/mly65V/uGCwVjwBruSJrsmPMGqJocH3
6hSV1oPvR9kxLPrm3PuI1mZTIiRV9m3VeG/acSaQRSy5sahpsUWewy4OvxzigLnTvN2rbPTeiEpm
yOiPcu9NKnxF5sBgwe1AqE7MZCEg0r/xz0sB1R+dJPe5ZboLLAw7Re3666f5MFayv7atqNn4kvgp
f8RG7wnnjiYv9dRym+N1CNyW28Y4Xydc9PJCYJbR925AIzHmarURLX5qBovHGitxl9qfrouLsuf8
QDhAhVpv7FZ426JhUFMx/Sgkj6xI+pFGPnSRHuifR3gKmIGsms+lBtM5q29toVMHlskx2+EVN417
mIRyj8hOjlOyRhOlZ6V8QETBhLVC8vs0xXA3udlbQvMEr68+LRQ7MwL92WmY4eEMm1fqIUetYUJe
acCTbb9mGWQMqWoojbbnkWNBLgEGKY1pZQYaH8bpH9S4pAKT4tqriyCJ00ohMScdCLOSlLUZQbnq
aZ5UvxKpLwPavxgLwtYMw6Gr/d/lkn1HDfMR3hsTnQn6ibE+pxh7n2RIUHb2Z9et9nDrR6TR79i1
XioFDiXgau9atzm5Xz1aASNagHfVbSqTUxfzjVvFXaHjbT3FpFGyxy3uqeNin0v9ingH6WNQ3jLf
EkzYcfR0xQnH4X7wKct1dEzBAycpfmqS2aRnMHWas+ubg2vbr8WIVhL5D+KzZJu2gB07DBSLh7fE
K+8ojiHCeelj0ZJgnnXPiaFeMgGMFYiDlqGAER95aHWgURzc6F3ouyQGOz60AnEY9Dzav2HSTBg0
lCnV+GW7ifQ+owxZ6o8z9E3PbA30v2uTjJXbBD+OGBogebpWnjGKKKuh5NJVeVWZiX3UyoqTpLOa
BcwSxzOj2ditcwZcJgClRDODoBXyEn2uj3j9ori2xH1caQUUuCtC0IUbtywDSb6kgazBeeq3NVpY
8uZb2lkcaVVO82spVhF2K/jargDetUQeY5dtJSPNhdn015xQ6PyxUV4S4uAvRhAgJa0hHN5D/t+1
NRA4Ue9fmsEvYHUVac7MCu1v2HNpsIq51r/i0EPIQBPMj5t7at0BjmilTcbe4AOhWoc8PV+V3GbS
6ij4gYtSNHTMJOiJLItDO4iukuBcqQYGlNdjVgxlvm38Qo1cPSIu+rfGJfobVJs/uPXGeBEpFWMc
yLPKxrTgFBqZUWyNdgtYdDjoYjKLEdeWlKQZcsb8wwS0mOdNaccV7bEM+VL4FSrmEcUOM52kl5+Q
NczJVPRJ3vvbKJ9CQxiRCpHnAvuICAuo4nBRDULBYXSPYCcr6gE/rMnX2PiaqWDBwkPeCVOhCwDB
1vNU/Vka4YgPF70VyB3N6qa8bwWyXGBzTawqklSVGcPXHvyJfo5KHdUwIUOP/triTcjViF22FJcr
mVde/wdqf0UMh+nFAE+76HQGpKUsa+epq9qWtrCdNfn4knUIllDLMXhDZodM/yfIwIqS72niTvyO
HNFM4IuHtO/fHLpP4uCwrhZrVTY2YLz0kJUi3QEGnclpbGXWU8jLqbD115J6ok+5czgVFNrCCkvb
OeehrYs/eTnaWm7tweeWIHUziYzRjWjp5Noscm8V+ls1IW7ScUp9m/Vjp5/R4kc+WtJu8XRwiOcs
D1waJ52C862krgIAvoE7T/cjpxy657LjOBsTN5z2eRMLgunHuZOK9IfCD2kDj5HHfOsqVpMO37sh
TbDc6a6dk5/E1ylmVMPZ2n97aCqxmrF7dKd5sObVzWqC1mGkZiJuhzs/xtARj8TdM570cUzSJRTD
kBkEG8xLE3HsSgzl49kXVkWO1hynPvPk3vISEIwFPJZMwI93A5dkGNsIx9r3QV1NrwpDB2baVKaZ
1+2QlFZ0W7PBeMxonS5k/iTmaclalOBlHg6Qh6JuQDhtmM8gTfRqJ97x3lp9FM3SMGnpPGuV8RT4
T6MBmslK4o/QVsHk6cuWehTPT8WNsevaAaheiwyfkZAvgvm10CYy1nVp+rScdsYaI21ubVflhbft
46g1OHVydyWChnMu689B99GSwHoyjfwleNOoXB3bLmyaw9AFM7nlYYvogaAr6Aa9E0mbiCcjwjDv
d01oKtt9zIGKI9+0cAb0fxwa+33xVHoMG8vf0lgRUts0q4MFnr6dlLQTujjR+acMZebcRlksG1q8
lSqRho0NBmjwN04lcfnPll8Ea5iv8frXMBszMR+ydhTBhFKkiREec2MYaJfV+P0km7JVe/dh0Epx
toumJERR8B0+T+5QUc1iO+OX9lHdMkaMTMQqKJI0at4RCEn+coM2cLgNEb4gPeuyPZQX/zmyFelI
k2QE+hjbMRkW8+KXAPcHASCZ7RPRUjAH6+0y7mn9IRwrrsteI3hHYaeH30LmiphPn6DZ6W02U01I
b9DNgvqoX5rW+cMDHS23/G4shXSJsuQRwGMlb1zlrA0DwCOc3amdLtkhzhPHvVFTy4nesINjMUw9
SqGmo7za0VrU6a0l9doEbNvAuhkYyC4n6MYdIEP+5/lp6ZL8wlecpNdJ0Krhy3fEtJzsKsmBc8UO
XiUg5174ONNT8JFCdE55dJe+CGCKdGXQH2SU2wDTcova1l+KBNhi3cUerdYp1c0FH5kF4FBXpZ3Q
B1vaZjiiiQw6sLQpniFc8sw4Xk1XGiylFpLHYEevVMZb2bWLtjlDcMZ9BEtN45Ql7NJeEC5Cb5oR
85L+8VVRjJifkihpn5AEFzQR59AiOCoSmW7eRyMTLtJ8RxZtkDZaRqySeRgiYInKaEwYGSFROBYT
0ea4x6uFtUMLc5XW+V3FXYYkN5WnvEK4VPlwzgDThA5xrgPNMbjOkQkZz+e2N936AW3sMw9F7TG2
GFoMvNyukfRxsZrV/G01AwHwUWC9toj20Oelab/415YsM8ngISvzFGpSMEXImadphnEPjgF02y5K
wobhaA3+hyU97yTDO0CWEXQ/nS8UjFUw10mMYERHAZyRhkSKavJlaAhVlxa81qJN+gR9SDXkkIhy
L84Ok6MZfReKXWzvEsLlHzRODutr4hygATcyNT90JQGBN1Zc4cJ3C86JrY4SxJu6rGFY+vArwhsr
kIzMbVv38XeAQbxn8hIP4aGxIjFfo8cazAspIhm+rjYrgerhYpyQSLkiZPOwOJkf5qyQUJccMkDp
W1VZyS5Xi4yc67j7cVnQt8I0lfMTl6blktUqUdC3cVVv9/CadFXsG2njA7NSBCZM5KjAbpcA4sCD
GYx2ruvRGtkvWLPNqXSbRl430RLWNDgip5t/h2Hr58fEXWa6MWUXMXDWFk9UG3YGgWHWyZaEkI5r
rCWXMn2J26LsXnhUq3QzGk5uEBlOP96xY8/pGQ1FyF49qWm56TqecWfy62hrOh/HKw6V/rlsJVCf
TGeTIItHwyKbtJeQPcjwh0jcPq5YexZcV1Wfx2kk97VgFBXfMBftO7yCFeByBIvocrxMJePZVVwS
ryYl/fjWLhsmNCPdymHXDgz09zK07R9Hest6qA1aPjhhmCGrrwdkPKDUvIg6r3bIJhpLmpmdXbT+
55KIDMNH6Y/DI/3XPDgU0vcRsfp+x97UZhpBW2UFY34C3tbLneJhkZtM1WyL4+RWimVYwUxsRCtA
3s9Zxp0t6MR37LXDzxBUHW8ndokDcOYhAOdSjs4dv0x6L4WMG5Kg2OS3VjcyMpl9ZHakr7VWijRj
zOijZ2CHaBUuFp052YEfntHskxQUBwT3CgRbV/644I7NbR8d4Ex3dL4KvEqh3OjcBndZVY967Y16
6Z30i0ltanjQpHh2XveVGSmZ8sGGWmM5dJHTB3LS4KCbHjmaxVjcuYhETEgUvCyQlyVZGLA6Dqqp
+wz+yr2ow/QXVhG4Km6XRkDpm2JGzCFIkFHIxj8ar50f/VDjt3JMFp390KfRHbGhoFZDlk+L120q
ApUin8D1poLEHWKr/aqMyPLNJKqSf87D/IMq3mfGjOo+26d48n7ZIlSfgTPh2WemTNRu1owJrpKI
jQoigei/4JFpGBpFjJZ0pof0PjNRvQBGbL6TvCZfR9VljJ2uTSoUZtgLYevLtAepg9iTrF7pxYRs
opNNjq4jQXJagS/ATAJReGptbyG1rsNQBxAJ2Nx6XWcVWMqVOY1JDYvRakdr3s7sMvxgMxZQctys
Qx9ggooeI/v4vJt6h2SSDh97uR0jnyjhqLUFB5KlMS/y4mW0K7lgBleJCBSMeXwU9g5rJ3jVOU4Y
yZgxJYveAwaBydG3y4EWXts9TxZqqV1R+CCpMfgoa89u7umbdAjscZOqqAxOcaS6H1j9Q0niNzYz
HIezoipiXVmc1BIpqhUjWIBRVZ7rQvvwoeHqgowbMy++cHmRYGzywQUNXAnSliOpYLQgdvJJqcxi
EISYErnbKJv26H4ecrt5Aa1UdvuOCix7Z0GW5h57UZlsA2nZCH/jqWiP2hqt9tOrRuJT9WzG+KPt
ezyzDgzx5CePYP3tq95BsgPqbBYlURmQurKHAGYaa35Bsis115UBE4uTeY0+glud89cA/VXGuVV7
w03H1Go8TaFdpd8cnzmLZJkh1KB6G2JmpdwIrPBmSDxEBFcjNd7AtbCFmkZDB8nfQINspXI78/Iw
cWNHR5Qs8wQF13CLHzwl6kfd+r5LwkAwIW0Pmh5deoZwbtpUcI8Yy7RFbHO59qFJs9Bjcwxh9SQ/
tWNKLghNYpEbENcEfQUyQTqfFRrVf1cuVKTpYOWXcagtNGVz5aBZE3pS94RL+NMB8llxyQZP+Bfp
dohjwV1Hn1wIl3Y3MNWQx3yQXvQSQQol06az7Zq5TtyU7AvTFKYhUDFZjclhQFgHFbJvPWgNQT7e
qmrok52s46q4Q9VKUzTBIHlq88mpecx9GuaqV/B0h6bIsutmbP3ukCBIGY/2VGYxgt+owJIWrRvX
0lclOLOFSsdi2JJVwSZv3THc1Rxy8ZuPJjDAwicLZrOZFdT9CzoUw709wtvBCGZq5w41qfSdPZ04
CSpXugw3/z1MEsyWNZs+zq0tOyiT3e/Gf5JmpUf2GwpF7mIagDRerAxrVbve8RXCjDhHp9B1dPLb
hsqWkbhdTdCgados2WvDc9yj38pj9HKoHQI5bf72b//r//zv7+k/ot/VQ5XPUVX+W9kXD9h0OvOf
f5N/+7f6//3X089//s3jwXA9T2uhtS2EgmfFn39/XpIy4i87/16LuAUkw+YfpZ19w1bvH4dAO9v/
z1fhJ/MIBr4Wvuv4fvDXV4G10ed1jPM6B7wJB0Y5cbItsrBzr/71C/n//Ov89YW0/dcXKuDTVJZP
+2YivSa9bu08LEjDApi0gUJXQgYk2WVcSkju//qF1X95Ydd23IC6TLpKO3L983/4HGeBVjmIuV06
YYm3u5mSZgd6aYJEnEXx079+sf/ypSkwSZ7Ht+fbvKLr/vXF+iBMUo+HnmkC8p3NUBYJTQFukv3/
8L0569f/l+WxvpKmlpVKCRst6F9fqYs8w7CcCQ/NsRkadqVsfascgeOeEGZCTVurqQcYRL5pD1m9
MAEbvMms0ToJGRB12qBdkGA3vv71J/Dffdz/+L7+adlavhIuYF80tyN51RGAbPRLbb9JyjG+/OuX
ctbf8Z8+A18i/GMDd4RWjv7rZxAZJZnPMgo1XsyHzeUa1TPir6PruuKErDs5grGkSey4HTtmnNCW
FYKM0x6N6v/whXj/3XvxlW9rxUbO0/TX97J0Y+5WPl7pMVtsQkODnqunD7gWW1eecBDpWi36f3jR
/+bD5sVcSRfcUY4U65v6h7Wd88xZTYdZLWxVe4oy9X85O68luZHsDL+KYu+xgk0gI7S6KN/V1Z5N
d4MgOT3w3uPp9aFnJHWhKqpE7UZMDKdJJpCZyDzmN/VBMmPbAOutp8uTfe796EXaUnBOGFKfdv6H
oUadnlFKTxOZ1XLYGmav48GMFKniNs0Dai5yfXk8bfoLZ4vrqA5byaLBYyKaeDxgBxxM13zwEw6S
u8J3Nz2iOSyv1WNTWt3aPSgpTVvBF8MvsJG4F4Jf6Z0e6Vy/vdWc6spuOzMBjmaDFifuJq+Ts83W
DoVFigPp1lQq51tc9TCBa9M2yJFRHaSyqBjS3VyehNNDk52kmzbfLnuKTtPxHPhRKvLQoB9SlVrz
K+xK7ROhurFF7BWokZn9ISk/f7k85pk9RUnX0DTDkrAr5/dO6fV5iBe0sXTVIVA+Bb0Njb8kz81/
driyDG+Xhzs3rZZp6lKYbGMuoeNXDC3OoS7XNeSgfMTafKULHlpqJweacvEBmPDw6/KA2jRp840F
qpNTQ2cn69rsS1Ua3Unq6aPh+NbeHNvJgKhx4eetpa4tqATbyuujVQ++fSpY6elNBB7y2vY+c3Zx
UvzvU8y2U0nA6ccG9oYW4vwLw63/zIwYZk2ONAGh368S6tGfroqGcepp6i6sEEXLSP2Xl2fj3Fcm
VEJdKbkewVofT78OmU+tBhLpuFHDF5++21pBTeH3LwU+GE4pS9NsyXV8PEoLahRUcIq1VkI7LGvD
/FZCOPmi8p+/X34hcWb/8ir2+5HhaNKafv7hoHIounilJFHXRFetykZRNrniIv2UOlyBPgZolBgn
zbAIX0g6iPT/9aXdS+MmNtto49s5RtVEm7RnzM8O0fcjQSnVvQ7pEqlZ4b4Bm++lmb2Gz5JAHsJ1
WDToFiu2/UAl7hbMx2tRmy9KTqUa4eyeS8fdUPf7s01Dqpc2QOE0UqgbRu0k+/s5CQSGKQql6yjV
KL5DlR8Dr93nJoEEHXrypz76GTb5S5h1P5lg9JgqEzIe1iYG4gtxb7y2vQ+YW6BwUT8GRvJWxXIT
pRGo0gJbXwtlliBUnxq/fIwq6wv5DtatxrUj8tynJTmqVaFp0jB1bfrYP8x9qseKGKanDmlvoBLt
emg0w6NGR2QoUu1xBEv9p08VSgP0EIXmkly6Sbb0aInhr+wDhpp95dIyVZvw1jJ0dvfxo1hmDwHN
8tlyGow2PIRFVC1jbtGa2oupvaVJyed9eczTrUcwMvU9bF04hm3PPqbU7fsYvjmaC2pnPNRjon1p
6E0sfFv0ny4PdXpsMhT5gWmpluQtZ6/X9p6tKpQMAWi25ZtSZqh8VRRD09ZVabAX3pXxzsSbljAR
zbK4jlSqXrOrqCiDolLwxCB+b4dhgQzPT+hYyOSVDaRbj/9imQQHVEEXwh36T0gKkCGhlbr0tLG4
8jSnE338MLO3z014Ln5Od6mxRQ2AuvBRh9DQQwkBjQpx/7tzPS0oj05UbxtM+PFWUinL2y4KfAsT
74GN35jdyxga4rHvEcOu6ij97VufEJIOoC40cB220I/HM4RuWlh1QGxOtMPo0zgBIZaPOHqBzEJE
KD3QKa2v7N3TDcVo7CeV/EXXOciOB831MRIiQEFGM4T6vTbQjSmDEOEkbcQEABzNxAG4PK/T53D8
iQoN9wMgIo7F1W/OVrEB4xuQABeLKqiBVxa9upX0G+Xg1VsVikW1Cvsa0arfHdUxdFNg1KRafKzW
7C7KBr/L6BGS5XYt7hMTPclPQlpp7SDuet/6pY9oVV8e83S/OpaFnqIjNMeWupwdDHYexAAFwoy6
UOU/JRmugpRoxa70TeXL7w/FMKrUNSJVxN2O11G3B3pPKcd7V7ZIozURtLewSS3ATLHvrn57MFu1
bRIPTllTd2ZJaGPmRly31CjKanKBsIeu2UNzyZEQCq+t2xQQHe+WKaG2Hd6MagWliuMXQ/3AyrG1
LhCkhCJEhVfaiHP4gIeaX3Vho3DYpq7vLbG+MvPvsEAg2/7m2wpVJYOm028RjmvW7Ama1gWPhssE
KMhCE7dyiFB5Dj0HzVyIlZ64vTzctFJHLzwNp1tUgKajQOizLxKLXS7ZqsUtjZvkM1i3ZkNFLztc
HmV66PkoUE/59ikBqdZJiiG6USk6rKrNqNO3tHqql8ZBh8R2azw/rZy+kNXa3e9uHKFStCBl5RLT
sCucbRzpVzr0SodRNTtBJnKiplhxvbeLdPj9adQ5sgSHDKVtzZxdXMRfKHfVdYJCZ4VeZmEm93CF
gMpcnsfT1TI4UzRTWpINaszLTHbj0b0socCWVDC9dRMLPInjtI23vz+OxaUw5UxER/NdUWq1jS4m
2k494rIQuAx8S6Bu5E1xd3mg02AOLvNUW9JMbaouzK89j7qsIzp4iqHqVptqyEoEm9roVyaM8DYS
YKIbKwA5PwzoiQkoIl0KDvjyQ5zuTp6Bm1dCIlYFhYDjj77Vsr5HbNFb1Yhl8Yl3PdCC1ViNOAYt
tSLFq3EZVOTF/Upp6S78bnbEFEBTtlhQC0Gped4yehawMsjv+LGDZVrSnuluNAhL127Ck8uXcRy+
QvIwlah5XlvoNM+LOgALCH0aenFnqmHmf8N0ZvTu4yZIwi3poq1fCWver/TjT9+gSulM9SNVs8Q8
EXYTZxyCDNxql5Qh6FVh5XcowACpN6Ps0FmG8kOAs/xKJ7y/g0SoPptDlT80AipJFIKBtd3eBNaQ
yDt67+nz5aU/MyeIWAmbsI3D3nwPSD/kEnktWrS9MIuMYTRggKyGDgI4WZJMclSAEioLJ9cMBs7l
YU+uGQ4KTniOeFPqtm5M3/mHYZWmI9vzGDYCEvqgA7bijgHniWakepu0uvwT0T7voNhN+PPyyGde
+Gjk6ecfRhZmBuwOxZWV39cYhIZai7xADcKnQLM/HoJdUkOTunJsndsEjiGm6gulECZ6dqmBIMg7
SkxAq1J9byBKtBp7YKU5ChtLlNzAwINcuq11xX6UbP+DCfAIqIsFPFhxEEyjffXUTHTZ2sntK2tx
EjaxFvzfIAiEx6lbs1siznOlgPdMqIYyI34histJ5yLZB77kypd+btnJFqlBqRSHGfN48hXL8gZd
B9Xs08VekL0i/DQQ2i9Gt4ueEuSNbpoiIlbtat+yrwx+buU/Dj7bc5gLIblJtI1PconGs2HEw92A
dsZBb2psBYIWpeDLe202s8wnd5X9ns2pjqrps7ZPQDNadhU1sCZKotvUQ211sNv8xhvs/MpVPzvC
34fS2Vyq7XCSUvM6nlmBzEiaJoAtdc01v6uR5+7KtoEcpjvDNz3s9adIIvRx5QWnF/hwtv09KtVa
1lI3aaAdjyrLKkSJDw5S0PjVrZH4kLVJouBwZ6gfNXifSh91lZYM5wkpUf3x8vzOVvSv4bm4uKkt
CgKGfjz86CpTeD4pTkG1hxshgNByl40t1mIZEL0AEafLI56bZq7rKT3XJOf5bJpDzR88xCIovRQR
kLNai1sPRY2e4nEWZWUN+84sAIUkFcjcy0PPI4X3t7WnvNGhhAhffrabIqwGAq+a5JuRKt/GwLSf
dKfAgyRES6iNq3xrB62yy2vObPClKRaH4XjlGzr3/uQidMIMnXkwZu9vGrFlixZQvttYiglbuGm4
varRQjIzlyj9STFJ06q2K66MfPotUbi2NSIlCpxT3fF4rb0M/w2gczgTtnmxyYAS7I1IBmvd+X+8
JEHftLiE6xS35vmWWdA+Jw1jSQ1O69Hov+pl9ixgCq2lgykLn9j28tqebmSQR1RTNWp6Dq3o2RGc
cBMBMWBaczWYfN5q9S431HBbxHZ6i0FYe3N5vFkYzVZiPCqIOoUPk/NptoxKlShwxxPaaEkD6TuK
ZJNRMjVQ9rw80JlVQxZCJbnSufB1OUsLcsMBfuhIjqW2xmhnwE0UXdn+yW8gp10e6r0PeXwYmYxl
kI5zxaLkOXspSBFAHAxK0hB+6ls/xLbDwCF2E0/+bDKI+i3SFghpjcNX24dYJUtZb62pn6Va0MlG
UZqr3sAOFcccse/M4c/A99DJl7m48imfnRWWmXYAc2PMv6LBRL4ralEPUbUhXdu5alGOyQAFgkG9
srPOrbRN9EmDhTYI2czxZzN2KhhSi2KpWlbtjZklDcQ8Eb5cnvtz+1fSRjSkSk520uyRI6F0AdyK
FrHTL8E2umuJ6PEtYDcfoULTv5I1nZlA8mgqhVPpDrDBbKklXDaw5ZD6tAIXsD6IPymQBVZdaFub
y292Zv5siR+3xnFnaOq8cSabEIBaTQWY9v9Qrfw4RAVAH+qmuvJJvj/zbPtCbrPft7AGoG965w+B
KTmvwBoAVRd/AMSKutvwtarNr1WPElCuh3LpgfD/UiVU/JU8eZ5gFbAjekkzDV0cwIaILoFuWrmG
0+/LoAWi08h2zTndrxsnczaZhZCVZ8UEug322AVFgJVd2N9h0MAOAByN+q5Q4WV2X7WWJj7q6nuz
16wJIiQWqYFibazmGOnEGoZMvra0VP82UhpcHYy3XLp4fTp3TSn/LJxIJWvtvdtcT5xbHIG+kktP
LPMCEXBEQzx1sJa9qid3KUSNbWVGezmgzKqrpbdUR0tbFhVwwN9eSQo8fG+0eunFzYOxyGtxWcgA
udupRHx8sGSqbJzRpLF0eaBp880XklIduY1O4fWkDKnHFeDyokOgIcTJhNph+hKCXF8ViS4foD6C
4VdU/Upgok3333xUg8CabUKSQTR0vH1CGRfcIipIlXYMoiXoVbIKTF7qtQlSce0benLfd5m9sv3Q
30VN/64AXnwa27Te5pmlIAAToIDkjjDcQs+InyOZNDDa6ZNic+gYj3GWJ9cW5cyHTDGcBaHKJuk2
zG71vB4cZxCIWWRD5974HcAPyLhh/rmtLPSfLi/M6WAUwKU9tRgIVU17+tY/fGGImOJBYoNpbQuU
64FyA4iFN72J4FheOTZOhyLZ08hsGc0kC5itRqAEpe8UCgilQg82MTgGxOSAuIe2ku8uv9XpCcVQ
tEtIoim/GWIWOxhDi51TgPBD0nboF6RBt9Jk61wpY8wyN7byNMp7JZ+QSJWzhSolyUSDVgfs0QqW
W1GgzDUksBpCOq0YYAzNJuFEfigb5JV+/wUp2PBytLSJjmYvqJRwmmKP3CXTg+HgKRFKjSTwVwqY
p18tW4NekGY6Bhnq/EoxxeCMrYcPa0hbMVyBZ2xWvd/6N64qbeMenfdR+1x00nq9/HbA/06+XEam
eeoIG7QERbjjbYnZGwDfkr1SWRCNUS/eDkqFmumSxgm/xmk9S76k+dfEwLGs/sNF8bNv/ZXi4ehs
o52C6Rzor3FYxtED6chCKXXUElatg4hHB347gNjxqURUZBxr3EWWhffdo2fuhOqy8RBfj5+b8dHJ
1E3ZI+yeRmu4E/TdY4Cl+Y2BpCTqG4jkoxxZkOdpG2QB1GAHPWOZiPta6xFiCrAGsQ4ONvSePCiI
kssfLZIqqU9FR+C0B418Mo5Azg6lRWfiB6FsWmL3kAsULnvabK4TH7omLPaJ339TCOI8vNjlTRyU
S80NucC+ewA4SrfHThUGR2N9wf6lqze2vyNwIpjU3kuVhwg6nvbgNAjfuOZqhB2EFf0yQysE4Wpz
+OQ6uCi8+tDvOWkG6zPcCvR1Xs0W7jPuVgkEg08xhqy0OHL9uWlA2dv7DnvorjAWxfiA7wzsiIWt
3UdYlWQQ9vpXHB8yv0Q0CeA4jmE2DSAf0rXj/hoxDDbEnzjujcY9DlQjxrY+ndwIvQguvjH/ZVHl
jOofUUN+sZYoqSfoJLW4wNcqHu7pl1oWe1MivBNFD+QlCw0BsjG6a7HCa5JNCssFdK1pr8kJYWns
I+x55bfKchYsLbo+CEniwqs0CL7oO91w942yNeNN1GiQSQ+FvRRIg7j3vlvd9/G2QzohKu8mc8UQ
jB8g98x7RVoVByltfOjUl664RbVAlT8zZNGiLQqMiLg0ex9fh7q9BX/t4TiImLSWPfcmWlXto9tu
PVmvoeXhhvBoImie+cjpKd/0Eb/Sz3qJFl70EnQ/sEbCLQPZCg1xqe7NG1+z+qCDRgb5S+ZQ70X0
jI2NFT/p0abFIz4nSKpQqayK7z24xDL8WYLzKWrsNoIAv4mbtkeFy74B3D7mSA9LaIojUuUTkvs+
N2/sOFr6kGBReQY7KBDPQj+n/m4194j2J2ihBJAm++HbKN+ylhv8JQbWHEXpDU1UzX1w4u8W0sh5
ijEgTGbLUl7TNEO3CBQzqtBW1O8RqdzliG/WYuGG2M004SYX+1Y++egF4CcB6Q9ZisGEBICjYdzs
kEVdw0Vdl426isnFavEY4drWJs4dcDF+RPyUmpuwZZXEWroPeraCNwA5Fn3bn7rbP8IhX2vlDoBL
BP1NoIl2+bSaAxTe74GPh9V08X24Qy09HtTMdcHn9e4fadj/cjlS16QGz1JRXiZe0uAkd0YPazX2
tdcxQwFElFfyp/fr8zjYsSkDkFWqtOzAus6uhN4KvYrGDPF/bx1MP4YVgNW7Wd1lpoF1rF1HawHh
8w/HtbyDX1XYAWCZOgJzW7QR1umXJ+X0buR6MqfmjeShThJPKDRel2gc4Ibn5Tel7MOdXffIl8Zp
+QMqP9ylMmxxNTAwRbk89GmcwdDkQEDKKKQ7YkrMPixHBQewVTMwU4GLh2+DP9QuT6B2JG51Law9
jTNIIOmt809yPJoGx0M5gVv1Y4Zkn09PbMpSenlAYFX+fqGHDN50SCbpW57WFHWja0r4LRNfMkZi
sK/DJ811QnRc3PDabj69einWGKCJqIaQuc7rl6NVJl3qgQHJysHbB00x3vR2ilVZX2IIDdiA86aq
wEtEJY5jJsZ4qhs9a4SZUFekx60jzMm9DaWCseWQKQbE5wUWV1ce9Oxzghad4nvLEnO0KCZpAiQs
moUp6GfEhfte/dZpjvmqOj3qsrA6MWVLSt9Xr4TMZ753ZojIz6EeRntw3hwwMqGjw6Jip4OjOSiT
J7+DlaNV4taefHf7AtnR8edYFO7aytCr5MItUH25vMvPbD26dcIgN4ZEoc5R+BbFkq6F/wfw2E93
mlvCYSw970oGfuYzlvTBVDBBJGUUkI43OPLbRig8GLqGBT21THr/vnBxXILMaexCH39DSHD2zq1w
Z7/8fqe5G9QQSsq8o7SmTszxyOGYC7g2HtAOK3mFz36HncyXBiT0qkS82VLsb6ST9uQ5+3B54LOv
TB17ylQBWxiz8hz8YdlUNa88whp79WNfv2straLliB4ZTs7dBv1nf4PR57XOwemOhiQC1toBGzy1
D2YHF6A6SivQJRdtpTkvaT6ajwmdfdyZvP62sCsAbgBprPXl951zGXhPhxIy5XuAshM4aZbGUEHJ
VL8hMMhFbiMQjhCasVASV3003aR4tmj8/8xyLUSgwsVHA5nONMLtBmV+LKRlKH974XkcGoOApLg/
TpgFkLPTsLaQ3K60TyjpFrfg/5Df53/o96aIrzqI+uk+eoTS1PNrk6GzrY5vUepnVM/gQKmC0tZs
MpCmUsLMrotFHNH2NgKkj6VW+HvUrXGHgnG27qw4+G4k7bBkFR1APyYm571drbKuTq89znSBnDwO
rQ1OGk7jExRCkTfN6IJXWbiu/tkq+vBQ5Xr1XN42+dDdIOhigBBf2pFerpGy0RDgAqcd+UOCQdJV
JObpl8HcfHiYaf9+uFidRvpKUJgIEYyueutMOmNuee8oyP5RxW8e+qrBv8qw4yuzcO67oB8LUkED
H3hSOCiRjmUPqKwJiisr1S3idV2o4C7g1tHF++Q1orhyup5+FBRDuGg5fMC4nhbOZTh1f01ANYVW
dcgGGR20yxTd0RHgQQISFbXI1ly6lYZE/jh5j4iWelHHIlyJpKav/mgLvD8J5BnkYuguzVPhwFAb
aE2ev3LoD7c3Bg2Y/ju4XF2injcoho49j868XD4VTo5fHbQqg74jzuAUTdfPh7Ue4Gvhg8Gcl6Xw
toW2TZTPtGvZiSWSK/deLYcF/iDKFQz9aUOPcUH5GhalZSBh7z//MC6TqlR2LtDFRRLVXDpG9xyl
7asZjj5EU+E8evkA5Be0bPzkCNQYaGsiALG7/PbnHoO4bmJpELpy+c2OAY3GdeUA1KbpLgw8SkcF
s2xY2l7tG+usRScKaXBMiHB031EhMj8nPbnf5Yc4XnhOQIBHrACdXIMenz0PxHDb6X1u2El4wwp/
eEZgkLmm6tisCphkd6Ebd9mVL+04qHgfEvINLSkgKDRV1dkNhE8JckAC85FGjUprXQx5/quCx9tf
OePPjWMagAhRHactZc9yFSn80kLYimRVgzUQ1ar2SSJccWUVraMv5/1t9AnOrNKznACGs+jcxXoF
RynKPl6QqEuhlS7qdb6OlL47/nF5ra4MZU/XyodtC3dadTPD6GGdO2HwE5x/k7/FhKPxi+7j3fL2
28NNWJGJz4I+jNRnMQo6LMQgxoD/ekAdDqKJuQLsYK5Dr683l4c6PnzfJ/HjUPNwiC4Lzu1aMumd
U/pGu0ug54b0hMLRh50qMG3ksn4vhTsddJruD9OZmblaZF7BEZODDdsOTlioe6EPmJhYfO31Xxvl
348Yz9U7A/pXlg9lgHHe7Jf/eRf8KrMq+7P+j+mP/c9vO/5D//mQv6Uvdfn2Vt/9yOe/8+gP8vf/
Pf7qR/3j6BfrFALo8NS8lcPzW9XE9X9zs6ff+X/94b+9vf8tn4b87V//+JU1KXpbz28eIhH/+PtH
E5lbZ8//D/V7+uv//tn9j4Q/tviRevGPP94qf/5n3n5U9b/+IfV/wrkkEtPRWtNVY8qEurfpJ47z
TxrYBkc0+499ODEFUrAcPkOKfxJF0h8EDkJrger7P/4NF433H6n/tCasIZBt8sSJ4Pffb/741433
16KcZ6nPzmjb5GqWE+KCcegsERscb5KJoIfipQywyQrRFimC1ygk47MVvJcQHZJuaG5SFXPBxrVR
P3Z8Z/Fhsv5+oo88+VnJxYaOwhFtkfjTSaYML2dPkGJ/WMEgR1nfpcXraUhp0uN4qiuk5wXk4CFF
L11THIT7Ye8vMIRpV3S+sYSoLGAxmvLz8gM5RwfeX88zwSU0ek/O1GM5nhGurA7NO9Pb6Q6+o2ls
l1QEJZr5WnEDweQn2Tol0gYS9uVxZ+X694EpO3Fz0G9hwcX0YB++17RFGioXerCrVza6E25SdjcS
caPJH8EkKE0+GTXubJ2gem8kOyB+X0tXYDaUORTsW4pkfniLLkr7+nL5yY5PL3BftP0sAVWdraLC
v57NSKNONl12ne4S02uwQ3aVA2UUdMOAHiP9jlN8WJrj+vKgM9TFX6OSRBA2AL0gcJuNakS0Fwt/
THZF1AF0Q9ZxVQFhXBM0fQ2tt9ErcGHzkUlMCjHcjEL72taYtsZq8KXn+l0ZjRvv07zbOtlY7TEz
D5YRGirXVm22XWBFwrLVLXILmuySb+h41azIHGHKO+VO69pXx4f8p3S0TgSHzKIEO3UTxemvqsPF
AvupxBvlfW1876WDDKPn2fdgCwQ40SjNce81ka3WnCt3z4yJ/fdEQgbmlKFHyTMePyE94cLuVTvZ
IQlp3dnJd/z8mtsopmnSNWazxOdl1U7lTUvm0abwsk9ZnvYv7dh8Us1GudM8eXNlbY9Dl78facKD
g+mXGpCo40caTb/3BxQkdmmtfYmLStsbsngCgmAtjAEwo6NSSzVaJdiZo/utr/yvjoEPlmnlGzMA
4GwYj5ef6B1u8b8Jwl9PxOqRGYAoIj2aTZIHvjqJR5HtXGqUqxLJuPXYF+mzrdToAWkyvwNtElIN
NXA/iYX9q8Y7ZMQuK/aH8o9Uok+gvlDdqw81aEXQmJa+B7pgIPrR4p8RlPc1Sp272Ij7leVUiCfC
lVnzdriUt/FXl9PxVcv3UZbCI1WlC9yxLm/AquoY9AHqRJCtp+BvxtjMDIi+aIguhcVYYZQBHRYH
9GqtNJG56ZEBXohJwCcJfBcNniC6BQ/xRUMH6HF0qT+IWmn3iEusEHHp9uP0D+mW8dpzIeRpHspj
mFFViB49WClSQ70YsPEpLEEnznQ2g5XoDwQHe2RhfzipGB4MLcXSPeHsjtL+3krN7qaNdXXZW0W4
G/zkS6AU12jP7xWEj8vFXQmDBwwmVEYo/XNWSNS1FgeChvlB174JuylWHKhU65ukv/FyfZe5Y3Cr
YDfWG4PYSSs3Hm20shByX3XJZ4QxkXJv7G0R0XKWJSaHSr3jqsTn1BfdQcERG8Mke6XXAWp5YY3H
UzEp3ljWVyqyaYFBRuuwO8c8qRciU3Yywf0tVlHgagAQ3ot859YtLTmtKDHottUXqjHXJFnmdzdH
D5IYEDwo0cCRRc7y+CsC+0+IhA7TrnBofbmFkqwAHQzFD6uw2k2tk/nFLX1fJ/9WxNjDXP5k3jHV
szWA+EedifKiQ/l4dnFjOO3ULXilnZ/Dudactn+AR7Id82ayGUe1uAxzVK+R7h+oZqSeYz4LlAO9
KtUmUrG5A0I2LNHTDjcpgDggkPlewRPppjWi17wbftoyRLEdM24jtLaOplRfA8D0Ro2VUFZ434Au
IGTRyJ0ej9uJneendYF5CmrXl990hqD663AgbsOCkcaQRsx2PNFos4SUz5Jsh/6TidGO+mpJsdaz
bniI0f7F71v5OgwIZ5smt1DXFdscdT5I6vVXsr/+c59h5RqUf/Rxk25bzF7vQYZwwzuR9xOtwmJj
jqPsCWj0nYFup5uhj9Vq2t7O/PAOtBSWUaaDkBO6olsLd2AEvTDpQXtRW6MXqT/TJwpXIRJOQYLo
MqrRC9Eil+REYbSJp70RVYF9g68mlrLqHhl2/GbQgNuYPVpraRDcgaV01yXJ/DpGpVo/mGO1HfIC
H1Qb42a6joqXjYh0O8Hu8tSeCy2YVH1iVYLCnYMjxg4ev54q6Q6gs7nh37BN0FJrOXSV2IVJtg05
oK5s3Pcm3seNO8UzJiUB5Comsrc5X04fHOaI9s4Ob8jhZzk4WLe6bv5S6GaFd0lH39zTtgYHxgI9
h3YXI5A+hp69HHMLRrg23AS5bS0wtqZh4sefoTaVqyps27XZNcYiKfTs4DtXWpPvFeTZU6MYZNKP
m8D/NOWON2GCUGqpoOO8K2s06dHItm9QbMd2McYCZDVomX7bmWW919+doqUJUMMdvE1e40swhFjs
aANWCGjd3diDsk5jmpuZVIOD7VYPheZtZGlE69r6FiFSRaMFrVH1NjCGfTDkKzwsh8fSxEhQM0ts
qQiqmqjcmMjh3vVJ/jX2y1vZ5QbyNVx+um4MZLXVa+6L6GbIhLtxQhc9/CAT+9zIfuIeF2/aUS82
Ygx3hCfxwcEZEycn87F1Q3/tpTnC6cCGVxFV0kWCbNgtVSwE+9QcbdMOC5U4hB2gWsYDoBvtlvaN
Cxm4ICwewIokoAL9TiYLZIrdO/Y0bh9JrV8JUd8LEvMlQUqHgup73D6P2HPkxVAHwzoxksaX1raT
jSUS9ZC75qsR2DULULfbwsCZp/Ny4BTIXB0sl3PZSNxPKLgV67gU0VLN8Xi0FTwgnKAbF3RkDFy+
hIYOUJyvWoHXtKKECv0vXlmM1V2j1umt8F9c2ae3Zo0CSmjUeEEKP16bbiDQe1236AQ+jnUfvwTq
EK8F8rEwoRp1OUidqzrWxArSDCifKrgpo7pbhE20sBuk0LJs37ql89QJR936tQpyswidm6iiT+aC
2Pxs5N4m8rUAOVRp/1DL7GDYpbOoyrjEeqrwYfZ15j1xxm7y6nsMWUGRZvG9EjgvpaJgjxN0zdIb
crkJ9ahASFQiNt6rO3AQNi2C5eUzZgrdTlbJphJL3R2grTP73GEbuxHSqPHOg6OzsMNhKRqTWXf4
0tEEvHKiHdd83+8KCpsqUHFoWSb59fFn6lhIsvU8364IRlRAmzYBuqGiJeWiTuJCo1+MhlTueFJ3
FVbkU5df9syBSqMRPS0yEqLYOYABWSVyJkw/dkaSeXd98bkbzDXPyokPbqZBDfTK7M4YaH+/MHkP
QDPglicV1qTXU1xQkTZALc291YLvgS8f7Q48E0FjQpRZhlvELbc+DOZtNRINAwrayy7jbqJJtCNG
eR6d+EoD8v1Onq061EOkp4iPiI3mqFxDUnBB1TbZxV0bHkYTOhyi20t45c2Nhzr0Ag2O7mBFhVj4
vuuhXBSAZCbfWZK0EEYocjeutqLTyn0edZtE9KCGatBlIkofw1z4yACP2GTIPv+WaKH1nFEWBWic
0GZCTRAXpO7Kzjo70yRMVJOgXJ8mcgrOI2GrRvkOAMMSfLO3ElOjM6QJs3cTf+np+HwpIbQw2+dE
yTwct4uGmz3V4jtkfhW8HTApkGlTXDkJZ52evzYBXxg4Wy4n2r6zLBhdoEjovpPvDN94Qu75QMXg
YFbomEpsilDQT24Xu3iwUFV1tGutrXMZLtUr7Mhow1J4F7PRUwdxE0DQ+a4uSveuafoldsLGLasg
SaO2CZUtNbFYaFSBoK3vPbsHmtWV+brMZYRRU31NSua9rzDffgAcgM9QvmBeZo8EUj0eLdyydzhh
dMvcqABXObg4e46ztNqvztA4h8B7aMrevuM8SZc4a7h3fgjQLT7YSGqB0zI2uavtRw8Ajt4g4QlI
dDjgeLCMvFy9rZF+PuSaOgUdr03pXvmAzk7qu0wCagnw4OZRErmt24K1zHemrwqKcyoeDLV3l1o9
7AD8hLBo97qpfBCW2d5EdIq0c/AOegkk2S0jd4G++NPlw+3sM4EZAWmvQjJCu3l2uBISqEXFF1Da
2FXAydEWOIXjnpkqGV5umPtEXgzlWJWgbHJrqhsimaipPUU1acZPJbYd+qhc0/GbbpD5YgPIt2Fj
T1jbefEAkVdC+c7JdnaKj1tIvWKVIzQat0QoSfklbUjwO7u4Utg5MyotbSpyiGqgMjHvXySYCCF0
6k8GqfnrIGLtAHImWRmxIlfw+4nqelStPJRqr6zCmTuGTpBGQkQ+IwGYHK9CzCGu5ErHOdT9VMBb
HSBvYNIVF+Ze86wRY7cy2pDmbXPsPBZocmOaVjWciCTKcLPxCVRrnNa48uFkFG8oZF87js5cwsQe
pKZAX2j9zcsDZQawtu/rEmew6pEW1riKtBw8I5XUZdeqWAOhffvJrKpbqcJSaBTOU7xNb/oWk5c4
NQ40TMDhas5NllL/tfWyXWeJF6yw3fhxeTbPRCcw9Cz4WsyoTXX1eDIVTm+j5pLcxZFQVkOv7v1c
Ww9ZtO1aENqXB3sv5892KpGBQ4gg32WCZmWu1gj9ukZgbVc6fr1shgFIZ4dAgtLc+6n9KYiUBwct
dArvmzHN+5tE0ZdFDPbzynNMxdvZc4D5QmxzOrGBZUx7+0Otm7ZtVaNIkFHc7SE/lmJvWua+xDF2
7dQqLvHoBSxgnX2DXfPoE9jiyIgLlxc3xtrz42vwgDOfEh1qlMY4sqHfnqh/UOp3BlTKd3o62YK2
I4D8HuaehrWfFPehJ39JNYqufMBndimqQhS3URVi9HmFe1CLyalliHfpmBBkO+OTGIyfg5k/lEI+
oHFo4MShdUu15/O6vADW6RubJC0U0TjbBey62QIkgad0au+WeCCDc3Fr2S4L2a0GnEY2RTx8a2Py
8WCMfphYsKzKESKhFRr7Pu7k0vLID33sveAgIWYXbzzVT77HQG/o2Njxvc6WInNWqy32JvXCdIX6
w9N0jHoQc3keJhPjKoaEk4iq/TzCiDR+WUWwFHBUF16Hx7JSuRbVTQOyn1ZGaycCIoSanrhzCveL
FZbJbnJpi6krPEZ98ihGJYaMqYpF0KTOkxnG6yhXUdPXreJQBV3+hajOwOkzUUEzBoCwdp2OZSDS
kGnmdJgyG39cnt73/Xu8v7GWnUI16CUcknPIX4HShjVQ/dsprfhSDk1JDB7e5L5UdlxfCBn+F2Hn
sSQp0kbZJ8IMLbaokKl1brDqyizAUY4Gf/o58e/GZjGL7kV3WaUIcP/EvfeM7fyoGzJuGL44S/O0
tHZ36ErbBjpi3sLxvTUhjoZ5Yq+cc3HT7YgRyxs/bku5e6qgL0X25MD/hPuemjstRtcueWpl8kr/
wcXoj9/w0e4gHTywuyfPfxE4Kww4f3XAQK2A5JRZ7KQ73u/YLevTrGuYpOjAwnzX2VUXe3AcnOmQ
59pXb9vatcsgSfpQ1Vf3/7v+Qm36/x6FnkNAE2IDBzc6I8X/+1AIlDmR3WF0R6OkyPDwxz7WE7M+
FZybFW7z5pTPnQFDsFQN0+hewkgGJjixOXsLsq8dt4ojRu/dWpz1As0FK2CHlBuLQHa0V2O8z9cH
p7F0TncGFPu6fQn/XLhWzYiWhjRYnXeM3xdHy+tLXn7202I9dr8dFf5D3bdB4ub6kuRD/SNWGuem
r0NPehQU/nCRXnZEA+olKOJEWBN2DprLTVaY3v4yJ1Tnd3W57ZdZb76t1SdztqMbE6w4tyWLp0Dc
kdnObJ+E9ENm5Im3j69DoFQyG9Vbr9evW2c9Mpt+Dja0aWhJE1v25rMPdDsfmuBBwJlcnCAC7BFZ
s/aRST+/ZnL9l7dYAFAbpVO72gffrsCVWrQPRrWC6YY8UPXqV2oO34meL7DliTruMulir5n+U/rm
IHCHb+725XFE2MIw3H0efcBieIiM4mcg1SPOt+HfXmt/syFLNCc7VEX9T3rFvyWfsOmwW8BNO8Yt
tvDI1HDTVmLg1NCmDjZTc+1l0MT9H1mBR6gb/1dkxgt8o2TayJM11+zJzjqTHE2svwVlDf4V62V2
4CFiQnpsJNnUy+i+WT7Epxy+WqKKKhK4WxLgfF7o/Vo29ykrhC7hs/VbjTzPfNSjcnJevGI7EaNz
b/vzeyVdgDvB7FO3MhD07ZWs+TqD9maUSel2h4UTLFrrEuqmv37m3k4Cuf8LxK+7lp35xiAzmYzi
smRKi0cfWy3prxZ4ZaY3xFv9lJgtgI9UkgZSi/V9LNnVWGa06tT5hH1XEe5tlUijXeMB5EZe+FGp
IZntMTzHKwmoSwNowG+Gwy6Uc1fBVYtQ7MSG1v8dx1nhCikvNzJL5DHtjYhzGD0Ed+uE92muwIub
UAZlbsJ9zdeUBKbxca0fg6Earlu+TKd8cq8r0rGodlUZj+gSfQKqH7GzXlXetOcRaM0dXL02bJER
JI07IxooNAizlkyQjx/zwgBX7QZXU+wi2awep4YmlstGuXe0luBsiM06+G3/oWmtCwwCrftkTDDO
LbOO2sV47SeiiZgUxxDbpxgeyF+QJ5+zLOCjTFhSWBkiVcMHEsld00PZkBvtlcVxl0AJgQbIecS6
vBoMupv+xx7MS1aCudZzzFe6dmxyQYbovgygN8IcyN994H+bTVYyQ/TvebqxINMl0CMC5Jt0Pwut
BcBQ7R4yv/3JCfmNhOKmWdspAeO1E4oOEggQsCX5NHMN+9YO4DdQQNfs19oN4PTmmcljJA6B1eOj
mgbnsGxLIvfCvu/68RFvkJ1Yg/nk5vOv5/dXDJ33/bR/GUVwrxnDBJk679J8fWfPCGlDvHmWdMO6
vmojqPttnfODQTpHmuU3Y/WINqA5FrkJkbwoT2u9H03zEymrdVp2+l+T7KVBo0kwyuJvs4Nb8ywC
C2AEmxWo68HPHgJP8V/bIs5v3K5KArIcAckTuX+xPflQ+C3eZpijWu9pkW53pwHP9wXdPn42+C5e
O17IoDoS4mcyZazdUGnOi1OV3h2t8pURbxm7Bu9OMHmPtfSdVG/Kh/nO3UwRI0jGYzrqr5PADmJ7
hOy21hBywdqHbBzyEIHYiTDn7q7q1kdT3h5vNV5JBrkvx+HT2vwj/pQIVkhi1bjYxx6+r7tJ8DTO
RW7alZLLItMFN5y4fUoKG5mlPnW/xZ7WCgipbGEI0zv1hf5UlGlRWBHmu9TzCEor8Fx7sj47pnY1
7P8AgeBV6ev/BpMTWYwQfheCfiJBHR95nRqA34xfu2VeTZ01lttBRMpsJ5wGc4nzDHM4xMMQSl1L
RjqdwTGn0aJu6e7cBlgxF2EO+M8eznqxfIL1w4RpHhz7xu01ul9yk/9uBhh5VT5yNT0SQdhE7Nnf
YBnK/E3tfOp1F7mBeT8q9m3s2AHuFsOrGtaLXlH8QMH4EVYZ4R4ow76TIjKc5WQuRXOagGW5Q++h
Yve/Vrt+qSz3FV0x+RXGY76y8Jsp3HeMRwPLb4Bg0B2ZBmB81MKOnU3f/FU6lvzV11VEuMwrq28R
64vDG1pRgwhGOLG+um9Bbi7HBWcLPAcr9m5PnvTas5JFXDdjc116yZWwB6dAy2L0bPDD5sEI9RKd
wEiGnrZYv7tr/+3tGT/j8qoBkouo+hjuEVOtqS1ZMdSwJSivzM/3g6ogrVvNZZy2U+C3n0HePdu0
OeFcPhXzAhrJgbDiIxIZ9Aa07ly87kMXaYYLfJ1n4fab7gg/9hvrwzECKLUK3nvdr69ybt5pXkZg
8jDppBnaLcxZFM4RE+a/rlEeOQSy0NuGV8fhM9Ss9rvcvXSQ3h0rru81ICQuYDPd8J1Losp8DvwV
2EUsMnC+1mXYye0qCM3P7PFj1/wTFr8SIGvxpbBmuuJRICoILVm9bGstQrR/J8cT9wRku97tjtXY
LvZtwi494CbYkr53j7bc0rU0f3rPTRfol540qKbKADOtYb2KoqLBN/hTGWf4ek+krX+1bL5anlEI
LCoPG4Nix/Lr4lBaFd5Ao7jeMrgRiZ60XcxHezTvesiSs7G+8R5ijtiLwzJsV1waUTPrT46hjqOt
p5soG0xu3T+zxSuwUshJg5vSAzmrizmalH3YVM7xag13hW3NcM6riFCKOfVW1img8w62Wb0XXY5e
jHs36mGySVt7yt3p4E/NC77mj5kBbZLxOoWrY5IGqPfPQbvpEVmWfugb649deRegtzEBE28YdurD
Xhes8xYspqJo2bC7wIVnhUyi8ARjvID7ogCEuOUWNERZgApZyx99YwNVZR7d036GTgb4y5hWkhD8
IvTXExy7szmB+bDXagqlP1EMbN65GurDDDMGEBhnZg/MKhRtfoOKRrPXQox3ackb3/8G0yQ1H5y7
rVUhxfR0yEidizI7KbAQZP7woWBowUnhYyz3j1vsH8r6LLKDsj8sE8tgg0zGqMo4gg0YpkRrDgQV
1A+jS9Q4rM6L8LBS5/5jtU/pKjl6G7H/N9WyPhVgfyJfkkalxgW4mSBmfTZvPG/uiLRTNbR373eG
rAQ2NfNDZ92itdUptioP3nGZnTqQqTHEbWKlHbilN5rmxoYyhQjVRmNAxIDTleA08ZBfd+eN/fc9
IZZ3XQVzWud+KcAfhb7brodlQeyQt4lyEV3gX7ROukVxULFPMvZtTjTjRjveqqQctS7agNrzJmSP
a5MVEfqf8uSCxqtuhS/mBHx6zR6bes2qHGpSnOficWhlx6JO4gfxF7g31FkR5cSdbPT1ciuupu4I
gnjnJFpYXVLiUIxZfi+fYHNPbNsh1juD+YwIao2Ry+WJKUdqgD44EHRNeD0lNeEUNx+4fnJHqNz1
AEOwq70LIVREt1YsS4V+D/s0MRZVQDrNwIKRFErv8V27+ePUKzecObzX/YAeZrgMGa86r22bL98O
W/WL6m4T+Il7MhjZLOrZwXaX7bha5k8J/MgfReyvQEU31/uoilvTtbRgoXPrfq+0nx42qMqt//Lu
u1u6dCBCCiNz+zLWcPBMrX12RZOiiKKqdt51esyond8We32ayr1IepzS81R/BcsfAowr0gPkW3Hj
z3G2poU6i53vjaFbx9+5EhgNCTLbTiBYknFreCltF2qo/MVUrlvNcClQBCT5o1n82ewhuDAkm5ly
6q98pnbBxZKrH5yq1HXrTBIUIYN0WwHe9XrtKZ8FMe72Su06KJxoQYECxfc/eXv4QC6DLM5ogy/T
jOFedYC+7XyPZwCIYaBzgsGJ6qX+ikKS6lJY36QYp1a/fkK+fxaW8zMbWNmlNsTmwMW02c5PqVtU
Im1Sz81Fd7VEV13SeNWxE3CoEfyFWdt+5X7QR6N9vwHko+qoDtDA/mZG+8av83793yhkjN2qm+6h
bDwvHYEJLlyviAsdHNYMI+hGnCjhkZNySAIP0VOsxS0meZb55Gvt7zTtJPwExZ5gcznvWf64jJxl
jGdUuK9JP2a/jKpZl7vG+yjsJz3XiAijjnS1+UVvtPbgQw1LqrLyubh1ZnH+OWjo/AdqESzyGd8e
A41Fnn1Ne9u7w5Z5D725RAzii1vcjhm18mFpWeDb6scHda/v5SlYJiteOqcOafVTioK7Md814vW0
D1VB1fa6Lh6c6r9idV7UatKueYg0AvmzV8tJ5S5cdp+rQQu+MgeSY58NIgZAqsd85w0/3LMisyqe
b5hCuos1WSrhJS41TtuqVG5qTrAg+i4HLC905fIfjaB4nv1KC6eCbmGa3F/fK8lr96p7VdhkEHrq
EixOGZW9qwUhsx0tnFEyM2DyH5SL1p3QJncefzODbWJtFHeW9P/N9lTGOLb5MwEuTKYovR1L6HuD
HLPrUFsV+RosIK0BVimLi8U9mrJRV7vrk4A9UUo+dc3XJhJ7DOwLosU2soVgkoWB9OJuTmqNzofK
eU+k4N5be3lqMVPVJPm6vnHwJnpQLVzW8dee7T8E7FmJdNpzbZSvfsBf3e35R5uBRl5n3hvOuuFl
ym6pg1nLslS4HwYRBNrkvFYmSQYao7LQIEcqagf3r6acH5hqdtzuFWmFnvcrpBF3QtfiWfWQ3MuZ
ImoMvm4Gzwnis6uVpKGZY3rStKlh4t6jspQaiZU5o766RtjEib7mA8UgSJe7TFj7sRvFx+pxKQ71
F9dlqlT3gncVTw/oyxL2sC0oQIxxnoBCpotU7yy4nZgpGs0rp8kt2OV6g80tBjzbwKevncTyVtlz
T7+4/2GuWx7yak+1dtgArFd6sruRXk7PzWDeNY69JnUWZNFSqfnYO84zwUWx0VZZzAkPkoqyowAB
KConaavgT08bGef9hEHfmJ9kzhjBY+QkN5q0vYRYGmw28SOewUR3TQgNjorB9cMyNz7Kyc1T99qO
u0fFSHvtVcVft+h/0b1Chlok9R3pK81kpZOvv+5tH4STbSIwuMW7yaw10yz4Wvv1ukq6puWmU2N4
M6YMXYB3FOJk7v4NousogJEOmOhRvGxdAVsb133YbvxMzkIMyJCLZ4+l9z3gzM8KqmoYeA7xLLpz
4ZLNOF+MaC3hX+pDxZKrzxkumb/KcqsYiEeNVt2CJHqT24DO9OsqnRCs3Qp1KgKfsoDgm8MwEJcw
DqSvtxQBIw1VjKJijZH/OinRm+PFH++z3FnvHahMkPyIixXMhdkB1B9lNv8zDX59W7sdtNLUAA0L
I8WziQxuJayIrU1qM3PLhbIvc5lTpnpK44uqx5nTmvbcind4sAvITjHVNmNT3jFDFj+GwJxGFw/C
uBwRGiLtwbB/pQuSwFz6x1rJPMlH+jX86t29VTQv5DeOz2X3d5mw+9qkyICWKWPlOM0ZFNKxhbUd
2ZoaI6tYHpu2bk/ZIoOoHd0X0grBb2grLPcc0UHpZCGHcH2pCSRqMhpCCDsvBaMjJlDmiHcXbZRj
LYxg6AOrqHkuvNamsJBtWFZSnLK8YEKm88wS0uS/7NN80M3Njacd4O+6MVRrq6jNfO2l5AkRBuSr
is04agzKR8RBhCOfBTiWCNl1DmoVcnGZ/9cr42mtmyY1AAc/6JKta9EWh8kf+/C7Ls3T7qiPQTv6
3dmoOvfN927oZ/q9tAbYSSumCPQACu0Lws7r4dvnLEqrncJznsYCxOuWehxccrWYnRj7eRypegrv
K+vL1wLUX9Y2TqStXhCLFR9ImXOHZwMpLX5vOQn+g1YFTbQQ5sB8zL0HD8wgNBt+fU2ejXYJwqDc
uaaG+phpjn2tu57fdbEWiddUw5M72kcG0fnZpLq7bma0LHMHD37OIhLjbMa61ieRaqCC6ua6eiOr
wll8BZo1Rp3aL4T5MFejOebF2+7X+nUJNqaqt+X3VgRvytMZKAenRgiE1pP7xOy6TtFLlyFRaeVh
N7K3Yu3fvZsPNJsYOGpzvkSD0SKnFd+dwWHvWPUc9ZONPdmjqO0AhfvDeodsyjhKEpvuZHm/tNV0
KFrxitJrS7aBUsKXxmEz6dgtgk0rrxRpsTOMtcdui8caYYGdYy6xx5e6DFDVeeaSFrlFP9PSCQf0
2B20d2exd+RnRA1VevHoBzsy722MQT3D0vVkEZk6LYIFqp7ZpXyWO4HSs5mb8VBka1Rvk5uaov8o
9LRqMjudPQIOZ0rc0iKcSb8pJx2RnYdpYYbBViJHXT1uu3UtZvQQDKlvIkLDPW6Ch4Olc/DMEZyQ
Zs9Wm4b2tJ2YGTlXKwu7zejeNLN96AjeRoj8lVErv0ARrzEdT/fbNF9yu6KpZHhrWPMVcjyQH3O3
74pav4DfzlNC7k6LW4/xuiNAE7XGkRDUflraD2VTftIC9OmGbrLJR4LzpfyjbROHuZntrPkDHhwo
L6Vv9JSOzcp+RCKInkti4Pb31azvDZgfYVVvXsRWOXXQnZ45Mc7s1axkq4xXpeCh292rPj10xXgW
zIIOOX1L5a30Y3my5O4TVRk+GHslf3eoSUmiHinpbnm9g6qje7d6K1ZjeWnRozKj3XiIhhvYRxTj
dSq2s17Fu2TGNIxUWBJxcixM97PpxP5iiqS0BbOmvn0PhonTGZbaoOp3aS721Z7RGRudAQ8TrdPo
h97kWWfPrz/Nfkt3qtfMCsJalm6ytOqg6rk+Tp6Cr1cMCPRt72Gmw/U6Lc10Pbv62oFNlRE2NMoE
NjmHEodOZHZ1czR2i1GZQzVje/v3YBRFItoeaNGGKtlkau+UzZpQCL70M5Xwtk/vC8kxyaYz6HSt
x964oG783upFS+HvPmRfQNpFOqD2TQ0C5B5LrZpPbm3/9mjS2dHUVHe+1Z4XxlXajUuij0nDfCrR
LZ5q04CFAjjwmDNQ75ciP3oz73ag5++yY/4xLnJIDegUR+lXR7jF/l0g1iya3F1xovf5CaMWdxv7
ajqxnDbEzs5iDY59zpfw1fplj255EY2fuoVgHkn2aLjnakwbs7/Ps+F9nxPQLPNT2XkfsuCDydbu
wXSz5Txo5LhtHpR6OFybb8m46MryNPZ9jHOEpJnCNJIe/eigYdyz+uK0ZJmeeGOXtDPyJyvAB29W
l7nyFGCt4mnOCEHotPmq2wBx3UarLvTjh6DWqHkaAt9KR32zP0+CjlKfHPe73PSYjRYUi/4kY5JE
uPgKRYaWf98tLLTNdjzjeqIOX8zsuI7dR244zYU0cXQxBg3hICGpmTLy2xl0dz6kzkgK2KplJ5ei
Kc4DGh0KdP1xXgUVqeGHCnvJpaom46RnGrMIVAypA4g+3DB5Ie3ZXADB2x+9bn5ZbvupPij3dNsh
e0IL7lwjW641WxQ1IMhSS/1n9nbjzjExOfY6N4tdUrPhBdIPLnuwZjLGu3Itxruhce1IBntCmg/+
HHTLjlYehs1galcOISqjPCFdgbkeDSWA3CYiETRirfHkbf3VqWVaMOn0jC0/L8FtF+YylmT1sp5L
fphDYTuPuzt0B3O0QbfwIDIsCdzT1LpjspT2GFs3djpo8nCaVXuvFTeR7cxNShHzHtypYtnCbBNt
4qx7CAKZHLxslqRstI9zBnjmxjZJ5pZx+sIEUfEqVwiUyCexXsem/TN4SiS+uVIYZbB9JXtTf3lY
B//BmSfS+rTu5Jluke6KQNi6fMgLuZ8sLf/ESNalJXDD0AeGmG4FgRID2rXSaf9lRdkCfxCMmlfG
wAVMSNV4dzgJM5TAaAU0v4MFSuzPVUkqMASt1w06B1qUIlRTPz36FrfpOje3FbCRTvaiRaVbWGku
KNHU4DGGaj03mbp1u2N9t921rfOijx5to7Mn+Nnbh//9a9cJMMwPE3mACeL5nuNdxbx9xnPue/1D
P6tPNh/NHcGtBFAWjUMcrRgh6tRM6y39UGrkFLqGU2Aywg6AjYzVYE4ZT1/AmlH5r/U8sebpeoIP
R+CxYoKIvRh7unfszOmbnEYLzqLoWYDOWhZ1XEaYCf72ip2vuqU6VVnLbcpjd1NHri1xmEHAOmow
GRpaXWOcWFnGmtccgk5aJwqpqC82Nx1sMhszfehTPnOLEDloprPzVrINYE2lveRTnjbdYJ3ZEZlv
w489Dl1iu5vBfJVQQVxRo+mfO8g9KPW3u16oC4w4L9RBpnHdKfNR34vvpoHXBMA63b1xvmgcfCob
17P0bovs1Rlj3f3gWedu8gd4Ij3zKnUjEuhs2+LVIrJP9/fQIEWP/D4uxaxHbwnnkd9Uqx2sOvin
j0FEmX9YuvkOD4tzzaynheHfYSsZ/+LSLeNdy4aDbVVMvHqbzqndv6nVrmqkXLaG4S8/QBbDsjqu
uxxOazW/CwbtZyEg0LY41JYVWZemU8zk9mYzd+mtMyKwcyXlfeloUygay6TkadPMDLjRsI9QA/YX
ckNkMnYVswzBl2X0U2rmVbASkKV6Ek37z+QuCPOxMONmu3XV9YWZ2rPdkx04jfPVh66BodH+Zk8Q
5brYY6ehYfVX990lXxArcey1U/6Sk+UQ5kNnpuuwn12bzIqpmxK6UDxr3nvZ7EyJFluj5eNEVZYe
WsJ4XSVAjdwOPtELJ30ebEkpSO4bFD/M1AqVOhqV5tBWiBHMtJQTMZuoi5JpnLB7swfSak8d/dl6
aAoknsY0Cwb5CI/shgFxYMHKDKyffDES3LVeSPasFzed+2nw1IU7NWnkFfMe0qiFY9vMJHeWJ700
2ZT28svzXuvdpnjQWoWvQDsXRfDk1fN2EA7h063K4jnI7jyByw7N2h4NFQ9XTtWuifalw440+v3Z
MINnBCeElQbe/Tj/Wl1A/h4r3K96wJEp/LtGUhpQO9x5JXQoMlyToGVFUXOy0DAkgbCvg6Y++PAU
KUPrp6nK56Fy6CoZGYa7tHZSkeK1YCTTrOqsT/1zK9nrN+zzhpsj0+ur98FqztwpwXlfRFpZ3Sft
7qsozZ7it4CpMog7fEXPupsvT7VkLWu2hxUbDmDRcb/Zt1uiJH0vYQ8Gs76mm287g3YQen2w0XTU
7cei9F+x1fcj2SRRReYFokAm3VZHLhGs5HHj+ynJ1roOkxcQpfrAd0/0MC9AffS8XD+XtwOaHeGV
fVSRjPbuEaM7fLgrJkhYPNeC7Y8zUjn2GjquTjlvQ26GJou6y0KB3qnmfimdi1mI5cWaysdsfRLD
tkfMD/EOSfW2VKyIln5/Grm2hgLB19jUkcx6EcGlaNndkow5a3yh9bq3mKQwijMrHhPX5Qta08pM
vJZfqzQ/MlcwqfL8n2HPksU057NtrkMyMZBb2n4976X+vlrr7W93HhEX5klnZ5d8pp7IvOy1wcQ2
LURIt7Uxp8VQHmrr3/++Pd59wnY5mLiXg8e5RVqhZB28skXCgO2a6HiGNNCcld9d+dLnpZNO3tPe
TwCJfJ5gwbTAX8UfZSmakla76Jql0p6kagJRpX6oKu+LTRkLJjc79tmiQvGaYylJAA2xK+kOrjLd
BEUGvTI+p7z+q2/iD9g771OvzxS9DfY2m+nhzFtl0DWjRfDxPCuvjBf0f5P5xdXuRaO3/MvqYLpY
jkEB5z8RTvLHsvrLuvLyNP0yEZ0zfGxbT/8l35YGmUyjt4LYQKc9DNJ8q1hRsphfJMGZU/6V+Q1u
UFOcC+WcWm1mYtwzE6n/GEt/adz21ywr5zKscKzwVxLyS2ixJv0/zDHVJOtQ2J/tAq5sbFYQt0P5
zOxoZKTACyLt8qetJ+fC/7qNBBD52C2aWR+LD8OuaGb+pjsrE8TZZdAjTIrd6izKbUhbt/61PHs4
NHmHI33VE+u2X1TGX+mzunccm6xX9IdD87Jmy4O9tIxtEDXXqnGoMb2DK42PbivfVF7eZcP0Wwgm
cL5e/7LQemycnX3fLeC26yiU6z1jq9++aMJU8e64SdNZv5uW4H9qu2xJ7aCnU+iWUyv1p7peLtDL
CGvLh1cUdG8Y8LC7DQ7Na8+oZSPbNe/+NHXfJZbZvjLZDOeVLJfM3GLTZNYa0LOj0fosm9eN15Sl
2ycn2veCpoj7xiWctVsOzmjez5L3lcSVf4bxrRu0+yPndsi0ekD5RC29aDqGeONsI3naTbxaY9L1
d+Wy9zeWMIusdfvU2uWudsZDn9X/hLjJ/KSerFVnRmOWfwhfdbFPZ8L4Y1dhYKK26hHM54PY2Cts
SeMTRty3HQslp+ed1dnQiie/mV88p0xd60/PBuOyzTimfQQ4QVCH4zp92iulvHQryQHQIgtbGCmx
CKeCdT0PzSEDY1bYdA+qOla3IOjR4He9jjLpdJKVR/aQTSUiJdRX6RVxRpn3qKhkazDw5I0bj70Q
xr1jGqeiM4/bTg++5B5x8pRTZ6e/YMwMIr/HG1gtM051sQLQzbuVNzd7aYKMZZT9uSxalXYvi27y
qCJGozqLLQupyLrrh84iILFxxmfLZD0t6qngoPIJayigmWpsrdcJMrwqsc7otHqVVrCW9ipWeLiq
Nmzd2B5KXjKUaHPfIJzRtTuHEF7bEQXdl2nH1oR3dKVEJNTi2pj+wjpXPbtEsPkIgG+N1ftioyeq
g2a5SlkDFPfZuagp47gsUMzlLYIgM5y9gkQSdC9J0QaRW7HD00rNDRHkcoi0lR+PpIWGDW7l0M8C
lAX9FxOEA9eqlbCZ522q1Bgr1fzJMvfo3GQ8XfAu5NlrHGSXr3ttVPE4WU4kigJVR1cesXeogyfM
l7YDoBY40aJvfySxtYk1Vt/ThgCi2CjFietgd7JoL1IRPhDM89nv6j/dNlBwuM2b08+vLYdJ0kMr
S2zT/q1t/cUZemTeE1GABgniRKIcjIYIWIrVg22DTvHH/GlZ6vdBuiLecrKuKrdEAujP1xLd/p5r
TO4QeBWDHw/u/qbbLq2Iq4aT7Yx/xwqQY8aEX86oZINHJ+OEDbLdvJiLyS90mWIpy9epGFOTdGqm
Pzzzi0gsXLUdiepM8pw5YYjRpJYvTja3HKkiy0Mvpnsu9gtObwY0RIqPSuelWMUQBXP/u9uBCEez
uZsMxDDOZN2QGOD24MJx5FSUxG7w3Res7UoPoELZbm/DGkBwc+418twOSN95J+qyDtsxIDuCY8Ik
JT7R6Z7TsiBhfdGp64s6j7RhHqO9QrQ3AWzNGdzxBn/UzlG6iCT2eXIostp0bO1/K3I8sS8v9sTN
o/aKjfH0Zll7YjWEdZvMCDCUMDq+CQqJn+UfNlxDaDrBciaOmYLY+KtjZeqXEXWgi8ZGcCWgoPRe
HEjcheWKc74PP/6UXXrSSI/jxtPTXD3Kce67/nHB9kfuILcl8puXsjbuuSvjdkJ96zHDLuipmkbc
Wcr/LFbjQ0MXQilYUyLI/8yNvnJi6diPitrcc6/lOpQp1x/V6h0KmC7COnsZZsKxje3MC7tEgeDj
1DSc98XCyW6QuWVmqJ4hrzv2fU53XGZPpjchCPMYeEpNY6jhvduaZEcA5rd2mCnvZk6t+Sp7dS+F
diHMI5YiuJ9369kWGfqNnrDt4nZvzd61qCsMvQ23A/vxesTNOtvcjaZeoQMps8jsW2Qqw0+NnDDM
cKxFsuUsmTHJpposaLQDb0o8N4tcK//FFIKp35rGpPblm/g/JJ3HkqtIFoafiIhMPFsJeVPebohb
Dpv4xD39fOrZVMx0dJdBQJ7zW8KoV9iGyXSo+pjKdbk2uSocZjWPuZsQK5rvwIWsjVkk38jLXWb5
ptn6Ro6q1/B/HAP5vEUn05Ty03mo04Np/nq5ZMAqtbn6l+a9dWiGXRC77TqNvksGZb8lHVYJQkqD
ctNUvrk2bMfY1JkK66ED5UNuLHClrYKMhj8NRjoEQPtk/Z96o+OfGBr2qrm1t2p+I7sonuzYAWUq
JGurouerJAG4NLqT6NtxM3E/5A30e3Jt6ttxGm3LaIRhFt3VXsggrtX0OVjzXVDZ+9Qrt0WkL+YQ
/2Cad2H+BebpGGogBTfCJvA5eMOn3UHieOqlYDy5XZKRZkh70y3289xVyJi83FqJXiGri737tvMQ
2hmQP66teTmKi52xgZfRgFVYDlsrC36audzGjclQibavqkCNOtuF2FIrp3PekxqLWVNHu7kTxyK2
d6Bh1KUMXWgi6Wa43kxB/ekk+b1HL/eqmIPvbOT2F6qbNibadgTV5Gyp+S42SaqvWE2SUj3PSDob
bYSONxVILwAiJFkNbQm0XhehbU877ZjVugNW9YwmZFx+HxjGASFHPlO5QoTibrUjynUJdL51hpzY
pHKHd+4s3fZSTb6EyIvfBRb/2rB+ZAfzJzMoShHEfggJXFfjk6UnDgs6W+nf/OmH4bMRHDe1PLlk
5zkIhYFi1n3bgpAPDh0J5mtk1xsaeIpVm8cPBUGMq7hquaCD1a0Uaqq5ADRcgHNKh7h6MbfLPnP5
mz1knV2c3+kMYKTv++c5B/x0sC3cpvXeb0PDrBxQLPRMTuy82NEmd2W+aRQF4Blcs9YJGOZ875Yc
2w5d5esi6zkVc4U2b4ofjAxpEBqcOyYwg8Orfm20C6Ksp7c2sb6ton9rckwQplGPqyQIWOM6ao1m
GDicnECNZnqJac6DpFquXRJl7K4zp+DS/bVFgysjGg94WRhI8IhuPVGcHeXutYkcOINspv4G1g0P
TO0WBwgf3hecX4fZTN5KWNVV0+rthIatsRDl25X7kwegX0bPPzJy4ISkldcsGDBv9NN7t9DOQoP2
0PYPI51LBBB4vJVA7ubGwtNDL2w/dV8p4RTrdpukjoVnIarXZuzx7s3zEOve1pl9ADyO1w1GgXfS
bzaqzbOt0GUdMg9yJRJJLYSYtn0N0Ofau3Fp3obWLEOaJdbJDX/LB3/eYd9cDxH8xPzK5+2trMh0
w4FyoLCNy287c6yd5RKhNiMV3/qyPNeGPtlu5DJHZUe059cpRZMb2Syc+PWtyPe3zqpBUbfDJcTS
1ouTCOZ9aaFj7of5DMNdcsO1T5Y0bzJZycy8qHtd5e0ar9iAEqWju6CQmym2+X0WfjhvRklV0X7i
c1gbC5fVdhdKrHm2zdgnr6Brhs08D16YOMs2Kd/8xKJjfkZU4siIsRG9ncjLT7MMvLBieOWXRaUi
h3Sj1U15gq6wouuYY3N4MdRfRsffVnjiTVX2hr6jYBVVWbyN5+bQZ7kB3Gtch856akX0opb/TDnN
xEw5/M3afq0aUM+gbf+IYluXHp8Pa/WaUsqQoVTsJhCF/Tw3ewB5LliOlKwEElktTf2nY6QTJoXP
5mJDHgD6yNmRcM7thnIflxIaZKl1HNShHJP5WCzFlzsUL0qZhHqI8di+VM/GgEPDyAiMKW+wTVxP
SOvaaM1uTGaDh9AvjQfk4QOC92GcHs2qrc/Z9FHoeQljmDv6TeRHb7ZLyGqXr53F/xpKcHMDk9g2
dyJ4HYpq+GTabN3RZEJH7d2S8Bk3vf1riw6CF5Xu1pponGnUFUV5j7F2wtVZLU8oNwtMXSGg2o1B
jxBdRGSI2jBALsBlkzp/i8FEG8+5ySRUoeg0KSZ0dVjraNsN+k/B8+xz8l0Qkrz1FhMtjt7j0PGi
lOTHrD2RHS1InEdG4G/MFfHKcEiPQdJBWklnIKErEpDBVYvFb6MC97So4MPI8++cC6InQx1iafEN
UzDDURPPNffWfo45c1oR6+2sgxc4h6MYn7JxlLwTWSeM8r3qbWOViKVdqzTHwz/e9+ZiEZqAyLkD
N9pW2OJIAi43qY7J9eqqXz17c5jdOkhabFRpqaB2Bo93iyJ5NwDJHtuXVCVgpCnPjgvH17Bkpsan
EmEqFpJdvHbeGUUfGhbUk1kvh7Z3bNZc8e7lwzu7L/qcJlJrA6HBfkkIJBkBApVoDlGx4LNBCB8y
1X8mWfnhLlTOkHnkrGVWvGlRu6Gr4hqQ0zCYZTgMRqs5GJN+M6MS9Vzp8n3ljiwkJn83KcPSekjt
/HbB7Ndimr9YGxG+drW/5ZLT4ezFJ2HZf2xyWzdAD9dDSo32eWhVu0v7CoGVsyFE9Owmy9/o4toI
HPVWlECwuI9eiEaY1osmcMpTNticJKkke+pvhT0lsjfiKpiJyXRw+hgMhcipjeabhq4o43VRlyOv
DPO9hBu1LRZfLdqXqNLvS5KcPcp3Qmx8O5RU75GsPpyoi8gFpJcZHaKF1ZQatY5chq4bw9RINon1
zzTVvE8W83PUzuM4TflNAcrPl8yWtKZT6zzvo0Q8pn7vHOppAsfrzyO84AqLC+V8oDai7u5ENRvk
r8APOQtPWFx5OTqsPDvWYnqWJTJSGclXj/ajrufPn1xsUzAQz6Cnu7qDtjaGJlqlg3NIarVLZ61W
/oT0xorb9uhZ1Yubd3viL4rNVASIDk6DZV6wuDY7Ho45XEoXptTKj61sNt0Il+HK0EwBDDIUnTgQ
Dk69/BSUva49nCBVkTKnRrrf9+b4WcTPZDF9236HcWboszWG3aMtwMsSxENnLVR0OwdivELd1fCv
CZrXLUxVtZ3a+YcEwR5BLu8ofWothzYmo8AKA1IkE3KrMsm2jBU93TQWVx0OyQ2DsvodiLx7Lhdy
2pYGVMCzByjd1EOaOi67xuPp0zNT8dR+TprGDmTcSJkiY7wlTs7r2pGceD63KAGOL6WvL0GoBSPs
GGn/YJOnc1LwWnm0RCdL4/eMmpzwJrFq7IBGoqnq1nbTL2crj8NqCuwNfuEfzx/9/ZInlyGGs2+r
wNloYGKycSaoJKOEusRNhvNoGdmM/e/Raq2Nm4uLD3eySkh5XTsTAEEzxhyqHL87J46dMNKK0Mk+
wnimCFptvItIiOLvM8HwlgzihHJsL3JkAXOgDrPh/MqIkamweT+nFpt0T9UQcdobUNIWbgJdd65i
ex00JOgXOIaS2mDBitv1Qq34LjItg2HDXmk0dPeF5Xw46Q3bU9e+Rrfs1fY7Isq/GGYatom39qCw
P0Gn7jpSVsCZUZS1ntzWMYIMcCNDL+2eDuYt4R3OGY/mY3MbDlFxfI5VTZ4PKYbQyepUP2rdxQd1
u12cXFzzngMvlwyF9mioTSEmhJSBDEeSCchoVJfI5rhJF1Ck1F7f/LrV/JbHVKXpoYCTndP3qrDK
HeUoaLwaGnTF0K6C2ONTCx6YIPDRkjaiW85jb8rwdii8hlW3xww1AG6VByZxNoRu+lfa2drLkKKD
Px6jznnG8WRv7EI9xN743iu4LKC0cmXYPeesasO2DLYFDU7rTlhMbV0HmPJcO1dCdV61UbPC+THu
bWheq7wWMz5x9N/sKgY09UTE2Yr3x3timkR1QEOWyP9D4W+XPP3oRkw+08Q9jvwjusv79iWpg4ch
d51QWwq/2aXx/EuXfw01LhIHRUPfqbvaTK64eDFX+0KEzZAHR4QDvDqyg+q54GnhfZuo/IEUZkjM
MWnXVW2D9LojbRByADCjba12t+m06017jwaKYDB3vitj9u5kCb66/wrXaL4BlLGpvU6eSh6IsMxM
BTAU77uxskMkl4rp9jZLCJwYqfc49/N7gBB2TZJpsR7NcjP2zQVZOUbmNGDyX0xASDM6IcAXm660
BGQ5j7/wsKHWSJSL5CvSBucLjxO2bD46BLJZOHvtHaPib2klBaHnb9rExzlZIC3s9Dcm9kOl2K4T
UpOzXn8P6GlzY2RC9j6KafoO6pqEWiX3c1l/ixQcGjmTwwhS/E6BJLjkplGqypz8L4I3zWFnLtGm
tzMybMF+Ox5LUMHhvtuLxKAqpNEvcaPIQWTPsoY7g9XOmbw7M+4OIzviTbj+wOH1oCIXz3SyTXpq
8EamYlZjV7EVNwT1Oma8K0vs8v3yQTQQNwd/HMvI8+ik16I2iXJyjTfXPFQ1vCx1VyisLPWXpwvS
Fj1fhi5oT9KavgeZHzq0VyDN/e9UZMxEFrjTUnxjDVGbnAVyXSpIfFuqY+ZQbOGwx2y05tpOFwP5
Oj+anqcg5SRivS6VD+BJa0pYek8sHi4UJwkV7oIfLIjvM4fOWIQZ4EI3cwCv7HRy9k4DA1Wo8i5q
yvticsTe635w2Ub8udmIE0TodzIlEMJQPgBfBWd2+5eE15zHLnkyBDNzyyvOy8c0jDWuEAvgapjj
cLY10IHxVczq3aBlfpWm03MTEDYsnM/U9h5LNPIQiujr1fyrNCu0U5zc6KgcdqKhDLF9c+NhxF81
Ivmw4RVXpm7xGNk4/xLrFGfxhp33g4bMe01l+MoMDrMb/ywz6zFIrEN5wjrKsxMlE+t2yh+tKuk3
ZuOyfBfxyh3vXbc5Rvh7VrdbB8Rs3BUB0jWL+xjcNJyM3ttMOEFWnZ5uy2LUIJeef+zGFKizUN8m
6amP6zaENI4pmPoC4V41On9FUZZDM6R/OinhOxZExk5yaGOEtXN6h7cVxhvYL47IVFKaYweN7YwQ
3fZ3QnmPPcrcrWUSHdjcFCAIQM14katxHlfmoH7GqMCZoEroZztp0RVscX3I8Z1zY9UHPTg/PoXE
HputQDEPrP6Hf/tPGrvaEkhh3ZuEzrlECCDp8Cs/8Rk90GKVc8TZ27F6biLXXSfWjZdq8aw0hpej
ScUbHBhIhcyq+63aUYaIW/aCMTE0SSMmZ7yjFimbHxua1tRAtOiCiCuQT1ZcvxT/BpeG4qoCAXU6
XmND6+A5BpIqZu8q49HYzFb0MM/le7NEd9xFQ8j6qjY1S6gOmnIdmMy7Q9zgMii7VW3C545Lf8gF
OgOQzYz7BGnEdJN+JLI6uML7pQmTdXfgDeqOaFK0v73lgmCqpblQ6AQ1f/Iv7Rf8TP48rMvxYQza
JGQauTaV8TE17i/l5AQEVDLHRKHD3hQPrbtg5q2pv3DtbZtwORasOHEjQZNGvRk7VOGLSbkjT7r9
gCbgIaq4hAOP6pzwGpVNdfD76TphUuSjCsoLK+AA9UEgExbgScNJs3/a3vgTOQ0LhW59/uyL0RrP
Uxfl24QmP3w998JJ4GgMwKAseE/Tqj1NqNEzqkrbvmVPFP96N/9NfAivyd4KSa7k8m/GYaXNC+96
bzuQScDm6iT4kltOIu7BoOEJL6wxIBPNR7XmzsQKfGdAh9TlJq+YW8EnYeBvP9pzzde69M6j03mb
mbfBeoqD+5F0QKRXBy9hJUgCwlBlF5w42RJMV8mX5WM/IF4kthD+8EY4dbmqt04Bm2uO/cZpy33f
iat2Laxu5YtHeCny9Q7PCyA4FCEododG1BP9V8bOicvkhR4XCDPHfCXxc5+bfR8WPaG9fCALzstt
2/NXst7t8RWv+LvHDZ1lFzQ2zf8TUTpn32rof9un/rluXupBNmGFh4W5cnojVpdr4S8SicFaNcwK
w9g/+F2dbKi6uEkwQT7MkvXF71MRji7yi9zG5xfjcFfBBkERpKHtPlTW5NBFWlurTvYxA03wrgDc
Vj6FiXgqdtD36Q5tKnEd+EwRRplrH+HlzCKuDJTzZomppyQJwq0uZp3+5dX8i2z/qmxMPnGxRjHe
XftBPxZddueXLoMWrrmA53llmVKtbPzcyJVujzvC5THd1h7th6DjzYY/D9OJgyDNquDs50szB0df
qHoHoENKNw2wyyaq4t85ghf24unVTpOwavEvKlQD45zteB3dFzahqP5wRVUfon28S432LXe8XVyp
Yoc/BTrO4vfvGGhZX9KdsAjuGfK9ZdRIz7vK2XQeVpEmLxEJO/9gdXqSk0zIt7FoNx5SpHSm4qOZ
q2A/mAwtZEHiA5MRsZwpDhnXIQdYKSMM4LSJXSlXdWmR+Wk62SZpfgZ3+efDWVOf9EvzWbti7UEg
5BAx5jc8GySTMey1eDlmL1m3Y59sSA0JPD4MiVw3ZHtXBHOxBtSO/Sv7HAlw5r67tIHclHftTmBh
vFZo3d3CGzhu/WwzE4qtjDg4WHEJR1wgC5q7JToUOr82WGBDWLNzx6srloa6VLWJiMv1k+PY2sNj
UmDFNaAa2AaDjdGIbkd2yKFuyC4IasrI5o6cI0cbr8uogDYb9darYXmxEPbwylCpxRhcm+PGAEbb
ml3/lmbZ0UhV9B6cfPIddrmO7ON89Iswf2otq/1XZP59qlV2ir4G0i5wLGMNRS4jD6MD3WwbdxNR
xrUyEBOVUbHB2LNFpRWfdROseyIMjnbnSOQhidyUTnattCrIUICSS/DaEkfzlmhylLnwFmO6cWc5
IN2yKu9ii/g5Xw/Jmix3tQNSWvIW1ivlBCoWNBLJRMsWHlWSeGPU4VLWB9zpX2j2A34n54VdnUQZ
qOa8EYorpu1D5jxI6dTnGHNYqEkkJzDNz06OWzz3Div6hG5fVfkdcfn8n2l6bMtyfKYzwV0TbuxB
PeVI9VO3O3mJexFsPmeEV+vKiY1LETDzAJ1ap7bpKWTTXxZJ0VOEBc2/VW+3gxLX1mQARfDEoRhj
zMfDkNMkVS8XU7BSUAv9oseHW4RNntlvC3HAT0AEWJTH4Kwaxd1uGzscpmnYetiijD6fdgkM9GSa
y3ruVX+upP0dj8reG1Yu0XhG9rlCAbRSvn1vtaSmvCVu3D1ApiSbxiyGDU0KZLxoUTwlSObL3MGU
kAbl48Ra3BREWzj08p3MCS7VayYuQdclp0oq3qTjc8oWc1csnn3FxHA0dEBBvSlOC1BbIaN9AZNN
ujCaaB2hM8Zdqe+pwCmxhkFcYUz6l2XTne0ME6G6owpHhcTnFnRJ+lAUeh2ACfJvyBbburqF1TCG
gG2hAboiqYhAoKJvX386DW8HI+iPFXvkqurq4CB8IrRQT8abvCrg3d1uvJau80xRWnRWMqUzMU4+
2gx6iFB+draFWKzZ8/menQ2o1iHZ7Fpn1zkAEwkZ+LCQ8zvxJPdBqotT0FOsFwHkGNcRd3CVy3En
I6SXdpF9D2p50KpZzlnFe75PlbuOZmuTIqVuJ2KeEp9b0jS8+RC7lH5A3BK+9keAVnN0S7BdzaS4
k9WkUOJP720VZXcOfrXt5JSUgxdV4W8sv+z3uGfRPJte88jeCu5qk8DYifKLfJKR13PgX7eLIb5I
zilPJUlOmV1aaxKFup0K9C1YOsDcZ76TG/UamahABmGfRz6L+0hFwBWJLMO5urkffN6wURrbm7g5
89iLkeUunyfjPigxZImuPQ15cmUKi65FdE6JEziTEZafUoZtPl93jwU2lCL5jMbiKdYYioi7JuHC
oSJDDdafKNhEUqFfLdEOp0S+97NUZGqN+i23iFfIRYS1F0Tei9hJhNlfCGjdlPiN1yjc+oMbZOxn
VX0sK0dfht6eHqjAZJ4h2iuZGMfbgC0T5yxcfT2S0GBDUZbCHs5D7e05Ds2LHP3uEQv6Ae3U0QTj
tBZZfYpkXnsfnv+N98i+EwapBCTHyf0wZvkdAGNGOuXGSdsA1nviSS2dH8Kim31gFRtMjeoxcsry
PCK6IUOiWSugzdfAqImA64wl9Kp83jnj4t35ghuSDBhJ4MwyhUPb/Q62fINw9w9O0Vah9EHZU+cm
jM8Qei0osmskLv5cx3fIzX76qJQ7080vdb/Ed97805qGeDAqGZY6sdh+wRmSSstTa9DzoxiBV4u6
ebqq6gFw8GdWVvE4GTFbWjAPGItGxM209+Uxfqk+e64DUlqaoEMQbhAbwNnJiXMs81+15NmewS/D
DmiU13w5xTdHq+/0CGGYf1elFY/XIKtPuTG8QmcN+9S3dyJTwdG8eRgDJOJsbNnaKhYkBwQ19gx1
Dbfc7i/vp1XZWiCA2U/djePJFSkjce97uyoC2kssY7xTTfIn3La/jI4lnkl4wH+yWKDhsbm/taQc
HJKOVkCXzItuC8VoqfkgDfK7ZrHIa8y2NDgFBkH40tCNkMvaCGDWOaB+OGS2defWoZ6H5HH2ykf8
MQhHUTMzkuc7SmoYr/8PagL23QSpsoux6baUR5tw3oBTV8yHauv7ZHcSLjBS2GC8pDcqdfGbFh0c
Z1nf2+Lc+3edR5QLSVOki6YPvTcEd//dK5LA1sN/Tk5HOyixjBez438QqfGPE2lLYoq/Ll3D2kJ/
f5kW7yrZS30wU288CgsdZZKMIPMVytI5QR5rcQoFcXFA9F0whS437mqaj/SCbGO0Tuh8rNcK+9Mi
bgIUEjafNKLqYbAe49kzvxmNarMejnZN14kgS4yIOO7txQ6Wf8Rj3loRYg23r347uvQ49AgYclvZ
PhRz9tos5apaBDllMPNrt9YfmTW9ZTrCCVl5T6OfOMdlQZrgjt8oEb+IgxI7CceyQuGeb7JCdodl
zPa0vjlH/Mpy14/Wx5S1WPq86sjEsIRRTfG9xuQnG6c6ez7QqxzNfuPb8Zs50cVjVQBIpoK2Ulil
PKJDsHqN3Zpps1v1OTDKotxslyWGT85K/ZwMNYrUKuqBo1SLfmwOTv99wZS6GSvSl80gtl5aDaCX
F0N6VlF1rCnDnloDHYZaonYzTDQHCNHV/JTaPeQGfFyU2WhNexNpYx9Mx0EeTNQp+8hNoe9ueSgi
wMtakcyChhiElvx/tQIpfnGLDE3mlN7rrpe0NRnAIbJ8n4rR39n+T+9ytKBeITbPDO6DsXUwFdB3
1YCDzmXvEoeEWabhv9vnZfrUF0ZN/0X+MbfauG9qXp7RFJ31UD650XIT5k42dTRpD2t2nxKdFidL
fjL78tv3J3EoZUyECrjr0A37LiB8IBvIxLNiEPmyhdCj5mkXgC5f585sUOX508ntobDsIT51Cdrr
ppfFcTCbP97ZuhjyF1tXybac2E96OzhOsfy1A5T2UEzOOgrqfmP3E3BrdZ0if7jP0YfizN41QQYz
PePZJaMQUQty/5iegn3SOJ9RHyvAaiEuCfJr+mm2ssD36jsIThBsJwWh/1i0gplkv1bftEPlCXGU
zwd+l4sgnKbks5fem+FBwlBZgkcxZqjvY7+5U8PwRmAfG4KzpYdt+PICdDhoWopnhdWTxVfGR1dU
50yzTMSdch/s/gi7jMGuzc5KD9/uOP4rC4JCQZLHe9Te09APzyPz7Ny004ipUj7runQpLnOssx6H
U9ahm6cwaCRkRlvPxXBsgKnRKnTIrOS43EU+Zy62fblx7JSIQtmaoReRKY1BEl3+JNy7Em/VesJt
kg25BexrGuhSXf/EQvoliRoZKx0cyqlhJ9fGrVzGSP51PkoZdGo874l36ZBlEbHzmajotez7dmdr
fzgUDlSg9Fy0/z7B4YXFm8cNqC+avN2EDhQtVaPw8OWr3noQ80K0uwPQ7beuu+vmctPPvRMOAJbX
Mbfu1ZjaT4TfQ8eOy7mKO8bC5aAazwuDRU73veNXW5NgRAQOSLi8/NNiVrguNLEw1Tn61SFHGRcF
uUQdh/AKwdPdKJDuVvPtPT4M49HHD8YsFR8DmWwJh7kfxwRBSTZfIYRBhVqcLUbktmfItWPrGm7I
2Nsc/YY0UdNRap0L1tt0ZlDFM9KcdZZWO0vyY+1agrp2TXEm1iNeEeykdqQnIKKZrPqesLTmfspx
13qx+SQ1sg47w/mg0yg9kX7H6TnPFmqEXJzQNGrCNeX9MFTqaJUPeTlXp1jcbFyNvhH4/U7YaloZ
S9kjXH72Ejru+hwdlle4n06V4fnKuiPFcOEM2H5w8UAsKlMnVmFuF1G8CY+MACfP90T6l8jhIQVu
w4O7lEdWeXGgCcva2lr9U9IpzpTkyoMxyt0wwnASuQQB6U70E9X4z3B2TquiRCFjBWetyZdz+uia
Bjx4iDyo28Mfd2Gh8sM2iDV0g1zC2qKMkEUKp2DDctF7/7SVPgEN6e2S9OsW+umCpfWBUtXqmbES
N608I41BRFGXiK5KXe+nvn4pNYVT7hzwxpNRckqq+ifFFE8aDwkaw4ShIre8BwCD+Khc8QGLAJIq
knM2F82za2IbQBZfzWLcF4Y6qqFhFYrr6xzJq9/17vecnwuUrGa+QCjHF1v13WlY+nuM2aRDjOYb
WOC+BOjK8XiC/xPo27rOYfLGO0pgTlWTHZY5aHYxE+8a76HHBnGyYEO5UbR5FHLYZ6bUD4ohtffk
U1cMzlHO+cHSLDFytDC8J/FZ5Q7xfQNThppU9+AiPcDHrpFpRJj36oBMBCPYaN4RxEoF8+W/L5aZ
GyFLX7+3872rCGybXNKeCDJOjo6KeVYVsEuWjM9u1BJz0R2qjMo10cr54sYiw72cNuyCUAdNgywq
suYz1vGdmSNX8914vhaWGA6SC2yjW8S35PAom1V6+e9L1La7qHDHA4OIOmflghIqwxKPx5Kuhcw7
KIXfXs1qXvs6noDei3vsDdGJrtwX4XbWOUqHy0yP3t4Gqt3TB/Un7M7bFRPx+IuBpbMXWfMKcMtB
6J10XAefWlPWGvNfpJ46Rf1NWAwDu731H5LATGpxTSr41DBZjjewmYCCDRpQkHnbl+fOoV9wLuqj
WasWaJh8VBt7OJ4sAhENhk080rf67ew1aedzhNRiGOMqROdskZNTBbugJEMnioNnm6zVp9yQG9zg
78gGiCDFeXVsfWJOvBWFF+IqDdCd0ffN1bzQ4xEhCOXlw97u3kzxg30ciih/lJMVEyU5dABeBB/Y
hBjODv86E3kM0mxRhdIY2RZvQxJOuf3sVu7zjC97ncx2fExvy78Yq1PQypRgAiG3ysY7bao6Dv2p
PQXuWMUrEtfS5Jgp2kpXJck+XkG6Xep14sDY2oQ3JahTLpvFsZ+XYJyf/Jk9GS7Zvfc6zPdRqw8R
SuWd9qf5vRP5M+no8sE1T1h6umPUkD0K+tfsc5cXVFJPw9puUY9xNk1I0CR2ZjdIjoDDMVYrwroD
fA/vQqJtmTg30cPQfAI4cd8rXEhh7adX1UzJUzfqkQg4on47a0Z5HCDTBS39YeOX+0Bg6ekcXYZm
k70A/qO4U4V+rVEbXfgWe9Op/nC45VsC3W6Cg2q6FuUdAHMTksjNg5QNSxtqVyDBdW8uEKfoVtZI
xgBypOPcpJgi7ZsnAPP4VszQM8MSvY3FrfG1SQj2VzhJzY4vwvOmNxZdvmG1SQa735nZpJ5tKKUx
4daqBBc317A9RU3VuIgzsni0JKv11uBV4cSK/b66MAMgZt+1VY8mg8AVBO7D8jnMNpa14XmRNOwl
4Hvnfr5F5MxoWTLEzRE89oYKHXox5z4Py8SJ15rMyWNUxPSCTmQjYKU9LhHGQyTn9LNFLV7a4GFO
LPlR19tucNvPYBlbHAyCVjar6j5bgrZ8HPeeJJ0mI7RtnWTEFsXWNOFrlc4nJnZiEAf/QSykMJkL
MUqTToGpnMqkVMVNEIPV7jv+syZvmw+CcPXB8chNmahdslg5OGq9hWWgQVruQ0toyePXGxNTWR39
mpSIeeSygwhM7qFIPFTxRXE/l6q+o49ePMSxvQVG2QZOVD/HY8/WfdOdNehus8bLHg0sE6UZZWRy
wdb2zwj+zA8S7E9Q7t6zpGPe1uItMI3uHgkT6Sl4fsrO9A59hbJURkF2qjvCO2OHgllnai5LYRkv
NxHcurf933b2xCUIBh1mpUPTmZSEE476SeExYR7l1Jsz45qmCS+JLjtPY4bTFDH41Rcci9JvUfMt
2Mls3PLLt2Oaci3JTPoYW/zWKedQmlfkLFHMuGmJG1hjtEBpkUXzq0nCCKqozpDJ3X9fgjl4jSSa
YBhYEZqCLqX/MXZmy3EjaZZ+lTLdo8bhcGxjnXUR+0oyuIniDYyUKOy7Y336+ZBdPZ3VY9Y9ZnVR
SkoUFRFw/5dzvsPlejBQtFLJeBvQgmy2kC6cUhYI9wFobxJxg+MwkFiAuylB8YAawmANvK36dDgS
YHv02EA98lQwIaF5Yl3Ewr30ERCywt9rC96h0fF89HSCR2eCPiP7LxRK7VMVwelj33QKVSw3aqjq
H6QYsLPzXLB0WlIh4nOqh847tfFsAKL+6lw7+4yjmMzPBXXkdtZwcIh72FVlgnuzNeptbFS/GHO0
pyH1qi3avf4hBFO0tTFt7dGBYPlPZfnCxx8er/08WbmxHR0exrHrRp7zKD2aWaluJg6iVSKVv0dw
JK8S2FKvSv8svJOlJuvKnrW6zHI6+LGNLMvjDg0N6xpZ+sMmB+KZ/Rnulnq6THPhb6zJ9I+0ldhq
R+dzSlxrJ8Lh0R142aRTMyzMMda6fffpLAOdpgAA4SXEAtgT2DgXFsha1/n40LpXS+b1uUcljZqV
yiFiyobc54VC+meOk2bf5FSJEBdMNrH3ca0AuYEO2shG3KuasTRFA1taIgL1h/6K7QFBOc3eze3G
o8Ny+toDJlqJ9qGMJCwlw0F7YcK7atv4BkliOsiqQAuEG5hG9c6cQqhgbU03YpMkZwKaKiP/y1aF
89hzCCMYY/uIpGclmgB0E2Xnbha6v4tlO5zNPnooyuRXFsJdn5RHhULHjEVwQjjQiG2CHHRjW/Ex
Lysm90nLJYwqwKoVG9TR26OXHFCTZiT2zXm4K+PuQHQlCjwryabdnxx+/Fz1RcMmYg+HlRPNwqny
iBudAhpA/JKPRZe82GL0n33koYzmG0W53HZs86VAQGEiXoN8iT5kZLK2wTC26NOwcbtNJB9Qwhw4
XaNNy68YhFe/wb4kZ40cZeV0MnpmlmTirQefKMz0znPtgL4rynf43bcde7g/axxPAhAgXo+1m5it
s9HUqJ+W/we893s3tMlhN7uc6IMJ3NowuK9EBhKjwxJ5EpTtFA0BWyK8i32MnkXarCXSANStD7vO
bMorjpL25FuSt1McoSbkj9IqieVQ+l6CCMVgh691tuJDJ+q76ndfJZ96hJfsqgiBkdmcjX7CWs6P
ciqcfsf09hBWRvtm90jpjNmC+m9zmlZhV5y6vNjKsusfoiE28PgnmMdR48QWDExjPs0SBo0flQDV
qzk4lQHz3FaBoyEKbD6FnYvJdWbqq72EmWXDNDjBTiepET6KBqmJHssPVgjFBYVKvTMYjF5iHptz
IoS9k31TPWJBP3p5/anBs/ys82vKkf8shHMDuRrfj2bwHqAEPRJ08d0oK41zSbfHBHT/pu/hIsRN
4zKTgItgN6K960y/vrnS+oWC3XwWQXskXKTcWUXtbONSe8/91zTbzsGNsnhlGsVLWXTzC7IDnGOl
vs5GWu6cdg7/p+CZ/zfrxLVptBxSxC1ikvwlEOYvgS+8eIYQnlccbIk9sFYLC65ieJ82st7Uevru
zSH0aBU+4tSnapzbt4R6eN0tRaqPEeBC08wWvMpcoGGYATtUN70JV4Wz/c/wjv/1c/zf4Vf58O8x
He0//o1f/ywr2oow0v/ll/+4xj+bsi1/639b/tj//W3/+of+sf8q7z4YD/63v+m5zPnff/0t//Jt
+dv/+dNtPvTHv/xiW+hYT7eOa/fxq+0y/eePwL9j+Z3/v1/829ef3+V5qr7++PYTlKlevhsJ5MW3
f37p+OuPb7b5l5CT5dv/82vLP/GPb+syK/PPmHSjf/9m//Envj5a/cc3w3H+7qFQINPHZJ3ne0vg
2fD155c88++uJZXDtUMAucRp9O1vRdno6I9vpvV3JBN8HMg9MpVLwvy3v7Vlt3zJUH+n2iERE+SJ
YPotPOfbf/zb/+U9/M/39G9Flz8QuKnbP76xQV9iqf4zk8Um4MdX5vK3SQvNgPCXWKu/fATZgJOn
iSKGWy6qoXr1ceQCZbFi5Je4nEhlRNFjkHOPaAc731NbMR48hCDZ7TszhfcFzbG/N6v69zz3Rwt3
fsKpY9xYKiPYB71mTZsIntNvbwz3Pmy4FaaTJ1jD92rwIBu2TpaNjyhPkZNbPOzFMQ2LQmLWiKXM
drMpUEAauJ4m4hQ0Y7UiSsKZJljU4yt7VdZ86yAxR/nReyURHgBUiNCwE+EQMDdmrLZru2I/0M2x
b6AKN8PmsYl6pIEjpxg+RDaV1mcPEpgjsy3ifs9VhcRyiFIXVw9nJj05ShUW47wMxSPHKsQExCH6
UaSiBuZCqgaAkyhHjSSwEmLhyty83YYloYSrYU56uTd99rPoOB104Ix7mD+mqW+KTdLUTrlWaUL/
QZosqjF+NLxPkSpchAkMrqstVX0ZYJhgJ7/CjkEfgx23EDjRRiNFSzUtrAvsyZkOT0k2JMldAjlv
fi2jVMThT3wi/rtboJCgLHIan5zu3LjZtU3YYwnRyMA6VbQf4CQwWCyiS3C+ViQArjdAULz3MEoG
tYJfOwTvTQXqmekmR/2069oiSN7UZMbZtW7sKDxqpRBQFDB5K5h6FgmwmYpa7itfgQEOPDRU3xsH
Pgs80c7HM1Bog7gG36hL9go+S9vHLChNPiZSi/m5IwTkB6QSIzFXrWXiazJEMsCjAE4vlw8AixPf
hrLKQ9qm3kOE45dsd4xkxqtR8xBNdNIktR1ToBm/cZ7w76vxI7t7Zuq+vyEoPDFOddbjfARqZRqH
MhdxItgRkkNy6TQwOeYDsZ1f+IwGC2mAtTkW+8Tf964/Y1wzcpycpp0y4wUHPhhoO2LT3uAVAsZw
MKF1RqQmSA9gimL1/WEVQxltYulOeitZQQEBgoMTby0dhfZFRVXDmMiSFhKdpKpK4hgJJAAL2IdY
bnCQhE3E14XroyWC17y3y7YVuxp9uMl8FTDZZzpZ7vxuiUwEyNNxTnOLEsCCAkHk82FIVYaSYYDV
Fr0gZllGAKHbu1sCH6LvPvtd86OOm8z/CHSb9M8Tio3xM3CjUOw6vbAt2kEuxmWfKMEiFETBDe08
2GfbLjsXGpFfEhUwTzWI6VbYiL/IEZqzW+pFWXQsdAG0BImHEV+CNub31A59114AcPblxuDVR+mN
VCXdcCe6FapHaU7OUk7CnxQz4o4j1x9lJIVOx9T3EIM0HC6665mrpGHLsDXLkA6eujagmFUEraiN
JHAg+R5G04QubenGc+QoryH7V6xvQZEMaws4C4w4FEHZitu4mc6pFTfmB4umxdsuddofo8ZERWTF
fffleTzAF1YLRbaZqywHR4CDDJGb10GTJv/XT3N3H5kJdR4LPMveMfItqx8ynYCI5TGC9JNwR08c
azcCBT6OCyUYnX8en0N8dNlJpSHDw7KoSDSKXSXqz05YY/ic68Zb+HZ4QeoNAqECj1c2ml3zmM9V
1f50G897FonMqjWWk/AcmqNpcRbSWwdZ35lEJKk8PLYA1Jjw1xmmZGRYA9pjRxguPCflcdZWlfEj
jZSP/bZBMcfuDWYw8tVk36cgt32OGqA9c5Dota3CEim1Zu+/Cp1ennMiVoFLM9iLN2baAtIrQrTm
VYUTzpKyuASaZFwSSywsB24GTRWiwac9QlFfoSXtL7R2I7pbbNJPjSKWhzwN+iXfwkwSDVWJmBsi
KP1ERX4a9h9G2sG1zqLW3RiqArJqpjINsH2Euv3IeuUVa1sKPHGNUpiNYlSu6cHF9ZUe5p7Jo7Mi
qGQa9knoJCEuwW7yof0GzEW3nuGyJnWGmPI7CGznfcilZG5rR3CoD3zumvo3MkRjemn5EDDI0khg
MUwRtpRr/eJJrIDs70IRPWqq4NF36rUohpM7BdZqLuXzWHuPtUsEr9tz/LmmhLZFVAI6EQMgJnsm
/JYVkmxlxIewdJA0573eii7EjFzab7qwHzB97YtW35JyWc2VfGgMgRpmCLCSwAQHTlPoq6HMS5oD
v3Anazh6YXHvluZrk0ZP2HSW7XH2hfzhVpNesIFOHvJGtF/haHyEjnOfWNxMjBGZPpI0aLbsp7SS
3kUgZwNvhgYhLUy4ixl8/T6Kzp7FytGuLa6VzMuxhBs8HWiiF/H1E5KV89IP4ziHWgBDqtrao8Zf
bbNE8HhPqhB+hY2p9URr5O9NWYY3eF0EiyVFlQK2GYr8fjAd4KnMgNEhRNWv0IYhFRkI5DKeDsDm
zgc8y/AChafcujzCfGd6l6jLucfErFA3VPqedg8fW1bcsTsfFx82IWpx7Oy8zL7jsNcflDZvxgTQ
LEms05Cnz0ZMjvjAe73ngUWjiMzYL2vzPkLKvw9KCDd+rPJV45b+TtiN/NKYqXHQDL/daYx2vmAn
32XuycijR4kXknCf/obYipCdsrDQ7Y0Tk8AKMwEc1axM1eMEkfeVKyY/IUqvcEKl9tukIVAWc2nv
jUKrg1WU4P/M4nNqCKhzq+4yG+iLWxPz72zhyW1J6kGEIdLPthdX4EUXz8RrNHNsghBlzBxUMD5L
mD/+5H1EKdAXp0Ang8zNh5Obn90QCiK3OVyXGHSbn5WHUU07lK0PvHTDRfGZKgds6F1dfeU8CSv2
noem8A66AVEyy0/IY4ekVmjc2+wK1eXkKt/e+Gl7mesogejVJEdtF7skKwhzE8cudH8qurlWgN+1
fOIGAhJZFqqDjPY0nvlHYqTNYYjCX6lLbcCm2d4PY5vvsWi9ARsGmz9Beh9mZx1a8Pf7ZO+BUow6
QfjSgGuGYwDXavNkh2RhzRWe+gAiLPG8q8lrzyP+DGCtOMGTEAYS/dtaR0tMOYnlB8OweIT7CvxI
qHJnb7KY3FX+siCY4/IJOl/7XSjZP4WWFl8ELQdP8cR0Yo05xjn2SMoogINJn/yqIMSuqzRVkovn
G+IsOEDqnOjsW6O6BBMlKhLy7qPrq/HFhcH5yG/JHjzt6U2Byv0a6WbhgI/VjhLc+yJ1Lz5YFFmH
YvKruy6fw7deB9NdCiZgTYSC89tBEP2gi05vnKmuS8K2uhT8U2fiLZsb0Fl67to3Zj9GROSGxE0w
9hVAgjALppzjbMaZhxh8bnZZw8b9WFBHfyKGBXjHil/XqE+woG1VA1KFpMeYk7/XqBl4DMHK9F3m
xHuA6gXOYacb7Xecjq6+QKZi5Di0qvyBIs/hhs1E7O7rMitMhdAhxAUFKK8xcPiagBcQ2ZjhLSYU
jN64DnOu3DT1xlU8jTFj44EInU50zZWQWvE6xY3mJsBtJaa6mNCSNuDMhkQTU965LeSBuTLjHosW
3dFmVnnT7gE6aojT6CmigwqzOttpSlL/MFLXoNpCC/lZGg7wKLNAo4GmEoUlY1WjRedvTFvDYT45
Wx3qELoKsOrG+JKPTXomI606oBdsORdTbuABL3Ueoi+0Ha7iMrX84xCU5AIAdzpxIDxnzG4Qcjb1
QxGiS6UYJlBqEsmx6cWx7MRbYeJyHWsc/vBGMyYF1qtu7HeVVc49iWBPeemZ75GsmhO1LdezRoxm
2/VwMA3jy69H5342+49ydj+HHi1ljmAHVxoLbhDrxb2NIPWcV33OJs+3rxSyLddpFBMKmQ0v1cT+
l6SSeEeFkf+efaZ1HOKg9PMYj1U2Zksn0Zm3ak7sg1Z4MxLVGI90FOxefIw4Mf0TpWPubZRf4aF3
J4o62h5hnNqQknIlGJNyRbTGkYW7uFKOtfuiZsyoQnXN6qRaoSPoLxJlxDrHaI7FAtDhs0+G7hnd
GNOuYcr2qZ+Li+csLh89/Kq1P2wnb0z2cUG0ChpIb11a+pWTAc/I4O2y5boIxm6R4f9yEUEryz/Y
AYwnQFDk4sSPoWV9McX7Udj9U2cinpNxufCmWd8Hvf9DBwr6fAWqaEaCwcgdXViRs42w0K8T0QF4
BCGH43LODBESZtRftCqgp4zYwUJi3aHye6X2m4iuizbNSO5S1R6CFrhep50rwSgfnWzfoOjg5RLm
PU7Ni89/1CaENuGhpEYEH5hTeXAQip0Wf1hdZVwsEut8myXoXNLhbpzS56Lvfk0CocI8sOuPxmsz
CQ0vkiLACtjsOan67Zeo3eByDtyS4iol6ifXBxeQsinrLazy2rPOdohROoJ+P8T2Ed8Y4WYsDx1+
Dkd19JwIbveNEaDVU+XPiCUQ7URcbgKuEXyO9IhhzBmYOLiRoe0RjQnViThQibZej+/W6KCXnrgp
BwKRRIVdP3RedAu2tJyIVdJl9xws+Rn46FaW0NW+GN3+yBaQVBaOWED62U2jzGxSna1TbgfIF8Gu
SshRiY3kzu+LkjsDN0jDuBsbJK6vKp9ekwRRkW7ktmaqm2vCFYleAa7ZZM84UG5stOGklSHch+HP
4XD9k7kGaaCedZtDYtZH8awS/4Fu8CSjFp00VgCoURs8kuGtaqxqlwwIgUkZ7FlSADa329pbCVZw
D7UitaRtCf5wEskCJctBKRF26/Cd4LWHwpkuZezkq4w97opluiDjJL70ucd/Ao+w7gxENLZ7r6b2
aJEKAQG+UWt7qrighXf2S3unxKT2GdCDY0O/vAaRBK6AxKfZdF/t2i/RGhod4DD/sXSHSx9m1ynN
zRU9BXlx4avNLksY2DWKOX1nbHBt7el71rcvU1oP22g2yk0iGKHzgB0486qD12B1djvSQymNhnVb
zIj8BqrUieNlcYBii1ABqCIeUxKlJoYGaRY89+WYbbHFvZhGdcmZSN2UWQbHqeNb4iVhRaAy1rqh
X16EwP1LHVfva3NQXDhu90q1ysK9bpKcQtBrjk3bVy3iQmXDbxIjussZBhxjnByiRuITSQWVrgk+
66mi7UuJD9rZ1QT+Qssq+NDAtKAXhtVsH4RlcyvaRUpGnh/VbEohbcY7Pw561pGBPKu5ZRZrGUwy
mVY9xx4PURBPvwkcKfaTwNAUsoW6ZysY7DAztDDI/AmHYVypbheqTB/cEp2A7ej8d2Ya9kk7HmgU
UdNzOWa3j/BNIkUnUq1YgWOIPf4QjdqqozldVz1vMxCXaI88pP/TcC44ZkSA9NKf/cQ6p3naXpU0
urcc3BH0crBXWBLdFrIyKWjmPvZj/8zwZvCvmZmFxyIb4E40fho0xwKR+RqtKXCFVor7WWJnjyJn
ih+rBDXHMdOzBWgWQBcvcNGcIETKfR0ik0hMKpq9MeAjWFk4fbGhM+liUjCZrFtSVidhNgIO1+Pv
KHChd+N9PqTgudHXWbOECEc6XIOqdmUYyc3Gc4GqPX+uLTmfK2mHr1k+OJjPE5DcDP+f4P3fiIk6
T7H3IslXOZaScnVyWIrDH3uOwAHzftNJQ3OcEnjANVaYBYfUs8Q0X8Cv3YKwvus0uZBoeB4A/5Nu
Z3vHMZF3asx3aWltS5dNutPavzIWHUCxP/oGfsiIHEqjSEehyB7MKb83eXJPmG259bx4QuirELnl
gB1knUNLaOFbaAmsTzjOLiSXL6MT3Ui3EzuK02sXe9T4TvKjQaSaUkSumTOiOEm7gzORkInr3HBZ
5TQ4P3qvn3ZNtvhQA7+8KTuCwllCDzBDIbgl/XDrEVy9NTz6BryAuKYa1zql0ozvfTqDe7uQ+PwY
K5QrPZHNETeKnw6KQsXcrsSy5XfZZcAsi49biDvIJ8laYsLrffo0I6oKXhZQpKgO905WXjpF5vMM
PxfxeRhWtwa4CXNlHESjQvxAMuFax8ZZBu2LVUH6NOc03QYOQF8Hk8zaUSo+gu/LKZ7ZZDuVQg+G
gUHP39uh9tkjBs9kWAK4kfoNV+V9kmLZrZiywLSuAtwCcp/E0EniTN91BKXAxc6XpuKe0exn2fN5
BsCOv/GWjHKLTWofTtNjhp1ilRfkzuUu53qXGkezk5+GIc+MigF+O8YH8u13M5bzMQExDdiSXrhM
H4LJvUzOdNWhOM6R930cpi3QoZc2Q9UeZ5tGtvAdZsLNEOhI8n0TIOFzWxJYE5hy7brDdVLRbxzs
p3wer1lS31rbvnHs3Mh/fQnd+rdtZ6eSGUBoUYCkoNFqmRZ7dMMo490G6K+n177Vv/LegozwuNq9
rQxQRzM9/j55ya2eMAqrwjgqZGfEJT5Ac/lVlf3WGC0ev3ZnD/WBVAxGs7y3tmVhh85R4EFhbu2Q
iqN5lAZsu0Bv59E6Sgb4KikfBqnIT7FJlrNbWPSp8zAUKCMCiNZgJNemyn+mhnjLnOg+hc7UtT4X
tf3CmY+HmSU06HfcOdXgfa+6hjQ+Ha5l3oslCda5N2nv6EaAKASBge0yIP5VB4IsKAPBXsQFW5lu
9dpqxu1m2TbIiCkWa6zKZMx5SX/qZoIzvfGQwO30eyqqOhhPiZPtPIXHwau3SjE7mU0Pum+N0mec
sJ7x5H/PBSl2YVGFOz8kYwte25Hp4mqwy4+WQAiKypfQs/ZzUuKMb+4YiV3CrPsZT9AmlcyeifdG
+aG2zVjdJ411X2doBydkbwwIYSMkF+rT98RJbiSi4lVj+pLrD3eAKSFsyOtKRksB1+7RK8UreOL7
rK/vdRR9d4F1AvVaXNJ1iIyo+Sr7MN0u03bKGVK38vjoFVm+jkf/E7Pxp07tXR1Gz1aLA8HEPeeE
I0nBfDCXSokoElIS8FiJ9ZiTpmFlytpKtMMAEqrnQjL7HovyQ+W2z5YYmE671CxyYDJuJsVtTNtg
44OOAGmxQFHm7sGFSr6TsnyIh2lXGIZPlli2k8h4Uqd9VeVgs2quIZi4zi8XB+G+a1FfVo1d7pQR
PjL9+Qmq8ToYpkHf5i4F53yOA/PaeDgchr66Ac+GHl13Bw2uazXZ3a2LoJK0Zfish/6NRzU6xBX5
drV89uIMAxpCvWYESBG5c+/tRuAQJ1v4yWeo5XSVs4ZbiPEAQUstvZS3JLeuREaQQGIKeWKbwkiA
lRH1kKjXBduzn6rvcTPRJr8h3LaPU2VS9FvBrC4O4+Un9jXzoyqn+UpyUbssxBg2qMDrnoy4w5KF
hO6CmrX5ybYB/e9QV6qiOoHQGXRi/KGzPDzUNP5nfx7NH02jmg/GKp99vaAD3GXoAkh0S2IGt3gU
C36ZB7jW4ocmAyodtcaz1wNrKbiNS9Q3a9ci4BDq1tUbavdAI3pvV8Aw2m6BMAnQ/H5u11vAchsT
oNS2TVySFyVPaSA4Bhwox8LnMWHa0a9oCW4qVSfTap7YAfIxdb1p5xSIv9ELaOy4C/+8hofDyxXx
PjkAazNEV4jA8VmX7aNRVh554DWKcO/7lMOW9tL03Uncz5L6GIpkaq+tqq8PMgi+swPZZF7ZEgUr
xk8ndt+myDPe7Lbcs0gCCKvmQ67FY2Can2gwfkXuuPYd3NCWy6QA3u/3aYRDVzno6ZJaErQZUGqb
IFOgMNGEQodAORvz9o29hat3RooNTRhf+5tOjQtS73uAkne6luhbyBY/hOxP10VoEqjFpb5qIjIC
jBirn0OnZRbV2fXjQ2kkHPT1/Mbs4j53seUK8RTbxJ+bXfk5OxPy0aY/mEo9BYT6Mktgcj9a2RGE
7NHiQzdOtYIpTA2TEzJwsBlUbDulJakiVbxJ+37au4ofn1nJg8L3t57GJanTTu13QVALZapLnIvM
7a8SoePFs5DgdONQH7NQRk9WNcRPI8HNJxu2IyDEYbyHWZsx7a2U/MJIoqCgecl9yKwQoFzjlABL
a79gOBwlT30twzsE8OW59Vv6vVZIgwNU1dlX3kS4fNEciU+/yXoSynz2f3xa1x7RDw9OFtmMsDu5
tfI8fA2N2MJLFUVHc7b4zDv5WJmIElvnzmYqeyQHU2E1dYhnHOaIcMoxBWgSZyOSN5WAxRcFP54E
RLBpSUXZZpg1twyymM6Use5uLN1GhvRzrSvOCMsFs0rKMq5MMZnHMW4Yc9Z0UPnoJ78bP+YStwjI
gI1VPGYjehWrL92TVU7y4PsADOVghefenOpbYPqQSqI4bflLzUJV16n3DN6myHtOvXA8pnNRH30r
Gk6wfewtliHxwuDM0htOQPPNSjuYNlXjLMOn4k7L0tgHZj8cAtSZe1M1DZ5ddmUtIiu0pH5uYZQC
GJS7U/JgTBUHcWJrEiZ4lbqX3CqtV2fpuVqv4gXtLZqFYtYMEAjzvkPyr46q05AtPJKWGF6J3WCy
jVrlVl+RZE/ZC+YzOdqDqZ1VVJNC35ced3rspovvK8hQp+OyM6QHTBANnDrjR7J+54RUoX7OtEXq
s/bTralDavHZJj/l0czaCUgNDxDmN0oxpj0vgP4lGtFwiN/NXkSv7GRhsLJ4qDZEhTARSof5V+hh
2chSy363DBzQNTSudRYPGM9gzFOIJuKaEMFGLet51CjKvpeJOzwA9UjmTYao0NkKJl8gBUf8xK2N
OA3pwePU3GNgDIiHxTjRLFtRjzARAzQ4UdRtCIdMHzDEL2jlgnndCgZesonYRWaPdl3b+S7QaRJt
jbAvYIJZ5q+g9YdTZ3XzDxFkBHD3RdC+B0wiXnF2Eyoieqg4iNxi71plVgTdtJ6Td1Sg43sRiYWV
EKSEBSzehxZduN+MOehGnmV+AJqGVT84EOThAVKIw48eQuq7xuSecHvcz2bNeJMh5DxlzgOxKZwF
ThA28AjLiEKvFoHpglIdDna8jAsrlfYbjzys+GwHpf/i0aujT1YkFq0D+NP5tsP7YOzNcPJBtXay
D1FPDFRSg9bpPoMQSHKq5UOqznwGgNg5CpUTWAVDapX6QDOIXGLDt6pHu6Sl9gcXQ0obej27Mxl8
ioQqYZObLQsau4fmRgRGa7wHjG8BV+LHj9ZBlZGEoGWING12W/cmuqUJ7Ol3fKB9II3QBqAZqNsM
O3fVES3kxyMVuESbLm+5ZUEaYaxRmL/KAgPlyjMKDlwHafK4C/OOYSqMeDpavoiEw3KaZRqF39pa
dQFQ+q2puKfJTe6Us02EV+TniJuXcEjDzuur04deDCSYcfCHDcHcvuK4GkfgYHbxo00WjmIANooV
icmPhoehtnuysgFf1aOGhTYF/pcsJvs34tyFS8qwsCVcbMxvXtQbS9hzROZegxRibWCcYXSCaASr
UKs9DH8Ciz264DAtt+ABrOrY+UJ/KYP0MdCuAiZMFs0vAaJBYmgqtqm+mjk4dBr/BB3TVdtK+53P
IKGwEIXkvj89mpq6WpQ6785ZHFO7lky9sbggKt10QYAORziIX3fgWNNr6Pfzb/AF9P6OqES9MQKk
Y2CODNfbRmPWVItcAw29huADWWTIq4saJjle+kU5sqcAJ6eGDi2iJ028FrFk2TI046NkT7iMFInH
KwdR63hRRoe51CXWxNgMYwxujbFGCJFCYyg0a3QPD83Yz9PWzinS1l5Cd7Vn6FymRMIYvk2aW149
uGMwW2sE3WfNbTvQaHVj+pRQ+jVXScIkdc1Myiq1dcBHkv0bcg6iwryF3yOqmpczmasV8igj3RJU
woFsAuzNt2aPJXfXQypDQ4u4xt8WSWv8jCohrEuFRocBiNkzVSoh5f8aZzdC/+iU1hpKDP9Q+OG3
HuePwimaOoTGyzSCNB9VTCNTYijBn4glbbeahvEJhRD5V8zZkhdvHiXhJ+GQfSb2jKWOSOCofs7R
P5AK5hh09VjisE4n1G7Ba+bIMb+aUYsPFLdli1a1iDqu6jGwIGJXfZH/cI2lElJGFCYU461nggDn
q997QyfcrN4QuQysk8ZZu1kUvVLyWiAmiF0Lb04h519DDfRukyPCx/lkgCsmtzdMLpg84bfaXePD
gBkAlV2tpOl/wkqpXgMGfu7ayAsmG+z7qy+R1gY5eIBc0RK79gQTTcZ01LBuYtpkYiDZDFUyIYy5
VniAcEfPPdWN3zbZHtKv991nBeOf9KAXyym5KMY691wygXlHO0om8lAqnqfJwexhSbtdB2wGXH5e
1YLZrUag8S78MBNA0IRURjoiSLZIXLDphKEHbig2G8N9GJh2B5fA15wwcL/LcAtBNrY3kdP1t0bw
eq7YWPmfYSUMrFfG/DQ1DGp4/ViBrMvRlfDIdO4bq5pJ0SJuMO96y+nHvTUF3jHuYJsh5qK8xvNB
jiX+HC6rMSSd6FQZNrA+3XOz3bEPEyDgMixVdVkoYGNdwZSnjWuMnqFqMbzAGjaJlBtYBvxoLM3G
2siQuTLw4PGf+Ig9it5EUpTNTg92kVttWfBEctwpnovgCeEzCyFzVp17CKRiieuTBZiuUsuymamG
/jRt2EMF0dFOvVmfB4MjZQ3wC0927yf8HrbdCSxZQFQA5Rne5DeJluECb5UwGBK82r3odfVRmAUM
Gc25Xa1Mk/3Fzg4TM37J8jjA56K00LwOAUXx1GRjd7W9mXl/R/7TD8s2YgW7oCpuWeczFodu1rCO
mnXJ4KXreXLpmdmXjJJgJbgJ/ix2mDJ0tMFQ22Z7w+zUi5Sc6SxaCm6SrOfZ2xrxlGIy50MAwrLM
PTJiWp5T3AdliuQkd8goH3tUuoTumWazHqpe3SETcYO951ELM45o5/Zkje3gb03LCif26FFbHVVM
yU64NrbCZWZDVsI0RC0cSl535j95J1CgeJbyzprAYfNEzAt+L4XNK1bjqkYs8FIN8E8OY845tnbL
lphgRFhjSjFLFBKTsEoBGlonVZNX1nruo2xa/UXq+k816V/Vo/+HujNZbhzJtu0XoR7gaByYkgDY
U5REdTGBSSEJfd/j699iVj27GZHXMu0O7uBNwrIyK0QBBNyPn7P32ihU/yQdtQ3dcrgjeKJB9Fi6
Ic1fpaOUU3mvB/SFQqTyHymVAzrzVMlWWNmKexKhyTf7+0+8/cT/EqvyiVK1eCkZNuqGkKqu/vqJ
rOvRMpupDsHqllAfR8RHwkf3DDWavv7+o36VZv/7o2xdhQ9jOJZU5e3i/6SL1XQjpuvPRxkyVx+k
TUNTr2uDYU3Z+nS8CWEICQJONc5Wo9ks/T/c3Jvu9tdLFULHZmiZmmoLIX+ThnNQC+JO7wHUlmAY
ymT4QgiiYpgaXqNGva9DxGp/f8V/vbnCRAYsVc2yOFHaCJ//fMVNPkVGPYymy4igcKmLFhLUEKyo
cug2f/9R2u1n/Xp1BlJ+yzBVw7FNS//t6sK4U8aBpi4VzIyUk4+aw5oSlsutFRWrPdzqMb1FMABt
goGqkIytWuo/PE5/eYBtQ/LplsNdNnRepl+vGPO4geOwQ9oLvOc1muxkv/QG/LaQw3UJM3L795eN
2vvXq+bDDEsKw0AMfnuufv083vwqMcOCKtmu9cRT6hhN2ES7zf6HC/tvPkhi0hUmEy2Jmey3D3Im
VjzEvczOG3V4bJYKd72BzPPvL0f768fYyNAxqKChM6Rl/KYd75HJJqQHJB5x5LqPB0hsUs1I12PM
XtrQTSFHCx4Kv8TzXISBh7ihuDl42GLxm1EdT8xsZRD+w4N8+9p+ebg45/351/rtay3SgIsdIMTN
RYQeImU2v/Q5Fr0KAKi5mB1ukjC5AGAW//Bc/+UVsm0WC5MprxACzf9vn7yMnA6rqNJdTTTZWah0
zRRUrW4KmeXh72/+X+49ay9PkE7fnb1Q/+O7+dP6VMVM83UdSEcG0pM81dm5IHOW/8MLMrggA1o8
Q1KmmTgOfn1iVboFGSMujck5+oTGjqe7MqGTZSdB5P79Bd0elj9/a5ALVJ3dxNQMiGQoQH/9KKT3
kVLk5IUmNXi1Fd0LCHWS/FwDpDMu4jrdzvU/XN7vN9G0Gf4aeDNMYXG39N/ek0ZHzx4SWkaj+UbW
XqwUmGE0keH6D6/K7w8GLyLuCvYuKRBzUR79dnEqepe27iNfm2bRnMxySB4Ma1KR86AyGf59K/8X
vDp31Vfx2DVfX93pvfr/wI2jGdy5//P/HC9/seMc37vhVzPOH3/h324cYf9LUDXgxSGkgNw1Xs5/
e3GE+q/bFi8cU2q8TuL26P3HimPa/2L3xZslhXA4sN1egP9YcUzzX/wMGwONNAB/YdX5nzhx2G1u
z8B/vQBS5SUjysrUbVqFBGhovz2MaprATQN67A4GkDlwGNC+smTVCqbhCkmVB1yC4QEswGrOq/2C
n1vP3MgmzMLeaM0M8Hx3s+3P1QOmuVXQ4JYlN8ovWltZWxSb9MyhorSFDU0lpkWDxSNcesujbytQ
ptb9WnMUAjeia17lF6Si2nNuiTvg2etFS1+XtsDfO+ihnxI8vor7I6GDkQl9iRFFe5h7/SWLF5qY
DFvaKiQsg8zE2XQ2WVGgDLBpC+rdgaC7k0yVRwy0L4C+6tXQIHsUqamdOJQfhxTcsOEEB4u8pl6N
TgWp97ZVu4QCGIS96K+So61vzrTXLJUYOroxrQ6btHQ+ihjSaf6+JCTzGp1vtGSN09bj4Hiz8TxZ
DVX3OMdrEZF7MhJ9qIYZSRqQCa3CpaX5lWtvU6Yn68pZBkQ05nrmNUUwFbyHET7yCjIlxw0lOI8i
uy9vaR3RsuvazG2rFymZceGnVUJiVKTtQzzckGjk2rckhG6CRwd4zSghqwD/HHP9yJkMsXBoeih4
aQHTbsyDjWM9Id+Fc4sQDrlV4jJf2CSmBa51+GhDP0vz9Wg1vhrX2M4pyxw1f66L7jk50r/7imVJ
pEB3aCJkBc780aGz7QAD0BXxC206DKiUUo4wGp1eRbc+6Lhua5ltk/EgB+NkxPRXZAgoClN+pjg7
iGybLp62A5R9VN87FAL3Q0KAa7TooMeI7MbooPDUwawI7C2MwXylk/O6z/g/2T2tXDiHa2Rpx3oG
rgKY5SF9cYqnGrDgQtpzxCZMuyq0Qchxdh4EPyizlF1MOoBDXlBUkC5kvIYJRx6gSLM3zOixGRop
cfFOQrMvI3NyUf1erawRh4pohZwWgBtzNmZCqxHfazwNQwwLYZVW5xzRed92PzEOuVIiAWneU1XF
Qzp8Nk9hGR66drpWauKW8Ov2M/BHyDTgqaFr+/SS70y1/w4UosIRNSAXLldINSavaxHuN1m80SP7
PugQrxmhGq+jkLjXInJoVaspteWUrhvN+AH0BoUGIgnePfU44Ora0D4gSsKkLUGjovLhERzaSpAG
uhmqYs0pyoUYhJB0PQJWHWCc9cM7vfCCYO/gI27HDSzeZDdEMj6reJVyFWje6OCfBk0FV7F2mh3s
EuK6e0ZwAVXPTityX53ESW1TUN0WsIwWE8lZZvGTauTGNQ8747Evz53smThGw32n3KzfzXpA00iS
W6U9IGskzSWC15mlPxZAK1Z5oDNGEuq0AmR37XukyQOZe+VDpJ66hDHpTSvlpAciMbeGpJ0UYFJZ
iLSYnkKEAvwldAsxHcrvWqpAR/FeAwmKcLRawxMh9Khisato2bFlQNWMGLX57i3ou0uBMvl1JOl7
FntNQvWaN7lUH4dhcjNEn1BKmZj5PUh/kf4sClDddIGrXqzoeHuBEeA2IntCZXFkcrdYwWVoT1Y1
AmKIGRlDxKMtBwtu3eePWr1smBbj/2qYhyVeK+6n4tUaocNmP/Ryi3GNx7x2g4Fg5UOVMsrngUnU
c0CbZuFQfI8zaQMwc28SXWJoTwqbv8Cs0Zx1+nYDqS6BpmxkpG5yTTlgPEebesfYiPwM7EftW0Tj
bgnme76mdQz+oOb3i0MQXYW+XcgciKv7SLUvJeA6mi1RjDl9yUnLY1LJUlC8FOjQSg5SJubGKQVt
1OmuQvJzxXDdZFSMWC1xO8d4npPMVwt7PxG7SeRinAVeEM7PZDYMNawe67s1hr1y89gRRIISdzdB
BgNPwubyWjapNzcvsXWygTAn/IeJwX/iN4gP0WueET95k32jTDPxG+NLOjm7rPV6fc8kvba9ToYe
muFNbprrfFYQGDIrGZGdxBjfYECyL645Qq1ka3jxBPKpuGlAkZzt0yD1cAnB5nkZ7fixYyBiCWxa
InzL+/ecyL0oFzvL4jRgM+VWh8rVjWPovNZhuRniAdY0JHQN1+N3PRNPO3+3XfKzJrRynqzNGN/H
mrwy4gDoDR3GEfcoLMglLFeD0NZ88USrlMyNP9sRsppEdMdqYqCN1olYX26ejRnydNOfRdueIqCv
Nlruui3vk1FxJ0JycbtlJLrdGvGLcL5p7L398e+cZa3WAabLpL5YGLwNMM6MLUG0dCsVHc+6BgG7
ymEhr2udUDWouWvBAKJRoudh0feN02xpmrEGpRgzUI6pYfrIRHWj5Ol5xEY2WT8C7S3Q7qYcRUHx
0SHmB7pADCGhNrcg0f6jjZ+LzkYcGQK0YyU1UaXSmhCQ7VaZwlAPxdWIGZNxcNHj7zCPjXjIb8HW
2bOVvPIGeVZ7gyUuJ7Ui6WQH3os0QJwjWvmRRsw0is4HbetSvtFnf0bRi8QVYEIsVtOIYBK672C+
SWJ6cpVby8hT7ZlhecVA7kJT3DF85aHHmkMiGq059jlcSbPM982k7ys0zWHIRorzS283PXl9udXd
IYF18ed4tnVolU+H1TWq2bLMr4IlDzOjz2SCICXmS838mnfFqoEybhTl2uGd1kbfBv0REiBuhI1b
qjV01GLTk3bO9H2btZZfliklm0k+abXLxXDSAr42tUk/An0z1MOb2TluscDZL6d2Gw5IbSftWDNo
LHM2xoXsaXbPpGQOnzvfNJywojGzYJ5iqigHxcNJGelMV4b12AbOezSPV6tIPsbbcTfSalKBABjq
wjnlqbMZpVKvjeIxs3lQ8xLmx1Lk6Rr93g/qGArJIAlRPN3oLfrQX/QoHryyZIkejVuSAY3cMgz3
knibVfG5JNNn5hiIYwfzqQ6JI3dqFzf4aKvzNicXeqUE5j4bpiMZpyBntAHOzbLWIMzNDltkeCRV
Lfayyn6FFY/C3L6dL0nGm0I3ZvTSa/Fjb6MSwbn5iaqYYWd/q+ZwKDrOk0DORfW4DYv5QQJ/MzLn
cdJQ4KArbhw4JnHC1Metl+Fcq4dOF98MET8ZmXmyJXcdtmQzKp8NsWsLXYoKGzcYPpaD/lBWqCdj
+9UYR0ocMK/7bjmbleVZEJoIsCw3IFrMRCcmK/PlLFaaXb9Y6Wc/6Fu9JrUimGBE4QS2TaplfkA/
eT2EpjI7GPA/VehQA05ubAMsRXfT/KFgep0j8KqEQyEW6Y3sWA0TeuDqzjEo1NqcrRzLIAGOAwRM
187Nt8D5LpE7V1mDpTf2OvXMPHCXzy3YZ54NqbEkwvtYnuNIHEb+1WKxZFU3wB5Ff8iQy2ZsTGQm
oYCnUR/XORdgp+tJVJs6sd26fIRCgGhlepbUh4EM/BiatIr1ptRgnyQQcshueq5pfw/OZ0wgVDKO
q3Zm2lyr+1D9UTN0x9TBY3NFQbWdahQDdNXLbt4yGuTzGWkMAztxdrVYN2aeudh8Z4LxGJW7xWB1
JZrYpfZeFRko+2U65PIR75m0rwtRUMRyEtaO72+4adoNbxiVdROXV8At6Css4gCte4vXfxUYjT9K
Isl6JGUqslWjekVUB9LtJ6/pXmE81C4Y80asXZTxgH/unZ76ITAgo1bmDujqnVDxbyUi/UpHhoT2
9JDrSAFHNpP4FigJ62tlzpOrJ9gGFIWkvJ4g9Ps+hsQcE0cOMZflMjENY29lyutQGW82SlOPDf5S
z/pjgtgBg2mP7/wWVpE92fgaAtw8y8+OHKR8uYPFipGK0ssSvgFxFe3JKiK+gLme3lOKUluX0aeF
oRpD163IcZhg2ghKbveOpRMjH9jFkrgrwez6s0ifOkQkWhWtlzoh9yraqfbO4OFN2b1ov0crNXzv
OkmlYbAnaajBtqJ+IEa6I0pZtQ1ad9JLjflkGvRqNTYMDAX22aoviDN2CsNuExhVvJQPkCdXigzW
aUfpku4mUkhStT/xtHslpgSO62twpPS3hevgMg2Ww02cbeh4kqfgqZ4GH+WAmyZyjS97LTRsfAsG
1hb04qCS+Nad8pPdIT/n57I6ZwFYHZzPk/rClJfid0uczHs6Az0N+h0GsQcc1kez+g5RLATBfqDa
gP9CrEvqDsV39r7wbsZc4JJcpyDc6ma0QUyP4TYnZMI+t1XA5Bu9JkdOMWwzrdtCS8L8bx7asFxr
FrAcipQck+OoHzLxHFsxYaAvGoelLPjIGeTiJt9qpfkEVn/PoQZ/+jcpJn5cZmcSRjwQE5r9DokI
pVS5rvSfDWpl4TAcOzAY3JB2lVH3+4uf6ldbNS8Jjow+2akxALfm0g/PpCBy948pipW46bzAfB3C
yFsgY/YJXLCOu0pSZY8P1rHBfltrW5lWU3cdKJtVJrchS0WrPJozeWEj5+BK+NAr1wNsuwyHAqBR
hLFsyraLJQAw4xtp4hxP72a+n0SGgKHkxggcv6usdUliJGZ2H6rFplLzDTJkdLQfSGBWSQYv4EbJ
K7YJ5RWyyyola0m7mjPpf8gtiw+6ceznnzohzQpjVh2//wKzLo53czECU8o8GCOnRozktOBDLh/I
8j1klscYbL+YzsoWRMsv3YYXA6fCu6SEF5m2buk6o5cHF5dvgZBRSVbrruPU07ZHZqQrKPzZfLSL
BzOGsEzgBhlHK8O5gBRCDqqfNYwjppKdnch561EHT8FNRmCvMsqOmValNYmzmBs/5Tvsy3639L2v
Z8/C+G5gpM85utC02VQRZFikX9g3UESMpOf2Zed1KMCF09whnCj8pg5cfVA+zCS+v0Gep4BVclSY
kZgGan5FCRg6248z6iwEujAwhxfJAIKuC1QSYIKQSmomkuN9I8PRFQmMhbFT7kAH+qpa/8zlU1xI
ZdvZjgfY4j4Ng4Ot1NSH6lOQzS7sz43G6WXCgBzo381YEvo5+63s7xOnuzQUnE4CxzlJN0ozb8cp
W6Bj300W6Q9oQ+3Or1j8YBWASuV8N4J4TpRtTZ40bYP7md2nATTdpdTfc3FPv2w1/2y73ULfhay5
rO3cPCmJwmJ1LrWfttmzS2V7Hcs6ube7kDu0cqa3kbWVcGLihlmmzIO2YFpYSKq2gVvmeyMA2KG/
TzwbKvcNLHTHsT4MJhcIKVR5/awq+QtrAmKlnYjsLzz0m9GoXROlTZ0Mvlbl7nKjYrWIf0KiP7p+
rVSp14mEMMxlP2fRGdGvNYBbGxYTsuarymQu6SBZEPU+EPcT4skI9fm6QO2N9IYJO9x285rZ/UY6
gvDIN8f4mjOMeMmGIODtTejf9hgj1MQ3EQsXJEeHAxtQuZZjfZF0g0Ki8bTSPsVK/y4dy2MUAD8B
qMj4kKnyDgUVETElfJR4fB85vTbag63Jeq905jat8HV0Ku6H0SHlvrxlqBQe2Z3fRSlDN+tqyyUG
b1ibWr+fDU09nBCcJ9+wB0LAY1erfkrkJ2ZarxwpOxvBXVGsgPxmDq4RzvZd5GhbJA9YqvX0GNn1
l258QX1Z6UYKz50XBtRfCWEhDpFqIu5dWSSpOKm8WDO6AWr0PBl/xKXybCbIgpk2pLzeE7tDg/jY
0jY9jvOs3WN79dK68uHRVsOZCsNTJ8wpOVG9vbpfAELG1vAdhWiVG2PXi33ZqAAtqcFoho75Bare
IzE83LzHpSi3mvVJfuKmITvPsTaKHbg0Zjx7eLOMGlUg/k7nPmvjB/iqeFbY5KvJBUoJoNQqsZQU
/B7Zis7/NRCVn4WUtMQF/ZjrkMCmvQp2H0XTvkuWT47rq2kpXGYCV/Kia+Q3UrhWf1Tql4ptP1C+
idqFQv8qlMjniP3HTqkCMVFaTKvMJyc125qFzg5MBWF+iBh5K+ZbOX7FNzRBK6kSVQIc28Xvje9p
OFmwLOigabCotQ21/Xki5Gw1c0STy2vA6RlmD5EHOQjjcsdxaIUoW2SzsRLewA/iabh0FTSjMpre
nbR+CpVhYuHis6BkPDVp86wn7XuTjl9106305pY1fkOZHfSCHMr8h1i8UdnQHoTlEgJgqXxVM1Zs
jTXvStDSyiCCNF3y/WjOhwKPiqDwoA1LkmzzUlTOyZgr3M/5Adzw88iRURVbMTn4W49z0h3lTIu6
O904ALNG2LEeu3VTrqclvjeCx9xE4kgNHHUvqYcXlXK6luYqyLNTMz7D3zDaz7ppz0NzzSGdmJxp
c4NyWS5r0PmP+XgSHLb0KDiIuCYioKhJGRcD8EGzWTtVtBXhgLkJN3+r9hwGzUvUgOUm7MtAubIq
zA+InQclc1ynLq/DlH1WdHwUUT5ii10Zcei1pzr5CdNto9E9cyJJmAJtJDoAxS5qVW8YQBaRt8CN
cHsxHwyThGv2xnbu+dIoYC0I/lYFqQId/nOrkjw5REByQUCh2Cnq61SOvBs/c/NHK8pzlb1xO1DB
beYCE+dTSmZfCSgnk+85cc4zQOc+IRAwqtFxq3g/hlOIcXl0ph2n5GDsH0fCO6Br2gDiSZavrVUm
MO8uztkOJCsnNpb7nEA9u/mZ0PRIFmLy+m4jtfrLZJRoZPs5mLajMFdW6/htYx9NtC0aX5FwHtqm
92JlfNKHjYIPW81IUqM4wVRWhQi6JCcrdKNz8iNMycjiEGX+cEwWP1u7D5Rh3SZfBQOFJFt8TJZ+
HzIRsaNHp1I/4zHeWR3Aph5lrVdoJvZSssJvhssGBnWLwtYm4xHj+n6uxIka/dIKbBpZKGG0BLz2
emXtW3RIq1Esip9lsE0CnVultZnmF6kt9jMclkHTT4mtnGsilCM8XWsO4rx9uXHXIIftleKEqfOm
47TlsVfCaoef4kVLuvIcJ6wMcfGay/i56/FthWFxMcigmuOIRsb8PkbxammKPZvmjMCGBd5O4hdi
1AxvkQnlqKPvoI/p7GYIyVBBr/Oo07yOD7DhPVBO1rSFbtmq2oV0GXg3kR/PO5RHe2JqViQKbIoY
hycNEbUpvcJir5lCkGgOkW/2vDcI1s5VwOt0nJRCc1upcwCVL3Rb2wbfVN7BGe2B6NLTk8nrLDCX
YZtdKUVGu6JZXipCzSbMROSu8Afd1GCVJeg9Auc+1mEA4WQ3mybdhiRFOpicFIrRUGbQXkjYCnpC
FSO/1n+O7PiMaWBpNNUGt6vpI2i5c6zqCjQnbvaVrG/8JPsDk+eqqCY82UQP6XP4nQy8+ekBO/Fr
Eys/U5BBVUjtQwdX0BINFUYYeZSzeyfTExFaL3bUl8BuKQFnwEUhqSmFQ9MJvFdvA3zzWjxIU7Ez
azD3ko1VByM67Zueba5JDpHFElRNJNOPR278EWu0F8evBRM3lHFk+tRrPRKwuwqvpvkseFpqlXxV
1iHMaW7T+1AUVNdUTA4/WUmxOvNC0OI5NTJOdopNkgyoSCyOlgvxONyCmiENrQg3whzutVr5DBTY
01XP/qVEQXCUQenVauccA0MFigfUvlNACQdwZslWPeWzpl3n21s8WcWWdv8tGe+UGXZzTZHzRQgO
WLqJO+1ShyI4RHY6KPSoJ4cWlxXwZmQjHINcf0jCllyHHNr1jUG+MGRHSaxGfnicyCchr7GfNhgK
wKZZD0vYw3OXP3WN4djEhOmc7rqaHDs7KI7zhH42mo9T5uZ1HdyVS/A2tdDtSboN9Vpydm+Mwx9/
qCWvu1Jz6FMz8Hyx6hysJX8y0qewktmjKneQ5irXDM17PTKSjeYALNFO+jgM28gevvHe2tiV+l2u
Zbrb9tI82bhuqrEftx1Zt6vaoWNkmRkbpTNg620d4RMRiYOdwcZQp/sRxKrX2oWnqXBR07Ia8HLm
3Trs9Hmfdr072COrvYjIGiaCfAVKdkI/yi1MedonWT2ZkcQnMtSkHITBUeiklFjS2ChTbW741Z5x
bQhPTUy09zDqE6kdHeVGvYZGRqY4p9oe5ilZkTQLFtsLYXG7zbzQO0DJSN4neYfY3ZNDmfe7TE6Z
7+jfdonnFfV1vAoqi64jcFbJdBPAWeUOyyh9Wx/vzLyzIYwr8a4Lkp+OwwPZt9yIEsA37Rsd9FNl
vOaOURydWxMqo+DrRoPyaqTLoLGHWNRKKdVmOfTLZSmVchfRPAcLKD05qs9ZqTtuowl4JpLRdGHw
XA+R2JYy4pvDd+hUTPXkmFU7IDPMTr3RMvo9vD9Y9LqEh5o6zqbr45MSOYCvluVwgWIdnZN82WAV
E6c4jD+sydH9AFvYIN75KpxnwDG3oTSBkWAnj0YIxlhxIAPBdMspv/PGxwPyOujiJAGS6Gn1bOM1
3ThR8hYPGhHkPUEpwuAXSpOh43byi9Yx1reGddZIyGlAFIsGdSriTXqKOHrmNDGcRD7D2oSS1R0G
yZzL0rVh47TZc1/y9wJVgY9gR7HXpkTAJjB9jACffBF9Ynx7pNKHvh5SgyE0vYRO9A4cXOE0VC0U
ZDTmsPZ6KKvJwtKjO3J3KK8jcXHyhZxeotlXUxk94Qka1lZvnpi0BBcAN6z7SZ9t9Z4CIFoYuIVh
jtxVFpcgbCvfcer3WBLX16LOqcyKKbUMq20nlFdd4sgvTUpKS6THKelfCpmCiMIygh+Kt26xHlPb
vGTo3wgIX/wpFP0ODTd29pDhe0Oi7qqKLPRqEBsYxZF+nc/zd6AtKHMmPGrV4oJpg5Hd698GI3Iq
0RHns1L6VVuxdpYdxxnaEX/8oUdS5YbX9HCNy6hNgPJvvU745T+VsP2eYHvqj3PLaCqOgn3T1JSl
O84O0VaPJo7uwb5n36Y70QmEE93C6jXleJP1+1GhVxVgHuWnd6cBglCf2Oh0DXKh8uKSoPkFxCPL
Y870VUPZznLIMbaf17mCjzkpQ2UHu6olyxzmokXsIRw1ADFylWJDO+i5si+nOtgqVvnVLpOkKVfU
D3av0H+slf2iEp+DEVjxVawHK+AUz3oT1PSM0n2jZrxnfX1QmLWmtuRQZpaja3W0awk2XshGRkKN
OS6L83BjE268gse0dorY5aqSTaksT6U53OllQAxiVQsiatXD0Bwy+KA+axvhFGR60/HK90MP0asp
3wIQj3A9ww8mS9QcCw9Dnnsh3g0fnch7XtWBH9j1JYiIm4RRwkBtAYEYmiXlEgdpodNDz1LYfoAk
9joiHXci+MdnDwGpBv1knVfEG+U9N7oiqq9pCYnHaJO7ehi/KtDV81SB6NFgsKfVtMJLVm57djI0
0cHdH2Ae2hBu2snHcGwfQiOnNVeR8kPmzyL1gvMD9hkcapbvlLrKJETcyFYJp8UJ73fDKB19sc99
js/YgbHpzvUhjlvTsxr79u7q2tXCetUEo9gZ4QDK2pCPilJ8KZiUoKaYM8MlPCKICwT3RYL5woP0
KHAvP5gcYMjOYjwwit5CvS8IGzHNAymwO+6gspmDHO2MQ/iu3T4piY0brYHEx4FC32aOyJF+O1Ct
IngeEhKB1+LuXeeFdO6TIfRq7NcrWg7atUEVxTkwBRCgQh5vF/O1MP2kDKY34ZCUnOsodTAT/Axw
qbwtSf5DKT/lUEYnsp3mK/grAonAnHtpbD53QyOvpHzw+A4Rwprb/6wg53D+7DtPMeLHOAfjy75O
aRRjQBw0U6ElxniuaiN4ZHTwmrmyfQC9xTWugw1F8S0rt632Fv6m3UxI50pT6/pSTRU5laZjgsLQ
6gsVshtL9tlSGPEJJ2xyMnPUw4ESjWtrJuSjKGhogC7T9n/8IW//BCJHIdzgDE0KJTNE/mKlDbQF
g0j3tVz9yEUZEUhRMHNpGQHMxIQbC1r/1Aj2bCrxRSbkrtN33uPHp2PFZMuLa808QDIeDih0UuoP
WZwWO6xP2u2PvCV2XE9gsQUJu22fEDJqYbu5jlHgg9Wcr6OBvMa03nUlia6BYTDYDsBvxpVeennR
ECmtpbTnrVIjwQUFmDGb0+amMT8UZX0ZcGRjhr1aU+djMxT7qqEtMDccHeMlS++1CM5KV3wqTt2c
0jTZVyFHTUkOPK4gOOtdgu+ZlOamH4YzWAEy3ev0jaQt/OIiv+Rai1xLjYrLUk3fOWpWDCSCfTou
iuclLEvErKPktTCNXRjZvUcQHymFdPrkLXmnmpprURtvo15ycCvMYtexjTybVkJoFqC3nQWIRFXz
8qFRYOw7Hd0h2yoe7HQoHhjKYnpx0A4bWJwTc5JX3Ad0T4nm8wpZ0HwEUQvgx3KrRti3bBl8WXrS
+1nc6FuLLqxfVlXr6Zal7Ws9+16MJDok/TZWjeKO/DrsScNyiqcZg7pj1HvKtft8hPkytew+lQrq
IyiH6Gzf/rAG/Qcuq9mLGEu14KvulqpWbqxr5S6dMEAjdn5KOBqsJ0qoSxup00UkFr0nJkmG7oyX
P/69LWcOr4O5+MXcK17VpnLVkIWC/CA1MMSkjs0R38xPqNYOfBfTvWUNpPjZ4XgQivG8tDCpdJVN
JK2c7mQUWF8qTaCJyvN4QzTuOnSUeSuApRznqnSOatq3jAD63IPg1+rrhCh0UqFmy28WUz871qzT
Iw6EbxXwm8C7iGeUsA79sXxbVIm8kL3zJRmYsmtl4s4EXYpMDwe1PpQ/cMPg82o4GyYzjE2nO2p1
wXmAridDtpy8wHTJPEtt+7MW8x+GLHxhwtD6o5iVt47TbLK058qglB1H6DV0Xpjcow+og7D3Kqnk
+6lNwmvfmIiIbhZNqteTmhYO8C3outlsJq6io8qxW7GDoB/sLUhviO/0127q27vSps8VksNOhVRA
uTSZaVR6SFY9Aki55pFZzmRJb3vDkCuE6uNdW8VYbsIuvtP7wIURDKBhyZf3iDwRFu7gZYGZs0E9
Zqx5fz8A51OmjeUdkujxmTT7rcUOBBLLaRjpmvIyO528OAGN6jBRaPAlJnNrlHpX0nTMRwEsPIUm
E2jEj5qOY1+LxCDj3kX1pp7MFvKghUBsjdeXs28PO4e8wpmGHilmGNdqGy0aNEpyWQQ94a6+zAMu
fiUY0DRFGsMhGkB7fWyq1+Z2KHMYd08IKZc8ni/YqaldsnLcTPasn/KYjC48uftYbYgr0ZsfEXae
E5zL3kslQYrCSfKnIJbNPSX5NSSV5dChW/MrMhjXGsn1mwkN2SroaVvPQXCHKRs6Cz2TqSZbE9R3
vh2L6TEVwX1oN8nG7G3mvMAiXuMYIE9BD342G3h4VUarB84zA9EB5l4mX0NnPLWBdWdbE776gRlH
OMXptptmMMapGfvg/zg4epZY5hN8K5fsWXihHVE9mfGQw/b26yWz0CMSmMuWvion8zI6y0tecXS1
Qll54xDYrq7kDYw95jYdCopVx77oR+P8qk5j/MRfBFOr3lVxbNyhI38RQfleBOpb3M/P3KB4nYQB
nnYYAbONMCQsGY2VGVnVauU8EdDmRs5o/JgH7bblsGlOBd1yrMfOvaVKbwEX7/ZlpayMtuL6CYwU
9nKkHon8wY4ZbQ/Dmyj7Zd/A+ENiZl4jObT4JUeNUZl1SvgdsUBXYJYKc5MpIYNX7Qg8g0KqVtGS
tbjvnZTmBeYhKrCACCfStdZVYSzrrlHRtQk1B8GYZZvipvxKsVOunN4Y/VYv86MxON2mop41/i9x
57VcN4+16StiF3M41dbOQdmydcKybH/MOfPq5yEoi7J+d3f9NVM1JywCWMDetiQSWOsNlNBcT6K+
YvjXnN3LVR5puKdFebdVZXM/JN2lgudJt40rh/vsOLVx53vfgdJ+qZA83uWNfRrkrH1wGiwZfd6c
pSeDbpGRueiOZYi3YRiB0YFB7d/26kPmZclO7wAeWLV1BoLUYZCSIVBjJyB0m0Bb99oqckgiauzH
weJdlSWpcs8hSxjVJ5x8wJS4zxbH05Vs4Xw4QMs7VtTj14g98OxsW+0U5RweWzvt2KGh6aK65Hzh
9h+1DOWAHN1DOcWGBIjZGdDwvV9UCtlMDusNSmjr0EeczINJBhQEwmPoUzKw/Ufcg7Mz0mBIC4UJ
0jZyB6LMb2QwL2A4cwvfTCPm1xnh/Jtk8MKbxkZMhB+ATmr4qm8Mlw157lxBUUz3AfVKA4eBE2J7
l3y07TUE4iN1io3BF0b37PuQafg259J3+FHVpoZxeyV1VrnWxgEpSz94xbJTPiT1sI+dfoutLbDO
9GTBR+B8Z5K5kL18i19Zsne89qC1d22PBGAk6SYK4fusz7+PJihQu3/JJthMVCi/1FA1wB2Rw4Rb
HK5rqCgE3shRnB8llyqCrSE3BJcS+94CZ1XE8CE7weU/OH15klvnJsnkX7UsYW4wUMivSVj2g3OB
aaKCA+XFCDzOuMbeFL4vuQ8MdfnDhL1LZs5+ChHfW+HmSeaBlEhU1ynlXxSr7EDhP00ZpAdST1eh
A3EMRQIcJKCxgzmIqiP5sxocMNncTlJGfvfYfpMZ0S2Eja0Rc7oEod4d7E/0tOzxUlVjQbUHKTl4
MZuRY/QOZSxzU5jVU9kP/xTICJwcX+9P0nRxVGmDIgdWwx5qahHbewQmBw9RHi1a2Yq5C+KguE5M
7bHVshPbZexWB84zXZLz+mwK9TIq6oh6wFfdgSGmu+EGVZN7agY9UJlhuCm7mjxBWOnbrHLqdahZ
2iojSRem6tlT8qPrudBB9Qaxw7Aqr3N9+AcFfOtuNAr7TkJmaaN06KG1Un9pqsCDXIMCFTUudA5i
VENJZOyTqFP21iTeRHLzoD16KAmcjLhZZ3rzTW1JPKU2zOj8Fw/ydFPYFUgeo/+OeJkE0VT7aZhP
voMNELXN8Wa092H91e8ak2qFnVwHFRuSyakgHmpgmW2AGgmaS+zukJOPOB73MrAKK3XIiPMKL/Lq
wuP8Cuhvj9hjs4lM9iej+8OOs2yPAduVqSgR3GKUqmS1qEjrc97OXf+Lpj/LBqAJtaWS1pgbtYZu
oJPCC0zg401xgeLPATDqObNiyAJWkI29gUB12knhPtSUYUUOkvxG6VZAOYxNn4E3DEIegVKRHDsd
9f1CV6I1XlQu+U0OOEqMzS5GKsEaRSEdqEB44dmF0nRCuduVTo5dKAeoog9qiuNVndf8bGN7A80a
boaWJ6ciqR4of7rrQQ+lK+QvtoMWZEjhuI+5KRdA4fmH2GCwTPaRko/cpxIY4W39o9E3pNLVcwzc
haTtyrasfithsrAvzOyLTUpp22H2hd2WRj0KXIZaTy9pNu5YIGEx5Qb8bcVGf0rV5Kmt9Xs1DGq8
WdojjgNnnv0vajW+BvIYIA66Nvs4PFUTO0GpSOZGU407yiTchdksmu4mRBJjo6c/ecxK68KDbRG3
Zr7jUH/KSCpgyVTjHK1QdEOjh3TSNZwBXJ9VbHp5ZU9YnPAIWDvZDeSXqlIBfSCjUzIEJs4M6c8S
eN/olNfYnKIIEPB6RyIH8n6zbXKz3Ruxdx93JS8vBYPBDLOztcNOEVIekvNDRgUfY19vPOF/2v9j
td/SRuFkHCb12fF+4bJCehEB3G3iy1fOqEabLoaEEJAAQds3ZUc2cAJxOnD9FiWEwTEQGbLvkHsK
2En7T2XjcrbFPnc1TeMRKSNnd3IQpCc/6f4K1ARnkG7D210BmRNu8s50cLXQ+uvarX7i/gJiQ0VG
zdIlGYmiQNpWyT4Im61dByCVFKj8Cmq112mdKevOotboU3fCcW0c2PQV55I91TE0wD/U+hr/DhLL
4WMRFOnKsTznSuPsfF2Z/PDh1MK3lUJr01Xto1LwBT3UdbfGmL+UNYwHkCiwgJ3+3qZmdt3lZQSn
pUHOdfR+tTAdYhIiB11W1rDqACM4eYmV9ANGr2SDVPYuSWPcIGGJXL4MNsjkPDjpSRtUTZ6QNyxA
RHDOkttsGxUpeaaO14b9s9WsiscR6tJD+yOPpGodCnPHc8nZO3CUE8aTHeKzwQQqfS6SxhYPATsN
ZU4A03mWZLEfrnPbzzbyIevA1KCM+hhko0MulZQy4At8WlRAT/jmXFV5vSp4FF/1Gsm+pBjWmjI+
u63Jz5gsAee3b5Kv5dva+1WZXnmSJJSCjBj5eF1u92rQvtYIgExVHnk33KuZOl5Pgscrvybdi41A
eW1wAPeoPVldmx2arqVYWqGcyR/vi6wmNQKcGvIT7l1RFwYbMa8hEcGP22ldibpek1xcu0ZiM6p2
tlF8l9UKWlGOfJ7ajPzlD9mjLvGsIG3Af1BbKRcLsJ5u/ACH8CVw4vJbpgVnPbGMX5YrIT314IRZ
dYsCoPVI4u6140F18mAN9F18Z0mevsM+9IB7RkMNsose0OS8bWABXFuNb277qrd2ZMU8WDrpaxyp
j00fDHe1wR4ofbLLaMBymKqDQ+0WEwzjHnGH7JQ2zTXplOxVT9OVFd72oTLuDI+ffjVV0O26A/rI
URA7coPCMH+X/Eggl6E+p2w0E8FlszeVnVrGXyI3t1FckYyt7ljYsJYjyEuF/xLBF/xfUScfs795
k/3hePZ/54Q2fZsfH0zW3r7dRGf8/2VzpqF/8O95lavv6fef3z+anE3xbyZnhvovDOwMS5ZlC0cz
7Mx+EyslRYcv+UaltLV/QcYkF645Dk942VTfqZS68i/TQgQARQBzGjD+N0xKRVEmpuTCpITTr0N+
p1s3yBkrfKk/2bYJ7naccGzvGTQukq8Y8FRBgPZvqnH50Pg9orSm+kQj0hT/iSSh9oR2yDynj9R1
ZQGFsDk239Y8wis1SLJVqSJ85epRuBXGxXVtpmJUtIzC8R8yJfsYEVXtHCEGRVinDdQ0TTWY1xCf
kCVIqzebHMTOsW8H+4gFWNwg2M5v/3yL3M4WXcVkD1UFSyKb+hl7OnRmscrRdy0SiuR6VFL7mYvc
qtEO5a4W7Va6hIVT3cVOVx41I9OurQKakAfT9Jl9k7MdeGCtNYo6zwH10pXioTArRuMKtTScrVA2
Ko0VPi/2Ay4naL/4WUwyXbEe8sLjAIFw5zzK1tK9l5qzGBPxTgYeLKdqc+j02n6wAz5PNRTy8bUV
3wxhvtEQIT80nMMOWGcCg5rbivWXWzFUKl15EHcDarMxGDfa8y3uiJw1xCriVqwa2S6FkWpwrgGL
Jzu5AKECHEa/FTs2pCm7S44qU9g62q24JBSI8oJCTcyG85QHMYRIz/bBngXZ2ckGTluaG94pEb7O
xpD2T5mDzhGf1bx0ZfOY91io2lYC9FlYs+gTvKcl1eVVd1aplHckXqqTXPY3olWyXblLLZUDEl3e
e5Tm5NWJUt3nrveJKB5rp2Ic6ouCq/hargpoM6odIiBMfRt3rvar0kRns1LNn5Ep3WPPlzwvoQic
hmeOsw5kPrf96vHOwIja+lmCxSGfGl2Q1b7FAgJKXGejlGVgelLG9XfRWvqrLK1bjsxT2TmYQ+Ux
Z7ORTlNFnB73//SpU24BgTPQYop73bcNdt3UgldmqjsXExnKs5Y74XU3qrxgwc1UgJhfMpM/QwPX
uENKzvPeCVHy8Y20fTX98itGotkjFWB3Z2NCBkC+dp6zXNmKgGVt9mF8sVz/L2sXEtJNTRykG8xO
sk0dWimWwUnMMT0aT4MBtclLJOUVe0EefzGQ7hKBw7BzjnZiOjdRhL1pI7vBJXUHvJyxmEHBOVcP
0XQRd6JPXNqhAEv8t5g+jgAOl92NnbicuqzUeIj9wb8UnXHXVZ5JRZyuqlYgoCXBRQpl4wHfAMAC
ga6uRbNgT3pxeusOH0DjIcu78dCZ7sWuAnaOYNlXxRCDiZTQzb9ugkA59VqpoMmEZK8YThJNPcxN
MQwkgiPINFGMiL55eF6jQ+0QBwvJe1XY5Ix8txdkqmCs1gr7a9kZTzi/Ap2H+fItV6DRlFLwU3I7
wNRo6D2EseFuA9kHizKozX1jU0IVIX+uJldSfa44l568KHIxGDbab5WTs5Nsu/OAwAq6yNVuZKFX
yQnBKNiGe+aUOVxMQ514o33wGtr+sW38/kuQl9J25AS7Zbt/MmtHOVd4TCL6KV8K/B482IajcsaF
d+eSj7oLbTnFRyLxbvQEuh+mvHNXqKXVrRmB+mK85/g0oP63I/uTkBGeikW5k5pHcScuUoJscI8P
CvB01/gwIJqArX5g8tBtReYrahDjCZGYQ4lXwzd6uuT+pJgj2ucRlNdZRIqhJUhMdKMhuW6iSXFS
zBGBRgrDuKifB8MAZtHmr6GRwZCJTfvGj21jD0k+3UqDrD8EFKIhBKQmDCxzjvWy6GNsYCrVpomK
m9TPDj0+1mdx4QHcn0MsRmBZc448TKOiT4wG06gvRlt86g5DR9J/mhsMCSpVSeeG6GROI26fzyMG
qC5d7tStUQ3FAe047NAa3SWLM93GkpQrGAUwJC5yJMHOmUOnY6cIWoY/hM+RHsUy+NG5zru3r+9b
AR9KQtxaSL4dRDPKmvA2gDkrWuJSxlW6tQt0z8mMcWzROMxDmsN5p+K9Gtuq/Y1E37jSrSkhGaXB
YxuDUlWS6JtWbJMeKBZP2uCgxWkFphq0rCKZL3rKEcP1u+w4KoH2wIH5QfQrIe/kOGvwO/RQD6kL
+Ycxxcu5xN4a2MfZtbvhNutToGzo2L10HSQ8ChnpTR+i3JvwhL3Ke+s+nxjQbeGewG/le3ng0DhB
jdypy8rQ/16a4k70RaThnKSao8RsES8uS1RhDvgwUrsT/QjgaUczGdeOpPcrclLBKxDNXVE22XPQ
mMPW0Ht3a8oOuXSAGEFSbjt8ZFD5b5If4bNL7hD/QFjgvHX8ddQqyloCgLHxHFAoarYBdBZ/V+We
khK8rz27uOQL9k57UHTJdxPUp1QXiE10P9Iq5YuAkrzvuyw+OX37rS19476eLt4QI5acg4Qsc+na
yAvkpwFeS9DndHe+ILtIp2j7YLDXSWFOGYLfw58DAxFuFkO5jfXiR+hDRW3VMdrZMvnkqzRSVP62
yaH4UpG5V8i2prdQWFvTDzj0TtHoXf6OHttE3XL0BPJCLda90m6MS4A2wYUv4VARZBsnmopVZqTg
B58tCMjyzyPjNCxiSmTB2SGWN2KuhWUbGY8/10oxQYFmPk3JW/ZoInLu5LGvXfH6dvZuVW/M1op/
yFJAqrUfxtu2VIxDkkraGmya942n4qbuimSOcC0jOUZudiqg096D5TJQEZK8vaJJ1b2Mp8edr2DF
aYBj4a3Q7JKiAxQ8Df5twjBNCCHzlBK+UEDBE+rhp7Sy6tMIv3dTOBqk06kpBsSlcKNmbi4D8RSi
4EvGBsTS2I3/XkUMLE2EkrUathTDipEdlckzfllviRPTahVl5XbIz6Uh39q5jbyG+MlbmAauKYxr
1/j19LeiMCyPPFNKdNMxrQzDnYON1bPhohiR+e2tIiXBo2d3G+SlredEj0h11BX6m1OUXZBjyNGl
gVnJaODXR9eP9Pty9NQ7yRlv9UqTvygG6hq4VxnHQuneLnlb/yR3Wm8atJHnftlueVmJuDSVLP4D
p2i+sEG+s5hE1OsNRPOHRG2KrU8CotmLiHHM3WqDFfxbiFgGoaUWy7/xiIkGZ31Le8mDVD/6jWKe
/FFPHZQlS/M0xmoHPdFveBcmIOtBE7yGAS9zMdprfVOQfHrJoAnNc+fl5lExo8nsGynXwq2OlPkB
Gw5v304yiVNLXDr0dOe7ECb6v+/zp1ERAt5xSg7xDELEq+5AQTKS8VefgGouGJrvI+AklMHNXdha
40kPYxzGFP+LqXr6VrSWfnUa/NRXerAMcJOFyT+NiuBWb97uPvWRF4aWABBl/Wlg+YxlgQwvCfgk
mEqI4E8fPtR5dYxKME1uSDkFwOiL7PooMKsU2ZNGlu87xXkqEOOAuULlNDJa65B4qn6bw+6SIQPv
MYR4VSr2T2xL35q5EVOkLSnl36i/+/Sio7ih+2p1Y+jjPO1vfdHoVTf1NDVC03slcXTfmFZXrZEw
qOe/k6EsBk5p/D/JfnCwoS+ioJtIIC7y7tGCIXAUf07iIqaWbfE2VfS5ki6fenYhYlJW1JSNJt81
KNTSOrTBmuVWqz2POgS+LNdtaAxN/qWpvpZTtw2a+RSgIHhlloH2vEwSTWTgPk1inuqQ7Y+8MYcx
U3nFEZ9AP9i3hf6zz0mPekj+/x5B1v8oYsSlMdA9NJ0a3aA/B+Zlpr55stTkxdFvucyToVqv6yQE
eETNCzmAyNhlXWU8IkqaTelMeQ1I3njUAnfY65qer0QzD3zUmDz7m4hVKlW5L2Fci9YcMBhrNwm6
u3mxDu0pU+e/QzT/X3xUA8TBrhWOnKk0Xwp/eLsjb3DJIkfHQfu96z1Mk4rqmrI66fD3PnEngo2I
/WZie8dl0Gh8d7wS7SAP54WX0WXqD9D/0LDTpFnP8BhtaPSLN4KrQa+AJzUImiZx4XCJ23G0+1UH
7nwt4uYpuFE6J8lB4XeaK+LExQsj/WIi4LqKkqpZfxpoy+HDZ4hYFyf6ef7yOWLAq+sXT63Di+ZY
Fqls6jfzL6v6jytHwRcJZ9Ubq4XNKn5LS9nuIeVq1lpE8br42ySvCGHWed2vEnYG7DGP4sCg62dL
75+D0mgfe4t6AcXaRiuhR0+Nsqtem0SLz6LF5p0iATkYkOwMqiTFdmKtebRt5rVESyzIWnFIlUJ8
VhK1ry28fgBsztYFamUcFL62rPEAtq0IIREDVqgqPTaTaTKov2qfw9t+6hrfWyvSGG8TzY+eWr00
NwZGdygjKuGTxRlv13ZwzERTtpv2qIT+cCWaEiLUkPeaZzG10NX2jqziRrRsL/SeemrorCI+yGww
Z87L7FyaSEpZnYcVWAX2XVbufDtT7kJLMk9OFl3kqUv0u03qH5Bkh4P4HsbDQN7aug2vbuqLgOme
U2BM2ZDZ18iDW2tAdNAXpq0PoIVjjhXyWXQBbc1Pihd+EWPiIibZQQbGYIrnd5wLfIggsu3z0HTO
OWiaANZ9iIT8qk0VzvSmh2IIXKMn0eSb+B+bNvLPFVbXT26oXD4kjW/nDOxHwWBVnTKvf2Zm0bVT
0XzVdcVAzvdTZpYyr2HGYVd+oew3rFE+BIvdNF9LPeh36AGUm6xQh5ecs7+lWc1XVzLxK1CKErho
NL6YxDfv8Uv/n/HFtE7rZcNLzfv7U7xY//1zxfqOjsikiJ/Wt3IrutZAW+2zpEyxec9hR5pe9jVP
o/G6A0Sxj5Ix/dob+Tbs7fgRXen+pnRkDxMu+l0lGjYhFaatmKWOOS5OanHb5mb24Nf9oZ8W0zrS
VfrAL65oSlh+X4HTdjgmZs0zYj1isu8PbL+8HnbItHQ+YI3OBl/eDIZiH9h4SWdxKfLMPEYI0S1d
klzyuBPtbohe/A6paNH6MKDyg1iPSp2vcN17W0pNehAn0LW2niyzWaUmuBtbLXk2ZDI1pdsEF5Jx
GIhpPiegsX+KzcoEk5rfi261BcczkK5YSdGQPicA9xG79catWIP0bwf6yY+AmDFaRtQV9Z9R2Spo
o2ScXLA4Si/iglqclCUXZZQjeatDNaJhqQkcOS0pEGW+CjQ3vlhjPFm2TLM+TcgbslFFqf+TVm0N
vioCqW52cr2mMtYguq5xHMsmUFWsBNatgO3ZnHrOalnvRVfYALu/8qphVWN6eZmbQ5PBpCllDtwD
hAsB9BPRYv28Nev10rd8hlhexME8989BW+yXLjFh+pxgRAN+/nrz53Td23cRwZYFAjSty0tIkinO
HfzF9LE8QQotT40dtzVy77TBAaCsF1IC2WG8c7fELFNE3xz8vgw07GAny/k84cN6S1xqJPHBBjyt
+dkIA7UqO6SiDTYsSp4fPVmHINyOXn4UF7To3+7aNmHkQ3uKmcPFTBGuT2v0qbxxpFbffeoXEZAw
6v8iOasIhec/nkeGxZ+KwXbYNkxEWj89jwJsEVWnR2mkgnPilMg0ha/GWFps6ykDiMoAltTyOtdd
3mzvpQEnV5zDgDrO0iXucvWXw2/QzdJtth3HKrEihml9qp/KvjQewMA2Wz2L0mtEieEYN4V9GzjO
tTl2cbkKzAzZgs5uofpqfw+u0TDURXDslB+D0xRnn1Lek0CkfNEN5Z24BPhKHHhnvvWRiS3vSr2O
Dk0MAqaZmp/6RFMMiLkiTiz1t75lrviMDnMy1Ecz/7pJVfOo+PoKlQrrnIkkZDgh+kTbBtSxMimQ
IN3HMNY1+njdO9U85UN0rHeg70W4k6blmmyaNl7700J/foJYe5746RPmJUSnOiVRxTyWQbSEVVpX
foFg+oqIj24BXK9ONeSzQ4RA0kVcZHPULxk8iw3uxwPibgwApoM8IG6bvphnmNDCrWu9yTyg2TDV
+aMOQPxMhP68UA+GWB/cj7dd1pkXK7sGGz60VstqFxcOhzLouQ/igrLYySjy8iJaIgJk+FtEoZv+
A8JUnyOSpnr4z+9vzfoflVWD/2NT0U3d1HiLq58Fru0OQEpeWU+m40LmNup2L5u9dSzyDuJrOoLS
zCEurHFRso4ohlhHMdw4tkb+YImULeRqh+6oOz6wPjEwTKNzW0wUS8xtUigUNUhHXc2fI4YCM0VA
avmMGK9q6Bv5Zixk1b9evgGQnt+fsUTLqKIdSsTiUpIh5RV7JFRlMijxsRudSk2O+HGVb3ef+lxp
wNSuzMa1GBBxaRsUm7FlE0DiSz667xe1raR8I9qt6rF/nGKWYXGnS9DJV76Uy0d2q0ChJBwcUDcU
91CEz77hotQnOp1OG+flRbzfjTEiJ+iZahGO6D0+egbHwG9lkpQrBcGLU1LK2mOtBnuERBvYPbKx
ifEgRMWSJu43sI9s56n0Je0I/ftEUue2l8fkmJjZbaY12bYZwbzVg58cpY6qMRa9MVfRC7UXJU+r
GvW3jg9jIgAEJcmnXEX+xcO8B2UbtLbFWuIzqHiz1NJePkrciRgxKpofVkTEeGW4CH/+57hl2qfP
EAOib/4niE8SnV4eUfC1qn9Eax4Vt/M/7UPHHGCBJEzaBuRb1ID/qa3vEEKgzbpJeVJH0n+6GoNa
am3rO9WK72qupg9DkhYH+Cb9muMh0D/PL+H3Rq9mMynETNQbaZwuEjjHQEONS/QtA02cvoZYI8+x
grBjWx76lzJycYLEI2LFwLQuXt9Qy5FPvI712kJ5J7Du+OfsvTyUsLCkFYZ5fQsBAxMvgPMrsovt
0Q6cryI+nCY5JNK2XQrZREwQA7nLDsCkBI/Pzu91tTZFmgjixZ7Xfn2DJSjOXGqMRlcVn5W60baB
Mr4oU9fSTwon+dAsZPROMU6ERf0eJ4I7y1a7K7FUGFHMtyyADFPIEicGM/gISMINPGavy3+iIBio
4RrNGhitdQObzr4vGgzegpKEUyJGOY7cpk7YnW1Tt++HujH2aoO4qQgWFwTrvavUbsqjaOJLZRzH
tv4hJmSOZ98jI84mNNCrvYhwqMmcQ609L2tUo6OynQyUrYS90n0w6NUtdevVEqGnSBlxLAQVy3J3
nnJCEb8+gB+sD1XAHy4Q6N9tcbdc/kuMGBbR8zpL+9MSS1Pc/ds4RYu/KrjkrP8Wlpf127cepeBV
KvGeRDBbP4mLhLDeqdc93CBFu5fq58YfNDiof4R4JVppV75KdDVK1T5sQzKxv0OWpT71ydgKr/Sh
ka+XAfGRS3OZqxdfO5XzsviUpXv+aNHm7xdDs1J7+7JLYCSh5YjOTrZNpSpeD1KUb1WBJNKHt2ah
N9jUUgmCD+nGNyXGszc6pI9TU+IVPbVEP96oxuE/v6oV/U8DG0BQFM5wNmCHKIOtsuxPlgNga3Qy
nfnwhC+HvZfgf5aJoX6z+DarNkmzO7dIWvzaquHQWFp41n3EXvij6R9tiulXHDa1H8ghrvJQ1wGS
60jG/khiPTlCeDCq2DxgZQeiNmqp6gwedWJxKzpF2Kem1DY860WnGF5miz4JruS0cu4gElphx7Yq
JgiUuLRR4vjXloBASYbfbDy0ezdF07+CAmN7LUaW8FzELJ0AZO+yuJW3IgRil7eqlZJaYlY++AZ0
5jn7POWhRQp76ldLNQGyQZe4iDT2e/zSJe7e+8U6Yon3/mWdVOTIh7p+CKfPFBEiVsya+ql9J4cg
bFFFBOZ4xYs/PYoLroVvd5/6QGo7GYRoieuQ+ATpGnXEESPHuTOSTJuhfHyb//f2HCvWFquIeNtp
nb3OTufj8u9fSYTMHzn1OUkOl6NHM0DxsgDFUcRdxKVJB2z8xG2YQx6db5fx1Em/120H1Pp9Cq7L
KMP8uYwY/dTXTDPCABHQ//KX40xOEH9mqSyFDSmgRoCE8AbVyTbkg7dKglA7CgCaB4PLbAb3cRhV
gG1mjD9XlcnZuS6L7Ny27VOD28JOUtI42oq+qO66LbZvP8YKYe452MUktGfL1z9JeZljqM4CvuXb
VH5yOPiVa5AEBXi4ijkDb0pVdRGqr9xLPt3lmMXvfIo1V1WWEyg6xbClT4JzzoCyL8GflxFx8xTH
6ONdjdzJlaL30aHInJuwc7WzW8naWZFTb8QL4EcUKcPpQ5cIsSlLbgNKPRi2ZjpsM6Ytc0WfN7FZ
w5xH5DIwLyraSfozsxFvmbtgsoEC7KG3zquyB0VKy03grnD63toy1QlHr/ybTtLza0hR41fUKm6L
vnN/KV2xAY03fE9l6lWqW3N+rQJ3O5bqsDcxU58nRcE4flVd+7bWlB9YkkV7bSo1Al9wFTk7eQ0l
SNHTifKiuLWRFL1OPIny8xQrYjrJN09SP5UvW+Th4dX7JeItfQ+VMx+qoxtGw9utOrVFpxRTXRN3
Sx/AIZwq5XQvBsfaqpACI2xeS7T/x+2nULGiBW+l0mAnfJiyfFQxIJuHIkixjeU4B8ho5qSsqEAE
KeqOidvmF7aguDbUPsoOegJVsrB15KhEuBjn31ZN0nwkLj3rrvYQViABhUFASsL4onoGTEIJSqo7
ZD3YJBstQBfcz9z0AnQQKxOL72SwMHOgNU+WsOwLCzRaRQK/Q3Z01ZNsQEw177NtMBQpGpxeUXjr
pPX2KUc6f+XUU0KghMQ4t72eE39oInGkhgky8Eu7U1DStOUKXb+2fwlxHb1HElE9yZSyVrhNDy9d
Xb0Ati3vW6hvp0jhhyxb3oB7QvMhntPJh3h5LH71nuSXNfmtamdCndlmhgWYB+GBwUJhRlxSNysg
JU7tDsrdOoACMDc/BS5N1UKzAv0U0iHTtGUgypUcOfXpA/o6ZvdL0n89d374GDEu92Vw1bS1u1m+
yrLQ0keeE/if/uSOaD2mdlneepIKwdaNsr2Te+GVBdxk7hOjQRxfXAcXxcYcGyy847jelBG1MBGH
JksNA9uCf6nLN3MIqir8wAcI8mJl12X5Wi68s2SNW08JLUQKJeheTW7A2MyHF6fSvqIuhDc7PtPU
VLF193Rt7pdke7yHSNuelniLeF+hX8Q3/J1CFToUuV5dUiQnv2TRzgHo8TxGHb9hQSwj7EfFNjEx
sea3KtyqZqE/Az7lvSQH9fskEWV65tuk1Ki1XS6p9Y4iO34G+mRwhYt0rgX2t1HWq1VmOe5dhIwN
wqnlwOvOAxuhRRN5SEruC0dGQdZ17W9u0e8NqQZumZnGA6ofL7A+bIBWdMUJKRBK70j8Tk2tc9Kb
AtGX2DclZFpye5vKWXnGPrU4t7XWIi6ul8g2SQEE5qnTCJEa07oCPoTrv442BJhkyG37Shz+wunw
txwU59Mihz8RtxwKRWzRux9jxeh0qNTfD6DzdE1P9yJWnEeXxd8PqzwD+XzpPa6V8eCej6Dvh9RF
UGKJE59YFnazqhGugmue8IieLp5ixtztS8R+5h7dRETraozg7WEWCDVR4v8KOtLvGWluM760/90K
YkXTJZHC/zxbLY66yQ9X654GyeuPIqcpsptLl2LyLJqaeDZ1R98I35rdNGFpivmo1L6Nzsv9OVeZ
pGi0uI6ow2WZvQusuD13MpBbGDz3QSCH9woFnq2PcupKNMUAUGTMZU0qFaJPXEJYg/h/65e56/dC
y6R/uxD6RsqqDrVfVBihR/mRdSGpTaIMEd+XwOuxvWjMn05V/5MiRfmEfEUP9zpU5lDfjz6ESqE7
h1YGNdIlFFardalAdV0jQfVpVRHqggbFtYcvEARBueMdAGFqOkKI48CIhe5VUkEsE0eECDkcayVO
Bh9ODx8OG3+/FetlEEE/LDUfS8QxRawH8ZoTi7iFJVhdaTkPOkPl/9XNRiCavfEgLuzLUeSqqnME
R/IhsU3k0jVKy2IwSU3tYvjKh/gxLL84eVCdwz2K6hOVIirDJ1mT61tVVeynQH+mGpw/m2BCoXeR
5hdBNkpqu9pCLW3y/XouO827NprWRi99zJ7RR3mKZTI0vpHZT2P8VcwZu/5tiQbz2n2luCVcNXVr
aZ3+T+3UO1KN/XfA36iNBUgiVFk7bKCdaRSUS6hUft9g8JJJ91JVudgUWMb3kunO7+muHw6fp2v2
iHJTg/y8RP4CIRj3oCiFY4O0s7MdUlQNf6nYfc2d7zFNaCe3ZgzMUcQh8Ql1PLjKawQmPO0p5bf3
0lsKuBlaiayNly7Xv2q+rM5jU2uORINHjImWplIO91QUzpDC+AyC7D07oRimrgToUWAZlxC1jdOT
zV6gmPjwS7+4E4MyugSBpelgx0mElyur5uUD+AALX0DkurJW1G923wITYp9pGp77Ky5/yL4T/owz
3kN535YPLSa2G/4T/GOjS9k5doZ0DY7jw5y8fsW9PvoZTnOaNqNGWzQyD6cu8Mfb0kM6ytFRAo+n
377ObJMzj/9nOzL0B9FFDhRMVO1cUDkzHgKU6gCtZG/xtRvP8QEY+OvOHdW1JoMQlorosZt+r2Rb
9Q5NkbsIQPNb56htCsnCCnZi1ODXDlVmXTqL0ab7acDWfHpfQvQaHNUP7DSQL59W/D+cfddy4zjX
7ROxiiQIhlvlLMt2xxtW90w3cwAz+fT/wqbHUGt6Zr5zblDATqBsiSSAvdcyKpQDhkONo8S8eOkG
V9v3LWdYMHXsnOMoaNUnSIhuBwDWYAsdQlIbQ2ydaxQ0oIDF2ZGcRKSkBmBq7kEgXe5BrmwjE5X6
jQnKYTXjPA+NZXQUjDi7zhr1XVCO4lWv3WWCTRuwHaAXVAnI6n/tabr+JsOh+1tPZ6g2afv2K5Ib
6qMhG5xt1Ecnb7AgoPHcJSnQMSGlrlYCfK/QjT2NqFEhfu9CRrqmAbogSsuNEBkYT8y+vuLD1ldh
t9628AAEjKPw+tphaXGlnlKQHXkoRZcVbx4qFBKkvS0plPHDHMpYhaLJ1bzMyAHkH1sgA0RpsPz1
pq0Tf+jvB123NvG69aGJItKAvxw/eauNP8BnkgNADTxopE8WA64dNQKAVhibngHhKyku6cSLiw9A
xf3YjE9t2RUXJafeAHaSvC67fYI1erAKvNY4UsO6Mg5WFlBQ10VZozweUEyz5tFmNv9VDfCGZ6sw
DCv8oxjseB8CSOIQvzfjkEwH3teH0quHLbJcm2xBWrKbx2YE9HgSkrVSP4Qhu9+HGCzQ2i6UO5nS
MOlEtEbdIIqJeZAtKxxCbVPQLt5q0ErfXDO5FKUen2kERrH6qW7B7iANANyo3ZAE/2eAgqX0W2xG
F9w4wIokv3FArq+vseyBrwNgi9HAdqQgGWmVotAA1bQgoeOjTJysh75HpqgSlr7FAG2JsNRQHJZE
TzoK81NsqWwBDoaD3wZoHmfAu6D+BSB+e9+ekKZVABZGipD7gGoYGpe6nSz0MhFbMr5T1143+5Gs
bH5yoL58NXRjw+PS+5wh2xlQ52AgQ9ag+aRXqImn1HUXlCtZ6bh3Fjyq/8OCYgCWxl5EA94yKws7
POUUHmIPhGoW713gIPC33tT6A3iF3sekJsMHmZ/3I8rSpTc15nsvKKSGxnOX9KgsslBhHWbLu2nD
CJVzd+P3ae9kZEMh7qa8u8y76dTVUI+u2BfAQUxTIKDRB32YUdndRdSrtdYg8zVp2wKFgX0izk0Z
lcBC1+zuIDzASUqZP9olkpRbccZegLPoAAi37J3ROIPW3DiXQJWEFgRoXeodSd5KZY8NgXER9T6q
kDg/AHkIx/dkPHeDzAVTqmk4IC/7JRYNqckKQMgUOKEA7IKMKBuKQBMzcAgJXcv2fGoFMMTT1j5Q
005jtx4ywKkaIbPxP8/AVkRdZZMgc8jYkZBJo7tx4YJ0fuGWYY//oww6x+8irA2BFFKhar+yKwlI
Xt2EbPxsBJJ64pxIlPO6ujUouwNisAMYNIxILq3qv4vIcTJiFKFKU2mlHN/DzyJUIu27AmkKKMvU
L4mPUn68HnXrcgqMi+6gdnOBwkzjUsZrS+fpZbJSsCvmUusmAxKgR6BBDyQkFwrjVtlzEHILCIFw
naNMRtbvDa9+Jd85DBmDkQmgK3gGbO6mQz2YfUaO6SwiFwrftl25bnku4aam9tQVjO8Yth4PjSbf
tZpuTHE+6nTlQZfNPGad9VeXVDQmLxpSg1wJ4MgY/YiyL/zvHPr/V8i9Ass5mySxnA4cR6kaKxDU
AV9Xqu7N7vsUg5qerGcfXXLy0r9f6Ul2NyWNB88YV6wu2uVdNnwYAuuJlScSBVRuZNntzcxcvLZQ
In0eA7IskwwH4D9GdZIxsuzkwWUuWUEVRnrqUryu6ShvRkqtoz1lVRbc2kTzN3bSg99UyqixOiTG
GiL+SaNCmmm4eZ5TbDeSkzI1ra+5I6yrsmzy4JnxzDwqSwE2XQBE56DSe59Xx+9hRddC8UkxhZn2
j9dSRR3ArMdqmq8DdMpBMF8zrsEyguHkZy7b6XGTA9fYDexDi3pka2kBS+NgywaUoFBR17N5aS2b
tOOHOwdSzeMcJahIz8w+kQzkFPCcNY+hZh1JVXM3Fc0/XwpdFRndTUoXUQEsfzk4yafaD3OQJEfi
CzgvQUuAm8010As88RvvA8lT0U3rdvLYrp708kue/xxEOX0KRGUfPGBfrybp3UlvDqSl2dswtQ9k
3tfGhHe6Z2P08yWARCNAEvEGwG3U1X1T7pBgXCbYHMm6BnogTPZHpfFSy9xmo365c2kizfCXyubR
ew6UeuEPPKBT8AnRzgummRVqbI+AG9lQIDXt+4x3VyrGsF77rQHOvZLh3EHWUYxAgEPNpMBiHod0
W5Llsm5DmdBQNcqkFAK+avxgI2JA4xZ2jK1sGZAaT29R/jG3NINSqTg8To016BjrbVUhbx5ZPThE
CnMTdaNeHWrI9J381cAYYPRIzwwjvtpe1O8A7YzNvRAb+CieworRxAugGVbQlkFyrWO7ASVCN+4m
E2+8s3OKHGcPhX37PG3KAscDDk7qLFRSHUXGwcepASV0FqJiDwadK9JwU5Lx7DK3OjBHw81s2fR1
dNST/k+Wme6a4K2pmSPMNn/3miPMcooAjO0E3B6H++nvneeLmC+IrjjB8mI1acmEEiBwCGQbb+LD
06QBo1eyhwHMT34B6uRLF/vtgZTU+PFgrQcAd4GbScN9sMqKXFY1gK5yRFmm9HD6RqIhpaj+XANP
Duc6TQxs5wRlw1NvVSdqANoOGjHZiMpFJi51Z4201oBOiQLnqG/ufEhtNB1yeGd3aQlwJ6TW/jaQ
FJLPHFz30vkqADnC1l4cdNpLVEhKNJmkiLxB6+LIhoYh8PxtnEAgMQ8JjSSixjRZtgGxe7hUtqQg
u7q0N1j5W4AetH547uSjdhfv32HkOeAARM+2hYG751BslMKkd3dTlP3BjMM99irxnl7LV/a5Sz5j
jR8uCYXUDG62ExoIQF/qIQbLhRHvCJ1l0m3jloNaHo9x9qEDkNDNFNGOMF181NHdLIwIuiWIMZI6
5fdu+e7nZvyIytd1ppWA2URyGwffNxoOQo25R+DaSlaGgKBdkJBsWicx1jUOqZamwwC9rAM94Zz7
qJnE+gFrMoxIVE3NW0/JcM/75Bou4AS7sD6TxYNZmwsTsPECBL7S/26KqSw+VwXq48BYBrA2wBsD
lEpU3mtkaCM2m8A8aFVA0hiYq+E5xbSvTC/nrV1lmwLGGicZHghdpG1u9GyZOccs6uon0cTaoStb
fe2DjvSL2zOUjk3ZHw4HxeK/WhQuiF2BIvDPMZRFBHZGSZDGxPceFRZYkmgm/nIRTnCwK/WBhgHW
qCBQ68wPbVqyR22jY8tMGQP+/t6YtA++VV+yD7aOihrlm/w5eQCwVj8D+rajCq/Goz+bfx4PPyAe
hd0iEkW+ffgF1VHYHBj4lEERGl+QcWnLeoUgi7+zJGt2gFJEKYMcZk7T7ELbQ5EFHwGXIbUdzsUu
NpUzSBMhyxceZOTGqU6iz8D9YOdasyFQhRG7kxvmTwY4f1FXdWhHVBnqJdBoZhyGNF4Nbu29YD8S
RHlDArR5eU6G7KFXz3TcpzoG4HLMUfQrxRXoO44M0O9LGv6T06AFfI2NsAi3gi5/kbTMtJkjzDh/
qYNRHp2gxrvokMMFDPhwKYHv1rEVaWCZsfwzYOcAQ1cYAyg09f4LyahRJqk0HkCjmnQ8Oc4Oyo6X
4D/iIgOmt4z34Ktnow9SB+c0uwFqN93XmXdlKP46ReA5ObVRE55oOMtSHGQ2ll4v8Ci9V5BWGf/O
F7kkt0LLre0/upKXmozCIVHc3Q6sffptSHkRZPY714SDJyPGnQeo8fgoD5eoNeAksXVQGcaitlbM
ju2tLjPTLD5Y4Kxw+ZyoRloaGhL0Sg0pjU0Z/z/5pnlkHwAc/iNnTlL/yG1A1GdDBd4/LQUmXj3x
3Z2sBgI50hvxKADNRluwQ9ehPrVBtg3cwgjY6iMKIZaAYGqmLyP2CaYoPvuBYwI1keE1KkOm+ibX
O/0c20heW/Rjqp9p7CZAC7Kw60Iip3emWU7DzEuxxwDwVWneekAqmbs0nlKn37PCPv/OkwJV0dhs
JF4SuGLTaBmyxgYmJGrl78roqTxeNaoEv6zHcC+MFjVRUV4tfmcyhwmHwdznArsO5gDO9CDH+TtS
jVcJ2GGvACh9RlJueMinHpSiJJsSYJF4dlCuKxDCXElGTdFxe+umGii+lLXG8CcJQVGANHY72CUW
GLrbKjwoN4ri1uDoLcysBMFEZ6w6bKQg2dnJXsvRecFZWHShEWrGO0BIIZWZhoVdWHv86IJlzdrs
1RpArAzI5ZXhtg6yJmscgP/qWo5dtSXbrg3uXVHv2JIrKd9nHisNMP19nr9im6ldPbjreNjNMzPp
Xg2o5n+fGQjUzibRsq+dm4xIxEFjAdB77tGwMJ3hUUYmxmD+wSfwF/6ja+CXMq3rPbIKX/mR+K9c
NdOSuWi/VDA5NnC8LMfUUZiKbLWHXLXQ9vUah0rNR6PDvlvfJe4RteqfkG0ZbMMUVRg+uNL676Mx
2OBhDZ/c2uRLLAwrQAzr4QtwxpILQLLPNBpYgVKSJi1AxMyHHclcaYF8jdnCsILoxfFQtuPUIdjo
Q704vtVOjUuAw7oXXzg/a4DQfGospFWAVNcCIRqGeLWsV5rVij0gFXComfRIzkmMqwFmoI9C0rxA
apuNexlNY46Q6AbbAc/WWpGSIrhTJvmAUKlc46h/fsB1Pt75gbbtgGpPPv9onBmdsyRUodZEaWHf
BmxdIbVlUUtIkjhKjxnT+k8sAnObG7bOngHN+oYMvjeLzEB2KzOjG6v1QyvhBqxxYnuzFD9NUKjW
6zKrV2WAGmzNlzAufAzNJfdkHYjEKxhkU+YV25dx8+hhZsConSvOpsYTW3DpadfO00pwN2TgswHV
BDUkbwARAkAgTcdSD4qxFNqs9UOOF+siOCm5iw37Q543n3VpBYYP8FrFWYaMWZFuOx7by9x0xDOo
4sSznnDQT3Y632NzXDyLaATtZmFcxlTLnpDe5eAUE3Ckfm7gQDcT+RNOP4GKY4cnslDyJhmcRcBE
uyWztAUyuwi5vW5wHreKaxPly0WZnvImzAGm59mfAWW97zw3/nME6A1w3ZvoFXhv07axZLF2FHu3
QTC8z0mTBHwggW/XICRHNDOrvbNtjukJdWuAHpXRSkRLAAXwJ6s91LcVYfSacgD6p5n402D1V1BX
p9dhmgxQboERMcq0l6JmwetkWMuizYyPgXcy62E9Ac0GUMMjvoGyAWOae8l7iVgTIR+NRgM4wDXA
sM8WiQnmalBMprtZi9wgBlR1vBKVEXbMKABpIg1EL6PtHqgw0MTSXh+AyaXKBMuok3ysFQMsFKhz
F0DBQYYzT0fAPCdyDDKn05j5p3n4HsarLec8y/y0chetzdlWha3AVbBA2vPWBFbVDVQF5RIbzPo3
UE1sAPmq/ZjC+JZ3Yvxc9zFArbsmuDYem8Dxlniyfu3RKSsG/4cdprfGGpELVoGEYBuP+c+6ZNWe
sLOCDjX0mndWMFmDgwyWocZNJWrx5r108J1bJFEY4gsJ/rk8ta74B1nXOs/To29NF9QlW1dR22yW
D0BV2zRm0CyVgrQoXAeaUgo6LBWEFA1ojkcULZ+UHOcH/IStmg0ZqEC9APwH2GzNhbIlE6MAN4ud
g7PhQQGqRJApaxN+en9dJu5cw4W73x5i6yFuX3GE5N2gbADgROqwaocVKqdlMuNf/vTxJ+H+qFiV
7h/kerzDTk18VWIQE6QHo84+KhFFEKkNIgPHBULwr6E74BJjJSXsrVLMH9LtVlHai7P6jMDEM49F
jCxV+T9Rcga6BqR+BOldcIqBwqB0KQpwDStjUkyZDk7AzDgqeebJdXFRrciALgZATmDqSN0EBXCA
MXd975vegsgyq0IL9TdSFvYGutVnHJL3Z5KAsNQ8zxa8QlI1cqM/kwy7e+bZxMvmuJpKvViBBTNa
zf7kSPp/nEiF8D/QZCSYr4EuRDY0YcWczyrgULb9KvFC3Pa8MjkL8E4DTN74GHqoIyQRw2lztB07
AOGUdnNOsHHQrOIoSM5ZFw4gged+tTbABrO4U5GeGge/80WVcH2N00rA4igN9TonOCI1Z9jPMxsW
0tCRYIPozMgYnmLgQ5AjwL8vsXL9AeqjdEs3fXoQTIO7NrCgvbbyOZB3RXG0nkQ1iUMpyi9xojVP
sVe8NTqfnnK3bLAT9Jd86FiCZFTQEcxmUpF6GrtmQIGSjn2A/KdRNn4JiFgvwtGBUtBMBa++qEnI
Qc7UBhNmep888DyUCsiZKBopwkpStBXYagtR1mh7xfScRt74jFOfYc38oMDfVX+TBeGw9wbeX8gi
t8fpgLLSDJx4cKBmCHiG1yMQ3JGXa/r9rXRuygA76MEW9YdgQH53wh7FJ6ONwOogRVqFDOSsSF5p
RBdURgBGcZEAA6Kqv2aKwXU65vLoRIo6zs0dToJxNCGH5NULZGp4eZgdSJb4TnAdzH6rYqjPqD63
042gDenuP2OmIU9Aefkc1DDMM8SOvLRMDDfctNXEpWEGWw1cMHefcYj1u89ohmDqFUDcx+uQ0x6r
4g/uvNgm0ll9CYuHQyRegTmn8+ex7aY+jDCsErByr7Li1WB2eETCI4D1ZmtybBFvZ7KaJ2duTK81
thjGqiufwrDtXhr8zpDfhJN6Gnr2pF9BSLrLkPD74jth94Kn4bAwGC8PNASVNt+njW0tsM3nlUs9
c9YGeMyftADhdKB0IjnZBMSR9KVwbpnsSEkzULi2e7sgkA/aW6rbCWxkNjhhGmypeGcu7Ynehf2I
LPa1EYBqmIxmeKyk5WJRzOldRjeiAunSu1a4zR0rODt57+3BobWrwy4AEBJE1CRGFN4NyQw0VrsH
efruQF4CCCx7vFfemQHSMwZVgwxHUyQt9m2RnNQv2AjG59x14wMhExSxDrJRG8S1NOxA+PGMLyTB
FJAESBNs4QsdxHKEZOA5f7OP8mcypSayStStyPi/s/dFbzzD3pJAB3P8EBDYdD2uHcYnN46f2xhs
fFykBl/aVom0NKS/OziRu+tjR9k/UNNL44S340JE7bS6N/p7Pw9DbXa716lg80Sh7mDSmFpAAHzH
YxCJjo6NkhpdmEcuk4PMOjTnRn/vkYy0ZPcwZF4hFmAbQXaT9PidHSn+fQ7Utj+PImm2NG3NR0uA
Pgfx/ofLILsS1FN1Wpp79TF+N+PvZDRFo+Ogp4kP/8OHUCZVmeLXMH/kmE3gsyz2/zgDuVETBOCU
1huxnyRYgCGbWoIMBHKhi/3dQ+OzcUciUj6YkaImOADlG4GhdIvShddZ+x5ORaEeTaFMVHg/9how
p5v1etZS+H93pliWjvM1PbuqK3m4WjUF9Szkrq3GCYwHkQGuDjDDXPCDap5RsiGOplH+eQcKZXZI
lge+wkbJWBNskyDXfudUCNCyazx2FqldDudcNhbX+nPRAInIsAC9K0dIRR/OZj9Z/YpZ9a43pw+o
EIufYr2In4AmUGa9uAEGRtwSL9efIhyqywGJy7FPb+JYvZuQtOmXXsG8J7Jj5SQ2vMOzyWKtvW5D
a1pk8sZGTSJ7gSnyevU7tTBt3N8qefd0YhZvAL4H7DM7cjdunQ2fprDeG05hfG/iEeCBWMJdpzHW
jnVY8FVT5+X3JkXyJgx6yWmbe24DxHdWXXGOgiMejevfRxs8WYbIPpd4XgLHgTf7IfOzF6SS/iTP
KMm+p6bPX1ykeO9p7lyzeprbZuxvc+dDxFdIQFZzA7nibW4gDVbX2sXbttHU0dVxkNYRgKEsKAX7
pgkD5zVV013BOpQcLCNHLVCdF692D9axALSEfxq9OduiyoUBrCh6s9UcXi073X+mHV6/A2jHFCXO
joYpKmxWRVCjbmdqgP8ltWo41mF0Z6x8cfrWXZpB84FgCnrQ2suDr4OOQj2XmYATstNLbaQuDv4g
B8M7X9S5Xl1c1wXXmJb9IaQct3OQJQAV74h1f/YBJYvYlIBceCAF6uKQ71KkUH/JOhwVQmwByH6b
WDYotmwkLaPiVSzjyeIXD3VOK6vAEsuNWn6p8z5nCxy1VecCm8XzkDSptAY7NuD5NV1y50pD0rRI
aT7mHrhXpQnZzVrfAsyFbzBjC0jV0gU2pePusLf0bY5V5YBvG+3qVTTmtLcDLPuG0giOJci/sOXS
gibt2WgivutqsLvRkBrUJfqLLkjMnacLa5XFjrlqQNe9r7twXNI/pgBq2b6VQ9qJV0P6P9GwCbJ7
48EHLKHyJa0yplCkreRE/4NvHaSrvgutm1mIatdzN95iS6n+3A3+KgOW8TfUdSQrHg76aQoLbB8B
MwunhVBovPzkDLb3MvDU2pcoal2baeF8jUacN0Jf9Cxa+2kfHB0vz55jMLkVUXBBJfP4VeegT9DH
mgGlwkxuTg6K+kIWkhV5koPaInpTmGn3pgDZbD57uAF2ocDo0wLUmZUsBLKczgCd7QO9UvaoMZtq
WJVNUS+VItXF3+xm42T4GQnDmyOR2e9izrbeMfKG8ERWfl2AYZnkqkHtpLZF8dqrFYHMLYxBp2Fh
vx9kVl4PrCDf2IGrmDkLkLl616gYwY3eVyVI8bh3pSbBD/06aSAln0rnoOS1L4xjp3cnEpE79dJc
x7fL6MxFhN2EpupxY3OE0BdgEyv2pp17yZK3Z4Hqf+yCxvkz8uFBGWCidGkeSpkdtGxlx5MHjkVp
IpseeFZOL9oTlxy+vMyiK5KCNsog0ED26cRdu+xTwfctr4KlxcVwxNX7OOGOzS+NHSIxLgCBQl2Y
7ZNdN+BeHAzjS1Qa2QobfPExNozyY+5rK5LrYPbdjmGZb0vpX2EBrgV5/zGLcg0EUQzwClLu2GGI
RF6AIQP3zkJ9v14sihiJuawCTmM6ASWnyMbiarS5B2hVJ1hjG4Z95UDGN8cq++P/z8KQMdgvMZrh
1oixmbH+E17h4CdFukKIJzoYAKxg+uI6nG90OdLd9Od/1LTbzq/HBK6ONT1zdFSzM2YDFeLhmKDM
LIZKYJ68tDXbZDiYWZpDPny0wfu0CdMi3HBDHz4WdTmsfIBw7UjbWYAlBD83Xk6l1vfF5wJ10FdS
FpO58segfymm3n+1s2Axi/say/a4fCKXCY/TU64NoJQo3f7ZxboHR7Zgx0mEhZ3mwTjgYRq+UCMs
0S39kieA/obMsyIT6fzTbEFODk6QlhruNLsx8IZVZ5Tgk/h1hdQaSLgbMhC1KQUteLBRXtQrpa7o
hYGWS/0UZOspwLJG9xIBhttWHDvZ0LD0SuD4diN/sphRbpUJ9ZQduZEMjIcRqMTNg7J9MKsoJqnB
w/uEB8lbYGX3Nq28DMsRG9dpnR0QR3DkrSaia050O9qUZjRdkYw5XUMDz0LLBgearUdtvA614gcw
5WLcemGi7KYB1WBWNZ7M1HeWTa/7a7BAgPMXJbsZmFrx+2lBGSlQLHmixgrdZyx8JNJYwJeRTGXH
2tk9aB7XtyzJj2PRahYAiJGgjh2nzAfUImx6ym8naW7gIGjxaDCC6JXtSEoOA3bX6y6zXypWR+dY
j7/lyJ94tYSVvnrAbR1AWPpMoqLFT4xZboYDnyp9DYQLeGLUErLeDZ8M2ZRO2GDruGqWvaSVpSbo
8+hJi9xbMYFWz0uN3AXNQxceHKv68mCGM0mw4fnt9d9/juwRYcLVwYHlubbn6aaH1PJHhqopKk0e
IWfxwyRCbzWNDtuHgQ8AxL8INIzCeKPSIFmQ4+hJWswMGcqOEjxIiwSg48ycQTIyiSTRRucItpcV
9lNX9Ehda0McUJL6zpwsPaRDr2WF8FKFUHFIJvBOumYxNvMfFHMsFeHxA8grIRcyQXrjW4TfzUQm
ahJya6hwMUDGy1iYt64ZfaS5s7MX6+bNkQ1D1t7eAOvJomzr10jYEh00QXE2R4ktklMKhzlXGhWG
155AifECriRU2LYhx2kcT7OVckgx3YLHDGyu0p8U/xCEDESlgQHcYf0WYBAd2PLwwOcy39KUeZnU
iCB1j8iZ2Tq/ysmMSRzCDqXzyj4Cx/Y1B9TwYoqtaqcU5AA463wVWqWzUuFIoeZnJZDgY6soN6Qg
O8fAQlleRDclnbWoKXc0QwpcKicnOzWRmhy45JGGzCFQ0dCcyoZ6tjV1W9QYtcCsw2cGakh8mJDl
up3557OgNQ99UTjZYs78kGOUZpoHGg4GH70jKijMw+CC8xiAnYtGN23AzVJLRsrcwK7tMhzBvzSO
wj9iScu3lW480ShDtiuqI6QC5PPYg6QuNUDLZDuwXe3vFDGyaI/KJM5D/0iyhJz7yDf3IzgbehlQ
2aV+gG1LGj+6xG1vHeI2QjoJXOYws6GcKu1xk3lzfJ+66k3n6NzNkQf5iKWWGQzgzB0lU22M4vdu
xKbTwPIA2Wp/Fb/jOKPwkG4+9vsxnvah1nTxCwgA2kXQhMGmS1JwLZA5lb+j8BrlFIA2ZgNIZy8D
WNNcVwuOEwMXhJMC3R1HB1q9QL1TftIYquRX1J2lhtZd6hZsrnY15TiM7LBku+tiYdBsULTzS5BK
RiIjCkQ9JQPk44UBqXt3J1JhLRYEyJJ9vzZyzmzx5E52sPdCEJmgDBkgNnmkY7uUH+9EESHcYLF8
xjljtkmD0ljkQ2COK/Kgpjcl/bVk3valoYH15DpoQO8CYncGNoeEnWIkGs09ME49+9hG3ylR4gNW
ZVXmeXMS7hfXZWtdS1wU5XDn1o+ohMiMFGyucjhNvYudESBBjpMHjmMpo8br7WHpY4d7q2RuXn8V
SVgdsT8LBr8RaxvdHesnsrBTEP2U2NZW9m3DsXkGGs95LlLwvjGRQVxaK3VNnVUmIFoOgx2ZBHaf
nPzAOglQoByzSWt3se3uaFRIER8GVi5Yn7Q4C8SrK2moYaSh7mjHVomTTdiTEThNUTWMSqc1OSqF
Gj6GoDE1d9PiW9HsZK3f3VxOmYf/lUBjPSCauobJbU93XOa5nmPrj/kzOAzS2tIU5ksL+pE1MlCf
um70/0Re5C4SQR4sugm1IMAIjoDItQ9MvJAshvaCM6giWoC/FuS9nf/TjvV95lbmn2Vu3kCb139n
VffdsMzyAvKHH0Xf5BcdnCnIovUT1JF3wbbwAaLsyiUTahyxYe6X08ITQux1PSueSdEO2xC4ybd5
gA2Qg4lDpIVysl0kNkVlWmwSIBcteFuyXdKaPqB9xbeUu+XR7IFZsMR5aoB3jtusM+36FGvjs4F7
AMjnojOJjU4HdlWRtcvSnpx4ibMTbdn5jblpuPBvqA/QbiIrvtlOKo59VeUbvS+rVSSn+3t8VAw9
z3NjN+wtrm2+CHNynshFhafZaQ551XnvRjhLtQ0Rb3I/5nh38bksJLIZqJJ0qwPushN+KFqrXtVR
429Do4g+mMGYbyqGSj4aJunQ7sBHjOWVMKIPSCYB45tvm8iPhXHQInVMn7TPmi5HQ9rd9NHYkI4a
99LozH2lvi9eGqvIDu1Q4uWrH7bgjLIOjWy4KEARNqVIcuMV/plthns/aYpq8tkStUTQJ31X6TvS
YX8NGTvIG3LXZDZ3k6n7Bugkbz3Hmy3/mk353U3p6maUI+1bTk9ipxXpf/0yTPawZDRMZJYZNjcY
iF2RXvaI9VtVBu8n0b849gcnSp0Y5M7yOQEgt0WZuNGJGmztgN7ysUs84Tg7KkCT/WQhL+zUDUgP
QQXPb/xYUL6MBZKjG62N56i/tZunsmKBNSRiL8mIgvc2amxWs97UBC4IRAMgBbSHj9gG93e9gW0f
wnjRWr06NXy8EtgLwVZ7f4lmTBca1m5/5XVZ38iMROCrvCqYmF/jkKnriTk0r8CsrHlGVkeoX9Yu
TYLfMLAT3ANyJL/TyJ7q8RZHORJBRw2QplUMbpGBJ/XWixrsRpFHMRT7qgbsfp3oFltMBkeSmpa9
gHQ707YFzt0ArNEfhxqINihtT4MVyFQ1ZEOH/iXW6hHQzKBvtt1Av4as0q+CIWstD4NglilFYQ7Z
smRptyFZFI0DvtYjNpkDPCPSMbtvlKxo0m9BhzcMJVK2SgZGkeRUBxJerDVxQwUjSbtRhmCryI7/
vr7CnuvfvrueybmNL63FLetvd/UEJ6B4UxDlS0k1Bni5PIZjbZ2wdrBO1AMH4P2QFMB9/da2oG2b
R9I2iqcIGKTvvoUGOi3sYt2JHsLFII8DdaVhZ2u9t5HVJcPoQYdk7KCw8PKd+udQ5J+bWuOvrWZ6
zzzqFzof+SteofkrACo3dlQXNxJ5FvbfIkMMJxoC0sxZVsDX2tEQycfNBnDv/brWKvtVzwdrHwhs
JVKkjrNo0/j6oGVrx4xweI1yrkMkG+pRgy0F6wCoNH4ATjZKXKirNNQjGRkqPwqDG2OaL1QI5fcQ
BhRxYo1qoWiOr2KZFIH8jMYBSU021GcQfHcvaY6M8QEvSvNodPWVHbbmhoZNn2QXJsorjQLKDrCa
GCnm4XBMZT5Ag1s6oBlBtElarxRIbLWxMS9rxY2OfauzItgNo4bUIjfo0nGVfDJzULGQATVlkJtn
vIwjA8noi51Va59JPjYVnHRqrT4vVlGOZ5byox75UQ8FCP91b/7bdh7uydjYMC2QlnJuzVnBdwiV
AJsGd6HN6peRT87CjpFw15Slf877dDrmHXBUfR15ku9y6lGjDyZWyC7Pt0qm7LwybLe6hpNtpaXA
auiE+nrK0ur4IKcZJ+xsySN33Hbk3Cow9XyznXBga85K5a8utjR4tkjs8V+ubgBg1d0nVr40hbw6
uwRKs5pfXUQXTeVK4+3b1ZGrugrg8U/HaTBWJBqEhncbvPGlofdtj2pM55uDc9E1kHrAN2o7yUtX
dN+nbnS/6WmGbTNbc56Yb0Un1wJHsDPV3cp2qmHtOEEzbIDtaq2AP4AEL6sooj+8CQSCGlK2enou
euYYnWZLIR+RbRmuRRA4e1u3jPQTybSo7hd+6dZrp/dE9McYgc7EAXbjAiXRlXZDWVm11sfSxqKG
i10dVN8HDbQpdTFll1Y2NBxDLADxVnRTIpI3g5ddkPfpHOqa70iE2goQXVLXS738ZPjdkkYPIesa
66egXpNOhVVWQf8pRJ05WIwABJ1XVb8Jams8e6Idz//H2Hdtx40z3T4R1mIGecvOSd2y5HjDNbbH
zBFM4NP/G0VZbPfMfOfccAGV2JJaJFCo2jvAP9MlrhgIbfs629bl1FQ70oxh+7c22tMuYAMglEWc
IzudGvLqtgCmI5OsjSdgS1bFuM46uWEDsGNRnV79trZwZgvwkQvKvRuQNhgF3/y/XjUPYLGujn9E
dEpxS8P+Aa+bBwqRSZZADgJYyguAkrszqtnRhmiKg4d9AbZX5XB20KHT+TTnSYFhaYFWLbIAlrUY
0Qh/meE827jKc3Y3nT2epuJAs0W++M43oKhtgL3/410p7GJOo/fPWQ1ofg9toPFErvuLl4H3mmm6
3OZ2PR015rlPJiqQ1yA/Cr6JDKweAjziCUwtbUTXYe3KLbYQb6YaK7EIMdPgm543myHInZ/IQcV2
rqnKBb5ecATTPkhu3mbGGVRo9zQq7MSaLWlK0IFZjxKDN8ue8AUXq4B5T29lTD0IjjesSCrw8KKJ
gS62EV1KNAw80cyxpx5dz045W0Sq/aFm7PxgUbKgXCWyysvVv2jpDihBS0vAxf0jOvmWlsLpctwU
sJgfLdCEpasQpFBHzwyxk2dR+IFrbfghzUO+SRpz8iMPuGB4kJyyCUjIQVwg5aemrkK8Lsdwaub5
3RDHenG8boDVD5bH8kjmI9AN9Wcazpd4FCsvRc8yTTv/f3/zTYP/Y5Vle6iCNDxuYBetg9MLq7C7
t9CQuaUANnf1Yumlewzs0gJqjtTXadQWyMymxpUunV5O58JzthFeZ9fZTK9YsCvzqfXNpC/TzciT
Yd3byGeSSxB0b87oTSyAzCK6/RKQtOpGyIz940ZhipqPd3dyopuBqqj1ado435Ou6c+UV6b8Mx63
5SnFi4lEdLlLtOuFVZB2yVXP1NY0f9feeZhTAh4b00hWtgKQMEE7jP2aGiJ/7hxLdaGR6yg8CdLk
GsB9tci9004EHwEwDufYEiYFOc5ScpeETLHETKfyY5ig2w/dLiWw1XCRo6cIiKx2G2gRS2YNFvwh
+Oa8PZl0ZDxybERoXmnh34NVgpqZ9bshtjOchqE7tVWXuSdVNbYqZZvE4AZRcqMMUBXUAntuKIAz
wQNv2lHbj5nhTGkYhbjQNHeTFUq/vNcR0OXPJgqHwLWGXiEcvBzzAQiVZEUx2CC0OUYi0vsY05Su
0tb0XiuO9tAZqNccwZHaKN4WuhAzS5VFzSayC9SOK8XC1uLUrQRxn6J6WVhedDuwVkEggEmLtryN
rPHCGDsHuxbyrt5jPwSjKbkk6lYPUYHBj1uRzd2lscD8jQaXygHKMv3ElQy+xn1mXkObGZ/wqKRf
C1r57aewESDmUC1Uk4ayAE1Y9hpF+vmVtZFALZP7LZz64qsdZGi2q6r2VQPfFYqahvQWJYxtNZ6I
M/Kk9iHS3fQwANzqkuFMdAuShvDZ7Mt6nU1F+9GqOgPnQmnzLdX5awtq4L/DFpRYGSrb/dELAGPX
xb88pMqQeDjHQBc5UcdHnoQoSG2QMpr7O8D7Yfn4B0sO1ANi89p97nKga2XtB3KI+17sUdyQoBIJ
MroAZPoHKnHMFKzxvNz1pZRrYiGMLDfGIYyQa6IsrIz2floYDd8aXpzv+mAQr0EFOHnUYf0ICvcL
jvitV7usg50+uun+T4Oh+gqIRvPUEGO2xkF1jcVZfDGT73eiSBFtj8B/8K0OyVs7+d6HIRIVUiuS
i5TfSZ8A7Bu/G5BO0/MAlPeeAD78/BRRx14RMd3T/Ldyflbcnb9BAXDbN6/lOUNOqF22gMU9AUEq
ZdM2RoUN6stB9+gDN7E424A+OTsAXKlRRHxMSZEqG9IWmhZuQJHsYLGBRgzU6OQjiJqQLyK/qe1d
7UJDtwUlZaBZW26hOzBijvaxwK/Wz0u3+LXxHJH/6scqQaNbMX1MehO5BDPPL5lduSDlTdhWzy0k
FfELB4ayifbTRtRbQlQ3GqQ87f4cTor7ecFgb/BAWjd6ba/0EVWd674aNnoOJhucXGlAZFHgistl
UkCINEWd3OTH4KBY1+Y4vRn+q8+d/m5IQZyu+SVMPgAzOvuFw8MJ7FJgyThpmQDPp8mi7MSCHm3n
SkgXkomobfiKhjUNQSN0BY8AuOs7D6AodfeLKPkk82JjW6QMSB8uKFnPbbFipWhzLKWUbDaKBIZi
rEIk4FsfxzlKQ/rZ33Vjdsixi5BOLs73Gq+sUJ1TALhFsQInRDac0fWfYzG5qBsIFV2w15hHphsx
uOg50rjoFQY8ZZbVlU/qLCl2Ion7owuCc3yrSzdHhYWerpEJNy+uOm1BxxSXPs21DrSPWhyhVk+M
za4ozf6Uhd06GzpX4iwQu4J5GFXcRDkAdj/zPCED7MlxgFuxwg8cvfBR9BGtTBkN1w5ZryuNNBsA
9JON8maaeng1Ocg3FL9CF2k9skPvP9gyClveetnox9mErHEosQWI4Qi2ld/xSM7kDQxB8mkRtzle
YXX1I3aM/u7uRoNND9rXwBwyhr7eprVPJepJFlVPVlzeqGqdSuO7KH/Rk8a5zDXvg+5sQFQgNzQt
OVBmm6i+kSk5vduTKDO5swkkH0GJijp4slfxHWL4M7PyBbDSb7HT99hki8LjEitty6m/GywxVlKX
/Sry2IjiMpxc02UI++OEKqjLPAMNxZPT4DD0/WiblYWzA0BpjQam307/Faguc+9CB+JI/8+BsJx1
1iYKPTZdEO71cbRxHCeaGUlOiYK2sC8EIkcQdEpU1Z51YdL6iYcdPp0Cnks0tnOVJRlRhD/jmbLe
dCb2jPPGoEqxvs1QBEqbBbrUQgOoe1DPogX2XIEhrASA/7esn7jr62WQX1JwY1OkxT9TMWtlN0Or
UzyUMG5bx2TlBmw/b7dc/MhEhaIo8w6FwtBHe7BToaYg/DiU1pOXVP2Jp92m7gpgU5YSnFuZ4Va+
3ZceMKVw3HgykwDwvDScpeREc+U5jkC1nBV3Tm9RdPegoT3mZCsOdnw10WgTZO5usPohwsbj91wz
BnSzCCTNr6mOtSI6PPluFkZ2dx5zC4RzVfoxM+zuKFVbcd5q6E+WYG0d3GluPgbJ8lvLcuZiIY//
ZzZ3Ky+KRG/2odD78yJybWBOmR3/q1HulkRxAlLERrvymFtv6TZGoWFLBKIyv9PwBmnRxXKmUeeI
AR+uEFu311KfFLYxYHtN6nlolXiwWQnSoCQU3QAgb0fbNyrMEotGDzJptWIbqNAxEMpQu5gMQCmx
AHOyMXEWcnILL79xruODAWTvRzykm+xPC6cM2v0k6+isASPQN42c/6zClyAJxA8zNQugLicmnkQV
DjnD3AI2mss/NIk9ACPedN5NcTJaoJR323oonvf8qK35WtjbRIr2+1hzsQ5aPbwA4jt+8qrSXZmh
zH/8YQAWBhSWOPr1rfso6bmBp0U6fUGJPWhkm+hniUqSbWWy0fxcRelPsDDxrWujlnNtclOsZYk8
KhkHgQWUqnc/MqRZrqhkwYf8W9svQxUxz7jcDslmSrgE3kk+3WiUhz8BWFldaUIXlO0C84M3Yhcq
q9nU69P9ECV4FSj3qRunm3Q8cbM/LKHIXI+7AX2Ak9gvlm7M012BzBY2HhmgzjXgZKOQAdgd6gZ1
1zeov0YiyQc0Qn/o43HEoTcaELiipKULUitvo8lzs8pfNA/qftJvaqW+e5DT9NF3ibrEI1ngIRtt
pKW+YgW/4PmC0zOsyQLfMnRtFQ010BSBnAesxnHiQPgtHH+e4yQkekIzG3bTynzkpnkTER77KgTN
6LKEmcNqqXgL05nMAWQDgFE0BcXcA8WnUXA+BLfe/jFzUVLlKOAfgmlHyna2pJny4714GUXf7yOV
6cPnA9aIGgEjXl6SBnDWQY9mPVKQjLR0YSojmOI0b922dbdaAjzYFWFuo2iaD+vFdwnQuxV4FIvP
TipwCBMUxl7YZf7BHrT8A/rcVygLyG4kAmOjeUo6YLpGtl8lzgZ0Ku61QRHli2pM2eUTslqOCTLW
xoyjF6x3N47VulcSLRbkQLL3GItFMbRvMd4tKMa/3YUs/uddqg7laUY5VKh108on3kVfLXRk7mnW
o7wf6GBKgSqxWdHoHMDjneFuy6nTVmDC1td325J5OyLaTAOPia2v540JGC/80o2TPH6amsTdhVG7
iwwUH4Gr3UrWKFUONiy3w6+o79+mID79CBhGvH4Li6l/suhrENXmaiyC8dRLp/hcJoAHV/IhTCrw
IYXJ7K5PE86FmsG7AjTVeeZu95HC5kOWbm2Ay+/I6/0u3LBA+Vi4YCFQd+/NzlxNf9yF5HQXbJ43
hucd0JTwdcq79EPQxylwZj226bCFXdN0VkwRyqa0EbRGygQQEzdriLxz6/4A34p9I+nYpQZI2fKv
EVonkdd7jzPPxzDr/KiutIMztM6GeegQSUV0yxnXX4u2i4+Om3cbPF2LvxJ9xIMkCL/KUetRQBtM
uy4wrS+onPXJQGuHegNswuKYlV33anv5s50E+V8AJ51WeVdVFxbqI77jnUCpIhSSgTt2cjXrFnvA
zrP6dGOWyDLUkyj++vNj6EiobUiuPobKcZ/zYRi2lhsek2yYrhx/thfbG9p1gRLC3TwdtOgUp7bw
aQo+qQDr0peIJ/YHkjSJhVqTvG4PNBXoi9wjxTOsaFqlsfWMHeM8I5G0QbijaeAM0W3fHob0yVQX
GrHup/TC4EwTrG/fxDgwTJ/YCDhLOViHRU5mdBG9BvBRZwD9j7J98GeA8FnFovfWi2KxYznW7BJn
vKslMhr0R3RJ6EDb547xa7nRYsLw/3iUAtgN9OkiR2rzj8OyOnqKd4tlDNCoiwhm1OZCFuIAhFxw
/YIpMlotc8v6Ad6nFjXAZcWwWmMZ17c96xostxSqpN2PIInSG2tNQrpYiXD1rYc9d1omGyABodcd
y9ZPLAw2Q1jKbwG3sJFUcv6HPHQhJ3thIl0/SmR2lBNACOU37sgRhxViPLhFOwcj+eL0fpMCe7dT
Zst6F6uOfcusDsJ29HOvOv9JNAai3mDH2K5jBRJAsiGq66cxxHM+mQAxSLK4kjpaNAxvjkTGPB+w
SpZx6qeuq4PmUEVV94jSUT/PbiqoiIt6g34y3EN9Crp4jVY/AVsUZesQ2eE04euDzr8IJ/TgGen/
RtkjjiDs3nvuHOeldGLnSxXxaWtWvNqxCVZ52QGIwtLR5TCB8SVuL14KAhZ6fos8H/fdWJQrXeo4
N0Ap5CVuefpET/JHbSSrR22PkpEVzlNUUfTvyLXwzlZRZmdv6NqNPqH2tlc8KlIRrNAoLr62QRhd
u3h8E9c9jgQXU7IKMxlusonzVee1GkjGZAzuXWCTDD6e9c8WllV7R7Hzem0+xbtRRzLCtZATVHZ3
xjyevrZd4WwzrBdORHRRhhx8eD3yCgc71Nc2UWAQacXdsGfJTzCB6FsklPozqH/6s1aX+lZzuhAr
XeThSTHKNmjnuRvkbbFOHetTktdyRy5jDMzT8FDxDuzqufUD9dkDoDNt88kEifKTzqU4DVmGp4UB
RkzhuXusxYZbqy4jvmG7SHPA+6mmpMBRVoHFpb9IaOQh4+vraWTsFgXCDntPx9vBwcN1h9ocQIqM
2VovOCi3ijjx8d8kEnCbrtvYjVIfMA/6JDJI0OOM9hnU1TbIX7rlkIV+mvNd47TG301anUfPK39m
lfVc98z9Xo7FF6sAaU/Z8L+toSm+OToaJtre9PBtBMhoE0qxClgabAevTV5d1NpSUpRmEzqdBLoy
P77rKH+6zN51yvL/z6+JY98RhTjhuAlQnVOEvhCBlBSK7UFroPj1Imy0VnXuhJepMAOSp733Jkcx
ePSfchcY9ksc22KPcSi+HnpgYByTHbPiK7Us2rJL8K8aX6kXkqvZn7rQC6+EZ0iWarb4pXp6pT5I
Q9rJTemycTDPOuooVxOqyFeS6ennJh0KH/BmzXc8rk9pFgPCv4s2IDMFWtUEILW+zPUfuQfcI2uq
v+CtV60Ys4cXHNEjNZaB1XmIP5h6635Jm9FbsTyrbqbVFICdl/LQZm73NOBobZ20yfSpDIq/Hbx3
fgEgKYj6X3ab/8JOvfvUBx5fG02WP4XP+Lpj8TXa5k1DIeYqLw3ns3DkX+ph/QsUvujOxSlBlnbP
k92ZgCq26xUHSveHqW/6bWJ5+Rl0QgHWH+Z9HNtK+GevGN7j6P2IODWyMTpHsc0Ut9M+6tAcDdpJ
/jUchgwckRglShaCb/7rol1G/9vuQfuf8cgOjbEAEuudZuNaLjAvSy9DPxKQXMNAv58u2kYhyDaN
/aal6aJltQTWU+oGq3gCmdoBefvmWDeodKfdL9qLAeuc4muPY/8d8ZrTBQn/j+gRZqeF6tzpLuGY
MjyQFZ+6Y3QX3k6neaYKvHPgGB9EjFKhO59Q1zdhw3DKrbxIUWo8W9HtHOVGir7PPnYoML8LF/Mz
3Y58Gifs0aKPWicLzOstYOkPOkoofXPUrav2NcT37OrqwNcngetk/aEZ7O9N0qPJn2Rdge8fDvPl
Oo8ESzexW/6SwM0+jG0TpJu3GHxKYu6/+8+mi+vA0A3qTO0BP1F6ooulEucOpdND8NedaL6op9BB
oj0ATrQ+leaeFItd0Qr3KEyfxLPpg8USiUZLdAryIOsHq0F6pO1vTlSvKQGDL3XsJ004vsYDt7de
n9TH0HKLK85W+CqbxvaviNVrysDkrY0Sbz4Nr2UaA+AJXPZUy4jjsTJFZ/zv2si6CHFyaDXOrKbS
RtKCRj4906ij8sdlHsX6scARBzDY9C9FjfohGoVm9TaK1WgoR/0LjRYt2Ff1Lw92S5Qiro6gnPzJ
Afa5ynPDwHKc4d1L2RkAlCKhY4URW3UDM+aEzpzlweEJGmNDHLhyHQTBsgV8Xpmj7chWU5JZleWA
dfAjSWp0t81irW5QADqBs5QUA07la1sXF/LxMqQzI5e9xSGv0Ym5ikOTuC9eUQkwvrJnIlEbMp75
9QD+wbhmzqZHB8I5T1p20nI9QhuHJV+rAkcWvafrf7PnSjEDLz7NmPENcAnFsRhAxarqQKqmn3we
O/xA0wkv4fPk4pktVYEH4O/vtWheQOktz65UF2zm/Sve5/oJnMEgd+xafGfUlEqC6VJo052InASs
dM3STkv1sLKq2/5e9GcsLlLUPUW6jhomAEc3gOKdsrC+1cjm0AwL7nlGkOZu0cwzW0Gh/2n5PiPd
uyVOfNx1YpThk2iqmzZ18Stv7eYUBcCw9KJ8+qbkbRnHr14Rf4rcKNuN6OR4Kpl4u8gOh9LIxgIL
dgiZ5i8ax3YAxAj2uNUiW5yZiIF2aCf5rCUFkCw87KjAr7rNROr5izWeCW/3Q+flsJXeH3cq00Qc
AGn4kqPs7akwdLGKx8TezNN2BHO2UljxYO+DUPx4kNO0wvs4Qt7rHNphBYQGb9wrrNNbYrVYw8es
9WmK55m80SiLr14PpCmSRDbE0sTXQUhkhhZTybJxjyY55EaVyZ0CK9QwzTZvPIJVm31MFIPWzISF
zN9TaRfeMVKyidixbMgaF3x3dwxa7zIwc7hAFNW/2QbqK0HbeeKOLT7QpfU8oBUOPXoC32WmVX5y
s6JE0hxH7X86kcjQzTcnge/BSRQOShbWJQ6jV0WFKgH8cVC/PA95woCzmheoAlyEaGMFQrEHvCWs
TlEw/X5hU/psZIXYk7HO4zflw1TXe3YIK29LcnKf7/YQbrl5TBXWZHn3OegGOP559rAL3GaVPaLX
NdRcFw3ktr1mpuNtLSQzX0tw+R2rTICHTE0N3U4/pOCwHMsC0MS1aL50zOsuejIUr6Y92WvJp3tX
GQDYi1zBVzXd0k787C10FUgu+leXS2Odjlm+o2mn9agHtIREShtaE3i5T21kPNOMLlrxV8CC+AUl
TtBjXQugxt/Bitp6C5aIsH/9t2C6g7rJkTFs7yYU5KBHAFUK+GZoXYTKslpVAdM8s3CCabuBvvOs
GhnhdwWNSuaxrazx0L9zntAZgqejQLqEh95pjkj6TkexzcDbfBvwJkSKB2RfUgoQPtkxsLpZkaOI
zwW2GBpDgUHolhhaamjF1ofYAEmJGFCDg0JhyFoFmYgXtXWygxroF5iFg272R6dFQyGPjNqv0Cl/
IeMqypt4Z2kGUrpJ2G3m28x3QKuKYgfsrG0zls1xylOjPzboDTh0oX1Y7jXfG0uhfBN3euAnBbD2
9ca+GpVqhweaUefrnqa4tMBcTxfSaErN858djrhPPQjMO1DNKQ91IbNlilKOyA8bbHNBGg3DJVTH
QXNd8vIIjIp8lwwV862QI9eoLkk4ZLegc8+V5thAhfgtYsBP2w1ofPXJYnEIQMOKunfvuIjKtNf2
SeSCpiXK87u43A2/VUkWH4PMMV0AqQA2dzDkL0PdJsyVrJFdBIo5tzj0xWC5foYl77EDnDCFp3j0
AdwwbHx3RD0lTUmRA1vgJF35PKUpQpHMbTnyODin3i0B8lCwk5fYp7Z14tUks35HR73V0OBJi1bk
ORcWAMn4CkD4FR43eNySVk3Jlo6L0asyO8wWNJWeNVuQGcVYQr7HsAf5mhqB9mkwkTvthRV94n0K
GDSr026iGNkW6e7wXBaiP8ZaX+xt4Kk+ofmp2AzC5S84i0cuQWPWV0V/DGr04Vuap6XvuGLc6nFi
3QZ19BJVsb3TQ4lDTTqP6UocwdtFt2nqyGzRHVJdOJf5edbqLrhLKQKahHF6w0p4VwzkGHqAXZcp
R3OLg1dxvbsYWM3LLgu2oTfh+FaOXxy3HkBJFvWoEEJqBZ+lO9OURiRrHO9SomEOoGuh26K8B3bz
kAxH5dyXcbTX6uLD4nZnkotqOJWoDxE4p0WiCPVlmtDKm5a2oKDoePRda+zXBF3hr13q5Yekabtt
39b9Vz2MwJVXrus69p77Oipehy46cxeHzxa6/l/j3HKQAtPLPSlzCQhx2QL4KBlLYEDIKLqZOQLS
TDm8u5O92U4AwK/Tah8h9Y4kPIpw64SfXOA9fMAJgXtLEvOTMenpl6hN9F3TJWxD09hALV1a1MVT
b4xAf+1N31JmJao4TiZH1pqW6wARAcyYEeEOJlBcztxyTj2etLe+qXvUPaXuJWQgZCBZicbkG/pt
kYkUyPrTlBSS4fkEUPJvubIYWR0dmiz5xlShJxVzhlUM6j+bykaNSTpHPP4ba0WVoGQVZgOYAxhy
YcVUCQugKHAl9ewkUQvibeYwFHExoBFdagr673cppIm8RQicjctIxU3Mxn+3uiThGJ+G92nWc6CT
G0WPRxMUCYuTU52UdenP1rHze5gi67xrxuozdxN3X4JAZ50qzHcjdDrwhSN7HqspTnL+aifRXavS
Cz8Xn5gjys9hHwEFTU/+Jg8WavwuQFGxbi1UANJKjc8BQqttNgEQO1eTwnVJ0HXkrthoZLvJ48/A
cKxPQl1IS5cH2exBGnyBsO1YLGehitWgoHuRzy48tY7ATHB3kYmmo5WLh2Hpe3KMTraJrOdUjfpm
FtYlzs3QDddnbwb3HvOY/GYLdwRoqgYygB36Yk9vsiU4qe+lc3RUakYnijLPufogy6cRrYmchLK5
8yc1zUkzO5KQvAO66fwjdI4mnFWORFiUIPvZK6j8LtLGmysN5ySD8WmmEiRZYAPDFnjOp1kmJOBP
YmDNr1vlRr7/5TYUwjqRBdmOjLvIwzocQGy4GV08lzkndIw8LSKyVXcld+C8aCdQPs/PRHr0UQqa
nnwtgCBNjaGTWz0SFzkpKUlNI1LYlT1tbR5Hc8p6UZDvMl18EzQXIlGY7qaiAGLkwz2W8CmeZAeU
N6Mm6vdTfPag+z64pU7n4hQUycklwPLBH2QWwPROnbN/+HSBcPB5Fi+6RcNrsBvghHB+mQTVuBUo
pzq36ghiCuPx6jr7+XwB9UJA0PGCbo0i4BQkoFhzA9nYHPA2P3hdCS2dWSwm5FdZCVvZAiS19PKK
AEfl56AH3dGULvSmC8By46deipS8evuV3Oanvqi5rzvD1fHCCSgiTn5dLi5LUKIRacFukdFIOmJE
wRhoXBfFACb4qz4lxWaM0wBgC5iSlhRVh02e54BX5sEjQ9UKyqmLjw/ySbPs81TI9RKDDXi/o2Ht
2ZrC6onCTvHJrIbsaoVVAzbZYJ0FXXAFD21wpVHQtXKDg0K2ktow5WAp017wE0/Hxa4S9XRqau8c
mZ+trJ1GfqwFsoBO1IIoMADa/mW56J0NqFo9Yzilx+psRxqA4Lj7EEUSQW6/GUelHeJQGjzaszOw
/N/8yMOduh/VAF4RXUfnPQhBzU0VoUcNAFTVucdj3D5YTl+eae7kLVuhfFFfob63PC+KTmdwXuak
9oTRHi1TW1XhhPY81EQVa9up0Mjae8ghBkLiVAfFWKduAnrPnoZ08WJTOyQCx4HKsGUBDGm4mNAI
BWa/Q5h9WvPVol/MrYFBk4CFDMVW1oFMZus7d5JOeG8A4k59InKfrcA2np5IKCftJiMHbxoyXG7B
UE7q7Wk+/1QhljQ66uV2OcdChWn1gM3r6DgnujAtcY+Z8ZmU6Jtu0AqEf0qAxykTYYS/h7Mu04Jy
G5rGL1LbvZwA4a0sJ9faDAX+QGaS1mdbXdTGZL50WDK6cTUcH+Q1arLvzGYHJRtRRuuHjtvR7ub8
ENNxs0vXBene5bl1EgBbBAOAjr1dBPLRE0jRsNMOhyMp6LLY0TRHvVqNgkT4PaitrEQzk2zqFSko
3hz6wXBxJptl2uD7nCFpAgTDPz7VXRTyID255SgYWE96drZCFFv32SC/xAbABuKiHY9xF8svRv1Z
sDL7nIDa4exlTYY+CIiRnnqz4vi3PU+Agl0JF+tluxHRV7BGDuBMAXJqkPPmhZc4k1VyqwOYK+At
waqmpnlenm1eyZc0HOqnDEkpPwQB09dMZuU6TcH2x6NO+5IasxgwVPGxt4NxTVYA/mrAUGVVqzHo
65Xu2eIs5fBxCgp01vRJCwh3XEhOlyxq76ck0wKsyNV+fDH7T1unRv9l04JCTd2KLnQHute/yfpi
TPbdlDz/Z8iHj1SOmr5B0rD3FwXInop1nmH5O71UgGY6ApQgOdGl6QM8a7shOdEIzeXm3gF3KSmD
7rcZTbugbkuUwUP44Eayf3NZ7BJmiTfnEchBe7uK55s8xFumiURhKwMRq9Zq3rEfGu9II6mmNGrw
VARHgJrPwwc9+fDau/fWkEbyE7021w8KMjZMrNTRuf77hmTzMJ1v9d/md3o+AlRXQ5v8BvX9AE/C
MbBfKp7bnvoKwGSDNTPgdeoTSSMUCsyjWf+v80JFamsTwDvknlJPQ6grzlxyoHgeGM2Og7PPGEcG
m6OjuROAMHeEDXxocOOGl9YdsFN718yGpDFKD4ALBvCyyIdkdAGrNBRZEaQ7QGAkftICIzHEW9VH
52Xs7nRWHmq0Hp9arzfRzGoF/1DzOvvQRgHqmFKJ3sxG9NtYbc2XNQ2qCeKVBEXkvGdfFIU2hCu0
2WqzImsFyrJjyw3wpK3NbRmWAk3t4GQA5ecXNHgHz8h3oV4ly/FCr5m+oikpOIpYgKTpuFs7Zd5s
hzfAt6CemhOZkVyM56Ct42eaJKm0zkYdXMeGoTNrKhK2y6oJ1C7qLmSiaWa7NgIvmcPGfVWiolsW
AJnTrgFQdAHmhe4F/BH6zZA67qZWBAEAKwFMr+m9sJJZLyR6ty+VgS3YvT2S2ABckOCWU8He7Xkc
NE80I3vDxB87G+ZblHw06BYyrYDoyr3hmthSINPaBegoad21NaYmqqyGST/RBYifxgmJ2GHVstxZ
LYo7Q9GYSbgm1Z10cdLQF34yew/dS7EEHUhTgfNJR9PVpW1689KDbsu3Mq9CY5ANeLF3BU1xyuuc
g+qFJmS/WNEoiMZoi+8JCKXM4MfUTGxLx4cLcMoMqbIcQxLiCg/GY+Uxa7+cQs52i1+pIB645PvO
aNGAUDOc0TkoPkIxzJj2p7vhaI71Oko95mN51p+0WGb2mby0ahpXSPynyLgC0xnLKQVnB0bO4IQE
ABg+aKhHN56CaI2UVgbuxvViRyP0LqHA4t0XDpXAr60t0nyLDOtY7mqAaV1SrXrKi0YA9z8HPDty
SujPlO1mME3QihlOu2dldz+K27ibZeH76MFO/uk76B22FEX/Vz1pAInIzQArcA2ZR68Dyps2eH/M
G0cljrICRXtkH/fmCh13hEZScaRYG5wi0ozVI065kijfzFNuIzs4gcIHiL2oGolDVHuWWXcglJIC
BEPHzglbfwYtUTgooAoCQSZ2C4EiLYkZ1p0UjiwGrZvDEeZJOY3AKuT47dQiYQcUFX1p0NXNQRye
eGD3abxVntXaRipMaU1dSDHW2hZ9Kw4Q7+030bs/GSzyJQYp2gkrjzdYUW+s++PSTpsV4QRcqDL/
FA12s6Pm14feWJqSYnEjmfKSWih2D/K7dlyy41y79Ciy2lMQj9efjEah96jG3tmWhksUI8TSKBcj
kv53DXNZZqjanvBALXB0uWuqo7n72C03d84tOhqpQEVRh4e5o2624ao/L0Or6UzM/b+b8Pk/QLpc
QzNAgwgIO82wPeOhBb/Oan1AlWD0YQY6Qr2g3ISe/qtqRuubGiD1aX1LTOsXMrr2a6qNcg2ooeKA
vYP5IRqtHPDY4ENsm+YajtH4aWqdesuGZlfXVbVamGhmvGQcCL4x0zhx46zbKAOj3J8IzA+8NYtd
AOTWjY6n9qr3OEgWW8/d1q1bPFnEaUxDbgFtydL7Nw3KJtCXp2y4ajmPG0CMxtaICgOQjRIVaIrH
7NkZ7R+RoiSdqUfrz40HWCWaGDnaOYyw5keaooOm26K8LtuUOqB9yx4YQJkuiltdcbFtJXrnUBmA
/EWoAZOiArCS8X+Ufdl22zjT7RNxLRIAp1vNki3LQ2InueFK0mlOIMF5evp/o5iYanU63zk3WEBV
AZBtmsKwa28mGlyXedX5z385x76lqAKhN8h7fDABez4uV27o1crYVQkuuSGWp5h33xu4mIFgcrHL
oC32VmQGkoKQyMPTGopGHgM9nakcqCK5HuDAtfs8k5Xl4IO5A5L1uSWMAptC766z66coZeGjHwF6
TjVWTcjIoFQq8GE+eroghw3ckwAvtN/hTHYVSMzTu1W+JqfTjCl+E2X8ZoPlBPdxugnZJuNUOu1T
oAdx2xpHR+CSXQGoPjyCL6TZu11nrDwbdLwr8C+7l6Q7kjPQV+qhvh03lQ2GLCBdD3MYdat7/EHA
GQEpzSiunYtrzN2Wvkx3s/OyObhdgdGrRvn/g9TCN/1//Vl8R3gm1M8917ft238oD8dXBvTVw5e8
SbpDrHf4bluhqAXEI+eqbi8eO9H7vFQdybnYqSl8sLitlm6Q2kUbulso5/rim6dQFugNEm4CoPY+
+XUvirf1R/j9KNzzZbyjgAK4831sVPNPgLQEcfQgj5pNLLjUuP98SuPuayrT8nPb99mWVUBTUzPC
TXIAVcieh/nJ7A2QY+ko8GSmyICNjEtYCbn0TkoGsjPdu3KB1Ql8bO9xo2+tpij09yTVNiu6NWF+
NEYPS2uNw14c0K7ESWFu3S92xQWg4o1fb8hGhVFNEA5pcUlvZUCAk22exwc4f4mTuMo/ZhMWEotI
HXlzsz56tm/eL/ZSz1NkYJNcVOo6FpQ0D3huMA99zgHX4asRbHfzPE35Aq7h8iG0cBKp+VW+xsx9
0VkgH7w0rY8Zzip2puVlX+rkO/kbGxloVjA+tTaeK00+E+qirjK2Zp5p78mWhkxedAQJ7ZKp1BF4
ZH9GGGYI0aCmPQxTOq1S2wP/ExF28vYHphgfZ7pOnNOdQ398EEQA6snR2COfB+nimseTKDdFFkIl
KDfUbubw1ESejcH+TkaDnyiC7L+GnS0c7/8kHh6WYYAj/Dn0whO6DL2M88+hyY69eWKBG9KLuwno
aioNAUgvpFuhzd7ExyaOrfvZNLvbRpj3VGCdGN335ZEahQ1yF+wF2db1YnnfIzMqiiGLgaV0iutF
bdI1+712YwtwfHDn1+A/+RW1BJBNtB2U4alKxVgVzSkDVSMop/xDPfXmlwoUJnEwVl+KtpvWuKjg
j7KMs0NtQCrIQ5r8JYQM0QbpD/ITbls+WGOBRNscDH4QzJX7HokQYF0wnY9TrZwdcpXMbeZF7sfR
YO0OqXPB7K1tyBs1xljsjADBuOizt1UhzB31DQxc2492P2xssM0wGWZnXjB5bhIhkIOqq2ScGuGt
a2weNzwqs9lG3rJKEUgxrRfsoTmdnkw9zDLWXNPderdoDjyzXxYnDddMPf85CKD4EBus1u33EUyo
2waHIxczqQNIN+fWm5pyA9e0Hb9QkY6sveAifQ6g2BaA+OPkiq+8Zr6zorBJCrkFW0y+uTI2La5E
jahODxSD0f2z5EiaSDNvo/JwOEk3zz/yzjhRNkw2ht4G0M0BRDhm/jHDMQrHlu4O6Utq49f1tBl5
5t+pKHAea0BJVnU/xN/CYfpkTgUwAK1pHpF0l+ymrs2++B3Q9zqAek74qeeexojvLOBIY2Bvh0/g
a/TmnhH2g7uY4f2ge1IA9SzapN0JqLp4NUDKq6w2kHBUFMd2zKJHKngBFLILmYOqlnW+5UjlgOIR
tC6XEKphb6IPGK0HvFgxUl1H+X4EXThIhifIMc0xyvxWTZIdOy2PQCZZyv6ucYIzmeZPIRPbXoM9
xAUg81dcELoplg2iCtnBURBFqibHMNZO45l3lSUtqFbgGGoFyQdkYxXaQFbyO0WyTVnfHhfTHH3b
nnuTlYaQuXxutdgdmSYQhG+BZcECyQVTCNdF6RTeeoT49nqxAfJe31HxO5upaUUAobmrQjfYI29o
LObxqMcy6OTiCHWx/Xk88i7BNO9NM02mTym+le6LIsHbb3KkBYoiz7zHSjY5ZZm/pRbZeT+as5Ns
pg6jWmsl6QkUXNvAHlZxtPMkpGAL7GXuhjSN5hrZHO2gGvODWK1u3L/rcmNzkVGnVoXtlet4tKw1
uWlEGmtyzQS7fjB045KzuaPC17ThUACzdBI+jNQmmvCluUTjfD0FACZJNxSHzDF+KrCI/oLdz3ce
Rf1LzQP8JyBdFBJ4ZfYJXOZAYAocafkC1N1SApQWj86zAxj4PplSCSrtgD8KD8DtRPXd98F4tKzW
+YtCG4AFrkJdtxBzaCqj21CWggEoAaVzxrhc4WwgxlvdisBRAggS1QpoVW6NQRnrGwd4S8XRKd0P
FAutnAyyC7ov89+Q4hycZ9MY9w+gN51OAwTTrmag0GWGrMWt2mKjGs0gR//DYl8+F2ZhEBU6k8+1
ZS5WNz9DVkfhOsjBp70rCwj5glDqrPNtT0RuRMxIo6ZHolog3dm5mJYwaGDMTgpd7BT7z2HJWUjQ
olDt3TlzLy1d34dcTEtX3Wsag/DUmUDQ4h4xu8eXHjL1DUBulNYJ64V7QW5b+qF24xJZbWBLIDt4
jS7F0Axn3NH5a6ALy7sw0QAPqt62SXCn8rUMELmo7QWuuRUQmUIi4i+poEWZh2yzhI/ntOlR2Mk2
TDtmfqR+FbLqV5C+TeKj4NE3oFuGNF43MU4naDkzAIh2H1rGWgI9fZrXP7QUWrxuHZvtyvP9OWZe
QtXvqyMaIfUaY8+7wluJLqp3Q1LwtxwUAyC8jctzPDH+NuHoFdffb7FX428B2OKKory4CPe/60Re
XMH8rlOgOzE90ySwbm+9vgc0+5eAYw1k5ckJ1HYgKVpyBJbWcySPjcSbRJ8kpCD2DPcuTvxBAwXd
v9rBQitO2hPVqKhTA/+GS5tqiQ6sRANPmEx75SfunvrNtqsqhd8MmbGhOd2OO7fnch5l6VrXHpNg
5v7NJ6Gh08jDOX+U+5ssrYOHirNHo2CQKqoDm6/IBoUipOAUPJtDyDY7QFRxN6jhtJiG+mRkELYF
vqAJ1pPLujtVsABntmC5QzZ4AtrdMOzvSjKSf9BBsgjqYE0uK8rtDRuj7oFn/T6PVBSumFVgk2UE
SB0rpjX+U0D1JpBFzgLmxkDHP3qRQoq2DSX2lIMVuAid4BjEQXaabPu6+J2tRiouMjGsn3HUXLqR
48bmY/UDDAaOiG4c1O1mjiVknkOx+8CwjR10CatTwpLqxHEECYkT3Z6rdeSWJ4UFhFxRwBJKzcXm
Gk1qrsltRmbyszoPQlG3g1xFsc7f98qwgVVww0fwNqojzsnCVUtrJ20jR8oTfBOUEF2oaG2nHZ5R
IE85tlYOrdka7ci4Daa1BtRtNACS0XFS00/TKYxANhxKA4gNXCtfcG51wc7e+mxXbAQg0Miemmbo
9lUmh5M5pvIMdtJpa4FZ70PiOnh35Ln9HYKi+FJDQp8w+xfWhX/XAO8ekJIHOGnr4gYKSVDfJ9kl
x7lJHvBrf03ysby2JVDPqux8OCZ+P+HiSucz+F795lVKIKcM45Epxs7u0sj642RXxs/+ZPO79qWO
x+xEsVRA5LmGwDd/qjK3me2qzE9/PocT7F8Evjh9s5hr+wKa577DzH+ymCZO1tvQYKye3U5opJGR
PgxYBT/UrgGtWTBdbTrdtIeiYRu7zOXOHUIXCBYxgRxZu8hf2klxMDrrG40gStWyjZ9Z4jQ5wHMh
ccicx+5zgfvxzAdHw7bv7R9C5y+bTDy6dRWdmG4ZcSpwKopao7JhL72xBKwuCPmKPBRTMOeR4SDv
NDvIFnTNsHcm/P8qtwU29H3oVr0igddPsrNVTZvesdLPo184W1VV06kCxceTSkFZMJk8/B7GycmN
Y4Ys2Aw8zSKwjkC5ls9h6Ko5Qo3hI94t6rVyeA5uA5lgM8YaXBeK4+hiv0g8LUtBfC5GkY5ng8VA
8g7OHTnJDmY60CdCnLI7+1shKrATkp0iusTHhZ27cyajPlsxH/wNznrBRDnW7Q73TuDxUQVep27i
G/vOD8Fsro3La5Nqfvyl7qRzpkb1HkAj5dnU7m7iywl6JjTaPCW5HfPzMgiUYD+aVvDBKwvxIN2A
P7jRpewH7+xoy2IGeTFAigrcL1c2HU9xYz13ohGoQDqHeBjBxLhJdCeyCZ5+asZcHslJJnSEAIt3
pkYRNt4pjdUdtWjGsAJjDYW3PDDYijwVv52NPhPNhmuDn7NRKDl+fcQoCnqkU2VpCkhPiDPQd1m1
NPe+ZW2nsAAHa5wftsVTZs0NsoCNC3QiAzi4qElF0SCp2bImnNT8xzgxsiMuVYxNuKZecIGojmX3
YFtO+4CTle6hrMzmyBr3pYVIi7UiLxVWVeTbVABGT3H4Av7ltkwf77vIjvbLWFFT44TS8+QWWkPe
XTqnQzZ+Um2sECxwxGo1E1pR9iS1rQKp4LUtwTmnqbNmkiulqa/mKlmpcGR+HXk1kGV2INMQ9X4J
pglo7K5FCgEQXBJMePwLreKwpQITTjWfepHlZilIi0KyVXhfv4eSeVkRKhAjq03mr7j8EU2JhQXn
oBrz3pWgiZHFT4wCoRWgR2jfI1MEvIJssFd+UbU7j2cpsjXgALPBtisLkMiNdYlM08m8I0Bnaeb5
STnuJ2rNwE/us88K+ChsQ0RZIc0TGMIPck11pg2xit4sOXpnywn6D0ENRie7luMhL9NDgR3nRZTA
SJpJ9sjAigjuGIjpQig6FTs7663nOvGsZ9xNcGgNPZFlhMDBHpQg05qapQ6QwvrMOhnfk4lZeX3P
sujNjSYO3RPRinXHpnZPXiQfWFs+Qc4n84xoz0H7M8MpfQ2LXLCRM9CyMfHqNHL7cAudJMDkMsLS
jxxUzCMIUz5ZcWgfcj/+yj3c/6Zg3nx2+2zcWAXoAqkZa1tlj+s+S4vHIRvG57aD7Bc4SPiKnGTL
SmimN4kajmC+MsBEMEQr2UoIFuiij9ufNbselMRm+Vd7iUneo5curQWJqXmcG/cSs4zg2V5xmoaE
bUcXNP2eCoCRH81mHeL8OVpHJXLjrtp1VWf7VvYNMqi1f2mrfqyehBbhWcYAJUL1VPMy3ZkAM28N
CUb31pk+gkkUhwWdN4GVSuRf4il7hl5o85JJq7oXmSaI0nZ8rL8NaNw/hbmfPFQ+0mzI3jg485Q4
NrqABd24uGULACKyJr+M+DsAvu/3Z1M60L9i4VcR9fn9n9cgFg7+b66dGC6cIKbge1Dq5a64pVK3
HJ307Mj2eahqnOe6rnEqdDEwEUCUhdotcnaA2t1l/micyCSQs5evbttzn9k310c7BcPsezeqyc5D
39lPU7WWGJbxb7rMo9Gk1Pu2TR7q8+/ZafS+hLaOMzQ7A+TouzCowpXhtRaoJUFG+LOa5UV4JisV
ra+MnS/Ea1wxHCUK0EndWaCcC89UbRyFnlGW+PspSx6oiyzasHqaexe4DxmdbjcjAbry6GV8uGuy
DNeqv1oEHMBO/ovdxtmlczNriyxadeBhNX4a2upUVMp8Ab+LunQR/gnITmHVe9ho1CcGYPULlkPX
YZyla0gT4YyC3qKpAHDaL4t7oV+2iUaFRbowejAna7tRWvWBAZqJDGs8+SqNshOHGuuqobtdaoPs
NlzN/yhLm8LpP8OCotjch5rkIBvu/sMV/S8tY9NY1CRHmUGGfOx/MDZ2UAyV0UtcteoJ6mSrjjtI
lo/6xtzYoM7akT5zqr1W1gMbFMObaC/1DV0c+6YlBARZGb5wnsaHcWh66CWgGTAW4pqsvlONgy91
bRrGqD24PSvW5CSb28UPmc2NM5kAxrYP+PYCnT4N2Yv1ALC0lVn5unDz4Q2YALYNW2R0hYU1vLmy
wxmaTNoH4dTVMx6erZrCI8cF+Cdk4sgdS4b85Fdx9QTOowl/VTwS/28RMnSiw1gb5n2O278U8pyf
EpCGbVnRAYufePU9EP7VFnlx3VuszCehWT89qebQ2KqjbT7I61C8s+fQQrN+6tAWbJcjb98AxLN2
jlP10TrORwHdp3+2o0EhZy0qTgYWZ2vQ67InNobOPmTuhIxqL0X+ZJZtwOmcfsYJ2blwXPGjA8dl
ydryCxuFWBe2ih8Tg/uHtrbbgxVrgpnQ69Y1slO/Ss/bVVWTHRyApjdhBTByxOwIMgq5VRwdmR3I
ZmvQP9W4rlHTpBQBMlLhdOE3Dk7rHYWQCSKSoJWxQREJbWdkBIAo6kgCa0SkMATmLxs9/kub3BRI
NhDJpccm9Lxz7LbY9W472wRLUx/oR6CRFy8t+Qv4lY9M/0+HiVselFFMuDPzh0+43QIcvY+vwoQO
C6BXdRUGynXgZMZ4G+KL8zCaYEGIuet+dIWyDw7D3nwylfcx7k39KxmGDVLMvY+NIa091obBphwt
76PZQH6hLVS9pb5mmpo7u+6cLfXNwwp4YChg7MibKSxD6jKDArfuaztY2vpAjO3Ji1QSZzP2oO2k
ZgXRuI1jAhgh/a7Y8gLKjU3S4PxfxPo2TV8FMMv8VS0g34RsM30joAxrU8vAOFA4Bc59brtTO9Ep
Hgng3TiDB30wKeVK0rXVRcx5vsPBXzQL3JKD10C3X7XJCIB4vSI1FuLk4Hm/65htXagFefF2X4JL
fZ0OA/jQtLd59w7aa0H3/UrDRcXdrhwgNrL05zoCByJ4L72PLrkXvtRpf93/n/OTIkwsYntXIInF
U+YeAJr2Lepy3CYj8R2H6FPzVsqzHQb1a1ZO4yUbjK9kbQQ4J1jiiA01kUaWgFEocY5zn3h6Hro2
eJzy2vkgQI9KI6e+u46asFbpMYPMUaklJvKi+lmoOsFxsAsRkcWBfSAEKahtdA1YaCh8YOpnZOZG
6f0STk0KWWxhaUOjR2JJNFbiM6UqZAwk2kkW5Htqel77rFrNzmX39qOOorQHH+SYV1GRU89RY+TZ
j9BvmMeiKC/BwUDs++On96j3sQadQkEzUhQ1/x1FnXMvugxjv3c0rnR50EhP+Xe2LgMsjFcpJEbe
n0p6SOfnlYw1PbqL3/PddhO0+G6hYefIWHIJ8G3qrHogZV8AZXwGwJKfVWROL0hjxfYvypwNOZvJ
tR+7fNpELZKykMDUmiAxxPcwefsIkBNst8J1H+lbSZ6WADdIqM/roWxwH28mgFr3FFymtn2fOf3n
eSg9bV2k4mw7+X9POzt1RIvTxKup3dyDaNRoGPMPQTPo6TsFrmO7SNsTdf3dZ+iK6TPFu3rc9x/f
64v4QYXs2Gqg8FC77R3Vat38s62PkGmPBSby7HS3/6++v5ujqPF/UKRZvr2Z3CE8M3UpvQEIIKNB
opSbYNnkNvEjzsmiZxwCvGTCcz5NZm7ivHgq9oPywBtR5im2tj6HZjZeoSY2p89UABiXrpmIk0MT
J7ilrMvoxMFAfS7EFD1XEVSyhBHvKt0iE06BsCdMAwEiXAwi485A3kkRb/zwkCcOaOTsrtxD29H9
XnTNDxU5zacxqxXObb3xxfDxOXKZlxfe2NAABvr7rreQbzRMgDo3uMB98Bx8cbSyyZ5rG3vmNqvc
12QwQRtvhcm3afDvK5C9h6v/NZ8K1PQSZ3G6beISar52C4pQfR8W1BNee1QFpft3EMXJne+4xR0V
ZKcaz6NfcYubau579DxWzeNhWyA5nkGyc22pSD46LLIPkNa2DgCdFI9tztm6LVX9BRJkR3zb+T9U
Od2XlRg+Q0vPWEeQ8L7gJ0yP5tRD3NeMwn3V5zvcKPkXKiyNau5sg20hkehi3fQPx5TGX8BQ5UID
/pe96oPg/p9jBPoQMvKbYtPn0XCWSGU9j7rmSagaFa34C1c4ot+QjUIi35r2pnT/kn2QQAPovVsN
efCTXWtEMLrqCPK1XYmwZXQfYB8amOZa7PEwIuNrGV1/EgrJXQs4+PfPQz1ymnsZ4b1bGlQgdsG2
dwTIDhPpj+GPfWGf3geYx0tNL19XWFKsQw9SMqYj3ooGDHdmYgePbtcXlxDAXWqRHU9t8Mjsfudb
UKcAIZFrrLBjiQE2YexIcVQ4eK+tuQmu/qbOEQNpz3KHDYO7XmLifpyOw2QkIHbBbORgA/I6/MDf
zS0an7n5ykqG5kKT08coZfRmJ1N4N4d59XgQJpQM0h66V6vODeRDLp4t5ObgGQmvC2PIj60HUcob
u5ciJ6JIONZXukNutyZSeF3IWqrOR8L6+yg0KOAGzq4KY2e1OMAk1e+bLBDnyQJ8b8pF8iBN0Z8j
lRrrpEn5N1P85Ysq+FI5ltq6VZDdIaOdPXppwlZjb7FvwJLdJ3Vnv8qBZ/sA5D2HVuXqg8m7z5Ee
QRkVqEUHiW3VkPRHJH+Cwbnp5CdQOO+Lsfwbm5JnDgqPx7hEnkDSQWx+qtm0C3WTbMNgjXs54SCk
G2zxSMGGVXbnMkn31OI2EGVWz8GLKLvgBGz+z2L0uZ1rhH9wIo94d1OTVWO4j0fxeNMNSLT/GGWK
kfqJlBnMclWdB8tNASbUf3Ylz0CdqJoN4VMCfNeO4kyufniTHLZhMHYn4Oe7k6sLSLFha0BV8Lyj
Sv6EqhRFbfJTbek+xyzuJfrKM495NdMyM/W8nWgZjmoOn35AoNEJQA4ZC2e7ZKfNCW19I8XKVmyc
PblOdbvKakuFH56XmDnVjYyRVSC57b/9y0RUozH4+zyL15pAJyjA9L0uG6CBixFPHxNVdJTKSvY8
MbNXCHCCySjJvv8xYjQmOUeMRfVR4CvoUKY+slrHuvtiuf4z87ruJQmb4M4HUesGd5bdFz7Vr7Uw
veewxFbbtSt7TfYilV/GOimfIWfm3deOMaxpnMmp/1K2y5/SAJzMOVQpZ7ulbFC6Zrl8Gq3pM7D3
2QpUc9WJCve99jubm4sWz4+OSdPi+/84CbScfx0ECsdjArljoCnFJ7uRE00Ai/eDsfWfsBpo7qGt
npwhhpGcqQaGlZ+1DOAlCenEA9n/M4yp73KswLekh5Amr6E1nrEExKUYSMmqPjUl7ht0a7HfjGYh
C3CvauvvOQyqcf2KQpZulpOYmzwHMdyNY2lSzdJPbxZN5vbqs0B9JV8DrVFsvIEVe47cz83Mha1C
e5sM+gudNcOzhMBcadl3VFih0R8zo9hakCGYTdKucqQ765A0szNkyr+7VBw2d7G14ZCax8luEY53
ssl7PCm6SkWk2mifW8aHqSt+msheBmIf2VZ8qrAuAUMFt8tzY0BPXAANRy0qBgPpApsCqzokq1U/
8C3f7iUEoc7krVsTjGnU5lDCgNonlG7mAQeVVvskQYZ4MBbfxyYrLp3M1NuBu2HxluLr7pIE7Hvf
T+pNNHl4hDb4CFUWOEvOkM3UQUSemhV/+fPDKNx/PYuuicNoR9iug4wI8ya5SJXOFI6Azz55iSun
167xjJPDkIhDKpCVgWUFtmFqv9jCzIf2BMQjf3pmucgJOpRp67FzrZiFg3XwRuOws1/ZIpgug5nJ
y+8cEKSvDklVFdg04eQ39HFaTAU1ezr9tbXnxs1C7ODBnPdpsUP7LUROXBEde9ziPLS6KHCVghSC
wdxTE3zM1e7Pvz/7NjmLmS63mYWMVdcXtunf/C/bRe/EvZjEkxP6TymeiXMFss07p2pxyaUzlaV+
XVPRWvi9gYFErquUx1uIrVqvvdtC7CE0fgRYjXhWKKAaDV6qSBTRi1EH3o51pnPq7Hg4uxmYtzyB
vM8rHNuMPyMomuAg6VsRPm2BqxGYzXWj5hDn/HAbNwkWAl/N7XXE1QD4GjAAQZjkd15U4N1RGNAC
ZjJ5zdv4R9yI4IdRfIwSUf/VgLQdpHrpCLmUYtp5CTYXf/7FYkNw+2Ra3LV8/Wj6EML0nJvkKRnF
+VABBPPklK9dkqQPWB6UpzgCW39c4Mg3rcZg5VaF9w0Z9iDCxi9RhsFrXRbtmzfgzM81UyCWgTpY
pUPg3YvYxDl3kINuPrXlF7JRcRUzV0vzc2tPLwESL3C/Bm1w5BhjO2FYr0jTiA7Kceo9LpK8t7bL
AA3X8uDIqF5jWRLc5yBrvniQL1nlGf8bQkFqn6ajYuvEdseTF07jiatyxOqnYN3B0W0yUoGNqwcF
3Qa3FDz/2QUUcWUGNB8C2yyo8LbUA7k1cuHXfh/KLR4/vvLatr7Lq+ah5I5xsZCHCPh3w2PsH/Ju
C4RtkG2rzMIVWeCcXZzDgmlLAqXk9+oAUGS9mkP6sYRYYohEEhqHYqwyOOSNMWH6hoObAvmrZzPo
um2RjPHa8rh1poIcc4wCXd5KlEG9W9xLDNWqMsQn99TdjZ2a/tBkp6p3jjQmmaiQVQRko+mE5rYo
BwNJc5j8JoZsWNRMK6TegIJah1Rdbx2bPv3Lc00B5ZvGRrJEFd7xCbLtuMRXH6IwUKtkSNofIIVx
46z9C2SxfGUbUXWnwNBvyPVkAr6I60RzWIEeEjnbqveg/B7wDtpEwK4EZdGcNfniFrm/au0XU3MO
U25mex+/iQPYOT8GfdOwkzF2/D6yTnNrStVfcRx9Lv04RSYP63HtmYyXugC1adAN8VNsQg3M54aJ
VM46xTmWXXyAzmK3llCWeRVOC8Gwyp/Oht05u9EImn2bM35fcWs8DLjWvYMIsHMU7uAfC6myu8RJ
9CZD/ghZ164g8KJOS4H7fbBLR9lgArvxy4PHP1GHpU01JLDgAp6q1OnGvdgEKMKxmNKj5SJI5Gpx
3Q50FXpVveo1V2+7LQNeffK5uriuPu/yUa9muaom9PNS16sJrwKuqjTWMktaTfHPX9VivJr6qufV
j/XbD7SMDLJb7/jn16vl3uamMtwGMHzlWyjwfr2FxOFLMWtjIJOfJKiiV23dNg6grnlysk3xsUgT
8zLb8GqO9kOpwEIZg1p+20SpuXETx9rkVtwfvRTJ2UhzEXJc2yCCfoT8r3OJseXKAwv/Lx3+SQxj
AORDO6lQBo8fedCDSbQDocC7nQd408gEOw6yTVFcIs/JxCFgNsblYQmsiozfB5zvg0zP4SDFd6VS
BgobHOHhUc1fwzBGTXnqFaTsyToDg/lrFPmAw7hD/YoTl798Xm2I4Hu+ieqyYmPjvQc4jF89kWPQ
NshEGluDUAsAAxUbwSqoStFtVV9FP/tQOJGBL7abcZBMaWwpDv+C9rpzsnLr5NlwLhXQ6a0blBuA
vfrzVaH6YW5SCC7lyo3QPSiE+k49IH2rprF+juC7qdNfjUMdez32VcfOxLFUpQcPaiNcG76V1fG+
xOEiCE3ATILbnWDVcwWONGCALwbOCFEM/kEACUR2KsgeFQqr7Mo8SmZ4YuUFeXxvWf6PyBJIeDKK
5CBSZoJuszIfFE7DHzwV87sgmXY3dmoGAj8iiOS7DXWgotFdqRYyC8s7M7gzeySXQr4nRsptFIAA
ORoNaJEqfHMCzLvK3RxNXWSQ3pq0xodxnq1UvXLhFg/i2jHAh2TsEzauVI8UTgMY++e6hDALGB6H
E7DU1nPndUCBjqAFrtMpW1cNtBVqH0wNc9uR5boRYfdIffsBl4YltBZWZZkCnCRZ9T8wre6/NpGM
gSDY5FgheQ7z7JuFJ+4BQDCTZ/ajPY4DCJw7qDXdkxStHzT1hgEKjpty0LGoitlQAc4THCOBioVs
nQh3OfDPSEXhIzonQ3e0AEs5kpYpaao2nHNwFA7fSfOU7FRDpj7YLc0ggnzh5HDcBELFBnTr4P2x
QCa6K5P+G4D9v6h8ZoYf4gbyNEsC1aiYWX+W9hKT48wbDMZYPcRG8jhpmcLYMB5YXKaPlm6FaJGP
2Q3/aDjRhcVmMvt0qxbC3ntuMq2N1PHxjjJ6aKpXgGRmVbKtHDF8yHOXrfAGbL4qu7yfWtyUghgb
ulFx9zcIVt54DkWewARmCUcg7bNhBeluGgrj3oqr5PDnl7G4TUhnjDme5zi+3oGZrnvztwTBDhIS
m6B7yp0WMI5VNATIXemsbeAlLTRApHvMQr+CpmleXWTBp41lZ/LVtw258v26+Mvy2nUHOaFwxcHm
rIZ4/Bop5axYNTgvoYV7Zms0v7ku5LFML0E+iO9zMNkmLV47Y+/c49+nLjdpHuGpCNVJOKrAqtnN
nPs5CBoPHfhDce9o9P5XFYutTKX6HLYc2/ykCU4+M+pHYKiwFjFwN16kQ7eZk0AqTSeB+5fhvox2
V3kh3H3982+Rs39/pQlXcGxnwQ9pIpHzZi/rh0M4VZWIn+oE1Gl1Ccbh1h2eA5UhI8AOm4vft8Nd
Lafvo9N8tx3B/wbluAJvRpZ8b7wweSsCHLkHok4vfWn6Byczg8Pg1cnF9Iph40Cq+K1HV/y6/ZXr
lPwQmN53w2btZyvywZXRRP6xrFz2qfN3raPaz7JX0dHvynZLUakcPjY9kzjoYFAHZtggZ4MzPIQi
wh2+Mick5MTFJveL/EMGbdmHomif6t7PPvBkyD6UnrltBiN8opYjTYkLXt4eWx3h45W8d3Gjs6EO
xqSgQKTqJxqMOri2zg0AeRiEffDe1hhl01bVQ4asPtBK8BlDTJhiKyryTa88c8YnUyw5DFCo6Q5e
vB9HvO4c206fsDJIn1JpbgZ8+0PozxvCdZmmj4lE+gI5ZdumT1kIYRaT4W4Gx7MIMfwkWDFkc+4T
7aYYx+2Q6xr46Y7X/0fZl2y3qkPb/sttP8agRjRuB+PaTpxqp+gwspOzqSSBQFT6+jeRc+LsnOq9
DgMtFXYcG9Bas1BTiiqFApgiIbNxBsbol7MJlJJI6HSL8zoEuZZNklUQjJvH6BeczCbZQYDn6fxu
MiXrY8sasGC78fShpl+WZOPWAjCHpsKTSGdD6N7ykqt6bunQ5fB3sfPcz2ngKSZ7n9Bk7+Smuap8
I4gKaocPedUv3LqGjOBInK0JAbBYTsH4lE8A81aQcTjqYXUGqao5njHT2cJDBV8JNu4u0F8NDD5j
fN0AG0vbGF51L/Sdpb8KkryE9EL9WOX2O7I9zg3vGOgAbtUtNB16jjtA3v9dnMn0b+NJAFsRq2/g
msL+FP01nRwGLml5fRb4hQwYyJd9PdNy8EQWTWUTblRGKtBy5rbW8zUYMLYurLnOsSDLKpTLmzwG
7/odrmjGEx+cAww/qz8MQ11BeXx4YgWFfrQnAYJvSYbknidXPBfmfTraZQRNbSSKbfuly4fgIaRd
FTVJH74NJI/HNpstrtoMpnV5+JqG2MspNpX3FEXIZZNU9lGaLVSA+2TchCHJrwuQUGKCjNOWBc0T
4yAwwBne3xeztKY+0zGSVmCUD6aDzeKfHT6za1Si5innUz1St7+sMwk4QE1+javs58BGgIgBDOui
0MnMbM5rNm2CFKc+1QfJ4UxZVj5o0GbDs7g13UcIGMtVrpS3Gzvi7XJB/Z1ulhWcA5Ef/bNdGBba
/TzoPPJzTqZ7dPDSrZvSkyi/tc+txcONNSchE+W9lQ3j1zoH+Z7ThD3mKJVdhyHUa+YR9uBk8MFq
x1gnMZ2STDH2z8Y5w0kwHxJV7GP+5Lscxbyxvk6qErXxo+vD7KtH2jGHXU8K0QV9cE3PwmZRpB/t
cqbv8bpCUPfX30ZeZn7rvnToJXTzsqyqkmnx73ciJP6+564cAhTx/HQG3R7T/p4VDKFiD9Rb0d9k
eSqQ6RA+JI8oFT+hvhOL2dFodPi9ZEH4qEQ5xYXyDDh22mvcwFJoSODgEvFSQXxrG1D7I6TjXguK
X2sPPP7WQbs63aFYdPstTuAGdQ2/r3gM4d2i15C5uXQyewPgK7Z5FYhrCVSGnmBM360GYJ/XulkG
42NoteHJdYrulgfmVRY24qnPgBZUlKmlboqskRHBrvfK7tL+AZfOhY63sLzaTV0J2c7JE09ihEBE
Wdf+Xvd6xaLGo+2j7LIO+sbZui/wBeZxTsabIi+K9WhPcA2Ctoa5L1h/VUAS8sTC4uPQwWkv8q1u
2Ai/omHErCHcQtf5px5yjmWB+0KaOoeS0TykhHfqBsw6GdF5rcuC1OuOgajKjUXM+7z3Ac/OjNvc
d5ujLGsK1CsNno0cFds6gNgKatzTTVl4r46dkecULMI4AHVxNyhcjggkdoRSwTPU3LwVSeQKsNNh
cUmeyxRqVzpjnlKk9XxL9WvdvHTowbq3BwJkrTu+LYDUKItYkaP8jCTyNrfVlZxpwfiMrUM366no
5vmsr32w0sxqeYnpjnYep8/0YaTjuLFhJdQuS6he3w6FErd42qu2yZzvJ90E1duxG/pFYzJ7fW57
rF8QDntGPRpkl35TsROkKWG2Bz4ONKEDB1hSmfG9lTbe5tzspVsdGmQOIDA9D9JtfRYmFAlNImAP
F4hZf3ruPo/MrE5tRJ2pKHQsY5lkdHgavWCtgb2lsmxsBPvsRoii36nCbKI+hFoPHi7wHyyM4Ape
DBYqNUgTwKsp/0lGus4oKHDAOzXrFiDaTThy+qNq1EEPUH3KoIIA4+LLzNxMizuQLbH/TLEJ6p3s
l9W2T7ynyVNC+wain55z2wTQxQRYsT86kjRbk6R0i3qie3SZcpYS4jB3fQBJTW8Q4jlHPkL02HQ4
4f2g7GldZQXZgpwQe53iT00KoKuqm2kNGm/7VAKy5BGze+2Rw4zNymJ7M2sswJ9RZ21Y9zpWyolM
EEWQ80j7Be6/eE6b0dqyqDM7Ju5YXIUNdKDBo9rlPQ35Hvl02SAdoPvyVqR2LN3xFBBQmLwMGijw
0jNCoBdyBvyKca3g+P3awxlzMTh2d9XaUP9vGVg2yHzbr4ExnXhiG/cUzOVtryq+8ozQfAmKg+G1
9mtBAP1M5IKDHgB5LPyuzn4SQV+ky8ambZRBo6Y76R7aw/36xU+aYl9mLcb3nPsbR1nIPeP2uxiw
8xjgRLfG3lXNBdug3U0yN9p3M4OkqwGZ5EVnlRKyMB3173Q/NmIY2vns1CqWRgyIKH/MARgrPO/e
5Oq9poTC2o769wD8j4s6JeX23AmE1xLo0nAJtyP/3nII2/K2GRbhPNjLjeqoRgt3OrQCtylvfehc
6Jk6BFzov78SCXG112uZ//RKerUckrv/9ErnARRQ4c+/CY5j7x74qNTxzZVdw0TXnQ8GKArnswS6
sNDwndv6cG5fBilwdL8Mr6ZFN7X5l4ie9WUU1GsXZym7ovHufXApltXsM42tDdiFZfpDiiDd/R6n
uWM8jHhi+7t4C1HcnVNnfGk16Ru+okaU+QKWKCTBqonxVEns88I2Hw/FHIdkKayw2/wZImHT38Wz
qR9vWyC9z+M7bF8sgKUAqzczN10wPJNHuQliSQc3ZKhO2SldWa6FfJBuW0PXHbqB4+amT1NtwSNH
ClJ3Va90zOEl/eimysciXpNDKj3/Ou/coYfrQ+MkzVLAZQvyBjD10bHzGO3Rc35FprJXWMmX6/N7
0SMb5GDxYmCJrnmb3J4hwrgztSn4xo0GFOuYPtAZfnxpfonRfJ0ORrtlcAWCCOlLWxUN9mph+0Tg
06WwSQQdVrhXuPJVkY67kjlLYotiw8xGPoVNgB01smVStv0JCLxXVMrlU2UDb5lYbrLSk0Svnug4
+TBntutba/Kv667NwfuTfFUVVO31gRTDtBnwk9CtTADCVXYMrK0RruCgE9UI6Cgkt9Amg/MxUQe5
CCGE1htlfJ6kg8RpYbig18NdvF57KIRNQ8QJfbGUVV977WChbAjTLmhWOOmyh/zxgpqcwckU3ZcD
tnAh9mptDZ+n1k2XadVbcSHrHtoerZcuBxQoFxWEiuNkxiOVYG+sBeEHAnyquwxhPrxzYAnkLnU3
SOigNRvfoz2t03s9QE8gY4B0D1NymcjQW5tB29+YgfsLNhXjC6VpszAnQx61+EnHmyoegIiN/Yw0
19MYvAivM34AuZ/vSAsvF92UkIVYAmYIDiQcPH90DvQsksqFxMQ82FP0ug85u5lUHj7Am9mbB+kF
eeq96JZe0DO5v9BNG7i+84K6adRQFYRpeqQX1aF50QpM2Ztx7MMH7l7pV/79XQ4hntr0ot/epW7C
F7f48i5NBwRS0B3OC7qogIo6ffz9XeaZShZlznrYd2F7XnD5NpRUrfSOXe/xdVyf/UdsFN+nXubj
mgsDJ89DxSCsJoiZgNHWWQIMh24EIXdK3T0VIwr7n70GHWY3SlYY8cLlff08BL67FW0SxKJsxHPR
1b8Ag8XdOJ+mU1GjAg+16ee6o2GMB0Nnq5sbXBo/pvZJgf3pPBXbgV9eR8cTdNGGLTSI6w0+AGt3
OShwjXa16D1/qYP4ScK4QZ9m0qwaOHX9Od6yAA1OJNKiZp87UO5oF6EBQUdYHwNhyqMKqd89mT2H
yhY/gwOu/jAJgI5/ukopaKhiCvl65EFz7YKqtIEKLb4TGRysI6Dz2utaMLEZKMRWsllTYlQUPdXo
yQ1YcuVHUM/WowuQ1XExLqLzQL3EOAQKmhYZ3HwHJLfq0r6hvBaPQzeA/QI0Su5b/rIwXbqF+dCX
eKGAsgZsk279Oa6wh8Wmd3qhc1yP7/xc7ACBJZGWwZXgReW24Wy1UO5FGXfC5Q7ou1nf5nOIFsp1
SjguOFTiySECWxcWBDEU1a11QVo/JoVFYjwLyZPMHHmC/EF7nPUakzC3Q+AW0UEkHEBQvDc31Gmh
VZlbtImDFu6q+VgfJKsY7lDzaV9LCCX5qNHpmDtxdAt8rPGXkVkyHVCbVhvdXSkfrMR58vfRPaHd
AolgHqcc0JNI93851ZP0dKsC2mGyf7qG9IAzn6aFq6Zuo5sqmGqUlz0z0k1e+ahAkBc/8OTtt/F4
mvbuzD74GI8adL4AyU+gOqX8Lt3ScFLXaekakMrOrisnVNc6pA/EBbmGgPcZXWJ6iLJ9gHmhDhfr
jss0XB2TCF/bcHWJsXnRkVsPHbRyd5eV5FiZ1zb0VGAdn15dFmpynxxypMYvIX2WBg6FBbzzflla
xz0feU1lNXKhmyoHwh9Oc7gcT6M3nVfRPfoFnX6GLEq32+iYXku/w3rKtwHUfw+X5YnJjKsMu6/P
j0WPpD5Us3J3+vJJ6aUNmD2tUYlUUIiBVoPZpOGuYBSgZBALX31lbfshh5sopMwWXZuq97w28sgx
AIGxAnhnBwD+njICIuLQGlBdRO3h0NpSrDIbxZKKDGJRiVw9m51zK9ppSFHHjcD8zSFC5ANGU9T+
E5QJJqAkLO+mLyp75Q8BLKDrHrZlYy3XBuCop7Ep85hjq2XV7rhmPcyVXHsorEiftiNb+yGt9l9i
5Txmgjq6WXN3r4c1swSZjiPtXa9MGIVgV6kWIYEUNgpIU8Tq1ni2qPeSjNJ6U0W7q4JJpRESEcg/
CRdu4ukvCSwHxJT6bJdAoP4t6flLiI3bi4TMI9hvmX3VQHPAnMU9AoPXQFPmXSS1NIcOljrdbplX
RqnELhDQEPHmQ1eZ3n/VBq3v6ScXDHPXtfAzsm3nL4UQ38tS5QalvCHCeNCK/1rRv50V/vUZzdMC
+teTh3LCTPOB1Mv+Mu7vYpe5oVs2+4SBtla9NwC4PoykSY6frX5uGSV7F0jqnfvmFmvaCQaxEi87
FyVtoO1j1P+d1blkyc3uAHT6m9LuDtCg2FSd5Vy7cFBZSIuZSx8mc+SQTiJYtvOb/wLzvAA8z8Hc
Sk0oltfGskj8Dr44RnnMhsC7UW71DgsO6wYuwGWEp536MCHHspTOkD30Nm4/ssUtNnvpSsP8o2Zd
HRUCUkqm2+SrtrCTfcoY+Y9kof+X4p8716vgNutZXmj55FvVCrpEeWG0fX3TQj4gxFMcN827trde
skKxt4KYz6obrHsPf8d64H2xsVg23P/bAOwdiqvJdMSBD2AyAQbW4YeJG6t2pda3S8eVoBOXRK4u
MQF01LYW3Yn5YMVxVkH0JS+cBw5V8ohBzRrEets+Ny+90JPzI2CN5nScPBnGYXSN4jZHPfaWEDvZ
ssyrIV+Bpu5IXOXHqIE6y0vMGKqfjhRir0OJbFIwJBYoESARHnIP1esx96EsibPEVAh2n+1Ld9PK
24xnYBLC4Gj/7wld1/kLGNEDCtH3Ib3uBiHM3b/9kzLpFoWlRH8qTWRp7Vm3qe6Ab0sqAbXVziwJ
UFf5JpMOfkiig2PhpTuhKnOAM2itA1IXMYxmIX3f1kM8FmZ/lw0+vZ2sZ+Ss+rsu4f2dxCe58Jqy
3+imZY3e3m5DqIvNvT7cQO4gNA3h4Sw86lllVZNV0Zo/UGgqIh2qOGO3tvekG/p1pnb8umqGW2tM
LagQZRRflEpKIaMWG6sDUKjNQZ8Vc0/IytvCK5O1bp3H6Sm6rccFQ/1SZX2Dq6wxrWoKac4amZtn
23GBgKbtI6qJ3a5l5oS6F7GeU2N686yG3jgiE9eTQnLCHTrruRgHZ9HA+2UPXQ76UDp8o9fRy5rg
Y62T/iHgu8EuDbUqFNw4psLlB8NALayh/baF3p111DF94Njg4U4wC3/Mg8/zdI+ezCvHaKN5Ni/D
DkbJ87J1wYONCmDoPNERZrbIFU6V7CKk14yT0XTevkrxX9QdhP1MFahsdt5mK4d7zjZ0C+fubya2
luPtvUki+187w0s4vIV5GHlC5VeapyZmWw6A98LNEIBcdeGu6Q4oV0OXluLX+q3j90V0px92yfdF
Gscr9xUpXxxs1EZQ1h87BbYiHqaR0Jofjud4P8eHOU5+i1/GA2f7Zbw9uOZjrVDkMQJqLGkfnte5
jNfr+8zN8LYZ6uqeV7M4dfka14QJgnm4Kq60sBL57MncYdpq0aRS9pB67hyk0tODm5H6sR2zaTVS
x97yrM5uWeq0UT567O1zRBiAtqtHJEjk3HIL9iR6BHQED8gq/ssalVPE6UgPRRIGW32JBHetvdZn
bOQ/wNYKtoNl9NlybtJ52DgMkE76HPIlpi+qn9Mqg0Jlj2AnvkzwHAU/Hc/LyvjsoglL6DouQDJb
ptplkxqCXQv3VissaVPNLh/ZKZmHZfMwKkfvCNm9FCsW4QTorpyupiqUxp3gfrqB5kWI3ZWqjR35
/eCS4AjUb7u+xF0OVCuEElNo0UBXYucLConbdpc1UNSItASzxuMns46Lr+WedVC39RmpjsPU+0eY
vCWOVV41ynOuCjzrQckuTN04sJsy1kF9AIYZPXDa8vqmvEoLqODpOGrXEMWbJ1Cn3/Rdjlf/LMPr
Pbk1OR4Ko8BZNNH5XIeZZzAAF4Zg+e97+KmGcG/TQ8wks+jMuJyaLlaO6aN0nQsPUrhoC6OHla+d
GBGoRRAthyUIxED6MVLEIEu7rGDCp9u6q5+m5qjPcC3s9iQcF7nu1R1Q5f/o1U3wQW8bPwG0vgRc
Mp9/+POBO/3M6E4GcwE+YBLroONX+VVfhzgU0YDHRFz/PRrlBR69FgAKQ2cW2TPtlGUpl0OFoJJr
3TSBWtvb+AlGGdylbhPnmCRUNhALhJjK5YDkvIh54pWL1PjsllRCcEUo7Db1SN0+nyl3XoOze6NP
m3UIIdHdBPCKVSHHHsDcKXUO5iRtPG/kAEnqUyTzqrgSllrYcIEHpfTS31SOfRDgHEV10pvLL/0A
df85v6L5bZBNfPOlW0/80kYVMhqg0r+nnmatzi8BiRX7/Gb0K8LlsduloYuq6+fS53fZQ5J7HQz+
87cZulnrPwQFzXRp8yZdTC2Qfo7j2xEsFKxrfXDMLjkWjRvJsbbPIR0vAzvdCoa9zqWjmYf4sq2W
qoJsBDGV6wOPh2DAQ7BCph6w7XllsEVF9O9PL8FfOD4+MUPHcT3b913T+s43G6lf2i2QRCcIGoG5
DPPeaweAr83gkQEbSR+ma1yFcem2xQ8WAtxBwZr4I4VVKUhsv6a+e8RWI32yrZTGQ4crYOpk5YKW
KA25k6THYlYZHh1YJLThD3Mk8qobA/wo57A3uAUoolO10k09Kf/jQw253Yp5AzEFYi9zGpyaecvw
2dJ9WQ/l9rmvIla2wkMVGF6oVFzrQ9jaz3gs6Le5U/m7RLJxj3QzfBYgzYOaTQf3Ex9KqqUli/eq
+gNcx/qnNbohfHLq6SpX4QRWsDMtgb81HvF9PvQhKd6NtAHo0fDvO2e6n/yMjzcg7Q5bz5ogZJwD
apcQZoHLpcxDyEPz8K0J/U31HwhB+/smwfUDgr0BcXzgbVxbC5y+vd6CbNz+7/9Y/yexRnzF8Vxx
P0LcAoYA1iEbBri1OMO46kIFwveYi2dTOsuUm9aD3030AN+6YWH0GBbMUCQKzNlxCk0Hek3WwavV
NhiZLX6aaYNn2RE86GB04t7t7QfmHqCm3T4D47BDGaV+CMd82FHuw2VPWeQ/vp+W/X2/ih0QaD6w
RYM6mhU65jd5VjjN+2mVdOl9UDdLp8vvO+LkEJ7i8i41nQ2SpMFjB4G6nd25QAzBYPcxhbx2LGHg
s9O9Ocm3eTOJu7EF4dOE4IEe1SipNlMCNcP7DgqHp9ZR7JB6vIvN3Mx+OoGKKua6z0GVihWoku12
TMEGMXLxQw+oTKRIHFhGnuBEwmJJ4dpRjyU2MKy6dYjPb1uapZugMqvFJYbEQrHwzb7e6CG6Y+qL
Reha9GTTrFlnQWvBaBbkEliCvOkBFeUTlIQqKwrhjXQIicjtFQAP4wp69FmEC9IgI0jIPULwHKAq
TvxnqJEu8diLEpgJI5HAhsWc10zkh29C+miO895VSxLKbjsyj+5ENkKKZNyV8w9zUlWBrwOSKboZ
WA1fhVNN11r+W6QthFZ96HfBctD/Ae6Ghxv04wR20d7GH5uM5U8Q4tJ6mTnAeiezAnLuJ29DWHJs
w9pTbkHb0oPyXlTXpXnfKoPEfTU11w2Yz2sjC8Jdp3K1T5EmWAcsZyerNPapDRxQ2ojiMExxZ3r9
ofPb4aDPwCH9ONMxqBcgde7asCkImYTqBpwd/v266Wrc7SyDCuug9//9Hxd7PYKf3EzWNXHh/Asu
tx2pnKqKZfeAebA9p559DJxuU2vTQN2cCuimZgk8AhNeOEfWyg0bWXtTgjF1nabVAkyE/lQxMi6r
yu1PaYn/mT7TsS+9rQ/bz6YnC2mz8I5WcunOyCpYk0wHNQG/Zs/NFtpc6xYQ5JXu7dqpXogA8qy6
dzK7PWMuuwWdFwCCCSjohFm7Nretq8b1sztaDuWmrrp+4Ttddpc1fDr4gvxMBI9ob7KHpGv8G2ql
BxRQjB+lWWeH0vCCSDep13ZrG/qTS91sUC4C9SlXW93M8uEPwQ0XHgeYOq8IlyGyO/NKhxr53Jsa
6FG5rZJZF7XulvqOAPxruSCeIntff8OGdgGwOnsYpjy4lo3/qkf5Y4vd9TzJs2Sk4Ggpt20wuOUR
4JU77kJ5OU0ghw1LVrHDPgoGipZdPVn4+TtTA+U30wbICdlMmLQF9VOlAMoyk6FdmaQHjdjD3mQP
uqq3t/ocCYZWVTUEviBSnlghy+JLf8WtN7uoAaa3wr7Zy9Rbw/sNVPT5vx7mQXMTlOTVYgE8uD5D
yei9gvyOx2ut9MYN+9zUk/Swz9A0uiAyIKdSQo+EQCm87qdtDWdYkBjxCnqwSjlkPiYGga/5BSug
3VcdxNxgp1nBoYb076HhiWhqy/TBBNoJRni0OXZp1u1QQRvX8ATiN02STXB1zclz2dErwmrrF6QZ
AMDK+FvJQJwImJHAyAZpNBf7HGCLRrrnuEyvFIATt14gAI/B9/eVCm9bFm7wmPl8h/+ye8wk9Y5d
HeBsbo4mDyLso8OljvkpoObpOFh4YCZLXznWkz8WAnnxwpmVxYfb8VedoJYO3yrvHeqcC+UM/msj
PBtadu547WQs3+HNweoeNfZ7PZZnhYhEYEOHcHCbgzkf6oZ0MuqNDukMXIyawizWunUeooBqGHha
jjcJgdUvpI3t1cicLta/FP37sCVbmI0gJ+jciBupv29w6VIfWzXIbywTRfvjZa9mOGGzgtDBsNC7
NjFdFYPnLDugCh4zAaOm+cvolthb2aFRweimHrdGWxPwNeyKr0kqmtX5dTwvN7dBX8KzLIWgi4R8
bZwKqm4ZanuuIe71nZq6zzVhlwYUy8S9fnDCMN0Ds+X24DM2/2DyMHgJjVuoysEDoM1gsDQq8ct1
scFWkCkKA/7DY1336jUAaidlQZ9p8qOzD45U/iIUZb3xEwiWjaxJVpbAmKEr1I/Kyru48iz7elAT
0pPcKXcwAs6PqAWQZd4n8q6rQCqCg1z+2iI1Pn+76p6WN/WcXswog6zrn63JLHcVC024QCncHeas
pQ01zyVJ0izO56Yz1wAvHYrQLMb9BBXDft6xX0brgXoKhZBAXohxOaAKuIOVJkTM57NU9E2sZr1n
nYZgs8jzRbH5nJXozL1fwklYxwm1+QJ/oBsZAy7pfTek2yENzOdfIRnU82gO+dYWbFgaWW09l1Tc
KKfK71qSm0coaUOmax5MmzRbeFM1HpEYo3e4MMDHEeNhYj4uCa3LKChTD4B3lEAyO6sXSkHkoR1/
GB7337MWRlWWSNM7QLDtdd9P1dbHXotXptwbhUthAZUGx7QAwk2f6dgwx/I5ps90LCcwCQXf4+b/
Yey/r2kM4usr6vWMwvjBWAYyyKwc7ufTcJ3DFPfcmnXB3UzYm5LDk1fH9AEyhllszfJclxjyxidn
tq4GlwLMF57XkAZH9WUEjSfBNnEDoHG6sUtH3TMZPrcDvE7/cwAFYBXaN5HP7eIdGdttJlCTglYk
MEZWUB7siiVHMxU8nopCvhqw+u4NVrwHDWqZCk9ZN7waIPg1gHQxsiq/DxnkRlonc69lYnqR1UgP
Gw9UK3PGqweepQ4ul2651U2Tjn5MoWq4RrGifmA0KXDxpulK97rMV2sPTrCx7vUTmIP1SOIueA5F
rIr5CaqpuBXWeKbGb26cUJAfq5+wA4j6hPnv8MQGdSAp/bsKWN31CD3irR4blrCNCIDV/Ta2BiT9
Tsxj+3lsGIrgP3QS/O97UKTPHQ9Oip5FiB965jc2fyet3Ayzzr4739tQzV7XsGtdmV6X3QvADSLY
kZR/TMUbCGTNG9xl8IFzt7oZS0D0ARYBg0uM4qYQslgEXSDfSPNyngLKC7xIS+POYxKCCaPX7hzc
Oq5coso4l03xQvp2o8caE7+e8KP9OeawZCMNae6s0fI2kDrYlJYFpx5IppvQ13+Ft9R9b1n8PqnB
6QmxTVzquA3fZmrx16GbMtwJeb/twuAA9fpsPySju4RkbHEy3ObjDFUrdzmkRn7ipesup/ksTZ4r
2wEcQ9rFUqsx4rvbRQ20DFA69Nx7m7Xwa8ynp3xAdlUPU5nZ/cfjbfj7ntKzQrCl4LBlYmvpmNiC
fWOd2Sgjw6moAh0G4H2U7P0deDT+Tp9Zn2eXmMRbSEED2Pzd2Muwy/z/rxjA1SgbwMcknamEZ+/m
cGYM6rZ2WO4Kej9xmay+xfUIHTtP0+2zP7M+vfTrZc6ezfNifWkmcPr480WoNow+mzl36U8vLKSE
ejg305ijOL6rfz+UeGLYDS0BiGbukK3ysGf6HKN7oHTjb0f5cAl/m6U7dEyfAdUMu+ZL+x/nXYYQ
SLFEhRynlU6klqRslwUkjxfVmCLP6gvwCQPokvCG/Yem+cxS/K3S7GFfBOd3P3CQm7At3/wu0uGO
yiaV2wQnbjlI544x7z32XvAkxTN9KqCmTr0NnK3LzZh41a3tA6cNmQxco3BxY4K9T6qHiLR71ADR
VBbYNTSdeWLou8qTLAOOAMhRSKQAZESLjw5qwBBJd2Q1OjI7GU4oFagWBVtWmltoCLaQN2StiXJL
FZy8UQUnt+VkkzXQurjERCONYz6pJdDvnRHpcXDWXLk2dY66pQ8B7OIiexIW6AZJcNLzKQSxlirr
SKyHOPNLOJ0RnF9Cx/S4Puhv0llcX1FrVRoWuUvTzDiFTQaI9Og89qUVbAYDGg+6WRiZgiX3mOx0
86+TwG6TEafk7SLrDRvaKSi9E5iY9FAF/RMMgwBvhuQj0rNI/wg8m8XCBYYWJIXgqRSLASy+5wka
cJA1GfOlTh6Bfv8GzFF4qhLGUMitwNWbk0p69ixWB0ENx42bUEzHyjMAVOV18eDggTNiPiDXAxwO
oRnm/iJNeOPLsnhWlgFFa2a5J1gGu+teMLbrSPoxHXnPj+kqaG6Lkh0zjgoNVP1uLDNMb8Y8oA9F
acHZHuFc9tMR9acmOm98ndxbCwVtE93bBKkLBw2wrHWvTOSNM6/R/7kGUEBRkg8h+MqeD00gpzPj
3uqBj5y1jvAsBooDE0F1NYgaXxpXpLEHdMX6bOgOrhQkXeFzMhuQw7uR3Y8AXEbj5MhD63RgZ4J8
CdoE5Ss9hCJVvme4VMGcGIOhQSbvbGxu5oYeL9IK2WFw27dJkfbGXeuSYdUVY3nO4wU9dLrDFthp
QYODbXC+0P+KwEvpAm6YxmFQg7rHX7LV/2BIpaTrWTlhrbOC83TX7N2rrBp3mj+iKSZNMVeaAKGI
L4yTLMk5DP0e9cegBziCiPOnciaiaLUnwt2PqUMD3RVftf3W8MoRoiM42G7Gd0Kxbed3HyEdH+Zm
meX4vH0JaSIXuX3QndRafxAWZz2KgGCV6I+kaYzsxoU0qW7pEW4y3phklFe6paezPJzO01nf9dsG
24koJP1SkXDHuqq/C+FWfl0KGJqJzJmeagNIA6DB6cabCZiwmNzzmnR3FWgp15lIYNHnluqJwYjy
H4elIoMkxTy9mVfDdoNOSYJvUuakbFWBErj3OiHIokhq6NmYQ1rD9xun39utm2d1pCecT/Fo8VB2
k3Ne5BzTM8u6h8epPv0ySbd9Du1EH7Knk+cflQ/bKCgckVUgUYPz5oM+s2uYIfmyIrvRKteXOAwg
4Horp1QuWJsUSz0ONWvUYvQ8sETGozMXJLD6GOSI6yG67ULRKu5Q0wE2A1vCOC+zCp5d47hOEvZ+
8foROVJE0EiHKPr86K87hs7kkWjtcqdj+tCOa4fR/ubcSJJi/0/rdOm7VEnzGNgKv3PDtPYlqZsf
LVQIAD4QzzPEbFOGI1t5cxN55mtXGvkdtG741cChSDZMQf18mU7wlHgHs7Z12vE/WBlMQPrDFrpO
B0DjJ1bCkNr+v6R92ZadOLDlF7EWo4DXw5mnHO2064VlV9kIxDyI4et7KzhOsk65+tbtftFSDApI
OxOEImJvpFYXmWbko1aACnTakh/phcHYCrju47o3kV0QWhi+0Kwta22e1e+zkgt+mEIGQNxI5EA/
a6oddijWG35xdsQvzHzTDND1ol+GcvKu3TSlACrGebVT2WerawTquL1sXgniCeuNi9dhAFCjuvu7
n2MRyWqOLN4PQAtKp9I8olTdPPoxMHmDos6x8UgFMoeTDGOczcE+K53Qhol8DVUyPMu3Be9hPCsB
OvLQ/kU4kgRaWSNrvzKTodku2JKETnkndjx5tF3wYWvoUBk6IMnR0AA9b56R2JlNcXBHebnT3/na
qq+Io7Fxi06rj+u9urH3TiXbx74Zi0A4vQWyIBG+Wk24o8do24XZzqu7cEtPWz83URPMuleQUSWX
DDyg81N4WR67ffiKZqcdD7/lnjE8U82bi32BVqafGpXN+iVQpRwEgTKzT7/cUIX1ZSi9DUpH0Mpv
e59Td8yeDFSlPOMYYAQPLsCmSKSh1MY68No0VLne9pl0WDQwHG+grBp5ud4OA1nGOPlP+OdC7/kL
upLEOSa9a+KoPLXadYRdPFglUC1zrkFi3+AZOOCcN4zKdWRGZaApUR9jVW/mPZTkQjrys5sUSxY5
M99CfACfSENB53Aq/J1uvhqQONEFDXjp1YQe+T3yJOOJhlpMgG5cZJOgHBdZM8ab54hSzm3Mph9k
XPRzBD8sAhxLf0NuFnS+edc+yzZun0d0dqz8xCmOJHa6WzzaaDkmiQYQ5FW7u1UWa/4QHDX4+qrH
ixylGiIWO4Zk2WYc8MVd5bFwrobVb2Nt6I9aW7fjERn4DfAyy6eE5d6LalpBesX69C6ZkpmzBLYZ
/MQfpcX2v1tXdJWOrJMGMCDdjL+44CrmlnxrEyO7pBxoJ6RuUFu/Qf8AOOuVlzP5z2Cv7Z7w5SSf
mWgv5IVNq7fXnVZDEgZewKSMUSnAa2Ri5tC2Xso3WwtvodHOmL6Y2jicRpa1114NYLwPgWkBJvs0
qnQDO3P1Jpdecy1Aq1cZUXFQRLXmzm+R3qrd5EIes3MYpd1p9P1tPqG6fD2vrSYXh+1GDHpjrpuo
Xx5AymJoZpB2k4ELqNh0/RygR/Ol5yu8X5Bcsr5GPWNlaTts+3ZRFDEc0GXxU8X7FwcwAGh69vy9
b4TOejQa+623pB6UYPk7gkHWeisBSE6LwI4dP+XSBDz9F4bvgr3RunvXQ5s+/kdH7yTx4T0P+Ivx
kWmeJnSlKmVEU1aZZxS8FLc1i/t9jFnOQ+4HdjwMQI9CDIpJMyvNUCa9LF8s73c1X3Bxodkclqaz
vZZue9LRsOmnVz+0td2CrhoraALCYb3TkeFO976+UggK5EEDyr+fIy8Bxr1rWY/eUJYBgFSiHYkm
qlsei4gVSI6iNpV0NBjJmF98P94jywcMa9JFnnkwzcw7Dy5+CVd+kd5CUZTKQAfICDwLxy+sbceB
UycjnjzJqorRXU5QBR6qSA0DUDFq8DNmn1ApMHuQXtF4Xe0U/9hqEQ2kj+M/qylyHha1jLWz3fvD
eVGVOrifUUiIHhEVngxjlwMUMOHlbrmuXlbOGqSwxQYQFFUUWOp+nQk1M0ssul/81TWrRSf6xDkl
MXtafixZuGjVa9E+mbRvYdmnX80OrXkmt5CgVCLrykDn/fTZKAv71KK+K/CUvmxbb4Ws0HBx8J3x
WiIE6cXUil0F6MItLedlD76A0n1BI5GLDzFmr0iPPl0W2JHdH0oZrjRr6B80HCc+oBe7DgDIlW3D
3oPu3dACSXplyErbkcFTVpqVvfXJyUFKvviSPmbIi4BI8HynB2sqIAj966KOpri7dLZixsVtzNdV
94JHSnTyq/ZqDmZ3MS1g9wBaApwDzceBdK4X33Sete7y3j79zrX4zUpvREVF51XbJezihk5to7m/
ao98yK7m09e7S9yJI62lqBlSYmuQCjNUo+Leh6nxjhzNN4MNZBtU9CarjuvDIw0E1zIBv6BJi/G6
6PUaLfxotJ3whwFfAmcRSPver89sZHqAPJiD9MRgZ446M7TKjCLa9kbaraJxBESUadbsDEy82zBE
WSVRM28cBmAzHMhAq2fvWZYVGsDa/jsR82iTbz3jnIIEDsTOl6Z26o2JjqEN6ZqhtIGfNjuQJu8m
kG+Zmr4hfxvP5OcKreSK+6fUgWKYRqJdFe0AklgvFPt4AF6crdcpnmdoYqmMBrtflFCA1BVDpvyq
qUYCv9fKLekahhpGfKdhcaQWg30QMk5TY/A0mPjKXzWovrTDTJyWwfy7SAY/lOJUNexL10XNdlEt
q4zQRzuKclt0NPvXcLRicaa1vAWXpduhbrTRc+x4JEgWgWIld50LaB58NaA+QWqAmgBZQh7kTlM/
NbldPwHV9aYjkQyka+stILT2dexeJn0Kj4YaitACKRZNabAGAaKG2KrC4zxdTLNr7kYMH32jdwvw
wWucunqnwtMaPMXNfac328yx0ayGdyp+ax3rjEIvHLzRtIxjYOdUsfaEfXgJXJoYNUoeAPdW81S5
RyMAThgSpccEZFmOTGFN8A2yNXscP1AvHg0t90DA23n72mRo2SMd9e1RR9/fXUhPKhesgTsjZs++
xvERNE4GsumVATx5iDQrlEiz34n/YZk1ZEYGLJb+rQuLF5lbxr7Fx9rV83ptXRt6+QlVfniOgDXx
T9Oq8dYAaN5KJhkgIsbhu+ahrnV0pPHaO26xMToQUvhdVoKgs/H2o5YDgFFFQjNm+QnMuQDWTAvQ
00u8XMBwZp/LdrgNgKowN3HjjivSkdVFsVu5JjlXji1Qblb1mDpbXTPw/8QS10a9TuWV66FTbE6A
XyOJDBRiaMoYjn8PPis13a33qAaqLB21Faa+bstIP/Mskiet+Znn6BBYkYoGvS0SEHLwraHhgR2H
pX4m/ewnlAwMMSzhyKD7wIU7ks4BV258JE+BY5QQ1oMImF13x7jl+PZFY3t/xMc4MEScvG33TRT1
R1SnhBao2UbloGz/0JKimzrXOJHDEmbx70E9bgTkCb4TEYweMtqdnTfAbvHreZC9eW0ndHHe6UlM
cQyVgw78sviT3nGS9uzZXXCnJxGs50hRxdbzLDUgai6kDW6sAFv8/MK1qR2As4xKroNWjPKEzrwH
1D72uzAp5clTA82sGn3wWxRddB9lsoM97KHp0FDo6HEZAoAVa8iRAkZIf4bBEogsTBY+mId+LfRT
QA+tyGee0kry9AwXoF9u2s5vgLDFNyva+K/0Kpg6Xu8n1gN4xSpQzqTeH46tnRprzII+dJpNGHUS
kJeZ2GljVaFIjMuXlJfT84jfz4zhvJA0KbaIsd0AA0aJYRwmZ1TD/0USymbgVlZIt2OTNEuo4Z0D
koiz/+GERsgvMgQpJcqYOPADAObq5IBrtdRAIg19BPQRT7kMaCPs17NFwbGSZRDYD4+E67qEWBYu
sRfrcoElwjCoR8EcW90J+Yzq0ksEoRtfhtYydoQa5A0xoA6xy1oQge4Aggg+iHz5AKBe5buoaBWJ
NCM3Et99SU8hBf7sjrcjVNaB1KaIm1ec+qCOcfI4CnFC/zTYYfniuuVrTsAh7/rCGMsX5e+aDpBh
Bo7+UIaEPJuKoC3tXd3gEwahWuCoYWb3osOvtGaWq0Wm2awk+7KGxGm0KqCc68B2eA9GBjYM1i1O
qSxknpWLTEpyF9Zg7D3NnO9p0d/fDt3tHMYZ8Feh+5aNNsDEqAzMQdNFqP2E608iDaijC0K90g+L
imYfqAFIbhKrOs3MAIu8rFnYAlTAputZoOlfNDzYP/ujv8n03PnqytDaVlpm7EiMweOZFbb11mhZ
dHRaIBGQfjTTzxP2oc+NnkRX/Pt4K9LneQFAFZBQXjzXMJ95Eb2aTsK+uh4KJBr1rugN4+oBxeha
TpFxjVv9r9LJ5T7Cc9BFvXVuHC3wejPlMes6ZrfoHM5HfP0z3QS5568ISWCEfLq52bmpbyam4cxM
rcXRIXJYNG3RJ1AnxnDMepzHrei6qLYbQYLa/TkpyOFOb4H4iTyZe5aaE59iEKGcRmGWwCB6l0mZ
JwV2nzSlgcyzJ8n4oqiCJB5V+cd/jbEEsiKcrFk6iufzFNAekzauBE7FNih8KwJUh4QgFunR5cGY
+bXPsWULG926COFbI6AFuH6KQUhHHtVU2BeakQvN5JjdQpFIQ14+xeZn6sRsZXMt+ZheqHOzbEz+
gN6jDdloqPD22ucjoDwXXTN2LGg557tF9/dAYJLpL0bOdqh4A8KYQOoKBcynXvrixCRyNwFNOy0c
ixVNye51tThNPkrnnDHz12Pm6DjI6z8O/ysdEhK3tbSsPY5jiHf/e8T/EKwEbWKGsjPcBEUDVPqR
1bm8tG7bbQseo2VMhOypDbtuFat23qoRwLty+resyLstC3UTGF0Gzr9McLkDZ5of4yaSryIM820E
yvRNXDsQiyhG73E1rMiqA37oyfeTzQAMmFcawM5xQNYheSR/3ahRambiW5qMDrYJc7RG+O0hykIg
z+UtQJ9cACOcJg1czTRbRBQQdOBMjuMN6UzXbE66GvIOGJpVfGlGJ73SwEDhihz6c+m1yM2Rqk7S
Fb5a2XnWSVEf0OpiHX2rxO7Oy9GI5RrxiehSPvCjDNpOYd4cSV8o2qvFyHMPzA2NbwQx4EGjzuXf
GzGCaz5q8gcvHapLjia6AM/L+DuQrjZ5I9MvXZ7jPc0EiDY8HL9yMV7JwY3xQUQrQ1Tyxr5eXUqF
ElBIMBU3ffoNe9HiykdeXEc1c61iPNxSwaj+cbRV2wE0H/jXwHVS/xtnbP0BwARulO7sp6O/m2zx
QpIWQ9USatQHx370yiCyJrn+YArbodonRfJcqEQ0DUmEQs2hcdiOktOLgWbSqH94Xi32s6SgBedV
elpercb91mqim42JUjnAIgfFM1L3DRtHvDQT/5g7bvMqHctVVBZsM1ayeUXJPRCdYz6uyJqCnOUJ
j5pg5OnUBqjBvHqlmTyEedG+2qwaAmtwvT356k4qdxVqjtdISuLMpeKHCGW51WpquHkiTvd7mddu
esDBPzDhQfSz+E3A9r4xwpPF9kugRDDBz2GhC7xXW1m8mqJSHSM5D1RL22UZMgDYzGKHw9YTsEVn
j0V/7yuBaieFvcts/Dr8zu0/XMtukZEE2hD43SdnWNlTFW8WiqLf0hstdEd35kpFMFUEMmgl/TMC
Ugr1hQM4sGO9fhNIZwBZlLn+uWkk2GdyBxn/JtuAOccGqfuUhud5Cqic8EyyMEB7qsX+0fewc17T
4pu7N/0Ac73YzSJFnM1qMc0Mj1tBFVXFmgK6oVGedWD3+GZfrNC5I04tPrsK4KDhYW12TnIipaEs
IzmRksypM/0wCuGqjh88/n8b4kO0eUq+MbDu1+hnTregOf9MrS4VN320SFfZmbe59lw2zWehOpJl
NvxW/xt/ilO8x0mtqT5UQOgExvawVhmHT2g1cpBL6teESf8uESZ9Nk6zjTDpSfr7OlRO3EVZ1ilb
utPqaFqusVxRWRdfdf1FerfR3bgoFJFmDoR+XlZrS2jdKmkqN0RrXpWdOjUYTp4k23YESdWgT9mJ
Zl6XOmgdeHdy82EEkMJ0YWRwG0BnrBZ3HZBGaJMdirXX9s2lsGS3FagpQFV31lxIR7OhYc2FZs0Y
1SetxoegWsDUQDO3SsdhXqZX08kCB91h1i1RaFZHgIzNcjRQ3hmWa9BtuJmPtL26jcVAK+ia77dR
+4CMk2WH1qVJt49G41T6nqYWTf3Ot0FB0JY3LZmY1GJUmzm1fXTTAaVqNHUmvQbeJ6ATgqHwhoCW
erXmgJJPRZkD6p4hVuiodQC7wvNH6Ylsn9UjIMvH0gPNlFKi6xfQfRoQcADE9UgqPI5vfiTSQFZe
A5bBM/lp0VNM3+sQ02jyeT1ZlW+GLNspnHAVUuH78Nf1lW8oJ9cDjdDNb1nPSj/dG44hV3TVxfDu
u+iXmAIP7I2pKGG1lSnMetNTpzzwu/ELkLvlRs6N9KE6GfggjyptMqThGmUjG/w448mOu/FEs1kc
JlCrLhbNACqXUTV4HCmMa1Ep4Gs1kPg7Hbn09vhpxtB+971bSiKtp3AiYt0OGGp+lxxEGaUrDVBj
+PZiFy+vOUpu+Mfhg673owO3vNnDTiYQEYInF89m/HU6lvNSZIX+COTjDXVv0+CZhVjVcW6eZl0v
QZiILQo6mEHfoRHZOPoyK0/LVP96fUFi0QQFLUrDTdVdIl5Q7Bt+X+xlCcrlG7jMGGr2uud58ZCD
t3jHhro7e2ZSH2JRhwdPatbJSFp7NxoAXZZAON4UftE/mdJEbUCeua889gDu6fXyS2GLGCgxSfd9
lOLajr35swURuekOA+oO+89MU+TUepQdjV4f/qy04bvuuf3XOMJheg5cC0AKun7AcQ/PvBzbzXJb
qPpTcEBuNd8WEOyBnGmnt9sCQLqH4kMTPUzAajpkombPtqF66XvzDKpF9tzGFnuuFMmkUaKjMc3w
2HaSyHzKkleykVeC85GNAGjdhhzIYFfDGqixySN5ROiU2mt20QR0EdJxp/9kNmiKIX/sZb3j5KKW
gWKQR4cOuRUbQI9MYtuBUT3G6epyFSf3onVYxODcVLc7GrX55JsvSIaPaDcYgY0B0GD+Zo4hvsMT
/YkrlAudA3dYhki0450PiA+tyXbvHnYn0wCdZ/6291KJGnWwFeH4HP0sNCvAsoyyjkoLSER+vpkN
i1+Htrz/AdrIQD35fX2wi6J/VAlbNowgOLmrMcdvHeCK8YHwWDvJftTRYG56ab+SPE2/gTHxcRpR
MMoqACpPicdRJzitTT+Lf4Su/kVWqf4V2UZvVfmd9erWclp3k10/ZkAqQoE8mtIEH5FrGsLiYHqB
qBK+pwJI1KmukjKN39w4yU4pZ9Ga9HWtI18gmH0dQUsCyvb0hSp99CJ0N0ZjgiURh0kZyxj6nLPx
q48GzhbHhd870HqtNRRU4+99LB6GxImDWhkyczqhXGz6nAMREN9K+tFIAfaDQhKGVGqbP7ia9ZBo
OXv1hqp9lVmQKoE00uZnHOeGD0XjOq9+3Dx3/bTqK56/Mj1Kr2lRvpDUKZU5mmvkdusnPAuy117E
qMhg3DzUVpu/Tmna7nT0ua9pgSvqcZuMdXxKJ6e4prbVo6bYyTYMm39r7WuiuILIoA9SpbSy6Vvh
5T8bYfOsW2UA8FrJUWorva31vUm1Sc6hQivsc6nqjuzQYvukKr2VriqVaCB/J5/0fatz1DJVp9LI
iudswqHKiBSgk7kBug4TlBoLHMspAGIaSIyEAiBG9QS+RWsT01yOP7uiQ+ehcpyUgax36/5VnEPR
MoqHXuifvv6jMxSaHCjJTadwj4avsQ/DokPOnAHv8f/mQmv/g99/cPGA3LLDB+z5P/gul20mvLZX
s/z3O70LU/Vnox2so2sAFQtQye2JZjQIZoIyVw00I1052v42bbJPi+pu6WK4W0p+eN3jsHWJ7ESA
e3GNv2SccAWGi9YOhR/H1UCz/x9dXfprC8QSh8pt/xEODEkMcN1JvzFcvQ/qjvt/SIldTzGEPzrG
wTFSF1899J6v5dAND/ZgZAc8Xst9qsfsMR+7a9Y3Z+HILRh9AL8Vl6h8rjQFz8T3/qQxYNlx/L53
SgPb7AViu21ZARneStkJeGQ52E2c5zTi8nvljN9GPPD+8HMOEosuFM/YtQzbECl6sLH9GlxQ1148
EcWX4euddhFp1mmpFvR4jK093vJhRSs5qI6G1W09wNCgt4F4G4i2MRgSEz1nGwBXos0OKHdH6jOS
+TPDB8MbcByrs46taEBq8vJs7yd2uGzuRTPcyAtCC50UQjWuoVk5XEv8j++cpi0/aQNABISd+Rtk
LYtPhusauw5oE/PapmC3PjZaC/js5ASuS3Cdq7WGj1Ol0HZx3qHWAggjxoOR/ZFPuf+nbTgP4BKP
34TD0+2EJsojTrs8PF3tEtgstvenMW7HKBd/dnKwg7KVzrVsdJA8A7x1jbOuAC/OAa9VoMn6Ot47
ODj1H5EfzK7c45tFBfY/H8CWfFPnIruSFxlDvRPq5TscFp3WoRzQT7GJSEEW9kh+WYW3MjNZHpAf
hVNY+Se/YK/LUi9h5SNPdo7wQDyFE08Txy34bBmmi/RtGxu+qW822B+BJkMpaei0vB/WbeUAgBek
JeuxyvCM8mSPDb+bdtt7T+CrvnLmG/vZEe0R6xo9OSfys4GXezFL3d5Lx2HqaL3ti7XD1xyd2l9A
eIhfXrPtQJZQj18yExTBadyJE4ksW/us4F90i7unsSg7VFuW4P+oGVBGYimOTY8GYbzPC/RnhgKQ
SWhbtXHbUTta33LgXgfM8buHxbcqu5svQP+Mt4YbhxlkAZwpybpJe2BTqFZ3E9XwxwEFyOKij+V5
8PpvMfizwdKOwc3b2yAj7aNIVvIjl9+JZCAXpgnnEKMHd+gAOgAQuFCcJcOHspd/zhRyeopDX2TO
1bS2QIlGHmk+AHkdZcKD6wPpaaV5fvLEQzdZ+70XXWhgAlhxa8PSy63tSdSfNWMb7cpKhAcuGw8V
VaCGRNmkAISg2coTGgKrEHAQmHqVhgTpYprlsvDMje7iXskyK8n/g4zm7A6p1QlJMsOsJdoihHvu
OPrDrAydHh+Uvt26IGmDWZMmSHdwRMJ2nhuaB8P0X6jaGJ8g7XPlovOpDjtj09G7HpX4lw7dtxdy
ifx+PKsFFm0cFmeyjhp2qHltHJc68F5UOOgVANlKjCLcLLXhNCM/swAECwrqimFVSdST1h4LkM8v
TqVqvlgG0pnUgPE7M/r7bt6h24HBqZjQnKwiLM7Idpx6bK93d/r7oJm6+odlsZ5t074Xj3kLDH0J
TrkSE60HxZwN2AH8z88TDsLFn+8+ytS7zHjLgKvlVltP2t5qrqiU9c9E2EBNWhjvyXBXUnlXefm+
NtLDYksSFW1+iILkPsrv8MlhXO1Jq444GBhONJSWGE5pYt3EsUBRmCj55k5PIi0g3ztxiVSDE6Ra
kRkk8MEgNfBtqYshB3G7BIm/0y0urByDyGTFsVF/a0kHyLHERck8ibn6IxxlDIQ5kufpUBk/zaqV
W9Lpg7n3mrjfc4m+0g90lCSjfqY6AeTiRkz5O53ZIy/lfvqd57KwtvxuMzCnxWMD/QtLi4IAycSm
la57byC/xRlAPJsmiSycXPxtvSYSvMBjFaVC+9EcZVmLlFENhsKsBVu016dGgFK25uwKozmPZWhu
rTD8QaplAMxYc15EmjlqQVNqfIN2AdS0qyCLYRHv1k6o1gBgZ4RmORWALrs4k47ExRDhS2oFeLpu
k+eVtk66yT3W6Cs9GL2QW5NXEpuQ+uRIN/2zzvA1AnRF76nLwWAden63xYegfDPd8tSoLn/yQGF9
v7/9ARk5eHXeC4apVHiuGv7XgmFJBcR3dcdURUxlyI3g9QZwp94plJF/8nEediLRBSkS0AjfLSHO
/w490JoWF1pBAwqa813hg6cdx7UsMA1waLSJj333CGpO9OQ4b/hRLpZtxn81/vC9BU3GK0dzys62
8v4ADuT0KbVT1OkqD1v70aEI8TuOHsKAtTioifsmPJqRlOsi59mnsXS1vekbdkBiAljGU5M4JuC8
9fSTKeLhMpbRX2QE/Wf62HjIYKmVftTGL53FAN3YZp9IVQDNObWAIqABQ12w8NXBeeUlVq2Mdjlg
F9Kn2a5VTZBe5msHbggg1CtrnwFKiE0ywGsQzE2qMhGc5tFWIk29nmsUe9ndZCo9BAJMg+Sz98cN
JdP3UPxF3WNIJg77EdlAHAX86ijTGrQ6aG7obklHAxvsB5SOhGeSYp5VD4WnfWhDuwtEbiDNCz8E
6rH7c2ZiEKDQ5Cguz6dVbIr8ESQBPj56WfjQy6Q+zSJOkULUWVY3n9qUOM5VPo6fAca/JLzPWsq3
Me3HLz36/lFnmr4Wte5cJzGgCkrpm0JvNtrYTKBBgDj+cuNu6Vx5N/yB02x5Kjsd2yxRFdfYDvFd
nyXWMR2cA+ltLmIQxwj/rQH/6aljOehajQKMrKp/NnFcc5tJ2c7AUboi0RCAD5+Bo+pEHEqAtD37
g6heciPbUR+tRIsgwKcaf266pRg8Ntvt0E/Fm+WLJEh8mx8NNJ9hl1tk6wVChRlNv8vr7nMY2jiQ
IviUGfKVpkYJPJsR9fU8BfULGAaHRxqGvAAEP4CkbTE+cgcDqUENDZKDFqcJH1zRTblDA0+Mk61f
fiZy0A+2PS8iteMA+7b2+6tbTt25ATGZFo/tEfh33ZlU+C/Bb7+HP4HE8/EAJxknEtNOb/PPJN35
LToyUCihyTjIWwenqyqeHQ1IDZN5ni5r/E7Mt/APn+UydHktST9T7Pm+6BaXMNx9zRO/4iFqnctc
B1dy/hjrlbiAgrV9bpORX0bHfpR6ivYnNYRRX22KuG42JDLmNM8ZLx8dO7otMlHvduHMnBfVCRCi
mS/9Va9O4mlw1HE8zUqc84Lw2b1aPVKxpI80KwE9GbkMVlHN6zjQS/42fV+0RAy9RvFIh9j9qbAf
lpDP4thTXLqEEAxVRpm1+6Cbp+SOBl3czLKyQyIdGf8QSXvRHvA5j24sS1iBgY/PWQSbjwXmKFgt
lesjcbGS8//jWkASueh1K/YmSnU2A+VCEgVlhNYGwKMq5QwRTFDCadOg/wOta5sFgXgxkDdXi0n3
r4ZSdVI0E0DRYqTqanSg9SjE3FAbaXYx0ewC4C7WbGpN6Eeny+WzhaNDNLHG8ffI05IVqp1xPNHg
/ezU/H3hkBrut7iI2nlhgWbxR6vxXnVtlxQNuKoLtGD0iRv1a5LlyHdjm43HSY+QzkYrboeKcjU1
G/5XzCIdPYZKl/qaXHMVAkTH6IWMZb6ZHWfle3BjAkqubNw6oGstV138clSzonMfP04x6biUOuPZ
sd7/0YHR7USD5Yeo9k+ELDciQcawZkJHYgkUIyeHTDQ1ObB3ti0AwuMW0NyzSOvRcDRpwRKP9Tq+
+vSiLDcM5bgrsszKxUmihvb0IYgfx1iEM6ldgcOgPTl+uC65k1KvErnth+mPgSM7aKqaMJp1MRKA
i85ECcrkmuJAqkW/iFKtX8TfuZDuP/jRXagrgsD4H1fMyqhAwlhdzQF5QtA5PNmgj1S/sOxrjW6K
GfTZUjj6JBpASwHTiA8OQGVdDLTIt78sGpbrmgn2oCYAQxt6OXkLJIfEPhB8Hw2E1ue+Q/otujsX
EtHisjZL15rXdygrn4EAF19ROt06taW/R8c3GEKN6blGwuCi63gxppZmfgWTHA+AFjkqonPtueni
Z9JPmVNtRF/XhzGLNIDx70jtVb3cuy3gnjLUuHwFCNspxhfDq4hcecZvIs7lKWrd9SucqEUPHs6I
nqbEQmUTrobDVXTmMLdHJ3Ydv6Hpafb3hrDdNeBa2xYqrA6cOmS/ks9iClP0yzfpeirw56w5JeAf
RZ1txzLW1t7o5i+hXaNC3J6FwciLF7vl/brWKntLDhxbxAe0qO0beypeSCVMcEvknebtSTQS0Z9d
i30liYZc0X14aNc5UchpsrxD4QBxlKzF0FePZYEdZOp/zT1ASk8EwsIbgNGDjaXczrIboxEtM2sg
rJo5shJtiV0Ljp6eCGOlBf6yGFz+QGArkQIhBsjqAtOigjN9nI5kJ70QINxRhcRb0s0IL+oiJqp+
gkVHF8LjcZ3isNQp0dEgwik8AS4oPJHYGpPiDqeRTLOd+WKj1foEzIhfa+4Wkmha7bjTnehVtiOy
iWoA/5yDwxqUsQBOo9kwABbfdJGdAEN7tluqaLvT2jdaqHPfRjsW2cF/Mq58rfPXTdbbRw9vlnmY
0N1/zPAtkgO7DFOykI9fADZzVn6wf5jG4KexgiWUB7Iu9AGwN67b3ppxlKXW2YNdDylqOt30MqmB
ZosI4mobgHeoXSK/UjKrX9GUA+nM08PsOBu0cC8rkIYs4ZYgNEOhH/gGOvGgJymozdW1Yu/FjPz8
fOd5d03yX8LSLAHC7pCDJ970WDutGn90UTXS23vkfT+R5NiFe+kd3UbmMRt+hgx7HTeV3c2ZzB7w
N2nF7FyL8YJdIGAa2meUkpQrSt6munPpqtT7nHPH3uq86w7kUUYgmaFv2XcPOx/trVuYHz3oexjb
gUuS2O59DF1D/tQZdnRmn7omW7u13hxIBA/a2rCn5lMVJc6FKchu0oP/iaEH3wPgsfre0EG0fucm
ld63cfD/b262ikbLKdrfL9oPUTtfFNiAt4su90bB1UXJrdaQVLA88CKIJh1WoVGMT8locAC5lvgj
dSr3zXX8QxuLDKflOAQcUh800e8eLAV2U5VF3poKlWszBxIFw+HeUoE8mDglB502cCAVFQ0NIZDO
9dyaHmnVOIBmpdeTL4tDhn+q/yHQYKboDW8B/eeY3nTIdF1h84EHjamhEwGXbvNCGjlkeaBpQIgk
FrTFn4jPyMUoZn/ZGicepdNeTF2r6E2sdYOf4JssvtHvCkMlSRCD0Pf6Lw5apo0Bt+ubA8MHdwEc
GL/qUTiAlMCz5QA4pwU865+FNx1ZU2tvXjRpG+EUxlHPi/pxykCESh6gHgjGToTPYC5+TK0kOZcW
0I/ojulH0ZJiJ7FBfiQVKnBBaI4Kny0PQakUIf+/cQU6aUM3s0+8A7z6apFJSYPl9CEQkDtjteho
prVqCU1/tw60IA52kyCWBKAAuDtRgWL+9Iem3hPl1sy7pWi5/ExLDhnrv5AK9b4qUe+G1tU1nJ/4
Uqj3RNQ1c3ZFZS7I2UxBBYMtTrSlpzboK/DMX57sH+SiBs11El/pBTE/4pvM/ecLojdBl+X0/rE0
rADI4/+HtC9bchtXtv0iRpDg/Epqlmq2Xd1+YXR7d3OeBxD8+ruQlAuyunrfc+I8GAFkJkBKJZNA
DmsljyqtyxF5giJU1wSIg/YzL0zaASMrRlWClHU1mAwRcmvx9g9HvCn1xz4Cr0Xm8HRndEkDCG13
zB8qf97FfOpPqywbUHnfg5GR58BaWGXIxy52Go7CSBkzn/87fDZioP9Ah/NNz9B10/Vdpuv+Pa67
lQwAsJqH+GmakJhYudoU5DVywkrmlNtB+v1LM9a0nQM0U7w4fBa6mmg2Juj+4O6fmXZZu6S3LQtp
kIk9havQZ9i2z5pX1VSWvKc0AUoJULkC/5o6MHI73SCWm4dqxt0CayrC3Vp+B3pcy0seYtTu4029
lL/f9Sxzqn5Peri+K1AH3Gv7tnqb06rYMS3RztpiRUgfabpp10qyExI2WoP0gzwOSKvkNKTGMuan
vi3ZMxNgqMyX77z1k701OObe1nzvd9fawvtjByLpcQyzGtQyy9Qxyh9LqleAuhivJDEdbAUBCgz3
nDQoPbAe5klpBpSbxiXxiDWOf9kiTgGbWTSAvZ11N9QQAN6SsC279AmYn+kTwofGPkHKLB7EkK3W
RVekD3o/hiSbfR/OqCIHHBCyaB6pQU21FS6A8d8iPaZhAdz9Vw0KL+EydcfzQgqy1v1eHPO6e1tl
+NOJR5oBH1oUohDM3dwv4wEWochzZMIkLZhEtaY/AE45fpz85tp0ONhFY4/AKyRpjCMpItDoynNp
IB17m6ZJjkmOXHlsjL9mQ8tPQMPwNoiFi+/W7J70Xq+/AteMn1IOPEBiQpLyyccOuUf4f08kd56F
YmN4UPUTYqFgytRroCJyAFqRtom76KVmPNDtSHtlKNjQK86O0eCKjRvraeg0qELYZSkAQxxsgCg6
lhgNAmNm1ZkAzBhQnCuLJgaP40JNGoEBPdb6Q7GMZagVpX1MJMf5PKYcuBD9sKOhMOLlwFz8WWve
21+YLvgFtcDIyJJDwClWL7Omr7ZaivmFGIMecd1XMuAs+21q9OiBFqNLlc0A3i/dfSD2OGqEHy/Z
ZkTA17E3Oepvwx4IBk/IVBiePIaIEzBWTiTSGQdXkgaUwDMI+FaZnTDAPsumBh/fGaGGE4mqEU+4
eUjLQ+TrIdHllTlSrHRRGE9NbAhUAi7VFgiyDshgQd3guJYeGLxA7RTS6t6jyVwujgTCdyuAmC8V
UOQNZD7WoWfON1pbammuPoNvEtj58zu+7uVCSOFqrscZx1vXYoFmVEW+R5UtgMcm393aEUMUZ5CA
VtTA3Vs/1LWokXkM7xlp48ZK96ljAzYjS5a9W6WApdIy/VtU2idX1rXoKOYLE9byRz2aUWOXdnNI
lTCiNw7OLKr3cShLZMFPy249m6TywEKvImqsQkMeWw/al605yMcnHV1MUzy6oLE+2AikHZFm+KAK
c4TDELOmMhwdZE1HJCKuWlWe0/A8B8Ga5ccPrYzQLgl+POMIIIYeZeFPpnx4UK9pU4TS42nn2kVl
rVpSjKhAjjxkeilbkkdGByAYB3XHNFRNUlcWANtwCel1PiY1cPyiZRpYHWoM4GU9UUXIhtf6DrhF
znFCUctlIkYJKW+MjlcA+EC3dMtpa5faEigbn8gl1Bh5byDMZdoQVnCAbWZQ8r2ZdgpXM9OBdYER
NZY9/Nn33nJBpjC2gJG97Kq0+08yll/ddMJb1ulTHQc8aqkWFjLNRDxO73NgvI1VdPE0/AIys5q/
GijjgldBn78irnTtLVI2IGn1NOTM26nCOFUnV8TzAjgMWVKn1JM5ApN61vC3lIqb2jo7Ahra1VzN
RLE7fgoW2y5GCqacDBRjS5pM26wC/U2x9C1DPZsUSnW75N+BhekcSJRbJh7kqKYuLklkbZQZ9SJU
CRgZLih/L9T0ZffW8Lo7ZFI00sOLFOpX+GGy/tbUb4/sOOpdunECinPlshMoO9iplL1x1JwSrFXo
9qpL+iHJTcQdh0/0S0rcRXKVm+661s2yapm6rJ7i1NF291e6mU7WwPY+TVjoEP1KH0QcQqCB0i+j
K74i9d/ZKxH1qCG+IZq6agW/t00EYEDspASJoQYoYg2wdY/9XCH4k3/vARD0lXE+PuM7+0JSBFR9
8H2WMeC1nPq9Xaxim3ptcSCt7oIMnKNAHd5cpJb7/isDG12QYLuA8y2OxXRAXg/DQC5/nt0MDAPy
CE1aZcfsBScPFKWARbfKt0nW4RFUkm82eqoIq6T9dQg6Oum5jZ5YhorIUBoPrlMEYE+184cmQ5a0
E6W1dwSRi4XIklNsrwyCoLlIFonQFnIBqmXC7SBQD4LxIA7vxEr6LctqPNZIfcUAAaIiVoKKhNQo
6A8l023uBdyo+u1K960WX8coOb5dZxXSQtjnosTNRuRb2HmMjAuhnTrX1ZCAgR7Juix91xprQL4h
5IjHXS1mZkUVgD3+Oc0SrVYh8RCWN121tlpjGroE/8uJThvvJVROyQ0nkui2mSH4saoGHRnOcj+q
mlXIcudVj/NubyZjH5iJaLYKku8Of08pFCbfZya8R2pVDt9iOgKwsNfsL5oxVZc5FyU4eDEss8R/
blJ334AFagqL6S9k0Ddvui2QKW3F39IO+P1k2QsrRZxbA/O5nAjinXYLsOIF74zO+WJmeX+wrSze
FNkinnInOaazADYCUvb4Q6rnSJpM02YnKuCectkgeysTCFSg2+V4nZGarKlx+ilD2bjxNQbN7dnV
4UYFuJ7xNXLNP9yeATPC5ntttrPvLOubDRLtm0e/hiOg9Yb3FozZsgjWQfUGeqq5kZnCD3lux6Ed
W/a98Y3dxwLAk71d6rNrCCfCfz91uc9s1NLgxPtxLRfpatTr4vsAF7Y8ZyDC34QZH/lD6Q3lS3pa
uXWaGBAAS/I9GlmznYHwcp7qwX6yDJA3m2aHikgtb8JhBMBqIbFVUarCDqIvwaQq4VZlQz1qFi8T
faDGNI0ZNtIYf874bNqdrMni5xx4U09xyatzCwLCkDmt9Q6co3gbuZV+0EAy8d6J8pvJcwNuDa3+
AoY13H6fPI2gD9jnEsDSK1wgY8oeNT2QlTazyaYVI3OFwiS4S4V0qeat6lHbs9lFDt/HUjeImnrh
pPCJoE4m4eLZS88jUkZfGi66l58SGth9078MiMNKG5JwaSius2hAYr90lc0v6/iZ99WfrC5m8tSB
N3s++k9EGcunpTkLVzwaUqTkIOBlm6hqrM2IUzaqB2L/oWbxANqcxQHSvWUefeyWkUIOQEUKmtLQ
R4UDTpCD+XUQerVqKeBKWqcAuTRpM9R5NT5gaySrdDY3xdExEi9cDwzIcDm2vQBIXeYWyzcNAN4b
AELYT2w2rLWxWPKCSmPQFnzIfbAPPlhNEpKVks9D5e9zkQOxTE5XimxM7FCkvbntvco5sFr7bYhM
luzcqMvOXlnb5dfZYV0IKEXcC42boqhC4UZVnh9ADtCi2FUfT7NnuUVgpAA15EVUb+fYQdqYHcUB
4LcAWjxryTHqbCQc24AUi/I5eecDyHbN2Jw2nhwyPGq2dcVQcuRmyXvWAL7Iq5PygYbajEc10r3e
THBHv3FQ4XagsEiNL4mBmn/AwE1sU2dI6+xKlB9Pk5uEvvT/d7PhL4dBxgOkSxw7kC7zttTFjTnm
akX61ZRUGXn9qWvFbhl4lpVuhZw/whfmbWlpUidAq0FGV5NtI4djY9dWIj4nYJVxwvuuRwZ+4cbn
tdsisevoIvb/uSWztHdfpG5tvmrxXAH3IUHqUhXD+bnokxZiK17nm8FlZohSTfPc6K+iT4CItZjO
kwMmr+8cW2r4LtsFTg+93YGPZbgwMJWcUDu87COcR5/1EpSCZbzwdy2ffuhI8PoL6zhlixRXdzOk
oK5KQSdoyIwBOeJInlQjwXKUvwGiRJelMCmiNgfcI4CC5ZCqZcA0YgWoRUuPJLOQPfXigWyzb4yn
Bf6nAjtCRMcTvMfr3tRO1KxjUt2MRwsZ6MGqs5jDwinHr42sBnjQzspeyWi6UtSgXz56eQK4gl0V
AfWy0I1dL7kCmZeNWzMBu/Ki2dO3T+Q8mqInN87bfU5JqYnEBBVLZJ+BDmefaXijofFS7YYSEDRk
lkbVm7BiVCp92JP805k/p49wjNxcwDb4aw8SY8cFC3SiB0D+di6xWdN/YNBK+brdAJcCQtte9mDN
8Y9sziwwk+VOfDK0akdV0E0zjXvRmo+O4V0LowF0V56pqZfGqQOyIzUJaUg9kiUzKFTxt8Acqoum
HjXeZCehO7dVsunmCsjBgd+JbJPNWXqmpuX9tXcni2YnOYM6DqHztm7Q3pmTvmA6ss/tCODqcp0b
w3Wm32W/1aiIleQDwvPB4VBiR4/yuDvqcCOfi13izXxVqEc/b7K/02wGnyPyi55Qp+k/leViPMg1
Sm08DVmHHZBEW4C3vXvo+6ib4dHFGEB4G6vHC+1GRjakNblXh0sKRt2hBhl9MPAWE0k/aV5xcM3i
nQwFA8cwAgF/qPTa2YmbJljGagY4yHNsjDXiajKfV5lQfq4H3/uZeqoh2ToF/192w1CmR2AT3+Un
kWBNPOqayDvN/n3GE+USscj9E+A6P1Dy6p2pKZzh2ruXpZoN6AZUjCu76lfjf59Ly+vTCU9wFNDJ
0Z2tLfxiG0f1uD416H/4+mRYnxL0/76UDxSDni1k0O24Nvkn9TggAzK9fbas/btHihuDj6orECcF
Aix831SEvXYdi6EWsbKOJPPzMkOFAxVu07fqTUjHqRz2A9ygYu+VYJ9U5F6ZrrehAafH3lnACUaK
pHAOJvjwHkmULI7/UEXdCV6HKQ9pEZClho0JLjZTkmKiABrs6bkX7bnMSwTivIy6Gs4DaYF9BuqY
YfrqaaP1XJraaywTIg0LXAQi91CX6LXZts7MOB6fNBvEIOSInBL+o23h8iLHow9KFhvoO8ONjMzI
ESnlQw/nmRJR70NOViSiRq6t7NWkisFBlnYn05nsHcWz74LaFLauhbtcfHd/F2knnQpzt86Q7HC2
A4D8r2F5ZUcKHzXOAV0wNtL0aPXuN/wzvmR5bW2xlUh3jhzGKN0GRCxvQtL2idU/GgJ4we5ofJlA
W/hFgJpFWpJkdpxnkLn6jzS5HEUaCtByHhNv0J97AxxSbYI30KjzLRWwZkgPvnhZDEpBnFn7cOiB
txjpb1TO2o8ZomhtC75GWQkL51i2s8vulDmNvl1zSlf+Pge48EGZ2AKAhihux/3ZDyojNbH4qqAE
VL+1m2OhmzKeH4GkLWm17VBwlOV4Q7QhYaK7wC+l7phZEUAfYNmCGG7tLQgZaluluVmIhECHn4+8
81ZeBkXOoHgj7mS143ebxgMkPSkqeTCiHjU6HYzUmJgdkIRxO4W07lg4Gw+ADhs36yrvaEUjUt1i
Brx9SYtZyeT+JmWl/YAobbPDZiAPWuLKJL1jO3CtTHjEriodAGdAGpBTeS18Y0ezak3kwTp2JF+x
FSPcIHIk9eKcE59d2uoBog1bPTVmPtw2waojMRnMIP0769+RduecYto4qnmOnLxOowmgdPsLSRjp
Lo5AR7mjB85ET5k0ezFK2zr5lPh5o7D0qAm7xi13mW9O52SIAQc8j90bNX6efi3sqXygUS88b993
kRnSkEmzCd4ow1zcFxKBADnZ9i2qELUhRSAKDM9PIGDYkXIxHPgykVsYjAlrjiSji+pwE7NJ7GJ4
HOHxTaz5IiLfsXb25KDe1IJXbsg9C65qaKqk0qpNPGSgedAB6yVlN4p2HFEsbCTiUjXRCOKOpNuQ
rCtiRMsyL3CRtv4bOGqffdRNvQ5zN72U1vSG2pf6N7xPnP2gAe8pL5cKOwUT/7WiqX3U5kH/Wicc
WxfMrltfgLoXYBs0xAkPB4VkSc7rMOmCNPWab3kh7IdoRu0WrRZbArH+OK4ONJS3gEx5cOW6YtnF
loMqQ9lUDUfx0YRSe3C+OatCg/MAcZMChdC9g1ieNMkcy2TBam1mzaauoxlH0QxCtc7SG4Gtz8mD
WxZsXZqUZVxNO9BQucE4uJm7QdG68Thq5ZtYuIHngxzRUnbfV8elTt/pQqSgpRh4NwUbn2pr3LZR
mj2YDf7WhmwilJye5kJ7IREHtTg4LD2kOA54l2yUHfWssf5z6gxxTIG0+jTCh/wEGO/pkSGHggyU
XBv8Zc+THvky0lYtlIG4M/SixNgpY9J+3FwSzY8zKoEPZsS6M+AXrw18+DLD6GNMPWVjzHD+eSAW
UCJlSzIEp27Xu7Mj7Z2MFohbD386lACCO/nnAp/ZWbY9HesO7Iqy+EPrbXubTzIlk1y/arw6igGA
aINxPAdJr8SvpjngyfqHjOwG7LY2Wjb1L2RMa6m54uN6Svbf18uQExkigokyL3BDO+yGRosItRzb
bM7xHO2IOIsA21ZiMVJklrZbzSTjmGLgmsD5q2apqdT7VUlLGl58mDu/OaloYl1xEIdVOtzkv0YY
sWNqR+CRgY+tMdhBadeII41REH47mTUTyo5II+ch/4gdENbrxg3JnNj9G4y2fQuwwsx/4KnbgqBs
ioDjIwEGMgkmQL200cE9iIcUQL9v5aSkpvQyIAXcTVNqWoomkyxCAVMQRQNSiz6uoYwdeXE1NAmE
gMb/enmUKWkcoTBldTNLLXV3G59dfPBmH5XTDInmv96GMnaX2QA34a93fjdUd2r4+fOS1+NerUe2
6tsgBclq+hb/VZ3LP4OFPwPNWICAgaNbH1gT4BcHeX400xnwpTTW2GABulNKqbkZG2S12mrdqIel
MPuQWQj6oUA9uk5Yx45cO8o0QKWu00jgzk6T7KirLo5tXTtLylE5ZV19nSKsFudSMbvbqMSP162W
xzZbpi+m4YkQQIMufpMYihyFaYy1YDeUw7xg/QUcLSnAqrTpi5X62Rsc8aSjRi7WTQPIrADdBIxd
LiRsw1ibL9QsTvSuI+n4rESZZN224+xJE5r5wp22fc7Y30rvYh+EfWvxrETdoHXHZfCBDBnr15UZ
sGd3OHahYE2uQ8bAAps2Jfd8BC9xB6SwPM8JAD0wHUgG8oMW1I7kafTBSCpQItPC55eCa87Dq3od
j1Vqnc3IggMMCGttoMYkTNlknv1k1qApNk3d9OcbEZlQY8gVqLcak9EiYmt/9RcZvm8Gcf3N7hYf
G7wa+w7kU4CDZbZnJFfW3AgccLNtcXz3Llbu1M3JAy7GDpAaMaqqmFG+FcY6W1+Af6mB6GIDuDqA
yguQ/FwSvFUv3sC8bTlKTANNu8qUtuJlNgVkGMcLsBxcEykxSJuaAjLKkNvQbCx/qi/IXKcVVm2H
svjAtGZnO9IedvLwWfR4ArG43L3S7hYACK3MkXXMAIWK5dYYUC637plJHw1pcsRO47Ep6ujZGBB1
7JpyHVnjEj2LHo/gVmcoyJMW1JgGMmsMH/tsJct9hjrR1jJCmua5nv/sanN+Yjz7i0Rka0342dtM
C9eRvAL14iHfOlPJfv6KwbvkBeo9V87A4x0HbGTptUfvOXc24tDQ8CxQ7037Q5YKEC5MuW8jrGrb
IK7sHRBypVUX0NhMDXRnW7v4ldxg0JA0k6yW0DpmBj5yCHdOIarnCcytKKMa3B1CuMhWtJoJMP67
KmPG77bJ29BJjf7V4Ua/W0TdX3x7NE9N0+h7vev1IzJwRejM+p7yctbknLa0w6U0dVTDIlcHjJP9
k1EvNxYpPODhLC1owodF3Dt5OCxAslapHA7jMfK6ZOYHpYP4epQi6yfnO7K5Zn7IRJEby8yMAAxr
iUe1Dk4xM6i1qfIawBEsNEBNdfb4cm3sOQd8qRoLl41nJGqTmflhezPLRLRdS4mjdEa27nYcLLAa
pKlxGWyQa+rlfCIRNSAyQL6AbDTLRUYW2TUgFDw2xnS6ka1dYHmWe94g4fcFh7Y/6ARc1iA7K2Nx
dPE7th9I9qsiLuJ0eJ0lWpg0BqoHOC5H/M16HcVpNk+2IBEAQavbDUeauR7GDWRvTj4YQ27qPZGc
g1NkOiAD1AUfyFotOvrg+6xKf0a98aKhSNTVp4uPGsczN5JfZHHNL6SNhmjCQwIN9RZQVKK6yOIb
GoLuEX9cZdgmX0Xd1Zdmdptx42N3FGQpeHg1CbZT4DAJiiMOIjIj1h+iypabpUbfAVXNARW1kT4y
13TxrvOKH023x/+N7k+UQQ/gwBT2vmZDioUAt91guylAh9QCedto9hlyqZAJCFRu0sY1gKwDgZLg
A3imXlMa4hu8qskGddkGELpia0MKHwQYh2siA44sSDeWMFguUiyO1OXeDBcXHFNzkDBgYa9jUuVI
2ixxcB9AANePu3iqMjBoo4nwkwf0tNXXAY3HsY0cxEZK/TjqTkDqKCoQ+urkC33tqpniKbIBD0IJ
hlXr8ksRba+JhjLn0OntCgkVUiFyPHjdsr9NRvypoOkrpMccFT3wC1tznyBDxfGK6GwAQGXH4jIL
ksRHljUJO5mncD+OFiQqkCaP4QyiOTRUCjX5TrauxU1LbBKbdc3yhpIrySLT1W9+wna2m5enNBX+
xTaGtkMRAbrGCrErqQYaxrY3GpC0sCkYDWfZ6vrAwKVopu06Pzax3Rp7VA/KJagp4YgOXHest+TM
X733q+OenP1r9x86zYiiPb6d0z+M5G7NKGaBaJvsLp15kvnEB5XF4cvvSg1xFLUAsA6XLSmwycc3
TYnHdtOiS5Y0XjNE5Ow6dSywzi0svFMo49IFMoJ9TXAjrgeAQf5p5ThcaMxA0tttAhzpcz39MedA
G77Vk6YCrS98SQg70hPadREyMoXx2/pAXp/adwl69Dxv7f4dJ2i+V09p9Zy/k/m5EXJ3QjCsQAS5
ZxzYDK3RbHgXd1VAQmr+t2Ndosqp6f+/NQyJNUdGdAs5bw7w/+FoEmnjWbGg3HGqkPZ/IBvLXoRN
nhkrKQsRrKhp1PtfyfD+vq63crNIppeyKOH3HewjuT+Vs1REgKtsPHvYKgWQrX46VD91npJv9V5j
zS1op7pR7LxqKo5+3nhnVzato7k3zWeyNEVuIKrwgBv0b8b/fb3JS3dT5/YAgv55sRnEJHPJ2j95
lb+2kgiplg31XAacT+o1PgO5uMXcUMlQUg72oztDvUD25xTFR5JTQ+sZxKlEY9CctEewGJ7UUtQr
gEW/68ZiRIE5oNp7tkllSLayO+zXbpCBPLx/eJdn24I0ZLR2CRwoL+FMv7WXi6Qfk9RCNwuvc5Ai
j+rLBLlcTroUeC0Ch70HnMkvrGCpJAhrCn+5cofRmEjBpvq9mkvAR0h2sXXeTffTeaSnyfZSCTtU
5GLAiBpPYFhCAbvYpD6y+Al0nODGV+jwzpfI5CSghhPiOFIWJ9BMUJ/ENA2QbdqWz84PEhHoOMlX
a2W3rozywSTdKek/1nSK7NGrEXJW90RrqimzfOk+azICjCMaYr/UjVuzunZpTA3yC0BIQpoI6LVn
Gsezrm2rOf1xZ1fVDIgzSlgCa3R/RSUxTOvZBULI0zik3mMP9lM5aC0fwHrU88poxyccHUhh+I7u
BlmB4J9bgHiJhGUELiBjWOwe/08cqwHqew1cn7iZNnRzWePGyW79SH6HLPyAblfdkPpI1Lv5xOtH
JPO8nBnSR7EoGZVIW7xuvd0SDmRtys8TOBZABZ/2qFq2crwTUYW9avS5n4cLScnS0pLiLFKgroYk
BGENEsnBLrd0KHgGPTI/l1YkwJqMLZyfdPjfQ5s0J47GfV2A+H0Vqi0ebf3acnYAf5f52/uJNG69
P4a+Xi5aXbThghLHTYo6r/MsY7u5Z0/wqH+MqUeNOXbg3vEBhCyVqqFpi5x7J1PDypmrLQhCUS75
YQcubkS43AGpvY4+Tdsi050Sab4tkk7dwnsHYEQ1PdMGEIVEA/IQGknSg3M5leVnrWWBEA7c2tiz
AdeThF4a5ec8YwCQGW342dMc8LoIXKyGGRmSEG5DILEI82o4glZ7GwkQFHoAiD2AQfn5pnyFy+ow
BRL3q4mS0wyd4OFQA9zvs3yztEP5+1JNp7o2nf8gN/Mbqwz+bTJyeztZDjsDxFx/SCahgwgPANeo
Ja3Ws1aNGHKNgikBH1lXHtX5a7ZG/WLAtaIXVXdJYsY2FqrmvhVJ8TdDAsnfTQtseiC74Xv83mt8
ei/Hqtvk4zA9DXNlYOMPbNFuKRMQHdWbeJ7AuvcJORgAqflDi/h1OCWGJObDYRjVPT8JxGhKyxy+
qu8VH0RfTanxkC5CC356JXkRdR/rhT8WoCGtQvdBw5WUbL0FaVjJiyj1uoLkMVNrqfugW1VzyYRk
ykRp7z4XXSiVX5lS3F/t4ztRK6v1VuOPD0xDpaVFI9RVHBcHB8WPT6Uutv4ZWvpsHxe6+duotdSt
3nxbaiH1YYEMDRqjToKdfiByxMgtQSUaMmilKFcIGiuYBuFtrN1Vt/Yn4FFfkTZo3h04CJBaENFz
kCEH2JSHZQKlKbK/UXQoQQzaibXTjsY2VQb9avMPNVnGvvdgyHXWKSRD/SdKGGnNX22QTRedXRAa
gcLEX8tD1noQjpqjQrzODAdvVSGySHEfNWxfOmMZ3NeZFF0JALzcheeI5pvgidZ1AQwLs/VngAY0
BbY4wNBe7+fmg1GXGjJqS6Sx0L3FWYaKKOqSeizzVx38NbvIQAGfLaGVmdzRU+9OpmX2gKREaQNg
2XE/2AOSzjBSdjREoth1KRr+X2QWKDk3HTxPOGbO15xkQNNqp0T8SZI15ViTSmXRAUSlv5kRF8ic
yXtQCsRxVyIR/yO/GTH25HKzhpmBoYI3+F5NSf7UpV279+fkxZsiSasi2aPWLqlvpHxCIS/ek5G2
9QFVHKTT1kLa91PSAKojjsvSCty6+b1BvfmRZKSlJopYvXFQbLq5U2TLMB9K+KQCZUw9zZQ1Stcr
GIA3zjynbZKXuUyXLeGhajHo3IKi9n/o8GbtSDb37ngeJdoq9e5kAHrGjHWe14AKeRYWQhK+gP+9
48g0EkgF39LYtc1ov/TTmGyXAlRH9/r78dSP1W7pWfw1Wvpo6xpje7B40/4OBGFQiAiARNR6c65Q
GBZWk9n+DoYQjjomU3/sQDL9CpjUVwQWvUfXa2cudhqvkSENL6C7rwqrPGe2v9HhKD/SqAJ2EDJt
pEKUKFDnNnPrYFVJIZdC0pAMwY4I+yJHnw9jPO7XIWm0qq3OGst/zqaJN6trgIp1UR+HNRerAa95
6wLw6W71QoOLh662rkz6lK65mtLdLTUej0sfl9v1InLNm+XXqeqeyWi9s/UjyouqTyi/jwzb6+O6
RGKmiK/32KBo04D84RVElMB+C4kn6ud+ipTupN6RhhpSgNgOJ53STYCrJ8FIlbovnTRowIe1W21I
02XRb21nujvlA6YeeXyRZI7HVNTj2fXhMVau4BvfcZ0K/KSUiszV7DuFusBny0bgKwsaPZ43ug9e
SUX+CGz/v1rT1LYkv+eQVHakvpurhtQjskrqyUUX+QC4kysmS2VLMgS1keSp1GoeyXw9e+t4HV+8
3LbewHDQIrWga/acyi9L2zibZQUo5C4vOpmrssV/U/80RcaLgWzxBz1pt6iQ1+ptPwJhyY8TnFgI
T8FZ2lWdSBIeakpJiqPstAnZVAFylSdQinWhIZLF6P7IgT/pA6TrtD4LMm95uxmCSOoNHBUIZmnp
MyEFTxYACwMFGrxiCoOQGNJ7fOF1DH6ho1f51UFBHFPPKuvvEyrcUJeHetQRFQY/j2yASYs2qZfx
zd1Zzrb054It2knJgQZinqME+wA5vU3bbscmZNPEJUKEBnmbTel4ZiWfT132RnKdCBVQuu5kgDtF
dnUZg9OCR7JmiuXapgAbT0iVUkndzQ/UW0uqkk4Cvko1FVvd1FmtxVe/zqYCLJpN2sQtyvB6bNW6
qdlpJvhF22V+BEDB8OzIhml1s5kaMW4NC0UPQcxAvQegK2RKZMMzNWQcpcAC7I2pPypF7k4W0tIL
SwYJMZcM49QDxIMO5BkHDhHyishmtiygoWdA6SOZNoseJ2DzTz812pMHBOlD0iJXGklJAglqA/hJ
m3IJ4P8AxKUz1M8p6FkksKVna1UEEJZMDybAYoFSABZFNAHycpzZPs2Aw0qyOTbirakjidxE4tZD
6g7ugwcegq0rsRUEcFEX8H7YQCXq8Ofrs6y5NEmBoT44dciBE/KgZXkggAKeBijEv/akjIMr7Bl/
6wyHRMAcD8S5GfOywMEUY9X4s9O5AHGGkNQLilwCFnvlRsk+tfZSPE4BKdudRMHAPS40vmfA7P1K
Q+ze+N6YHOAtSi3KVuebIWlNsXRfmx9q8VxWMNNNlG5UhktfeeuNJfgqsReW90g2d3dWUnkzTfz0
c/IBxKqgvpjXI5fa1tOJgXt4owLg+fmz8wPJqgjsUGA/f/6cffnn/PXk4AIHaOH+cSwH93EyTffR
Iow8UCuEgxySjLS+l3UPyLcISK4m0NAH0pj0ums7UsR2P5mAqymNg22n/7kzpjV5jKBEzoEQKy8t
arh+fGB97yeRtngOgfjNKpEiCXdV8ojYbqEHkezqPqqzm/pbkhbJo236FkcCMrIjmyU/ksxH3cN1
AvbFVmi1wt6Q0PWXwdiopUtsz0LsbqqQvmM6IK3fCo8boFtM/vvdl78ep0jrQUtftzpXKWOjT2rA
YWurBZk1EjQ4adgFLEHuGRw5oGrTAZmcIAUvlg31JmPQdxVL8Z9Vao2h4Y/KTgdiTlgMjY+cACho
htL6SX0yseU8kVwtPOb9sjOyckJ5lIniYpAhDjJgS+TYa4hEDldMABp/2N3Ibrrr7J9r0TLZUqMa
gyb37fUidc4RoRJi7lk4VG5+6BoN+LyZVz4PsqEe4Ll+j+KsONEIld3Vs4WM6wNrU5Dcf5iRgs/t
75rAi25M5/KZRI2fAmJa2i5G8yUSTnxcn+KqhHbukHvZ1665VW8CeqBTQ893MjGGxJIMGnx9WZCi
Wl8oPEb11VJd1VehvAKZqwvQkK6Ct/rT0nhPuaZhg8U8gPBH3K+DdZyADuMhb0y2BLUGTqimds6Z
3sESZamAMJFqj7UJYOrMYUNDUqxTzJHnZ7sadreL0XVSE+FqkXTL/mY14U6oW/D/TpvvtJO52VY1
tNOh7Y9lmqhludn/kC2NYzfCD2v6cWNiZ3BCtcgDRX1SMejw5M6NE+QefL81PfEz+W5IZMNncGBk
Q70HqR5w4z7k1COZbsZPOsLlOpJDvYufDSxMJbBsLJtxAs5MbnUloK8xNBGtvVF0Lo7nJKNmAtXS
U+fy+qAUtArNVYpKQ77wOu9ufbIGJONvPMpBIAtY+Hgz8M5CJhoacNNbwGU1q3Ov/0M5Ap7v3MuG
bHF6RHYyjUmjIxYQAO0m35FaGaqhW7uYosbUo0Zzu3G7WHG/LqgUynidHPviP+DCsbfcjZYTNfju
/x9lX7YdN65k+ytnnefmas5Dr+77kPOslGRbcr1wqWwXCc4zCXz93QjKQjrbde65LyjEBGY5UySI
iNh7xNGqlAH4PeSAxAHh9OiZmFrMFPLL+enwboKrrdftYmjQzHljnoP6eWkZT6uqIFpOiTeXJ8sc
fn/5O/+ePhiF0uCFG6CdV4dQclh6M/MlCnEOgeTLvJEdM5u2oO87zjr/zp3CKYZmZKaZMtgpSNKQ
jca62NQAY4Kms1YFoc4dnYq2+UkVtSVlEC2LEtXAnArj/r6MbbZTYdwonOZQ1CN+16iLoxBVMPfb
ArqRFi8drwe4aHYE8MQLr/DARI3KcNIl+zMxPdNAdM80I0MIWJlDU/Plnf53vrTcEJv+ChQ42uJv
17yL/fg4IIUoTugi7bQeCH2pz0442R6nDU3tKUtObW6dwJrU7VxWjEz2urKl3gq+EiiGBGuqjOHG
2CKdJ9095BKS1WhEGQC7ggTAVJbQHtVyToDfM3hEFiw3amNvj5axQJlrCGyXEedrKOKzVl6FxoFZ
vrsFxcanzLS80819i+5KFIY2NWupblw0A8Ged55n8eebUOVGoa2eWyhTgO98WboZztd+v6L6ILMH
Mo84qMCDQ8PNdFnHXDsXXnE7jGNiH1zR7JTe6eNQLEhunPERbwnV/nehTacZq4YJF+U9v6xJzkA0
sdTC2YcHZ6hjWFie/qihRWevQufLdnJRVve3i54a9D/gINIEpk3mmuYBHXfmYTLQKIjeQUxnUx71
wMhxrNZbc7xq7Lw6X5u+01qAT4MTmWl2E+NPvR4clWn2RwftIqrbOKjBQG1Y6LOIQEAe4YXpWDvD
GvAxJaoXMdSdX1xI/DCSq9LTjIxA9Frf6WkNMuJBMhvvwjWwmS0mv29QZeotUitg17jzo6cCjPQn
1+EPOivjp1klym7LtRa8A9KDBo1NAi8QQFREUvDdj7nGlceGBTZpuLVpWl0DY1yooNTg4X5MUrzQ
W02aLoHTVq3NlucAhvm5iNnjaY02H2dPcWQwYm/hmWVyHYZBx70kLcYBtN2y6BEllKdBkgdoOMva
FXrxSBJvs8rakNUiVoHabtvlGCctzq1/hjjaMPhny582FhoV97PjHNP5rFjxxqk3bRiBpSJ3vKuB
Hv5r2aGdBhRa7Zp0s6Ee853mYB+sdKVtJgBVSPZKNQWdB3wNB42ck7iQnlQmIFpBPWc1+0hexgPi
lTECZ0/+MvRxynBT6KZtlIM8ZaFaHUxpQbJs2pLjjdnh+i8xuiYitPt8aDu58F1XBVnVanSZeUmy
GDleMW/aL+QK5KNW/eld4lPSp3YMfQKr2699GzLwdsWqW/ha1KJS6QPwDEc0IPXGPZmgy5QByNfW
uTBxCvErQhqJaKp+RuNRuCepFCPOygFhhzpEIPivSZlqhdi1cw27mfUOYGAj7Hvt8hJ0rn+wJVQe
KuhHkE2LetYVDohCFqhnm/3sOgkOFEXDb/Sk+liX/Eml1iXdLNIVAZcIFKUjTsfKI3gX9QcaAlST
P/Qbmhth9661wIF19IPpohzJaA5xvwXeNo4xPlYQMsode4GniWGu7gwtOtVwH0r4Vq1OERoO/SoA
jx6R4a7PTeevuFXGz0KrUO9W9uOBxFYH7G8+jN9jW4+fSQU0SpTBaeatR5aL72QE4U/03JoomKE1
KCpuSuf44UFuTRlfO3SLVgABGYABt3cy3ItoqEPzfaZ0bGhiYHagRId07YfLnXNZh8WmYiUQaD/W
U4uKzpZE3QyI1h5qOylWLaX8VCxS5TcfT0zTy3utf8aifg+geTwr6IEhh0QOYIQAtBgpwYONZ01Y
ocgRvPKzRAYHZWx46n8EqnVK+YwiA+luFmvVusgj1tbyzpWCbpzmC+XeA2tAKQdqXuugo43iEFc/
Z0pnAGJk1Rg9eHmkizI0bh/ks5Isd+b/L51alcLSIQr/raUNMAmMWowi4gogHAz10DELv9i52+3L
QdfXudNeuqquTuBNORE2jueP0/VDApjjLBGMThzhPp3lqJMz2ViW+7kPFrhBR3cw2T4AyRypbtpn
q9Z6S0ERWadHhjdjFJnhPhfpAJ+qtHJPknoi08PYsAcHpeg1StZ+PtnVg/7DSKq78L9dVg/FHn+n
WrcPo6Dd2oKjK0gOxoD+ICEHEpNo+jHFmbEmSccRw6wnkdwogMR/QxfZWQ1EFbn8+4UsyBSo1lFX
Nx1sTwSQgUDwNKF2B5QhQZaFwPWxjXjFpa7TLfAjIU/hHWngbl9ugzb/rFSoZzTj1bwCTZUpLdCQ
JKKer5Tuxn1suNFt6DooW1/Vlo+zaR0Q7ylDYc4MW0IYJAq75Aan5A7qRPmoEJoNQbgrLK/ckQep
7kJJR7An9R1Uigr5rc/H0mS9+wRN76Jj17LfCL7FswZsLGlKQwHsKY+zEwll5VcDumdd9zRPe6tp
VlOB7jAVQbP7ZRhoKku85yi3ew9jAk/B75aiy9WOeC4l6V4bVOmZ9wOSriL6WqFZh20tW6SAP8Rg
xjxemYMerUoc6JyDzJiA7OuXfATNAAJzb/ramCjFI28VR0ale2UF9l6kvFmH5FD0HAxe2EksS8+u
D2PDNPclA51umQbixGLcO7jT9Z+FheQkEsXhD6D+4U0k+5Exv104cZB9qoRfbloAOKPCXu+20cQE
sBO1DC08AIdag6cnA9J1bgL2qAPXODBw39zSBhQYyuXB6BA13nqWpXfoJKjTtctkladteEGdfHih
GdMSNFuhgG1DurasHLBvVtiHFSUgBZXjbOkBdJU3/aWRC8wqWkFDPmYzy7QsH7FjpBVmpVqH8TWY
9cDfLD8HXYhxgKWvqibYunrLTqBKa0FhjmY1A4gjp4m93L+G0htkitZCZJ0mGwi4I15p1Stob/IC
74wxX3hNhDYKubOgvUBfttsUm5gHUuEwS2xT3XOWansRA90mK1rQ38qtBHmoNShKrpFID5IavwAa
sLyKYUl+QYEM2l0BXNIz42ACxYT0VDpHhXE0KN9f3ZQH3phTgCGhgaMPBmBrgdV5g9KNHt3OzBHo
7J38ja5ZNcCqnGncZcAN2RaVs3O5MA40tJMIplnWrQrVhV3rGwBgZQxICh9eyp/MN57zlOxkUp40
C6yx8o9KadV4rgAjKfK2kenuKMQStrtwa6D6qtyPzwvenZSsElsANEL5J1nmrFHLq3SdGSjvmNNE
Qw6e66EJVwARxImGl4cXNVRIJZwT/koaXhTo/+UT6uDNrta2pGxd0Bgt+gSUlUCPCxdhlF/6sDi4
EtSRBiRy3RvxTtdleMT+axeK4EkHZEe16t0yJNof1xzCrNlrlTcH/O3yWYTGomYqwTIkT/zAJ2Mf
GvmBSDSxMysWykIzMpMjiTQwGaxEsqKoBcHK8S5OH3CSPTj6H8rjbqmG6zghVJ/Gad8cC0dwVKGr
uqpcw1xkHNUcc/fV3HTVTrW7Nb36O9XrzrrZ3jYocm5ED8Yk6uXqAJsAiiDkkysCRhm0vsFRXxkD
ZqjEEcOIxs8VKe0Ev/QN8lNgEZfUqYmWecbGk02lsxdFAafOW9z4z+v1Nd+kJrbTYwXcByBS52gT
Q/YpK+vhEsvcFImGqYM6G3vENenIqvwsvXtirSnAEvozlGY8B6hJb0TzkspIa6gL9o0boRKxzLdg
AnVPQ5oVwaZJPB+MrHwr0qSvV+jEcU/z1K1Ssag5s9bG5FrVZZQAazrIr8OYT6jPwL1qYXSgpaYY
WrJhHVrQ+fB089X1iTD8tfqSb35TNyYnYF9dIVC9VOO5tqQvfV7k7kdxEzP/wEoHENRGxINVI9FS
7KwA7IrLmx+O73qbWSSL66bTiWahhFkhMYtyPMzKDEQkHzpyaXK8fs0rRgxQMjX7gzwM4On26CPH
lVRE3aHPqgv1ScvxONOLvS4RdGLcdbpE6w7z74R+B4DDRmtkAkuLIrTDzc+EyxCSU3ycdQyi7RC8
jWhk1LtoiVoYtuU8bJfIAUPWkE7YA/MI7OMkm6wxZAb/aTSCNloOxthfitBZRZaVPFpNmzyOUZw8
Ngn+lyrjOrKmj4AGqW8Bhq6fyUauuj++hpMeHmaPftA5ntk639EaNKCoHQnfoJ0287UavEOsGxRL
zBfT8E1cwjhYmJUJhij0OuDk1GtQLheBi1DqvK6FQYo0I11V4+CDW/x450ZGXUZ1mT1tx1T/82/X
IEM6inDBdP3iJHmPfwcNlXvWxMqVlk7gEryTeZZ+91kvTpNb99dWVGdTYpkKKU1Ng60d2CHb0Jht
bhPrpxT/oqCuNPptmuHPuQ/wg916vmiCh6w1UMoWgSxA40K289onFIz7O+xzgf0eStRvGlDmo59E
mGSbcARPMCghmoVVV9YuoCoRQENnWwtwNkuNZMB2dw+59eKxCZjVrouzzyG2P+Wl36wVHe5UT+hB
moYHUjkmc08ZDjZJIl7dwpzsjdV3eJeQvLo0uI7j4Y7gooLANLDp4Fm16VFXd+1kyRQb9Q57bIik
Q2FUdM0H7zmPRzzwpZ5UvQ3Ox8g1PpHrrJLGEvUKS0sb8Fhsg9RfCN8JH9IlOQzTFF81jWXnhDXr
zjLLg9dXZ73C79YKstshTKJmMwAUdnFnMKSfEQCglwHLa62sZCAR9DcvlmWGO1rYn7zuZvXOPjeO
rp/v1fLDgPrlbLmgcMzQfM5T5oGTufMegZK0GdD7eyFJz4V4CMFrC1SaLlmyMEIWtte+k7/bON5j
bwzRFi96Mi+CcDJ0HUhhq3TsNwWO/hP8aYM5iWd6cqAQ8CXgvcH1nHWYDHh+2lbtHGiY/BjYr0I4
wJ/FjHRN5f+FKq9pbSo39CkBu136qTCa3cXeieSillGxf7uUr2c+3uHzFOC4QQ2oRWqxUcM4DkuQ
JvR7lpbonyZDUDh2sKO2HBcnm+WCtDZNyxbF2GZffIlG1CsXLUMzk2zenru1aUpDgyPGJER+i7q4
SYVXxPKMF/x61aMLZVGj+SjgWytC4zKeXqz+6vUTkKB04BC3Qq++Bnn1A4gwxlXgTnkd8/AvUhu6
466ifnT3TmllX4d14Ov5HtUsqJ0AqcyqbApJ02JbLwCmPzuDSJ+CmhtPVlceu7C2XtK0YaBYBcys
45X15wCkiMLNjBPPfP2Ejkp9npHOS83xqAfflM0Mm3odBIYBiqa2uJrVC8qiwbcjaxVDgcG0nHY9
CdzOSEcD3m9+WGJ0thXAuPYxH8ByYUd468SABhLQwyh5KsbZBbxEMKQfjr9xUSqaJQaLz008vK9M
K41oMxcVQEwAsNDJoZdYCg6hLpA8T92x+atpJL0kdfL2kp6DPFUM6QrkKiXn83WOjQA8jZKScm2Z
DXBfhY3dShugvcHEXwww3rlbXdIAeAVAYCYXQ/q5yL+s8aZorjVZswiwjNx4LupOH9Z5eaANO2Bh
Jhyqinybd9PtXj8G0eBWjPq0mDf6N9t7mpL7UBULPZgeNSBUgJsS2L+aF4Cf2By3BAJMKoau8U2V
iHZFIhnaLP3W4+BrzVserwerbDd9WhgvwLg7mLzJv2XjgPSa8KzHPE7C/f/bAyAz5dLWDbG1U9s4
0iDa2Jxn/1rXC/aMpH99E2qE2jdb83XA4bL3rqlfG6zwGv/FHIbpCx9Cew0uaesY+caPuUU2CB12
GGvZhWwCqBDvUu5JDWj7wnfIOY5yJnQVnEQLqnOo7jyAnH2rs0aGep2oLbZ9rE/AG9GmKwccyraN
HHfRSZEMoNsorkCnICHS6jJEBQayqkUcJDugjX9CVvDZ/EATH5zSRamHhh73Dx3N4tFG4s/UHMC4
/4Qep1lfdMsSVE5ncGcBGNqrA+BIZuw6kCjCeGE1KFxnIi5PEyCIT4XTlcgIxKtUqkiPMqQiW91M
8ZrlLXSQUq6CLoCJXJMq1QDa5BoN2BoGFALGADrsJaT3PJO3/htRGuosjFdea/uzc9kIgBqSt1OX
CaoEfl2ikSLpfN0EZG0vlxxcOwARnZzeaGtaSgXoOVA13kGK3BDYnXS2N587/i18sjonvDtaVGeC
WokNdKqF9fJ3zmNjLv0+q1/bBJmJoDVegsx2x1XJWLzJo3AEslDFj3c0FE0q0L1agLIYPUNOsJhl
8hQ1OsE3yP0IcOvq/GC62fcg5+EzCvC7nc5tY9v6cf55CMsvSZTk39BX/51N4d87oMUAaMOZsy3C
YTs4PXpwbCOJT+1goslGzqLIT1Fa9CGTUm/A55p6Vr++M0ysiwEPi4H8JlqR5CHF+wUqh7dD2/a7
IfYP/qjjbK4GU/Kc0p9lSuzP2XvK5mu13llLmiJZALwFms7VAfNUZoA6XdYUzGFDh/qO0dBDbFE+
AuZpb3TGrs9DbH+ifngGHiJwOUBKD1J5YE+2YgDJeWqvyehOtfUQWM6WjFEM/yK1wV2L3/yBdEVg
ePuy9S0cncDqYstlVvH65p06TPAmLlxUnJxwwzVAfOPHn+NhQ9wCJPTlhngHflp0ieH+UyCLK4C1
UDBwLnpFh4YlVPdhrDzDAkw4sjBRADAVanOiBqcMR8fJfhjadF0KK1wY6AECERxIfAFO7T0PAnkw
B20zC0fic5PIJUJ4z2Pk2aSVhu5jpgzkF/QZQMX/dQitz+x43xTlgArPiL8mfooD2aa8MKReL62P
wgXAlBT2URoAEoqUeQ26y9k84qXymMGQgtlhWwVRuvCANHu0sh/U5qq6XmfkIIU29NPtBlyIjBRG
+EMk4nBgkKtZ3rLC1ul8X6zRC37W+P536SFN2mrvJumkgiPkx85ecqCcE8gBv4kuAWCqxMlQkBZF
0q0d3cr3SqVQLoLMlC1dJR/Ae/NLGOmawNGXemDZAIarxymWiArNo5AwkVZfvY09Knw9nHPHSzdq
b8VE9G8GFy5Yp/B7WH441wUgKkE40qj4ykzZY5ihy4uZ+yEAuDLv+vIP0/oR9178JxdgmzZZ7R17
FLxcex21w6XVxn+OYfQ1BubCs42z+n3wWDdDj8os8I7lXZJcTRwYZ7jTPJNKE8ZfTtmCbEWqOrRl
bUYkC1BQCFEDmLLyJw/W2zf+raaHGydEVZgPHqXjWPN27U3Ryzh4zalNDf1JeG1xYnn6WjoBz5e9
VTnLEEUpWyOKjacY+AtPyEmQbbQZYKNkpz1F0gBI9BfLDaZl6dc7T3Y/gUjaONJMiTqP0DVoG876
zqBE5TyyrDzEYHCiSnCcg3BkSj8lpgdijJ9SU1RTidIT+WcRVUvC0qSSDlXXkUT2wrUArq0qSpRb
1FiLoc10STbAQfIABG8hgodBDiaAFAB9rB1cCZtA+gnnv8fQ1I6kUvo60kNwsPXjinQBd/WtAFHo
9JjqgXlAv5i3ZkamH3zgsV0nM7QXnXDzb6Ebbxu9bM9+j1v2TLMAnuNuFbpggSWyBOJS+B21AlmV
Cy8MsexSVI8pVKCIYIBI7mx80zhcl7BLpuat+tYEv+4HXalCBVK6GTlIyX7ivscpgCCaASNX1hEO
+t5pnOQaBd1GJPrwjKPx4VkAjkkiM4f7SepcHxXnTuqKxWyVOjZ1WxtEsg+kyk0UumM/NK1JzLrG
wW24qXZdjAPqNtSfaBiCptuAM25cdXGp58vCqC8VOhzPQ1kbT71tAWHabthNRB2Y+dIAotWOFsCL
VPwo1+SOMJatr3+N/NFcebGlHVk4pldnyt3FiDaJP7UwRrrObr9oeYINg6jYDpD0xuek7K7kABpA
sYj12r4WdtAf20xE60L34z9bNNrKFWhpPrFgNbW9wL/Tn1rG2HW+t0TB299KLHirs45deR/jHoU4
w+r+9IHWsGkrsGkCwrXESZTcFJFMg8vDyT8BVOUicsfakq7uOyrhbNZtaBcv2fiJOL4jKxaH2LUY
wFUC/up5XrbsC689TWCUf7H9Gy/m+PDqGX81Y3SHKa+u+kxqVN3yQ2XHyewlivTdKw/AXuTp+WYy
xAAKZIZ29XqKn0PTMi9Vzw+6F2XxqpbI9nj1pJfQ+bV10HO+1fvsTb2i3r/okouIyhsXencFmTb2
d1p0iiXhBfIzOMPIHkioJPuFUYGoFSlW4NNJB2XQqxZdZjjr2KZeZniLMKkXCdoeeYnSGWNYq9rg
u/JfgT5etLhPX+9KiCkgRZcmLpWgeY1kL88DAFJOEdClgWi8uFvrxl0T8RKHbO6B4tTaSMQUKzTD
YTuaVePCiXp2BZiYj/R1Xy+5aydvoDt6aUVePYc5WLYKwzVQzgB9ysttMvjOFx+lFjsTmDybDMzY
b6Jf+mLQ/wDynrPpdK/agYbIesEpyYrsYARkaw2HxIehaNJPo9890Xp2lAM8dsjzc9HY7lUbNex3
5IVMvUWPc+SwK5pnD0U+AORJIHHtVBV/zbvWXQNxlO0COxWvXq0fTRFWz3VnTw/oi0Z+O7be3Xgz
sh2Jv7rpmfNoN/kKe4ANDiWdT/0UVxccGPQzhz0LkT+NxiLa00/UhhtoRQ0U4Q7lymaW9uwWzZe4
EM5b5YFcObAz62Fsx/zMA9xKyeDE2a5ruuTFr0WwzYFpvuUAmn2JJntNDknFUvRAVuIEYJX2apdI
IHOeOm+o8n1jaLB+Nq2kPbQu0umkd9GKiOKctyjX3HXlVN6+s2vt2Zm6LyES7XGBp/kEJrqnzhbT
svJRls4+CO55mh71ERwIpOqKuL9UuCEliQkejaJBMnzA97tMQX+cInGPBXIQGN8sgFOyf2cBWj7s
uvbC7GzTSgxq1mFfnfv8iKr08txLFelJpCGp0Q7aeVO5VDqaKT8usuY06eDubVZ+GI4HtckE1bpX
rmi/ScOHi0fcqi6xrard6YcPzvGmQ2nHf0Wpi2Pbj404bckZcfrQnpz24GRWIs1mH7WDj7KQLQdv
ilfKkeJsNwTt1pz/MTVAGngF+oUjv63XseyosWVHTSJnjjR4GhinyEA6sirDKBtsSKcMKOJ4j4iY
J0s9kxRvZa1dovCPGoRMK/WWCegOD6nW+NemTdHdKs+UzAknPKNmvKZlHKx/5xG7zbZCI+yrpbno
YGZaswpD29yCA2Y/tqkAyfAQaqvUj711DBzNHHviapV7fnxt6tR4GsqC7Xlbo26EvFEKWaOWpy8P
UW/rT5GWTBe5VsQL5LGqot348rBWHefOZ7qJaW2MCSfX4YfVizsgGilH7hQXt0e9G6l8e0yWxYQD
UddGip5JslKa2fjxdMgYKTWIG1DR0eY5X/XYbS8ndBAJZEt+hiECHXTIMUlKU1Aqo52WjMPUvEc0
0kJmMri5eH1/fcC+3Vjh+7AvhJCEmhtrFTtausLr8U/YJIJEQvalYcAQJrcZUymVzr6TZitS3kTA
mTthNjsbI0su7w3Reb3vWrPf4g0cG7dEXP3cDv7qxjfPjxxZZDys0W09fQfa05vjG9prg8bnZd6N
0acI2zzQi7viwckYXiL6ykG/d9oedFA57IRZoQ0ib/z1kJbDxqlzJE9TA/QhkkMEQFb+vtLCtVKR
nobJ9qZucSN3g8BDND8rFSEvU2ysoy0MFW8TWspRZR9lOrvgk2efey0FW5Qzvk5a0u49u3FX/dSM
rzrQngEDnYizDt6hz/6EVKt0yz0HLESJD5oILZ9eSz9AC6JmNzi/Q6fbPnTLcFkCdeGclCiS1Rlu
dn1rAJUKtb9+VqT7UG/Q1kEuNGhJhMP/OrWWrdvaw5bigK8pb+6uvopH81LawZc6xv3e7/HUNGUv
cyZwbyXRkJ3OSiRrKZ1D6axL57tYssZpugJmCzK5lQf4h3mMUfXycz665cc8B3uHq5uohQl640iD
JY9+lah0t3Gk/Qier/G/7OSUNHjl4XF6jIvIOhvTgPNDPYq3gQEAFOyKoKTBlxC4GYojO2NWKC2V
XKQVSE0yJO9B5fubyG70cPaJTnM8LH8uSSUdOV6+OarrQdvuAPKMLqNc0E3M1pGNtp/RCculB/Q8
ZBXA3JFV8fCQyGHskc0PImAYk4EGdPwMD0UKFPG48vvdXQTjyWuCx/7+LiBCatwv8GKs1qCZNjab
kPHxRFKbILG5YF66cHEkcFG+hWmgQggVOB2TqPlywBkZIHqxn51F0oVZLnF6pZLMN97YwHUe6Og/
2LIiPShAIIncIZFnkaE3g+d+iJsTqdB9nawCFgGfpnG9tWUjmQRQnvKMvAhupjRVg9HrWyPTyoNS
0cyT9+BZl+i3q5AhkNa02DGc4TwF4YC/fa1BRli+2OH9ZdjnOfYyoNMEGU8QDCsD7ZxXevfTcXi/
dmMP7AAgcX22jah4yEWwj4cebLN3S+lVPeyH0gwW3YQ/jzw13W3ehjvUAMXPIFmMn+3OxTEO+Hq2
te2i3L/N2UOm+bMHj76iE87NgD0VhgDyq8AZBvKbELhNuovS+VIPTyQXGb6/PoiGNYkmGFK1DZk5
NsErHO3WSxL9IkagJwNVtFdO32xba3aqJJGKGQPTxLeXluUWD1MUp+SdnmxHD105vIy1uVyxjcCa
VY7ZK+syPCuGzLIveOezL06Q/4WCsnZHktLnw8T2+Gv4qhutfTHlEIIX9hzVXv6l9PovKZJeKANa
TMSNWfrW5wY7g9ew08TSNBl/BHBGgP+5UBz7xBnBFVBomwaRj2gzxvsuL63XYmq/THFcy3WGZnK/
Cs18piMF1CO81PYYbkhSg2J2JF0VFO5MEXnnUnfBfbyL6tQekKr0Kuci8TQu5te9JtEWRYPSErKo
V0Ac0nnLEEQwkoajfTBtlEM6OBdTzGpoTjVOoCbe5iYgK7Qm97czLQRHf3wEltYVINaHTy5PjXOS
81e9ZGG3xBMkc4tPxCaB6g4gvpTVmeICYf1+mcGXXFJNkO29tB13zIjFFrmn5rPZN+APTZE30JIf
Rmq7z7ODO+Ax4uKIT7eSrRE034jn3aPyECKFJ7Z3Gsjy4UeqFsVhK5E3Dp4GdVnHoNxI7Kslh8Lg
P2wA8OxHz7KupA/70l9VTGgrpeMlHpmBhW8WhwdauNDzUL/66GNG0OjZ0NidcbOQ7wBnc8IOAszQ
pvDWnWDBYTQd/0Cz5jeiciE/QFC+R6iwMmkXTWzpe+Xrjc0L8rb1Bq/jOoptf72E8qMrKpFmd5+C
Yu/8JhDALayhKZeuBFjsWmSx8sJ3N7YUwZs2zgNZSadc8J0B76aRiIDKkXHgZdIKFNJ2ot3jiwUZ
yeSLHdcqvtcbB/UlQTes20AHkZ2NXYxlZfGfXmLuei8Cda0doN7ON5xvoE4Gb9PkWZ9rfNJVkAXa
hVYCdCjfZ0MCqoqgGNYmit8uQZzlO7rzu2GQoPhbfKY7Pw2lzauNU4bNamZQ9GQpM2jKUZLmxGO6
nGJrYWmsvJK31RapWsBIALemAWfY0QBw5Xagv8P/dFzw8bwieA0abgBPosr7w+wz75JqkfEE6va+
tuJnGiq8Bq6dxDbXCcqZnrEHbR+q4q0sMhe7Uex7Vl0IVPlZ5g5A2SfANR3AGwo7sBMXPHXDB58x
7ZF7+BR+J9D3X4ePSW+Gj34J7t3CQlaGRDIEIherrHWCNUXZjZc8oEdSR0ke8q7xKQy87IjX4ZNV
Ou1DO/XvQ+k72TrI003Ul8bJq32+GoLEf5vGx3as828BgN7xiYv+EtghaBhMfPY8Rm2g4WX1ZvJ8
3ObdAC+oode4S1W+Bngx5JKpJo2GAoUZgeDNvhaj9W4At20+V8KZIzc2+Dq+6LWJfYTpHdHvIQu9
ss47uvhQw75wgUpNsg3ukRXvjXZZtqhEHga0dXrhH5WV4sxDyDpCoumjWQOa1T1wzM5RlnwHsXLz
uR7CZqMJ7uO4vAKW3lhnK9eLxj+KbNhoSeh+l66O7dazKxtKgRqxxDkgszVcxgSYBC6AX1+qSU+3
QcqLTSZM60UEOEERokzOZMW3mReB+0UFpbpTXoWoYjQiS8A94M4F1aI3u+GIc6BTDkRNVOx/6DoJ
1zfLt/7zfAKCwTHOwYln+Y1zGvE3tmSJyL/V6WeP++abKbBlL1kxncbEmC4ZMLGWNWDqN3oaA65Y
5oQCCWnuDCU+BMmhzBbRDPSiIACfjGmpDD5llJRMs/slqjriG0PU3/CvEqMpHTA6aiBdIEFwozbz
V3gGv1vJkOjsMR66eGf4CUfav3eQ1AEiyannFSinalQdkA77pncDzQR507TkeKrkTgrG8YEBKKwu
kL+UzPHIkTSPshJ11tmSX17psDVO9p3hIp2lfMhc+rl2cYoIVU3h9AzMJr6pxhCJzTRNzlrt12Bs
0tiXxE1+NLLnRDM/DbbWfq/Qg7ZALRZ/BiEP35hTURzTFHll1PZ/NrWxPXMk/tRHy+JiVqlPRqrK
9fcBtm2Xf/7jP//Pf3+b/iv6UV7LjEdl8Y+iz6/4erv2f/5p6P4//1HN+v33//knShnBy2MHno//
WqAAt6X929sTKyLp/h9x1jRF0ZXWJUfl65agdghWx7CyjW6gx1GpCHlHiTP6DgNPC+7lGy/t2AzI
Qx53YD9DEADg1bBNVPeF6clxgXPAkFlc4nGannDGjK+ZpiBxSFEXBh8SaQDVRbrsU/2RcdtelshX
voGjfIl/fvc7B3/QIq+06pOGHNRGb53sYOa8e7DsFPcEE/BvRP2jOTjdx7tetJsZ9UjGm2W0yyh7
qeSZgQ87mXARuSzeETkeD9ciWM3PvyRKk02l6To4IyoUJJLcSJm7uTOuUCytnVLc3NB0+Vj4vvnI
YlChN9x7IMnK2fQwdP3Si5AwWA6AdDuibfyT8rfG1NmBZxEt3+SSt3G+yd2wXNECNIBjKFmZ09Ru
2o/r6CA0X5ixF+3npVlhPwHkLDvR0rphs8sYMCBUBfEz5ReGurxk2MmeSUoq3QDbD1IXXjiWy3/9
S/P0//VDQ3Wpj3oBN7A9w7TcX39oTeZEPI0CcdE9MzoSj5LbTFU8ky/N7EoluvsYw/HKbAbzzBFI
ukU/y/Fg/F/Ovqu5cVzr9hehiiAYX6ksS5Zj2+0XVvf0HOZMMP36u7DpMTU6M32+ui8shA1ItiQS
wF6hCNd/j9Gm0m+24GTi7kYShhoer4d2bAPPH/XsgRQNqSNphz8gHSYOSBfArmmM+GbEl2rLAi+L
R/tnrh5kemuU5xDW9WeXC7wXAC8BbzS3s8a3Gcro3qoOxQBK1i4QUKYLGsdYt1AP3wroGoHtVcVs
RdkmqIICkk6ppdpI4Sg6ZhcrRZplrkFPeNrVQVqdYBxa3bc6wIK0mVO7t0Lk1Qomo+28ffuK0Eae
Fas0bNBrRJ+9gfnx+48KP/3bzwoGP7gZCAA+XCiP2qr/6qbQdWwoMsMZ7gHL9FfD5JxsV2fPetU4
p8kxylXZBfw7NqHCA3W3vJciKZ8snb1Sux+yeDMVYjrglFB/D9nR6CX/Dkpfvx8j3d9QlIXtp1Wl
9iaQTbs30rK55MCdbFSidUXV2J2aS6guMhHXHSWYeWc5IYNc83gVqyeuD+e7TR6UwX6MS/HWR9Al
dAG2yRurfNUktBpV1FgPDF4xGOTL6Z0HTQtqcAL4lIb7zpqJ2l3RkrdwHZzAhm62brhz8rnWf5eS
+avG7sUlcurwAMc5/Puxm33gvAJ3rJqmjyKMDqW6+Re5eTLGfBOzEP290zy5Vph4hdPyI1W5OxqX
IetwMAo8+qp2smAHMosPS6eSHVhs48Q80t/H0o9/qgL0eJOfEQq9alEFavnqyrVpiUHXjudpdUe7
xeVC+0acRNhrOPcUK+oQuNVsf//tMWzj9tsjLAsIBdgoCB1PFXrkXH17Rj2xkyA043sGxN2qshzj
bOojflIuvJdbwX8NipBETdRJ7VTNYy27E6G2uWmnKl3CvmvXtizYPO8/xbU8OQwaGCWFeuVlKL3C
OMAkyE742007vQc7d7pjXAY7U8bOUaiLliE3BuaPZR8HNqBIXXORWqlOJWhMOMel7TaGplu6qQSy
4T4Au3ef9uEzfk769vP1/nWqqzexzHUz9e0rUyC9u3l2Cl/edwaB2Uy99tJ+Fbe8yjLN0jaw6NXq
2mbr46M7ukkCQzgq0iWGd9IR2zvtuLRR6aYN2fUBigpqCrpc1WmKuW5XERSaWhxD/dMc/9RGLwMw
IFbpN90hROq8itX5lrvAN/DC/xOYO6Qj3elbm9bQozDK/mwNk30EHBOefjaLnpEGgE4iEAN/KOuU
tDX8P3nJf0A3dfpmOf1fg9QipSqHbtuW9hlr+BRapDzNV3beTOC/4MCO5Sy8T3rzzOl+PqreQiaf
vVlXRtSLTHH4TAMmGV6Pp4gI4zUk5La9k0TbAbCKk62LdFV0kM6uIzzFBz2B/RaX+ouUApCjsvqO
9WG0SwQ42/1ol9/13NpbA+cvNHx0gG0wVdgy3MXfTMORxQphsox93Qy040xz1zAVx9/6hbGbMXfU
43B9W9m5XHdGkb5rTXdvN7r1C4nWR86S/s2AMM+mz40WmtK5c8qECDdZo6fv7tAuoVUMy4o2dF6d
qjTu3caGIE8L3U9VS21fQGhpwmGhNXJtBVB8taE46qEL6GPgpGPETfsEr/GVNtbTRu+BxWdj0M5Z
riVztiS4esvEijTDokQlyeb8GcV1Akg86cefY2nETXJMjcUTBgYcLNyRVWCSMRAnqdghvdZ63Aw2
TRvFR2orShfUN+oo7Ykd8Nyw4M0yuSWAN4pRXJkVP1LJVFUqLR1S8Y874h9TkaINog1TEKjUYBAv
I2WVlt7oNgBYu1O3tbP2D1Otuiref16mLoKrEtU1nPHVnlTml0v/UKRANmTAx+SKQUGXRlEjauJb
UH0AZM3Tfc3aJAq+sgSCQcgOAQ7e57+Y/vjIweLGwo1j9krM1D9k/qfx+LOH/lPAo/BV3CpUWCeL
u7xNPy+V70JZeqlT96grsCo1Uh3mLvoGC8HIm3v+f+aYZ7OaehszTSRnJytTHBtDiJa5rvuAs9L+
yLE+3YwcYA4gNXYEoKaICr+VB92BHA9FaBDQ9Mo6z9ZABpgnSK4eereTB6rRxVXtSxVkQnmsgho4
VzAFSyMowA/Rhs0oZFV5pHViRXK8m+tUDCszL7dUpEuGPLdWFWIL8VhZHKiNZqNS5JcKMq5mNyHu
i2NWqz3lDTblcQOszCP1LK9DY3BMXQPg17N4Vfe8OBDMcoSEwKGy4SFOKE1q67eN6WvPVDY17O4o
3FEC5+BAXYcHTdesLD8tV5CNdi3dk133a+ICr4T1+o4oitEE+TGqcoV0Fo2RbVrVO6kq9epxWuyI
wThmfgZtcv03Y5dgGuuY+rEIUserQfO9S9T3zMCJPNyjkcUH40e1auWUIzUGHuKK6inYleBzqS66
xHrWbfrARJJQRVJbn0dBsqU6TbpEz0P8vlv/fmnGNX67NDMcsAB13YJvI3eFpZZuV0szWwuZhWMJ
/Qz4VtwenO9a/C7sarWgS29AqQvY9F9DkBtmBzVJqONX2/rwDva7C86WinOnpS34z457Stz+MZND
+0RNUi+LjSkbuaEqdfzDoNwfHymALo0aZKtBy0Rfg3qjqzws2NN521caUJ8rUucn7f8yOElANn0K
Qw/34epAjVzHTT8eug7kuMxhwea/bDzwtHFxvzz2ZOpBcPickPBU1OGrtrWNuMQDLUe+LnF+GaWN
FUExvhUBZBR0aII8Coh8b5NABqcGmoTwx2yNXTwJ89Jh7w4QK7deg2GskYLrnZ/Sgrg0DpEDIOwd
z+13LnYYd6AJwqB1yUWmceKujQY7xLAwg8FbEpRzvdWR81UDI5hv//4L5P7XxtBwLMNyNEvjNrgv
+s1pUewXbYWfbncOXIj+BAIMX6+aKnBei3QlRIAqqzK4UNtODtkvME6g9F3CSC3NjDU10oXhl6nh
eGny1zBubVZ+wcXGNsWERRJ0/DxKYMUSGsoyn6YVVWH7CsyQulD00oF/QnuhkKWD4mjEMlWorLu0
0sw//KZA0hNMlOc+YrBXdiIYjVkWCFQgZa18zQT/LHuHIkK5N5G2WzXq+FV+WaZQidrAM0l2Fiue
yUplaf+n2KuQ1Ne3Xd9NXjyO0WpsMu1UWobzrRF/Wgr3l8Kb9JjbyNi1oz28U1Qd9toJRBz3m5n/
aaioagRkLjCRkKMobMWUrCnmoijMRc1LFA2iuTi0tk6//2Zww7y9tSBVbHHBbcN24EfPb84MdAhG
ytA15NmYGmc1KWVtuoQxh6WgBY2cpY1K2TisIMES34eDD5sJiuN4yl3FYQeWPdj1iAOpJr6XThQc
emk0XlGm2TN+65Rmp/S5g530KtJja0dtwOZrJ7uLP+bM+2TVb6wW7ESxLYcET4qPf02xdV5Vz/lp
juzDwF3JuhbzPBJLvFMTt9+dBADK1Rhl744N1WiaR5P6tKv0lkHlxq7XxWg0hwZy6QA2c/cw2iz5
hnOWXVHp40cvw+v2EvQoanfL/LpdxcdaMn346fidmc1zaxr3oJ63T9iH+g8OL94iHBe9W41d7JT6
4DblbfUuAuP8CYqKhQHYWPCrgGjDmXA3qjYFgX8mUM5Xnzm1+utXjSA5X7WvcZAQvJqF5vwaB7UF
/0y1PIjnV8gSADuDACBWNdW/DU4R/ru3R2/26y1Q5Nfbm5xmNeQShLDUNpXtvF7aMIx12IV1fQYn
ZrN8DrCrwtFdWz7nmvXZtvQuJYpjXSP+x2/BvT3qVIfqjmnbHLdKHH+YNz8F2QOcH2R9ei5tMMZ4
22GZTxmoOS0F6bKdbrQTjBD+yk8Jt0KW3BxObKqRgQD7ZAXRLOuFsSA545f1ZxCb5osxOv5jaw1r
m6fWi6suoHXDk2PMnijAtas/Ys2qznNtAOm8k21xoFCkPoFpDHmwpSrXk3GjG/136JSkHtQMxaPM
pXismybbDSEDrFa10aUNK3ed1LbcLG1M+slqDG17Z5rmZxwgvr906ZpHKWwcNAPSukv9oLynUVmT
Z48FlkHqVagFJ3HVGaDNu2UG0aXBcXlHiWmGgCgE+XHSQAUtmsZ8ANWuV2elMU7D8+nHKIHfa/z0
zY2jaF93UbGrSk1/T31tRQFwydbXgwnWwYCjlifh4GtDHTSl7awYC3EQ7eV+ah/+x11R3N4Vda5b
mqYbwjAMcAM09VW5WnBVXRQMMGFip9CEmvpCIjGR5TOR65kNq5f2hUxy0wZ77nbtOAEoLGCxeWEW
TFdyrguZJyxgTqC5xjj3Lh2kGatnsESgsUuHAAiHe9RjRmkLGmjz0BJyudCAfEpiYKUaVTSAbt26
RjB61M1wyJjsqAi76YOvB8ER7607ai7WA1nByvcSGlCrIjLzbSG7+wK37l+BWd8UVNcQl82vaWpv
uga0TKrrbzHIiaSeMIdqX28styovJNfq0MqhWlPLXKH2esOxTL/8rQWItdhrNAVcKNx2lSvqe6a0
ruiSTxY/xVA6aknNCueyUCZJbP1nVTB7fxWnhtkAOW86HsrV5ACNzOuab/oIJCgxHhYdm6gsZeuR
PBLp2iwXxe6c+nLbKbyAX9bhs9nDTw/LO8BcVQ2OFXsf5zz4JUsLdFQ4M6cprAx7YPhrj4p0yVUj
lRxnguhFLK3NbUc3Pv/+C26Jm6e+zm3c4EwLzDUuhHmbKbCaCWp+NsAAeVDghAiE9te+MN7LWLea
1RNcqNKXCJpILzLn4NKasXnXCpm9JHEJtGNcmdA7QVVjcKQABjMD4MkCsUK6ShGzxaFCnGou4CBJ
taMkDl1gy56cwiq+o3U8pXmoXSuLA4gMyfCopbG/MyPJ2lJJ6WxC9mtocVvC3e9HYMZI7wJ9DOLi
V5V6sWH/0X4liZO/IuZ8MEVAhfgxwp5vzsNAF4gDnYmUEmVuHJHzU++mbwOd+XVCcriOdZ+9cTvw
k0Rv5YJy8/tPASfr//UxuPhNuzrnLof+8X8l1yxhOljy46SkS4wJNEQok0+rIOmaELqIWgWGTmAO
f1SjFt/X2FI/62m2gVYrbH0AQXpmZSiwFZMdsi8Vli4RnzaFGzhPcQ7O/JDbAhYFjfOUlKw7JVhM
Qf6yy1eTW8VwQ3T1PQXnGmQHofSz75JqyFd1N2brMg/87eRr9lOZCnMLqLat/ZiiXHs0pq7dQgBP
7qfIx2oW4hkN8pcfYVi2OIoecDJe9+M7uGReij3a3L7EpzjjWdr/Hk/z5DL51Tsw0CA+qwav4Z2B
k6GVSVzWpU7deQbFPrPTffj4DuUpiHExxxyGUpOFS8z6Q1GkO2qiziVMT3HTBOIbcXoE8rYjneSu
6E0NaEZcBMg097LQXsq66A59Gpc7MxfYpgbB1HpuqjUnh4pDm8Y7OdY/5io8nh6LqQq2Ywppf4/h
ROGYT652xHYBJcNFI9Wvilehc/EqYB6mJlimmodST9hIGLxUQE2WFb+LIvm9G0OxbeMWOk76yHCl
HoAh+d1VfQ5XY6hUC8g09LhxbeYqDZ8ngUEpZLlK7/dffev2AQtFO8N0kJ6wseQyNP3mAQtoQ8fN
FHyHesjDCYhJcPDgmlbC5Zcbr/FXqRjDz7al9K9xhWHgs4n87jH3X7BvSL9PGTh5btTp22Tqxw+n
ei2sIf3OVXOEdPeWhaI6d0kORfci8OGz5mC3URrtN6PTAM0CKdDvwujIsUlYx4pJqNfOTycy9eSc
atV4MSfcPleBD8tLmwX1OchgUO1yKR58aNDfd9AUQKYTL+0WJYSoIU7/IEHUuuqgEfDi+hwxGpA0
pRFAVWde0KFjgurPPMKHz/1HGseYCumN338mrqty+degEksX3NUcG+cEJrcc6+aYoDW1rhdWMZ7H
FOgeHUbcOCeLnOKOLmOSlnCkwiVtgRryqDhyuRly+ClRCMtkeWfB4+lz3FV9jlajKXKpNr7fbg2f
hV6m9Dcj5HU3hV0Vl3jgxYVKrQ2rviL00/VNxwTtu21YYgdNHYlaMVAJAoYAymIrjuPVv6ZK1Xzh
6EfHWAzPy+wU4cLn9pSLaXs1hxppYfN8L7PdEk7T0Ji6z1cZpNPhkJ3wuzgfhvuqzCJknQo8qawM
mC3VlupNqnvYtVQAcAOSlnGkoYpsFL8GM/Lq2DBgupQ/a31nvZcmEDKwJxkehh60iwZWgBse+HfI
9zZiXdfFR9z34HNbuAPt/qGKDMu4h9sqVoYAnqzYCPepMCv5bnB1DetLS4OapmJ9W20P0XpYLO6k
0CHog28aQGeXOQLKIXwny0nzssFHLA34GjU5ctq1kCO7n2b5ASH+sInBBsMGHAWNPF8TmAj60zhF
I7wR1ZfuGaqUCmltGXZl0oMm5gQBU8ihQmLGLdYO8eLmUY5d3ZVIjn5vss5d6cD4nm0d8C1koOp1
F03DT6mvCassVYCmAuDY6x94HDh3hPiEzaS9BVMDD8VBIbsWLOgMEJ3gewogOzLGCkhLl6vA8Kt7
MXGDTibmiY0U9HiYpq1yle8IgvCNhRMsAahmTGhSF0mJoTkEZMy9HqQXdxD2U1rnESxqQGoYczyY
hzGtNkPVT5uxj50nCtGnN4HHtxeZxl6Ywnz2HYOtmwIEigpKPs8hkp2nvmw+IKAFJ9G8Q+ozj+Q6
riwLJysg7EUpxPcgyTAdB6t7oKbQha+QV2Z2ezRc/ohb34Q8ng3VuFi6T8soKo3SiaEdlrzctMsG
niKg/71eTQmxAZA9WucbvWhJBlo1bjgHmebv1DZPot4XjIq6g5YY380wgJpU0wCiY/DqR6fYg0sY
kMTpwTH8n27lBrsUxgWeqTJ6jeKzwU0BvDnmA3DErNVNO0VQWxKN+apzoeFoEzWOGkNFt+s4LDLV
WAq+6p0HW+3nOAqmYYBK2SsI7OXgCkeQUGjynyIwYSaRSe21DbthjbQOu/SDHHZDF8PHuMAeFtJi
1S5GBvRhCIZmbbR+8K1yelh/5SX/mVr6HiJAUejJKvaStGd/url4T/rIfR/zoV5ZSVbdgwgJ2Uao
TBe+Xh/kKN5IMZouC3VjdLOthjTBidq7xoeybw3RsRXL23qzMDfmbkPWB9s33+a4ZT41Sy67z1nM
ZFtWO8ppa3gCgUFq+3PVNh33fgK2lzoNSpNX1nWEVef+fZDIw5IXZ18R1Pb3OWpFiyn18pcJJxGc
XSR3wP/iGB5oZy0RYN5ldjq3EQza7ga4xcPgxTO60YFIptKt7IW+AWMmPTIn4ye3TSFeOXf7SrhS
dWcDtLNSKIRrdnbmjbLDTjI9uhMxzn/IfSSr4f8ZN9aJ6KyFDyfDnkUxlqOgwtKFOmIdIuZhgAT9
1Pc4BP9kxf7VWNBvQM+hka+EVGf11GUf2Wv+m2hG8FcX5d6/RHpxyuTmzls0mPXuatysxTpiIFcD
52hAezMPxnOQe+mi8KlNoMpYhfmLVBe74m9hrA9ngeXnS2vgUJ9pPVgzos1fap5mR423kIRQsW0q
w6eqjQDxRCcN+PtwFoFKEQWA5+t9uvEhOrSXzjC+Qy1pm8pBe/Gl1tzjKdBClgvtXIU5KqxX1aY2
t5GbaC9gVK8ykfYnaG9CQEBj4zvOAFKlKufuwzSZZ4zVjKXlf85I7fTCFMYyoK1SaMDieKx7iaNQ
UczLN87M4JzgtMAz7KB80wO/3tmyszZUtSvRrfwYGBGqOol7hmqO/khzFFmwpubRjKHYoObQv+aI
Cmx/a2atq7Rg4Pvg5IHOIGQBxQ489OempR0HcWLFfVClqW0+lxgywNdMM32bqxMM4Curh/4yTh4v
pThkvtnd57WtwX44GO6dZNKPgSZxPswsK72MLb7LIHcOO70B0mCdFn0MsnYXbLCugCtLKKHJ19nB
hS46OM77smGpV2Vh4a+dbMR/Ut93Tv8Z4TYZiNZ5Yv2A+ltwmKs0FtZqfA1sEB6yKrqLsnCeNGay
P3S4yVPY0k7Vqf1PYsQGMDLwsazB3djBeAnLkQBG5AdwWV86UO/ufZYU93OHG3flqtMdJK2BIb6y
LjcBUvFlCcVDAhff2JnP1uXURQO/oqmmN9Vd7fjO0d0IKMJe0dfp5/nZiodXcxnoV+tCQrkvLzM3
nX7X1hquc9B2jczXoCnYum4tgN0BXR9DL2oMCQDNIPYOj+R5zFVGlCFZSQcaIpbdygL1e5tQBjPn
zRyzHHxAeHDa4QAGdgIKQ58omP2NEH7h9HcQQ6oPi/I9lVpAlhRf4wi53EewyMaXAvzDp1gmMO9C
rZPm+NKb8dlPk/5CTVarByttqANgTNDpAx26wVLN2lDvFNfIU7b5r9JMCsjdJN33phux1ja14K4o
pPutM4tVa47d97hg7q5F5nhLYbETnHBPDl4SS6ZnJMaTOYy5TbQa2q7E7s63npMcmpY5vsClZtvH
JI3lU1Dx127UINEEbtaThgOqs63ZpxQ3nadcXVhVaZuiM6PN0qbrzZMemOaJIlIH7JEc/sfAft71
uma+DrbWvjj8O1U6SAo+hyAMUM3EZ/IMTClU00PrNQq5/wRc13qOdJruCXck/LJ96wW7wCqBtkcE
DkLJImxNnSKHyLkOpjftIRMNidoAt7BLa7PpMmYwyfAL4bxiV/G6SDwUQYKnEYmN9TZUu/09yUHA
kaDFopdXYgdgxORBhfIBOff8W1zwGOkFYFRhRMyezLZNPMKdJL71IACw/BZAzW2OKMc0eK7a6v8c
oV7FN+GKpydauRlBXfOg/KzBtLuBzVDXQgYoHPqtmQwB2Ip4iK+RQBo3XTjED0aYgZoYOvGDPAxN
yy7USpcid8VG07Ho/pxIxY8xHFGjCuLsqjbHxb65Y9Ai9iR+PcVmjK3vqUzDI007x1lxcey59TZH
lFEqvKxnsJIAG/fzLfZ1B7lRNQGkRT7f4lxnx0JG7LJMB9yC2NSDhqQgDWBWuyvUm9LTIVgHnV3t
WNF92ByPqhLW5a+qplXVVS0JWXPfZLr+apjD3Nf4nXgtjOafxn31QbWp8KKYHaRp4zvX9j9jt8Me
QNVgWB/sHR/cb6oOZvEtc5AqqsdN7uOgblSqUV1TQF/dr8tdp+jIoznid+SyF5dymXU4/UyarD61
qjMO0s8J597e2ESugYlKrV/lEIXcWSXuI4k1ziqji96o08RYOJfRiRRJqb0S0HLQCi3ckAgptU1d
Otwxq3+gsKX9a3jqM5AQs7LfOkOfwIl+Yt/7Sf8sLW03pXIKg48JCnLzCKduLnbW3LVTacALeNS/
gasDbwo2PIHTilOb4c2uU/2bevQ/lKH2LFUMBIbEXQrND8+y4vychrzZANtdPxX6cIKEtvEGOzr7
MIYBdqRK25hNTrrmPmBaVEXtZMWDfMrqDjRc6HMbWlT6K+JEDfjL/degawEtCB1/NbOnapEn+9GG
qCaOqMAO0dqzpd5Yr7mAYlnhk2WU7DWWO2qNw9qEkgm7UK2BxvcpFOD2UzXVOm1f4oa8pmobZHyD
f34xD83NEhmOqNSOtlk7e2ZhkwktHV14IDBgQdFA5GGAkLcLdvc0QKAH5ohUrcXg3oe6+2eUuMMe
9zxwr2BqcuxcyGr1ddNfBPjWlxj0zV2pwbJaqralY8RHCNNxqJkubVRKq75Zc4iArm86HK2vV6PT
plvqWHqF0SmFZhwm0EtSB70aMnc/3URWB2qPLHs6O+40bczxuw+gFr7bdn6iUgOHt9ajYiDRE7pI
rHiGnyUrPrkjlK7RSN10iambil1m4mAu79haaAXgpBDJbpzK3FMt6McEmk7q3k11MdjuXTAFXqQ6
qDeFetr/AHLptnt7wiZc7HYdzTRd0wVv6uaEzXbc0OjLMTprdTF4M4qqh68lFnj5dsFMtQUk9yut
vyfI1Ai6pXLq+lgCsn8ZBCiRtW2RHIeBQJCt/RTk3UVnG2clyHyFfywtVFpCfSjbOx6FueEfdlOu
YhMaVKMeXoLWDl5KB1K00wBFALhbhy/IVWmQzR8BHlC9k+H6zwB9qC5qgPgrjjZYYxwpXHOaFPe0
GH+uCofThntftdaZajQKXsDnzp1SoDgE9/ogDmBkgK+82ef+sYYS/WsDD9M1NsjRvlVVWJGCcW1A
WI+COXzt9yIfzRVVBw0og8gawEVUwWWjV5cpjx/m2Ab4EZhUeriBBP1KpniKIYf6RC8z8ezVZH5/
T6Edx28Wj/3kjuaxQstroNgC2M4EC3qlmYJHarAe/16lXuDI9LmX1fZ1MCjp19V/GlsVUC9IOtiU
+xqW9rD/eQ76yrxzI7t+xIFY86iazCw07xLsKh6pvdT0ucltm3VeJuAy6TbU3iDb4V76AKbpjlqd
J9K9TOoSRgVsOAbnPxSwtGOv1kGm3M+21DFP8jV+CQ4bqGsMkybXMyzUAcwm6eMPku+kJjDLjqyp
iwsBRZNmBHA6NdvtEg+4xAfVqjrmj6IFqVCdw1nEWydmD3HU/Q548RRysWAIq9M3Cspb7m477H1W
sgiziylL9cUpxo8GWof498nxAkXF7NKmEfdyhelpcSg6d9CICOL2VyPg3T4CqpZZOIMLtR3p7uJ4
A4st9wUUF/21za8qf/VQWMX2FPbXmKGJnoAxcOGvAyj4aPbijcdjcawSHACREQ82BMVeF42ZnONJ
e6fHP60MwAbeMkvzL1TLQTfa0IWq1KEiaAlAiwQwEzhOebTwSFUqgWAPRCEtGr6mo1eAjODndBQc
4Yt+cXzcN0z8kq2ww68y5M5Btla6wpPDebHjajpnYvhBNdFl0JA0tAmqvbZ/iNgYvXSs07DAUgAe
VTWSrLyEWFzkpQROMJmicypgAyCQj3lhgV6uxyzrd13Fopephm9EDHKtR0NFkuWncRzWkKIr7oIQ
kKGq7OGAwuKSqqOv45SF5Xm2+33+g1PW+2/5D9uyuYusOCRldOBtb5JSooxLjtMLPKQDVh6Fjq2L
U7Jfrs+2rO8gwALN1EECd6h4zCCUG1AbmAQYW9gQ/4Hbww+DucGHYeD7hdyW+a3RYpw05Mx8Hjs2
rXPgrB7Lqgu2pdPI+3jwJ8j3WzEe3pU8BNUUHLlrdHdwhoj33aAZ2H3mcjsyVjwAABtsRB22K0CS
gSzAcnNl10P35gC+DFyMXv400+AMXdQx8Ar5pLVlBJ3BPthUbgZ3BQvcDaGWXNxX5D+7eUXKu1gn
/lg8jm2Xb6OqnM6sYHwfDrxBurKHvso08J0RxAySQEhE6AlW3WkrgoNlmvodON6ux/1a/2YMdrS3
RcuwtkJ10ADsTuRgwuMWVVjegy6LQ7M7qrqu+GaUlX6hWuxID2qjxotVd8lzHcZbag5EXd5P4J7O
L9AX/AiPUaP6aZoG5E+8VoemIVLOyDPJBDINChQn3dj0Cmuq7giE1nxV+xDHrjhkfPb97FEO2fCW
Dj1oLHICjcWOnJMOa6INEJnJO5ID95xL6xcOuB4Be+jffOwKNh2kX0/QsLBPVpTytVDwz77ud3pW
5Q9jomUPAnQY0CtGWGJbOAcACzh7YC50VgV8UnZUpeCvuFhUcqcxP4LxVzxsWI58nm7CuYeqBqQ0
wHECDn7pJVi8o9XQ72FRcqLnTmiwlQjK8JlqEsvUpWZNwbqEi86dk2gG0JnJLM2bGHjaYQPsQHq7
z09DI6z1MGT5D43/nyPi0ulAjC3df5oj1ibjfyAlBL/F5lku8AhIGQuLg4Th2Cp1eQXI0nyQpFmF
iWvRQ1VyEVYg8YUo4ckmdmI5azE0OgQZZpUF6p4lGGgQ50LLoXkB7QWq00js8CUUmr7EGkAij1Yt
8OFrXwTanaMu2FBOd1QFBgygdSpSI3UnwBOsrdyC5pcKtISLGCouA2/mWQa7BqugaZIGoKrjOGcC
SdwjrK2MBDDmUdLtqQptwfxhSEZxVHEVxVnpmD9QXI8T5P3cSDHQ2nmZMboR4OErp1dbBH/8DwFV
B9HUK50H7RnqsUDeJP3cPkbINlD7xM3+UcUT4JW3/LpdxQNB+xFiIb63ypyfWT3wM5WUDNA5lBt3
GLOrZjjUTjhMjdzuEGb1PYUGzIfhobAfAC97HKxosIEVbJ1Lhmzp2oYCwpqqdCllk+0DNt7B3z1/
QSprWuNwKsXJeI+qjnxf7PquF1YiexHY7EEuwlxZKpYGAOP3iiNQ67wMTyon3VH8mIbsAM3Sz+E8
xOGHA9rUQdYdDDMkXDMg9rbOUtncaWAEjEiOYxUV1WYLERfjjcK6wWWjxxLuj57ALhQLYSjv02C6
XAVhmTpPRm001xJHszqV/kbtXLObAwuMk9YVvISyNWvulouIy/aqalJVGyocGurrJYxKFDtHqElu
hlLI7WtQTNgEzsbMk9Drcl0rvWVgS/WGxWilialrjEIsamClgN2rfEoSR4DSoXVe5WjyqVEX2BcV
K82ekj1VqaOQcM9owycapNwc9qUwfW/Sg25ug0OJAdTDlBwonplQujebuc+pgAyPbXEvsBqF/0zT
/Eh0cfRNow48R8NeMXflr0ADAlPCPuNboJsD6NRRd4kqt9hPWATv8Lb3gYUtCXBaChpesA8NZPBJ
PQ2K0v+Pq/vOS1Zn0zbHGhbbHoT2wmErq7L8D6jGbOjB4cCOpEXCtO5L8QqFi/Feq533zuj0VyuB
cjXWEe9L3+Ca75Xm6K9MLyGx8FfkP4xTkXg8g5/WhLvANpDMsaPxHEMiFWRGyOxR29Jhql6qOpB4
hsGhD7EssNGwV1ODZcCcTVXX9YbxzNkCE2cfq7zqQbsEjVaDssu3puU/2qb0/5RR6YWJYfzhQmEQ
RJEiev5/lJ1Xc+M4F6Z/EauYw62yLMu2JId237A6zDDnzF+/DyBPq8czO9/uDUs4AChbEkngnDf4
hv2Y98NL6KIWupiUjhWDOISa0dxFI4XsxeeXsh/CXXOXyP7rpCporzNv038bI19GSID890rP+vw0
cVTTtHUoMZ6tObDeP/Gp+sm2EFdym/sWezhDd8O7XOuixVVjRLaLefyrXWUsq0vRP1EnOklhESON
xh3U2EWtG8GVHewqk/PQ1w5OlCncYRPfa2T7vWqpRIPH2lGBBrtsTWtz2xkhdBMukkRReETDocv8
OELnLRmuWymgA8UTWqFslOyjEddUT4ST2CclRMwOps2UGeWVUOTeNBJvBCMfGz+c6pp9E5vq4b8/
y3+kNByy8wAPDM12VFxOtE9PZh2VHA0hvuz+Q9dNS9B/uj7D3IBLL/cyf4PagucuphnVGbefPp5S
8tFFfeXOHhzkNR6l6JLvhv59wgNtIaUfAj1JNlPZkBUTgk2NZ6AbwxbwYfL6+fWfkzLEeZZDOBa7
QUBCfR3y+aAExb4UCkIyZjVKfY1ZDTJCsiMw/jauE3NvsbbUa6TAQrzTIEa77cZxyEd6QXYG2xk8
5NXoLgI+n/csT8CQGa5LpbWtzkM1v8p4l6XWiuxkfmc1WfHmdeVy6Hz7XWvEP0ZOcyubqjqzi7Wi
Ny9Uq7sITNhKThdvp2Zaeu6TMLy+nRxfp7hEybfLfPC3//3F8iD5lKxyVBtZS8/VLAMCyz80hpK+
sk0HYvm9Vw+L2TOXH5o7sR49jjSlQo+8HLz/S4gf3vIqzCNHiHPIa0jO5MqJH8UI2RoqcOF8zweW
08UdWuTJRgfx9QU5953NPuiHoeKtYLtBdYrHmhFFIzS98i92qJ7msGpOQxlhuaCHO/nDgXmtctXO
vGNcIvWOjQQGmmayl01U1H6bpAXxrjAUZQFbvt3EvkBk//3QaHCRFjKIeXS2s9rh+G/jbrFKzY+A
M037K0WoYREJr5vYNo1dlc9fZOtGwNcc3HBC0cma6wueEMWDDN2GyZkznde4b5xGQCILt3uQdhvu
3AkcrFI/UF0z7tXSGFcVihjf5+Q6oAHuvAztqn4IHYgz/zXA9qtyP3veKoIaoWa7//5V/QNj6Bga
ckKW1BkxTcP6dLvIyd+0k6uFB4x3qKcthqi/y7pEe21NZ+HGavfsJMV88WN9FZaG+jpMmLHqVf7d
jyv1ta1HD7BCjg6KmONlsEBdJ6kxm2XsVGX+ineId9czWjCbVWsesdxhrth4qr6vPv56O9V3VsaI
2ekNpB4V47zy0FFe32Kpp9uPqLPJyA23nqr670NlhxzaDEtZ6e0HRBotExoql0+JNUpu4u7Yl2oD
7xZcgl2Z723PPSwe+F8ozMkoKhPmQ9CTix7w4ngDyq3tZg1dZ9mb/v0UpaNdT9FpozyFJk4cmerH
KeQctXHU6ykCgY64/RWJW/85q36wv+GhoMs96a4NKEgCpW4QqtDTUx5OJkbmAnN169DD5H8kYlzx
G/g9D+PwXHZBwxueZusqUOG/b/bsKjTtuZybO/JN8EBECrUTG370fdjci3xr8/cmeNSPXitXjd8G
N7X53VMRA4pLM1+3qppuAt+zLp7iI/FvJm9QuK0LMnnWBWWVo2O1SEGKEDabH+NlZwJ89xi30Zts
/Rqfs8x4uJ6wqgcsgib0ugu70/An8KOdJLLoqQJYazS+tmi5PNbiIONGnTcyLluDlZYPXh8tjdbN
N86gJ5dqZjuTxDpcKRAbgJL9P7MJ3RAV2xW/F+YzWeJcdCVx14ndk5roHPWOAm23zXBCELdDRF3s
KX43sumcYyj4Z5N+DYs4+2PkJrywjCZ+TeHPrlIPeS+s3YJ9aDvKE1YXX9pScVAZ8OONGqnOtuhH
50sKI03Jx+Q5iG3lf3zlxmdCiqvBQDUd09Jt3fsnHjwZB1ObcypUbu+SBpqUY6fBUkjDVl1Puavg
20nsdvA7ofFmRj9vIflKIeW/0iFOrIZieh3wNfqj93x8dyn8L7yyWbWx7f+cau2rH7Thuz6yQgG/
bF7mCJOxpmuSx1pxrW3fjekhbMv4MIVGRvIfyGTxP+6FpBU//dCh2xqqww/QgH7L4unTDz2xjJ6U
aFEfTFiD91A1nF0HqnXfBkXwMLqWWJ1r7bPikclFoyf+rmJaV1VlR16sjFfUzJQfeQZtSG/AE+qG
oq7Urqkec7usd9PkuhjyONURTp0JuqGbLyN3zEWU6aQqZ/JV8kxhx+YBd+4/5iILUeqx3NcpsMqV
wUf8pOqDs9X7uL8jGafDfYuyjd101tlPMAbzAcR+dR3t0cospNt05al3/fBPL82+h6FqvWEz5i/l
KSJ0+etHrsQee4dx2hawnZc3yzFFr/4j1ghXMjlYjiujDMCthd0ZNH93WdUhiIpxqM9gFK251k++
mdRnm1v5PlHxSZV94Ti5D+lIFoyvsnwNqXQAkZ76b3wGj1UP7muheS++Fjn8TibK6I3b/0Rt+Jtf
8TthOx0tXepED2jlx8swi77eFo9F0wNA0JOvcikp145/D+UJ2LMCOf9tENbLolL5Lf79VWwk0BvH
ooL8o/Hqt941+zawMHo9NGe5jRQtBL9/a8k+uanMi3ltipFyU/lrXiO2mKJPzpN9Ja3/t3m/zvJr
njwLVAZv73XGuK6jaTo4mjIeylxNF3NX6tdYABkWe9W/DnLcrSlfyVifIuhNXnc3YLBTQTngfEU6
pkh19Pr6Om6qfrqqM+1VZ8zPDsSzbRSGDVkEmv3s5ecElcFl6M7tTsZaEeMSWHh6Vj7JEPmh8hCZ
zQ/Z6oIYJoCqqVsU7kiHBNhpiMyVPOgyWSVfNpQYtx15YjZYIs+VzupRld2y3WkhcPWpifBSEAmu
2znkqyCBHYdAU7Q1oZ3tSa2TTgQLfLQhOR3QOLfurDq88gGLPgmmfduV6qac0C9IPAOXJqct95NR
IDQWuOmxy8tLaOL/kBpucLmNkLFMjABQfJHj5YH7zr+eI3aKB7JeL50VRd8No1k58Wh+wf7b2gyu
ae3KWkteSj8/yQEhDmmLUSNpn8cOWoJKG60w2A2/V1q7gqZmfski3WZPg3oMiw8YkUHnb0i5Fawi
aWpmEF0ysBdunQFBFyHuih8jZKeM/X2EPMdkWsUK8Hn9UKv2Bcwo6hpaRAoxbuunGDzN0hwN9zvu
XKQoEP51G/jG8HRKzNfGj7HlFFr3Y5vtorQel5PDmtxM251SBMofpWmCFPWr99Zrw9WYW9NjAzdl
TxWw2uleiVOemDSISS3kNnwg27MN4JkvJkmeCyXbq7ltfent1N8m1hhuapKMiCfOX6dZcdA2t8uT
q5hvMgw1TgHTiPUDxlKPXjosU6NyTnqs2Ke2sJy7srB+1igPxohX1OD10RL13djdhzDQ3hOcUnTU
vzJz3msa6OQUc4p3tdZ/FmlpPCll35Av6Ml4iWHIr1srA+nHPczCiMn5nPRv/72a18zPmRQXURqL
a9NzLB1pms+igb7l41Ooa/Gh9XoDaQdtEE4UYbrG3AxBFMpWazcc3R924ieL2mz0V7WF8B9oyfhk
eCGsOsNsDv7ccyCJsRVG3E+tmWIbMFNm07PmxewoEKIcny8hmTQvTj/3B+rP6iIRzcoBiltbQ7zw
8qB9adVufGDd/SanunmbPxVucJQzFdNSTn7rwaBkYqeG7iUffrZUc1ZNGDqrcjQKmCYcujkoD300
kPi6tfUsgtd0aytWe6/ayVAjaBH22rIXqhddNGZPra1nW5gAykLGbgc9qe+MNi6pJTFWHn4bi+n6
Q5Uq77hneYu4jqD4ZK0ebsIk9hdULdWJZeWkrK4WcgiDG4eK+610hZOykDeLAdmUh5nKykGBXH4L
yQmfxsphFu6qK2tMVWXh15r7NGnGsSm04t5l7aBgFodDEnQEF+0U0baBGKy5b0wfcxy/U3aVkuBf
0/F3LoKi1I7k5DfyZNc5bA6XgWNMD54aeE+yA5XnaKFGuQEo62y28AlUiU4YyOC29nC+utXJWA6b
ZmVlaPb9FuyGAUqwrZA5EHgGgXMAun+dewvJeOULW+/Y0f+HSq7ckfy+Y3FZx7GARRVYp4T8D4Gm
AUZcYLRTfHCyDA50RTKZFHLGPjWs0ELNo3MniOKFIuyec6TjQm9eXUnP2Kkz47+vS/PzDgpmpYb+
q+pR0VbxgP20sIwjyypJkKFc5Kjp/QTEgZ8qB/nq1syKShhdlaTYRC93mm7juWVNeX3CTwES+UON
RbZs3Q6u3Z2yKMSuWoyShxjK6rKOKd9GmUGmeVDscpfDOVpEPc4pSeVRwE2FDl3djvrOSyBqlhA1
N5JrJX1Q5asbwco01b+GCA1/2fvbQcSG0Dj/9+cmPpxPS3LPQSHJJqOpuRbL0c+fXNP4IzyjtrrL
bda/FvdSa+3b6nBsBEyU3UmwkM02Axlq1MgQGzZp81ZAQ3OslRcJXNBVDcN+gXhaeCzilkK9kR3c
vA6PMkQBDgS3bNuZclaT0T2Fpe9tJ73P17XVKa+6OqHogJX8XjYVR00WiTnBAhe9KT4npefWz1VT
zmf0tHd26CpkQ1W4LQV3Rtl0ox8qVn47M6zTZdxAkLCRin4sgGVMTgNdorb6Zy6yZRR2ykkOCPqy
wdyl6g+yExowarhpO25k76wlGgytDF2JXFlAUCze4OX5m5ri/kaSJhzfzpddzM1c9rJ3uIvKtD4H
SW5ezNxZSy4FtzPMIkVCBDdg4xBCkFyiV6GYPyh8/oyHEqcLD1O0SRLy67c4re2z5BcZiIisex+R
36ozVnabhgJH/BrYhg4WKg+fwmJgMTUZwXuRwyWZAMHtASaG7wr0f73P4remj7RDWevaUk4ncxAu
i6yOWJB16QsY1A1+h2JjqAS7fvC5XAcAKeaAE8KsZP6ui4YUBXG0qK/yZFqTvLtTmd1dsf5IfkaL
2HbjRa145RZyygSowDypWLae1SnQn5R2/CrDWJb1GzNK4YUJnnGf2ScjCiIWrYwKu/HrICY7mdlv
5Lm6cNr6JJ3ZYwn2VZOaS0WYjYfCj1xvV6bJj0k2UMlOV+bQ11vZVJopPwJzfUlUG4+isVO+DYPR
3vvC6rzT1LVlo6o9TzG7YyHrUJVR8WDH2hmhQ65+31VWPeXaUyIUIVSvkPufee8NOXShpuy304Dj
SeROD4ql5Oi1R6OJiu/w6s/W+CQPCraQT0Vi7/BVcu+vw7LIACDfhtM6HfE/KozIigIW/9Wrw353
k/sYRWGva78PdfRH4cXJCWMVXEXgvizMsXHeTRVlycCEsd0aaXtxo+YJJ0HnPfI1xJlqv9tnY9Qj
x/wiTxPFhbdVDHvcyGZg8Ol7mvvSAiY7JI6JH8YEcy3kRrkgeeBpZIIrbzN4+Y9rM2jLEM9JpGOK
RRu02l7rQhh5aTjxiNa0Z6PrvV3k+/MST1Xt2W1C9agX3rtsmaPXXsLyRYkZKSNcdvc4YuiPcrJl
ptYizav57jo8s2os9fqlSZF1rWIZfy4FVUKDhFKjWn+UIdUOxvtcLZ5Jh6kIUidasJYTPLvCbtIx
X4PJ6hdkDXiXII8eS32mZpWi1yA7nCIwHifovo9qY/zeoYsZioIZ1acZt45anCoREg9NXK51rw67
PUZQ2zBx3E1QxsVDUaj/eBX/6h3ttOfDLuzkOAG7XrKEJ8fvN68wD3DYqnTkkJI6OJCzpwRGWpMv
ONHYKZXhT0f5AzK3/0dIXaDvk485RgEBn8pcwCKuNvFDbZhjuSqWYeZtTtImP/qp8e8Gn/Rw61LO
gVXv7BW3tuGAYbDaCNOU1g0RTLDHt9sIswzskxr5n0fU1tyvwcf/WY/4EoX6gImHZTrtpmtIijja
dAGxpz0mkF6OnV3jDNNZ6nsTNNx5unI4TuyKLoY/Pyl9jt66n09rGy+ZXTjQ9FY464zvumLEe1cD
zisns/k6oZMeXAZlfBpAYmzSxujgG3n2JdD4yivHMn7a6VF+TGkDUI21gvWSeSEeYcPIHi5U2wPF
qNU0TruaXw/7O7KgvTg0WJxh3Go9yZDXVcUKGG6zlZlOQGjTYXLQwrAG7YfjOfHaBD24uPKPC2M3
2sLcbISbrGqkOxxyk7srVdlHZwOJgZ3loQYIUB9lqF9WINd2F4wCrSucQ3CzhNFkDOmmbeeGv2eI
51e4lsAfBExK8c8aJqvPUh00Ny56N300ovriD7VwRlP16nvZDEaFY5GTzq9RV5SveQZ/x+qM8Aiz
znirCyTkAvO1z63xwe6R+pRhB6UVRLCSbDMYw8hfHeItYnCLs8tpeshyTV9Bc4tXsmmKmHwlD605
PQ2J5+3VNBJeOKI3dDP/rg6iu2ushtK2t+AI7zTf0lj9speOQv25pVbw3ClDRoXA6zZqG0O6shEI
FAMarMBXDuzo+wK2zFMPp3ccY57GStVdhmzo1vDU2Ch3/rjTdCcS6o7DPeQTFa+6tjhVjYKdAb5I
r8gHZzznMWqfBUEvbnLM5YB/uWYW/xmkyquCaPe7mcbpMksLVl/T6AOaYtEQJeXAelBRdsBU+me1
gfc6KIm1kr3oReY4zkfJQvYmSuWdg57Elpjai0PoGE99QIUDjagBf1myuB23rWOSWoe0r5PzJOyB
TQVia9WgJiCb1w4Xl3M5QcbkQZ/Ry6IG9CBbY4oLoasN0YK6JWq6ABhI5gfVc6qZ6BBBMPXLWd85
eYETrSCYmlr7R2G9aaHlX9zc9tYZCkH3JKL8OzYO+GTXmnUCb1kvzaJovsZ5d4//i/mnBk+mq7Pw
xwBIf6GYgXmnRfYPS2mti/O9YIl7ka+9YEiXQP6zvSO6+mgc9lFboKspmuWgdku1U0aUZfDwGhy9
X5Yl+9DbIlgueM26w5nNRck2yOE3ByU0cbyXP15FxAYgpwAMYmC18tVt3N97I7M2F2bYN1unasxd
myqPN28f+Ur6+EhbH9QMjX3tWLsgwzYtqmswnGMNZywxsr+1e79x1o3Be3vYrc7e0YVqevQGdt3Q
tYOjncxFs4pQoNnXtnPES+SH5sf122jNz0arFpeCz/uQsHBbXYWB+JWoA7f7udWow2ZauMISNt4P
wBCWgFoCj59BEX41OwizL2Olf5sdv20vCGXj6uR1GUI2VO+NYGp3c+kaCywNQM93BlgtnGgM1Cfp
vqZqbzFpHiTnyDHyFG6ECVogjMir2AaKL1DlXkUV2rAgEhiuFe5sXOhWtZ+Zh6xdZcLrqBR3tE7c
wD41ZcctVo7AWHOt3zd4uaMHPigvHmBwqYFkNYgd95ER3A1gym5xf0Ii+RZ3w3wnP7LbeM9CCqXh
1ozG5KMUUg18hDPcatjLkJRV/RUfKcDuZUhHDGmjipwSymExyYc2wIBHT06apX/r46l6x7QvXddp
UO8TmXVqNkOKfQVr4uzOVdR5NYpRbJLjxQjrp67R3bdqrSTdrSVPXRp/IxOGkGvN5kKVwNaxNRZa
FvYHiZeXvbLJl4L8sxh8603F4EnMNQQGXzYHv26XPt/HUi5M46ZBjDYJqYaJdepMveUgF6ayWagg
z+39VeAM4dh0UeSZd0gDknF1gQBKVCEEgbKtdZjFQTblocyrctFO3rxOgRvUi1uPHCinpAGP3Dgr
TFaGRqnW7LkwnH2zQP4cFU9ZOKBBV3bGklFiE2B4Hs0ojqHBBsbZtimGC4xCHzXxnQABreQo1FOq
VRlXT7jtZOPpulRKVFfYc835sSRNvoa7qD8D4GoXqtJ7P7owXdo8zf40wGeppTm+tx22mWNjxSfK
7uMW2kqHUXTxDa9ki0Q5ngcAyLCIm+5tdYq+V9E0rKhWCM3yqMTz568BTXkfxUP8fTabvw3Qk/M4
29xVPC9H5KLIn8Okf5S/StXAR+Bf4lqPPAm/m+LQ6HxRYrz81WtK061ClydN4btzo0Mpc6P7QRkO
ZJ+RnxcFH1kJEiEjLaDnSw+oX81ZwLMSq/Eerkp0Xdblx9HP2MJQS/2O7PdCFWg+iMktqMCuuHSK
Mmxhknd7rwzy3RRkNux5q7ax3Gs107or3fz3J7ueDpu8UfXD7WEvn/0JGyDkqYtXGTcC46/HPlRa
fcmjPF3LM+VOWnEDNqeFvP+4c8/yDsfS9a1y9Ckmb0T2r3GyKQd/jrHERFcGvnMB+Gk/V8o3FqLN
41WTIhOxyXD/NTYIvZWbqEVcFerWNy59zi+nd734e8tCFayb/dOaRiRyxtm7BHabbM1EEClt3XzE
I2BeWm65t3rLeMrA8azyqWqf4EDzFLUTJFbQur0DwqOwJZ2SRyWFmVDADXlGBMhBeXxqv7aFfqoj
sYTWrI81Sd4Eh87s4+/dxH8WhoPzMs7p6+ibiHONabeVEPmwxYWiwdlnK1eGsil75drw1pQA+ib2
Pgb/f829nVm+0W1u+Pc/Q74vH6H7cF14NiQNAf81qPUI2ATQCtwsTX3Mj1DHPiEprpCLkczOEhT2
uJKoDA/sy2Ey213TKNbzrJEyq7ryNFuT9dzYqMXkrjfed6IznpH86dtZ3ckmWt7cpMdyXMvBXh+Y
e9Mv0f8Tc7Uh845pyx1ctNo4d8+pPy7kTPlWwqJ5gJ/74T1sO8+e2M4HFjt5+cpN7W9lb6Z3Tl+y
67fUWlknleItfZkFsI1kOmKut2l61boDt2QtM6uB+ydWXplj2JB28+Ko2E30OvBX9S7qIKTk7H2a
2Kvrp8fD/tRMgw0HKOBmaDiOfRf6vEOiz/ElL9pgObhOtC5Kt+xJZDIy9Y6mjaxCGYxb7C6SJ8xP
mhXWofkrVbpCKF1UP1B73gyAUCCSdNHKAYT6s/BGNBdDPXmLKyVYWfjVPo1OH25F0eIwaEZ0kOd0
e3y9G8Vz7nM/gWNtk3Ua3U7faxWZHCrt8wUyQoVEBxeMhk1mqBfDKfNmf2m12sFBquPBrHBy0/Wy
RIOO3Jd0cZMHzcRgVbDBlLCsXrzE3td9kJ8kC31QESmEYXWSTPNBM699CGhXm6iF04FSZbBObSs7
zIGpn2zbyBeySFd77k/4S/7ZaILyznEGqsluW35TNPwcKP+pDQQdVHVORtFq10sKRQnWoaIpf/iy
OU0qTfH4vTXlJYUCortSw7baFDGm2QJoKZ0Rq8g++QaymTefRJ5NMHCm8P7qziiGipAGswjSr/cx
UYTkRFKG5WOtRS+dAsHPtushXOpNEW/Zk/2tHXGXWCg91TMl3ubNRP4tnz5e/Ir8/kIpVC9myYwM
gDkfScHiRKODBFPU4EH+ufKvkSHywA+BXEP6GiNE8/Y/ouVHwssNPOp+qJDNFfrAZDKdFQaW9roN
EKafBw3bOT2dV6RkrOE62RTQ0yau13PQD9d3lCcVoRpO+nXUr5CcePuAwqhay1AovqZKUUG7VuOS
7ZbxxiMCy0OygzvZRKTqhSye/eTj9AiBN93IMHYT0WGVQpl5bG1N/LXJeQYYd564t+4AA7nCgjM5
y0OKsOuyg52zucWA3D9FYe4A+2VWHsbFozaSBuEyAPwc6spypJCwzaoxvHjY4z6inyrSZFAsZM6n
K9ITDGt+8HPZ7DLBX5Uk1s4ZP2I3mqsR1ySnRikU2bDUMRTMf2YStJQ46vc2fpJpqHrMrGs4G9P6
Hb63DMvRJPNcmQJQoTNHmvazETznrsTCWK2bgxIo2TfoMx6psmlEYq3hu2MXfiw9L7zziijbmZE9
P1aO2q9M1GFfGwGh6hXLftDV5E/4WObDhCgfCTHf2cpmn/kYFwSKou71wb2YE9U92SEPs2+mqzRR
n93Cm09enSxRsE/YaKIXDRu18u6uO0ht8La9ZbnXLSOyk8HqmglhP7ORwFktcbydjSXvQjblwU7n
j9gNsh7m9UdMQnbJeaNxn3ThrlZNC3wiRf/Ks+KzPPhqvEIcUH28thREs5rQPMkW1nfJuR1I0Y4D
qp23mJGjH1NxGaRURTdR3GLNKw7Q1z9e9ZDug8g6RibIHUQy6NQhzW1dDyOc29jUi+juSwoBuTiV
ZcbjMh1SsZIVcmZ5no73MRShUqihTY0xYE7flN9iswr2UsOsKUrGZWGurp0IZJ4MJslkb3qr0nae
E8U7s2TRos1qfXH7or6M+LYbJZo6KdulixGxBfNJ1q1lZ+X4KJuoylp2ykkAkKOl1RjRXo5AtNFA
C1msXn6dMnP9V30Ez26LN1DEm/L13BdVDidYj9SFg1jAqgrb2llWpMgPThN07b2hhOnBzfF/pZpK
VB5kUE4yihLynePnSbIDSaLuU/TiM1iQabSpo6xdRyZGqrNJ7TGx/D/KzHqzTBUkqTXaK6WMg4c2
UFEi6x0yXK7Sn90sBGjYks+wh3LZCcqHOTlvepsXb1UFPVBOys2dTXJ0MmBlNTijPcUjtQh5UDuu
u0JFsZOI7DPZVa6zFAUcl6TBb0M1pGT9otYebqcI08Bbh84ARU2M9QMLkLSW4RkEmPlS9AhiCgTo
mI6/tX71STjopJs/WQaxqu+4fJqk15/hMs/IjE/xccTu8G5WCqTSTGU4WUXULbWszr9mmn5fqIH2
pwpKAWKm9V2FDbaAdwxQLkrTzVzFBXYUfXcIusHYxB1AyrF2w6Vn6sO3xip3vmPPLzjSvDm92y2L
mrUXuWfrYhZxfIdqL9J7oikPbXJyPUU/y8ZtfFAq5kUX4yON7ITsnQ3v0uhqdgRNvZ6bxH80hbKe
VQCY0NIQ81XRlOJ5FfWbAUPsRxnyU0BmTZyF1DKE5+i/9Fai9+pvJ87ezD2V/KL5lpK23dQJoNCs
nr542az/xGvnriSb/V4AbFm4QGgWBmXPXe30aA/m9UuS+cZToFTJcx3gDyrCDfbnB8Xvh6VdR8ab
G9r+ilyfxeMArjO1poqlChDkN4gFZBW0euBOm7s7aWxnpV+KcnDeaiXX7riYQHEKv7tqwFw+a93m
kbuleQID/WZb5Rc82N88M5m/FDaEBPxGzp0PrAJa9s8K264v3uhk+MTCsu6LsFmkmdFu5v4h00P7
LO+uFHvRWDFrfSebmROEGBbM5mIwQutSFLZ1YXw+bKhpV8dEZw171/RptkqaJl7oKRhc+U+qJWwF
BSDYVn4EJQnRRdXl6oNlDeprND/IMFVMH/0hJkHh2Tg8QIdp48337KifKr2H84kwXf5kmtW0cNgG
7VKYN5BmXIjvYozgRCwxVLGuAuqREtuQsdRhe4Ok82G4hy78ALQH+ljur4WZ2q75RYCzQFEr+j7H
CmSmQCnOpUepLjMpY8kMc7BQ/Dz4nipcveiP63ekMuuznBjo1BudPI/2Te3W5zMZfapRoi4FkMbY
Qc8HZSurUGY1eIuWddXOtmbrZIUbS/JszJJkmt8fr/m4kmZhTsNR7mZnuzNX5TxPsD6zAn9ADvIV
m+VkGRmRsb7FKiDSv/VaTkHiR8y4dcjBcq4jemWHPFBg+Bh3672dWbXDvdGTRImK4Yurd1xBfowJ
XmACo4rrOLo0fjXcJ6W5NGutWyiZWV8B6dlsmgvEFqlOCHy6U7vo9Yleee+SzVuvHPz/MBf5TfBl
typqyM29S0GsuXLHFaJcshyASW9keVWO61xX2Q94JssWrkkJLnPNKc6Fi1KZZ6g1z+64vFohuyqq
Igk2X/VsGQ95Qdkn7RQcoZrM+YvtIokvY0eJzy2o/Cuj5Y/7sXBqaDtFT5ZmjJNXiWRqsrnFvB3M
omx6XcGvt2zdg4a+7BXx1OgZxr9pO+10rUZ3uy3fSz3HGwZ/o4XtauVZFpWRmDcWYHWgCopUHnr4
9sYbWOrKXi6bfdRQSpFSn46hd6sc25il1PqUMV+IfMqDK15FthnvGsc4TVPlk7rx0FMu7cfOzzw2
bJB9bvGq16t+I4O+OhabxNeS+XXUi8cur3ykmDEoMALuj6Wv3etsBS5ujScwtm2oLpgmJYVAseC0
+NFRskVgdWZbR4ClJCPkxiApm+pOXJ/3llPlO9Pto8WnBLHMIctY4bpfqG7F21tu+TZ2bC0ghSQv
V2C7+8chdD4S3j7L8ceab+N6vTkskayNHXcOOQHE/a0SL6q6VF+mpOxOba2Wp2ZoX2W4JKG9ggux
i7sJuTy1NbJL4wb9k1ekG1vqDMch2tXF5Nii1srzjrvitrajdqV17BIRiXUsZ/8lQyDopS5i1jjc
j6PMG3FJzgy0vGm2GbfCEYb5UaPsgbIten5JUUXHUi2WpTZC91XLLHj0dEd5KP3pxQXOs7+FEEIM
Hn3H6VdcqMNKDpO9ssMYZhbe2vBiAtkBaSIGyyEDqkbybeRYkBsBmVIObBqsRWenFnRDmtdpjWgX
oue34K8/Up4056fXIbBjJ6V7KG3FOcxp6xxO8uUtKJv/Fvs0xLRsnYsSda9bh/vr1LfYp/OxQh93
7Orvo97xFygLmx9Sx9eMU6qaGYoI3lrmlK6xa7pJjg8jw7x2XYOS3SPnUK9fh0Io+TrnlrG6vQ+p
7mmDgLe6aPpRYxUzBFsIB/aZWySsnLLufoBWI7PEutJGgkStZjzTfLRL2yI3jlGjZWAnWRfWVRm8
QQ3bKdpsAfsr0+dMj1cS8jRnqX80uQUtZLOeDG8XZ+SiZXOs2mRd9R6bGYGPyvtsItET2/dJHTp3
AX7G6wBxtIM8uCqC4oGTJYjr0zHYATIiMnh9eR2UpqT95UtnnKoDYgYf06/dbqdt9LEIVjx8TShR
f22cnLZLVhCF/g9j57UcN7Ks6ydCBLy5be/YNKIkSjcIabQE7z2efn/I1rA5s9c+cW4QqKosUKS6
UVWZv5l3ckySgU5vXhq41xfpCpPABPprr++T2oENkDxoNsPnCCjKRVbFICaJgWpatlbMpYZ1b3dS
r5J2mRYUxDC7uXJ42UiCOKy7aS/993yxxKI+ma3l0f96vtTE3DomB065fk9mVuP0UNW7ELo3CY7E
0o6z4v0e62p6uvU1DlJ6oZKijg8GQS6TNV/DxXI3rkukEFK5WtaYrJPMa7fDoqNw6+TlhqTCctGz
dh2Sgj5L6zbxFqhjWtpr7g9pBRGgECPrg3Wbkx55aLDWXdWBa20z24nCbdTbo21tTBVF4n8CCwRM
kLOCnwa1Rj6KGt2HkFxXikNhab+BOU97bMn8fc1L+wsqJKegc8KfKkIt61Cvhqvqj8HVmPpx7SVV
9JO6+AH6f/61yIqYnI33ZGt+yB4IoShsXLwnQ4mosAzeq3RN/aEtvORVepwkuwIQmB5lCDB4t+qH
TD3LoKVyqs4SXAxltLHseofRwbyVUa3BLqdCB3EtoxUvqAtW1+Hq9mDjCGSi9J3neRyV7WhnzQWW
CyZGgflU9uV4RrQFfSNwtJfRXXyMpd1XPK5eCpcsh/tESYCt4Iqr7qXtqpxqrcIoDeSAyd0ZKP2s
alL7x8ntrC852uQrhQ85QBaacd8d8kAdXxT+Yz7zn8UOlu46iqdHZyzeSBZaXxKv8U5dDBpNBsMw
S/dl1VpbaUZdV26CSE2OboiUXBLHHBfVZJfgHrMVTEqLNsgVPW3wLeBVgoXS54fTl7rtFguOqjub
UYNfJHz5Dyz4pckpcQ2Qsj7f++1QZOqW0SoLk+0M8pp99t9zs94qj4Y6nnuQ4VRvom76c9u7yUSh
cGwPwMiO0mphKhfHWwy71PMtjW3M3bgL7KB59t0k3rdlzwG+CUhm3tugI4yr7xlrZamcS/lcLpmR
xieM1vf3srr0d6nlr8s+8DczCYfHFkyzOXD2Wke4lp4CE6+DpNP9Z7m4um9si6Y0N9F7X5iSgu+b
Wj1IiAy0VXiK+5kq/RIWx4V96LL2P2hWbYPOVF/kogScrDHqzQBRuHO2nhR/P1K2u8qoX1ne0dGS
fnWf0aaAy9A/QMu4SrSXYYKEOxTdNg70+BzF2mfZk90p1x/Y1tLJe+niZHFz+Fec1VnuFrxHtVIL
j/SN7o7VplZSfX1XVQaAx0inO283oHWB2emxMj330VkcLeoo5Jw/m8PaWprSJ6OuG/6GIlgc7/0k
7uD/xN5aAlhsKW+o4xUlM41zal5ec6VJT0OtthzB2+TFTpBdHstu/qlO4SYvRv8/XjZ99rTcehz6
yVjLwU02hjrQsk1s9qgEqEBL7wPHkPLs01R5Fw3ACQkqzzqY7WBecV3zNpOb959TCs6rEd22vzR0
0gDuonmCfuKeKnvzs1N0PLy7bHxVugjb6RpioRlbDWaF4YyGItuuGOVCQdpaJX9N9LBuqQT0LJD8
R7ZtDYJnpEIAynw46n6p5idXNbq1q7H16tBizk9YWLHWDlTQ1fFNGiEr1GVoImdVZaRyUK/UW0Dm
uM/mZd9yuMj9bp21MYCkpXOsYFhu1PttPRTOWS7SCc/i4FeRcpCu29Pk9jbxdhuQENOj+cFGaLJe
fXiYlWFP2o1hvdGXLCwCbv06YCXbSipW+uQuyrAN1cdx3Uru9payrdO/9FhHK9rqhq0zNtM3twtQ
yA3zv1gfgnWZuukT6L/k/F8iRicN1noypk8L6fLs67O91qs2v44ILjzVdaqwqBkB6CmaclFHNIa0
xHjRo9i8dUn/3PsrXfPIN7/3k3QfVzAkuoNEVEVy1ZPFLm0Rph+TB0sdkptAvfTIxU1ne1Uptbaz
+Sx6GwRkjT2lm3I15/nobdps/H479MSIhMOKKdlhmdxJAUQJ/kvb7id/e9uQdBzhNknrf55YDm5L
C7b0Zba5rTKZh7Lx2P0KVcy4ewQPVprK/hKo0ZGvrnFif1QbGzmn8047qkufpsyBtrpnBXSCeXMZ
p/thf5aQZYY8JTKyyrjlEd6ffD/2//NJtx9hKLBIdX50UWb42rPq6yBzUNoL06sx4HyIfFFzW/Xh
OJ3Uqre+hPir7NW+0/den0Zfeyc5dpOLOpRePRu+rV+jJHu7JSf7Qb/GRvyhlbMOTlT1DoYX9HB8
K7TIYzNstipmn6tat+EHJKVRXab88YZ7GB1r7Ucz20rxQUt5X9za2E9hQNW9j98wEZal/4kXxASE
p+LJ16+uYc64B8hVzsdyXDbD3Nsj5f0qXV1Xz1vKIzl/EqRXI0CnaFZAwJV/yL1PmgK5kD58I9DC
esdoWK1trKRP/gH3uU7TobUmToEzDlenFge5fZJGw07OiCDjv2ezCwCeX+wlKL3nbErBKN+QGYXO
MbsGeiB8hIq05wEi4MLpAzSmzZp+BVX8PCwt6ZqUX4HrKy/S4CUPNmkuyhv9IQ0TcxPWWbJXFl2W
Wusv7hyTvkc388MCgcii9RDjeSzrwH3hCDx05OyBt9i/BtrmJUZSdWDdeSnM1H4eXfMpdProjRbu
eP5EKqX1oje7sFiA88a9LEq4XzOs6qLorVIa7RK1OnWyZU4ftdAYokA9yCglfVZOnuyXr7c6WusM
ZvLgNG9Yyip7nJe1V8vovwFly/7ia/J9ACjyOkNxPWBkNuO40f3Ilx2Y5qfFamw5fcuGrKMKkzia
+QIIzHntJhL9y67N8mFtJ5H7Teagz2acBmdubrs2vQrDvdF67m3XRmYN+c9SL4+8fgO2fx1cK9R/
+VCDMOgG9gVjQAqzXbAKWZQnV/S7v/RLy08Rf9STFG0qJV/2RtU+MovwWQZTpGFXRVHXF2kmpMPX
AzarB3mQ4SjDYh8GEy0vsN9NQYXI61Bnu70KRgfvq/eXK+Q1dae4VJPub1GjCutLxP8+iCzz6d7v
FC411sZ6kC55Sze94WxY44uHcK5+ZHFu7MEdFA9sg5KEMy9eG6NufpUIfxnwxQN+5KC4YVflrMM+
/eFzONjfBiRQLn3CsTeIna9IxaIeenuCTA7C4kfopA0p4Qw4c5BB9tfNKT9WPmB18K7Loc038+cB
miR2tcs5cTTT5xrkDtt5SuquR1Haq9wzKuf4zjeLR+ztFsBAuVXGkRldUKBzx6UTC9l7zKRjxexE
rF1un55rV50f8Ynx9l6WZYeiSetXz5l+IHeX/RUa81s9tbgbg7pfgAMfAkSmpirHNz9N85fBy5Jt
7pgYaiwXuZvgdPLW06LwAUZhPGX9BXJVgPvAL+oHZKLz8U3LlWrr+uBFTY3PT+GUyUbRUv2HBzOg
LLX4F87sIDy9UnsmOZAc7UJFij1XSjIJym/d6/ynyAdZ6DnBlwAl009AjtOL1SL6rsY6KsScWhPs
MBskM3l/DdZ4ohB4lT5kp3Cafb843XCJugo70vcuCWs9pdl4BaLeMmAg0wOZYm+bXYXJVJ78lUY/
epwmfmnV8i0b/fiTolGjCLDVOGqUP55wnUA1zAVnXdn9Ay5b5ScY90dveWnkGLwcdRQENtIk7V6j
7OjrZ2lW/Y847qcvORoHDz63cNCYBMkAxxPMcvYShRTcV9votacwsdlAOPNXPy57ijZKh1IOd1Qc
+tsdwg9fB9U1dtJviTr+PcTDdahcKcXUn7NwSM5dhPdhkJWHSgSrUW+zVjDE/9HOSStsoh7ocTeY
0Px7T1sJpjM0wvlsWQsafoGH3psCD5VgGa2ywGCfE30WfnuMMULMdo0jLaTyZJj6o1+Qe5dBuYR/
R0jLRI3taBvqn4gwbbtDMsbAj4L5p5tUw9mxreZFCXvzqkbWvlPT9kW6gALUu6q02829b5lUdvam
b77qi91Ab3bfSOGkTxD77desybGqx3YgVXIERDHEWSutaXw1Yc5t9XCEIRlqzj4uxmbHN7NASaYN
d5qK3t3Nwi+AroHXyNK7ZCZAIBMkhtByF8MzsLEC2dcxbm4jgqVfkP+Z9zj6DltpFssrucqs9ihN
uwLvgIrbdL0Fu9MqJBv+Cushepk65aT5ffC15gRy4fVlrTx/PmhV/5dvJAqeHvAfu8lTN0rh+Xsh
PPZKhKqWNBc6pDTHWTNWs67iBHcuq/TlvuGSOwTNcT0ZrHknGzhTvArvIxGpA2rjFHPSOsx3XZFr
5yrbzHMw/LB9f9zyVmlPRYwCiZdGv2WzZhpIIKtR4D5jVhudMQOLt3nPRr3GccQl66DG6pfOyrSr
gskrNTPP+GpTkt8Pbk7dTkAzZYLg3DT4F2kyye5Ldxf5DVSB5USmhIpxjVE/ktb9kOYvbseFxZbp
1rcU1mJthDVCBdFHTvloBxZruYA7hmRjYt5wIwfYnpKvdTsIj131o0Qvbl9ij/SgqLU/4wrELfny
dt3XfbrtEkN5kD69MHCNKan7HdAY+PqnuUTfYxQn2dpZN5yxzAx2rhP00NU6DJG8kkyn3KqksIBh
c+mXkf/WN3RUHFJzevlXbClPkU4/u5RV7QLNxy8cownKIpNKdj2Lk4ut41wY6ycsimFAWhWOa71j
XWI9yZ/KfFhV+TBdpZVKl1LoW9sqg430td60ZJF6lsKOvG3RBNV5lETtvS2dSTDzO8ntLSiqjTVv
lxYYPHMCDcrPCmThn2dIZ5XsqmwaH8vOUVZl0WQfKqi6nlQXSjInOZbLOZxE2oAYu+OtZLHH9DPH
K/JyX7yl+97sgi7fBGhVre8Dt/U+RHjpb3CzZ+bRtqvU8d+A8mgBot8vN9D5DWUu+POkLvlALBPB
+po5dbM+jLcpB2ynWDmDNSHVl0TbjxtW2bX2CTjIOnWjrTTvFwcNEsXp/bOK4oCzypLcOqll/DKH
Sf2AIRFnXXVcTrjjk6e1v7TJcY93H5lWwfcjddDalTAw+tNT0pgOtih/Zs6D3R9NYF7eXivc5Ftg
FyQM56jYJgHbGMcPv+aZq+2BENh7f3DML4qfngS5mLEBWwN6wIjHHpPrNGKsJYIkapIc2fjOWyWM
k70b9+25M2Z13U7O+BY2bHQh5Q3nQdH7N8waLKV4xZNjX+rR8OSN8F8Xam2ikFnNB3DDwsedPe1p
KPLiZfHlYqlOZ96HiL5+Ubz2J4Jk7R7Vg3ov5gIX0+6G7/bSqVdNvRdjgW/SmY1Y71Q+/FptsNoH
GNEKTDmwDkgjNWx+AfiEY1t/tlt1dwM9IAa/H9TIuDWrvDg7XR1/gn9zqyFknHrQ3DJPUjGI7cp/
dq738sLYmP2JLUYMbppVeA3zAD/Xwq23Et8Y5ognvVhZRVSAMLOwTzMJ33uBVO7u50EppEqzWlI8
IZqmghG7/0idj9wGcJEKqpnKhwws+DB/AYpJF2l+7dEKws19kkDM5EE9zgobXYCuicuZqAqHJvmC
tXbwAuXjtnaH87SLwQs+yrJdV0a3d4LAW9/W9GWxj/+PCNkJVGORXtg0XG5w4xx/7tKbnrpJT1+m
JHuWbpsK0r7FpG43FGheLOz1jQh4TIvQNlQXo8Map48BlUjPvAibKA1eF9KXsXjnrqY+JMH4JVjI
mq4fRdu8yvSjCnTzresf5g6qZ62E3aFEi3gnzcLqL1WSR6/6hJmZl1mwmJfZHWhgOC9qfe3YRb0s
Ty3Db3ndZlii84relUpdHtrAYX8J228vfo2d06uImyJPJU1zLMpnvcWjp3TgbgMzenEx8biKm2Nr
tedByCTohRpYuuBhYnvueCxiDomWztKb6lO6rZYm+hzTWe/ieiWjWqXGLyWHMxmUSx0jq8PJ/VFa
fBDA0yKcpc+GdunadDqnjm9c3aok5RZWsK+K+Ld0WfoMGsGWASv7hvtpeJzw9cHfQXkNgqioPsPj
rtb+vuzK6Tvg62o/dGa3NxKj++7vA1bR79Syqv2sIncnvSS0gv4/M8LWdul4za5oI+cZNi9isH4d
PMVpUR6sqABWqPLn7zhrXFB2Ygs/JsGuaVT4gstAbzfDRe4AHMA5kPbttrLrU+ro8dHWhwCl+WX2
fQ6qFka2OBQMYew8q53xSxA1TuLnK9cNECVz6/zMezbYCgbHcneGOxQ/AE9r29gyilMDgPTUW+hs
oxuOnO8CIEcCdtVGVf1zbPURolLqP07maB59rD/2sGaMTxJbdle/w0PSVy3cDJLMvWiZjUVnNqyx
7hgvFroVF2O52DPazrvG9dsV0D6gOa0VNtfUw/1NC9ne9FY/9mhYQExTPTzrlDnVL+zZbSQXFJAA
TnNmg49RlwwY5dScreXi18YpIj+5j3yyX2vXr+Nzocyai90Zt5Yftmhh1kl9aHoUWvFRPZOjRtxG
bi0v7Vi85ro9Ugr9kL03NKc7T5q+uqXxk8UnMdRKMvpy+z5890ikJs8xUtopnMUsmJEg88zwABzi
LTOsCiOTvy+ccptxJe3Jo2yb9lRsrP5jCObO9W1G1U7Z2o3ZW36Ydn8WHKxsl1FH6JwU/bYYQDAi
cADBjQpDUjMpjgKy6SSznHpZfpBA6fQX+PANorNEq6qbH40lUy2jchmGLj/UyMesZEAPrWMN0Ps0
qWp/HZaLGxgxGfXS26YIeFzvA3Lnh8UpaTitymAYKlgaLmGtqthnS0GDYWlJv8RLs9NYo+YAESpp
yoBbhXwtQ2h+NYi3Rzj+X/CXQGmvqcNHuUh/bkGOLvEPAiv3zwFVLQ5WUmJzvAxIsNwZcZldrfya
49lm3gal35nyA3xPzAlT4/CvPK4cIdJOfUupSBykJZf7maMLpjds8Nz9WJJBeDW9KFvfMin4wz67
jZNsgtmKrkpSBpfE9cstKbH5ja/5yW386JfWcWQCLFq8UkTF2DBuYkwBJv2580Z9JSGIgJKF0eYf
8jQSsfW6nf1iXwSOtkF9SfmszTHO400X/6pCaw01mgpNC4wKv1vjh5kBgq9sQ/mE5gS2A0U9kRBR
jaMyeiyNpZE9pmoxL/DFYxCy34tzzT0LJaSdBCoYfWx2bg0MZTmrSTA0vo/NudbGVZVa/QlpLG0d
WPDEsI1bC1sF4CHnG6sLX20/iPYBMJgTr4fopAdUF6cxoxzUdWfLxqDWWC5y52p9dk5nDvl5Mlyr
rv/TL4N1Z6S7WqV2Ic37qMwPNHQDGmrRu/vo/SnvP7DmuNmxL/9k21jMNE7bHfHACL7VNSoWyfA1
Yxk/+11jr6Xb4l3BHsKrH2AEW6/ATfbWIgHjjTjSAAQH1bXMdtPoVWnV8KWp0LowHfxTnSXMKhBL
cKfwUfIhkty4Z0b+P/okJNdn5eiUNorGpFJueZKhew7nWKOSBo3EavhAF+OJig57bjtmz8geIN39
K5msF+46STvt4d6fp4jsLdVJ2cEHlrKjeFed5iTuqo2b1M6hCN2HPkkBmcNHhRdVL7yovENP0UrL
cXeL1C0bDbsRCQzUMqenym6fSea0Z6F2ySXP82Sr4927uXO+qCFnFxPTDpl0I3oVTDWXqdJ3n6ph
7rCJE94BnM/+TJPRe9zyU1u1PJRIzpyFU1f6IdK0cVI+SLN+bwrxKPGSP6PS/DC6cIbFTec+V4LV
zC4ehKV0D060stvO6sRvt3gDu2yJlT7ceosBsLX50Aj3+DZhDO7GlOhIPHB8T0ztfL/MTah/bPKv
ACHwHpMVpIywf/9rlgF17qNN3lQOhECVGsVzqI/+yYTBvEEHZPoeB8OD2iE03cR1vZej6r9OrnL4
DRckk4zKxW6ydNu2Hqpr7wO9HJXvbQmUyW1tIBED2hahSkQH6sVnDds6/8Ah4lla0i+ma9K8R/RG
+zyNYB5W9wGJU2bdP/TW+PzBsE1CqgnD1jB1jmSDXgWtbi+4dZY7vhhN0pKIo0nGFvtZp3qVllyQ
ZqQ0MmOULbPaog0flmfcI+QZ6IL8eYZELM+4/5T7M+4/ZXkG5BTnPJXmf9RcC1691P1sA4J4wBUu
fI0qCPZTP1c7GYzAyp6xCcEXaRmVPgWkZkFt40W6PE656zmN5mO/RNSo35ExA5Yro1VYNE/VYnr4
Ph1uyL6xoAcuLO202vpWHv5GJoK6ExbmX9RYMylSt+q1UKaSY5c3ATIq50e+jFRivUz7Gs/zN4+U
4clECqT62QSQDFOq3Ybz1S1M0luuP32vDKr485Tgso7maTvHqInNA1I99DuKT3/alGcVWRA+0mgG
aIaf7wQTlsbwPg1NwzlXMGbkwf7RlnHXHry1YMvMPHgJTSfegGYZrZVfZeNpKoNn0y/44vRRzyuu
9J/4HdTPg5NyUq5tY502dfTT9ize+739VcFKdZ8OXXHIYiv8wkn2QQJawP1rTsLYj2G5g3FPcHRa
GCou/00PXYhBGeJYzjZ1vfqLG89fh6l1fnWGfYzNovnmKN208ZdQzc7m89T5H0JFK/SfoSyZ0akj
91Hwoby4RVtuVb/U3gZIEInWxr9cxwhgHXf5K+Jzw9715+gIy8h8BqGDEtISUibuKg2d8Uc+Wynb
nyG8shEMyRW9NWaer6njANaz+uK70oTeGbHu8SVT3fIhrJRHi5X/RboU7Bg2pWNHu78n5FsgeOqj
jIJcRFqmAH5e9GrOCW60lBXVV+Mgw6Zh55w/ftymKp4WgqzCpkYGgxZNlYYa9Q6V/ejQzXoGqkCL
H5u6552QpL16aRsUtJc+zB968zasevhAVl6OjXETKbwL+QiHRm/ue0RF/8REmaqy26v4SN0nyo9R
eqQ5FIx2QoTpLq6qQhcmw3S0pwTZ8kHjXL5kl5LWLDdVbg9bxV9Qh7nKftUFXu5XQf7olxgIxl7R
PqH4FPJ18Tocn2hOsJmeEMnR96i6Ar6W5vtAgte1ApcGJ88lbOkP1Ahd2gzmSey6EBJVPkCX3LFO
8qRbXN+AbmxyF3B933nprppc/6Sps3/qUIWCBb+00U1/GNK6YXfy3hcZ1Z9AiZa4D8MVlUNlK0P3
S+EbqrX2miRfvkApnJyInX2ZOCrO17rlnuxA75NLCJPM50O+52WP9TwpDBIRLPTrSY8B6CqG8yB3
kWb7qDDNn+79qTnAOw95Yzy0uBSvsjQb93aSG/MmXjo1bbpNkdaHgUFxw5Xl+cNeRuSJQ8dJyC6o
Y5M8ixFGWWfF2OH/Ho4Pt540N4ZbG4hH7nQP0zKWSrSMyaUHwsiYzLv3unNXcl70tq2bIniqWBRZ
sYp/aZUqQBhoZxQwkgDOIR/sB0oES3lpK2r/qaxHe7GXUV9UFIbOxej8aEKEP9YcNCZwo027j4eN
ZHIkf4NfqLs3cGVaSdKnFD81FEEep7ZrzxLSLrkfq2vdfZaH6gc5V3nKEtuW6Z9YSOxnfhfvYWyT
BgcwOznJP0a3Bu1KJecYN776Il2DBeOMVceEXcg/d0Aj5cXEkiqxS6w4l67AAVDiAmld3WdRhv2r
MX/l7UwBR0/957oJ37x2Ur+R3PA31mCjYjZ1xVsWfy76QPvWNxrv1AZyEqaT2jeSHIgtptVrPpbz
RYuMdi2zfaOgTgJX7pqn3ePoosYwrG5oOXK1fDADxz1xhFZW2sJtgUb5pyk+i/emjN6DxZTRifBA
TOsZMmY5G/ssbVVK0x2Ib7hjPxSz2bIS+v9R4glx8zl/K4MA0ZAhpfqW9NZxRCVlXcwAJWbOKqd+
tOqHKIFnHPSW82qnRbNKdC/+hWTAyjEL83cca0/OoFTfcs3T1hU2VxCqHHXveGjjO1YDH98JuhMr
n3IMUrP9910CXu/U14Fy/H/HsV0qdgMyU7h1a/UzKsiw+36OAups/XRphGU5PrDfN9jxB41lIF6F
UjGYr9Ot6HW7Nq176bA8/oBnst7ZT1riX8plxv1Ae8NDLQMpK87OS73lf8svw8/wFnehHli/0xBD
VSrcPyy0ide91VUvbRHZOzW0mjNk2fySV0q208htfZp911qpJhmmZboD9nlLxSnfqTakj1+4qr/Y
+FEUs2cd7dyfIPTRTBG4XKUUAq7s7mpktRd88VIlu1+0ofsUtA7g+6W/TE1/l3mmu3YCUB4WUL7b
pvzelO2+NKskjB5EduDe/DBKEfpBdv8y2hfq7z9c2MZRqHc7medvc9f0Tk4KjeUgt+nSHqYRDQq5
9bPY/RMVoJtzSkoOS7ExPw+YkeSQtukbrNA/Adqwd8UwfHKGGfGG5WKOCZt8uVVN90/nfVj6BsX4
ppetjpHH39NaO4KlbwaYLdbsSk7ogOBb6s3teUxa+7FSUijgo5X9FTkcEtTKvHqO/hMYrvbomgoS
kC6kMxtyog2Ylc5h4OgWJLa7q8dSf5Q+uVhzcHVtzuRWVfK9qUdFv9r2s0S176EoEUMcNufv99ky
2FoO5cXKfim6mgTp37CvpMVDJU/ayw1uJs0lIsPWuS0Qv4GnBQJ0uchp83bw9NOcQlof76TvHpKX
VMZW9zbS0PC9YPJsJbBCBJsS8eQhCeaDi3TTwjzpKkxDNy+y7ZD4NbLySby9u1WDHfEe+3k+5WWu
nNEVgpAT49h3MLXAhGbJ6/c/GQ5Og2C4Q78sq9WwwLfl8qH94VaGnEIvTuMi+zQC2/GGYVOYfvxz
8ZHoFaAplgueEuuDClZq0hwxRM73o6Zrr2bf/5IIx4ERhFj8Ww4iZZuXhU7mM++ujqYpa01nq69Y
CsA0J83XcNzKC+T2+qudLA5PMLSMQTvFGX8Jaf7vqAgawRtSqX+iokVKVqKoy1UXMMfyLOn2B0s7
4TYSIqjPo+9RVfeUQmM7JtEQvygArLA60MKfbg4Ax6a6zh41mk8oiLTbPmmtH/VnNUiin4aRIA+s
G+7JnDd1xGkf+i20OCfu4OstzDu5REoLMTtVvO29jxwbDL0lWvqQ6AWXKIFxn/pbv0ic/Vj4n/9P
bfO8V4F6+/AP77rmcoeQa/BwU0iPKjRjJCZeUEXdENRnA9l0xJ1SYwAmRH463DlLfhqYOflpU7LU
0hFKGjsqwbFjNOlsMKBF414y1smSvL5NcHQNSm2s68Coq1y/ICK4V/pOPWi1PgGpXdLlCESRI+9A
naGVVKPRWFv2AXYZ+5txemMhio8z6pLbQEWg0KsSvMLaPL2iBztex8YjR2H0+3BA/l40Q0QS5N53
1yppLf9PnIRI8D1O+iRY+iYOCWT/FrDYPeb+/Puz4gEbwzJrdYqJ6BcJMUw4ZHOixZs2h6ItTRm4
kccqXVUfop/3ULPys9VoBdmumzjuQvuK7bOLEcfKV6x2awMRPkuf3MlFxS+r2cmtEWl8/e7hgZ4X
9UqGNC9Mu0VS7T9sU6pduFTO5ZJIpVxuEaFj+rRouoH4fGXRqPB8JfBDTN34xNyny51Mkbv3ebcp
HAL+/BgnG/8qRpYOToF8fuWjjCiWc1rwB/IRl67bqHND3S4ffBgUzimD+HT73N/G+WI1ZOHxq3GM
tjn3PQmAj7ejbTyXkZfvdTSDzhJjhFmhX+RWC+3sFIzRzGZjcmqPv0qYNau618PLELWo67zfueyD
Fah0x3/1xzLjHnefG3t8bqthSSW+P+UepwTkHJFj+YdYRT4jBbKIV6hp00W7WHG8nd4oL8W7oMUH
rQv0ogjnIDiue1khQ74Rm38zdDoMos7kvm/cHCHoJAK87DT8MgYAr1vpdLGj2P5Rb4e6Xq4bBZpB
G/T5QQqVqBVa+9DAm0SaQzGlDyQif1pz1r8GpR+/ciaUIbkolfbVG2bzQVryrMhXXlVXM7ZdHytf
7apYxyDNv8OajnfjZOHfCR4TIwp9D9nUWkXLoTOMZzC9MadRXlrqVfr65UiqgITY4Ig8bCM5jc7L
aTTjNJog2ItL+XLYLTutAzxLtMyb3h/tsYJjSWAd9VEzH+XCL2Cvyr7ng7L0OVplPs5tYD16vrk1
vQoNgvfYFJmNc2uO53uX3BkpKTCn77B8XmKByJQYZ1n9BhYeEEkQX/oaHbhpgybP+CCXNg6sS15q
PSdiPVqJHDxV6v5gAEwmI4AtXZ9p2Sa2x+kozdj0vo5dFjxFTtx8UYpTuLjT1W7Wgbxzqui77Ubk
GjO0maeEYm5v9GDavY6dmtk6rLdcpjr+PUSpcZKW9JeTt05yl1PcMgk1QOdKxmHbWFaLn5gOeyXU
CmTNlukygZrxuIt0ZBdlhtv2FC2T0OLon/Zhdaxz9MFW+D1jlr5cbm0DPrmlwCAHUpmnGxm53SZz
WLDDrsydVYW/EowlOaQsfRFBO7PMdVYttCUAASzZV1F7DXSr2jQx4mn3vrvbgejDSki1hMx2xmfM
HV9Csmen2IWFKpLe4BI/g1NJPwXFHF4yTAyRckSf+70/dZDZ+i/9qGyFl7BNruUYoKrmQNbtXH0r
YrB3gdhGKqvSNj1fw02NdU8BAR/s75Ey22cTvoE84JILUjlLCyfTAzept2sz53vDTDC2otED24CK
RWr+lD7R6elF5Kf2wfaak36x60rfxOVknrAR+KsIvPJHaJW3m/jvm/eh5QYvsOqH9OhW/t1yvpf+
8NAuCMW0rtunpSVoxvwfrfexDHrm2ufvdLwBFYx8/K2gjo8P6aLsVcSo0U6x+SZYhsi18djMD6K2
GOtILgKt6eqFQe6ngPXfxRX/7pYYiZYA0v0SPQ4D+dP//QCJbEbwCU6R/66TmZ2rCQXRNcv0oPYl
LhzaNJ3lzjQCRm8xuE2kylq6mzwxD8WgQFchXGcymZIUt1Xs9v488MNECbpf7k+XPgh2iJFmb5Pf
1qcINdCNFNPaSAdkWCGh3eHR+ElXywfpD8dMASOUhHxEqLmZhnNpfITwOf3319oeqeMv/UnQ1xtj
rtoTQsnK2y/pNEL+xRS59yjDxxAX2diyl8bKwuIcsoBavhb6Z+nOJyghCfTn2+8r/9DbLya3tz/L
/Re5/Wk0hPvXjsEvJEE9ykxbrWryVTZEQ7uaB7O+GHHjajvDqz4rU63u3TBqLmnJ6cRGOZ99/g4V
FOsT7shonRueswI9Yx1x6TY/TTUE9dyxy7WMtv9D2Zksx61s6/lVTpyxEUbf3PD1oPoiWcViI1LS
BCGREvq+S+Dp/SHBrdKWj3eEJxByZSZIsVBA5lp/E0Fw6MotCX3bq9cIUiEAfjciMH6nWb659v3G
WteGimrwr45rM82DqVnhrDIdnEC7CfAzttdlPga3/3TqIpoPmnmIixU4/+lm6rYyZM9xeSYvIc8q
HeFTNDqRBprQ5P7gvzTRDgSdcicrjbICGRm9fURL/KtpDmyxZEdvuMhOBqWxXYJFEl/MssXQFjRu
tUGhd5XHmzzDp2lCCsNchQg338eT+M5/PTg2Ik3vq/lg8VW619QaPQVrtpyfm05rgdUu8DHZJoD5
KFQ41IDH2MAV2PTf/phMWcEGk4PeYwKAfyV75WUq4a3lbyBDpGyO6Fmod4anh7dGYc82FtqlF4Xm
r1zf3HSKH55b2UzzKV2XSZnui8xXLyYiiBckpCywjOz8+nmenJzmrn9GTucjJOeWZfstdYbyRg6T
B5f8xxYeiba5xqinLr8FKJmZM+W9iKZGq9cz8n08V21qdBPS8quMYrjyK2rYevE1UdH1ldGujOax
k94rD1iZ16umQOClEYP+tezrU+sEYBkKhPtxk81+9BEoBFCo/kve6eUmjl3lPrJ7D6+7rr4Ja9W5
c/Qa3AXOA0/ySmbDijLt06qJQMyCpA7nkkmCTc3OVNz0me1NOlvDWO9tMa3zbrK+DQorBS+LxX0z
i+5Gcf+9FWwUa1tHEdW0QfEZUfmQFh3iRxEKV3NBENcVpN3mEbL5a4RsyUlDYqibJo8uDaYoy6Oh
VPwXs52yB75+w0OUhMujQW/xRqgj1drJjbIo7Rczq/KHCHjoH6NQrrJwP8J9IYtTVmPzszzMgkct
yRu0WmjJkDE/1imePHa9X/8Wz3oUsJoBs4FhNhUcx8AeNoPdiRP6wuLkZWi45pFNwhPFyS0uQyLE
YM956AKjWPYn1w3IbxuSOLNwTZKbkeU0S2azFsraKw/n+NUI9/1Su+TtVAh0WykjaiY9GWTetbPO
qFl3CSIJ4bTHQVVsc0OzDsOs1R2Lb5oQxmvkTsaN3WsFACj85EKbd4ibtCUFRM15iEwAPrOfXJtY
oAQG5dmwwVcY5IkeEn1W8nFJAWpZ4D+o/JcX3dMUhSJ/ekd04WNk7KUfI1EWAr5qknWUmBMcKtxW
fW+mjU664bTwHhaKg/Yy2E1+wksNZoRkQiz8B+0l9KMcFxQc8hDdO0lMgWp+jQununfZS/ir0q14
T7De2i8QBaULLPBWc95u0aqNY2WP3CcoDM9O7yR7CTw+7lQkLx4jM9WOmT1MOxhl2SvJmju7tNhz
SqcuVA3ICxbFawah+A5Ch/rIjVDc9YXzGkhCPGYs1hp5hGYve21LnR7f5ak8kLCtQFAlzrpvEkoX
iVq9kqaBCVkrd7EJ4GKVDFO+xrVn2npKUpx7r3PWg9rPwhrUenMSORfYjuFZM8xoLdd+STt9dOhU
O84Da+e1WZsRprCznmxRob6f+9oTlZpyhQy1894OJP2LtP2uwKBb91FGBTIIzWOhTcU+Yq23gZU5
bbR8GG5NVZQb+Xgxk+pBDwznScZb9jckfSg4/4qDsTyhLFa/uWaav5ZFr+TH1qFI5ahtfgIsjXDa
LOdHJi4/iRocmCwb9OPKQjjmDFDEv1VY3koc159wr7kzcGGdz0SYK9IrGrzyBkWJDIWr7TBzq9SG
kqyReyVGqHl8EGVqHxqjgReM9BwaMtR6nmq/RN5rENrZcW37VBqURpUW8i9GjHurK7pX7Cz6fY0G
0nzvNC+OAaS1mPILuINh1Y9psYHbbgJVt7VXrXprJhWtOq+xDlkgRqp4NA00lUgYuw/FLCJV+321
0kQEGHye3UQIE1lQYT5IuxEkFCgq3WHJsqpW/tFeSL88vj/av43XDbU76NlgrEVbjghCxmAxgKRv
eh3tOacrgl3i1PZuxHDzxYg1yhC8iY+ylxxDgnJ7bp1krxObB6NPysdscGyEtg9yEKQr56JV1b1s
GXY0gqkOqfrN18/6mhxrivZuDi+is5wO2wYve1LfAKj2T/18MHPkLXV0qvay2dfuBDK7+Cpbcorb
RK+OqQa4qDEeCFO/j5FZ3ESFZxxw/6IKOtfhKqOAPpGE1VrW62RM1uEGzwaygEb8Na4oobabU6CL
LaMcK3vzBODtPFaG8tQHc1uNbP75m69Bzn+qcjFizAqeAY/heGnaEZ5QVA4EiPzcP1tl8yJLEFQo
/bOrlC+yXOGGnif7ZLXCmkc6jJToo/8wb76KHOkXEFct6mO7SM32cvkoF42+gmK9Y4fxnVxmhn4Y
7L1ciI3sZVWaXibjddCxFJ6FlOWhRNb65GvD/prws9Hjk6El34cXhIeVeb/3aw8Fm6RID6levPoz
My0NzeHQtyIGBQlvzQqBkDehVpP5pAlBdms2Uf+cm1F/sbCUqKIvLH78H+7wIwG68Z4puC2Fk1U+
YYdn7CJw7LdsgFB6C6zZuSJtXny7fPPicdq4gd2skQUvgK/i3hrrmr13pOgM+PG/tWV/Ovd3qc5X
uIIu8hf9dar7YiUJeVXYNY94qPD0KceTDNVKgbxirD9JAp88BHPllTQkurAzz285/H9OKkOKjUKy
cdXw3ismfp0sdrZx07lHV+od6J3bbj4Yuj0g7p0Te+zuirYCuDIqnyw41DL/a7u2eURVZ9w0I2sW
zBii6aUOQQemJIY2Uv5EytMtwnv9uKFGi9uybVh7mPRPtlk4p2gW6JJn8KacU1vx8A/Ldtz+0SGH
DNRZ8G9yNrKVZ7jUpQKRkHQ07W2IPNtWEiikv7Bn7hAcaUD4wLfQSu3QUC680TBMG1dXiJjI/aMX
lNGNBH1NsleeSigZaQDA/eJvvcsV5h45T15qcGJ1a2L7ymrf4SWlKmD5narP9DujfxO83BGRJ/PJ
yoLFvCFP50RpqxVIAbLJaABtaqsmgB6e9aO+WW4m2RaeoW8KANzq/tq/3ExD0p8XwYtMeHBPNIQ8
gr5VbuNJU3ddYgaPKt6jcHGN5stguI+xVI3m75cUlvrTd/ovKtLEn9Mwh99dR8FDin3eXgzOcBCW
/jaJ7qmVSKrGbjAXobl8D61Yt247fXiKSmU9tfqiI7DgQQV/rxWfJc9Wuc9ylTg641y7bLiWWJpg
2cJqp0Zg3AB8GTTPgxDqa7fh+Wm8UqzT8czIOyAlnvGKCa66i4zG2Mne2sVmywwtYCNWB0bbLNFU
6LwI5TgTu4HZbtrUxvDWbnGOlZ++jPV1HK8MG5i8bBqq8zFENuVBXmUPlHg4aJOaqPs6tL9Onig+
UK/8TzTyX8m6SjKxqVKErNCoboO9JIHLw7XnGpNng6SIy1OtwyABsWNoTJF2ow/OMQ7hYjmu8UNX
1LuksoP3PAECA4MTpFnyvU8V/atd5WgM9HnypQ6gwk8tqDGtAWoEYyx+CXyk/ASJ7eeh1L213aVQ
NXWWG2nKjmoKeSxmpThrnpWdKYBRfq0D81vau/s0m9F8EPGjrla/9R7rcj1r7EeAS2JX8QvfFiPP
eLumJCwtz1qlS46KLg5Sj0yG5CGb3YOupmjL2NlMSI4bTCM79mlykJpmMlQp40s4uD3Uma5/GqHK
dgm2095s7QjhKdn6oQ9KYG7CKI/v07C/8SkjILwFappSskLuNLP7J/T86qOvzUXl+UolWRD2icbs
8gHkVfsFdL1CXoPK0atVDAZvZ7r5lyvsVZ79Ni7hvmoR35heyJgY8w7PCx1ApEr4ILd0SY9cHnw1
bod5RyhjOsKVujuFDzLEjYrEYMarT3aOCKrfQbB9QVI1f46cfCLtBG++j3hfuTputiNrFsmHynFm
WYORqI6Gp2bPEfjXvZiMbKOog7LTK7tYF0rgFfC+Iu0Oid2dPwXBzRLz0/op7wfj3lmVhlkg/JNZ
WGjYlAPnNZxtaD/zqhhANxrTZbCsHzJMtczjKe3oRyMvwue+qvZ/2BBbkQbTJpjg8M51a3lADqc/
izDBFtf6CMl4Vgb6rquNdM2H3wNRmy1qHHJGd1IGbHHXctUahxnSbGupEhZYEU9xO89XHeIO1M9h
1pdFfeomJ7jwFAwv9Xwwi8hbmxbgAtkhY7I3AluvzuiOeby8hB2oPCAMcPx/XCMp1O+i8LSjnCg7
DX34hCSfcdB6mDiFi4OfrMssh8xCFmOW0JCHxG4cgCXO8RqSZ9faj2wOlv6z9h+hDOeHZYenhcm0
zwPhrhaEuSbG6JKbGxujsWaLRgwCkPPo3mn2H5adBhsYcNe59TQ0gf0UhZ/bxh8eZSTNBwG6ohkO
si8ox/xGKV0S4QEIy2UPBfZ52l0hH3k0cvtf2xLq8Rs4pG3yF4pOwf46RBfYLWN9kx6lIR46kBZQ
9CfEbNGrCYoAS75QvZN9ue+IzVhOzV72Ri6q9VE4IrcLcPxZsdTqPEbaMrUetXqVNTMWWgTmGh2J
nOLN7Mlik9M4Zm7yI0QXo9mSygGQHyun5W+IceY2ndA2rQvNpv4MUCcF83gpg7I+x7DWr3AeGVf5
n8BBY6yHKshvY8mE/DbWn81xr2PHUvwE4g38GIkpozjDxRZ7ZVQKloekdDU/e2sCUV1qM+4ewVHe
y3BUxx+jJO5Bn8rfRxn6vQyHVCl8RO82YdUYyPoI70b38SBleWuAnyibNRnv8mvQmHdZgnFf2w8b
Q1fit7BwJ74cUficJZ27xYuwWNcj6pKo2baPNqqNx7DzmtlqonmUB8HLlVVHr+7hjOC1GrsQI1G+
vsQzmr2zbXOpt9kxG/HYnKaDLLrJ+pmswXUAVwX6XdfwZPoB/sj9qxx0jReRk241zKs2144eq+2/
ippV40OIKwt344OqWKOAhAHigMfCcqZF4xmH2MfUQi73GpedOvuQW5/bPDRnBwYZk4fYhTPaOfpP
9rbdfe6AVCxtWF3kmV6F2k+3pGeSNR4c5Wsl0AW1lQizDbspXmHIuSsnNbM72RtM5s7TxvihS9Hk
tDZp4SdbmaKZhvDdCiv/KPkfklMywb7cWY5nrZc70g0U+wRvY5kgh6QC52UF2WLMjjGTym3fOcmz
SCnc0xBo6DfFk3sa5zMSD+7vvbH5Qr4pWGNSb35GiWQj/W581qqboBbundAq/d71ydxLurlQMAas
teTT4OKG4TettQuAaK/tvnWO4OjMdaA0/t4PeEHyWmjvBqyU5btVvjOjaPqEEl1+ki1j9l/WBLxC
+X41ZndmfgPZJw8uhlfAs6SryZCQfq+tcN/nnfHQzgfb9XIMslX7GEy8QddNZt41wH1PS9NTjpQB
/YscaxW8PHxr2MnpBdDOh6kMg1tLE98/hkeznzVpy7XWtWwPyEmNW61GNtof56uniq+u5W8gZ9tV
/zoaOgYUc4kyI0G2dtoy2F6rk7ImeW1eh7hOQuJT9gC1oRIg652u1mibcar0OcnWG9VrmA4PrBHI
SNfjDSba5c9Ja7+1pUADqTJ9ZPkTExGwcsYq4McZ2VVG+RVCSZ4b5SMU32pddg4oKa+406ahxmmQ
NK/NosraT6PzZ0V7HIpokwQ8BOV36nqAu/LMNrG6kSH5TXUC/pqG/y4jFHgQMQxqTP30yStWMlg7
ymbwfMSwDAHrKp9879Cn9cmYdRCRc6361XK6dBuYUvbcD6iCzMNhkFOli1HMDkonvDemsF4pSqnv
DQQc7wd0+szVNKJoFRsK7nFzcBk4nxlUf28UPX/4bbA8bSyEHqekPV3HOq5iHRrX+SQhTRLCFGeB
ux6oOa9zCXlC4Cu+ld3ysMCaJMLpOuc3WNR1+BKU15TDswb5bv5j33AQfrflPj4i64uCr3hX511+
jMYlIk3kGs4C+xDZsYxL/hrnVlN0MFTxPvySB265WU4ahfOTEhnvJpDGveyMpbawPB0jPb1rW3V1
HfvHfCfE8soqc9zCfl14jMOjhs7eXeP0yj0OJvIZdeWndWElVqXll4drR8PqYl+CW1jJWOd4032V
nOS9XsAmwc5rfPSp0Fo3Rq3Q1LrHGvfmYm+HuXb373/9z//9v97EfwU/ikuR8sLP/5V32aVAvL75
73/b1r//VS7h4/t//9vSPZftjGPpOmparmnqKv1v3x5RyGG09j8ARYsiCvL0Bmx3trWiBAqdy5d8
zo3KDLrMnBswdElX608Cp5dGT8Wzztv7iGuYu8VmffomD5Qr3S0pCu0Y5/X47Fk18jozpVXTUhT+
y/Gs+eDD60EgjWvG6jfUTx+F6PSDnkw2fLYBWsMN+nnmDYJ2t6VDXg/78tlVAJ/wFdb0/s7OVUXH
6i8P7lCH3FHSpoyEO+6SoQuEj11ABQNcy6MerMTcjFLkllScIpzCitekImIcKzgkI/rowMrSPXCH
ZIlFY3SyFe5/OaKoJvsscD6+TgJBmh3khdIU5/l//jRc/e+fhqGqHtLsZGss1zI0Po+/fxppYpB2
AXdxkybgfEYrqC+pW9cUDLVmg9tuuZUxecA/QjuVTbyE0JGDtdUBv9bNJt5QcUXfJa2Ge/g0/XLA
kCMHK1rw3gVYjbhLGg6glDttP0ZDE23bpnpHt3fzIfNRuo17VloRrEOV7DKiWNAbr20KDVSwpqC5
r+cz2aFX5AdkzM0dgAhdi7eeDC6zS6vVUQzYp5bhQ0Vmw7hsMXMUM6biY8OptLzrU8342HAiFxiD
Oqpv5FA5aTQbNp1hZ9zIVyCciuZ4veQS45Jp7dkX2ZKX7AoR72QTPb/4HsWiZc8qrysvCVbaWH6M
vKSnKz4ab2x6db5Ah3/+qA3V+OOz1jzH4StHmtiwQI6rf3zzFMU1MBvLw0NUqtqNSF3y9g3uEHqK
BjAOBu6mDUfwPH5Buk62xy614cY86WNsnTuzxDCvwT93jaRVvV3aXqQ0dx7Cbk7U/TWmbvgURIxe
rpGXzjkE/X2otWwgk554z6OXfMUmb3ozpuwZEyXv04hI2c5Quv44VYH9wLOeZ5jbqW9B28INCJsv
fkilcCIjeYuVjo/wQ4Nx5zRMb8jNtcMYvdm+7a2zusvPui9wGud+h2Jj1VAKIfmZ/LQkaOyVZw3K
ZUryFFF6pD1ML31CGjW4MSDD3cuDWpNuCPOkQZx0cuHQQt+SMdkr9KjbdZ0RrOu+b2fbQ+aFBdkI
fO1OSywXM/Oy1/VjMIh+kwxJxNs/RePa11vyUNz68NNRw5EHnZxCY7Otla3JGcTJtsTtVfDaQjoP
f2We3stFhEuZuWERsb1exCrQwACCEC8XTquqOpIDy3ATjDWSgzgd8HjXKCPFWnnOUnyJhkQvsT2p
ynM5x1rY6LzmXPtH2EbxYRkte8w2fvWdDliInDvPkNNkE0buvTIA5JOh5SLyVCuco9a3BkQVgwvL
mLyKpxsvhR3trT6Ob/sJwIL4ddDtAkkDFOXBElNG/6NDNsOghUVTASuWTTnjOs60FeOYoVv7R/za
7FA6czzczP7T9MEeYY1lACDlBKfTp00YIll7pXmptbNxlTC7DZCjpVAuCWIzbWzu8OeOa2ghlVmn
zGULqX5Vikx866LKWjVNKe41MzVPdeX2a9kxZdMZcfr8k2NN1TFu0wQ9uTL7hnCm7McgvltppXFQ
ER05k4Rsz45wOAB+35qg8tfW3HQBRJiI0FPSVgFO7KwAZPlGzlGr/N7AK/touq6ureRwK2JHDspp
vpwMLH1+VdtH024vyyB5DbwI8h1sTnclR/fwtw9sjMn+k9GNn8r+4OgY75WdfteQY0bJ3zUfEgMB
IS1aGjFZ+5PRpUfZ1c2D7J4vH4W+DPczmjJmsv+itAgbWTZlhzkrOuOlkZLaZpyM6WQ/cLEf8uV6
8qKlFrBMmyE780+XY4cYpFrQPtTGZIFENqZTGSA8ZQMBGclahoqOmkMH1Q6/2QkL27gy7ntfNe7l
WZWZ08rW3XEfIUtnAwWh21OLXTM65t0Sc5S4vUtZwMvOJTY0FCgg3QIbkj9AdjWW0CER4/4gm7/9
lJTkiEjqGzH/YBnPpgHeaD/7snkAduZ4WYzkA/vwfYkB7zz98ytCd70/XhG66roefm2O5XFqWvNy
4bfFGc973SGJZewx/pgRX6mtpTvRmF352T/GohpukOHyL6aCGGk7VNmbqar7Cmujz7XJq6Qqpt9H
kOoRn8sME7O81jyeBxTQq16gwe42cIFnVt4Utt1a9krRadk7dTCFrVw1fhvsOSj68tW6uJPS7ppo
iHgTuVDAk7Gcn7Eu+jGV0B/i+SAMAFExXt0HGQuj+iUaav1WuPb3BDrnDZLG+sNyUJU9DuzxWbbk
cHkmr6MlLR2MQHDHvrDKLW+1Wevd8MKuXk0xWtGVos3vRFTfm1EluJzO7SCFQfMfe1Bp9Cb99wHz
eHnlab68nCSb8kzGZLNj7bn1/QDLml8/AaUM3rO//bD/17UsfXighKDur9dbfrt5wu+//PX/UYR5
c2gN7fb6ay1TrkPk75Vm8VHPgPjFnu2f2CYZK6E52RcXL7o1bJvhFkSi8zJ6IMlZ2KMuM4qdNlNT
pMrSb9pLi+oSTzgUguct3vWArJ+xHi23Ys8PkUV2XC8hPNQpdn/0WH2D/2YXOOsOfv/F7o03VC38
46iXuL5BgqkxytLVtaPMLnCTmZKPytoVsn990bqfyYmUhzFWxQ7FKoS7+h9JpzhL2B2SfGNXtr/P
tMHoV1OW4OQbCsW7i4aq2PUz+UM24zkmz5aRdln6d61GvbCza/NWvlkap0JcPtT2y3tG8o2tTgdG
Hun6D39UxUfP/KKRYyLLaNZ1ZyHZx7prb7QOfqtGnL7arrPvxsL8ZnuOu8b2MDhhpRtcqpiscIkL
6TcflumA+s1TawksEbDK28o439KgG+pvFiZY27DKrWNqmMlzomT4JU7BdqopD7ENnonpCVZ5atA1
YDSQSluCLt+s2x7NGxnDWd08t4bP1mmMVG/Fo7CBnUlQdlexB8bEA5a/Mpd/RNQl+7JW/FvXaOKb
pCrITfRqTaUvr3dATJMHHvjlBtxH86noMgN7CD35amfVC5glzD5EusHmT9yKEH/UTlG0s53r1MtF
wVLOU/XzEsvYkq6ioT/GPP1v26766KjnMzPHRB5yI3efHCeDch6VpLcgwnWk6sLgHMd30qE2QElc
9a3wrMdw3cDMKjvZBMYIRakuov3E8/osnWtD3tRHPw565WlJzGue2QLpaS4SLCkSpd4kcd7cGkx5
nuMSuSTjcVNc/vlRr7nevLX7bSNOGkyzVQdQn2axGbDsP7Z+6lCkbNJ7fSc6CsU+cL+j1jYBFSEQ
RTZF628IWW2aPk5/2Fb8IzHb7lNshrCyqwxBviLVTi5o+Y3ijsPnKc3PvBHfp4nlCHqC7WaknPOK
L0e0RV01O8im6bCPCilukPek1wjNTY7z31OpDdqjCaJehsPGrO7MwTaRseNTLUU2HZvxa6B19ifN
Ff2liwzEutXyFeNV/2gMyETEc8Y3VErcllI1Ocjeso9edeWpQzDuSbogasp9K4bwUUbaqkS1WHBn
IyCXF5RRlk5VVNkhDMB4e3qaACb96yBK8Vrxxd67CaoGQenGS6eBdhvfnV9t2S2n4TqCcK0RONvK
KqyVqXnTOfcac924YfFpGLNsnU2W+0JOQUc7OZ0wIQEXUmK581VphzcVIOH3IlOfOsxU33lw3Iaq
H/0EvbbTVRGjh+AAhmNdFq9iAHlCzV5aNa1X+HUMry4SdFBSOzj5hfKIoNVRhrFUCAEvKy+q1dz1
fT8Ue8ueUDnwM+04x/KpJxGqIwC1spIiYbezV0rNf0O/nPxrOsUPEMu8Q4yC80F1SRW5laGia9Eh
Da4hB579X0NdkcUrWzPBuc/jYSf8Md4JocvLS+uQiQ562H5c+m9DUTOynoPOfYumWr0Ls27cqgDc
Pim58bPwKvuHNbzgeJG/Fx0ZuzhV0ycoU/2qnKJPIjTIfjm6d2QpmDwXFqqM0WQANzPT9LnHi+YM
YvxeNTHhwi40PDRKUF5K4HRrHeTdvhEdpAhluJtTV7ey5WjhaK3Ksr+zs9bYU9v8kqaK+gI49ZuF
M/cPG6svtw7Nt7wu2GjXXfRkxpW769TMuQkL3MAsG2hSPk/C9uqbM08CWrgqxfAxaQh6e5O26AlL
kEKCLCYy8PlpacGqO3rhhNfqDHz4+wg9wdgqUqrLaCgai9P+tIDvfjUXbF7YljBVwPmqCHuDPy91
pT8XkVY+mBSjtH2n9Bl8oMrhu6Ha9z7Ssbe9k93JUGr0NSWItBm3YES8ddQpNlkODnJw7nCHplmK
SOaQNs5qUOrgRu9gUEP4fpAb3MEtblQroHgyhxQFgnjIw+e6+TUDdNwal5LwdZI2eua2DjpjI2Nq
m24SYSDh3nQn1fSte30+yLNKb22+e42xJk+lHYQGQ0I+CaI2YBMtHBygyzp8cvWwejAi1DHnZ4U8
pHaqbTyPDKucELhV+eAjXnMdIa+RFYW17TPYbJ727KJdd1MJG8sb2Wzb7L4XzX3DLdqtvXDbVVby
LPtMO/nUoS1zli2nRjofJ7Bj62vVpYtLf6sGlbbJhxZlXHSGeFGQaT8u7Tb/Yk2JexlNJQbXY063
cW99Wfquc2VvilHA43W+jAHQGu/R91mpkHjGkTXxUPArx/CMH9skqvYtJm4302TMLjzUpnOsSl+n
ynqRNyhK6mv116TMUKtHPwV9jybYfaVn2dkuFdS5ffNRHjI3LjaTkrM8t7r6rHVp8hK6bMmwIHhq
RBW+gL3uxuQlCxX1adDaNRvE5CUPxvZhwvxOTlDBCdzbvCcg8CEwjIgWXvclkoITIkeyWZJrvq3L
5F22xDxisIoMFZIquI0t6mZ4Ke9aF5SpQDX+gaxjvMZQ0Xmz4qN8dokc1XWjtvrHfNKVvRxqd3a4
DC2K0n3zpkPXwqA3feepmaUKYe2HUOPdbi9ZWjnQI0D4WreIzsveazNDO+n3wfNc9KVOKXv127pn
w55RN/liGH6y5hGM51tU1k/smS8yrmhi2NZuDh0brO4XjFvRS423alEgyYna1Loaw/qbKJQDxtz6
zwpbQNwgrG9NUimrXFTOo/DqcWeJWL91ZqBYJ/D/i4L0EPlWepDbLdP1+w3VmuwgN2MQjIaNqMeP
3pRa9CanJACrXE82Y45vI+xa45PIs+SgiP73pjc3a9XVPxVW+9F7bcq5Jb4yT0XJy3EIXVY9GRUT
O4QhiDHFl6iv9kE1jO/g03+Mfuo8+15o76KioHBQ12BbOiqcGWIJ3+Phhxypp8hKTgX1ghxlor3X
sPqvzbK6IWmHpXgXtetybspYAB53OfvnWElZfArYsrLKsPFfB4Grohcb7Kf51LXsaj3kAmv5RoQU
UNPoJM/kIQO2s3XGVt+owywDoaNooebF56HCJBGv0H7bllrx2QFrsoorSsBZVkcvhoHG8DwsQBft
Jm16d92PyRd2Lq3yNFSltrPQlmf7YomvbUS1QQETdNZLtUDxhw4p9K2Cg0SrTvnogAJQraTYt+y4
zpAdnkVOZzKzh5AE/CME0iOLM/csWz5co4Mf9PFaNuVBadoXlo4vI4/5VR1mP6UkMg9I8yy5hfIw
uCGg8i46XuNNlFwKBwSFqpjKVlEd/RmlqmKVqjZpx82oFf4Py/KzVdSb7rOq9GJrRDszK+yL13sm
Ukih8hk/nketG5yfnnivsFZ7t203XdX8rT4pwsHhzCUHXBiWOOrY2EE37G6sLM9OURC6rEmz6TPc
uLsFbT+UoMuK5BWHqmqtRfaNEZaISBRl/jb1xaEdQeXwBjuV5gDKxUyGy1im/tde09SVj53upwIH
5M3IeuSSCRgOequ/Nuj5XOSh7is8IdKqXl9j8mzCUGHKgDNf48LqtG0OXHVT/Zove83oFoeZ4R6T
69hbwZ7wZh75itW+vtaUEkUiz0u/Z+pg3KIFOj36EbRwxSTjZtjTowypAuVvSw/6nWzKjirSVx1e
fhdtHlbHjX2wTJImjRH2yAXzHMo6IIdlrF5U9me3ng/cMgay9j18Dq28/x6JyNoohuvchqIqL4OJ
muwAheu7Otgn4dvqTZ021c6MfTxqpLbocgq/LT7UI1JZf5iySHuWq2Lp0i1lTBcZUiMNkkOg5Lcd
MpDbHCjeSQkrZz2maDFMSTmXin61QZ8CG3LA/FdAPFaZR42iK+z4FW1l7ElT7zH3RvWpwd6Bd1/8
ilpmcHJ6LIxk00k06rVN2mzzMU9e8RWnCA+dF3csBuuG8RXDzP5edjoWNXKhsLqJw4cchtdKxQj1
U96oAh6wUlwSFmf7Uej4t+ZaeoMYh3pI+xLni9i2tpo6to/ZFKq4M2bitVdBqqpjU74pZn6IhUNC
Ok0pEZXDLLWY3eujVn6zs1SsRBiZn6JGKTZD0TuXyfJgDgyDejdNqPAOgRse+eS6U1ywiIcKbz/E
oe2sheEdq65qkEcPm7sgUymWzGfXg+M71Q7NxmrVeD3uchi8tVR34nzTs99S9z3r3aVddmoBhHEe
JINVWuSbeg6yY2jvmjp9DtSSv42vOo9q6NmPPeJmUTawkaHc/zg5Rn+bWMlP2ZKHtqktWFoAH+X4
OI/as2+ky3hFKZzHAWNVaHYi2kPaRovCLcVNE1fjRq3U4iZXzf6z1RySmRPWWHpx9ESbb3vJHCui
b0hQ5g9OnBXrVljjzsePacXeofiiCdZ7nQ0zUMC6/BzhXDWHJ4Tw8YtFp2xpqu3PoPf7Sz8pBk+l
+p0cV/nF7jKqm03cH4O2Kb70/4eyM1uOU9nW9RMRQd/cUn2VVFJJliz5hvD0tCGBpO+ffn+kvKw5
19mxI84NQTagkkSROcb4G2cHKFt/K6wG+WpYSFvV3USdDO3BM6jb6/OtzMa3rNdxD5/88c5HIHu3
JINxlITib1GEFw5F+Be+Xhh2ZuSA3Xpx3kbPl1vTQ4IXgQX3bUa0wY/Lt3rQy4sPkQ2BMrrbCOZS
b8NYERn0oqnQ8l2EycbrxGL/WqEvdnOXGhdyukitp3cmsVWomv4SpcciKeOPC0QrUH5n6T+qUTXP
pTp0IGfVgdFe3kSSTJd0Mnm+1kNWF2ER9+UjZS/v5vaYRiboq39OqBpQSV4Fe/CzLyKHuZ/9QW7z
jCrWxoB7hJAnKER1FzURdvuvEuXHs2qp/sRutoWJX1tn2/nWStyx2EZxOcJ7c5G6h8ts7OY8H0Pb
NacC66louDMKsg57VJSPhrNMuFPRtxjRrH2cqmuiFKKUGlF3U2cjoNNUEsEIf+ofYwk9edaS8Zvl
SJLQdZFc49GIHgvDxjl4HfAED5lnaJA62mS4kVX6ZSHJ9c2XVb8xIy27b/xKuzXC/OvjRquEri6f
cenME3+5DgXEBi/F60AuE7UhEHdmqE7TqntdAcKnf/TFmnTOph+jFsO16NVM7hYP6GTreKa9VZfF
1uDvgwZuo5JANTB2M1qZPCj91D9duuPFD05btTfVr5M9VbNU1+K0BuV1iE6I35Rsx1sjNNsFPoSf
V8+N7uQXy0Sw2feMFGCTU74amoP6o5rskUyGxd9tvKTPKqRmTaQq5fCoRmXlxWgk1tkusbryWSZp
/mTbTx9Twcv/JebxK9qE1cdPllbTX22BDcX6g9UdmrL6/WE+bmgI+fFhVFMdyrT5xwdq8rg9QsjA
yHv9kepO//5QvdffxV18vyRB9ogUff6Y6jabB9JZYL+hMf3p71uDQrSMqv3ngE8x/SpKin/rNNWf
53oKX95f8SS8EmvTxKoBDjJBDE3QOfKerPdTCVsJ4ETDtpN8kDiqUZhm0QPWs9DVu0tZjM2ZOi6W
VXiR7hy0xeyTrJtpl6QJGWCwrNuoTMReaaGpw0T1bFtjh/GPvjww8A/AL3RfJi6QQkw0Gntq9p3V
tK9uZz7XXiz+toUBzlcUZFdw85Bsd86Bn4pHwNLsq9cZI79QVeo/jJaMtGN2/UNgkuSgnCv2wjW1
1zK1Hpt0RJje8b86ZCVfBqx/9q5smr0prMcaqWRIsBX+2fjxvBXCeUSFNvrZWM1eK7rp++jCnzPZ
UtyMvI4Ocy7nk7oojTDdzs1lecu5SLkVD121h701/+MiaYnoMK4XFWhqPYxChzq+XvTnJ3kzqgHb
brbzdySgjJ2pZWjxmXzXa+gzuFlk8scYI+/5f86YmYEk2f9+D/jh+Q8kfD/uAf98u7hxfh/V71Ou
yUd1MGF5P9YQhbclNOWdNDLfZ83okwempUvPfl/Nk4kMNh4CU1lK5baf/K1ddvmrlksRFpph/Ezz
syxs65dj+F87p4y+OouO3osNUtkApHc0tHo4qau9P1cH69W6npt/rg586HQzaQ9ef/gu964XKt5s
UQmw24uVPxqxs1zVgEpjV5POM4uriYLSaX3q7BKPEmynKHDmUytQ1MzMfeK02VE3uuzd919UyNJM
bGDKYqWJzF727v6z+1+zVRyjZqej4YZjW7/3cefYJ96nxV23HuxyFSoNPPakbbnSvAMCppjXB/u7
LH8y0tY6UP1wDvUaoS5G+cPTeYMP9mC+ICr5j5ZJK4MPCIaMSHedqVpJ008/Cu05IBQBN2JULwGq
QwsxxNc4zkzM3Obyo9mPebajWDAd1Sg6UtTLR5BHaDY/m31xGMzA/SosYz4jxkbNO0/JW06usRnX
z6sI/Iq7rw56J7pjZ1jI+Bmr+HtluVTo1vYn09+sihaNHnavTtynpA9zhwRXkEJ0L1Had+xn1eXO
cxk2pawugA2cZ10OGA78+wLYj9tROdU7SYNkXptt6xLZdzvRl7s4SgaY3MiVque6k8+jlTvfAc8u
2w57XLSE2uHKA8CKkch3HL5W+DaEPNIW0AatYNqrlKWJzsINF6YwnStWzM9RXzfFzoX8dTAo/xBJ
9dOh76zqre7HL8Damtskde3me9HjZFfVG5hjimCa5uzULJPwKBxg3V1bO4MniJbEZZytrRp0C0c7
6Z4P2mm9Y5ZrFAAo9FzUqHcLuNm5NtbpZAnPFTXSj0PN5qkIP9tG6f4eaWCOh/A85Y7g3zt/Xle0
iU9GaLqaBYKjKCu7JxTCm6eBCOgWyKcI3Z8n1ZPDJjoWXpluVFMNLEmMMEAhzKPqU4ei3EPGx5gm
g38u/X7ejLIu482CyukJQ5QqBFUubuow+oi1jEX9kPpxFZMlascH02TzpZqoUZd7oH/lRrdbZ2sJ
B60SU9hTmFZBd68OdVn098tahASr9bfqiqqlu//HPC9KxaWsAVqvc9WUnFzOKYUcnZaGfyZSXFCJ
ziL/rA7+n7P/HlHTE3fON6iMIpy1TlR96uxj9ix66xCj7mvFpbhAiRMXdfa/Nf+/+oJ0QJrCc9Lt
5/1giEM1hVigyXm8VwdSEuN9uULMKzCVvGf93edg8Gea6pt1bEZzwCxqvroSdg3y0+pUH+v0TiIM
qOaqS0cn/oOvp6Zu7SarMQAK2/pdbC3RFqgKxtkC2pfbCr0PPTEg4qeZBudqAvnB+GOCXVOa/i1o
VUTdPYGNfBK6lt3s9ilGRTxDyk+Xp0h39dC0UTVPWfcrTAAPYm6tnd97yRti1dSqmwBlbBKpXzGx
bflivjWxkd6V5pqsTCrxNpRgA3UAGifVjPrpLtfQmOiBhN7GzHh2ZCdfWxvk3wREtKAu4zYArVTT
wQLXDaNee0ON0zipPm/0xwe4Yky2qpNGmeOiWqofwpm8WviAKttLIerkskyIZatm3/j+ttJ958hG
1aIEqX8JgCQ/lngclJ6+Nebcv/ZDiZQmxkcRAhPtU4NjCekhqDVbgfiruSrk/oMUJV1Lv9yyZvja
D5oDi3SMnxY9ggrQAYv346dC5PET9p4JEuDybzU+rpPqPsv3gw+rWs1QA0l6DYxblXovZCyrR98c
49dyelacFROr3WurlznZXQqas96VxxlbnJ1qBmsiAhyE80FwWW/huTrcAog/O7wXy63d28ablk0f
uyf0HoBVzsP3qbXqjSOW8hZNsUaZvZtOwrTEQ/bnIrysPy4qwWaoiyzSOgU7r3UBUCuGRN3QDBJ5
Uy0rB4PTQVKjHsqa4vjQa3U7B1m4XqD6ikb844IZbHGH+2F239vypYvTH3KVH2yyaNi4ICPvY7t3
bqSy/q5qc/6G9DU2ohrqG0Nr67c+sX6q+WZnNJvYory14LR5q33Mz9VAomPiWU3tdG+IqlpN1BL4
MZF9nxR+sDeUvdh6KKYYkeKeOuPqLPbZr5qtU44DIhlFt8WLDMPtf88RIHTRhhphdbvSR8mX+0kc
Kk+/qWKTb/w1L92rPtnyrR/dNW/ETrk2UDT3h1E/SaHJa+wlBHlGGr3IHuqkv/jtz05ng2zbv/59
tdfYycfViWv/8+qhi5uQqGPeqiQMNkPlVeBecYVVZ240zCK3Qz9ALFfpmLpL3B1Anh8dOoSbuY68
B+RzoGlL6N5smCipWwnrtNlWX4LJuc6Y64HqIh27NHd5EhjvzXrh0i0UAj3v94VJPw+PQUrYOvlB
eSnxkd40is2ezAmfBKmdkRT06WPvp9gUa1+/9n3sD/kLfzTVIH7DwSm203HnFjvgyN6j6zbAKlK8
Pz9bvb8FVu4/ZpNsb2i6tTd6Zqv/2o6iegCKmz4QW8jQipv5jdQciibuSKC3NvsI00Ey789qWlRS
NSxtGyFi3EQ2MYKYCqLmSP62iTWPd6oMYv27qUbxRxrvpqyId6bVswJI+3XWq+yFei87S9Dix6xI
ky9VYf1QFuJyWl6t2vw9wdRcyHvC2mlO3N5qalmPc/fsNiiyf/YMyfOHnIcap6WGWqOPDtY4a6Ev
PKa7JIbEkBTHfP1LOPrwu68SVXFUzejPPNVnCp3sVX1FiNt/En1+HiuK36qFSY52bCbBEtght75x
Rv99iaS8U6Om11bIZJmkc91hhjPDznnQZ+OkmmojrZqJx+hnU40W7v4D82JZ5qOTmOD4+TEXrwHZ
vGL5VZc6S4JGu8i4O5Kp7VZ5lppXdZocKxaZo3Cj6UtglN/6JEFSMfffiy5YvqgJ+pgIFGRggRDm
fUzIjei99sffE9QdktHMwtWF8O7/nTVpdXIk6vx9G4+fY6HO+uPPbT4nqA/SyuabacnqmcjK3Tet
5jTkapfogjcDkZnpgNdw2X5dVGc2mfuqcOrTf/WrQdX3cZlqR755WAoUUg+9NIybIQGXQ7TWQmtq
vfcqgNolTZxlgwEjMLaWbyMp+f8bIGTqgf9fVB3bCwLDg6FjOZBEdNf0/40GBbdVuK5ROSfWuuWY
YM6wbAJDFueW6GP+OM35N1AzWXtJnA6nClaNYfbx3sbcYWdMdfClTaK1NrKAENBdm+QefUlXlHft
VBUhFangi8QdkYyhc+49LDE2MgTb5X9RM8UiLp6Bsam5Tmw7v0BpA9qmGkRcz6Ey5dtH1aR2ou1I
Smk7NVlMWLv4sf/uoem7gdbgfnHcmdClI8uumpZD2QvO074eGkqM6wyDD9uVSY4NNi1RZK94RJVX
1cIePdkI007PfT/DSSRVfrbjYDpNJLa2CXK6x34EpRSkZb3lT4SWRocmkWxYt8slDT5GzThwYf31
1UlNXiprY/iYrpXolZ36buleBkTXt66oJAVnmoGONTafK4fEK7sX8BnxPhl7hKnXUTPvo30px5q4
h6ZmadFhirNpmxq6gJGHZiZZv/TeWw/sldP7xdWD8xz0W9VCJu13v5r22UdwCMwvI5zwvfJnX+rl
vTq4oqw+zj77DMN8nITnHT+7SDjhYbYeVB9SkXB6eAeRwPjXgBrV5kigbCGaM2kM5/TRFyE+GsTA
WxcnexZwvO+LPI4AfcMk3lsp0HjV+Y+Rz/YIUT7w3Bg2G9d9Hj7uYMlV/NnuH43J/D26lD5yRjGu
I+Yi9acZHaXaLp9UI+Nld5gTe96opr5OyN36h4H5x0V1qbpb6WQ3Z7VBUV0FShVbSJIU3de+rkuS
x3KothUPGNnOBxe6xF2cjOMT6ShA8RI+iWqqQ2aboIsaT5xQDx2fXJeATkocldcL1AFZLWSXWMvR
f6IP8s/4JET105kWHMTXLhNb6GuNa6JqqftMCD/sPC8td6oPcRlSxJUT7GW53HsIHN1LUfVPSeM0
d4hHvKhW5evAvLDHhh+LMJfqUwfEok4DMgBX1eog516CrPlLzVdd2JmA22+8VysbKRrpfvttsP/W
xt56m7R4wfMPwK2EXc3TbsJzrn39JfcmazsZZrLtffnNaUrtjJdscfDKbNoUsq8QoEv6jbEYj2Jk
p6BZC9myrtHfB0PcG74MngWeV7j7LN/BgLeHBgYcP2RcdiiZDMdpahOEGwrsH6fuTA4B55spPepF
7N7HTpQeJjbVeCwN3rUJrJeyQYvB7wgxAj5EYLT5qcW7aheMMAbHRh5q127vtOIe1xK5hlvBgOmB
wSca3aORp/vMqrJjWjspMPIcNY54Dqt5gYZSJO5Nj3C9tnRtOheJoCLpG6+1N3XfkWjm/VLZ+rXS
agdQTcw+yK/ig+01xq6bcvsBVO6mms34SR0QSdBPCyAHbv6fPpCW2a6pnAYI5n/6xgBn+UTLoxNO
7snHtXFrkWLI80c1TQfKdkd1++HzIr3WRt49UY8O8n8uyiBfbgzDSw+qb0Z17C5Kgstgg9EIrXau
z5REMb9R7XJFXqi2OrgaUNl4xnUbRbk8/DiamMWdDSQgzpk2GPpOtc3Brs7qDMo5U5d1vFVXqd7f
l+rVFEaS+o9aidQiFacR2vLrQfV9Nj/7/mteqtYyNfxx+jn+eQu+rN7vBe/jVMoBYToINbinnqe2
+30QMRYc2XpIPSfJQ9VWw6pTnX32fQ5kokG86HP4v2/xefXvmeidH2qYfZuoFuEYO/5NQz70WeTD
CZWIv4EPLg/6gD+MPcTmtgXkAzxdRs9LLqtQI4vz07F/VvEE6GHEZpa3eHLjPWgfq6CtYIIl9m0Y
JW6Yosv+Lvxjahnpz1pOA1pXkXzWuqo9lEZunywtNyFootXnA/T9ns7edtGxT3MCIOoxggZbB23I
i7VU+QvuQicHd4n3JB/E3o8bUH8jFmpcQL04TuMXo+eb2bfpXx11wBdzkDvPlhblzrx7z5ZsN/W2
9jK2S30UmhN2kzdeXHxYLojw55fG3pmym09BXqwlVzIeJCqLreU2wdExi5NYUuvUxwg9gCGrL5Vr
va2gB/ViT9e8o08guI1eWD3ng3Q7lNM0Q7ynDQU7/qBPqaiOCcpjV9KmmKDYOY5My3woqjE9+HLZ
zlrX7mq5FsarDnEjwGUHK451CmAgpnlustOsIcjjQYtF1MDP8UJPn7TG6I/2zA4nSkn0g8F2/0Js
/5iWFOOTKRnv+gwoJuvKRmpYghmz93OJ05sdaDY1hHRjj9lLjmDFd0KsXRr7bUhaOr+WVTxeI2Ql
N2jnad9LX7tEoi9eXbSFjwU6fofFI4QfALIFDXV1X/Q/KjAJ4eQ3ww2qpn/K53Tap5GhvYI4uIL/
r+8gZRdbGRX2BseS5gIAPn/T5x1vQWOzSB4YdOOCrZNA8K3N8tDWU3HJfYrZXl0+ECtixdzF+aY1
LXtrUEp6GAw72E5okAZutR1b1zr0wg6urqm/gftDg6JDUrHGrOSUUi7bJLH5t+dO2RmBMSho9rPP
a8zLyuI8pOCptUpfMXVxdSoty0cLVNSkmCr96GrybI+1sWndKgxE3m0Ds6i3JZLJV88V+dllQwft
I9S6Ogx0F9zY5Edf+xrRz04G3nN6EuwrkQkjz98EbE4cSbpXAP3Ufeswp/OL1dfFc3FyRnEbOheD
bWRt8BYAn5OQd9q7WcNWftH8XSPZhc3mAwbF2jmyWqo7cgLatxL/JOJJaZCS/tSbuz6dbqabwqS+
abhihbOcBa/7rL+DwBJH6Sn62aezsW9xEz2rQx00+XbGPm8u/TREHKc71xUa77UMkO8qsqOj2fvG
zk1352Z1v6kG911ngmdiBTQmz+yEun1tTuVZHcxAVB9nqqlVbnkO1oNqxjjc8hr/M/u/hnMydNT8
x9Aipjw3q08god1cfLTbovwrcf7yaofnIPE2+NOZ51Lm5nmxE4cQnf1tDs2wq6IQwPI33KSweuct
AigYC2HIRMGyUaegnl9cM6n2STVZ5zF1rbM3Q9OENDKBfztFmQjCMhnIkIwYgKVSOwiHEnsY+Nyh
bKpNmvas+g0Y4tpHiBoHjtlDNidAFnrDOx6gEa93K6VMPcmbO+o833qom3N2ahq3MDZTLl896WFp
tn4CWGluoFenuXupq2I6B/E4nbX1EOjbvE7QXSyH4hytB7XWqDNUcBJIPKQwQzfWjO04on6mp2N/
JgmECdx6NjjDj6opv+DA4Ya1nvEXqNcllqycc5hZETCOa3jMx2i/iOyKdLl2blbzR3WIBLIiWm6T
9s9Q92vnkyP4xdT/z7DrVwc0764jzXIe56U4swHqtXw4t2Zhn2wHgIdrSGI0j2reYPXFztZ71FCQ
FT2Xgfxmla2zK/R0pphRdrio1MVrbATNmW8pPDv+sPakXdwUI89+hi4UeAf1iyUok22KSoL/EOZy
FnW3nJ0OxSjS52iH+dWZfEV9Zi/vH7xUsCEp9HO2+sjJpuo//ky/b8SfSZ3lRT18nGXoPZ86i7gv
QsYDOL4pN3HpgyHVm2Xfus7NKiWaeXGAiL6WtGd18PW6PfcZ1CwsO8BWQtIIq7IMIaa3Zymib7g9
3ZoaPGAV190mNY0tKLSL3/ShHvkXw5nOsZBPaQ0KzQIHchri5lwXpOUNz3lvXC26T6dh2XRpcStT
OeFqYvyFajxi5+14kZRrUYOPkcV0Cx+2B+KyLpCETO+e6qyNt67Ljqip8nYvkJXewNOl8lrbiGmB
mwS8+Dqbkdwj8ZJuEQdodrGDJ4UmxpjID5awVvGFs/N9EfnfM40EuON2z3NZTdupin0uCaJNY5pJ
6C5dvk+I7CFwjc+JR3V1mgdQ6GsCbC2uZo6LYbqHuBS4OnxQvZW3n3rhvOpDdI65M7BO2COXA9qK
sGrLlwouoN84R7DI+r4NOjYHjt/skiBhkZA3QJ94ZOoj7Oh4co4QkB6CeKs1VQy7he+EERXTAb0h
ix89majG8fukyUK+czLCmDc+xsEmv2XPXoYsk4we8yxGnjUPtEMs8scpdbqj73Z3bqS5lyypTilr
1llE4tDLtONPOXjIHGChmmMlFmLHJXfNUi47aCJ4nWnxNROy2mRNo+94t7o7bKmBeXn5K76Q+s5N
IRelWo2r0YSigUjy3RiYGNYjubjL/PhV2rDnRgo/sddNVxa7B75DzaVIsJ72hrt1WQ0h3b/rKOFt
BSWdTeFbYEfYdW993aNaaRjfBh+qfNc1yRng9sZp3Blb5BaNmkFkO6/v+m0Q19cmEacisUAIBPYD
BrGQhcrAhmWTmxu/BUre5+2B7yf6xG15M8sKhkLT7vhnLUfXl84hd4fdNJotLBi7CSki8VBL9+Ik
gv+rlqZPi8UjZ1qnheThnmDiuu7+71qBdlo+T+XJsAZCg0GnVsluPFtmoPs9Cz2Vjc1YIW3ooJZ1
yXXxK517CVZ/VU4aUKgmL4upoI2zmo58EFBdPE8zFr9gfIiz2QsdbUEpAvT7Xd4/tgvWXnrF79/N
2d9OVRc7w9ese83B9ZcMzK/ATtHOypsXgqnL0ppodzuQlkdff0hTxBKqYDmYWnBv50m5yYwuODsG
kPfKQEcmS/19hqr5tQvup9iI0ZFOxLNXTBHhT+4cfW3wtuSQHCg/3WNq+2j6EZ+ZbhCcDYHaebIm
soMouodSjREHKbJrXTfaw+LglwW01yzr+azl/XKAXP2tLA0z9NkWP47jS5nneDmMuE2z4TN27KPG
TdM4d26eOEcE7VF5NZof08x2BTGO6MJqdE1zpz7O0wOyeU7oQNU+NI6XXtxcpzye3HvB0G4LKsPN
UPkPyYTrhNV06aEbQSRZ5ODDNMq8+3rReesvvQvD2jaw+WJHNQ7S38aBNDddb1WhAQBuP1VBiEaa
9wTjyAAlX26HQHrrwu1A4vfqTT3gvxTXGFmS2kLiFswexCvkRntn/VDpNRmKRwou6AzGUYskCYqv
WcBzIl1Kk1omYkp9nrvrlzNaafz6EIuX2k822gI/H6HIIjR90nKGPWyXKnidM5MlGgG4Q7xUe+wx
v5nQvbbRQrlWGKBCy0rkD+UE1hA89CbWp46fVwDzL5xqMybAEZD+zDYjqZvNPHrTeZTGoxn3zV6y
PD/IoIBV4cAYYhFIHuO4fMHU8g65u2tPevmKcuyMuRiFvmrcR/4Q3GxnOOQz608ta2vn6jpSorWQ
D7M2W2Ew9evvw1a0qN153+jlM8D/dudbdb8ttf57Vshu7/oVjk8SxIUV4+2XJUjEWfYEKpDIiX8E
wX606CNYpRLNu0qM0MThGmb+y1La2pcg1R7BSV9MVOXvSX0Me1NPCYDcdrwaSbf3s8q4JGur78R4
daU1XnUtds4uLizwnZkhEtDOvCE2OYzPRWoQlALzKpLFvErYa9sWuaGNavLSPk9z2mI60k7g1pf6
LbbBV3dV3b5V1TiGvdX3bxNM/jBwreGNnO4AcDKe3mLW7BAeI2xIIpJQIATzZhRzD9yB4mawZD2A
1sF6a3sXsjYP9JuNKR2SIY33BlyqDREQ9N/YfhD9wGzeTp2BALpNbqYC7f9GvMMT1XTG17RdAL1a
dvJ1tREIrUgOr1WSoPmPnsBLIzSAnZifNn394sIs3nR653xJ+sJCaiOuvgjJW3l2qZt5QVQcp7ZF
AQgtlCcocESAth2DwLiHGSxQrAOh7RjAypbGMx8Cd6z3sQkbFDYihjyime+DVNiHNO/mu9JrxqON
PfSFLHt96rzWOPfA8lH2xFrYBzwAv8qPjtqc44/npvlxHmvr3AGm3EnpburU8U7wCL0tPgt8JNjH
6JS0+a4TOmGs6G/5rB/KuJWPILSbY4ck3Mr/cNBeKr40GaaO6VJ9LaE7bwEJ6ZvSxnessC+usO9w
FjOIgowfQ2u9gtr9VbgaiRc2/7pZnzL2D4CA5XaqYVNMBOJ9whd8ScbfhyHTzgWfJbRmP9hSOb1z
gmQ6NN78imLhuHUid33vTfZejAi9VLmsL0QnYVpArzA8YzoWCIxtJnQAQ98yp82M7e/GW0OJ1LHG
kz3KJzt49z3dfCm0+WcyEJnbPK+Jduy1OH1o8oJgIvDeIuiJYeU4/Ysfw/yCFQ94qKn3aUxKV2tM
YOeaRTDedtdBjP4+Dgoz9NwZ21Tyt4N5B7UeDaJVjCH1szcD/Pi2DuTJCcitWwMvVCGTZC+RDkWS
UzzNlNtDI09eK6+FeBBa4wLepj9XQjOOiSZuLFzb0U6njTGjEmTqzS+klw23KcGGdL9IyI6s5h0o
N12I0Ilt5ywXY9gtRV/gwd5cEtPLDmVkvNH7CGu8RTqre3Y07S738r1TgZ/U2AR+VG3GNWrMyxcS
AISUSEKSEPRJgRb7ZsjFwbTfzVJae96PX+qhKDamTMf7ngeesqMVbxEqP3h9k12kBVB1rEZYku74
MuW1e4ijqMO6ZvimtyUpBVvuFjfh3TdFw70gNeBGLYp7sF53VOnfpdPBB7L6lziaBQiPMF/g+fUN
Kg2aYGXSqmpXdoa3yz0W/rpHgyHBFwbCzg5CR/Kl9fd1jnlkqQ8B9jYIOwX2dal66roovKRJsDyW
7KTddPihmUiQGX6GMmWElI7rPUvzr8kjaUYtnB3n1L/fvCT3/w7gpKWYGIBkhThRxOeoNTKIThOe
3uMS3NB0dM+dOf9s5sI6ZOP6BxF+8zB7qP1tWkHSE13fhzgQ5n4slvbc4lUIaA6523HNFci6HUkV
kaKQzabL3Kl50E2dB1wExB3VTMhRVLiCA6juT2yEh8OshtVIA+kJ39Y2Zb7q+LjBP8bUXUypn20h
54Pr/crqqDkNvUbdpPE3OjSUs4WzPe48UNOMSnePGORsKtjpmwppVyNJ3YM17zKKWE9o3lxzNEQ3
ouuBcRVo006UH1+gruKRM8BZKrLd2EEN17KClyVoIfI3B61wvR9xSu0fi1IWgnLZuktJDj/CaUMg
86yThAqz1iLOr8ZLlXTbfugfKa9VIaaWcFANAKau1d/6RVrAQyobIlm3S+JTEqOTY+W4xs6ZXSND
sfpDykzuZjBByKglT2XOeoWmmYY38By4HRJEjoUeXxNtoyj50kvUZ03v3A2D8dLnX3RQOSgvxM21
L8efNjXfw7DU6bHWE8pnBuvbArQJf7MdVE1rU07AHDRtvkYBEj9V076IqKEyF/2KxqL4okfDd+K7
HgHydj/H0apozXexqrKri5XLCZPceBO47g5Jn3ficLSvZb/sei8i2G39b7iF5sdFw9vGSgdKR1a0
hLL24hDrHZ6r5jWz3Zj4qf3ZjNhPeenyxamyfVa81WVif4/q7t5tauws0L2V89dYyjJEcxxry7l8
wjGr33vCe7Km/GtZ4AIv2vdsMl6ivvtZ5OxT+/i7LuZfvmgKdhRBT+UgjqnLCf3iGygfOeLU1v1B
d/vley3QZYsw+DXzAQfUOiw7UilaYdR7o7a6XeoU8PDF3x0uaxSuyu5+HFCnlHqeAhas0fIMxp0h
2narmWfqCDLDqVk60a92xWY5HkQCZJ/1x6En88aTKzzMkHMwqKj+wkFm9zEA2QgWzyO2jr7p3Wht
K2f2w14u33L+MNjNE4/0j2VtBftJVsljNNkOiLlrGbhbQeD85rXTyXHHKLQhzh3QP37RfCkeVhrp
IY00lqguOJKODg4svN81RG1K3YpPRRSVT3GT/UDvcQp9A69709Iuf3m8INg+eOU5ptQXIs2PnXIw
5Bt/4gV/ZNednbLMvo4+O6+SlNqmxLKSlEIBOFa3+EpgElFbVbEV6KDx+iegEuBv9gspl61u2ki4
lfZ0VWdWR7rVg5GmjyW8kqgZoPA04oZ/+SluK+/4P5yd15bbSLamnwhrwZtbek+mUWZKN1hSlQTv
PZ5+vghmi1XVfc70zEWhEDsikCRFAhF7/8a2bWVZxKVyMQreqoPfjIUtDV/h1LhU0WSdKUvlCxZI
yps3AZiz0mQW6yXlzZhV6OqBne50qwlvSlzEEE1DG5liL9WuwKIb8ioeae0gnuu1PbX8JazK2xeQ
BGh5p92pDXxqPMncIm1RgET6tMHKEqDtfXhWe+7C5pymJze2ofBAZV0Wzuyf4eyvWjtE87Ya4p8q
RDFW6yG5Pw3pUZzOIhNCYYX7QThRkCJ/oeA5EVsLCdapg6w+TglsJsloLjy3OnY4Wy0kskeNSVQ/
Bste2WRBubRi7N9SErmiMNxjPRTU2SpSw2GTjb53tbXi8zD46B2AWnmEdUPD9HEGOdbOs3R0/xxa
KxjfxxO0FRTT0eXudEqFZAq5QcJHh+8wfTTI8VNac69TDS+xnpCFEGE5ynZZQuCPdh/lss26zo3l
PutWf5ZhhKQujkflL4EjhxVk/SS1ZroBfdc0SY6sPtl3OrWKlxYoWdkplWtkSIwgXYSDkGyKaxiJ
voeyH/KotpybPOjZzwpTsiuK4zxDVP5NQAxEh8eAzEFjcWbbtWbJBUjFTN1xG45agJCDmEJhFZ8x
RCbklLycy5UdJxSS7PiDVdX0UrZTfVBJu9ylXTX/XKNq/s0Jp2ZToTO816xgwiO2P/Pdm7+HkzqQ
FlLNc6417dVpB2chOyCRfLhlc+5GAB2Th6tE2iTUJwE4bxUvfu97L9zOsUqRaAQx6edh/mZE9Yc0
/4sjUHyz2X8tdJZaMIi7U+q/c+ODj4OqwNK2OxiZsd4nlAPaTZqazkX2BkVXn620OSe63yWQifxk
q3kqzlZCn8FE8v8Ciue1V+2VAjzzuRLIqQIJa9mSvALRmupEf5YMhN8jPzFW9sp0k2kVt8YVdWnU
uISrxd3GYrZa3OEyJLomXct3n0HR/w/ri3i0o73wE5QO5KB17ePdoRw/s2ZLCv1FdsA/LMgxwpY6
3g3LizmCDn436K4G1znddbI1J1+GTW0cP2WD/9VErxqPHdvZNPXOcVzv5uNQsDH0WVt6oikP0NSS
w1RkPx+hIEKmF974EiUOU0GphbE4+66duswAa/5r5tio4cLNO2tPJd2/qWT+b7NLpg5/6XIjx8kO
lP1c9sKkYb7HBiSQMszGpySL9PMw9+0qI4O60sM6vmqaFl/l2RgZSOG7U7X4R8dkz/kpsdKNjA9z
0pv3IQ178CoHTiQv0tZ9Zy78fkZ0Uw0i0mtc/nFQbLVdlfBHFl03/pQK9Pk4W+vS7RvkF4Vc/aSP
iwoGzln2VqG/tB2lfy3mRn1yu/gSiVEJ+f5D0NcAY0DssovzpnUBP39TDcjbS3OzNid1GlkKaz7h
dYZRBI71phWdZZPP56R3avckWxOPR3t409Jee6qAjchg09bFOW7QEpD+amyIhr3RhMGqG2P1LZzy
niQfFTbTtf/QPexJsqav+AcFv4LQVPaahFMGfgY1cL3ELGsIjY+iAK8rx6ruTDapi9yNHGsZ2efU
XpiiyKlsLT+n9r11nxqPRfbqtJZNCdlxNvexZE0gwtcUIUXRuHI67RVrguTqueO1EC2vjLTXOVuj
OB/dG1mufuEWlV5kF4dmiYBevZeT9Q5I1TS06lr2RnmYHOA0Kouwg4kXkCK8OkZzGaoh/cgyLQT+
27r8IIL2BJyxXk/z2L+XfNNcJD3+/PtQ29U/h/aqW/1j6DB1FzRYq2QXhSXwuS6obuDobOBCxZ+q
8Gyx5ilYswee9kMHEaz7hZhc8LXskb/KWdOs5CA52cdE+gbH1b5ZZvqXyfBMp70cVrMPtfBKecyW
19RhgC/kbKsmY9dXibL0R0BqDaqmOy3yvZsbKt1y8KkvV7O+tcl0/xx14+LNRfS1Rt1BcGuaq4rZ
3gLveOoowrVE7QeSI/OgL2VzypTo2cIGVLa4j1gvfTKMGGDN8LgDhRJu7KTzW5JeoZw1SCUa1c4M
1BTWqo7CswxCM4HVhWXGwsAt4z5wqk2s24aWZzgkx0XQ5dGpHrzsVRlSdd3GrbKWzbzR4CsHoGD0
eMxeEaNxX1zoD6IhB5glWTrqfacpb5qDpeLEA+tm/mgDFt5NbeoH+YC2oTg3bfvOk6QCiNfqN5Xd
fa7NygXAvvEl7uM3nlYKzF1aog/TWuUS4Wu5rzAMXwWJteA//2c1z1/1UfNZ2hs+2f3e5AmWqoep
mcMt3nTmszVh1pEqXfOHwU1Gy5tb2UjL1ni8mc4q4K6bLHJ9FQ6UJik0k67N7icKqoCY81AK+bcx
KtZlm7L1cHRyBnXXN6TeG8FywxxS3alVma0mLy+P9z9l2kIXET8bgySR9CiazeAHrLngLEM5qrhr
0iVg/MQPWbelxLQ9w8JmgiAwPaPWgxlpKETD22+RJmjxWZOfvKQNbqjJ4pxUhM2PsXMRUgnTt8Lq
3C0Fdmtrt175lmf5mZxm86NxgAHkpuJem7SuTi0b5FVlet0x76ECSKIMFlr9rtHS577LyJA75a/B
yneFXle/VPJlfz8RY2Rk5GRwoIsrATJ4Dg61qwwB8T2ShxO6I9OqKpHAa1VqCgkQsYX8Gkx9bK/i
Iez2svn3YdDPPoeNzYceee9Daw3hWh0TDKqUGVWwcSBXorADFqoJEsUvz5w2cFampiI5g6TDiupB
vUc43sPcNNef/nHGy/uMGflQHl0vTG+BEmxm9l3PTabrX0SrMdTiGWqJDr1cx1u1A2ATss5RMGs2
nVcWPRby5CBsCsG+COvplIXgbgy+r+fW9ZWdNNPRdHyuIwQgNzzqwKh0kG3PpIQ20nQnUlHUTRTV
SM65GmKVg8DjtGjhl22bifsOyg8wn/KyjQBZgOkDrtGqO2UY2eqELiV2VJmzE8JR8YKytF1OExqS
7gT8jTN5YF8zbuwStRHzd+zROzZwGlW2ZFsZK3FFvl/AGHv7bEQnLKx1lEkGVCGiIHrO5nI6tvbO
rFqyxfVAsRq8c7/g54krtq77OBLk1gF4DSwPQvLQN8hoAi+JL7U5T4fHWHmmzvO4msTTXjaBMnm7
zimwGihc/yk3mo02sAHsRCui4n3BcpFCIC15gLBS7g2bRNgjBrYqR9aQg5wlO1xSNgs1zyo0SZiL
9EN6dfp87Q4FOa7euPJy1ecZma19i54v2atCzZZN17HnqgcFhdNKe05NZH4Q5Nm1sjeEIb7OdAU/
Q7ax2VJcL9HD/poA304VBymszjmBqb0q4+zAW8idp1RT4AUnESAE0ZQdIxa1TPTjtZV2bbxUQt/D
tQ+2fYBNOEVM00euxBxPcrQnrmU/pWxw75eM8shYwppINlBElaJ1LoPZ86uxkv+5xdoH8AK5FPns
iJQpOhUF7n3bRHHCVVMgmtGwJlw5I0oNKweRGuqKWItlul/dD2PWLnnK9sdHfKAC0K/KUthSekbB
R8PgtpgoaDzm+WbtbMtM//YIybP7ZeK1bW7Cug5urf7zsT+TEczM79uzrgmCW5b9SqVq6JxjZ2HZ
ASbPoDeUdq1raP1Y4aCspDMG6ol7co7+DlO/mby9jsNp0labxpwQ8hbNJPKx4Im06lJqevA+uRus
MIx3A9bMCUHveju1iHpI6S4e2K/3G8HdVjqwxhZ9ePdLVuj26e5rZ1nTvk9HtI6F1TmIA377ZKtW
mhlELzOp61UcDNk2EtzeqDajG04e60iSeW2h1QIr6bPXqOL45vMNlWPTFNWb3jO6vzAcgVv1Gy2A
pCEZjo2gOcozeZD39jr7mgWTs1bIdR9GzdDPbeoq8KwQ0syy8JvkLbVgdVin9X8kQ09mIPLt55i8
2RaJuGPbxP4q4O7+YiIUuR8DoGqJoECPgrjWGsscmOCLjJDHz5c2u989CriHqAiMNxJ6QzCNP2Jj
RByV93ducsR8aor1lOUEXYR1oRNMfxnQt7NyNgOqRWo9tc8NuhPL3DLJmwZBn+yzSwcd+Tq7JptH
UAh/JCSU4X6E31BVLNfknPojZIpwpYwY9fqIBbE60eqXkEX9zpttSruTZn+ZOuu5nMfk5LbswWN9
aK660/VCWUzdmsL9XR7+U4eMZRYqi1TI7Y2be+hrGmq7CNVJbJNpypg8kwdlmtVTGpgqQPOcuz3F
rLdY4NEd+1/2tImqLZUyim7S03bsu/YQOaC55AgZczB7WFoCVq44/tfANKZvfp9e6iYcXpUgi46w
1sYVhMP5G3rE97grACJJo3zGXca3Yrwt4pmIx6in7jOnRcrCC+IFIDDnUiKu+2am75BmjPdwiCwU
AhBkdVIFfqje4zWNOt/WEk119J7UMsjnN3Ie9gp7buho0vxRr4IXrBK9FO2gmsx528FQ3IOm8QDG
KGMbUNV17ROkuJmsXolgraV/L/AQf66bzPlLvM3UezxSmT/04NLt3MbQxPOWeEOpX10F63axutaH
FqxjMHzLjApxGL0Ybman9rvJrpUdhvaYjjkWf91AJSax4+YKwss+ZK51QeV4wCFvRLbUQPhAxii8
sYA2mhKlCzXBgsEslT8Nvlntq2O01rM+sEjruvbOLgWYoR4nVYmXcnuaZn69qefO5LNiH0rpD+W5
PM1Osulk7kazau+MVfyLxm/x1JRevJK+5Eg6sHKiJJsnlJQQUKTQVAzBF7Vwntykin6o+ijcCkbr
qqVF9MkUg+E17QK9NdZsgjDlcfAQW6qpWS7QhFH2murGz/JQeydLNYBP1UXy3Hl+ebS1/ofskiHL
aUWpA8qJtM4OdYRzcDoNucOM2U3GpBs3pJofmla5cE+QXPEShHijcSKbgcrKcHYpRZQqzrb32FzA
FQij6FCo8J6DRLOeHmdzVrqrcCytp4Al7ApbgfkQT9kl0qwM0RQPwW3diVeQs/NbrCefBw9KQKkE
9kXGhSTtUvdqH8EuVqRRnGhPU49oQZga1cY3PePdE8B4ccd5jEiD8XOEUdTme1IU9xE6RZZF0ajH
PstBW0vGuP2XIzvpYaN5WQKUuVNPmP40jkrWyse5fTamYB90/dd6towLyprmJc5LOnB6/ol0TLer
ohabB7f/iT5Mf26wZ2xtQynWqaL0S5ddFGoFOjKWwqSx1TAk0TK0D+MaxphjGDf8uc2bLg6Tj3li
XPJYbiOccNArAjjT6TWMDMbJQ9RW/iZ3TcRgxAwZ85XRhLmeH1LTBwaJHAXbS59U79YVmoRkn3i1
iqMsskn1TzImJQqlbGHZjO2a1PS0lDEdnxUzs83qR9K3390IVz0l4vNIsTgI0A5D4CvzV7KpULEm
GWVyb7dCBGpnpTg0OmbnNcJwSwgOOFk22OVcIx8/dGnwScGCokDVu7t7dz0i8Y4UXwY/Gy617q3l
GkGJ++bpEXtkbQsxrukFrFSmbXG5+Gw/1hZyXl/WuPmomnuT9y7NUy7WNDtnU9zJCm8w4VKW/J7k
3WyywqvslWPDsDR3rd+iOwtMAXwKBdjSq0+hCRdYHjLRTEDgLRHCHFaPjtHOmvsQrR/ndd+hDjDo
Q4c01rTufK9+ChOFEsL9lhlWEbXjhrW0ganTAXh6/joXhr2BQ+msDLEfp6xQnae6+dqJjXwjDlk1
L6ymKVHwY3yo4TUAKmkb650Cewfcf4gwwW2e088zGYtFbBSxeLCKzQgE8Y+qARPceGN4sCovfMFG
tDoBQP+aVWP44ljtZbBUHK6HgXsmjsTTWaXQ0A9KwFfNBwEKq3hTia295rg2UishPgF/b0pRWCj+
znoaqWt6LXyLXkkWVCf6p04oDbObQmwJkZ2VbMZwxV+QDKDSkSKwJqjyn87qJqgLr03nDkdfflQW
mLcVhSqsf8WDWD6S8aOhm7r/T5aezoI82/dIm91rpYTJFwBOd3EEyy4xGZywR/OEv3ZH4W9tKRrV
TqGVgP/FfVKrdf9Pk6Yg1459Ld5gheCLXFsGQIn2simFX/E3+WzK3nD6WzPBCOc+ONEVkFFB/JbV
ZrUqXTQT0eKfPuyiWaRRPb+piuXATwJ3ooxRtjG1OdhnCrtLrzTq52IkQaN5KK+aOCL/KNhi8ojB
f7OEE6qYyOZZxbM3sTLwRIcHeVXBE0e+xBm95ws+DB/yFRb9rF6cGRI5FIUv6IH/s29iZFiP+CFG
DsVMq6H6UkJKNMscqr5czA9hAMh97tW91OCSY3oct/9jzBWFHDkk7O122w/gHMPVHGmoMWfVlRyH
e7VEFUqeJRFJ7DwGm/ePDhzWzx3iJMdHvABpdjSneJehmSFzqTKDahnNAcVdygoibRsnIMtQ+R52
MlEb6263A8djLOWESem0azYZhzlPygOK3sNSSxPk0e0g3FtKa73kvq7t2begL0fB+aUobOsFpdNS
zSqkgYjw3P4RA9wL0CX4EdkYd2EgEw4IhKpR7p0pcKfnNB6qlZNTR2nl97/V+YzFWtYuq+hMZRPZ
LlpyKSvjbaLe4zI0yp/r32NymJz1+xpy7ACy6n4hZHTW4HBuoGtB7kb5HwPb8MVotTWFzyE48t2c
15mJcYYY0bvG9Z4Tq7V2DSttPMtDVNTjORAH2ST3vY0t4OcjGNCFCYgcEcRD2WQgUoapfurF/dAH
JRcO080UgnsyTMTNnOnWiu5/RYzK3SLOQJoYmhMrJAyNlvf8i1qWxs6BlrmQ6RmZhZGH0fKh6sTd
wZ+8d22YwmNpktDLI+9uRyGrgLqTrnyK4xf5+JCHCJpUajWfIfno+T3xvl0VzUZvDq1eA0zLlPE2
1tV005sCeiCYio2M2YM23aAdQL9JWrZzYty9bOuArDGQgLvo9Y9xwjsiClmwV6qGz0hUHNhXRWuZ
gxJxrcs/44mTRmsY1vO3v4+X8YxV/g2MXLxIQvXUpqH5Mga9dlYmcPMy620rJgp9npOeEIDTv6gs
LO9J85oaNmI340ZmweeKvJeCxV2bA6dsKxTPVn1zAKwVXu4tqxV5QRtNcUWshdwqfb7fqhu1/YLq
sfqEZCY+q48zMuEIm1frEVdKMpLTsJxHTf2I0vyrFuvxL7v/qnapgHgAk8vT2Pg+6CA40tGyX5uu
UFYFtioXRQGrN85eLJAGBvXUoAKb3gMkcWG6/uLNJOzXCjs5N/MMVK3XrLfQi/0NNhaQ4mUTF5WV
17nNXvaag4PWcubq56osrDeBfS+z2nvu3VB/7TFOlJNAqmbXLLC+yTnwn+aDWvbd0oK3cfFCtBqd
zL+wla1W/YBbbqP7AOZlUG1RcI+T+ipb8oCWH2k0McM1xmMV98rhETfHTKcgDU6iBitvARvfRMJp
voos7yrPAtxnoolN3yNutYazwxs0XsgY8FDvqomDvEjl1tQyguhGenqqWAYK7ImSpruH1HCmHpPJ
VY+jq1Vb9Pw/6tpFqGsazPoUKymUil7p6lMXePfuZKAouZIxM4awuwlAc6ymqS+RD1kNumoeOsUn
ERn3anK8n6bidOi95CjP5MEagDQv7+1gnPkFi0H3KO4EmlObB3+2ebmzd6xEbV8+Q4DBYaYUPf17
5P7IKX/10RQ/TdhVhksGy5Z8qvxfpisU63dR0mLQ0NTh1UsRpI1nKreyWStaSFKRDkg05SE2weWY
sxXsKIss5gwh+3wecAC+zy2SBtCQPm8f02RHqqJLaYfZEjvVESC6Ot7kwQjJPg8oRLXiPvGIW12w
p/jhnAJFID6CAIXIx1Q5WE514uRNzprErUie/Z7qUMFBQi1BJ1JOdVtt2hf84ljWeQYpccWhahDH
+3tT0Yqrj3OPbFmtZj7zyhGU8tSAImtpPhfigGtCV7JKl6NcoHM4IIT6UvbJUSD4XqAIuCfZUtGg
P6p6B4RRzJazEmv6lcGQJPVg7gcps1c7cPNaZIykfBIpyfQF/SjZJyOYVUAD+v8Zn/aDD8M2GncO
gJ21PQzWRhd+bLbvTpBayr82H71ysOxVxWBXDH70PuZqwstNcXXwSJVhbay51b/8Y+6j+fi7YQBS
utKdbSyy1VWqsgdstUUj09HO5OSbtoVqWQzmlAHN90+N17hnV8gpmLFlHbAWSxaGTFaXXhUvkd+Z
dgPqu0+m88Mw8nynuVSkpGKkNn1D40j56JLgr+Eo/N5hNvjxGC3VKIPw+z9Gy/DYf4d54d9Hm6Fr
rNEw5BstdJ5jt3iHo/NclZ5QJ4qqLwH8ABm2u0Q/I/taLdquLN/BhjvbyfcarIe64l3JQnt5v0b2
zalxeDYRtYqR0uDb3powLazWjC/YdeAYMWjWF3Nm1YrYffHTSl+kymeu6V/6IKw/qigh310OyU0h
A7urSQjvnd+ztd+z7XLMf7rjS54W5i8xO0aM7CMOSDPOpZPcMmhru6F3PmcHGjRHvy1fNGvAL8cP
wTA6/vjV0TBhMnX1ZwNrj1stevkjplGzVnt/cif7pqAb+tGOGB0NKkCfwaKI0ZDoumhmrmxRQfcO
rQkmy4mNeRuaRntV2WatmjZJX5Pp3QNmtoi1Nv4TFYEFoFfluxMpwUpkPS95r5tHTAy7dVKGxYfp
tke38YEbYlaFRtX4iqRNua3wwoa9jJ1IDJoAKGQS721g1tTsyvAYJ9iRCKRTqkXODUywfhsPEf5z
aCB5LWG9fA2duTjeY8jy9su54ccie+8zTXRNigHxkETOq0bYRXaAnqVydpXI/BZ42i95gp/a/QRM
yi9NVY1v4uS/HiOmz2LW367z79N/j1GnbN0bYfBs+U6Pulr4ocUDe2Y0Kl8bdllIeMfPsmUnsIRi
x84Pph7nr2SQWTZAF1u5/tifAZwnKyPBokl4MhZu3734DiRNcUeIKdu9/O6j2Hzvk1g82acxT7Z+
z0N+A3zKGBVHK6uSbe6TQgJNYX6x5+YiN2Vz6YfLEmeJa0J55VwgU7YM0CL8oaI+Qm6meUOybDEL
9mFajOAtCpKvsTgDPft5JmOyV45D9uB/6X1chaQO5KVwavcTpHE0ObSvveeQMNWjemdGg/a1MZ6q
WG0/wlAx9/7EX5ajqql7x6s9Ii+h95cghYYo4xRuGlQsa/2k45j92sLPGjwvQimq1p69AdNtu+ia
m6XXCrKDuYq1gVp+DUoNVRD8nZqiV9bI9M5rryvrnawxU+/YDzWJ1h5XgWvVV9m9FB0CrbsPkxVr
MYxltvEy29jn1Aie3IfNHuLQiZstVSU0BAyz2BZoPf/PZ//7ODfV1KPp+0unMYotuYz//kqNin17
iEgRsoHNtcFXZNmgtrYp2gZrrRSG4qKZ8LOQEIsgzPqtfP962N6UXqme0yHtbogr/nA1tz0ZFXVO
Q220E1zdH7LAI4s4gWrvQ82AMihqPqVgthogTDay3IN4Y7cIAVttoSoA1TTVfCPLbBKtKs9AXxcX
aD42fhjdX3ulW70cpzXmeupRFxZWWp5mkTVWrGQ8y7ajkANQ4YltUqcgIYp/1Q475+AsD4U/B2dS
JUs18FCk+R0fSHDvNKOmshE1p1ksRiu5Li3iXa9o9lGG5EFr+77F+lwNVk6BnaPjADXFpK1+MTU+
M9IY6O1VennTurCFXlI7PxTIL73i23/204ue68/yc4U9TG7Mi6f7xxxZ2pXtXPdc9ECKIAv8Uen6
vMjtTtDAwEt7m0cNvol14UOk/ZKFd1m0V2H96wtfrZNlZRdgZst/FfEfYzAVxqO68E6yVI+RX7Py
1cTeWn7/Re8c422ua30NxhE/1ZJb0RA1BoV1XfkAhnbE2TL7rrlIh5Ywd5B5zJZWYTVXd4ic6bV9
taoBVZTQZyFs2mqwbZAcXUrJQCkeKGNplY/Lfgo30Py7kzrNhXVO+goSqSzvoIoA5Y0dwc6Ys5ol
vWfc5GHw6+46m39kIxz9exxd1LdcH1149IV5H6WKVadRACl7xJo2dncFxe6i+iU171R94OtuJFa4
C8OmhEmJQJ4hDrJbdkQCTq7CsVqWSGVupa9X0+naTjeAv08CaSpjpdfzeIw0yjQSqgr++JY5nnWS
QyIs266Dg3SImICjENBzCSRCna693rf301wD2TCHeH6ron3dJl6zwTd22s9NvsZlqEeycWaj0mqn
DFLEqUac+TSlcEm1znvFMWvYwmYcm4WMySG2hFdktR/txs55mWSSRlcc/eAaE7IfQsnasxLjYNnD
tRdpmUrHCifWEmRilqPjhUv5SYhPzEdo9i4aKEPysxJxr0J87BH6Pf6f8Qj0ok06eIknBp+63zfz
JfEF1Y4X8bslXsM4KvECH6ABNSigONpNZmziiPrsiF27ZmPx+a8WVYBmHRUiO8+S5Wrb6BEoXYYv
lGhmWdoeAZYc7+9c9ScIF6G/l5rdmKPd7rCFTO/PMgfTaXACQlJhu7uRqOfjWZq1Tr/7BAyI/lYD
4yTzM/xTIaXf16GwBirOdthCtJSnYzwnK9foQfKJHqfsi7M8exxkDOCx6pFGE4NUOM+bzx95E3pf
ZfB+TRRVULd28TCQwX9cTjY98SfUzlyGJEyPj2FTV9X7CPpDtNWEJ2ysqYfB1kd9Lwwq1nmhU+m+
5WhfkY/9/f+BB4FoT5///93vov+GOA6vR9+RqnbvSPU+AyUZZbm3ugPRSQo4uz7QGrIcrPHkQGT3
vbPXmus7nD0QHQEQnImyxzmWKzhvNoWUsobxFeq6S1ww7RWQGn34buvpt0h3hk2nt/2xHZP+CFuz
8pGKy0roQSWuMcOsoYOLfrA8exwUn8Kq7Uy7R+g/DZMxAEA9uLApviORJJJIL3xu7QBkl7L5OOT5
1PJsiNaPkIQuodzgX9KmgApTx0hBgV/qAtPeI2kBysHnXyE2PWtpVhDq7Mm3nJXeUr9rvV93Q99w
rsO1mynqKutGTIqQrlON0b72ato+z0ahHtR8ThayU8a8xIS84rrhVjarSf3Aw8qlPj173XDHqOqB
v7Z8aDaWoeaYDqFbINNwXQiYLEMl/JwbOAMGbnkKh6EiMaaAUTZws/ODyV9YtmNt5QM5QBF6V83J
++NB/Xge/73zEa+GeuNT+Dr0kDPvDBED0bazjlfGJ3+ElNpZ9kp7ctLcf+3tRPMxV/aiYfQyB2X7
XcciA/oknHO5/GL1TdosmJ5HBfHKIIr/jCeMaut+GI/ByNbh1A9xcrFwE1yyUtx7BfafauNDLI3G
r52A37q6Y+B7CAEiaPx2p8btfMN8ayZ9GqrfxCR/6I+aRgZa5lcH35nPY6jAMhZZkN+p2dBNf4w+
SkkyJA9BLJbS2YypjVEOl8QbVlGJvyoVyk9aykBZxbLwG5Frg1FXMIFo3OJiOM19mHyXwRAHSAXP
/zZMKUftUgnApY8upTM+yUdOPCbC0Mz/U7bkISHluu5KoYgszCplrMZldeGoenb4dLw016WJfYwP
Rf2eSpZvIg7z9yzO9EMos0MZAkvr2SWB/XifcWQop8JE9U98JGY9eStfcdyVfIbDgLsCkcB8kJ/8
/YGde9CLXPKvGzlCPrULMwp3oHCM+2NexgaNRWGNwONjRaC3bok2oqZTfa61ZN72yJVcwGdQzxIG
4n4MLCuZem+bVu5P+WDo+mlXU2Y/ytZ9HdDG419ichkA+7NeDiabiqcaYiEEiIVh1i6eQoO9n2ye
aDxr+3e3wDxaAAL+0wg87Pp3iCt/GdE0QkfUalHqEsuaKFbcU6GpeyNKWNLIt5nP8a5J0eB+vM0y
A6fkdUA6HzG4MeHWcnzsYMTSJ+FZt5/dGN6w0v4Yhrz+ok9k2GGaUw7pmvpK7RaMH9YPZNGmBfys
8c+pcfmG2S3sJgxcSb+59o6PdHxq+Qe7DxGOmWru/SEvPei6KDq4cBMMO1gUSfSR6Qg64mXXHmp+
kAe7CpqNg4Mo0nxZ/9qH/XjM8ORaVPHcv9Zobz/PARaoReS3Sz9tT43WTtfGSjzI+eq0sk2+bUFs
pk81HLdDpwFOyWO1gmnZ7mSdCBn6zxGtGNH8dyOSLqvQMej+cg1vLtu1ilPcEsxFsnW1OF3mNhwX
wLJ+fVXir93kwIhLJmixfhibu3tvB5t6ZVbJJtML0nitabwrKIUu48COTrqXmu8mxadsKrovE9D0
K9m0P+SoIii9rWV0TOIt8NamIw6JLOmKAB8BeWr3Cl97bJ7guAhvAbQzNn0kuOlCbFwtFG/VBSXC
L6L5wC9LFfJUszwErhJz+eioOyDOFkmzle942cobYAinqbF3rMED0A2KBLJzHrBuxAwHkrIQBMEM
B8tFJAdz84uhdf0ejQxU7p2gfB9ykDfFlE67MO/KdzUGF6dFhnqRvaEFfXMe3uAtutfetD86N8Kn
BvODhVrhE2oroffd8vWDaWV4qWbD18lL01+NNn9gMmd9zG3UsfI02+eQDcwGIG14dnPN3ru5qu6i
fhigkBjpSoVlEONzuZFuWdIkS09z7qoihvYBa8Q8aD7bg6jpyYEyZmM3cZ8nY749oCeh691GQiXa
FEyK3lospB3XP83R7J+mSg9W0GmVJUIRds9uN1NOsjvTURNHenQ5qe43lOCc6+NQW3WysgcsXGTM
7dhZgV8ITxjDa8fHOFTM52Met4jNMT9N7XBR+O7c6Es/RpUkUPv43NnluiIrc0X0yLrKs2Goky27
WFeIzH3GvFLvD3Vs/TlF1lJHQvoL2QxcRObIRK/KGz+6CYlUs7fUvSmE2T1UBBH+evkE74hKsawf
y8KyEetbfgrBTbYsLVJXeMV4G1lUrkcQ45kS/5IlaSwcv1Mdc86aOMgztVU//MxrdyH5v3bLDj3c
qY33I3LazxGtWk0bpLrYe3rNsEvYQrJgHCBZ2MVENXvQthGYzPO9ibY8eduiqFdyTF46zc2uW5x1
Mqyzc9/hCYxA3Rja2dd8yiwED+bxWCeD/VaOqGgmTfYVEu20mwfEfEwdQw3KT+MCuk6zmw2mTk0A
aRMZ0vreJlPJ18jXjRfT175OpvV/WDuv5baBbU0/EaqQwy0zxaBARd+gLAfknPH086Ehm7K3z+w5
VXODQnevBimKBLrX+oP63Kfjk1WpWK634YEfoPcWRa66igCHnIw+tg6jm6pUb1DZkh1Nd/AgNQsJ
LFnfFKvex5I5q7WbJi01QFjQeo/cJqK112iUvUWMrpbmEeZMt+VWOEITkJFDUvUAonf2yLrxI3tx
zVeQco7Q9wMsfXTlx8FAOcwK1yhstXsz5ne0HS05ACkRYVujZ9Zp7oQOgak4MZsIitAix9rnJEw8
On6iula+ADsIzlFD5lx05zLEMaW12o1oikm+UpVLo+3tpdg8pVYh2c6i53+yIdvW7MdYucTc4i9x
yQeT6cihTADdL2ahXQbcIT/1V9Nz+s/4kZ3wKm6duX9ArShMt2rkQu4Xu9x42gOnvw+of09bX3GE
uQHhBbONDfw05HbN9qmBsnLjojm2Ei+l1O6+s8buCYXK4lP/FO9TE5mw09UpLdm0a65+b1i2f8n1
YS/u7LXuQJ1rLECj1PBf0I9u2XOyyzDzOLr/AFmhFQ+KSDFiuFk4yNQBgGpJt1DTiSsKWh1g2Rnz
J4bFwYxTA6B8ohbvbm65+wLtg5WVJN3WmQQORh+f8qE0wIVGFvyp3I7vI/wla62B+jd1xUpBkYy1
j4iX0WpWy/wmJlFw/PsZI9oIsykkgErUNl0p3MhqJS27oFTP6IciuaiEpKUNDYCJ1HQ76LTYOvel
cYmNun9wbX5VNEaI8zeRrH5LLd07BU1WLYcSh0HRvB4iiv8n0cTfFk0PsI1blJ06iAI2n4TB1nxT
UEnaU5N5sfog5odShFtzgs2lkp/eyY7FRmbCAGeS+t6YjYwuPpAPARK9Hsq4BrFRWl+vXeIMg5z+
hPZGfzK1GBVDXZ8jUAK5+LqJn1ue7GulGt56WHEroMX2qWpatpkKavpBKifPri6/YiJnfqdiRWHD
P6pS9aJoUvVQ9GVNadH7mXlhfBBdGZZut3WfbsYpQHSZhitvwkhKVqnfaEjWddXa6/MIVwnDWwo8
bD7KuM6Fg7nHo6o6Bogc2Ast/S4hFq6UinXP1sPaF4HVbMa+wpcxzg8CuQ6crFmYU3EACTfusJ5/
jtIKkqinPZWyimgeLY2K/dxC3umb5iPV07sDglsC8FOxm130cnjwfVV9GAJgvnaqTrhi0GqoYe5L
BLQAFtMM+iZYKbEd3IgfwDTJGAzUKnQbveHOB7g3OmZ2YEN1nB2CyXrxTn3/iCxPctuIDF+nbJCK
nHTt+PTEJ6Ra7rDUHKnfXj9WI++BKNvjnehC7Me78SLkDocqLEjdgtpJcR4BOW0U626w8jepGt8c
Savv/VJRby2eBAvRj3Yi+uCuX9/UoZm+Vu3J6vLizbIfWxWPaz+OhtdY461LkERO0H3dJ+Sx5n4j
KvQ9NQY0GkJr1WdyeU578LHP4rbiIU4h0A9SkFls05C/AAUhegQyIlQUZzMOob/8ayDNUVhqS7nc
iQHVcb2da7j6jYq+Wu8VT6J+Y8RLf6Ah9sWMoHdZPCFJOZ4VBbjLlPk29XvFs/Gp4qeXbTsNl5JK
KZS7qijiSU03+VFi9ZB4+k9Z6p5MvnmvPXoryE6q8Z2DVtOu1nRtj0dAeO5ibF8w6ZBu+xRNKgNl
jBOF1eqYd8UT20NEWSXdd1djVRrrFlu8B3FQyCqYUWiekrRBJNN2/Z0dGGp0AsmhbPXEvoeuId+K
b2QYm/d8/WRyrXwHpzHRAvLmPIzKuPa6ZFMa3PkHS8JyuGdtqUSpeZOiDrVRdT99grT0vXMT8/sU
2ulVssz8yCzeMfiJ9i2psHOmhM9GkXtzC9fX7Cz6+2nQKP1nl3rhXvRHwIiVhRl9LzX9pXQGi1QM
B41nKCzK6bQDtDh4Mp8zD1AxaMdtMwJwkouVimfqKkOrZjPDkWYanhWVz7ipF6vAYQkk/pFWPXxu
XkdFQU/Djm/Z9t5RTSP+3D++Qah0ayvAu6gG/TmQqvm5dbzycO2vUrs8TNdwhjLbFCOmdm1jaKd+
OiRlLqFsGlKwiOGQfOqbYyor2XmD9CYGxCESM8QpshDpMg2tfN2U7ccFgy3m5KCCfM0Y363G0Hfu
pHDktxUKk9PPMfAtzKEcGdZKZftPsj9sRT/pe4pWeHhtRBOlrpswjcpHPAjik5heWt7zLCDg5N5J
7lTfeht85+IAUcrxXj5Ebp4d2KJ7SBfZMkDftgGKwEo9AL3KeE36IF+I00/tecKnMceW1YWm5dkO
SU371pLqO/G9jPzGvgXydqdgwnjswy5BvA8xuyTJ81PVp+yEynJpF4bxiLNmdZ9bIwrhUDSGwpNv
TFJqS82W8xcXReB1jcXDVkxqfqoN4ILxIDDMoeoYd0UEGdJtKfE2g3H3e8xzM3NucQV2JIp/7nKo
o3UpRTfIp2skHpQbUOAGOre99xAmyTkWPLTCGveaC1TZacbqzi5QdtBHPO1eJTRPKxQFz+5o9Heh
mbTcwv03SY+GO9E190fNtmJLePIpqM39/Knhirs9+SAEQE5zjcbv0huldXcYe0mvxhjF6zANs6OD
IOoJhfp8pVNs/mroCOT6CVCCGt6co/FO2Y3YOx6HylYzJFwjEhtlNV0Nvtu2tGN15e7nZVBtac6a
xZx7U6f+pR5Q/1urLepLml7nu09b1YDcbK8fxpqN0U3eqzBBjdQ4aiFi1IocnsUtihpdeJSz4UXc
okRXJiuQoMi1zncyxQyLU9dUxzJUdyTYtLd6DBoSV5V3tjOnPDAbgx0Ij8+YH76JjcDv0AL0LCrq
wUdo5breptci/xmt+Wuo0xbWcdSiH2JFhEG1Ny+LLF06w8K3dteVklguDaYCPWWIYNf/Zqzk0mPh
udGt4LAI1kppaeXaGpwMlC68ljxVzpJU27vSVYHMWV6BVDOGTGu/ssDN5Z3U3iB99GXo+K/6ftNe
BlcNLzbwwcRsARn47WV6ti7jMbC3oulEMs6Cg/dVtMScKqueh3AIT2KSk7g1YnNJuKKcKWMfM8pr
8tLeqR7huJC1wL1zKrmKgxgQZ6Tt/KOZJDC6BmdYuEaofm/X3rTO0sMC0b9Ws+9zHQ6r7QCiGmUs
6eKYZZHepfE6KkGp4yr0CEPI+/bHCWYevuhhpzGf2HlhvRhxss0bvNm52xj3kV0DD8Rrfd25tf9e
wuNtahwUDOr+BkuKG9VAXLXR+x9iXEw00cda5pUa3yLUu7dYGz5YXtdclEk6Vfz+R56FObYwC8ms
spdmnCBfDWIFYjSLkTc164QbQB8ET5msr+sUPBIkPJhn/rZs8cjVutp5U/25W0aGdStH8Uc30aPk
YtTmKh0yaE/VdOdgr9A80hAKCKIR6ChpwpJoQ1WMCD76r4bnlkhT4lV0P/PMjSYDSGdCyMEm9Ysd
I7gQscM5Wyq3MgCAgHTR2ny0q/onAsnDV0NxycD0LxVmSruR6uEp60Crbwf6Gh5HEcnzxwFsEoxJ
PzsJlJpootucnQRKbSwRFxOj7E3VTRNGyUo3sG/qVLk5WHjKXpJQuit4TekxKJu5qURW/0WEZc67
PIKBGXM0ZqfkK/+qNyq8ymMQtFgtqk2480sZ8Ua37nemrvT3HXwgsaMQh9iJjJVaGPmmnPi1CEcP
ZHk/IkrdZOMxRaTmkKPUyD7Et4pH9J7Te01Hm6TSgurEeit8NG2khiexEBxW9E3VxPW2GsGS+Kax
sVn1QFRpm2OYlMjXtWaF1tCUUM5U5QyGzb9EOnsA10WeazbiHSpp5ZWYwojRYBr1JEaFh2+s2d5l
rLz1WJjR3WBW6T5yyXk/U6mPdn6MWIwm41YwQ1IzxP6oWdC2BG1JtJFP/dUeW33VjKg0wwW3AUDC
xfVyCa3TBGUn0RQQSAO7I3wGLqIncXIELaf4cIo3FGwhrvEixK7/Ga8labQIfOxAy8nCtbU0dSWl
1UjCwhnazYyhzqIuIC061XiVQDqOcToccQsU+9tUduJdTmVrGUzbXa22UngZ1lHsgMWe10pHXEmK
+E7EG5gFsmDRzZ2JtO2BgvIbAksThlguHsMCL1snA0GLRGOFB+MQletUVsalWbGWm9+CmpgjNAxW
KSLDiI4TjDkEALjjrTy28PeYApX3NiIk5za2Jmgb71tyg7kpBkWYiJASY1XClN6WWgl3f1pY9iWG
FE6ia+sgcMjN/F5fijN+RenBdXS47Kw75yXnPG2o9mo0mlT4qgD5MT7NevCgDY9Vv9FRRKecTd+n
Q9ahApY61RxyHRh6FK4WfP+1ox7r725CrVvURDLDq2cYRBMoiPdPA6Lmb6UQRuFw0mm5QTdHi2qJ
GHam4qkYcBRMtn5kdlzgdIzlzS0KIPq2M6A+iH9Yjb3uOcyCO/guFuqWVr5BSdCY/3USyM5l4g/5
vot6727wMRHphuG7L0vIrE9r+ABFf22lpglizS9BCFbqHUziANOCTb7PF2QVyhSR/8oDzCxSMVxR
U5yHr8kBEV0ko7y0kRmbtweDL5WHlsemeNlPOwZcWVgRBIjfiLdi6wusU0Js5REFttNC2ugmwnLo
qk5bbKv/Bu6JzS7mnooBR9krzGcUZ7x1H1fhvkOEcB1OujsCkhXHtncCc7vqihwFBtGUpHIlImLA
/radTNqxgX4Wh65of6akL3bXLhls1Nkb/HAPtfJV9KeJAofALCdDX+9kF4l/EmeIe41rPUE46ton
BnTVCJZ5ng+bOPWSgxq0r9fvdJUgW4cQ3Gsw/RACdMohqQpONoQZfr1Sax9Qtoyop2cUgVy0d3t2
8z9MxMWz3v0RGFDy5M6OnjotNdZqplVHWQEqWunOiM06mgCKNiBoYZvhjBlzkI06jWH5LABlAkbm
4p6WpKh5QJTtF3GTm5v0ggC+D9Y3a26TLnjX9WBaqvvxHqWMdiWaNUidVerl9k40LVf6btlDcCta
6WV0DLwIRVpkbBGGqk2EeRJNxfxs0k0as0xDX+5O07qoXBaTdlKitMGNUFaijJguG1/dyBN0TLAV
BKNBnM2HwsBFWwoeRf81TFLdcq2lRQnBK6vOeNqv50LGX83YK3ed7iTLNqm8CzeUcEnJYPiCdN5p
qPwK0mvnLyxgUz9Grf8Z89N4wTg9g+gqBRR4amuLuGl9o0WOjn8aTmlqLiUbsyt/xE3qxHszIXUa
GeXXVh367usIMB6FKNiRE7qCZeTH4drMgoFEsWin7oCrCDuMf8WJPrVZo6DgncR9ypxuVlDOVW6A
ub0QN6brDUyMiqbneOoaM4iPkOtAZaAeoui3XjFkaxeq7Aol2nTmPIuzMLiVAiu/vXZzG/ocKo3E
/wptjLj4FFrHwR0Y0DOmqMN91EryprON9CiN3XDjy7XLcxtLhKbO1BUl3vapbbtmMbIie6+5xc/k
ItdQFpqZ5ijc9t9s/OVeyq7Ql01p4xZAUhBPh8Jc+uAL3iWEOeKOJGQJ+HDjBq27VzNVf2BTzJ56
ioDP9A2V/O4SOXmzd9wRAWi10V4bndrIFDCEME7x6MjP6OCpJ8vkXgacXDra3DRP0gQ0uh6a+q2p
huR47RFnn0Jhda3wHeuX1z6yVCuLmuBdUFb5pnEAqxhmOl5avB3vHDQ6gTOPl062hkteGS07T6W/
EU0zl/y9ytoGVKBfF0utfVbUrnwQg/q0F+ljst2iyaqNG9xovM+hbo1OpwT/SAyWFmuyOvEOAHox
ryThdUbCC2HnIKzRB8a/Gm4qSe+pNSoBhykkHLtmN0bRd9E/H8QsDHOy5ThGOqsqOb3JwEwtzIwt
oK06zW3DL3IFw6Z9QcwaFJJn/IyjpSHJ6U9UyBGPccdnx9FVEkGlfgamh697KLfrOf01ko5M3VU0
OVk5XWEjzA7aNnSc4ZWCPKLxOHMewiYYXu1wnUxRg4Xl+hw1detkSv6MkoJC+nyt31Fji5S3uNav
VywDf+Um8BylYWUnSOeOfag/NFkYbtFLhnIwNUfAQg8tTHUcYcdT0La0rAFjNcXMF3jWwBaX8DDH
A1dV99407Htde1ba+kbMn2dkFSY+cOw2MUqWzBhWXYsHzsyj7jNQL3mLaU7U9+TwQ/I9k/R7hqW7
WAID3UefBiVuMRxPw77rfwyT8YFFOc22B4xuQrW4b7FyVRC6q6FVdpQk/6oFgPc9mGZt7P96tF9r
AdiMHPJUNfZivSDCilDqbnoUdf5VtogU7W5sTXlX4gbWLUQIsBdcFMSG/fewGFDDLMPmY6qIiFGE
KufJAwnhXzPwXUWJnZ05WrXRYfTQ6Z5PRTufOsVZ84brpHQjznXJj+deU0qJv0aJ4b9iRNOTWsht
cfSWJE45/2ldm/7QQlTBqQ9+pB/+9SdPWQo5btN5kvhDrvkKMaFLUnSgrQElyNyb3JlkG1SCl+2b
QPUPAKI+DthzMIrsg+dvrr2lXSj41k6hc4AYmhRjEgvDTy03ttUEhFo2Y/os65kJSru27oco4OCi
Ns5icW4EfG9D27iZw93eS/fIVKNpP8WH00GuNFJXdaCuxAwx4HlSurSml2kLqd25uTQZ54BbmBwP
1OpgpTUWMXbrIg1tazUYn6k3MSMPpxbJWf89Yoh4SBbUgLqVG1X5bR1pBZiQMPlWUvpPw1z90gG5
Wo9hYkNHoHTqAC3eZ5q6KGQnvMfSVANkhL3U5mN9L3VfkS+IXtyozfftZGEiJG5kfOYtr08WBWWO
TdpZLpiaMrF26hDfjHlLLVSxjfUQRLjP9dia5SX2dplp8oW1xMKvbvgmdjayDzzQtcVkIjIlEli4
RphEQssmdxC6KquzYi1yB2KExnXkV9ivOXAASYFEqUb5qp24oXW/ENhdQacuBviiXYAQuatP8Iz+
d4wYFkxsU03/Yx4SJFiHa9XFJaX3aHrWqzqUyTdnyNB7L6rHpKV+AYbK2WZV5i2MDMQeda/gBowe
dnD1YL8MqcFzhxxBij7GwjaN7v6/RzRG8lSVYY3FZVPdzho+PfyltgUVYis+IGYh/TP1IaorHf+K
k6e+FKP2rS9XbO5B729SJfeOvtRnRxbV1rqNSulR0+CRYH/u/jBw8la0H1pvo9KpFPJjPM0Z/NE7
osWTHd1Ot4BKu+4jbImPOc3xrznidZwOz8nQDp4VbvAnMKrKGv0ODD6nIkDTOxQB0M3VyHXSHrv0
h99H7M2mlovAyLAQ89jMp8chwzzmd6zon0N0tzujArp37HanKI35PVKNtwwhIDQ3FX9TFXJxaLTO
xxsAlAa1Wv1tCi3ScVy4cfKTypxT4bxstfUWZddhzdMauwkFJR3uiuUlLI2vqWL77znu8ouuV/J7
rHa7g4c640qk4wLljtKA8SWstLcgbHVwS8qwk12EZYLpoYjrWU4aAycFJJrCx9QhfyiF1d6TLR1K
KuU3nlhIwVeKVaxMv2Apag76c92AhQb5jTJh5qGrGA8J4orgDqNVpJI1HwMJ/V8G6saIjpNj23K0
c+PgK/ql0tzgoYPud0saH/cWVPzfOh/DnsIdmr1omvmbq5In84oUTfQYqUnuKP6b35HUtA2tOgWh
rT3ik7MV/WjUcR+MHDbR08WmF7FBQS0QTTd3Zda6B3Ew7dhFFFr/aBZDCMOnUTHX+h1SgtoIVnbf
Lzre+XrI3eZSceu4qXuc5ERTHdWWhRxeMV4kncGstBclyxMs6DDTEYPYBZGUM8ylGBSTolb1sBST
sr2rN+xg9KLnqzRikGe11oNUdNEeeoW/9YuoejZLtiBFWj21ttrdVJN73aRfmE8H23SDG24YMY8K
27wXA6ksgRF30LNQXLUKl/4kUojoi7+d24mtfI+yxrpxhZzhNA/x5qVeh/KtuAqKZ+q5C7NNJzXZ
poUme4Ob1Pc6iJJvOA48+26WPultoWxrkztHGI7updSyfwUUfdLs0pbMpGJFm1jHFhaa34/AdcFP
OmAh9daFyR9r70EH9r3xAvWpq7Bh9RK+ECHPrW1epyrSH314RF4drojWVfcjZHPAaqr6gk7Kd8QK
unM+VXzE/dhvm7UWOs2sJ2oMHeoJXXMf9k9o6gdY/agZyOrYfmlNcy/+KJgo7IRj5JDbFGcRVmfp
UZ5QCDbspEz2tTvRSgvD2duBiTj+NAiYo35AoKFf9rkvb699mAX+PcvQ1GohJogwozfxA2L98j/O
alNKOhCCqwlOSgH5OmNuT69RDs2Bu4V7BBzpX7rMGTeGA2NG7mIWjHhe8WOy+OqxHwAREsobn1wK
C9gJEtIzSibPu6+UdUdC8sVo2Xf4codTUuMcfRtRq3ZSkhpjmaKYFkc4WnKD0AjTYr//FCb6RViT
IPlA9XZ4LQDIijBPiT6u1v++mjVdTTSnsBy8+WIEXnxydfbwsahA8sB4MSkYbXoLES3weGwFJH+y
4bW9WwX7gidXjZei34ja6jAgKLSMfFb5dT0oK3XIs70Y7fljCtQqH8yh1+9NtwcWw8XUkLorpC9v
LZr5SD1cskv3IJpe+xPP2gL8Cm/I9YwVImjmogxRYx69JHxFTQ1pB718HhBWOyPKXSMVWASvZY94
bdpmwxY5ieBVtaM3RdLbOyu1qRfl0V5010ox7JMeJxcxqfB6uIS52x/E6J/XlsOMJfv0mlVifL42
MvtvjVW3d1Gddf+6tjq9g3aceIq/r92kr3JHjk3TjqOl+Si0cJDl+uNMy7mPWJokRMz8c9KneDaK
QEQw3FWsRQj7TdEIrDIiZvd2XO2DprmHeRucdaVulJWYAidoIXW+fuz0wtgh5PocoPqJzKcUUz5E
LqmVSwNvoTpPd1KWs/t3a2UlYgzHsE/qscGIPTloiv2GZxZyD9N0cYh+n+mjGa/IvKSJ3m/SSXrJ
t1m7tJZ/b+mdcq/H0oXdM7pIfoVMQo5LkoB0Ulv7K0pMFlEy6vbooFr6MuaedWMX5fe0M8Kv00n+
60QnVSB6xMnoN9/FifLrZAr+X8X8t5cQFwRdeuIzZYkooYUldfmwYwHQv2Zpv4vTOnhskqkCpQT5
QvSLMFdDaMBk8fTKw2Xnu3H4CE7tP8Kc6WoiTG6bT2FFK7Fp8pGVvl7t94sOA2r1/Z9Xsx25XosX
NShzrXIJ+2I/wIgsGuA3iEKWaBp6LR1FmSvm9jKPCrmF66gQchgk8//rXPE2xAuJK1MXl47X172+
yevritHu99sYgrrdwiu0lpFhg5lwnJMRdvqtLJn6rTgLK7xQ3EjvMWqZBtomsBaFo8qLdKz7rQhU
RWdVFqvYLKvTdfL/60WnV/OyWL+9XrhOI4xsxWv+vvDc97+5qJgfA6yb3+2niyogiWXL//xufQ3F
AU+T5o9gjv37z//9uYiL2qbcb8Ubv/7N/7cLf3r91DWTtdashAB+60cvTR7K2BYivyfZeOiS7fS3
ogkZDsBHUuJc2U1yfHnt3ucB9ZFJiU9EZKr/aTp2n/8x3S7Sz9MrM1uKi/2ejgPJuMjDSj55DUlM
cwI5R9rXZByCb1RJ2caiSI1mpA2dEAPHbe620cWj7PyP0MisPkJ7Ez6OCB2U4kfUdUvdCuInLdP1
dTxC/cCL1T4A/AN+ilvd4zjl3spy6NiRLGpu9j8y9KDoSZJtzfJooUxljXE6aHnrLtVOx1xsqoMY
ZYtGEWqAOk6vFxEm+i3PwGZHUimZtti1NKiyHsTZ9aDhgUDN0f4IuQ78FSyarq3ly8QCC0gVuDtF
bgnjwXPeURiuEEb51QyBc2fgVy38/lppXGdUFNAQiUEMBekw2UF2NywejYuLkhhQORy49UnMDQHJ
+IGkPGTkn2gkho9QgOvHUnoW227RyKVnsSHPUKn9cyQaPoX9PUegAfj+/eccsdDUda16lKsXcWkz
9eyNI1no3g/P/5uJ/3xP+IOpS7/HyVOWm2wpnk4YFkhLZP31G/EMQ8yTBVn7AgwtOTr2wLdzYiv4
uf45SlFOcGrbF7YvH1HyWL7H9ZiCgpMDBCx7Ze/IrnEJO/eVgpL/3shAtkats1E6hcw+jIj3CfHb
MPvRy3b2pZ8mwsdU9hXiBxfbt1/FOEiWzxNDr0APZ7pim/4UEztQsJtAe65Go72pIhczc7SVwM0o
EKsMHpm9+yy+wVLgfK9zL3qmRFCsVbuLTuyWsOj8x5yifxbWFL/ntNOc2k+jU19kycGqtXGjZrtK
l9QNi44CNyHbOLRJq0/yCci5l/zGfKpqb7GMlAsUFG/hlIs8z9zp+/Saoyfwis28vmzlJrnXxjDa
jhE+yFoyia+C5fUvmHw661GffCH7PrqtrF6hCN6F33J9L5BcUhCHyyDshzuW/c6+QVd2k2Dv9GTm
zquIUAz1NtNAaubNVykdtLtoYrqNOYZsWAFQvKUl+jM/w5hg5LGayzXLdAmfyY0eK+5SDIuDKWtU
7xPpvhQhYfjSmxh7A4oIT1qVmfui9eQdpY7hbDh6vLatsHqsBmxxfFB7XxEeOmXltD+L2Mfruvwz
z4Znq43Ct2FQymUMsv/B0/hv1omNWUnTlhvx2xaH1Mx7hGb5qVvZuxGk9TFHgW0vs4BYeCQl6ssw
oPrv3Eotqbx35EkzVOrhaC6Erm0YNttAsceDJZi+qOHlG6sJJXwwR/1MWVlBqTXwDmEJOHJo6qfS
AyIZWWq/C1E0u2i28gOBjOzOi6JhmantEmor5b0/zzJ9QAHIixo8Y6ezP0dZLtLHJvJj9M+4TK64
Pdn4pU6z/o71mRWK+X9e8+9X/J/ivPyYWJ5cvAOwjiG66PIDT3NE9qquR92YpmkkzW2f4XMfYwe6
dIuxXQesqdddFdHGK21bsQm8FcFd4aHZJZNYLItIeUCoK9lqCK2uc2osCCN+JbnnrLNIa/d+4udP
6micYNhUXw07QmAe2aqTCR/xDr+nZiEG4oSb7dCbzX2KL+oxN7E+F1eSrHwPCrxCjzw3dnWht5sq
trQvur6qC0B8aMYU297kmQOJ74kMLBIKcfFdQOJTX7G2WWKMa8EYMSvPn/Z38VHg56dJFYipzKeq
h2zUyGpsPvPyEn50SF8v+jywrJ9GI6uibmMr4OzUfi2XdgXkB9w6jgT7cXTNi2FQxIaNjOJM5RYX
vMkwxil+pGZkflM86VQUFXf4Qucn1mqgFAYgrmHssJTwZDylwkOv5aBAXNNZ4gdZno3RA7NPAmvd
mFrxluv+Nk1C69uoSlAmrHx8sEZUi9lHKdtQKYtHvLx/GGPo3ll+gsxxCKtDVY33yivJOzul/eh6
arzuiio/q7IX71Vb8vad2TfsTM1gbaRq8GTkGjayfCTfpNHFrrOjoj1dqYrT8UP8PcCAA1W1Klqq
WmuSqOr9c+YP6GDqvfnVYOtrc8t8pkre7Iyxxw7Rq6xXn3KUvnOSk4Dedn2uPTrmSagFiwYwNjEy
Iqg2jXwKS04CoNt/jPwxR4WMCUOMO2LUo42SG82aUov6Rlp9JdgZXVn4ywILz7v/HjEGWXoAWV/6
NcJRC/xhMQtJMYz2sMrs+EwQxNjYXPp1gAuxiTp4TUqq10AZk36OiIvuIBd+/lJgZr8hxdawYuuV
B0mT4o+IzLyv09x+wn682UY1WVOl1N2L7aXf5hdpxrfaH7tHhWLurgKkuEUY3VoaE3sQkN9doln+
g2fF1X2tdY/UbvNXWUFKjOQET9OpqcDXW3Rp5JwT2zceSxK8oj9TC2vfSUoNg8TIX1EtoITEGu0o
Rp3XDD2/10YBDFLIuMT7tpO9NoaQq6v7vZgDnWyjdlLxyDYxv5VsNIWxtU6eMqXXIU1myGbf8xRd
Z3hY4n/K2ah2nPmp+akvjCrs2HOk4q6FOnyv81WSDdwqfpfGROFLNM0+849N86hATToW6kgSL00e
mz6HsDJ1AWauqbtMp9eQa1Oc2RJO1g28ttVfA7GcdWirY7KN0S28kLTI+wMi1v2hirz+YNiwDefO
oEyWhaLaezFwDREz5jgxYokp1/FrOMhRG0kHr1t9urY4deLIWaC4OKyCQjEO3FSMgzi7Hq59kR8+
kbiljmiUabn4V8i1r6rcXzG14c3zhr7/XsPffC2x5CrwNfySxYl8m+v3odSDr8k1fZ8ihTnDtMYm
wYA+SvAHA+J1LeWKM9E3RZigro6iniv6xeHDO+DX6HXg77Kxc/fB2jRcLd6TE9JmpXtcLrHkqW15
de1r4A9Bepe+qr8F8cVgpWycXopmZX3RA18o4oZc1fuxnQSEydxuKhsVa2hSbbylpFUs5nYw+NlZ
scrs3P8eEX2w0T0Fl0I1O4s5oY795Nzpw/Jdhw0a67jL3LpV47/aVheu5Rqpi75pOtzYIsjDYJhe
DNe4E6h1+L63CCh9hNZRhzOHT0LbgiP6j9BSkcwle114s5OhSah21a3hG8bSCnGLvwo9z/rOpLzI
FTBwDf5rQFwgzsJxWbVDhPg+aEWB8+mAhi3HDtwt3ECQiaLzClc01Kpfml4BkPIfAEfRd73C9aoC
LtRZQ39gj7jS87jZpj3AU8U20wd4PulDBO0W/zbJ5FmWZA921KYP5fhemZ5zJxpF5xg3RYKlhWWo
yOurFNeBzvv2ussbKVpSyb+YidYdxeUCwJ1n6HAb0RIXuL5qDNx9XbSQzq8K/kLa/9p0sgnj5+jh
8irtL0YrVCiTxG1ufKd0YNsKxnrZGt/w3oj3taeZCyeNlY3Q9m2wd5k1fw2v0rfIKuWLq+ivOJvj
mpMhd9Eceu3WwbYuKE+Jh10PSHUZDQpG2pOxmWg6ZV3txUNS78aP0WszmIKrVDb2ljot/dwSCxS/
/wHu6T3W6ug1SCxlOYyJfu8o9YRbJR3glnZ9o7p4AftYDaJJZer4ojX5Ey6H3WIc+ux9KDHYVGAS
L/KSskEc4OcjoOwtsACrah/jMW/WapMgJVJ5LaB1ig/Q9KlRTaMKPLi7Rir56TI4TyAp3rjVME9X
Cq+jQAmTM/H95E6V4NIU/4ey81pyG1nC9BMhAt7c0rNJtjeSbhCakQbeezz9fkjqiBod7YndGwSq
KgtsAwJVmb/JK5Sc7REaX4GzZZ37B3A581qawOO0i25pn6XVYfX90rpkMogMEk17LYwePWNVf7hG
J8Bnc7+f7qJlUO/Cals3o7mNqAiIhIKFS8K6dNr6TppYQjwZqhc8YRSUvcXOzHsM3YWqj+dLV1A5
GYe5+MhxlN57c9hve94fZ2Oo/8lDIFRyMAq3PY4Z28YelYFbf/ozQvpkFOFSbDVV39/Wc8Vz6ecM
GfiteZsGiI7kPIz+zW9xEnL7IMcGebPKRu2zDxVgf/tZbh9+u6hc6tpsQJfkDTLdy4/8vz/CWn7b
DiYbkqYdfnagQRqltl+zKbfXnTFph75RLBIrar3Tsb/ZqrBXX4NI0Y85z4K1NOHquxdFtz9JC3dG
+znp1ZXMbJfpagCKPnCrJwlQfB/EkmlP52i20A8s+WtUylRfgKxvMezDaHHKwsduOSQArjazGWob
acqAhOhzvzNdsHq3CaEG9ZpSK+S25SLXw4gMWt3mLSYocX6QPrlS8Z8P1J1w219dDMakPSMyFa2v
5VLPxYyNqtK4vbZLj7cQ62rvcKufNqp2BhGOoNlSTSWzkD0hI3CNzxX05qpYf5HirAQEDfp5pOmR
KbV05R6K0Zq9cX0WYCu6yYukN9mPu7Zyr+LdMqq3PdqJcnqNkdOfgQKNrWXydWAB0wYJ/hrOHJib
fjTjcgfqAOWGNrgzjADT3KYMplNnzlG5k1Ogu9MpVDRI9IiPkVBDkHQH1XNfuC70rknhmYDiimVj
MV8gZFLFqwJabYRQCRD2vkUf89Y3Itx4G72d/b/E9X+Yu1xvCEBgiEVykOiorbJtC8pC+/zbWdEk
+udRNbPVXOn/NTouffMy+r/jZJSExY+43z7j9rm/x0VosBUI8S+5StEBGa12g61BRJ2dfCXe68kG
VjfalUuzyRvYP52DuX3YZfV6CXZyPXwSVZFbsFwOivKPYBnV2y8suLrHUjOPOr7e73E9jPcwN/4u
3al5j/C+O6n2hCbRMhjhgndUNTeF7MloaicOJXnN2cpo7lnY9mU2YgBLcDfOCyYgLO9YUtbveayA
8FTHgMf2Mhq3zyaavI/SGpocirc1voSe076B15HeIm/tJx/VnG5yPXi0SNkoRh3tlDzqzhRosxPG
ZjgkUah8VqOCPY3RGl/Q2Tk5xmD+Y3T9Nkeb9i9I9Fg7kXd6Ma0u2jbB8yKWh4V5kJ9zDQ2SpaUr
iKiAL4B/LO140lsqulO8vTYXBRU5G0bFuWsiY3/NLgXKMG3aaUAwbtBg7qEdjaded29GMzKdM7qO
0doNjRfPSWwQaloV7kgfsAyVtZavzP9kqubdsdZpV+wzk5M4kFhqUezqYa630gxapccqdPhnxmkD
SpN10jK/fBHvknl6sCFof7U9lg5RVdpvcWaMm8YzrIewbE34npp1pxRdcLZCsPqtbhbQsip33RbO
+FGl/vcB+dxvTVCsXW+xZtCcYe+Xrf06DCypXXeCdzMVR8mjeKn+iIDt+IRyafky5/oh7JAnmF13
gOYAbFZyMTIpx5k4qYHd1uuwSnFuLxsY3q3uXLopcC+3ZuFWKz+x2/NcKeYMrpG4Kg6CbWIZw7oO
82GbFKq7wrCsPvuB+s2IApz7xhnTe5/98NmW08nWS4yT02qbOvwc9ehcAPjwactZUQf9vPyBedd4
QQOdmk5bTXnhhA20co8bF/EEZ+279he7rca7sJn9p4LKyf3QmKCtKuVJusLecw4z1ImVGSj+kww4
aedt9KBhv730yaGs7GqV+MDgRuo68WKYuMmquH4IkN5eZyp3eT2RyAzK7w0etavO7u03LcFqu6ra
5N5AK/IYNxYbuJD87CZ05+qTWzpvluvm//Q14PejEkPZRGVwRr9CHcmnoiVWWtjlaVYcPjV+jCUV
2QSkpwAWgxa7hTppoPA1jZVDlvQhXqT/CeWqhuKmr5E5T6uk8IddVODH1I91pkKxi9YokbzYWLRh
YKLWW73SpktLjQWps87aA5o1eOsm1tr3SfVCen2CR2X+oyA87EdK+y1dKClJXlb7ptK6Df5kFft4
XGmd2q0hwWJ5L+mbTLOfVYff9hYRILPyS4Rlus8t/6y3fNBZuuELsv+FJ0RVAL4Hu0R0H/FtIC38
kWuOgQRRpWzaMMUTasys166P+F4tGo/IpBoXbo9ztug/SldjKNoGCfV1qHnBFkrk+GwU9fQcKgpp
B8e6SBfoyu7kGu03bsQiQ9MKdSfb9Zq9xEoIKuxay2tdGkE8VQdDR+NfmnJQwK2i0IixvEzy+jp+
cLBluEXkNZxVs4rD68+hd+5HvAAkgJX2oIHt9N7SlOq+gZ247q0o+ivwlaOKNsQ7NAh7X/SWvufV
F3ykLpDWJUBmDj7g4FYdVx7f+P+pmopukbWebb/aSJwcfhFfJa1qnPVy77e2sgO3iTNxHv3iNFri
ZYNQYNHdiUx1g0DXAQKkuhZGUYOfznMM3yILKAD1wPhQckJGBWkXAPo4k+/1pVniTrr1eZ7wSENW
5TYq2gEyiooN6dqfwdJMsqbYkwzFktctLq4669+Wkxy0rZwEQRa85IlN7m0VseGwrU3Rze67YdrU
1jF7uMxuVJ9B6cTbPmrizw14iEGBXT/GuKc7GrXPVveNPSgU+1DWefJs95jdSQi7UjzaZ+c111nb
GIbubiJqDx+G5xibKbCmgzSnFjJPBxHzIk3PbLc8d9WXQterF89s+C9pyvuM9+Mlxvd9JU3f7JuD
XLI2+PP+0LGNDHc42xAWwAKq3ZOdZu0pG1ycGztU5RUdLKyufLGQGdnGgxKRyazyF9Pw/ioRZPiU
4teAtnX3KcbVnlKT2j4Oy6GzaiQY3fJ06zfzOmftHOtQK4iVQz9G7kNS7G49cjamMXKJFRzP20BK
SeROn8tPeadPG/7Y7VoPNGfOV2mtYX9SB8D58WjHyiM0o32BlPcw7cClWitRAkYoZToFTvEmrUmL
m6d/d9WLjYwyzNcoaf17oh6TZl//nKQsToRTOar3WfzD0RpZved80v2jiMzeNGddb/Y3VYZEkAw0
RYmzX2oDp0ud8PfgMrP1+2z+Gock3A31dBUEkJcZALk627AkTZCq2SXu8A+eavZJdz3rVC9nTQ1i
dfXLqQxFw2CffKqDh8JsLtIVKEBGrYHVTJio2PtGXXZEHQDhmJhmYPOqUd/J6tsv0jG3XYAmJbZ0
w5ix8MC7bQw3Zl0WKxOb1VPC5h1ViH+dYW39ow+AzX+N3mYEfopkozqBzv1D3FA+9rUZUXok4H+H
ygfe4n77ceQDA8P6hLDBeFf4jXKRQ+UhX6Qp7YT9KrCS28C1GY6sGJMCgOXPGb/F8TrF41K/3Lox
GnfWNU5nPCGqOlaAF5QVhdqpOslZHMwlnodL+3p6G8cMoV0bsWVc58iAm5IgXsmpHCY9cg9RoR3a
efYeyt6s72EyrEI4mtk2xfVwN0UD3syLHZ6EyFk4IvaJBKtxuA00SXed2y9XuvXLRUqnzte/DWR9
DTZquYgMyNWrPiVrgaK1M6ufKwerxDhrykNSh+VWjBTnRCnWTRypJxGm86xsEyqp/WqYMOj/MEmi
fAf4C9/e/+ukwKrNp9J2v1NHwabA9VAvoZozYkH+JYZdsfFsp7ro6mica3Rt+OaF2mdj9Hbq3MXf
wpoHRx/hA6AhDn5IVAdBcfgcz6WRgCTVnAadkGw+dgOWLcPyiKybzHzI0XFfjfq8yBj1ly6w03dV
L31g4J6+t9p+erc8+yQBbZCF6zSLuocqnOyzqhcZi+yk+gu5olXOh36hzK5sJyguR20Ygxcel99l
prVQCa1qVp/bvsC5dWwt9KuT/ouJbI9EkOyq0bpkEKY3OkFF+BqP1tUBI9ei8aDpWL9UC4hu1nHb
0l04WPaghq9dYh6kX8ImAx8ra4Hqqa4G6q7Dfca3nUCu9luYSBpry9X+Haan2ScWp5hCs3t5SCaE
5dRq7Dc4iUG/kKTyrVOSypKLvg0YANoR8yNnfUtSezEm0lkFGd5UUb3lqzLtC6s29lUa2h9RZ2xJ
989fFR/1pg7C1llVlPLJCrNiFTaT+pUqEIIEBQq5nW6iYQwibiMzpg53d76TnyhOVqjb3EWO5aNg
YutvkCq8a1NkvG7NqzKUwa7Lszz/qoU9NnFz1w8vDe5eqy52s0c7nfLHOUHPGkz3W5LW092t38Al
8SCx/FvRjxv/FXft63TjR8yQVRMUMiPa+qMF7l6FilPw7jnfmjGme9L0Ioc37XJIxqx54uZem2md
PUCkdp5YsFvHcoIiZaUdLK2UzPHO8vJqE7RpF6/nAsggzg/l/tpWKv2rMuCHiXiE88SCy3nKsOAd
qzB8lAvCNq/ukU3ay5jGk2hbBJW/L7R2rxbl/M9yMqbW9aT/z8l/D0mP2hvbeRyiX9zXs3Asjuzr
vsoNMYsbws8+uXswFMW9m8/4JU6Ch9bhFvKK/4d+oClAPjynvhYvpPYQ6f7yKtYepSZx3X5LaSOF
WHH09fnR7ilxr+pFp2FWxmEX9IW27odsWqkOhkapFaZvYVyizAaMXQyRa+RirobItq5ux9C/s+9k
v1JhVbnpbUe9+J3WXjAkYWsadeHf9RH5u3b14+VRwEI4xAB4ipUXZdkJ6M9SmYxadEiWziDps5Mc
sHT+cSbNX4Z/mX4Lt7Vw3pkNkLhwUi4oVPMSww5SucweaZcgL5WdjLg2lgYbZxGBDTI4CxJzDZfx
wje0C5VzaVx7DHcVIIjy6KNQhaSOcy8EhBAg6sm2ur9vnIQa9eYNf6tuJxFzMJZ3bpfd6yUaSejl
o1uxlDFQQftPcyG/ZdH8oylou1tTEHK/BP+cmy+GU2pu5qidRimZTqhDaQWjsSzmKd1okV9gEcB3
cIcXnr5KKko/LZg0+2hOeXmmEJwAiZ8Db4eExV/Xpr6MoO+U2kd039Ac8PO941bOLgoi682ZfSpA
YDAyvXvra9d5i73Q3oEmMo5wv9OniP/eKl7wHDn8Rg8UwdegbdDBabXsokFfRJFpHDcBusZf2rFZ
02P/XU4trvW+lj9VQ6YfXWN0dnNpjcehhRJSdfkXm8TBN7stDoPt259rBXEKB7ITWqNqeWo6UmEI
Z3pvP0MBOl1DO9P8c6jhl9erhtaP0GYJ7Qb1x1VLe/zlqimpKvYgIB2KeTw7iPkcWAE8I6rq5Zto
6ZMBOYxqOZ5RbR3PmW1stWaEKbN06UECvfL30ylZXC+jbNzI5D9d6zrRZdd6wA5njbodtvP9anKD
dDEaNN5S/E3YMnbJuV9ci2+jYnAso2VnJGc2ET+CR7+MN72D2t3yRVNAPgIcS83s5C/fRunMzWFc
OSWbwFtfIl9OGZaDjPw275cY8PL9Cj/7sDu6pW7sywU2lUCg2btZzeKxM9Xn68EErGe381laeEEo
p8ZIvlxBWVMPBLDTtWkvoyjnF8+ITMrFpCfNM4RMq0xZI96hZiAQ07f631eruNoV0nW7mlyg7CaI
6fE6FvxXwcZ617pPbjLU+7qo2se0RrsiitzxfTLg5nphZfwdV+22lSKgHdob26qCb5qPEWtd6ta7
GhYp4uyq+pjnTra3ErU/lYZXnigT1PvWsWF+jAUGhmw1HuRQpZOD82yfb299QemED4WnuHs7Rjz5
twHuJp3nK9vonxeRCdLUvPQltG3/KC3pb6fwUACpucsS+ymEltKsuyo46BHgnrFCDGRuU5NdkFcd
YCNHr56uxMfZscu1jHa+Uz3pc8uGvY5fI2WKXv1J+ZRFdgEwlPh44ofH6KzeyWBnueNJL/m5k85s
MEILAWh2/ct1EPQyHB9fhW/K1M7Ug71uU3GWptOjIIxC35O06jD6nCzC7REVq52fpvPTRN5hgzgu
2uKkjFc2IglfWCu/osEzf3c0bw1MCU5RFkYrLR38f9KufijLTP86V2a1KhDEeccxTQd/7k/PrD3H
rafWxj0WHDZy5qjs1e483w2ssw+D5zuXYPnk2IDj1Cch+0OFIqfRl849kunmvjLMDkM7Ur5mD2jS
bC3zkhVmvMP2vX/qwzjduE2nvbVJgt6+21VfnGJ+C5q5++6XOTK8AT9rO35LPCUKVopq3k9aaX9F
H5WFjZ6EHzG4h3UZa/qzfHKRgXhVtEzfdOTGjE3JyhwJD16QatOd6tYLH62e4rEyJD4FcyP4bEaF
TWYGjnpetj3w/flg4ZT8OVMKFR2YAq2VJSxHGkxVreq5r/PuAXowi8ylH4yWs8n0WD06y6zR4q7W
7I92IbUZWgheKe2MtfDWpgLBq0kb9FMR2vknG5fhhebmeH1x0vrSWAsJTqJ6iIjQkfLik4WB788o
ambGWthstyi5lptdGXRgCwvw80ShR6nuw25MuSeBg+SVaq2L2OJ/syy35dAvqyZ7Ilt3G5DgYJlx
G5hkKSad5R8uE8MOPsHnf5TdhG0lzmpw8MYASpi8F8iJSL/f2c6xsf0B1XAsQxB1bDHsDfpX02O/
6hnZM4zi/nXIQsiuqqqdZNDRAY8GrqXtBAqAUlt/ROsSiYplam1m7YNp5xcZDApFOaCQo61Z3jnX
vFdu+t3er515K2mwMeWhnvradJRmrejfqz6x7qVlpMVKacKMhZzqPM0QdiXBNlRdeC5DE8m1wqa6
XzkWy6+8Das3LX7zqb4FqyGcHloU675oeEev26bWnjWIA7vGLIezhhTgHcq86p5fsH002jne1CwP
Pow++OZkWf7JIb2FQw6ZJDTc1yRz5qZfubrabvoYRpQdTNFKKbwOFbwo21FeKs4OAkAnErbOrsaL
4nnGfYcKWqkgylveebpp/uPoMZKGbvsXF7VWXlcqW2e2VbjRpbvLStLasmOhKIHNxFhkh6qJzbPs
TmRA4hwUd65xhWxepjk/hLoFp2/Zxci+px4x/s5D99j2GJKIypgjImQ1L4XdHzu7OnZX1yCJv0UO
NTeIp+TtXQ4h8KFDs/Dfthd6gXgD4qlkdxcrDANJubs4Hj5H2Kce3J6tXVcZyAXWcfQyz9O5j7zy
XrpqzfgREZqLMEZUqefGnH6MGqEXHHrdNk9OGFm4NyXae9YV/aG2DFL7paG+51OlbiPcavYy2oXk
0x3D7O9kNIvKf1CHaO9lsMTzJoiN4MVIkNWNlO/XKxRNxh6jeLm2NF7iaEnwaSr1OKfGoh05kP5O
8bJ0LWnsW1PS2I7Gp8mopLF/aUqS+w9zs5jvnyS5fwkOVZbWy6WSZVQ+KMfGex/yozhZaJ9yhfKE
VOcyXAS24HeTg5T0tDj7mjSO96CqVfTm1Kw6Fo191yvZ+oVxsANUZH70sXMCEDtQdBnLZ3VcvJtG
48OPSly2AjffWNR+PhzXSRDmN/1jW0d32JpCNVSNo2NbzTOs8PY5zcN458+JBneVPjnYZvBZjVTv
JC3VshFYZlKa8yXMi+5Rcf3py2urp+OXUBkQOjSMej9l6Wm2C/zTcQxB3aq1Xm28gFaVNXrfeRuh
djalQ76yysB5jeDYbZN8Ts+oWyfnRc3QneaHKXW6bVYCURnEEk/aZYhE0HVTWsZ+uk/SsFzbdv6E
E3l3LyKHQ4ER8tTyLJamFXvtMfeUdC0iezm2nk++rW/LmDc8SovlU+It1GMT0033p8PlzetyXoAW
moAzgtnQtq7loGh165RT8likiuU0Z2V4Dbpdw1HxETAx0Ea8s9iOcWl86DwY136hzidpRmmxQVLI
eh1KFMjVvvxsRYn54apGefAC7zBN7gtVybt44YmItZGcRfO0D+Ouvtz6MxXgiWfU9S+uSKWp+ju/
VuCsLfPlAKPCPPdxcedmWLGF8ZLCWfQrqeiYGye0jZ2IypkdUp3N5P2duS5cLbTnsAKBliiloVus
TFVnCnZLrAxKV4iiXODaxoNnVNPjFduRTK13liSCmXn2fp6bZnX9F4e29qMtw50BhA9Vpm+iGg/N
LN1Snamumt+pA4F3VdvxS83r/67RHZphlkZnDVs1mVFFlvdQFzWEu8asD/2n2ssVGD6D/0SBRTvx
5vk0FK7/BGrMf+qR19zBfbXW0iexgINQ4yzsfC99ckBv7y3w2hDBAi40harx5H8JA8R3r5LraMok
67Cr+KfU2sCCgLNicod9vJyhTvPjTPpuo2B5YsQoE+fkt2y8mrlut2T8nccaG4NHB5cI6tq9zoKe
PmrqDFRqdAmq4ihdiIC0Ci8uPLo7Xb2/RiyxRgnTzrXm5njrK816xCycpzHGfjirQoaO60tmWBUm
D2qNXMLSpnim3/VsZH/pk5hKYqogfnV1FC+lr66KZlxdI4PCNTe361oGrtsVUkhqx9bYVFLlwRvZ
MbZDlf3tY8iXdKr1ucwznKf+EKEM2IkMkX2NaFTugJBF51PXxZ+9SFfeKxvPNi/OkeGG1XQ36QFw
eL0rXioDmqtXYBjhIS+STc73qtLZpw3HlVaa7tWSQJTijZqlp1K78HDkvpJOT421lWVZM4Qw5Ofl
npKB6+zrLXebKeMSeZvd6G6P8JBfv+tBtqmQVfpINTc6Nj6Gw50XL/JQIlvKNqaErhciatMCWN1M
sZmfwVeTMUYjctXkFXKm0vnLuMRjN0VKpQr2pq0PRwm5RjcWkPjECkFTOu1JDuYIn2U127FZrqQj
UxFVto3FxFo6bQm4hl3Pg2JqT+aQdKdfx2RyxDakLPTg+Gt8VHSonIESaU9DzcZ3UTnaCGQ7AZaD
QjrSXg54bgF1S7+AuJte3WdAWk6/9UuEZqIZtMyUwdv0dsQaQ7G8b4HXaScjwURKzv7UlD6ldCjl
ymmZeN4mDrlBZJ6SDjgMTf4jb97+NPI2ObVA8q5n0tcsA7fRP/VpuoPVRjHufotV0TnRyWGNlU2G
WG0PyQyqmrVl/tCZg3HQWTWeLbd3z6gTFv6ubEEsZbh8ra3WClG+tIfpiOOmRSYgn6LvmavGiO/p
n4ROybtujZVd9rc1L1gwvkzPALphMZrzcFfXs3uBi+ZusLXI+R6Z+ab0rPh5brEf8udK3c0NK/J1
WQTPSmPM/Agp5ocYnDxUJVzTJVYOWjDYB/DK1kqaODC7m7AH3I/CJc/gsX4AiWG8Vdbwwua8ftCX
Rc8yJi0Zg2H5S+vnmEQu88zKufT9mALANIbLjbNw4zcgCvM9mNURXg0Rcrjp1UlziWhrePgkFf1d
orvBMXWaex4/+lutqhjnBPV9vSSdornMH3+OlYkTn7EHgHZBktbScSTuVKeguteiviqduZMrF71O
yv1I3hKWDM3bgCV5XRUXNqvJ0bBn8Nolp00UsKM+in7ToG/KyGq/dvM4bUPbqe88rDuelUH9LuNe
tgg8B7n9FMDcPOFJGG3LAbIPLhbm2kGF8DS6LpricfMgB6wjmwfpZ3tyuipzycDPPom4TagUOFlI
nGCQgmBrjvHpp0pDl8er7JYblKbj2MckUoGxBZn2WKK7MYQYG7ZqoO+dePRQhiYKte9l29Rxi+kx
xGj1C5k0hEnyVj/JpW3kuQ/d2M0baymQFr1xAgRinirTw1li6fLQ77pzdR8hG7rk0C310TpQezyP
FEr5P2PJIKtrk232ChRrsY0DBQhmFC2WZK31ec6M1yy1pn/q6p0NHeW7arYOrFOtv4Ywo6bbTu37
OARLKsx1Hw2T18RQ9Nm5aML6rnSA/lCE1e7l2mUfRevJDvPxaXTC9gGZTf8QYDCzHXgifiFjvqaq
qn1wj/iHUnHY6unW+EWhPy7q5II026euxeiqWQ5yJgenV1Zd6ip3YoAlXaPZqSiOUhmbajXdyW8f
IkTusYq7yC8vf7vSr4ZjFA1/Sxd+QiqqE1aqrcskUrbSKQfTmsaVHWVvBlDAh7oJNq6Tppdo0VKW
LqwSAKJN/gGFStPZ9NbwCPGTDQFbTwdocDTsFQ3UHynbGnfFXTQOFibFKlmarB0+e9Sq8Jf8hC5I
dNeYPprTmdJ/bozwmzYOyqOq1qhW1B2r+yUcpcx040xBdEKR3Xy37WmNdvbwmfyNuZ/Rb9rJ9CJs
7vRa7V7NSjHOkKiqtUxHxpZnGvZfl6JTohfdx3h2uaz8UEruzmin2zq3GNZgi9byGlc0vLkWBSc5
wCydsY98FlOlMc6VQxIluCj8DPjTpNm5TpIoP1Zw9HDzH5PkQo4zU27uWdHrXvyh4Oh4auK+emYR
9z0tsuZr1zk4mnea+oBjh3vxuOnXDTujr3HSP6dqU73CEU/uyirqtzLBmv9WfIDLQMCCfdRr2QHw
fPORd+lO5llhNG5UdCZOYQvXfEbD8SCulGhY25QIYovS17/sKquVgy7L4xQ31flaMsaPE1/H5eWr
LofY8U8eQNg7aQWq65wbFLHCPGat4+XOdhoCfKCWZi2r6yy1v3aeqh2lj0eY9+Dqenox03YrXdOy
TGI7yyZ7NnD0UhCAkh9SDpI+sLvp2UkU5U5+2utvEATFIUE00EAoIA3NN6HMFIEfPPxs1XMRPkSV
/SZkG2nhLXBtDdkcSuQM+gO/uCpH41VvFCq/hT6hJ1KYnyRd1dUVCHYKTGfJZfmxp208E9lPGbWo
4R5aLMyvma4SW4d7uwSOvJBk5EDusc2c5CXr5uBkF2G/akEFkXpT2EX1BQp9JWklGZAmQIjqJXG6
i2lMvMRntX6xxzqkFgorRAYlLNmXCGUjYscV7KBoN7OHP5aEO0U83XvNeL5dTz6yiCnfKejNDlGY
PRoJWe4hN2fEshPvVUus/BjHuNNJc5HjPqNjTWZ+GTXHyn1s9PIgLTl45t6x8MyTBrXSe2Sp5wdp
WbbTYphVs7paJlv6FG38tgMkuTTlg6dxb5mfejdHpntWE3XfF/hmLLh3QJR1rO4dqOVbc4zrNda/
JsutwkYQp1Hu+GpTvYCYVCCAluF40zXIN7SwxJSqgZnaVxnGIF5xGhZ8HS/wR1913EdHa/P3Gs53
WijvxWTBjxytT9Lqs7m4M6xeX0uz68LFMZXs2zV2uWA01mdk9fr7PpzL+1zBFhNxr2bb2jEQxzjH
UjA0RgT2OXhl2O0srKyQW4umR6uNpotOkY/6ESsdCADkNgCv8BCgCf3vR1NSRV2t/FfTjLQfwb/N
lWAZ7fPYwtDNrLdsbbMLerrppfGt9OLWtXme1I10S89trFsCpI/7PtlpmLavZPS3a9ziALhl6A33
+u63uEFtQOMrwz4LFadnrWzHMxS+qdm3GkUSKftf8y+3zl/AJ3poN3sq/PPyAO1CtsTIFgijo+wc
H++Q7WD54WWYsxajuh+tfFRraVWqlyCsMW5LpFsvELrcjeNY86chn8/WUm5Nc+2lq5roI3e9YevW
WnwulGzaNK75vV+s11zdHLbYm8MxWppibBTH9XOTO9ZZugyobpcgNO5lzHND7IDEbacpuo9GAeva
4YM2O576XkDlv1BwTledPqjvZZWROVM0cy2jXWNYy30V7uyg1t4r1cDQtHGUg4yW4cxbeHbn87hc
ataSh8DLvEcZzJKDl/bu28+P62EV8ki/y1wvQBdxKD+6754+KO/p5PcPZJS+moto/2xhyhirbbeR
pjKZGqzpEsR7qxUfTjd8dyzFOVLOVrblmNobpxgoPc5mjiB0p9ks96ayX4XI27LpxI8QZ0WysUFg
b/TuaJDXA+qfQSQaMME4WVEHXSiIR/Ymy6njtZiutGTSPE+jQFbqH2LOejVvBdNab2G72yQxls+T
oREpdxaISon/qr2oY3fWeS+5BXfC7dEu0mD9S/ZATuUwkT04sfJeSctQ0bvYy2miVH9NoAuvV5Gu
X7ITFLeA8Vx1i20ePpsWD90ndXTNpy7DDDnTVX1Xpg24cbvJyfN7iXO8tjMnvevaWbtIdN+VDYyC
dVCDcl475YSYWeFcrqF5CxymbKkjS6wckLwqdp6VF5hy8ml25v6FesnX0WtJ1IT4oqPcc4m9tGP5
F/JaVINMP2hd4j5KSOAawTbiR8TL13Ieg+WwEFoOQ23ii7pcRQY6d/YXC8rtrUv6tZCF6danMvXR
TnG1gzMQ8utU8xMOncNKC9D6DfP0TiKyuKp2fB+DOwAO81OiYuBCbj3//4kIM9gJUcaG23I17l3V
2aSOBrDlepzMKDpaivbyC9rleso3YV/kRnC6ol0ExpLaPRJSJnwypdjx2E9fbQM0moX00/c2IsVd
+N/bwkIhvcm7N9amwHt8cveIlWmnuraKXVDE2SvP7B+TbMRhW9P/7tWw18pMxXSc3dU2qMz5PJTa
j0m6YmUnCybJlamPnFa5y0hQ3zj6v/P4tYX+L3x//DWzepUgz883UDnzVKs3flha710PJdo0lOC7
jlQyf2Ty5AAozlVZu19cT1FWkxeUL3nP2wIQDup0qY/EvjsEB2xQnQe5EnwgvEeCVr2LASjflaH2
tRym+knYzenShaDKtUusvCVq6ZKWhEqX3mFN1XArS9eU5X/lI+6TMER2kqjKJdnVW4q+zbm/qTux
gLt2zkn0JU5b53jLfQ0lv2mbp7vAq+8K29cHAIB2BOTzqs2Bt1pywMx4r6X9/JX3boTzej+fo8zU
H50BmqsMREkUQvT3k2e3icgt1aqB9AUzUh+nc4iln7IBdbMcIvOhnuzoo2WnoKFBtWqbIsb83Ogf
67k/Cuu0X6inBc48/4exM9uNG1nS8BMR4L7c1qYqlUqyJLe83BDd9mnu+86nn49Btalj9GAGDRDM
zMiU1K4iMyP+hTT2q/TYVfWaUsp7FB7qlKATAp26vpfBakAIoMpM5yQTo86JzvitAxZdCLE8fd2r
maG4JnOR48iPjhdjqxa7P5pIiS5r2voX5T9trQ/963uwMfS1b8XTCcySJ8aPdpo/5wpEJqcNw5tc
okj5WlWFdbd1sY0Kb1OiIXiSFyBn0AMAU6EWHjrlm11cYSgnq2uz+2QxlJP+3in+Y/s8zobZVY9z
oXkHFFbiF7lkLQ+7JInje2fJ7khfapytJmifpTEFWnoNB+vHNmcyhz8c6B3h3wkqCbtBTLqUUvui
QTR8jfSUCgH0GgTRSjZwplUCeOx4TJlq+AoP1cDMNunI/C2j6VRBJjFs1CQoe7Zid8teLgNyWbio
rIyo0zq99TM1HqrFEGis+mDXWp35h+pEwxGUgPOgunB59CLoTlnYAraM/Ec04/RDGtfTSR87+Edd
nTzZM1CypSWXIk2MXddR4ZCmY8TePQzHcidNmaXZ+ielSZybdPVW2N25lQvefllEaaMa27XL5Hfz
y6zZ9aurVqRvSv3YBfp0J66TuWt98jNleE7npKLSOJ/FddJvk/FeaylYSbNK4erVi3Tt/znJTeHq
TUuZaJuUU3XmVaVr+wqdfVxywT+I+zQKaNFl0NMcEHyNN7XXNK+Qtu0ZJZzfY4emjy4zKon7AKeE
1y60JDaOTdJAns2TEPFW5aCC2qvyT0AU3WOM/uIJNkXPwxevlMTFMOTOWbxTUgMv8bS2L7/zjaRN
/TE7KdA8d3bYUmn8PYjf+r5oyIf6mfXPstvPUmvMOg13VJXsWCvABBzO6ecV725kf/RzaH8qB+RJ
fSM5SbflFvE188NxLzD4dIr9g91Advg1Sa11zERzDOq0Of59kkS5KapZMikyK22fqv14DR0A9NqI
4Cu2J6Tyy+S1Xvh5WZ4ZZ4NS63MP45g9FSHILuw0Cpt/eepg7BvMhJ8KPeL5rRf5yYBh9db33h+D
EjQ/eTeTu+umL96IwW9SN/q1jAxMasE/HWL8iv5cfjBVue7slLzQnSyBw+SV2dHS1PFt6hOMByqA
2vqYI5FnY/GSNWp/L6NzjwKQGQX+TUYrNbhvPN19lkH7rpzGFpnvOnlhL36RELNqkscwRmvLWZaf
s0a7z32ObDJFfnjYqfq+MvOz6abG99JHTn0xpXSt7j8JheU/CjdHxcV3jPtOwX8qhnB7+BU6TK3z
0yfUIWvyr6FOrn5Y9VdoPHTvqyr9sOjk2R9WzdH+1fWkfMHIojjpba7ckZXEwxrUqh5G5RtYKuOK
rbqB0eBQfcuSjqxuGKaPaOJkr3yInyR+mx4OhKFG/6/Ta3t8n26YVirTZVnfc+BaJVDCm+KQt+O7
xogIh3hG52Lkmb5Kq9F90wDJQkhUGbA2uuEqA609Q1IaixYP6olvYC/t90Ac+VBNeP0wWeb8WuG3
H6njSnoIQMOtv4uZQf2bqfjv4nGmmh6ZLep6v98mYzHssKI1DzKeaUpwlbtZ19/vtr4Ps2XYc9EU
eH9fgZs9VG4+PSZ+4GHDrB2ltV0sIPKPsHHLY2obE08oYsEK8x2SW6eCPWlN4YXP0/T4YVrsI+zh
DmSagUrJe9gf0ajxUJo4SVMGBLWOIf3HgfW9nDecTbwUhtGH86p0upHpn7ZlZQl3Wfv/MSDBEU+5
0cuUa6b71U1J2SGVoX4vLbnkakF5dRmUSzMFPTZpqnn4bSA31eomfQkLn5FUfkUminpsW8C02cnk
vsBqZXJj1BaXqtd22epfg11Q5traWwzMU6Slw7heJyt11ZxgaiMds1jRym4C+aTFxGfZWGQ5/0q1
EZLwkA2IdOaKk8HXqRtsr7XUX2f2fpHcm0N/gmzbUKbDF0bMYVYLGB9qVqhm4b1T9Zn+IMOrmcw6
XpfRYwfFGvewVA+B+ucxB88I0wyDzOYVoJZn7/2OXhmqkCgpY9weuq7ygYMs4RKok6u8FGO9s8ah
tU+SXTeVBrVPpA5OknEHHT11O6eJVGDPS+J9C0p7m6Awdwoce+s/00pJkKkxMCuLPU7Dc6v/sTVF
2lqamQeJUV84LduoSFtvzdXfNQpBrefkUZDULHL3BWpr+ua+2PbQvGmZ073EbXVXmnHzRh4+xjrb
+7qOqfbyi5gqfwaDM/oJl5SaCIkrZjaBATphHNklLaPlSMZF0Yf+TkbLxOXZ50xsHZbR3MAEKAz9
7kFGYZO8IZ/YIzDG4CJBL79YbBTeZa6V4V2US2qwUdcgtxn5yXFtLsJc7xpdy4hTmu8jZaSBAuUv
fe/8XchrG5HCr6z2rwvJyEyWc796ZikxzHtcrU39T091nyfbBgpTu+XBmNCVlCacJPNT1ljuOUaJ
ZmcsTRlQU7WD2/9DGlsoVqhvwFede+kaZwvzRBuPGYsM3xlor3+1B9e/6laJgKIRD8AjSIJBTB8x
Ql76UP28qFb5E/WXvQB5VCVXrhzuEH9ZADzpjHin03O4Q6LH+JLb41+lpRlPrdqWfyyThqpt9vbY
lq9WqR58dyz+rMAq7zWE3ZbNA7A8KsQnnTPpZzV2wx22Pe6iwEHIZHfkTHFzwf+3eYGpw6kSUcoI
ZvmxqIb+3E8YzjcIJHVhmX6peyW+xrEdHqRfpicwaHIn1hFvbhbF5XAMkKG2kFvD9hYxMyed33zP
th/7Sr+P1ULjBrCfP2jJWYsS6O2Svv016oMqe0WrNznPy6gEB9bYsPUYafFCDuMYitObUg/w/7lZ
exgKm6XnY8wAUPrYpwpOJJkyfiJZk1IC8TXg0ZBHONfD+krm+GsXquMnt/Izf1eDTo8NPb5Jn1VR
ugD+cu3Jyx0d31DZwPxTZVyLZSYqn2xuL1t/zBPjBlESI2DKkFu/43eHCSzRjCV70CHXlSVmcmoD
Tu9pPlaov6jzrlkgLf8SsdgoPvv4WGwRmokSuJ6GGsK+WXXra7QPfhFDhfCZ+IV/RNtIX9mlGzvU
ioMfatROFyGRSj+V+wlYTB4+xmbxM+r1+U8OrhCoyqr4ZAS98hDEirOnjjX/6Q/DZUzKEf1lDF4M
I/VOteXU31x93EmAEmJnXUZ1eCXVor5oQfzUyZkNpA0I7arqXjW/+lOkCiCzN2zxley5jCmD+SZa
dO2iYTAoL4kT6t91M/COZT96F6TM71Yf+9Sgfk7ZadgjOZF+yzog/KLMTLbQLE3vb6vOvvaZ2Xxt
WgQkMrI7z0hsJGDaLFjuemdfYxW7mM7z7FXhuRwTNF6LGe1FSs6v+ajXB8VK7FO4nEdNpMU+Vaqo
Nle3NB7aY2dZZzjMXbj3Rn++OciIQFGE+wfd5l+bbqufBl4zfySARREk9uc7ADDJ9xwpqQQTbtKj
KVtrND+lmw9jSN3n+2/Ry2eUCuurAgF1P2T1k2qF+J+PfucB7eChvrZNk7MYZlj9eQNgxEFx1HGC
e5KuZrSC27JApsbKLlF09c6b9OxTsLh9Aln77HZ8ZVOtydeuRO/7szugEOePORVJvp0J0AlUdZYX
fUwKECca5SjNbUCaEQpwaGR52mkom/ApZnOzw7YI6rFOocDIgDJJ061wyVYSfXrAi8L4kpk/Z7IN
b16uHW07sBrEgCINuXfok+OUADnBXudOmpbav/flS5+/hESNetTJ9R2Gxfm2HRQf7hX6Am5ima/S
h6xorTTui/TUg8uDtOCUaBXhJ63vwwe4YPW9DdwMyYhy+m7Z8X0bD+FdY1Lle2sGFCR0Fd9XQAzT
HUK2ERqwurqfjbj/FtbJpzQLzL/HONrroef/8McOfa4mND9XSjkefRumieGY0T5vWjw6zfIxVm1c
xihNJLvAN5qr54T9a9Ca1nmo1GLvlyCj9wPw0QG0/XOa2f0r1E/j4FkOjL8QNsoQohOyLOXjJb4b
fLiQG3kgsgP3iBvNsBdigAysTIPJdo6BM/Jt4h1+y7xxj5I6r60mg3QJ8d2/fmjXqk9ZwU7upE8u
VunhlZXwAdFL/8mbLR6nnVXeh9b8PbCS6ZPTlzxw3UE7haSdbhKxhtWcWOI0d7GaJW6wI/0uNlU8
i/Wgvzo9KtXL51E+hvLxjE32MYmeOCTw//logjnrrlmTP0nE1u/GmrqLQfaun2wZGEwruU762Yu0
e/Lqwa3SF/vJbFGnHUHgUY7Vu+FCnv9e+uSSLKP/FjJQK3wAkc5WMaZcrxaPK4dFQz7qAZzeru/C
vyDoaKcy0stFESf4A9l5D38jErQxYs2f+2lhB+X2W7i0qEamLy60JBmTeH38YaKF/dqEg/LZmdKn
HF3/JxlyGqQOch11ZglXTert9pB7AP5ZS9WgsdqLKJ+MTnYWnt3MKQ/KSCbyXVBknuoQ5aQcwwYF
L5ZDrPbBoYJqfEPx31gvCKbgb6e42SM+FNNFBvxGNW5bnBsCmjUq9X6N3eYGbXHX5tZVCqhqqZIG
cnwePEtF1hnjuzprQWWojsMj1wR2TfcYtfpt7vtiJ80ZbeZz1GEzIM10BKypjHkOSCPTHi0bbI1f
tcVO9vdsc5GnSckDTjbE57W5bfA/tD+cD9ZbuEG4BuvWFcuo5EEuZhpNzc4dKwpBbYvgmbRlaOaN
RKWzd81jFTvmnaelkOVw/buK3VYYwVgC7RPvpDk48AARLXcu/b07jzPG3on5GOdlYOwKHFUAKvG+
kc4gZqTmNP8ItKK4rabZI6kdzkCl72Di5jyHi5TwtNQS5C6WWoK011vprUUfGNz+eLfM0SnVHd6Z
ynEYgrDgeZdj8vlWoxxy5/ild0yXJi7M6cGfsuoy8SV+wyA+X+pU802afYMXHWipl9JFFMJr8ARd
Jk12XT0FUfhdgqDZo4W+/IAQUbhLAdL55AEHwnakym96g3LsPmpqCyZA90WQdcpglYc+8rtzD+sM
1Rf/vbmNFrXenQGHBvs8qXgZTF5tn2VjF+kPaKroT+u2bhi0YM8XsL6TPdz7Rs7pz1bddTuZ0C/b
QRlgamwlBl+nZfcHDiDYl3NSwyKrCmRq2H2ffRK5O0d2jC5PpadpuuZ2zYOsb6jG4l6OU2B3sLIp
uRMzc1MfXPIj4BEMsTOn/oH/QhEcHTUNmNpH54W/jEHo8iPkt8j/rqHQflp/iFGQLXcsLM3l15Rf
eJu1/qIYg/Kw/MH3slz/DokKetuiABua618u0ymNRWfPap5Ts7vEEJF4YS8yeKKIJ5J3+DHsEihv
DwU8+3/08ZZADvfKIVLcYW+AZTlHTmeQTS0VRMGiNICCZijlpVlwkVtT/rnyzjHXUcFJbk0Z3YJt
XqFfXN/93nmVg0ZHc/ItE3sNw0pO5TD7f4FjZD8HjAgiOfyh2jabR5Rpo4teufGl6IbqUQ9dvApi
0/sctA5QadzrLrqfgoW2YY6biRvfBDrq22rCEy5NboIWlVFpzgv2InAY3YKtQH2GOIntd2M9Idhe
P3NM/C6nnpZMBaCNILvYQ1l9G+x76ni821AAHQ7SVeK9uTPs2L7oSuoetc7pizv4XZjgZpS9ObRP
zPHhDk41vjXywZJPQTockKyN3z8GONu4FJ7y+cPHWAEFzKGMaVodHEO1gHsO+j4LD1blJOdkAgvP
a1xHVov9C9Jh88BDs9JB06CWhCBe91Cb+g20Q3uKQOivpxk1SoECkkuHYupX/nltx3kXPYIVJ6EL
ynLtk4lwk67R9Ge2CFiIlMVkdF+mDlCptIBUN89ZUH3Jx7i6rnIYTg0SbWn6ipZeEIdTAewgNAO4
u3UPmVKqO0EM/A4eAHmEHo/bGfPRHVAhjerq3IYFqHC/xpYk0xX12KNg95I0vvriQNjV3B7vkKU1
lDzBFENHya8ALrJvw7rb8aRWLgFFkJcoN53HZb0cK/qDMww4ehzwTgDgljjqJw4HcMa0/rNcoMCe
+lj1PknLMS19p8Suei/NYFKto9lW/lGaeV1197Mx8x32wuGz3jTNKR4a817HFO6J/W+wH0My3UDD
EjDO9MkFwKJ+LCJ12GuaFj81sY3bCtvM4dJH3Rfp24IDRekes5q3uWXzTh+SJ2DV4/06ifyA9pBg
eyeoon4czfvCUoKVNSbwIGmuIKPG/jja/HezW5olmsn73HDKh8TXkvmNeqZ2ROGOd73ik1tBd2dR
M/KdU7loLm2XbhFoSsDYnACU9by7GFXUmhK/3JqDat+sxw890i2zZE11gq+jDRQ3IDODB8oS/xaF
tnfDokrHwaSiLi4j0pkqCkF1ghQGpLCrUc6tyteJ8DYKhwMQIgXYTe/dtnVk1FTZuvJGRoeM2A9L
yW3lt9UudMgQS1PmTmVzthWjuTMnD0ad0yALSR3BNtvs0li2f6gXoyV/AL8zoLBwr5stZ7ZpjNZn
/foAT9tuzz9U9yjffLmoiTfwtSjH0/oei7yg4/FK9TYK8y/vMvocg6xbaWrZHkxufu4WkJJcIFWS
/Jmf07xrX5LKKRDb1+FnLwEJFbuHqutdSqJzeKkmS3mx2jZZckHZj0DRP83g+96sIo/vCoSz09xz
75SobW4x5+DjlNomOAzLXpRT+j/tprtfn9N6jCdyFjY/G5xYYO+yRtiqi0+90Tx1KV+uIVGpPdgK
tvcOqlhVEmNVrGIdnHod+FDLhUJWp+59RkHirht89RkuXot3q5d9H4zoJieoFg2LwiQvYungwsAM
flOHtjkqScDf5mTTzdW94RyYc/0wA8+Zu/o0tZnBnhi0+FIwWe+kKQO/9ZW+raB9xT/QNlAptc+/
/LKCzKOoTHtbdlt7KPmxvpmet0FZRlMH9d5p/i4DjI2zxfG4W9yN595r77JpQAf3v/r7YGQ/KSGF
ny1yg9lnJw6im9mn/WUmQ82WkBKL9Mml4Dx4k7s09gwsB4dv0voQt4UoA9XURK3QRvltmW0tK/Cc
g633BXk7fvA28FtTm1pj3zlKedgG1GCI9maSmQeqEj5IgAgddXyE0LzQUS3QPfNeBuSiwlJACF+u
0mEtgXLHE6a4Vshlu5O9h6fd7y2VA3SB/ThAgUVFZ9PokLv/XahDhpH9e5f+2OZtU0h9R/syBJNq
V+XeLPisBw2aoQudLyD5+2w6l1hJ0HydoepFlplftdj/U1rSH+qqetKR9ztIn1zmLG33wEQmgKys
I30ZvEFZGku+YOe4gBSmk2X57j0sgvrql5SC9ZnDAMc681F8rjzAPFiKJMPJkhHS9tHDrKsAVq+d
hd1JFT+aJSmAFV+cq3+PY8dudmHZp7o+wID22xWZrPnOfM50TFhklFJu8ah7yjozXjj8UX/TIss4
9GXhHvDr6h9t2+ofUbscHs3Y/I/jWvlZusylfx1cwtLyWNpasEZuE3s2OGd1LL/KCprPfzuZ5FP6
O9jZnBy2NZTuDesUdvTLGWo/KSUCIQaWxbmFXkje+Gdt0sCAFGpD+tVw94bxLBvJvjD3HICTVzky
+HwopeX3irsztcDkf/Got9U+QHMYsssweustdXw0tqR3vW1iXT+qXo2i8RZFmbG5svWczkZvFPsN
ht7len/KsVXYGxkgh21AzzFXCsvq1obda6/Bt5Oy4tA60GwmOKtqqK/SaVu/VhnegxJpa78UA6WQ
+Ktfutp6ROG1BNK2lWp79r0OVB3cwDL/ceufeqopQHXG49YnIToaNYB7lG9bv+eSIMK5RON7teBj
0ZnXkU3Lk2+2h09yVrvjrdQc82rOinH003FGpTR9M8ki/lxCF7DPh9DBT6wrEM33UDTI3srCsCU0
AFl94ptR9m8Y7sWVVjwI1kwQafBp7kansm//3WUqbBEEeSb9luqtUVvXr4kbSG3pkolzip1KWPfl
cRqBo+4mZawuo6o+bhYoAI3HmyiISZ+X2NWlsyY+zdSJ11lyK5eqiurL6A+P9aIptvUn2GNc4QEe
lFpP1Z1f9OHjzKnr0Bpl97HTXUZcxQzPUZ/+XKMR2llclBdhLr+Fz02EB4ToMYxSBEVlwnJpvfSr
xjb4vPXHftafyiUrMHZBcZvbEnSTUuynhvT6Qfq8JF5MP4Eq7BurilAFIHDtzGpeOLtiQtRUZVKg
52lyJ+NyGQKQ7hBv0FOHl3vbBt5nm5V3zgcf6k2wT6IguZFvTm5lH45Ufn+1YxeTMQgSxa71yuQm
A6MVwlCQ277LFzktGFrrxHoJmvIkbw/68i1CuuDip3CC1iVduVWa5e/8rx+L7kOdFfV9TyH6Oqlz
du2mMLtKU+6kjy0KelD/FoN3BvlzowX3zALRaBAnt9sKuqu5yLubOcUuG8HyedCuat90j0UKx3HI
0uSvBnip2/jRTyv3bDR81PKZOklzIZGb39l6oX+OnPSnRNi5fy31LPmKFDlKNOyBJOcxLnpVyOLg
08WZWv/vpro0QWG8j3qG+x5s2HV/QSlU5zscuXp81ECd37uIYd2VeTkAz0upskVG8F0dnJtlkZKO
WmVvozf2o020Ef/wvPxcYVh+nLrUe9CnCqDAul5j1OW+VwGquulymorR0BWpXenjQFWh47CcNMcl
Rqlor7q8S2BTgxKQvlxiZA7pI6zSV7FVi/LkPvWaUDlQk9R3IAKVk76cfiK/4my03E3oHx4TP3Lf
Aw3kRs+qPv1gk/8eInFq0ei3qM+AAVq9uZM+ucScVrO2z6/SimYd+mmT2se2hVY3gql66KKI/UbR
XrCDwdTlV5dEyCDGJBll8ZeMPc8p8yzzMI/kGfZmh/KnqY3P5cK6GZtuMUwAUwl1/Dv0I30fOUH1
qWrx0hxUhA/8rsG2JIqcfZBG7jdSqIjsBf5/QOsdgmR6yGelxqkbYmpY1OOt6ysUDIXFGqPVFZV5
s3zp/umTQLkog/4mczfG6zp3XSZDCGVZWZ1LPm2wy/aCwxDExpBU7/hP6ePE4LB7hz8HmmODdGxN
uVM/Rn1AdmxhaN9t68jPiBJkUqNBn4+eFM1G8PwXTiw2pw3+4E4N9wlJwKu0tr8DlO18D6f5R2Q+
RLpevDVVH30y8+ZLFrvFl4R8+SUAMHMAYVt8sZtRAYmbQ5Bemp3VxDudc8mjNJ3wxuYoprzmKDs0
WZHCsyLrTrSatMnCMqK2X3iGK09+mf0t3T1sxtP4KwpZog9R2hB/iLJbssCR501feQHewCS/r9UZ
wd+i/7SupY/qqTR8zIoqI/tcYMx6MLMwvmu9KkOBzA/vo6xwAZQz2neV8+xhwiiDwdKVuu2b65DD
Kav/tMAs7ookH+46mOCfG3MOdv2iXD6NIZozsfYVsnp5nOcqfCi0IAIy1vI/yh6nP6EtrKFIBaAY
muTm89SbwEC7xmejtmzG3LhPd9VS94KtCZg6RDx3SvFpdXOUgou/A3QWcVbtn4skDI/j4L3fzb/u
ttHtDomi4XkE1X78f8QVEygIXsN3fmaW+hd3jPdUhSawjGC/VSQg9jF6Rt96LXtZcfJedTc7Y/93
PjTfawUzNj30XXAVgfupRO8d32xopFgDROgWsk6hqNXOzBab3hZzjl3dA+N96uzXtcjcc0K2zK5F
NTRpHjqva/5AXujEzh7jzsHs7nqz1k8u8LhvC2iprbzgc4Q29c2ufYpdS7+azrzVp6oCTlsMFwPb
lOd5yh/0orLeDDdSH1BkXwSGDfLuUzGc0TUFHbw0sfmE9aIUxp0ET9VAldbGsUVGg3J8yfuw+ySD
pn7q+Id/a/oCuyo3/IystPpg9pNbsBPoL2Pv8CLKPfXBNsy5o0QO2neua6VqDwXkpelnkIz1MVDV
c1Hn+qk1YPOlHpZaEMC0XZQ42Wdbs8aXKs92MijSONBg/rQCMqzSpXngDus54ARuBqe+bKqvGUc3
t+6n7+Bw2Ur4unUlN9I8NePEccv1g5MB0eS4EnDGlCQzydTXTUtE6Dml1VNy/6UvQmLslCOEeP9R
MEQCrT4b9kmfGtjnWCDllovM81OfPQyFVYtTOjamh2JorM+GrSnXwUpLTCks63NeN/Mn5ALP0lIi
ujCfLqJufpUeNYs/qziBAhpnSNcQS3HssLiXtbSedGSNb+BJmvKT2jCC7oSVHRXFOLfV40S5eDNp
SvD0zDhwgZ0rsnQ+QXerH4BRuQinLepAeOcu9eJlfHRrVMKXTgmKFTgyJ3VpS6fexe8x65wtMk9t
Ej1zcoe3XnJNe71vqXhzOwd8HgEFahe9L+OzqeQ0ZUQuXm6Z3lkzdeesUpwPq26+wvHAYFxuoSTD
7NN6fLTjrL78Pvwhcr0dIkfh9ThNu7XtD8Z8RathUvZy61fYX2DidcmtX7aXxpAX4aFIa8BujY6i
3lLyospahquRprTlskbKbd1DXDObOd4J0Ub60Dx1mxPSBf8QIgJY3CsGrVPi+exOyXdBiv0mHKI3
6iSDK7ZsG/01sMHPtsEwc6dzGuffVytJWVjiPEXH1CVr+RygZgU+iG2/2qH/Sf5MSY5uk/Ldabqb
MWrmk9oG1hNMtZzkU/m4RuhOEpywfJ/2W4irVebTthRqB3tgFgdrzjjSj3p0b5Jj2HmT0n92Bif9
FBfzRQalqxuLo+vZzXMVz/1nL7CRifEgVsngNGTjsUC/4NSN6vDY6xDPTHuRD/OS8CilbvxTi0eg
ryQTljsrfQjGCNrPPhhz50lcVnoPWMxQTh5CYeiDif1K4JXoLOqefl5DZGDnZd1w/24DMTmhdukx
MxbVsTghoV4EibuXpmEn4yEugnodVfv0k28P2nMRKfqzWS7cG+cffWc/RORhkWI0+xCZo0XfWZr9
3E4Y8UEMHSD7o7ONFHSYH0UKeg2doL8AxJ++uiFSnYZm+eQiCfttxSUMD6Tp6yYsXWqIABmxzfcN
lfVsUKqbaRnWK7ZeCSRrqkdCs+g7hDFRiVkHg4VNYbvDW9mV9U0CJB4MIADahZaBhIH56M3DDUlm
61W6tInEiaeFu6Zg6XDBWfDdnj5BJTTR1ENFx1+QGHIxVc25dEn0n61L7tA7OjRm59+kJWuU/KS9
5Szsi2U1GcB9z7lYjfJTuiTs13RjIjG//mBEkQutrFcYM8JPNvqFcEIFkLzikDc0s1om1cOkf/mA
TN4AzskCdUbQBgV9v87u1rkb1jnJKMCWfDCASJH1TfKHSJu1a1F6KJKkS1pY867J0iXj4gXqFTM4
eGkzqLrVyar/4pWhXddime/Wn39rdgYk0nW0GvLPneEkl3Q09Oemg4VTLmB4qS2WFZ+uxon+q1nD
25FSowTLqJQa6yVY5qJG6L+oGhbIgNsAWFBQQ7Uhir4vKRSYF7F5U5tRmw6T3ebsjoOKEzwjCmL3
026dkzX+HhVcTdIu65yMndU+zGpEgC9lVLxKBinpOwg6aRKfVl711pZclMTIXW5P9Z5TV/QeKG2Z
KMNb5goaNYA3SR3ZKdnZ0qUYtMoPiRyRr1rug6+5+T1iUadEBIsGT31ZKL1nQ2SJTAt3tXUeWmwX
gHv3ktqRZE7atAb8yLI7b+meKh7f+0Ir5tip2cunqwu7s2Iu7ebXeKfZtLc1fm+vPMcMETE79IxT
abFBKlv3ze/wmZVLSDb8UVFc53HSw6fG1Op7rOnQQc2Avz1OGK0cXY38tARLn9w1BcnVaLzbpsvd
um6DeAtHxfqUVCQVQazww+RHo0721nvdUzao5hAemrI0MKqzgpKEX1pc+dcqrnK3XSrfC9+Hf4up
7ZqRoNeS+34RWVxW2EKMCJM0vUkf5N20vaC61nlV1aC4fHBGltFlwCCJc3kHWS/A7V8DOMP9M2Nb
SgEUITPkvYjuQHGudYCDQ6H5uJInEb7LXfrHXKERRR7t0enQ4p9TVX/Bim6v9aGGMVx+WTK0nyWy
asgPJnP2LC2QOF+ysazXeRiKoBOOjMxVBjGAGlDWQbNRVu2s0Dm4PaICMqpUCNh7Cy5KmrqJOnRi
orhbyC8UVQhe6TWnw6Upv249o7ocujOaT1H+AN8JpBFybPG18w2oBpk//9PhNuNfPrTC04cgzVfj
69peIz2fN+4eK7SYHJda7R09Nx+qdjQfzBRjvogiTrG0NEXjzwI//c+txOjg79GNbqOjNLfJU1NG
/W7r9OJqD9gguErXOrpFKypQP8XT+PjfORNJSg/7tYfQUXvE4/x+vdv6zKaGz+SkGEXHOV5v/2ug
TDb7KwU+HIyWlQaERi6T0kyo9XcIS1nWJSTJPyELkeDLYNnDevk16mu8xqhRMRBLIEjQK4z0Bx4Q
RnNCLLSB1VKEr679l17E2rPAc0uty08qzM2DjMnFK3+oS4A00IZ9D5D4QOv/sEOyve1h4Yjvtr+6
xYvlYHYZvnDL/w5Qtogeb/8rJNBd/jK5m3V3p6NvcL/1rzO2tjYEhzrIkpfBdrXp7E19dWnz+blX
Fu6b0TymU519TTOcASMt8B4cJ2gf3Laoj8WMl2WJEFmPNs7ewHf8VrqW9dJP9isCzs43Sq0BmJjZ
vQzw/b9gULVr5tn5lhXdeJdRKQF3QJgNrs7LMbvpMk27hyONSf0SFhXa98JCfRK9WxKZOkpHEg+V
M0ZpMRlu2OccJgsMeO9H15Va8+G2G71wXyqI5UjnCq0D3xx/DF172QCNx2RQlbNhYiQ4wEM4GUvR
XFHbv11V95+0sHZeyBHdXK+rnxsHtdNb4EY+TJrMfpgz0A3AvWDIT2P82kS5uzM8tThijDjn9yre
wqcVndD7E9Wv0fii6rsJYuWX2ElilIpwsyXhanwx2so9dSBVSV3TDAZj2Nka7kBDbFFS4+V+nGJj
4d2T0g07F+upGCEw7OVcjNyDXVLy/2vySC8g6LVrqrrmx5nBse+M+Mlz0uAcU7q510LXuoLfS+58
sOILy6Q+IL7p/IFAR4visq3ADcutA8Roi71IT/a00sh+IeGCI5jcyiVu9Iozkh8dtj6ZEzmesasq
t9v7GEV/GhJNf+x5Em1oWbkbVD88DHhIcrb/B0bba5X+OCBSLV0bZFaZ4uhDLNrA5qUCf3AW/bmg
wDHZC6eHTbBuihZlO7PDZWdCah7X+v8h7bua7NS1bn8RVYAEgteVc+rk9gvV3baFSAJE/vXfQMt7
493HPrXvPS8UkiZakaA5R2hcc6HHRREAEhmyH5807nQzGaJ0mfYlHFgnOIgGf/hQ1JsD410vdVNv
7jF9HcoRGvhWuYo2SOQATBK69jwY4RtJAbB0hDW0FijVm+wlyQLzMnU4gK70RWMgowE5VK14CoGH
YR4GZn8/jo6aqAA6uis7bGpwatDUfSlNin3MjAfdpQ8F3/BrSiPIEqUcqPHQM55byNCvhr5WK92s
beCsiwYKDLrpKeuJpIG46JZ/g+AyfY6Dor6kVv1QOrXxHKnO3+n5IJYCtbIQovpxex1UY36MO1Ly
+073Hz3/JYa3qvoikEMbPA4N/qh4dgEAXBLQ5Q+J02YHLxbAhwGM9aS88KP1IeNPwF2GEnjxXmco
iw8k4LA1akAn5IO9CVQNBWBpqDmFNvNbjn92WMT1d1EGX0svq0+kBuq697AIjzw7fQvA+Ia5E3HO
hotVlCkYQCMwAnwzufsUAD8PhasGehTeaL5TJtlbL+iiA5TsxUV1ceMAI7suoPbwSp2LnrA0TLak
Q9ZuodbdPUUhyG3jC+Um4VA/KWt4IBbd1fUByfYhEfUY825bucTdhKGrZn3SYSmraqB9aoMu9c+p
/xP618Wie5VFNT3ef+vxv+KItoZQXmdvpr4yjPmS9qjCm3q68u/pnWFAoScQ27v/0FRrjFqwvLzB
WuvK4dR/LzOOo22PRKse5TU9A3YlF4qb+bFPwm4ZJZI+Mgk7P9OO+LcUGUZckOiPQSUXnvv1K7Gp
Oc/w8HRFrQLIZ5wiu9ql8Twmln2mTpDOwoZ6jxzonmXkD+khLVJxgNiNsfRMZj9Kr0AVuCjYd76A
jFH6BLWTkz8mDYMxmzhU0K0SSC4uvSpBDjHwUus+AkV1tJmOrEcxlDFoOhB5ogZcyoKuR1mfqTTX
+268rToTrCWU3aZaWz7kKGVNcXpkitFNGMD+VcybKnx6JENBbgbAw2vbVXyuwRcahpHiFFr0Xhbi
HHXArstkDr9wKM/tdIxGcxSxCYymG190VyeUOvZIysExj8FMBfebDW4/HH4Qebw2qFWcMmlmzTcj
MuyvJLWbJSwVQ7CxenLRmxy8zaOdZusSEnL3Lt2fsH5X4AnvIEY1bd3lUhgpw3sC0mXj4Xqg8ONq
rafEpQzmIeCh8S5g3iz32iUy4tURAlfppR91/ds+UKsGudZ5Lbr0Mg38M1YPmgTgwADmLHMdZjUZ
6IpGPBwgsjhyRtxvclTPaQ2aQ1TOaNZZ2DRborriEntIuidQHryZzHpo2tLflb6ysxkrfJAaVMeC
pVmZf+3qgHuvDrjHVkiGokAaNQvdqYOKICidOazA5TaB7EsVxoDvWYUTHHLvAbwq/wh3NP/YcXjl
LsgortpbuOlnLIdbRNkV7WYgxRcd6KM4DQjGOEFXenteVgLGe2Nc0rdi6RB8STpmAJES96+s2xlO
Zq5KUFrHh5T2NWsEtEGj9KODHBY0wbP0wqAHAT9Srh9j7hEaPOcy69eIHJjgGQEMPmSN+CIYrUdF
bf8I69722fOhyYBu3OihHW5B386rfPElaJx+UfhdvdWjjk22+G8VD3VSm5eaRl+kFOILXLqsdc48
ULcdGDH+FGS0xL5lip/Lwo4PXtl5C4qV8FsDrJ0WZDJAdcOqOATPE9ePpfbGK2sBuG7ETvjQ8FWK
+EvdAgtrjQxk04k/jVVGxU7/7Th4c7QrC8/icABk8hRSfq648JC/6+TJtVN50v1675+DPPVDwILG
kHEAsjnethqPmg5tVWptui55ZRmUaForh5w70BH+iIkISQRbq3EPoqlg5qnQX3wa0MGilfUaVkjx
bDpimmX8fIc4/T714A/RWEgyJ7ehrPItFNTkIi8DuYVzI0Qy43g4hyqz14PKo33eN9U+NvN63cEX
HJqHEME18UmezAgW217ftG95lB1hQzLKyT4XMNfgs9KJz3lm8jcY09kzFwj4x4aC3wJsMtbE5ayx
A+t83yjTPsNXrl8Ydk0XnwZiIMBBqUA+RRg+cUEuG6O9aEla4PfufbwJyMGDCisUTu0zMwfYFMRG
KTb6lXRnT9IP4HHyOcDTgKAZIq5PAd5XldHTvSsJPAhyqCRfRIIPsGNBE4LwPcSioQOHx+OkBzxs
BNNYdvABKLiNa/3YaiVWc9MND1YSHyQGlkl36QOmG2FEkxePx8Vap+1DYv8QFsyGdQsJQDwX691p
81lcK8rUz8odq27lKAPkwHpSJsJ9S10TWQ/Daa/U85x1D3XVrTvU7AQArMIa0Cu/tJVxhTtUAKvs
gG45wFCZapsPA9rZ4wKoeLR9GCA2MKE6mH5j72AvBYZJElRXJNmhxgDRxFeeZpAFpORHBBcAiG/f
krKzj622n2iENfvUVEWYrX3TTpFRgKB6hPT8phov6fq6HI2mlMqiT/oCP13Wp1g9MMVC7elJt6Z+
HRsL+Eh6At5LRyuAfBLUAeBLk4bDnBWgUekmswZxUIx/160eLLAHsNdvVWT2xybImgfipNGagR4O
ZXkMNm7W3SJ+H/PAhZoPgHyujYS4ZxiDLSZ93EA5YEz2rj9Hjd9MwAsZHf3K2NwVXVndhua5d8Lq
FA8cYsM0EBukbeFTHNoAzY1904CLB55ZWZQ/+6pxr8iI2IRw/J5NwbhZeEHcHTR0qZaOCxcf/vWO
ePoEZ9LAJjVw/HJhcMc/9Ro/hQTEEs+T2UxX3Q03NsDGHOJZLzMGJd7HHMCEBwd1vUfewsbUHyJz
r0M7GvsgKxjWSPexl7CKdZb6R3HN5pm5Q7PTLb0BAMbaBC4+1fQT98bKVz2HgoCDu8f2F0AicKhg
0VoAc91Ri2EM5awZGWGKGstosY5FW2QoGYw42mFX0NScexCDXEMXAt5BDIrCqVV2FzC6q5uZU7Gr
GMdZFZto+j095wHUMEQFwNUEjNNn6qDPY6dSxQrVjRb2JX+f1/fHVz2kj3QsSFbHDqiCY9HYHOof
nVO1B10hhmxtuYw8Ku8F5jKW8R70WpCyxnpzKSF+ZQV7mbjxFSWgRQ03NKCCWBIs0iwEZOlvbOyE
kk36Wydt56ghs0gshetG64zhUZZYIHMloyWJJvumBzuohgfdYSRmPK89BZnbcTwQAs83Y7gNdSdQ
3sdC9HhbYuOmqLwMGpfLJO6cI+0l7lm6S28SeDiP/brB4eN8hw6UPs6mnPf7aTM0OYhjEen2sqxl
Aeog2m5bQrQ7lzsdp7umI/Se35moJOWnVhGxr1lYAAcK8fEaiClYwmThlzBLvwIc1uJ7/kmfoqy8
dTRtX0NvZOAFPL51Zd+vGiuEuHxVi33lN5uqoHQGk3OIDY2bBKSZk9GwYFWK3LoP6D49Kh2vP9Vw
HhLwZF7orsp3kBlDJX4tqZ9tQA2CxZajyqsMKJyOW9St76UT3Y7L/K92VLbZTrdZAQTVPB3jdVuN
LKWCNnAaUbxY9SZKKNRpglfl5RDzhB5jlDQ7HxWEr50adUkgl33p5GDBxw6GygYdxOWfB3Wj8uN4
UIqc3tdhPMj/zUEd1LlhlRBVUCZFBry0DfuETN28yOF/YtoZ0vYRFpEQYeBHEJewJhw3tZ8AsO3y
eDP1ccATIVhUtgvdpydwQNHaNg5Y3cW4ntR9VjZajDIUERQsFECkxUbv6Q1PCSwb3QJ3DMv8OWB1
3ASc4a8mcoqj8nA7Or3gWD2gQ6ZZcidNZhUFsHPq+zRLrloIi+QVeP5/TTxNwnjrgUZ7mHr0PNN7
LUoj3goyXD71xy0W/0MeRdti/EWpO4JSwHW5/95e0P3aJFjMtG1Zn3RsbX/vSZtcAUpsdjkIsLO7
X2bgQrNO0IaBOwm/Tdfuygsxuvnd/7IFp3DVUsUWk4EmqFw7CCXmJyymzRvWMlsiE2d7h0ho8MQd
gVEsJKSI7siKsi2RKvCtzWAJaEylvjWLrMqGlWzVn6bN0JL+JNmy8KU46VA9prsHYIXWUQGyyBQv
YH1oA3CO6YSfAh8zHj8N6xm6cKWnm7r1nrTKX6f79GLTlEDlX3BORLt7ZSnyfLY1BLl9qk7pWhTA
oLdEB4zVrak8VcfUWPLQT+dTOWsavVerprYujYkxmtSBsdQvpEdZOYfod3Ax3ODdTVprd6+1jfKj
KIF/6C5d0tObsatSMGC6V+ggoHFvToBu0IYNZl1SnvHzYLDwibZYnaLSz/bCkuIpLmHsTMCQ2epR
Fg3FkkclXekmnNlR++ksZ6GDrQGFbIOVcq5HWxDIAMHC35WPUzVlawB34aCcjFYRJtZD7nzVQ/fJ
4KjiD7jn6FZB1U2/q8QCmh0JypcO/y6QeIrwGyWtCbTG2ISHrTjcd2HPhF0oFx70HrQoxQFiIBXy
2ABMSufdCom7A53454aMTWeoiwwAXHSavuFC6tXLf7bbkpf/uatD70fpCX7bnl5Jx1iApswh+9wg
CfHXW2D6hXWbsd6EFWQ5q4yAH2KFmrVPu/AwNcXYlw99DDKg3V0aq/XWn0JQdEzU7B6jp9DHsI5E
cGOBNcg4tT5ED36aWvdNAzoOmaL3mHhkNfXnSNaq+7vM02ZYeVYKDVEgaXYRjBB3eu93zf+l79PM
/32q8E9vI1FhEM+mN/jfp4nTFveT38X88d34dg7Wad9f9FH3l7tPAxrAP17617HfTff5rf4a/8uY
PvT+Cr/06le/vyJcxMDs1R3/8Z7+/ev++up6Gn2oimv4GUxzTyNT3+d39etM/8PrpwlAD59/oF/a
v7zsL7v6bf2+XdoDrlcsKLAkFdkuHzd6r3Wc9HPzdyE6bsST7fTeH4+dQqa4T6/2x6n+xbGfppre
6fRqf5z+07H/4tX+36f64/dSG8YVAt0QPR+/+j++22ngf363BtxUYjAV/vFL/4sP/cfvFO5+yID9
2+9kmmb6Tn537P/n9/HHqf74ar/9PqZ3OX3zf5z6jyHTwKeve5rKhSaZiDlEXWrY3nmzHg8Qpx6r
57nTKniPAlduAXaIznBExzQ16PaxTP2lDtR902jbROA6jKPTwH0GIFkxQhwgbsdpINb8c0Ld5FDq
mUNqD24SQw7HClUuCtKZR4Nn3SGW3ID8BOtfPRS4q0zYTz4MhgGfM8m5GTe+cL1DlDAo36OlNwI0
diz6036d8WhUVVKGez+C9wCzxbS27tE6UB+CHASqkjLfTRO4RsvPkHL+NK9PBiioJfABDTqfPytl
ubOsHep90ZLwGSXgAvXkzD1EXRE+u17/AbVmeAqNrSyCmANoh2fdAg4eyoEgFOlWTgZkoKAZpGfl
yYPZ+mImoU+wystiNJqCGNbul10a8NKed4AP/extpl0di/SHgphcBMEYAVwhwOEOdJqhMrHw3MBY
B1+4V5PnFGbOqAvlD40Z85eu8rxdGEbwgS8JhIwCLK9Jl1YrParyrpmL2LB2etTuxFOHgtrFDVzg
L1DUtMZyqITE6ywFuv0NxLYPiC9Zt9CMoKIeitELIWvfWNbNUZoQ67SEB1ZAuvbMoGB7hgnDTjQZ
3ftmboslMSAtAKmZ0xSRQxjmpKw33eMiwIWcc+PvqwqGqOM8eTPqCCPVvYGlh39EYvI5AAwCrlJm
+xhAGMiQ4pEh8wCTuwOSDWxFYXp+dn0K7F4FHb0BCRkWSvcJRmc2xBrbFAaBaLou0tGQiQKoaGwW
oResATu3F5CWd55cBzaZMGgJfo5CV3I98DgDKQjBpIOObgoU7lIHZz24MpBQcn6O9kOxippOrHRw
NoA+YEGhZaWDKaVkCRUD+z4KGGq9tPyGQxLWxMymlSwTSICsdbCUhb+gvWmt9UcgSGrBT8ngGz1z
YvtqgWWz2uhjKQE2WzYO2bgGXLucIkTGH28Xvk1NdsiRT3jxXbi2eFhmDllsPPiGA4vEsTuk+TGi
HWq2wxC9kFaJjRMXyVKPhias5g2oz2/1KCT0voFtE5yozNujXwUns+miBfOsAAbgRvlYg6y58UgL
4Z2xKUllnbLUuxhdXz6SulSPTZ/OeSTjW1QazxRQsz1oasOayljOm4p2cKJrYUveZO0u9t0MlmPp
B7QA41sFmPg6HcHziZ2DtSf6NloB4w+dFd+xXpoY2kiDnZYH3awJhW0Dbol09NAJevkowSXNGQDe
uTLko2PGUAyFCMIuicHMwvkSrArZuYD+kVOflBRaRDa9EmB8t40LcSXdF4JifGUmb1YFh0a37tMb
mUKPqop9JITGY3WcXSArj+J4AiFbTKUH7NI/q6YxD8KPwtHh7DaQFtIWFlgXMdvZtcDfOXA7JJd9
iS2D2v9eb/SQwKl7b1Zm+tYr2JKFACaJAeaJTlSED4BoY/XHVP2cdBKlD5hefpW1fIXMEoR6egcO
PEpWy4rTfoXKQgHWzG7a2LFS8K8eO6tA/RwJkKeexTX04zoiyxNvvtVhEx/h6v7alX66dksopw0i
oECA2osQMjyWZx9g+DhcIqdbiNpNNkmvyjWTFb9i6e/MbSOnF5mYpwy800UIXPa6SdxdSRVotsBJ
zEmshk3tyV1CK3Z1S4ddjRhwZntA3lf3WZJCChOXnJkK++hqWWwdQWfwmOIL7tok2EJD0oAcHjYl
5cXaYDydQUXBODLHbVZdVKsZUFdVBb1tcFTuu1Kiypw3TbysoAxyqEe2i97TMR5yxMvKzOJ5EyKf
ZAH0kLX0nGbCvOgepBhGQ5OQAQ2HAD1Q+mYHEUKoS+s+yqwY5bkM5hVjRbyjHxlsIU+T7b1bwVdM
APOy0H16k2V+diHsCb7q8dlDGeuSkXkGk/BHL6aPEeQQTkVSlU/tCAN1QEg7GoqXT9DSA9MbHCBI
BmFxHkgur75VyiuWHes+MtyjB0kDYAEgp4iT7jYKQN5yNtgLlpvGIhyrgUPeZduYA4NBQ1GPcr8z
QAnLZVB67tzjvN17VbRLis671p7fgS0R2stAieS1MeIvVWG017Av8VVCuBRV0DKdWYaBilFGeihS
9m+0Deq1A7DMDTXgkJqLhg/ud89wL7DvgfxGOlYMSwIZe5t228RDCoJWUfag+4DtOjZ2ATXEHPfA
JJbZhohiOJi9Qdcoi0R+CCxH6pBLXUq5gDaieGaqVTM41Skgd9SxYS2ZlZ7dohDSs4PemAoegVNT
71HJ0g2y0g9ZUUMGXfc1zlj4c0m3SIjDVj1cyeYgVPeH3oPXN/dtOEIyK/kCT6a5HxvZHIK2bBMX
rvUE77Fo0RIIanBqONcgMeYwiRp2jTt+QyXc4JaFkaQzo46e+nDMUqO8a5dd98Ppqzfi1vaL5D7w
dlUiNpBtyVYuAMNud4YVancO8fy1pVXVwVA9tBYyj8nchXr9kaRlsOsVBOsH+wAhX4ihePmDMOmy
MRRwC737lTYkOTgDMpUBh+0Qk3l27EBSXLZNO7wYFewcrDXuJLYxyzLiX9gidjr3ovfBivUvhWNd
pNG5wNGixYMSMRH1Z0AU0/XU15csX3JLWQt9lB6wosHcdBbULac+KOTlC9AeX3MTK+UcwKynIEm+
J6K2vjt+ORtkrVD+bP0ZqCjZrRYQOe18E17vNjJxsjFA4Yt9OKlm2WsG887cj+ilQTXk4iXse+9Z
2WtVW3xp06bd0rJB9SCvcDkLJAi9TXarmEMfy9oDtgroN9Z41anCYwVEt4Gmc1oBvnlcyYUezQK4
mYdDYa+NtkqOdtE5swbQTUUhsek2O8uq1CWBgNDjIMHadIXTAZvEvE3YFnzpARGy6MzKPXfQkVyb
QyThUuy7cGkDyajq1MZqlVyzQqbXENRCiLll/CPl7q7ImvolTkrk8lLabs0s7W9ei8ujjjBFf3V4
6z+ZYQXTF5CKNsLK+SOkgd8TH7J6LG36Eyzno2Wi6mhvOcq9Vh7D0yZE7N5T1X73actuDTxh8DQJ
EfLSdIu3LF8xOKTNLDgZPpK2P3K/tb5YTmYt+oE4R/zr5R7SSdnKywSA8yEk87iE1VUuu3mqWPye
gdIzKiuoixdBjYN15T5PKolkflSv8sZSNzckOcSmKvbah+5lUCGIAql7tNw0+jE46h3ML/tlYB5f
tCj9XCIb/vNMGeYaim0Q0BDQaQxRfDHqGGR2YgF+RsoTVMvzHw0Z5elNSKj1DlSq8vTBMkv3uxM7
S8aI9Sb9tpjDMSq9mm4UbUyHFdtc2smyzut4XgX4o9q1QzcjA+kiyprMKytTsJLqAI4AOA2PfFCo
TcpX/JZiIbhfwQO7LLd1g9mANQRJoHQKnPTXGBJjj2A/MsgfCAjCFZVcWtCCONuyD6DmL70Dz8Bz
TPHL7TIQ43HBLYAybfkF2tWAq1tYLUVwtz4XsdOvfAH5eB645boISn5kdp5uYPDu730ZR1s3DL1d
kYsfrgvZGLMzDiPWFWoKNoTf82KrW7pfb9oxYgqrQ/ctjkmznrqmsJA39dKPO9xkFXMeUzubF0Pa
3rKxBe/JNxLa/bF1ahhZhXY5J4CBbXXT6809ynnvg03TE7zd8gs8UPi8lipd62Zi1PklsYFvdSlS
7GOE7tKDqOgDM2jUAUAJSQGMMQSJMsGbRdG31SxWxDu0ommfGvrQ1ZH6AQLeHDckgEnEqyU9rcIF
+QhU8C5DVL1nrQVslE++1VDPZmkFrevIOaeqv8g29He8PTkg5s/NyL1Jj8NcEHVBb97AXH6EvQGv
nI69913cKvp5yod8Ba/TeusQwAtk5xXPNvOhe0GAzNVNv8uaZaewZg5t1s0YniquNkgWVw/Eullj
Of126pND/F53jO2GPmivuj+m4dVxSwl2Bm7S87ZjmwQKg0c9CO/db5DrTQGtzSA836rmOYEwyK6D
0uEcDscKK/joqW0SuLQH/VPAZLbwQvVVQyOhcGZBrMmAjYRu6w0AaujMQ77OQwJTeoTofo21hG2j
t7X8+liYdbgnBtDaRoBrL55qupljN+2J5ZlxC3r3jHM6fZU1lH9hdwO4y9j0a38Z4KlU0oPhpgJP
U1HXbwfBb7CyyA6h/12mUbRvIpodOqe8WFGujhm3GDxOLXDVLfPJLP3kXMvyMXchGdJ6+WVo8y8N
662jdKR1BPnVWUaGUc5rHkbXICa3vDCtfTu29CbqE3w+r9lpuJUHOzNYcY84rjypd45lw5DWkeAt
JAy/JyyJmYMzvorbSwnb+ncr98SMw/jjnAX1l1oQd9VndYf/QEJf+kTBT7H394EjsmVRBDtK424T
Y+Wwl47D1qqCgVwXIxfAUD/KU48teJNu/Mq/RlL6PwDxaUwHlEPegnMBcuVH5xGsrAEDenHBBJw3
qDGtXbwOkCHQxLUCWr/TzH0xSkh0QWp/luUSUrkcfiG2VQ9vLDDPChfIm+cHkJZycIedQd0XEM++
4PNGDuDuSiQVR6WJpeG5ChCNHk50xCz3XAYoi4rC/zIQOOLaq0yK5ofRtMsM608+M+QbTc7gaTt7
vWk74e7hU40LUVRcuxYS5kPVhnMb7JKPOCWLOOjtV+7mRxc681h7QegenP9gPSSe+wIYDAjYTfnm
5gwrdQuWuUXdk1tflO8gjgYbPMtZm1CqWRI04hscLtpZI3K+ErbA91kXzUPXlV8TUQJECqTlQzDY
BvSnYP2La80WnJhgA68peYIRa74ELgYSYiq6ELOAPoAd9i8kBUTRJ8p/rYvyWwXcz3saNVcxMPCY
itQ+mQL2NX4hjFPjVimk2JJvMq6cVyJEicV24O9i+AhcWBg+etAkhkOf9VyGrnUGvO9Zt4q2UHj4
SKpZbsuxolieJyyRMCGGKlQWrfoUT81mD3eqNDQfc9p5M1P41b6GeceiygIHLjUyWGUKFA4JI7sF
FL+61Vim3cqxxOl/62CdfIXqZeAQdpLc9WcxclkrP2N4aMGlWp2nTmdsBmHtLlAWzWcuJP1gPwYV
PRCn4D5dQ7q3AXzNLNqvQI66b8Bc3HfGnr+HJBucf8aYcee+MQRDj6abw7MhO3V2F85wvklgR1x2
SQv60dZB8WqaUbjktuq22soKJH23hJLZjDYhXeAjIMNDgI6C0XUTbENYE5zLDgQhiPeF7yFWhbIv
/CfXdwvQ3mm6LoTnv6Q+GPeqFO9IoNE5fLWaYwnmRlkutOKwliHWe1qF2CCte8jk86fuKRQPT3No
pEHivhEzPxz9PGyOFE3Tq2U3mpZ7KRP4aybJto/N9GKnRXaJhQO33bh40xFY4Y7U99ADWhH0xGzF
CQc/A8ZBl6CwLSQvh2IdZn7/EBQlrOtH2bIOroJ22st3PGiCJIrseTvIl95HgstnAnk3xvOX2E6j
RcBzutWj1KyfDVVh+SmS6Dlpr7o3sIviFHvQGA5qCdwHJDeqrV8BtQYWbbZoUgJyyqihCRoG/QCq
Ew+C+El7AzcuIzCSNd6ovOlNSei6byLrpFuZLdQKFtKbJIQdmO+4+CvCfO+rzTeGEVZvg2MDfkYs
a+uEgf+Yx80ZYufVG9Br3Rzklvbo9Zwdhj4VC+5V8SuTfKWBzbYFjpUFoBBc/AjD2QV52n9GDA7+
oq2Qzg7kwyfbEPYe3EmykESF74nxAkJA+5VQYSxBQHW3kHfMlqWonVkJ+iQWa5kzb2Bj/SAhg3jt
IQtLjcp5qFmFR3qi3oh0AAi0y2KZGhlIzviUs56A6JMnZo5nAQ96XZrkq2K1KlS4s6CQcBp8Xz3n
brgHJKW7YqlePaf0nPGseGJIcj7gDAOpAr2uHQfnIegf8gzfAneTZmHzroDpvJnms8oy5LrxCmcP
b+YM/E9YQIGNctMby4dUhYogk4Vnwyaee6BqLnjRJSt3gDmmjilaD7hGEzpf42Ftb9WXcZKwgX07
PCxhwfA3H8sxAYgcvJrjKwJHS2+Aqot2Qey/3i05avdsyEiCjhziKzcc8SLiAFYZEGx90X2ZDU/r
T3t6NJPur3GGBM9HetnM7o0vQrs2kpLuDb+NzoBjOshdxtEyBJNiRUbRgqGNwuMYC4RGNM/tNl45
mu0xPbNocghL8AAmFPXmesAwbaQK8ChndAug85qb3mPI7N73/L/3fjcKxeQj06dIw008OrKZC23C
b2mGpJ0ZxO4DdLvTdZ9jAZe7FI63A0Qx2CDk+xgLxjnFunB06DBAgSE1BcacECCua3c4Q364xXUV
qkatAxkrOg6U/xzQR9jCPEdN9ByyCqAiEZEnAe2wtW6q1LafsN6x14VENR18wcUA9+qdAQztxajC
fC5zK/qWfHdyQj8csCfgJo9lRzUIeyeAzFt5jJjPQTzcDA65JhK0T9mAy4WqaANdl1otg9R7EoXJ
cjAkQ1iaGyaJj1kWhSeS5OqM36beGiX/2pgBWrpr3HAsFbbCE191VxoW+SakcBfA/xInJs8/YFcg
jrEl6N7OZI1c5aV16+4oNNUWlLTuCM8btIEe2UHI101xsq1DGGdByA259BKM2rlVYYG4wsVj2PVA
SzYjYUTYEIGmuV88MEs0a5vDISgFef8SjaA6rwe9qDX6DKIFuHiDJmg/5XbDFm1GrbV2QushWbww
GXy5tdeZHu3GYHMMLsdgpQCRt+NOnH0ZqIvi9qZjCkIno+Jp2gXwgk2SqyghZ4p/7OhZVbCdHgTq
GXBchcqBHq1aP9sNKofK1nio36CKA4XauQoa8pQ2RrKqEpXAsQO/OoQX09XAy3wpnWQGl0xcr/za
2YNrCYfMsamvYabBV9Dibi+6K+WNWsShhz8pG7VnJKhBphWpq9nQBW529mlS0hu7OE/IKWd+e4l5
PDddMEuRqskeOzyrXSMC61uNOiZJ8GxUnnmkI+6Y4g+4yBUJ17rZuSLe6UONDspzGdi1sxAMImSL
h/hgEgp14amdkmpYAI8D+YNxeBoQJM1BGIGMtsng1aGiqN87SKA9ORYuwtBERu6CpDBARcEzZ3n4
beA/LCaN7wnIgyQzYBFXVcDEEl4eSS/4PmFAYjkqzB9SGaNIOrj8m2p/VCqH7t1fx9B0SJfw9C6P
ZinJVsTXJvDLK5Z1+Ry+MGp9v9LrtuUDEVeNwz5lHR5Lhm5BVJ8uTOqKlUag6g2KdpBXUubPPo0t
1XEtUFerYfw5dFwgsbS0iXJwgqF2OjcMYEGzoJKPnAJ/qvfE33vTqNGiKkEjE6lVcOmqtvbOuSN9
PD3x5j2hDMkEZT9HFfhTQy0kHqHd8qkuA6TcEdAxGOlBI5Bfu7iVyAzBF693BMFtb6UDaGD3UIbL
jB1lj/1oqw0WOAocZAsvw/Te0N2oTUQbIimKTGPUFFpR6s0ikSdrPQCdfLj2JfDFzAmDeYhx08+r
+ovGz+ntSQNa6vi96n7dJRS73b963XQQoQfpaAnuBxXbB2A1xIQd9LOQ8Gm4C3zLn+umzZRcKggZ
bPRDEOngIU17cED1qFf/SCm3nqzCHy597TykidFsM1+A+Z20UB0Dq0Ai2w7P4ODvvbQyUXgpyV73
680UpptpFEMASWXFfBqAJGTyf4yd13Kkyra1n4gIvLkFykoqlVz3Wn1DtMV7z9P/H0nvLv06vU+c
mwwySSgK0s45xxgHLV4yVxDhhn0wPODgdDdBVFEmOHGZK2P831Adi7LbCTvC2GYSMe/dyjDayqcx
Sb6W8Hoqjit39qPeYV0RoegiQl0ErMcA9c7oRV5EkTgpysXRCLQC+h5gIO/on/9cIarkahlp7q12
vdYW99KGYt+s8DXBuzgFWX3WoIu+UTqK8lToc8G9Rvw3aDbiPgmUxbj7A36B5TCh0Xro9XD6rPfL
YTNLEnLuhXFqPBR9o18srSeqvVLQMbLC+4Uosk9ytCRHZwEYqA/OngWSfBf3pX0s5lG+k4bwfxyx
hbaPf6sXGuF9J+bqGaqp6YnFN5w95b1UwockFiTW6pcIjDk4iQWJGVf6MQyU1hNnR8mCfc6ZHhHf
suEyY65gOQkofs2KqQMIYc8ek6yYWKYiGby2RWZBy6J4haAQ/i8huwyXW3IvfsKIZWmfOYwt4qzm
1Nk1lvODXoX6o4EzbGNAnfWHqGuV+98EqGQlYhzuxUk1gwJ8hmPtgKWgfe6dDnBV5kSwqZGFwal7
LtMnHHvNkyhJu26dz2G3F+ekPIeo1jGhmstQBc70f1t8+OVuUNdNiJ2HJwH6L8xF2itx0YNIxUFi
pQFM4p2ufS7jCBa0eHitZQ2AuTF87oJa+2yNK8FgpiW7sKdW03Q9FsVRq79tUzqmdRmKg7gPnrbi
QtMe81qdv9RsU/0gd+q7pUf+OqqTq1wad/VvHtds5S8wFqe4KEEvHWprNvcJTuAvNjqQIxrT5lRp
+3y+39QNkwF1mB5is6TJjXsHhKpfJonzVuqwHvU8AArhr4JYCaUofCF6suXWcyKnGp329qemIFm6
5f5zTlUMHYkYSISEApM2m5M35Qhp1rqJAGVfWpe+gdRqZRoXychq9XcNEJxIVML/07f6VkNcdLuH
uMCSoO/5c4851bXrpOI9VIALABhKz1KiKK9N3C67QJqKPQYQBbaIuT4RGtJ64qxZTellGIK3KKWu
jD7iq2LtxClRvWuqR3mwssettgI3jQZX81kOvDBaeYnQW3Q7a8qOlrAv1AbQWKWX272xAvC0NalX
Nusxsqc7FlSeyNUrhfV2tJ4U1bDjTXeA6H/XWMvTOu7duEAKd44r26ujGjZ6Gam9wSJgYLabr9DK
LQ9GWMjHeXRe+zmTH0SRBVph8o0ocaDaSwzGmxnoSj2sBoPqCXWYGahiJcv5g+gAy1xK96ywnkT7
F0UwvsFdquL3uXWav1yEW2TrQ6KWg+TlLpCnbqcWmGa9/+2CKFja59uv3H75z0VWWg7HtmYAGvKi
OusgQc+tOVRnkdVkFcnpIm493Ak6Ys0TC8R2LnYmLc83UE/bVRFMIhhqvRJ4Zb4b6YGu1WrDUZ0m
1cIYGS8Xyfm55TR9zu/tcTjJGOH2oZrz+OuMLmZvMfkbsZK7dd7wsv+cmMaxvwwMGKKGnkGgFJtO
su/xbV2naQr3NDbFW2S8Gs2cR1dxYtaMKyqt8Z0yO/GlzPG7D3N8tdtEOjkyhIixxvJ4WstavPmK
kzveAAOPV6ttaZ/hVsD3lpfdPpThk/UTLZAf8hVCEpfJncUiAioHrXCNkL26n8m1dt/K0P6CVgsG
xPjGf0uGpnsd8LFvhhn+4woCH3wIFhbctL6IREKAcjvqOvVghWAM1dmePJDYzWUuDCwqUQBEJq4g
irTYzvmAt5pLF6KZAxgJEutBWvxoauoXta2ReQ7k6k1StcQLdb35XBrsBFnodg9pFkde1CHMkBD2
RuhHT0PWZyTfbeg9MRzhTAq+zAgG+aOuVJ+kCjWFuv0eGMFy1TpdPtgQZewJabNde9H7h9SxXlIT
AHE7VdWhwETkF23qRWE5g5kkSXNl2ssxoueiDOGp6TkPptesTGR8Usis1gBxYykh1lDumvaRtX0V
JlaxQ/6h38W2lPq1pLHbDOJkS6LG2U/WENzPAdrnhoM+lwyL+lkkGQHE8HXm5UMI7s+X+3yCicdw
PtWYQlwlbfIHNSyCT4mSHyBaDUE2MgQHTuSLWqGOZWUA7ehqJeKPoTKVp6Gcy+2sDmAHFaZkYvnA
PZpUsV1rnGo3VzPVs5S8OIeQ1Z/hm/p9dCsTJ5JyBWeL05ZKKB0xTFQXiah5u/BWdqsijqDWLwhJ
tOZdrw5fZm0yMbXF3KWszf//EC8Uj2LHRNcua/S0yIuq4kiUSXMH0PcNyHF3UJ24Ojv1NJzMrnrV
Akfd3x4/TqPJa2Z4qbqSIMRJutPVVeKL8IXzuAb6a2souLkYP0rFrAjeiAzXMULJY7Do1hGjO9et
jZHvlk9aE0qKoshPI6EOmHlREGxkfNgCHiBuOi5q0v6jrLfGE4fXuCMG5Vwp86XFo094ab1r9KiH
dK1PjlbCui4pif3wjKUAM2CGFchfpAWK7YuIVydesUi2SkGn8km2Y1Es6t+qsi80j5OEalg6FPmx
XeOUZ8XI86N4gSVDaweskg8w9jh9ETVdXzscEQWqVoVWX2ftYYx7fARr+e31i48pyrZPdDt9O3Mr
E0e3RHyXW/ZDvT6W+eZdZAZHHVoGNCxw5/OBb9Uk0SpEvieqaN4eOiPyc/bw7NSw0mQDMaw88S25
PbsoC/ve/n2hyIs3c6stjj5c8iH77o/frlOGhodHjpCdazq9JrpmLzvRAjpLzRZvANfvQ6uBFaoz
pmwnPhfG7uJ8+9C3rCi7fdFbVpIqAtJuH1yc+XidYzt+UQGZikO1JK5GrmRcrF0J/QdJg4+O9pxL
7eKJAkai7vehnhPajDLL6zxgFpzKs8HYfW5w39M410ORoDxbv8/nMZTQfQcdqfg+t9f1rptvh9vb
LRpzNzjBzlK/zzaL/SFk1l6TZH0f2vo7f8v+rUxcIU6Iy25ZUYZF7Pet5BHnsCyNv4bUud96quiT
IunXgUAcWQK0I/KiI/+tzt/KoJLgs9zOfPwFcUbcdvuFOSc2sKkTj0g7rEDr3759U9GJxYf9UHbL
iqMPl/2t7L/e6nb7D5dFjlVjsgkHN17HyFhGc/L34Zof1hYkxsx3Zyo21RncFpya85xDcanIbzcR
d/pz+Uy4BWpufwrFkTrUy6Hts6O4eQ1jqL9oOwm6y60/i24qhq7bpPCh7NaTb/X+VlYqK3JDNEVR
8XYbUXbL3m4jmvQtK462Hn8r/PBTt9v87ZcGRYUxMHzLtA425nU23Ua/j4fi2neF20z8sVRUeFdL
HN4qRXE9LNtAPoox9t1viVof78rKqzgNwffboGGsQWG3bLoOLGJ0EWUiK47+r/XEteKyVM/8JVHb
4zas3h59G9bF8/2PQ/E9YjGSi8OQUCcCeL7eXoSYakTb7hWUf7QB8LschjRmMYRlONS6OzFIiHxO
2OIaQPlniKtRGum7t9vQKu711+F2nahvHU1U+VDv1sfEiSR0JPzbs7xN8h/68Ydrg1zCiiWft4c3
i+9zJZendfG+eJCHwGg34rhQl2yvY2jhGBX7/yzW3i0PIrHAEA9yS8RTW2GCqri2M3Fu7MXLuI38
IvuhTBVvkeg1sThro0jeiT5biEOb8OijjvXrIE36l5nA9sUTqy1UhCTgfmuvF9UDp38dI1hV49Z+
twbdnl58x3ZQpN9LzUwsQLdvKhag4nBrzLcv3SLLKwW9eRSNBrK+zJeWYoY89M8bEf94+5Si8F3+
z2cknk9rlul0a0xbG/uz5hW3Fz97a63iSJSJs3/LirK/3SpTWx3aFF9f9/bi4UTVLi3/CYmGZc9Q
+9twq9Xs8CAWcIjiZQuXDrMLfcrPfl3diZFIHKEa8T5bRnm+M3PlV6ip9TntsUISmVefAxg1j0GM
peFhqG3YdyJ8MIq0wJkw1Md3UxqrYma32ywppsapTNLFG8sSkCt+BJfog++3FyOORNIaRP9rRbdv
1cc+Ab1/m6MlApn3RCpeREVpMhQf3V72QcCpufU6K2dEFR5boE4wchFrjFBCHJvPdesAJZ/qgxhz
liZjKVOCIN8NvDLRekXPdoyeyWgxTfb5ffivBGsdEpxV7vZta/iiitLC7Q8NIhPwlugNv99Nii/e
pEhYC8GdYZ3EU4ovsw1VMwK5sObZL6KsTmLHxcRyNY35RwSq5sR1Hz5MNko5PvEfootnZbRTkqHj
QRxPntSz6CaN0x/THhPRskx3LJRyrHIq6pvlN2aMdIe5ETb59XPfnk8i7nkHycVX9JDeCO6Qdi2S
EYvXIUNxSmTMdWiCZS5Utv9OjqPtjHauzyz09B0N4B/x8O92ddvC+l3p1tXEcvvWvsfWrtdQCSwL
f9Zst7eoWCmeka47iu61vbJ1bynatrjJhzFo69+i8MMllYTbNqqgR2QvPiP2hOSNWJgGxb7UYYdG
HQvfIeJSDPKgv9x8tPv9PFVP+qBjByJKFNj+0RjzJxxnrgKXTR4G92aSevnSPZn5tYwdayd+NYXS
c/U4utCl78OKfTctiMaydi5opVzDqBDuU49S2bI9yfSTHjXatknddrHbykJ0RNHPb4uDD2Wa2C2I
Otvhh/Mi+98XGNs1ohngvt3LaRkc2njcgyKztu3Sf119mFoD73bRHraBVuM1Zv80XWQcbm21MHWP
mKHxKIrwqDOfiDFlOxSlIi+ORGKGEpVCFCxYP457XV0g30DPR2+N3W3g2JbBovX+WXKrpdmc0mYq
0afF+vHHDiGayZSYodsj7Q1qJnvXAW+jqOiU23rGWeTkyJiCedHwnDyajqJFEgAzAzVQPYgmgoOi
ZHvR/cQXx9PmqkNsH0XT65ZhqyB+O8Po5hdls2xLRfFkH373b2VR76yu2fi+G5iZvWoy5T1RXI/b
cNaMwx7uyqt4bHE3sw3LQ979NqeIO1pTK2NCir6oUaEsO0ta8OZnhwWeZHH+3QwvnnubKLfeI2a1
rTuJf2gobXxeXsxG97tGKo83y0c+aKrfL0rhvlsQyyoKmJWuF1uzftcE3x2Kh9fTovTDTutNt4UF
7ljmFpMEMQf7LKEVijle7H9bFZuahDc7rOI9uMvulAwv9RKbh6zV91phsTYVrclqswjgTQd1evct
aFYNkrpWYZtfd9aiR4gfRqZywfFDMN6t+YmG9bGJtmP/nJeBjzztcWmiFXn3H6vVuze4vdF18hdH
4i3KBHq77dShn/tn2NL7cvbLOmbY+7NSIBrpPOj5Z0Z6bEEwrK1LIqMw4+NEQAH6kYzCYg+6HYqF
3qRHJu6G9R7vDpegwkhQBzFCfvFRh9HSF7VFC47Cmlcr8h0k8ivqbVviiN97N+jcen3Dcs/Pp1Dd
XpJ4NW0Ud35VqNBbi129gSFhrtPTAFpu8fREnfYqDmzRXbW8ezH0hECYbe4fMSGgTfHl3ZJrJnxt
l/awf2Fznk3PwRGMqVdteRkmimDrP/z9qvqv3dLAkCvWoKJZitfMU50juPdXRQGnP9zev6PgSErW
+e5Wtq1lu/V/QY6objaQQql/GPB57zLsbKcifxRNQrQGyZkXuvXojQsgoSP6LUQDMSKJXzYnK95F
FkyP73qNONyS0nAztbaO+dpisMg5uxr1m1MFffG6gJUa+aApgIGmGbM7svP6tvc3rBw0ZSSzKlsH
OfE5xJHawMoIYf2fkXR7KHFuazRKKi87cSgKRSK+mjjS8GV7wU+7y62nqi99POD/opKkbps6O9YL
wtWkaiQoVA9Q3xr/Y7Oz+k46tFbVq94IFaV4M9vKToxHek3g+lEcboZK8fG3w8luw7Ohf+uCbDzd
9nooHrAQ083a/bAJnLsAUtYlg0VTWV7Af+a7MJvdzMwJu8OkFMm/9Oh1wuF5nA/G+h2h9iGIQLQT
MWxtn9giDtdN73p9NT+INeBqR83WpFiTBRK8XRxmn0SRSPT6bkAN4CSqF9HVcXjkbF0FT2uPNLsG
sYn8TV6+DtH91DyqQED9pNgPlf44dBqRLRJuVcsiNqJVJk8xgbmwWAiz+qgTDw7tZuTqDY3HxNG3
Y7PVu1KjoJ1JNOGjZpvpY79o2gme1Wu4KnHFSbEcAin+QTCb6RfSIPlODRtwSGASxnyrxdUelq9w
pxpepze/s1WFMwsuIs2LQ8MHl5+dk96OjpqmSQcziHPgtTgqysXWnvqqqZgvYxyoaxalnc+xajR7
dYldREKD6zK/LhpaeQVxf9c8I9xJdnILNR7cb4M0c0MC85x9DGTxJZ1/tcRNX6uhMq9GR1uRsqYH
uh3D1GzHzqcWCKtP1K3MCCe5mx5oHQY0qRkcqhQCxezme3Sq7wo2D60MuYoKC0AsyTpxCsbFThaH
B/VjZ4p2S68dpbBJvlT650WL5AOyv6afjtKzkoZwxEngZrTWL4pK+2xG/w4gh9p1PYyCElIBq1MT
WVsc/7/aMT9AfwnWe2h+acjKSV6isLQl0tIn4HPxoTQLvTpLan+Z90qqLmfZTj7F/QSoKUcSCT53
2W2Sctybup7cDwrK1aumTyGZ9NXSvBRh6FYzg2Nv2pD5G0l3UJBG9LOk0hAuDotTsSivPI92nggr
ODsBrkf6XxkMIDBzkRIKJ4ELMhwE1hp+T4ARRTJmBCbXizp45noHcRtL1La7H0sBUgHJ9uzNKb9O
FcCc2Rmtt7itPxlqB360S/LHbpyIkIwW+2KOc+HpsdHubhP8to2CBD/1F9APXg+5qtVXxQUuN28M
eQko/96p6yfVVsKK0IoyX8zbvR44Xm5qs2f2znTJIiXwAugifXvNypp8BZ1QEeKjnqQcLXhUD3F3
xeq8Q+RH9doUWBbQhZ5o4krZqwUckguyDfWhcDI3s3sFvcy0P+bVAAV9PKV+2Kemby0NMFM5dlHw
DS+3pAd7dXaKnCA1vm6t4zNjf7pizh7mwFCQ4YHLbZCaJ4QgwPE1k4ZMmQd7d+ypjhG5nW0+OX2R
3OFdCVzCcomklgbwCFabYtt+CjolAd0xJdAhXrqRaNstmXUTtdjymmSqgdJW/KkbMoSzu8pwazs/
pVaKCEBooYuKQglh9VJ0sauwe1r0pntqk2Y3DJDSiZxWTMp9PmqnvGrS+3RNMgta/Ga+LiVwHt2Z
iMUNfxIbUjwtS3psSms6T6my+2nAKUpAmX1K1EG7gxC/PkK2705TXXpAgiMEmA3mIDw3+9mmQdmQ
Y/h6UE2uVC/GxWiGg2nl7akZS4LKmPjuxNEtqYIYpJCW7swe7dRxmlwbssprQK4LZN1vLKOEj9d+
LRELIpIhuzhG2XiNDbuusaTOUanl1oeCEGijkYfnSBu8sLKl72npnG2UR2coOzq5C75DcJ8SgtCA
mSnnTj8kSXLQyhKUrtHb/yRp/KKUaGhKSzigWtfi1LPgGhiRsIBguZLdro6gEl9J8KWiMo5o8OGq
gsnP68oixFk3Q0AYV6hVmlJ4zvrQK4rlS9MpgZtlgAuiEerSWn/RjaZ6BQ8LKN0BhFrxGfPeDHdW
EGhu1fdfhqBEzShLv0hNspPNqYaCI8YskPYxf9u5r5L+qx6XMYwZAcoyAW3JNPG5x4V5mmqIhWmi
5SnN1RaZIuc5yrvHuZ+7Yw/IzxuROLgH5fZcDzihJclxE/z8F1ORJTfviYoF1bvSAjBOYzWRPQMh
2C6VLC81KY41HJ8NiNzuZ6fknsKGD3Qa4WJJYB+6dR3QQiWMa2GFSBAEcbRrIHAO8S6w4iHmqXdI
Qqay5ldh5DoJlJ9KbwEaWhsjcaC9q0La6xF677hLHT7Xaj8fnLxrXLMklkVFCzctLAOnOK9PKfI3
YupzqOVRvjP8Lk87VKGmJ0ytk26ZD60ewFTYAuiBUzt2VdWYPEMn+KzNHywtqT5FUvddAc52F5DX
31j+8qxo8NX83TpgMGs6Ce7ZVhqJEgcrFaphsEsLF7eAW0i6sRNa0Iv2H43oAaRir04wKDStN6Q6
u8C08vtxwGCalwzZaWl5vQTsWwIQMGS16uqyYlyV0PzsOLpxltrauKI2/muQk3ZvmTq6hqmn1bF+
bHKsCUn8Y4SRGXmM/LNZj83RmK+5bit7HQUSD/cX3ZSIZxfEkXau1EX1OvmaVVXnMRza91mvfIuH
GTaIPiF4LWizXdmUyZu5BOw3cP9jx1BwiClada+Y6Fdnin0ijBWbhTaHZws01r2sSDUS8jAdKwNw
pQVYS45ZSFWe55XOpu+by1TWynMxhc2Z0NxfKQQRpeFNwK8OvSldlPxr3ZjyG8S68ynKy9o3FWk8
pArGR6MbzAdrTQq9f2r6+q4MIvXUNhGojlSdiemTv1VVaAHjUbRdX+Bsh7TTlZsURzlBcndGCw2E
ISWEbjaxV6N572UaRK1aWTgefRlErmF+jQzzWxmE2T51CmXnKPa415LuuJhV6RmDHoHFGyeCPbra
t/PJOeVNdWgbVmUNID52YkcJWvd7FquBl6jzNTOnDkXstEcvXHF2cgJDCjDr7t6iJx5ryXzrhrp+
MiMJs9Ck+hkwm500ou61dOrnFPFWZraZ2EmdSDetSdsd7aA5j52ZHsNC26lYRqXQUHdOpr6U07Dc
qYhCuZkxyU9ZiJ81KNX7okHgwVikkRaG6F1WjdHZUn9ARyxdOiML2DfKcG+k8sQsMHwGNgumN7bP
hJajgfAnSexqaVh6Ujg7cCZxH0Dly2sRfwrGeXC1NpH3eRBq98aMKms7j7lnpw9y1DrXZXiqdGJy
W2AOBNditUF0wh9qvtAyaf2eJUVWzB2E9hoaaWgL74Fe4bMzUJ0aIvvFZu1aShhE4xZ6GVV7ywYE
2/thtE+r7KVPPIFEI85OpSZfpMZq/KyWKtdAKYevEx5j2Zsaut2CAJqvVNqdIUfGjrAeD3w/sp+N
FR9KvF59W05AE5RfozPq+6zvpTPiULOvxDZUou06zCZq7ubOFwIkvFYv8JSgd+/nA/rBcs2IOJXN
Ca0Q0E1odLE6OqYoiXmZUb4obTL7OZZZy6m/JYoOjRAgFdephgcJvbBGC8AKm/XnTJdxQhfZfVO1
9gOSdzbKVmm3j1q4cdDtIpxSHivinnZ1SJjbHOYP9tQAsG70sTrPo/ZmNNHAk+gTUH+zuizEGJ+i
2SKE3sjbF0Uxm5eUda+cq8mjKBpYr0HPjfyxODlU6fgcGJD8RANMDU4ieWFrT5iouNLI5+VBUppn
feqbF2KftJ0zh6yoHEAaoVKk+7KS0DRBhqKe+uDEiMYPEym/xuNLd/04yZc2CQjqt2voqfh8vqgs
yjTFNyfNIRgUFBpEyU9aJzUn26jw+nYZr9xoOwg46iTyu7D5NpkF/NqTk1/MerBkd5JDpDDK5Pld
mTi0smw5a1F5FjlxGZ0cjSZzvkdWC9fFMA4HgA7ysyl307Pli2ORGGELj+6I6e5WVivmP30YJPcO
MVzPdSxP0I+Ob7cK49CFftZAwHUrM/v9D6TSCR4fiIG3ZTk4q076EyKG8JlAqPC5RxV7n4LH9m9l
WlMDXmsJ3CvULCYSrLEPY2C3F3HFUmrLhbXWQeRE0rUjVuVZ1Wmvdvhs2ravWkV8HRroOFRTS08q
GJfnMsi0h96cH0VOJK0Bt20N6uAosnKRzJdp4SHX+qpahy9dD2gBBWbrIMpAE/SPQBgOrOLXGlSb
a5SUwOCWW41ayZtrq6Ngtt2DGgRg974+ovUtyrJCqv0il4Jd3f+qpN56BhBqPTv9MO3sPG4Re0dv
hoj8CX0dKXoSVeIcZt6CCduTO5UYc+Jv79uCZa5JpNuz2o44c9A/c0XlLRnHlUS8CI5VCOa67LWX
UUVvmUXA4FlrdrLy+KVKDvJoai8p65kXeWlCDymM/iQqjGyiTskiId691hdVYE9JA4cNbzjpp9xU
42epcoqzMkN/kKVN/JysSbWGljZ6XmKpIisSO2KHWhNWecYiVqXIykClAeB+kPXSI6BQf60Qb/Fy
TWXF2BTaK4u5cWcoKICKs7wg57hC673SWbTXMDXLh3Kqvou6SBxNz0EdbefS8YfMa5mXqEbS20zv
iy75lcLYAEC6ic5NYLWPuLjUlymJ8l0EkDVD+MRL5qp/aY0xfZQsNvxrTiROuapmBtW4lQWhrgFg
Ze8RqOiR2WvSqeUe7Hdy3a5CHGnHAD3vxEkZWd5rjc777Za9U5gu8aTKSZSh6jWfo5XdX1wgyoIB
gH8EgmurYeMeKJCp3InspMfV0xSAdlufskA68zGX4qPaO4lnQp936hVdfqk6QuJljY1ZY6fKCyYv
5WVyaFuD1j2JIjM2EVpfzPwgLggmc7gftOkbiyLlRRRlifOgV3QMkbNVyySASRp2IhubvCy5HnZ1
mRxrtVEeHL0dn/VxgumjUv9lchyfRbLYCcowRqesE+bvssqxvaVU4utWYy5t/ArE2Wv4Ag6JBQFd
1CNRrShB9FMbHgRjSjnL3wBma594AbYv6UV60WsDir9IUQ7AsLsnqUNlruxU58tcRyd9WapfKFef
p0KKH0Yn+R6sXMwOy+x7a03M2grcGlTxo6bhN6nrsn3pq+TfuZJ4baG20MoLqDhq05ecOPILoMmX
1BUmgqiBxWNS8novS3rj6kYuHe3GKyb1Ug8KZHJN7Bytl77Pd470hThF/RG5xQYHLUDzyVTKT63u
nOib4d4KpNq1IHYYCuXZsiGo6L63GZJOIyxdkENbmD8i+6kYIH/RHa2CGjp0jvLnoiVwOJT9GdHk
F/76vlHM+FoyPi6p+kyA5+wDvnXYOjrTg7HUyi6dDZhClsSzIy39MqSjuR+bBHNDWeB+NawdqsoK
Io7YXLsp0u80sKJaE/8ce1U+h5X13W7Tu6V04p26LCBo1Dr7HJoH2VZZ2yGWVWIF9pyklj/JmSXt
oyS28Pnm6WMXSz9APMImU8cw/VnEWEbf6RvqpzKYrnpfv+lKPr+WbSahpVh/q6ZcPqWrCAT7SVQ2
UZE8KVYHZRnUaCxGe9VN0jS5FkDGiNmWg6/OeA5ME6qHIcu3REE4uJYmeMXianHFcjrTmgJ5DNyF
8bS8jjq8hhbir+lUJBc0dxJWiGaxUzql3R8hGY1/WJB7eHIVm48FJBmrA9hk2Vb90OZo+tTO1nNq
GOEPJU8+FYaNvFQO/xfQEjwPeh3dKfUUnK2hyY6NPlUXqNpLPCjQcLIODV+U3Ci8mADgfx1LerOG
avmlQDxjrcpHRZDhdoabAHX32R2TKnuz61n3lzhqjzAJKK7B1gBB1rptzlAPsjQLZURJ0gpNwSgY
rv3Qd69dYHav8woRM/PhWeQytWBLGsnLnchOqlLtKrXq9yI7Ih52ykAIuH1X9K+puU5o4Edvd6sL
aZ+qlnEV9ZXYMpGoNSq4+vgpQ0/zfTQm005kHfCjd+hrsHdcz0YNU79hzHAXkRMJOmMXWx8xoa1F
1O/ACEBQL7JmNwLJI6bdF1mkcJb7EAv+77tZub7OYOKceD6jsj4vZqE+iGcPRjPxB5zvW405b9iF
OzNWivWnSuaLS2YUbyLXDXPoR3qaueEcRI8DymqPBC2kbp50BVYHykSSDIHiK3NIyEdjSv4Mmh5d
Qzl8RBwYzn0YVB8lWSrOVq1fP5SLbAQS1RiW+X7oMBK4oiwcOlYqBLbvxfUjvh9i7J1k1w+1c5mn
Wj40E3bHVrNo0KJQJGjLuYNMx74VYSB0LiUB9V43JdZ2A3FWnNAAxp+ybPgHVfqL3FQDGyu11PCg
R+ali+bX2ZaX07uyGYzSnh0thANrlUJtzIvSRlxiEdxgse6+37LsTlAqysfouE4/OIFawyOso2b3
tV6jteVwwZ4vMiKB/IeTUJIgMDd3OFxEXpxS5zm/i0EkqblqXvQ12W5FcHHujqpiHURhDz8f+PR2
2Cd1tlxgulXPoNWQOCUnitRGPYaDsVynaD4Bsazh2Rn1NyD7rIN6ecsh53dg1Rc8dZGjv6VGsq8X
s3wWNRsl3y3ZtGy5eK79Nl6cLVcRiYtaVfkiaqIE7jZLM7/EQWW89SobR713tnNZ80MN2JwujmHf
QQdUvVW5sreiSXnKRrt8k8Bi92nSPopzUJDCUYZ29kOTVfleT3E36HbzXKL1OxhurBKnqJk2sZ1S
2uIGwEGdhZYfD9VLsqBq10aL9kxMOzuGRF5Nn3NzhKqi8OD7p/3T9DI2d0d1wK4yD0roajZCR1pV
1ienn5kCNdm8gkBS7o2pfdBW/HQ62+F5nODuFFmlLFVoZUwWawZhHgnighNENR7MirYfETp6SKEx
O0jzlyZp4u8h6z8PnrL26sAs6ILnTyEhtKoDHeiT3cIpWEpJsauUpfeKfAW3FMVdBV4ctiW4QZKX
WumN77SPE5sq423QsSmE4GOjLJU+E+APzg+t0mXqixib8uwmF1u19dAdUIhsbFX+mUrSgxNozffc
Sf6pBQ3ZjG5WmyPXh2FVOyKM9R3xkmcjVGNYh+uUGAElfQy1QHtwKhr2WpSsiTiy5UQ7AARJ3ACk
F6xKwQsILleaWueAmvXyOpXddXDq8muCLxFETK64GuRKnpVJHWx6Snevqo3lL5oFabFVz0QNSjHW
+eazZTqPeXAw87QhIoYkRlQKbJJfFpKE6JZWeNGQv2QzYJeyQn480/t9r9jVLmfs88JhHI9yEVpe
ZSYqxCFls28mRGvHIojeiiFVjqYKfN+chxSxjPqQ5X28M7VTVY3NK8RSzDE9pJVQrD6JXOcEn3pp
6i6mZWb/j7Hz2pEcy7LsryTyeVhNLQZd/UBl2szNtfsL4ZJaXuqvn2VZ1YOunsFggERmRriFhxuN
vPfcc/Ze+2lJwULhRsKwfftlLiWDpyvzspsXOpB9zOo5FfJLlI/aplrL4UkF5hEIzTTQRk7mQw5S
l2bH7cTcoVEfr2WqFo/qHKeb2BqLwCxE+Ocf//Yf//41/8/4p4bNusR19Uc13LRBVS/+/qem//lH
84/f3n3//U+DKl7HiWpphEtaimypt69/fdynVcyrlf/BnBmvRZak28FaXgrZ3P+FMm1X2eYKqnPk
srnUhObefj3HSXW8vUZN67fYWNnXmla5xiz8fl2u8j/+76/fq/UyQkbBVxPy9vgkSR3963XACmEC
43X+B21nuTF2Gvi3HM2McvsXX+evf1E8UHSU4v6vVwjbdP964//2L+9c/HUlvupmYc/DQfuvv/yP
x7rkn3+//Zn//Zr/9pJT+tXVov7t/5+v2vzU54/yR/z3F/3Ld+Zv/+dP53/0H//yC/BVab9ch59u
uf/h+e//8xO8vfL/94t//Pz1XR6X5ufvf37Reu9v3y1O6+rPf37p9okrjvJf7pDb9//nF29v4O9/
cst8VN//xx/4+RD93/9U9b8pumFZtmmYsmzYhvPnH9PP7SsKX+G5gA5q6IauyIr55x8IjvqEW0z/
mw0yz3Bszba5y2z7zz8EXlm+pDt/k2VVVizH0m0QMPyp/3zj/7x1//GJ/d9vZUsxtH+5mS1Zt3XV
VixDNnTbxLfCz/dfb2YkoXps2g74mKi/8FQe8q4JMxtwofIwNiCodUnzVG3xq8kKAcHuCyBwSp4E
FugLBXXxADAsG3xILrsc2Tu35C2lz4X0vDUHPRyLt8w8xfO1SEGj9G4mSAtSa2pv2cvLbZVrNEDf
LeVDl86kTIVKoXiEeoY6IbUDgIxsaJiHfDQAyrLB4YCrfpSvGKbp50hAEOHx6F8ta3VWRsGIsGdc
nhNgKHEujvm4E/wNGqA+sojHofUzkstoVA3aEtoNcLyXasju38v4kaeBwdhJdR5SWAD9QWPTspzC
SxWWPc5I4lySymdkrio2kpg8hc2YCF3f6U50nQ3wEg7KFQtgHkd4zmXFyVEXfojGT/rMr6zFra3X
hm+qDpfRvHf03NX8tPmoFbQHWRgNW/QVTMrEngGNWg1u5BAeiKZjSE4dlm57r3UYgIudkN9y65Dl
iU/3sFkd2jYwYLTSVfX9qPwiPiA21G2a+WfEkahJ2v2Qw0xLTknXBcuA30Ich9tkgaG8AUVurQKi
v91MR6ET0fzTPUPhQzMUukJmj00r47CXb0rtperojqpvkL88CzVEHC5T5GuEHaTioFrQikc311/S
8svRZLpze8MqkASg7SJVs5SmSyvt0rX1WFiBQWYuNabb0/xfI8tDu4S3VIYsnARVykDPvJ2+oC13
sGbVa6nPfAizbwm/o/ee6WhBNIery7g5IT/MpiLfLjSjnARxp73rotjrbgBxdEvVQM+ybD05Otnm
w2JFXlGiHTDGkzPcbOIaxd/kRhHNMtMblMEVIFYYl1Uo6iS3zSA+piiIHx0IttoTdkx42MN1Jc8B
gGvS/KWr9uThMndHOwO0GQOZYiAEujNY2wvoNpfTy7FcV/pUEOvsddd09feYhBZcZZsRxnMWXZMb
SDVECiH1G81+15lV2ynH9pnsVjQ2PCJTxi4H/kPJ+mCW8bKr9kZkYIPZXHNumnzywPoH8gpddGac
P3W0raQD2zaW/cpNmREkzKwBF3tdGxNNtu2a5E5DKqAkazDgIZZBQeL79fL4w9I25uCLzRKNJ1Kc
W/s5o67WG4qTYU62RkeL5Xk10YAeq8Z01Tey48/JjD84RcpZ8bzWg0tDmfQCZVOoH936q6lPbcF3
XO6mjngBkYdtq2zK0TjYXbkxdI8pFXOJ5BYSLMK1Ax+Cp8XZpgxKBFOefpoep/5bE+yfhCaM6Ytt
I6mfCxIE8k1tdS+SzkhhlDm87JOGgc58SasPkhGPcvs4IIiFvYy6y0VO7o1ies/yfd98JeunJdee
GmEcibj1nM9Cu65LcY923V30Cf5+4jZcb7N+wurrdsVtSKYfpnQJcxksG1ZdG9RR1YUNCQeJoW6L
SiB70IEaSRfAnASA2nwE3b6oU/ItfmlpexbJ2Fq3l+c8qIij0xpjlzefAvF/MhYhYGF/1kfalEBZ
x6dJH/dq0vuyes3kFkjjpTSTcF4VpDZroBsFbtXBjbt2M67aCbR9KENt0PNul5IpskpA4WIihykf
XBLVt1G3fmZkcg3W65qY9bEDDeLOffLBCMLMyjbIRpAofRGrQY9WC5qCyePS5wPiIz0C06FA99Ia
MocjwF6MDulj5YgRG7FfFetkOFN51g3zcbpZr5UIxjnU9ruuy3dVg2RDH7EEruu3vhZEiyJY2DiG
1J0Q3UmeijZBfWUK+jWm6MwMyQ5jZyY5wEjhyqrOJoulLycxDxa+9v0sqQdhRk+lkXebyuoq3+wK
Y1sZqiuP5W6RHpYc538hnDGw6adXKjMvYOCM7mzJ14W2BGbKQg4sNpTt4UcRq+HWpTF5jZHPuxwX
QGA66UPO1gVpludD671IjCbqhsJ1VBRkVZ+8Wa2SuppMmw87/y8xLs6Wpb20vSFvkCgYLaElW+bR
+GSckQFdRM442YTQCf1hIBaiLRN3BlzESjyMISaG2dWvaiF1QdL5TlnvwbLkvtUvntGVOCja9Fe0
3uDoTeDIRuHPRS3vWjP7EcHScwVBINPIGZCwLSoT2gVFa99vhAGC5G1WNNWFMugOE2ObiElgrefR
1pm77yWwOgn1VpKhLZsHtwCzuOsBhyc3wpLdtl9q2l+nRf9M9Fi/OgY7eJdLw2boUri81jzsh0b+
mRV2vbZlYYyWcwT7qe+FFVgAdXUGBoXVnIfW+mVxa11T6eydnZLSXSTTfZG21v3QoT5RWOxTpgFq
0Q8XJbLGjSZOhVwsGyBnDAFLewxu/Gg9XZmXzc4TXbZ2X1jLezZOnyrey6BZbT7Y0fRAbfN+y0cx
dQXhqCr7F7w0nui+fIbI87TKueIbrX2fdK/0NngCHED3qVZtZ5k1ubeSZYt+7WJMOg+Hnry0Ze/f
gED+yBB0M2aj/USch+3GMc+H0007mimQxOXhkKWcOyZbfY4RHp5oWEbbaMxYAPuvFhXgXmVGK7g4
RAJX2X6YfBnRnAcK4Nmo6+LEUfllMhg7SYia1EEpd4Xo2u0UtAsOhijGQp4Q6+JPaNs29lyc2QzP
kR4nl2jNjDN8yq63CcotKZCcufwwWnP0bLv+NtpBDiYU/O7APTprktcBKwgqoD+ahmrTJIMBDYk2
XWQaYUucG1s6COwgGttLiuJZcE/tnMJ80LENbbJOtjdyq5+nxutUmQCCKGtkvxdAOyY7MfbGoune
0HNQ1ZtpO0ci3g0z+zEvW5CIpuMxyuJn0yJEoT/anWWz5Zl9uI6T29hZf+54MTuqTUOm19qAd0cN
2NZ73l2GYvDbWdUHOOME1WYkKJpjfzQkDTuSMx0dFMknsFs7We3DMl0e88z5AHh/VvVxI3XaXdEL
X+szxiy0fdUtmiQ7Qt5MKQjJ3Z3YjFRmMOxRRrHNumOl7Ww13syZ7akdfSdp8CgtY/sm9YC4HDJk
J2R03SlwP5tgUg7mcBFYqbVKdktWTGOCeFy3F73YF8l7onyZ9UFTfjTn4iSbjqKh4B0k4sEuH6TU
CjlRXDqh8iYvEIfi6ujI0kbKf83snPfNmWk5z0kSCEgLDVJ/k8zHfU/DsWmSXVHDq0ABa4PRqd2J
lHEZiU6v6B8L4UoM2vajZmxVbULwE20XGTmjcyj69L3qyw+JcYJRcvPif0L7HEt9qIw2NcXgNcpL
l74tRY5vyZdH0rjWg0CxYvH5jjWHz/aeEtqawHvc9MjOGkrme9POQWSeW0XshavS+W3yRyj/XnvD
jZR7rTXpKb6JsbtPsstMAoGItibYP+ocINkrzF6JtpPjIqBZR0KTh+RuGGRUnWTvToxcJkLmxV5Z
72/ThslSA12SD7p8YBjyqCs9AAfHuePQHyQ6IVvK2VgcFCBvTgOzTtG8zCANydiskrOXsWvT2zpn
6JJS5SiYvaw82NQ+9YYEWVJCX0cg+TPlBMEUnUI54SgHlPC7G/3D3oIau0vn2lN4hipn9bsIRlWD
FekSqc2WpmGAtka9cXst7tfVJRFD4lyB2s+VuanGbGfLVxnuDqJINyJypjO/kjzUhhkt1OQXc88J
BiHD4q/zdy4Ml1m3J63EAQ0/A1TWBely1hUBCj/PtOBO6kjyggycdfwxduEc3cmMGFPKzuLEPMMD
03Ky7E1uvogNimdKm+ua3A+o9IYBVIvhVgrD1Ow5MhEvUPE72DdurJCovD0wyq5IUSSqkbemlzai
xz6OIDDyMwOFtEQjaqEFMxbOVUVDOlt8SUoub6NvIhKyISyuz4xfXfZlP9NjTxSyWzNqmBs7sOpd
uyR36aST+8xPoRqUqWbQz6l7ixNViC1KPFs7x4i76rsGYZsk3cnxva0D2Kd/i1gcon0LzN1J39SZ
xPa0C2UNrZsG3jGj7aj7xA35Irf9bvo202Nk0XnsrkyAOLrwt0bveZIzxYTQZU1h2gqqXubLa3UT
2bmLBP5Jbu7HfHlAGzLq815TOBsm1rYSTZBp1U62k0ASs99gTert01APLzZMWyZPmnSwEhrCSUzd
9crudfNeepl5l1ec0Poz3kKdaYSUEVYmawBkTjyMmbl6CKH9tly9ssy2afm6gPtSVoJjdrV1Rfbs
MzB1nfjdjCkIJuPQRB8DTX9Om6N50ToQ6KpMYpf11BKMg2IqTDl9tWqiowq5S+2aT+AVPemTrrM3
WFpYI2tQUCctN+RVcqmaYceA0Mu1PWLocJBPMaKKbqLOXVGelX5kb9NxfFStx5nKR0umwAHZqZlb
DQzKDUrPgE9wWsd4vV+a6lEgZy2ymMwjTqMkrTFtDOaueegl/TGKlE26fs6tcVY5wc8hGFDubiWs
5oPFj6opzxGrhJ4AK+4FN5HVB4q5zWlJzA1SbOZ78gBe/n7pEYJKX6uYiB+jrklprCWcYCen3aL3
YfRaYpLdNkqDXtUKO7NomaIxl9FKr7JLUozYbRPQnfWlKt8m297Ab9nd3HBtrF7KKfusU5Z2JbaC
G8i5rcrDvNNYvJTsEqsPrb1uLWStljiuawSPy+Q08dTQ3YQeu1sM46juOrNjGLvuLUs6rGaEqlHy
Cs7wJakTBHA/sCyEUiseQNSC31X8UkBEXQoogPFON7trw8as2e2xbCs/zp8XOgpzfaAZ7SNt8ox7
w3pE8AM8OHeXVI3dZclfnQwyaNJdBoRUmuwJsyGYjZCLhF2XPrwlHxVyHMCwewTUpG5q6e8l/DJL
v3QJMVOsjUqsh5VkQb1cltOYYhabu4A0nE3LjMmSAUAYT7OB9qJk+l7QE4pjOMKl9j2D27EGPmLx
rBZsNHF7SCLpe7GlAB2BW1f2NbXWq80RkrEoyu23jDao0wVG/T2bj2J97TINO29O/ftkRr9F2tB3
0FntHdYN4TXZGCLprLx6qK9jqoPY+m1HA6o2TQtOCbExfzWZHthLvWv6TmE76UiCp5AtAtUmK67s
hgBs/ykp2HJuiCj41sKYX2BfufIcTrG4FCljga6jIzG+2kt5WY2NM3HroWUmo8Abq4tqxAHcuB06
HIyr9ynCyEn2zNvtDnKMA1NPzUEgUXBLaatk/1nRl2uuViGpPZkjYVBgrps21L4/s0O2gnyIEXCO
+m9P56hqLrU2oXpAPTfvzJnsDo5surov8oVLlYSEatNO8Vv5FC2b3KZcLewgLT/lKkJBnxwR174p
iXNGNuHlVnxNbjvZLIJUu5dbhkpCP6/onyy2TqD1hkqOTMHBlBEAramdUZ3k344SO1WHYKLMiEvA
Hv2hrZ+Iut5nRe4R2KMY3bZOuAo5Tpq6YrzEU4xD3Yomb7TmY2057ESIeMVZsq8mCyC21OaHfKTX
Ot0qGQr+2iElpTnKNXYeTmNNdBAIk6smuUbLnZZ0LLAsrkRoGuWhrtBuTpwV77S1JivuQHZXXQqf
p4JH7p4MN4RtbD/dp5MMj7raetq0+D1cROH8DgkOsoj59fI5Yg4bkgjaIjrJGMm5zFBBVR/S9ol9
tMteIudzsD6T/mw5jyXpWuuyeCX56eWwc8pyQ3sN+Ysiva5t8pLStenWmr1m9bWWrEfosstaAJwX
YaX5LdnsVbzN0tJzHmwzRPCO2Njk+pOf50RH/c4krADXM0xfiMK0R0uvVsc9E8Eip90hiFKzJ3Oz
8B4xZW8bYiHqZNqWxlnhcGcN01aHnj5iL9TG7JSWRoDQe6+FOiM2VfHoTPQ5i4faIgRJn0eaVWl0
dxNBXNe62xQpWQ3NY1/Yp6xp/W7N8ZU8yATqJEMYZ69Oqgfzin54mMJGEzsrHcDZl662EJ1CyYYM
ouHhXPEyrayDqi0jKt/VGR+KYGEhlXAipdLYhKu4zqpOQ5maEOfZmF/zCLcipUolO1/5oAGURYbV
FO5i5OEqv+BdCopp+WqTX+Z1gartOVYGfXcgRQ5z3hgW9aGaxsNsrq46P4r0R5YHaPcIG+aO07rp
Gw4q9jEKShiCsXo3kw0I19WVq5UtQvck880yFhL/6AGwrC50GPui4Th9yeNui9qFd8Lwk54ECO7r
Pba4XVrhzlkg7DacgdCWVEaBIHLYlwV9TiZ9Wu3NKf6wIcHHxMk7qa9L390z2nZ1jqRlGZE/mHlf
fb9GbilbB4loTQfeo0Q91MkIeQiysAlW+qlZ+tiWxGKAZgzpDVGzit3IywdF8pD0Nk4axpyVHToA
Q0GzFLWzKDbplAcGfpGGGgcRQlRdDGQnq4UcZ0fCxKki2MgeGFNGe4EEyuHFyGvjEPemO7e0VfQ+
6Gj/6ApNHf205Mzt8nGLlIU78eBMue/U3Xa86XaXc9OmbpLQhbS/ob/iWqMzV010oHGNE3jb3aqo
5reYXxgtbzN4QBIhK5gV/AzFGqqorT34jdy5EU/pIKl4BQbKxbeVe7lbvvLOCcxGbEf1g6Q1ng2E
OGa5tdqtitOIvZqohxKXsuT17YtkbLShoIQidYbLMDcn0ME04YjzRms0ovcnbG/OLunyYSEdaDEL
3pq+jsJygTWQQv4GWaf6zjm17yugLHaxVYzTBEwiXpA7HFep8Gzr1ZhRO5nQVAkyLS69uZOYZWBQ
R73VMi0FGPGcTfAhR+7+/lhSYrT1oTFPyM25dGzB9kVeWlbOvU0l3fToLPXnSlwio4dYKbl99dgY
7w1AiYKfTU7PBTnHkMaZj4wIO0/w9eURRTZ6E45OQ/GFq2mdlp2lTVv8mx7SN3qfZIU513iVXY1c
NI4yFDObAqNJNpKbYx2zdJfL57ZuAgY6q7wwX8SkT0uR6VmwONKuPC0L9Z1FDrD5MBr7hvZsPBfs
NodWeieE0dNZ/ZHuwFSos68On32exd9a/1M4j4Jj1FDeN9OyKZSPpH1Yu88Jd/CUUwjhOdBpqyEl
3Mrzq+kAuejTbZse2mQvx2aYCnw3EJ5h7rqZRH5XpAZCJJzSbc8gV4K1p7fo1NgP/dS6bHQq617K
fVf68YpHgitgnDSlcLPaPBTrD3ZCD+on+N4Pq9tpGMJiaaY5Rkx367fquEnn6AlPclhZTTAq/XtN
LXpr90p6SMANEA9AjXow2AUTnq+KZVzrAZirtAHkBUN/dTLz4vbhu4qRP6SWsc8QHIyMzUxmDNRd
BK0y3C+9cSI196Oc6hNa4mgNmNKHKKgYU0ABmvyUGZA9B0NMyuvEUrFmPrEFRrYEjl0deunUtI8z
lYy2DD5zb67Pu2QkXjEcNLsJaQwtlKi4Z4Q2bSK526xIg2ipsGe0L0Q9cnLHRqDMAJPI/Ww6r3SY
3pSXxV6erL4Noxb95IqDFlMhDcbBQc3e7A0CvBxbchPlLUlm6rSHJD/dLJlrefPSdS6GKxIQr41y
R1iVPn9iVNgJWA9auviEZzLJM4HdHCqkulL/2zQ4CJEX0+Q5MvuEyHiNJvS/eLTMeEKG7ZAd97qO
L4vlG9ZWeY2GL6t0HRTOplFtxviprvWH4nXtLoI1a5bxlOrjU86ZOpflu6YZPaXtafeu+0l/MXsr
6HIgZIN9H68fU8nDVduHuhPHkQ5mLhV+p/QBbdxllLniI9ax8nFNmoCMCcwVC/F38vpcJHTHTPZ0
1GdTJbYtzaDYQXe1vOHz8glNZMdCV6mi4SQau54/8cCc9ex5mS6O6i+KSSBPuW8VoLn4qJz2RcuY
QpnF20Rjzkogx2jj0Y4Xtx/FQ2EoB6r0vd1iTm4AT6j95KvF2bayfSxbYZWnu944Sv3BsePnkZrf
YF3Uo5eOI8Ewd5u8BXpS4UrFDiCInJotAlAd6dHg6J3hFMnGoELXyakSMXn2pDOJq5uMwyBGvHny
enUi5vIuyx/tBrC8Q6tuEmEMqDFPb9z2iGLHfkwqGJuyvknk8qDQ9lacfNubryhkKSCT7WRhx1Dy
o2FeV3K05pr2JYc/uYvChAj1yn40YQdm9lvRvgyZ+bR089cAmNs5V4ruaWh3hXnQajWgweqP477p
D2tp0aauEII9IckM8v7JOfRNciHcOlTbO1WevYVwrpYUoZudOHqo1UuKhdgttKdordA8jglPJQUd
zeDxF+PoRSCQTdZkk43jS8TffguOnJCXWMzB5KHfLYrmj8nqN+23EFnQ2eLQcfZZu+zQm7Ad0qOF
IzXRGSfflv9Lxn7S4o+jx480DXhItDOMHgFm4qlkbustT9e4obm543PAzjxqHYeRca/TzY8VEkLZ
V79YCUxxHw9Hed2k42V2HlP9IcFyQvU3frMTS8klT58x+vmdHa7tS1Zc7ewO5ZvX35W1emjJzL5v
+m2c7HonFE+KvsvHE7iJXNpkiyuc3GtLUEL0P8wPBG9fcHLDWaKyS3QATxrRI0K4Iw7U5JYQPdAL
r8qN1Bjs7z+louORbMlWRwI2ZC9IhN2a2onJHS1d6zrZdz0NjtJ8QMRzkHB3x204sb73a3aqbjqC
ZrlPERC0Ivsgdsc12jok6sTVS1J7FQVfu0r/8byqZnAbfJAWGM5TFWRM4tux2eUUG8wN9zIDh5Yd
VjUoo0BxdvZDxY0BeErV432qM9Rlg0cEu0FQiFFGbMVc7LToTVp/TWKBi3VmZySEQ01eS+KSV2EB
BmEoqrAMYHGNzGNK4GdCT26qGTnOA029u9mWPmLrQXKqe1296v1Rn2w/Z8QtMJq3pko398UWdA4K
ctTW0NTUe2uQ/Bw4u2F9qgqJ0Ar7u+KL6EdeXqnmgzKzXrS69WLlXYZuK4YPdRpPrAXoz5Fqc3LL
CWxFQMzsnzXK4sYD4+daleJZouHMzjG2md6b/MNMdT8pho2CRWJ0ej8u+o312asJh2AsZ/HbiHK6
sm96DJVP5ZraT2BHPIE8IBhXiclW4ckLz656SN+tqL7A3PHRJ2RFD7v6szbeKmwxfZn8kFKDoyC6
c+IRCfKnIe1hIviJSo6PfOrhGPXc25L6MznnZFVeqL6RlwhPAFOwhiKwb2QyhrRSRksTq3JHQrvQ
e/z+lBPSBpoBDWEMCon5XFlPcflb6QmhKJeSdliuLZdMwS/OLqljAJwK001Kwdn8vjYX7F4DcVG7
bk48pSy9rpDIwVtJKf+yG3G2JwcGQ/JYG8veRj/vaNZWHo72+LRkt0AueinUdpPzYpa/RsU12GMG
DWFMIDMII3BmOEUFVpEekI/DjddpqDuotVGrBHoiPaLEYAVgieRj4Tg34aozhxP5ckFjASMrzO1U
nK2mXljXs20CKUcd5p2lT/gHx+0gJQ+i9uxiuht76UvtAZZYAym+K93MftM3BdgMHMwy3T4GrX3Z
BTGg194Kpap4HLvsx0pWGhfIChZ89utPMW6S9u2G+sjs8SILqA7Nj9oJMj+wizAy6vX5IqUdpdSz
YTPlzr0Yi2OD6KJq25PmRC+LepVI1UsVGAPdzT5aMJLhXbwM6+PtwMBInmRMrl2+bC3VQYVpjzS9
Gg4+nOp/KaO2pdo8lY6G0taN7oeBVl6kN6Czv5W195wh3XS9QIm0F7O2nRrxlGOLQx6MIuilyOVN
TuqNJWnCs52HumHIJOM/UPRLinGFoIWackOPbslJeJhK0W76mRQgEO803sl7ke6xlmJ9rXdQI7Ee
UzrSEyA4atORPyimc20Nuym5aOR0VOEkFx8WIw8ui1mjcqYCV5UHLR4OKAKO7dD9ki9QwMyACLJp
bH2XiDVsjGkT28mhNun2EJyZNKdkPCBABlCA9YI8tXlmLmlM5k4bIuQsh3rRXaVTQVjZewdKnWyx
0uDvJmmeSCLBNLZcydNmlVK6/sGehy8t6v1DDmNryvl8svu1Y4MpKjp57dViW1s0WvLTZ6QLZpu3
JND8mdnCPXyG1FtIGSQTzUH4MZTDPXqRoFPLjUwpoWm9LyHGVWlSS6ry2q8Yldi04Ac+WoYGdhq1
jiR/MBDwy8iCfaHsGrRDTCe9IiJ0r3CHtLnrle5oWeiyZIV8YMGJ4s2eBE18M/ZtLFt87zkolnrb
LFTTZhTExPrhjA6M3LyOwxBa6nwnodyI7lppdMFFIgqbR2xjzltnx9S9RE1OT0qh03dDnzVMoGO+
QW8Hgpu/VpAxc3Rs9UPJXBFL+ZGE0/e5lBCgPHUUm2mm7WK3ZQkYtpLBlDkKTKZz6/Izr9+DJO2o
mPyliEJ4GMxb8eOA2/7Rk1vfm8hiVewIEo+k5EBZMnVkL92evISiTgxkW//ayJeqet50y+rXKI8q
zO0mxLEacVBhWd46qs+I/Hwtsv25Kng8HetOwYhSkQKZbyaOJlHdv0OK3CYZps6eUWu2acQESANV
bPVmE45WY7qiuSptx0oiWTic6Vng8bswKMH0h2oPHVO7WcS175NTvsw+1CY4Qsx9OVwLui1ILSIT
rXdcBrCjieJqt9JtCBdLzyyafp3fmcpt7jyFeUdE8HogaYSOcXTgguAx5eZe/DyXXILLL3G0FcoY
RpN1UNM4MMhBVBz0XWKEHkf3gIlhnKJ465tQJ0uhVAevq0289NUlKmO/+7S5IQeUgbdREZ12ZEH1
K9GU0qReiv62udNWSKdrkxbBhH7Lsez7irN5lN9cfhyGgVHUBFDHzEPJsu/WnWRIXHdk7MPiibqi
gfCm62/pSiFqcRSRfWviliIvvlIPDBmeLYrfjrSzVjnlFpyoYXxs+mrfGdGXqvMUYw/cpvp4L+Xa
myoolbTK3Ah6MKUsB93S77U+37SDdJ4XqqKKIJl83copsUnUSu4Uy4HIVF/HeTGqnMLpX7QQ7RsM
/107nVN7cbVZ20kxzRw7CfMbFi6septKPKeHEH2n0RCWHMqKPEbjj+neWlG/NP5d61QbUos9u1/3
2fqdI2CbxQg8Q3uNst3IfGvRX3Tpp6GRMqNgdKpXW1nAcjHpbr8XjQQkTgfJpWf/jAACNQ4iOvVR
mpXtAg8nNdJrE+tb2Aau5fUwO0Hf7Np48DLG3io6ur48KaPmkeOzw6/jd2jj9PhBM96hDZd449uB
/5YjyrzPxnlQM2nbGIYXVQmT/fMq38fNvTp/TBVNIT3IHM4deuYvXNlJQfClieuw2j8WKR74gTtK
2X7mIak+bulM2mg8JOV0SCTgLSI71YReTloDTAg0O0N1zciOyyg+U3l6UxDOKxNgHQlshGFuJQYl
CpWg5WyQ9M/1xHEAoQiLWQNBch6oXUxWfQt+xNQrt8Rt15niHimf8zNZyVtHa702sFek2oC7IroO
y8g5YX5fI5YFktxLHLaiyk8MqHNC2llQDeNBlsoBEoTqrXOPRmWMXgtd8RIezfKMOJS7IUbeXSzE
hbQPRE6djFnzxKKiD5APNzmj3bhT39NZ/hrp13bNfl2LDzGDhW8iHSBFc+t3d+w0oU6lVivlcczV
MpBWAy5T3d2ZxpAe8kSON+vI4dWc5efJ0b/jXD72CVwmuIUvdjwH9Wo9V04LgV8y2q2cJHRv+47p
tblsov9F1pk1NQ5sXfYXKSKVqfHV84jNUEDxoqCoQkNqnqVf30vcr/tGd784gALKyFbmyXP2Xrue
6I1iF1yEVHiwDB9LoaTw5SamRlgVNTAOMTAZLaOtcof1kn+AT9T+6AYL9omV9VeTFxsjMqwBB98Z
fiW0VV76O/fSnVskuDsIi0OpzpieZW5euCb5TPduZCy1XyANuGyx3LSbMVAuR6z2r9cZAUWjh6Mm
Rprk+4hYk5y3X2b9KbSIoG51AUAIs9nAs/9mG3YONo4VOqCcfCzz7IIfIUaGvL4Z7/KeFMW3iPtX
N/QB7UlscVLBVlErh3JyjvRWmDM2tVfjYka0/6y/vnxoSSwwo/cwfRwLOK8olhb5hdTl0QmmbdrQ
SWZ2mi0VOhoefiFKSAtE0M1jv/TDg3R7Bt9ibVjJtpAS7VlybIK3dhx3TlQeBfVs6RxzwTuGzh+T
fKbx6myG03PQg8HJwiF9sTxEKXIQrxl+qFv2OllsNnWSPFQL+ZBUymjful99yxLmjNbwljpNvmWw
taIF4W8GI0fWEt0HWXI27I79uKwIRXuKgbhrzP77vk9yBppjtyP1GjQkSsRVMTDkKnS9wQdECJhm
vDOqjOgXADuoJmg/okFVlJfM1J20JgT4uUKSjBcHeSO98RHlo0SVZN4jAqFP+Bz/YEauD0NR008b
SaBBsGa84EUkygmIZVy6zDG04LAHx8N2bo2JdqGMiG5E+TKFDzGjWxXiWuq/MCRjKxLM+1E753SC
2P98+mvBjKW6Qo88XpfCimYh9pOTD9TEKWlo4CCRAywgCiGXdUH1bN+wJVzQsSEZMTRjmY5vzP4b
mxnnXBR91i8VtoehZWe2UPU9wbdhLP+nQufg8Wol9qdBtFDHmCct0EeIjWctYZVUBX9dxagXJmoZ
2uup46dDb7WI2QudIqEeD8A+R/sjA7dcFN0xsL+AZ7KcoMvxf5kJCntnNdou4zufbEM2fuxQ1kGy
wicO8IUdrc/1iD8nn3em4vAdkw000CdjzmfQMPes99z+TCxmT+0DG2xdvmTlm0fTqBfNcdGxzuTx
BBbju0eQTSsf8pnyUoTGFLGoXeKeg2SwJp5ZSf4c0Vxi98K6XTK0y1Sy0eJjINS0N98KmrZK4ygt
ka8EL46omdi89zmtXTbHBhQSWa1Ux2zoFmEWXLWG6Xmcn2X5zRHCoDiIJ1b3AdEBjmrn5rJdKFcf
68VMPa+W1nPenEpkOBO4B3sY1ukzHaeJM3B7EfGZFoYd3Bx69UJPu6gN9qO1Hzjpu/ZHbz6VQJPG
xF5F085htF3M20hBiAt6jp9HH8wCRfza98p91vhrg92R6KhV9Je26DprL+gdWPDrNb1ZHf+NMKlL
Zho9VgD9kZWoAIpbUD0sAySDAQfy46r6LDKMB0wvMkZuIt2qrll8gMy9kCPE1W7k0sjuEtA5dcji
dt99Wrhd/F5yaUab7+FVKRA/F9Wu6+ONh8h2UWK6E1XE20xT2jYfyiY5F4qQ8z5Gtk0HsXxPmmNF
9lQbnBKMHjShSvMc9v9kcC/vAXPbns1ukNdRUEcyQppwlmGpsM8DToGWM3o5Pxkt2m3IckZN7tQS
/LpyWe9zjU4ufSFD/qQ5opM+Og1bq/6aK2T08l5Ff6v41CByQmekh+vk/4OttzVDnH/AaRFreOyw
arCJXBE7G5XtdHAQT+YIjf/5Tb3MgI8pNzGcRc4p7c7xv52U1WWmyTnaa9v5BzGH1vm2hbbTc4QH
FpnA0TKtX2LcB2xnXdScAqKWA3COv0ifXJHjudJyF5ffKEFXucex6VBYCGtAUqMQdMpVkMJAY+k2
T0uCcxTsZxuFsmUcR5YSnJ9GtXXBI8XmTXFkaTx4IgCg3sFPnYf0K6Sa7VoPTtDrOJyFs/OmvQDN
sbx1ZqbsCUcgUYmNU36OOEHqnRqXdtzJp7MZhmQo3/sp32XyvdbfbLQrafe7kNUSLz3HE94NSbPK
Kko7E1PmUemX2fnX9Icw/cDNSYVXxHpT+Gv0pw759kbwS5UISeyqFge3h7DuwtLf0S5o4rG8e8UT
AQbNwWw4ldRV/zUN0FELaTpHc7LTo+vFcN2Y1VZuzmGLk9DODtIIa0xibOpFPUci06Nm0EeT5Z8S
1m+yEpEwTzHAqM4Onn37NnBIcolCfjVif1MO9Nqho4zroQKwbmfea9NzkgrC6r0msx0HQ8FAoBO0
apiaFx4dZDfbj6P3wGjb/tW1HzJP3G2+MDSHkdaUZzxWTh4+WekXzJGUARpLlWG1OJUcst903n9n
5fTmpOyeyMN4BR8LmFwqdp6boPb2UUdQfNj8Nhms/smqqFhlnBQsxlkcLKHMy8WPa0TC3EZyCHeZ
WHcDqplbaFbw4H4JbnuLJ6LcmEnIoxlzMyCf8Pl/GFfQuJVMpD0sUeIP0KhDnj/l+tL5E3JPBkze
t5fsXXEnYYHw2XLj5POplt8YQXkWxX4mwNc91MNLZVy89K9lJI8xlxdNtEsx/6oHpK7kJKhu24Hr
i5HSDE6/cTvYUNZTg5AkxKYUwTQzCd0dX/3eevD9DwPfjtH/DBaXzVGlA31ka6uj4VJb/DURsNwR
+Qk67uEO7SrfSA6ybSx+p7V8mDPm50Coj3oGL2nbFchJr2CZb9C/EeTrOOYqNTzzL+3WvWV3+tL3
6ySI5nsVN8fIoOTJ3IT90cmiXVjY9jkdk3LPzv/WGpsmrQa88yoh4Y0XJ2ycA9lx/p5KOcS3dImB
dsQkKOKpgblXmAMTK+08py2ll1vZuIEx08qyHI9+xQ3SZpxXZAVibh4SzDXCvadGcgkYc5YTizP3
grmS9Bp3FZjMdGjGHbbR159IW9nVEVEE3rDq5vTiqY7WBaPxp8B6YID1FKetiy+uATW2KLbmDE1p
MSwkodYB5ECvPKsAwxB0gK7wZOZy3AxDBMCXarYZp/KazsjPkUcfokr/8SUCBQpic09Nd/TdZuaV
2nSF8RKhFfb0jbgIoGqcyraJ0TJhyj7MqQ85ZP6ZbDHSftUbo7EJ39EV42yd/qOFs+hxkGVy2zJQ
4QlxNTD5mK9FbAN3h3KkvZhqj6w/s413dcD+XteIZ5wOAV9sFKeMseeq4nJy6J5sKkZzH0Quo5mc
hkQcHcD3tKuYlIS1X7v5em4MHzx3SJOjd2g50U5enF9GWy6nEypFnM5kuGnVbF0docCI0meMGAf0
EtQRCD/nCmlCASZuVZvFb8g7R5yBp9Bi5wuj/j6NjrpgHuZClpDcEv/Q5Rk6ejKbYjobuYtGmsBs
xvVOb8bIHaBrUrkF8fnnc6sSFu0I/TyNmung8qBTo+G0vnz488Wfh9R2p1MiB+BZPx/+fLGtDEYp
qr/5MDpPHD4G6PTLh9CL7IXltWR8F0m95sBOJVMw04SgK07d8jC6wfyfh5+v/ffTn3/9f772869t
S1jMf7+vzOfo5NUnCFbAeB0u/2nqA8QsJglxG8Ogr+Gq9u6bIW6FmIJvBbqwOBuVSP7nQ5G5aLt9
AUPZg7XZzWF5RnlYnP/zDybLq8Ct4KXTCQI13jhbdNPpPw99EqySoUcbLLHp1JPjnn4+Kv/PR//5
NLbLo0KRR+p6do70/35QytRr6RHHVxqWPttIrmjMQkzD2LZHGh0AsztLw8BeuDzYCbM+uJL/39eg
saSQant66YnLVkss9s9HnONpQ+mJngT9DItzzWpqcyV3lAjFvk6634B5MZ/nUdteuhT6QVksuROy
JNCbqxZ1tnX2CAkFN6him9nrYJ2NRP1fn2O5ns/R23+/4eenfr61y7lLAhPyyyxG40IP938ewPHW
53+dy6ApEMn552HwFSeh/36uuAbMRzsaBxb+hf0YiM9W1vJs2zm2Gs+Fit6m9vPce29l26Jn4Fwi
rUcDoNNDENH/MJL6oVfudl6i1i3VxifGth8SXxAqMRTqCFugoLUcQOx6TK/hgGm1k/5pbk0Uynh0
tsOIIssyE4hGifxEoGPvGks0KwwWNFrpYJ5/HjB4NnSBDKQPXVmdxzjz+BDUEVQxv90a68Ct1Tmc
mz9ahy3qaMQyaCWANBjbMgx/hQHU22bU/dllwEXDijp+Sb8N6trYAid2oAjj8RNlf647hDGVIZ5I
7BCkhENSygdkBQ2JmNAEUCQgNC2dCScyuCzm3g1URLW3nRnBmKjq7RgCL07oVCaBVRzj4cWJPOMV
Dv1H3nOqAJccAV3jxIbWPDi6fozQF9ZLz3x5q2Z/ZxpgExQKayuPOZspzlatIW+hxt0nhBhWc2RE
J4hMFHWa4YI3tbCJxDLLiJ8IV3fWzdymlyKsqMay5l5cZ7c1KNqHiPQkuvSxiabRg6dWV+SOEmj1
81/bTYD5geSLc17iRRhiiJETtkEScTc0PfoXx8DOgjTl5xunija6yWHzmEvULqponb2d0mvtfTo6
E6YkOE1q2xN3wJCPFNnRIhY2rgF9gbaNHgeEW1Tz2e9aJN3W7IBRRRklaKIM5wC6Stxzg+LUraDW
4f+ZSQVpQ1y2PS36dv4t/Hl4dHBCumjatGymg0SbRmb5d5GGyKpNU9+LUlz7uVRvvBZyW2RwJqKZ
0aRlluGekrbbSIes+T7VL7oYG6Sci9Y0CL9zMdlniVQ4yI40h+j/66K5JmoyEGCPr3ZW6x04uukj
xh/jlnl9D1v9BDvZezLpEJWx4TJL6NynVqp+L2kclVzsaJTOI3EzzqOL8pazoQI49H++ViVLV1ra
KKm6sbt1Dfy+UIDjmJnf43sv9gmtkfvPQ5NFFRIE/SSVIFvEdqObM8tLIBfXaMGJtcm5TI0Zin1W
+vVljJXeAaSjrW214TkzjfBMizzbF6oZGcbTsXHZCNvokpZOeKHCFuraa8diME0kEadUWmpyCvc2
ONErypnyWoVUEUVZ+tsuremqUGjvmnaUK1dmxUPVejkOKLveO0tLramr4hoEFWpet0MQY2NfCWmW
b0AljxcK/viokvTaLu9GDZPwNveIP8zOQ6vYqrZaO134R2n6ZuDvzTO2SYyoo2Q+mxvXvjWbi4Ex
fLQ6cenAPF462QnGhB2tGe/qsKWcU2hP98hkahog9js0SNRhoY+POo3EuqxNfLnL76oy6W1sy7q3
VU/LKLfqR2m07j23cScZYjN0lji2kzu+u5ydmKS63C6/7MZDlNqAfrYoAJ2kc++uYzdP2g3eUoTo
TKYY9/B/CA8Ejm1ExjmuEqxCnSfppM7hNeliE1kxY94qeRi7SJz75qmpU/pEme89hDhfz6J1G2hf
07zCUhtsJyH6h7So+ofRDB+dED83L7W1yaYoeFC68raSinDjmb25MVDuHDwZrbEoOo+h8l/LdvLZ
+zjWyd6Rv5ph6LeWdxQ9azNadMKVAfeoDqOpL5xr4bfyMA5DvZqqJEVfNL30SPEvqU3zI+nUNpqz
+bP0ypdBYgIPElGdjThLXvwagw0tE152/YtaKSO1BDKdFLrfmAolSmVk15IB6h0ic+OGL54fS6xZ
Y40lNSNQqEI997NIBTZN8wye396O5JNTNdah9QaOwMj+OryEeA3dehrOVcar3Y3ucLatWMMDc7eB
iXLIrjESWpB0TVImeXN5kZ5pBzMD68PWOmkECWYS/+f95eLiMeTQneg8osAcxujagq20Q/IH0hgd
4BhU5e9hTsRNERse5P2zCJgBi5ahP1y+WxVNxvXnDeVr2mGiSIhJj8P4QHl+HHpfn9m+mm1Vus57
jJZ+EU6Vh4aF61abprHPvQLl8GCmNx1F4c15Jp/KuIUsVjszHvK1WVZ8unzNo7Y4SIn1wQ9oF5sO
22evFHig5SGyUwSy8Sz+c0dPvXX1Cjkf2w4R/Vg8/Nxw88AYM8n4tV7fYgQxmktpUNiFvR8hIfBp
9ViRbG7mkJmHmjfnikEYfiDRvwaJljcOMPJG8BvVQJ7RsqicvZNaMYCiNkZfGgOmWz5qWptObocY
krb/NiTH2aOj5Hob39BvampMlGJSbTzbkcclbjwEOLYeW4ELsMekPo79+9iFBYnCiNk8umhagQTB
PRMvExb9MLZ9BdjG26tEahqu9nhvJ++7idxkD3QqOIOyAMkd7KZy+udHZrgxG7ULAuGuHRVnmxi4
+SZztbUVII0qtMgHRmB3xZgTFaHA3R5kqKjDgAHogMV+CbzRnu+dK5vminK696Tc9W4efQtZofAp
Y/Wrzzw2FDq6Ez44uw2SA37t5JTaiJUbbWPWYuv3GwQJAfLcvWv1uykbbqO0Nn7eHBHvUuhMpGrM
4VPVzQeCdNaDKclDEJz6ytZ/muPwJYXpMO7hLdI4Dz6AOfrPtukgRarTZF1UWz9Gp9kpuE12FgUn
J+jWIE27VW7FglVlvs11veu10jTLFmZUbz9mRXmYvZyTH9qtwTrkNuS9PJqKXcYIK1OLL2A03rKx
vXL+7K5iEZNUHkYdg5qfLIpbzpV21SIW6S/T6MlNnMDTTTzvZkFBZLQUQwntJwx0t0lpdrhKHLNR
sw7Xd5rBgE1afOjABRx0fuvSTW9dn1Nm6C/wM+G5nEGu6i5nVJa9Ar2gCZduS07GjgdOkPoxWes6
/JRJqtZ5hY7AyYOz30uS17xl25n/9GFyFIKOpDDm6tKp4c0MUZ8B87qa1fDhuZy22qZlMbLQr3sd
ultRlquktapjJRgNWkhu9Yj5LbHtpzwm4CebB1K/XfcquGu2gPXlaSosd5ko0WzQF9/3ng0Zbvxx
/idjWu/0GhB7RcQMJEYR74z0bXIglSBWqNdCNNY5nNRZYD5oWCMfVTE8NFbTXELLfAhzv34dUvLs
7Yw/fSoffW92V6x39i1saeeR/rFQsvDMpwhN2a1btGlZT2I6cAAnlrsGKgB9xugYWSS1MOZY1LRO
tOls/3ckwbZMur4QflE9BHTQEWYQFWTCgOYOQGRZP8LeNH6LJt5Lr31OI3krawIo06w5GZj+cGLL
mcAYm6c7AK/2SebAXW4cOzGccpNQiDYDKzHYQMfSIX928TJeqNpeOxU9/pR/P0VfYLb6ZHjyD4G/
yE8GhwK2yPcMIEZUQmrfLUYD4QbpfgLli1oATboddyhSyYQwvIQBVlZcR2SDjKnadSKmrXT6bse4
FQRd+ke01asTAR4IoKnmHFC3Y08ISNPfPWIOY1kWhy4dJ14fH1MNp9BeOPBepulTRAF8FTH+QSKA
798B/9iXQb0ZomppVuNOKwEMDTxvdLUdFTwWG8+y1aGZvsypbkEaZU9ccEBkE9Mqyx+8bcMLW1uE
zVTYCAm+c/+4hWWfxfh39mwkWNOpVZJY1Nj9bYpQbnRR2lfR2djRp3OXDL/b3CATqUoQmE1yP40F
11taGGOH+h/hqXozJUa89hpEj9HjbKPnilGi4hep+k1K0woMTw9fWc97o6O1nHR3jMJylZrZezTJ
b9Ny4SKSXLPJJM2tTCC8h9BJAiDK/JnZXIe62GPF3fitiY6ct98ZCohixNyq5K3hELFtkwqMNJ33
v/50z5v0q5ApjDP8XLnJi2pkdrKGJl9v64RBV5rVxhoJ+U7IWmxmr1QEd4yvETwiQjXytevoD+lO
S3ItJFIGzUPXIAnoqqufmQhz2gINQsfhvzFeYKUvaMH0vbO716iAmjnRrbVs+dzMJvPlZku3VBRp
+y5q+c/MhvTSYvb2JdugoPCEK5KyZ5Xp3q5Ud54AJ3QmaBAr2EY6rbdtZe9s8h22CnVK65LC0uW/
I5shOgTgxdbE4NqjJ4+PkgUQ+sY61vGSwvMkKUvr4jt0jWBPGgl0TRPMgB/+Uzp7jydAFF6EOYou
/iHqrHBb+lB5QBt+W4McSanABm8Z5r/CiWgzD+OnCZM1H3LE4DnzmolKxpHRRdVAnPzBeoCyQFlQ
FH+t5t1yAMpPdvWn8ineg4kdHGT8xxRQ6piNs3W6AlUYuqJSURH3QK8PSxMsSJu1I71Ly4i4mKJ8
i8QbL/Ic7Eazf8gzkEugWl8MhxN6J5i/5M07Bx6sOhP7p6ueQGwEm0c7Tz7rtMLpG6Z0+FngA2d4
D6PFdNi5/8JiVPswpdOU4D4TnCLhgZhPZvylQ+eldZ291c+vk2aoVDWZorPAkNCsGKYQrOlqvWmd
nlyAJPplaGCvY5tQwRSfdhehzC+QvY2efVusRWYgd7Y1Cti19WMibVp1SUVOLCGdwqPL6i/oiCaf
mKCYYleXGOmHbnlepGe5JXYbL0V9MEbq1ZppjDn2uNHOV60zlwQaxr5zyVyW474HzCCFbWk11WtC
NbqFhrEneeYcQEqsdbAZYlaGWKEkBDgTE3K+yhkA26VKd9RUzJkd2rnuhA1P4tE3yVghZwESdlg8
J+TyhAgHe2+GikDG0DI3vtB1xtg7iZ02pl9lhUm+jlL2G0J6Np4zw3uYEmQpnFvSoP6yFjWn/GzN
PsPU6H5ohajHzbf2WLn0aWlmlDy1LIjfx759mdg6Ab84By8S1Tbs3H3BsuVknItw5AOviVdWnt21
4wI8j9Y5h36R3DtvIXkXvNZJzqktK8O/KfGcOABKrBviQi4jETBOegKciKA9cA+B+QSXRqwJMSbw
ERWVRcOgzJ+HGsWGka870xUHM/obRuNXRtdpZcVI2zl9kt6D5JxlDg2rWX36DZIzs0wfifM75ULs
kzyPX2I0owOHMK5ktY7zIV2rIGN3YVcC1dO/tmDyjhHdJW5jhrMiQ8MBW4xQogncCfiUM70vtdZV
shl1+svK6wNC1Q8hnoa2fC7zHEyCqq2116k1uvLlwqBMrKfp1BesP0FgHUQV9SR8FgVTgvrRSqLf
nvbFymaTIqk3P6c1AS1Z/Dnl2tkqBZzFnsZHEeNYkEGPuhnQGvUooTBJeqCqog/M/l03otq1Ixep
cq29GNutEHCWDB93n6uf89jCtpS1e9ER82EJPz1mPvHdhvNUlqhHvKT5FwfkEC5uQixjaBTJ+ukS
7Ka2Mh1kco8Dt0CQ13gzdPWVJpOzq60OOkTwzJQFb9h4Jeqn2XQdk5RqqK60nB4TLA8HYi0Zb7gw
boBw4hPyk5PwsbOazkvk2RfdGugcxu67yupg45g9zJT8Sy+uP2W51XrEQLwSynqTslWrfMojiA7y
b9emd6RzLY1F2HZTFD5oRWOvmJObKkW2jkJCuMjp4UnOTAiT93RaIj19NDeTNV8B+9Ev80y6htwA
+7k0N26NgRXX75mcuxCiKwLMGPVnQkDhYDsbTtHrcqnwgPhUKFhgT8XmZK47sBGTA9lLWdQOhYsO
pygEvREkCaWRoowZ0HpqvKdQRN56vxy3jA54I9eVe2RTP6alqs+GZnYF92AmYaTk7eQpZzjosbv4
LFISQZyVu+9m0J1Zms9d6H9PDgM5kIio3KBHESzxTKcN0GGk2Ln1xzx39T7M2oe0dt+0W4BuyfdJ
8Sc0yiv36kf1g+ihN5njssHQlPE2K8XZC+U1TbrLFJI5G8hqG1HvMdm0KRcx8/CX4z12GaLYKKhw
y3QgfypoYI121rM7gAYq2V0BKHxgg6M90pv5zVDO19CUnz04WI8JKRmuCKgL6+Ym4QCp/FjYHiaY
+m1ivMoL6HwmLi+5nK1mM3ZiPQHyN9cGOwY1QaoeBmgygJj3mtYEh8AmXPOX0xBxRpxOVv8yN+Uv
ND7ZJm8o/yOzIs1l9tpTw65OYfaB9gxoR2gBPaBtdPbacV5xAV5QqftZ4t8zFW2KARfb4JUwDaX7
hGAYIQlKi5URT28+VmebhT5tb4NUr07I329SGgcGg7m5AzioucM5p0yomA3kVkgwGKc9TY3CNWGA
0Bel+Ote7LlmBU5J70pIqOlSODqbOSWbkiLprR4ZxsOD2RZu+SvnrFgmUXnQaeWvBsArbhrTyFWY
znRzng35Z15w5VbYMHnWOGoiiv/ZClmol6r3KTOILCIvgomJrBBj5465TsYqXTtekhK4g6CJ5YbT
ETDEyYIdBjbsMA/+kxkt5F3DJV69sSP+Mzq6RdvAMKtQijYI42q61pre6Vo6/HDT+4dKBQBbDI50
XSJBgXhvmfk4uAE1IgiSlfA12t36zVsoPrIPXpum++gqJAZOS/c1LXZatQczVc+NGufHLtX4nUx+
emozxPHWuCfFvVvbqyR15EMd63MQjKiM2ynaMIe5lSHpg+MgEJPU6Zc5ENeZeeF28EgAoMWD6dA3
EWaOvBlr50yLsiKrwLnJqruq5tXWinCjot/4yYAu3st2YR9/YPWi7DfhbdNw2AaJe+0WtW8RjzVJ
f+FzW4BJ8lOF1DOgKz414tIAUAwQwez9UKJNy8yPZGYkr1x5zHoW8640j9yELCuJXAeR87eMyKqy
Ya1QhbBYt024D2OQlSUdq9TDvBw4NQ6zwOAK2z0OB7suKdTYq705fWJuhw3IxxplpMVLVwScCBT9
yLmEdqXCr4y2IDUlpBPmHy/VKG+Fol0tMCpbszZ3M310unzl3pP0iEXSTjia+nrPCrvzDcICyceF
SomJ37CYTwfjoK9Nnl0bANJU01l5S0ZqK7tBhO3FpO0ldKjSkJ09qjvMBUCjzBjnz6SindK5OAQV
bfmOiepsdZ9JQRRc+ljhjltTu2CyVjgYQ5mcs3jccfbTmyH8zEWA6LWIVoWk/VrMYOyKAbSDHxDR
5TKQzDXdGTNj/DFmMCqCeVdn4WuKWkEv0/Ug7x4zNukw3ZQZGjh4YwzYz1ng623To0E1o/Ql9zi1
IUhFpoStG1CjO/fnyMSAQiAL1Z2T31tt/BVZSXwoE7d16JWPs1Fc2sH86GijrYsgBu/tm/efzyAF
Fps8hUcaMlPYuIxSVk08pIeQJTNQol15LsKtZsLsGKYhS7rDhQ6GnXQg85SEwdGLSL7bZgBBC9eu
QVFfxdE36EmkbtKbF/LjAb1ND8+9PFHc5QfHR/CT2NjbZImmKYrBbwsH5azI712MnCkU6NWmJNnN
2DHX0oUK2BMdFy7bVQw3fNWFeKRya9gVfftgxv0JTeSxN/R4j6fxu+JkSl2g1q502TMbvANBgDq7
dMfzRKrOym4Hf6Og0yKKRBIUszEtbw/YLSVYm4WzU1DuqbT9iLt23BnQAQieIOZT99/xnL/1gZVt
lbEl9GDgNh3mDRj9z1JS1w8WoEorReyRIObxgyujIsYPXrxotHFAsCz27T8hwtcM4tOlmfMP4tsm
6qb20RsdfXbq/BJ4FVI7iIOxrrMrU7K3ShTD2o4iCELGKlC0UqlfUOjUioQUh6uRZMYbpeZ0yT3y
Ue2ZU6gXGUxTuOUKNZ1TYhzuFJVjSnd4GgOTaiwf92WfHSijz0YL8cGYBZG4Thtt+GUKcR/uUJtk
0uhQ0A4i+BzxngeSaY7HfRLzi21ScRPl4rvNu00fI7MEj0/AoM/bLGqzkCD0I2+R7NQLwp+g422c
Dk6HPfG3OAAS6g7oYIAbK3MHCy3fhDS+Ug06E/FVcl9GwohYdvk7RF4/B23FDpcXHJEQ+EXlHN1J
R4E3gkU8ROjELk8YRIl1IBtqj22OKAgjHI5TDGdoHr8nJp6rsWu8ncP84Uzy4D1N7PCKzhZITvI2
+LHa6VjFgB/wj1chtCD8HVUzbYbaosauoAUyXEM51pM9iN2jwRmziS006H4UjZfS5M3Pvz1FA8oj
WBwa1i1PfUA2mVNWKUQfdbksGKh1dJnx8wlmwyq8cySMD5ZTvTiFqZiJRXtrZGnuJvchzUICjxG0
WIz7wHhwVK3AbHUhcTMJlq+6+iiTD1G1NhzPcePPBAKV7LhTYf8hNxVfSw7RZYgWYqKtt8oyP0Zb
PzW5jb8z737VDo7yOYcSWwKxQD/Eyk1HRBMbtvH9T88jk3CWD47WX+jvX43A2fVF8jFxtliP0rsN
QQFRZMQZOuU5t5xAvdBUw2la0uJNMo4UAShpV66TgrBOjVh9R9xj92u0GnDOxXTEM3NFso+gvytI
YM9nZ93myHvpPK+0GbCTgBvcSVKyM9736yR01jai+cGlxx6H2OqbIgE5yOGqx7SwTecQxXrX71NG
g2vVJBlH4HoRJy3f4eGx1OGT2Qu2VpSg7tKy9eoz46pxhXGQVV0jm1wStXet+V3WMTrXNPjI4ugy
V3gMAHB+YVdAWAq/VXS/mUFskClAOxaduR2082dKx2cEPXgjq11Ferwtp2fyp5GjGY++cWoULVIS
EJgLpzma64KMSGdJA6xTWHlN3x+zgBS9kDo9D2LrFLGgoMxqcQ0gxZ4zzssm4TtTCPfBbmBDMpnx
4/x3Jmia9lNrsAT1p3nwKPYNe9jKfTyU0ZrcBe9QIcgXpArvfZF80C8uIUHAsW3t/q9LwhltrHwn
hibbQwEPVj0EjTGDw5bliO0rLEXIyfmT6OSjf6/i4ttNAx+GdzDv3UG/VoiQh6xmo16yE9DjbOM+
QloNVGjwyENz2rsusAzONpNBp6DJYtC6dkqcjZIX3vDNw/9i77x2JDeyaPtFHDAiaIKvld5VZnnz
QlSXofeeX39XtoC5kmagwX2/EJDoVmumsmkiTpyz99qD0DDckMRxw6TJLUmcBBtrwgED9eFHhF2E
M+glDV16TrV1NnP50teIOatKcilcr75Bah3QQZ5XdSMc/FJ5gcQV08GEspK6i8iKiSUqoi994/g2
pR45a5ym6Q8RnbsIQ1RjMkAkY+irLT4UX4TtPlWwxHJpxIdOghbA6cNdyBoUIuPBQc14Y1njW5on
+GCs5NWxqnpnNcGHGeGsNK7xqM2qMGHh1G3Zb6Vt3vqTuy3q+lFIWtKMDgEoBKeO4y4mo/yrrIMR
IJZ+U5n3USQ2aNvyTNb3Yxeigk4IggehlC6oITeNAr01QOtgrMRU3mZb5f3n1TBxEWGuZOA5rHun
xj2kE1wxBP3UJt0gEzlMmRgYdwH2ahckIijkndXiX+4Hg6qPI7bHlBijGkl3c63gJoxnIl3sBeO1
OyPBiZWgFBaW9Vy3FRlktpsuwvSX4X+npMptaldgIKBLCSQQ929tktQxki9ZhWiygr44tJP6iZz+
s+0RHIbl2BGoV66ZKKKK9jYNxE3HsN6ZAH4EZk9COk1RNGrsFMhiA+wxuU8p2lS/jKjbG6rwduh5
zk5Ql4eppWzLVX9n9Nj4WoM2bfCNCOQQj1DmvCD6hYXpeZYRafB00Y3SfUNNxklzqnYZKwe9VQtp
LlOWGlfIoic6+Sbqn723frC+HUeyL/Wa6oqGSEqylE8Jv+jR9yQzKF7cFQr9or8htIQk7ZzR0IBs
GtvXuLYaXtyy7ulRudZNG46/162nLLsS2HcpL4HfYzSfVXBC07PmRtgbxAdY7syJBQzHww/UDLiF
3ciMMVMPsc8gKaO172oa68LWeEnr9zHFLz/YJhFLkFkc/gqNKPA+xsDcSAXe2vZP7k2KNCixsJvu
kHJ83MyT/9hpLQ5tt/0d/t7Icg0KKtzZ7fgZ1IRAycpzabzkC88N+wdU9ajEBpK/WZknL6431SDO
SedhwStRZ9ZocxdOMuwN0GVt+9DVbcNyEiwty/YYkyyggN/ECIhQslzoJe0IhQCkV0H+7szm6g+F
WRelw5NX4x1sjeGZuOEOHpt3thzzLrHg7tS+/sWqTC9YzQhjJjavxugQLAWjsfTLZdvw2Mw+lIGS
NhKlIwa6M4DU6UPB1V/GXcVK0MC1z43OXzC3b7eUHfQFpBUulZf/ykv+D8L0uWJeykATiVYU1QTi
tiBz/GoLPTEBXZ7sox6TZ0IvTEUVwom++m5pEg+D+B4MuGo5qyh/BebWDfsJcWflUtY84+MMbQKL
iUNoz2RHzqqqacmTdd0PTNGvzT1RAeMb6VgV47TWKZjMpqekgK2+Ykp3LDUrbOecDP6ON6r2sMwF
48bOimI1ZKO9lFRaUY9wPo9a8HuD+Z6RLbwYQGBYiMZyOjsD/RQAcJVexqPe1DM4nYIDxiqPjedh
YtGaHTgY2G8gP9Bz00gtihbE1zBnL/O8iZPiux3cvQz4aamtNhMoK34Q7deA5FxOxviQZyZlrb/L
De8gIsxfKeJsLzCdnRlMd/kIb0Qg2rlxAZcWZv5C7WGuRo0DCUVHhtS+7eeQ2bxmpGgzfW+e2qh6
qJETAa8A5NROdMgI1+R8temUAAJfZVd+RH7guEFTRdkrg9MPbQ2cUCOiKxgrR58QYlaa5iaZyA6I
WdGbyDEZ8lwPxglOBOmk68lgFbBre9dThC8sX8OvhYNzY8mC1KmDO4HVdqKzGWPm6OfXInwbDbmz
elRy0uSUnOfkjDaWOkV0TSmwQPjn2FlsohcMxQiGVCHU8jhCPWY9vDeJXl0fjhKvDJOsDCXFOJ7C
4s1kh1xYTJzY96tXSXendPAJFvH0HKVduyBUlzxTq4DTv4hCUPrx+MW3IKTKPV9NwMPYHIFwP1WE
G4KOXyWR12/n3MAJSk87JZEYvfDw5hLHe4PkbcpdfFk0a0vfLcDampfaO/ehBzQoap5DDVfUe8jD
4VcCXX9dvs4x1UrZAuR1S+dWpuErRWe5KAizXHXWKyuoQBM5XObWuBigQxG70HaubnkJD+5ob5Gw
dwgBHUw2HpP5IY+/SoHbGZ1FcG0jGNW4DgVH7VkhORIefSQpoae6gPyEqT4YmS2NMGIiGuVbdWWz
Jr9Geq6bJi+os64prn1IxzT3ri2mYRt1lQKuteHQBCVLOnpT2TY43xZE8SzzeelcJ42t8SzS0sM9
QyeIcNpwZ5RPaTqCJofaKymZKKKgjCiGMkxxNmYN4zmeWUlM16IHKNqDYL449Xin1BCki6ki8DdI
74PM/snmQ4knxeMhj+hMLurQ08CAIKs7Ax3akPYOFTbevspptmnmHRvRdgespdeDOsBFuvgHra0X
c+YVT3LiQ2Pn07BA+Xl2dTsIgUMj6B5DRb+g7PNnBPBYm3zWmJlu601N8pLp0DNxaUcyABiYQblM
aQbY1PDRPqyE+RL6g186oGyy9fhIjqZchkMfwy6gI28LuvqUWcmyc+HacrPr6sJQAiGBtr4yRxz1
6Ok1PR48FjWO5wboQjiTvFjZH06ANxELrsTAymGJIdSU0JRQWKGiHDjSWCUg/3XK2jvz7w2W7Jth
axjTd6jqlzi0Nxxs7keSQ0pJGvdoXXizyRSEYZeFGnhbaNMGxz6o/W7JQIcEe8WbJ+SW1PN24dIs
yYGaB1HmkCDuGxviSjTsU7Ucs/6iElldjA6foxXWu4wZp0PQ3SYNSN+r2oicVg7Cw+BfE6Y/R0YE
xsTIKg5dRMEdpse0PxcYszi8j+ADcmNJ/cLfVCRiZ1r0eyDT7Kgel9Kj4+w28hM1ncNFYj0gwmDV
zEzTgSkaxJXFn+Fo3OVF+hBb/cvsIxugJ/xZeLJYtRRmZWtv0V18xrWX7JCyr4gMP0tVt0vMRM3W
c5yVHIF4leEHqUAuvJn8aINRxUPna6SQONcFNkeo+dNN1uJeaSpA0x5SfgZZp8CcjX1nGU+Icn6F
0CpXwdC/TtHIDCB8MgHfLroMd4Z4mCcaBTYijznJQEC3tAQG2m3z6NLiS1Ngf8hnkzIh1YwSvUZc
S/qSeJP1REcof2d/d92vfKyfVE2pbvhElsTNpTS6fZtwACnG/D3W8BYz8abHOOGVZMCf1KFaVXZ0
36uXwky3cxUlR0T5i85fCSzQiwRDV9uAzjeGj16Jt7xuz1ZiPTeCQrKP1B6pNaTQYjliQeXc/oFl
+kHUqH2aXoIRteOVKtDMCmYJrtNxkBTmLWOCfinpuawiLqzZWQXCivxcs+UaY/48tXa5dwd+QW9o
L5zhHFXov7sALv5s+5fYxj4eAFTCygchU4zJQ2dqZqm0Nsf2yfdonTou2mMvTV6rguyKuKwoxNYe
vr8Q/3e57mrYONhbcJZNV6YEZOA+jY5OhIIdDxALZD1ChYBDsrbPOu+ZtF9NGbKSwCat4tWzaHxM
00tgg+KURXgACJPz86xqJbuL45Jw1DFEsLFZL2MfUIwWgpP8FGDL7a47KM2vIcTZ3siVNznPpKbA
zY1oGmWvSB6rdW/yk+iKoF5HOcr7Yzn8sdOMP/mU3HqZV93IbLrtkYAtozqmiSt+IWjMDtLD6FLT
dufxhNWh7HWYYHv3c+dsRumz+0BP0NuCNYWAHCNeJDpKF8O5HNvLnDrlWlOSK/Y7yssZ679h71TG
WLeKz0N9LW6m4LFXyabte3Vrw2lyJCZs3bHHmyE6OTuqd6KKf0SRbJvmOU3KdzdsQyhb3aXw+UrZ
sLQ8961ULDcVUs1lGrbXxnHJDVbe1pfixx8YAcmqXoohpreVQUEK0IojrFs7nf0AgP657OAwgYle
5g6Hq7wyVn3UvTtJRkNlGI9tm5JS3RHXOrcIkt2ViEFgaG3rpSfUaymMJcnSFMht/xSbdGkl8U9L
o0Ts2vUTBLgB9RbyT2w3bo67OvuKmdIvI+3KtYWCKblK8QgJ/iIKhcKjHR+7aOba0US4QcJ5SKU9
X4GuOJavaDAXpNhkluIG2rwjniKNDo7WtrlULt1nOTGwBJtwzQ4ydi0cdGQIK4x1vwKipCLffbMt
aIq9ppfQ62eTVv2mdBg9FtCz9vie88IpFygaargozXNZeBmKVpARQRct3SvdIUXhjCsWdfLkQWg1
qie7glqClbOzYKB0sb/PQvZtMzbYlRzbvdEUI75CtepHTH7bptvGSv4KhonOloI7WGG6BcThgj2n
bzDeRdGwHeKWBtiV4jVFVoVDvHyvSpcbkleEYiT2dzA477MmK6dwIsZ7HJ9DkbFF2MnxVDCQX6Qt
m0Ch7M/Je4vBXkjMNEuwWlcDmXwE1xsvRhRCS4WGfzkaJuoY92rYkpDjMhKPWiaCI3i0JYEOmP5C
7Fg6DF86y3WWbJc7dr1pqQJjN9fevaHo8WLA8GprA2fCuAni5Fhec82YbWClT/UTPX00ju3MoykM
uuBDRUAJtQLJgoAQAZoysKOcrNzvESQ8eT1k9QisdYzEmVM9jWlOCRPD/W+AdtIJbO27Vn3ZRfdj
cyPWfebopUg+S01Dn9SiRYqSIvLROnIw7BZeD7OLwC2rd1IWJYJGy8Jcs4f41LVoKrUYOSxZjsbl
xkChyYl+ClBLoMNW6xYd2MIISEieFMNLJc2NWTQCyoR7mftKbkQAXaGY1aLtxoWlsosdvLpDcwKN
cnAA6sXVk+H/0Fi8KJk9cICNYE7QW3ZSexXb8VNnM+Ory+gbT8mrJDYJXmJH3IIQNkgVAAheP6+n
kHlQFJVyaxrqiWiywskOboGPpQxL1ldZktnA45y0V95p9Z53rNoT+qzeQT3nCuBWKNLn4KMKkFA2
k5MzcCM/tGu23XVB0dnBqLuvgFxu3P7MdGN4NGh3buwvXRofolTuuo/iHzuW5aaXJsIxKwGPMXPm
Zus4ZXXn3NLk3Nn4AvcIRzEh+yb1v0XzuXIwtNIiOTE4Y5H2kIynPvDs8M2yjdeRE8Ta6Ytn5J4P
jWe2OMTuPdHU61l2P3LEC1olpHJYOVKUkoctvYI50IMg/3F22nXbHQOUmfvEDx/vR5Q/mSBPAF4j
g6tAjTt6MF9Im1Z58IvlC4z4FYNzdU9+zNesv4Fc9Ka4v7pdwnh6mUWKkOettQaGopCyzHIXQU6y
MmcTBoi6Su+AMALxYlDuqfP5OsW+w2yJrwUMKVBia0GGwNwlF4+FpEPHmMGUVtcFHtvn7G/rLtn2
XvZWURVEZIYS7P4mZpYkY1wX+q2WHMsHHwqGCn8lBvvQZ5U7hzK6q97sMrgI8RKod964/cAumMIA
gs/IZNDbI6m5pTBaxmX9ywEm0ZDsOLxgmCXAr+ufvH48MaZflvoqqOArwk3uhvy1qrgKHccBu6kP
oBwSK11kqA7YZKhOzc3Yoh4WK5V7a+/MbGRl2yAlUnFH4fFe99ZK+xefVqYXWHcEDC9zRcFwVSU4
IyOIzj/4KTjjKHvAwT263U+gGIP2niICnQSfwRM7J463nQxf7BKMA4Vqx5XhRPpWoLqmjL9RndyE
7vgYNMk+T9BxVpdO9l9SPAnijlhNbvIoWcUJryfUUcu5n8yAM8p0Exr6tstvp4kj0P9PY0U21k7/
I43VIwz133G9/xHGuqm/vz+//xzGev3vvz9+Z7F6/3IslyxTDP6Otm3L/XcWq/cvRvmmgjKjhat5
XP+dxWqJf7m2a5mgA6WJacAi7bf5I4tVWf9yPdvGc+IqW3HE+3/KYpX8DKqQa9rwNWTWlULzpVxH
MkpUJtghmz//U6ywpXrB6cph96LpDstlZlNT9b01aCanNNOgVCQAK9jJxZTFG91DjAJU9FjzyOMx
gQExjmm7ClR4rgQ2DSQtQKBzgGUhAVFm+eLODND+dHEvf3y7P2chC/lfvjQX07E8qtbrhfjrl85T
s6kFMfWsZapctVgksL0z82C0bwXfqMoVHk9bLZUeLoH2mL6OTkFwS7f9H1/kv109rbVnapvrJ+3r
F/3T1VPozrzc9o2bOJmjZRIAKyltwDJzyyaAb2zrVs6PNyALMzxcqJyrMb56888/fw0ye//jHnqm
dGxpWZbjyr/dQz/0hybwo2CRllMFOaPEtGic6isyz8pYl//5pwn3r1HUrpTS9BT/CCKGHWnaf7v8
va8Cn/M53TqhOiw9q5BhPIOY+lwbbbISMrEW7FrOI6UxYbLB9EtitDnODeqcSfAAOOY+G4YXBrdd
WMQHP5SYSgR+gxQvvSOEXmF/MbfJUBLsFzdfxVUY1AgBCtKWW4eNZcVjxRyQc6dJPm2dtO1hLL1n
sxuNPbTQYJuADlq0iBMfTNrHlCDOISoFzcTmFqooBP6KuPEwidai0e4RwzNkSAI9mJyVD1k2T48D
wimdK8oIHfpHO/WekR5x2hBUOlTpKmP6kkes7X6URbCJHXJiRWCvGr//6WgV72VzH/PsXaqh3cBa
CE5+DLJAMomexpEIV0y3xA+FDy2SVb4XrHhBuN2eXjUQuOEUW9I+1VO/8xlK7AZ7pPfSMXBys2Gb
pqrCu9eAj53m28yaOItVCT1dU922w0h+g4gQpuBGJrjMGMNDUzNGRKzDfCIP1loyCeK8/Zj0xWMK
g0hb4YYzwvtcy2wDgfAF5yhapSZ9L/uxXjgDnUIvQFw3XSGiXoB7Ng+MHtyzxvNCB3+Hx8k6We50
aGnZ790gmAnOjQl7gOti6CzatAVJdx7Iy1FP06Ey8nmHaOFpdAzGJ7V/iy8bqvTUmlAPKUGA62W3
jsf5OjG13Dcvopw6Tm00lkKJPLD0pgck9ShvC+IWQw+tgW7rRzR55u3Yl/JQkNSJATDeBEoMG0Rp
/kJ0frRWphFsbRdVoxWjZ2IAxWwuxyZmBMErB9WJn2//+Ex09tpzAQvpot8OmNx6X4tl73v1XXv9
4Kj1aomO5CMNIVLJciEMziKmSxfamArvj333LyHof17y5DUR+8/r9PWd054USngavfnvJfFPK02R
46ONyjhYWNFV28IZXbb9wQJ9NfX9xrUd66A0cOvafY/KArFGVvi3fSrvBuj43ZwNj0NEy6v3oov/
WEaSJjfxHgEfRW3icY/SbFU9mk0DqkZfx3XebG6DuTzpHB9Np/9HnL34WwI4a4hAXewqx3EszS5k
/nXlNM3JCocmISG7Ih/JCnPvZID/IeKoqyzmBQ04TBnZO2Po4SL1x8Gdiw25lP6K6mj/zyua9Z9f
RgphusI2yUrHUXhd8P50cdOmIDR4rLhqNlm7rkv/e2w1ea5dUJ6njNAEKxHWUV4/QgtcZuKA4GmZ
IZBUiBgRb88g1w7yz73O6/BUxmCua8V7PehjiA74E0kuwN8u8i4BDV8DhJI/WO6q6IviiG+UTji9
5MHoplNfocKqByA7bYZuoo5i9dQkTKkMYf64igK1U4P/IoOMM34eOpu09P2XvGzeshnEoqW5hP98
eYT6z4eP2wWJ3rUsKT3195vF8zzqOUQCFIsZOrIpd76bYrJuDeKzhUvrkBTQNShp86nW9mc06uTb
YxBe0BliX2gFhDLbBUBWTTsin25S5I2bsspTxog0wUWs5WM0uS+GIF+ubo3xnmI9Wyt/foDFBUrV
sbcAUUludMf8HgtAdaNtwLSpENMDZXg3rdrpu1TA+IxhcO8wSg+3KkSReP1d4rcftpdNp7oFBzSF
DuvP9ao6tD9vRKDOeRj3R5vJ5o1UrQk2kRDEQTNoWlYhOJ9hzJYNuRdyoGmb61p/UG7f5ZaavwN6
iDF0lZlJyN04YNelYiFHZACLig3pGBVDtItNEq8qqEZbOGolrxqagNkkGN5EM0738Sq3NgUfuolW
LM3m2iRzq2AkaGqDwCruSb5Gsgv9bcCDgJstvYm8VIOg9OkZDl75SxjbcOzaS5kW/iUARLKYvWmH
Z7Q+ARSsTwb7o+FnYkezojpJFsdlI2iYWM7sbkFbrFvG30XparKJaHSV18sjxtBbzVddYAMy/ant
rpwPy3nwmDQtldndXE9+dEBtHvJKPD4YJJ9yZw3Q50nt3CO542yE3RylX9dAxovvjTZCQTbM+prX
A6kT+tCdo9V0m/opnVwbDb8s65O0tOaQxRquAvEURgfTlc0BpAyqpuuvIph5u39+xPXfK0oJR9eh
CiewTZqOsCjf/7ICOEMzVUYGWsa2H+lDbhtS9Y5h4pXb39iMILQuI5pU7CI2szDImjQoGu80e3Dl
TXKRCarB5BXbx7ieywPATDbLLKICdmw8agR41vsaFfDs9/OL0oCvu8m8sym877KouYBLzF6JiCIy
dcBIhf1kH0UtNNJk4Aje+/DNrqNpcoan+98fWZKsCTFvzi5ArbHB42DrXh9RihP5iZZ5QXHBgjZ/
qQk9M9HW+X0f2hxSM6aPzfTWXEFiCM1ClNJuCKa9mN6bgmlGEpXPU8x4dShhUsZS76rRGDBLS9KW
Yv3sxmwuTuo1u1yT/gMTIltbQ8bDqDMbN1dqL9OJ2JF4BB0FJctaVVPXvfdarkwzU8++ItFWIGH8
49/bdGIiREJw9Z1yH+KM/F/V6t+LY+6sVtfjjYcVRFje30r0pO8yV3LbbyT27gHIxwttppM/IoFP
wYet/HDI77PAhQDoEspVTyYaHXLGd24NeK22NxY2tIWcGPuXgLEe/vnB4/x3fbT+srMry5Se6bq2
6fyXxVWNtRf6LovrwOCp7S19zA2ZcuDHWEaZRM02i2GBwMXf4GTHlWQFLxh6I5bf+alym22QF2r/
+4OWB1lR7JTLyiQ1zIcGPE6Vf4C5sdB+cc+woVqNuR8+uZIVOPKK7IjNnRCna9IelfSN1tTFXlkl
TxLT/SbL3GsK5dRl5SGStnGTBbJ6ntzcWgQFWqdJ1Ue/9ZIN6V/2mlYVSuE6V0/0nQOfaDSf0UZ9
0yLdBEFfL+OwsXa/f/f7o7YDlL8dBZzParooAi22cZmajz5yvzVTIh94YOKuEbvixKrG7BjbTnbs
fBd9isyy+5wwgUBiaRZWIZd2zqrWOfmLkVTvLXyuRTCU5b4Tbn8MzWZYj3aviDnHAo7W0XvJR/0Z
udH4FTFvQ9ikXkJlj4cyESWk/VG9OHObU1aSGzfJ5q62TWPlQQpcAJxNn3L3l8HAzSWBrQWlfV8B
98H16Pk7p/Odg2NI1CoVHTgCMDZG4Yst0TY50woy6Euf/0HX0K8TEWW0w8BmFVaBRYsHFTSZj0sQ
GPZ5Kq1N5CjgH2EoDr9/ZRYvZtihlSwdpAe6sjaWVAwjZKe39A+IeVCNDxEvkIveRp3jqC58wFR8
Kjg8BTleuQyQWRY0/c7TCCPNVMkF7bzoVA14nxK3Fewk4AwITxTliCUS5fzeABIBe8FNDuakCHVI
Z7l1k7g6NSW6shCfwylFMHsQeXuwKnM8s3kyGxzjj6ZgzMdj378Ah/40fHiHRvkckjG/6jI4BcAF
ncUQXzVPdSoPv39VWulVZGm2L8at54/BmVswgFgjF0m2zUsYj/ZxomChGVfJe8t11wCPvfNUROcG
1tYhTr0lDMOSkOhaMRXxoBKorBg2Rl5/z9ptT0PTETeXl/haLE3TfQg+4Qgmc6W+oqB6Dw6qDfrN
BIWD+I3Rui2qEAkntK+lU9LMZzc29Uj8SsLpDt64WgV0bB6o//MzVQQy1+lONVPxi9gSEuyaub6U
sRkemU4TyXj9A+lcLBdsfuioO1EL5oro5RDhl9YqyAD51jtNugkevrw+G0XgrVGMYz3qEzQc0EtI
74zIoa4J7WEI626DeiZCzvDFg/BDCPDVrFZCkTRIFKy5GbKCOElj8LkA1yDlqc4Fk3Q7Xvd17i8t
G3qcxVzubHC4Q8czf88IJSpz8B/93jQPs8QgimicZI6iJK910MO5Vbe0k8Tt79+kPTJhlUfEFdjC
ve2jxCbFIj4yc8gvA0XybTLCwZP1lcpvWTSXZWZuzb6cDqYB3q5rcYeZBZinElVJ6I/9vq8RZczt
JHaGdApklpq8hhC0vAFM63aUuGJ8nyfTil2HmqW9wxabbEMvABpod1uzxPMC8o/OaJZX67K4WvUc
kf6A+mk6TVa1Z+3KbHoNx8Q9cSq6GfCK21HWbMqkrt6YExrJMSHDp4dTeBj//ZEOdJPatGuWppme
I5o/9wqw89lS+XOg++zDYX3BX9P5qAr6cFnHqjo0AHzB9hgnnpLiAdoUbiWcrN26Ku1pVfnSo7/Q
esekcN+RqEoK52liAnP114JvwHuTw8nt81PqZMyQVTKfHImi1yWkbDFr2Ljl1bVEYLVhuh2kPtJt
K0WaYeL+/L4HpU13wuMeL0vcLnedn20Tji2jq1/NEoZnUFfMowb5o8nYODQBo8xGPvf0Lffj9aNN
oT4hs8HbMgTeNsone1ONzLaMwbVu0yT7mgjzu9WaiTDvqViBfrB3VtkNnLLd8V6T0JErfPqDN9lL
VyBzxQvbvHpsydGk7+Oaih4ptHrRefGQwmj1W0u9qJjbjP0FvGe4DAJyvXoJWzyv3FuHPPJzY7sR
Ffd4aRvDfgxUcBsA0lz2jaieQm/eezosSGk35Xp26+JWXD/sa/Z1Xb6Yfi9f/LmGXiWYUov5kKUW
5E8cseuktz5xn+QfZtGdXXZkBPbXIz9xmkvD8Rai9fpjlMbVyoASu2rzeDgqqD1Sl8kdewFuKgFz
TfrjxiVYeclz+1g4g7lKStGSWOrQS2owLBaifrACcYqNxL/DExySNk3ioCvK8sC2UR7GtLHXEMqy
TTgQq2Lb3mVyCNQQOJfmap6P2Wxgg+YYv6nL9DtvAHZZgKODkOYnQ9b20A3JizTgaDGVSONjME3E
tZEA7kTzp4p69RqRlIhzqVjbtZkzCLdDpL2lT1kENDrm2uFUi32mZTiylQwCcl4LcWonQLWqg30X
0b/TWUW8jIf8UuSEvEeJ3lN1DTs3h41alT4SOh19+DZBFVI7ONzi9mzWsXsrzT5b9eOEViRFQdva
FdtS+VzCbnyPjOpurNt2i07W2LstpL++IDcWcenBY0bP6uA5mwJdyF3qGLu0AXxc1mEF2xu6YltV
0J/Zph3bQHP8Egau/khU+ySjquR82NDV4n0Bqdkcpq5uTkqwUifFtG5wI669ujaP9BlJb2tc8xbR
Id0tpnn9NE6X2cr8lY0RBfOAXldVmu/bTNikXoRQYMOwu7SF6yGILgV3QhLybNXPqvxgbI9hse+Q
9RWeg10bDYYDjr9rmZoLKxnI+Jo1kCbQISPv5a+6J4skaFgqhxlxmMpp2uSMLx1fXFq3Jw8zHWIY
sVHMFSlx7DuzQXOxso7abx+jaGJJ4QzS3yQ2kmbRQLgas2ivWLk/S8vIb1wb5LjTDHszHOKD00Du
TprqiGwguPS1ZZBqeMczKF9p1oBtd6knfM+4MMMywPbcuypn+OaZG+dK2+qJ6iy7jPx6aAhQ7bN3
Doc7YK5IdRDirAMIlAQM4e5Xc3i4guYYCXLiQj0XI9byMD+zDpwgMY0PLiTGSjucGQjgXXJyiQ8m
aSiLOirSNR2S+cbRrb61Ju6QCTJ3O+bheMryrwGjM7IGDLTA3+IFMQmo7gVuP6D10b6fi/Hcwnxd
xFbj4URMJ04CnFPtMEtvaTOML85bhfCA2DTmcQh5GPJ1+0EYPTCLBjNkM6IwUJ7z7ZSiALcGs2Su
739T6P7vh9tE/pY4hnOsQ9Z3QSetNLsnQnryY2ExgiyyAaWKyL8SMfqUThi6Sdl9x1zSIB01+lvV
9m+OTTe4sphWtkWabQZXqcvvD23ovRWlmvMYpC1CP+rJkLdhHnvnuAs/RynmNV4Qn9pRbNvQtvaK
52pRlt2tIVA+ZbzGd4nparQh3S8jq5ut3Rg/PnrDCzjUL3HVy2Ukce0L/BFgbbGrejVZEt5EHqVZ
11jAPLM/VqVjob7vnE1W6eyoo8A6GQJGf0gm+W0Lg4a8kt6ClUbsiIwnVJEkUBeFcwT7Hd9lplzG
9bcW4WTznUArRvSNL3T4i43ZO8aG7VcdYggjTJ3yd0zaUIVpfV37G9WSNoy/DWCebLF7lMt4SC6T
UfN9ZNKd3Llt73vMD78vJqRjZ2+7xgXLWnBmPwPbPwAS9OzsM2RiH0dzsRozuAOFrusL4icUCLVz
mnChTXi1XvVILCeRKXDl+5boMHTWeGhVRzTjTGsjYvxwGZEO0AA3CRP4mucpWuceTj+kaQCdWryT
Jla5N5K7gni+DSsfHtNY9PShuAzuj5wqFPXeXAAXmBlIu3o8KiRUwiGmylGtc4+oxdky+22tmZxt
hDdxkGSLWBI0wumXvcQN8cSDwvSahc+Q6A0/JfKgciDcL8UuUwROffn9cR2++Bhgj1ZTeAfHVscG
P965tKzi3O8MXZCJ2VgPuK3nZ3veTSkO/6GilKnsQO6FgfcZ8h0t+RJLhlm7GNembNPFaXUpQ6f8
4wNS1yFuw/Zc9bVmCgjRsxaOsZ7hS6zS/lLissQVV3Y7hXsjatzk1Rue5yAntcGxi/9D0nktt4pE
UfSLqCI3vCpLVrKcdP1CORIaaHL6+ll4qmY01vUdBwm6T5+z99obBLgOIMmwWA+2FRxCWcldiRpv
0bq01mM3yL8t+4LQP3wBFD+uzLxsH2P4IQtVgy7Ku8lfC4NOQ9J47qocjJSzSZ7CuMKHN9TGk5x7
MOCL/0UK+0Bje/FGEEFz8vOWa5XdoUwG61iWSbNu7alDulu9a4z8GxLJc/ctQ36LeVOXiPV52jsa
AUVO4JyBzpHoqsLnUFTsCKGhgB/gVolxUx1Vmn74ipRHN6teClJimVhiZxuLptrg7uQ2MOHiHOIs
JCeury8+ZJ3LeBlAY/8PvQVP8SMSSEy4tr6yNIZmB0N1lDJ66HyBf4HCf1XOQEIihWCsVL67qHTq
Q1vZB+5qk0JGty6+XZZIGjmvcn7zVzKOrBtWAmqKIneeDVP70JHPjO4smNDTdBsIbKSmZAv4K6G8
Jvo2YdPuEB3XkMTsnHg/IHMlrat+KqrXMkiGK2/sRRhm9ZoxdzqVgPCxK/BJhju+SKxVODj6mz2W
T2npxm9ZEu40Se5eEuiE70kfeSOo64XrOt3ZGUHmtXX01dWkRPdpyCE5yehY+OaxmjTjwgSNiJ2O
aCLAmePdMjgETXHvHJoCiucimcZtRlYg37I6FsnUPcOTYfnHq7G1IRddUvJOdgnq0mVAa/oBCy/K
0kyX9wZNrm9HNyhR9ZHmd7TzxSC+Ebwma6mccRO3ybPdgz5FuxVv6nz2JGWOuHZW510hkyUHt+Dv
a2OnkfJSlRdbIU7yOrHsohDWL9fVSSt/E/Q5EbzjjZg1XkGHP0vpeK+7SFqHv4e6Cbqd8KJ9r7zg
cSrzB4h6DxFD/QPv8D1imrgj1mmWjOqYLNsBHMNfCMtIvCWwKKonJ1WXnnbh3xCLNgtS8wrJmkky
UaZp9C1SLVtNCX07WUDV+XMYhVHb4fJAWibbPbkoyatZtRYxbiGGFIfc87QVGYkA7sp3qvqtQCZ5
LHVPR1y27vrK+Unk2pNt/EM3GRFomLpP5LyR+RBKTvR4hRA+PZQKkuQos8ehCH5E4GmXznayGzIf
LF3DxpDERv/5cF27eWTJx1Brc70+NjkAr7zlCxOYDJUioEepzw+eBYIJXqW7d0NyNUwzqO85GQkL
23tnqBBdhiRNtnU5Fes6zutl14rq0GvTsPFKM37UU+PWI8h8y2DSbaaqnI6hrihqXD3dVk5DVRaQ
/1JHGg5jNJS7BJaSMaED7BgLQo2cwd0R2sMHn5TfRaKRn6pPiLSDHHlwOtfYEWhNzQxO1pgXR6ip
xXGQRU4pmNovRinGu8eNR4Njyq9DPqOzShO6cEIANx56iy+x8K24PVaRVp3ITzoa+hQcytHjQVe/
Otj5reWzK1ZqgxStPDXOtKbB1wE+i4ytCCCeu0Ce10U8fgMtIQZe6WRaaSCcVVrszaRqgbAb7dkV
WnumMTGtnN5OT4OfcHgNEayOvrppnf2Mb8G+EvPYPgN4WZmZNr2VPedDhWdkaqyYPJ4wOSaNzhkk
b7mih3NcY/3NInZk6rH3XusAnWiErMWe/o9XwHjy8eK1fn9KG25k2+ijS1SI6NLiiypxUp9KP0M4
lfcsJtVDRYP5V84N+cjzItIdX4bhm07np9AGd0vyAJJAZ4YQM0FVZ3r2vFY+xy0aYz3ujiXjrGoL
TkZuEsMwt7oDlkSyAhzKyBrvBXZ2dJTBc4RYGov1OanS7hRaH3VfZl8BnKBFo0/xVTceZQMaHR1Q
ShK7uyfbYGsF4LyseXINVRxPa8u0pc9y/EChLy6N2SUHj+PxfEFX3P73xsmmTR3UHJOc9Fy5PfPE
Un7oM0wdhA4hfAH8U0O+N61yXoZQbqISuaQm6B3xwq4xLFhvKESei7QX1wS9z1JzeU0EXeAHZA+4
TxIPm+/Q4wbLU3edJqmzL0aTPmvo0ZEs2d6Uuv49U336Ved1vZo1TevRmby3iL+KmRGiCXq4chFJ
hUe31oyTr4nhjS81Z3J7+oTRcfaL/5FmgUmirTOREtNXMLa8us7TkJv5Q5UTrdC2AOgxyRK+SHDA
Hr1+cqwDYEiTMQwLLMDOWGVfUNug/uW2c7Kz9B6ZTGX8qW45fZZ2thwrGiplLtqTmXUdEOpRHeJ2
3CFfxGoeTZiK6rFa90x0F5lU1jq1nHA/v3pERri0SngJQcN+AHyRz1qfN2+BsB8bldDF/btR5gck
ZGwFKJAP1DBLOSj1gyEc/WylsheTBLlNZEdfPhPJXW5OCjqy95UZCNr7qPXuXqnIoNA0eRA1bAXP
jc9OmhvEiycV8W2kl2N3Y/WfM9GiEpuOz/ZwAiQ5vFkW0e8N4+TwPWj78Vyjx1kgiLEfdL6hB1sC
GX0G1dhcMUcAzRW6XnhA856ePOAcqRipF2POxt2bMBgDMkwCiDV/hBUXM3W2NljNuYDgdeC8kVcs
adpjX8BRgQVxxiJHhQukiArRxc2ai/I0xHl1pL2xyXLDem2y6tkjbPLmDrF7YggdIPkho8Wl1QpA
gwrW1Hn3DSNyn4kXqhmtTlfdGZ1ngXFLAlgDq8ZojDfw1ehs/bULqA0B4Ya+cr7zSuKgxmVynlL/
MIIRQoTiqVdrYCDThCkow2JWKpcyeCCMCt2l901JR748KqRNSN7IQSW4yRyR07EwQaybnBW5IsiO
cOCqS9Mj2w3xMVjfSu8p9rPM21SuxSXWOzXernvjc0BuuvRkDU3wWOphc41JisiFBCYQhp9mFiGj
j0Ygt639mtk91T7gIdx4I1KBOvFPem6ElAmRBpZDzHnUUfTsk+hnh/w6EW7v/Ti1/FHfvWlm+4ri
WD9GtGeeYylBI3fVsmAFvhNr4p9hcenPKcF5bInlANiIpwYmqlVFStA2BjMZmbF+crTW3FRhNG5Z
Ppfx3Jf9e0jtYOfGFp6kESBWONaZTepqHK1TroadN9mkVJXVe0rHbGuDzicoYWbxWRCyZVluHeXU
nFTmnrNfQ6Ty4CG4oequPXiNIwM4CmTd83ZG0qtN4Pm7OnHGW29GO1QzNslYmfw3dR0zuNFYBR22
XRl3/TZKMMfAffSuoa7j9BxoSCW2H5JLI7bEEOBzmVR26wVhZ1KDQp42NKEY7KzDjvSHhholAOBp
pok61jblRy9pvDCAHa81PdGFaYzPBEqbT1Q3a4dSdOptcOXVWGyFZKoPiyq5lanXHGsWfqufCHZI
tHMWkxg0OOY9q0VzlP1Is6h//3vil/0bZvrdhKnp4e8B+gnisVIvD4ymTsqL0392ZL8GEqAOuOlC
U+0jYYPD6zCuC8DHL0EW1cA4I4vLrUKz7tpmt0tIN16wZTDB1TT/kI51vAuoYVTuZq9hD1DHLDAA
9dQIp97V7jnB07GyYmCH02Uc6nfHiix07M6vAo1/5KSEG3EKg1eLeKdR47LRhjbeD3PqPI6kausY
CIeROxmMjszhgCGwWDZtOe1LG/5EOVTOE2chd1V3hPH66sX3VHrTJ716mirsMHk7lRtZe+WTLm2o
kroSjN0wz0CQP1pzcR2bHGUAXPERfx6GHmaiWYpQu+CdepxkUOWQKHiKpqorbtJN6ssYdrgLSv6+
UtYcMwZQZsTZsmuaAPfxWBF/gjCbRgpYxIYXnkIGyYKoGoaSqj6Q+8DgAOcJRwqFRVr6a+CZ5UMb
xwbmHiIBKsDIO6zl6CMaHK/ZjjK4OkBWSi91lqZnq3zvkik7uq14L203enLmgqFy8TH6rSkPTi/9
VVbQQyy90D38PTiNTFcAcsDzzP9HF3AxgijtB8i8A1u/zBT67DDzV2w899IYy20zpBzxUt85tGH3
FEbyjZ4iqeyzLZ2jokPkYKTOrRLmSRP/t7FTGB2am1qnwGq0RxNmNVcDYOOMWduMyoVjZOPnocwo
HmOAnYyFpk8tl5yDhO1ecsuJj+E0mauSQT0EBOBKYWvrN+R0irYK2eii/aFrT+xQX2BtlwWM/Tzf
t221QrWVnAxNJFg0xqtVG9O6bXV3pwE2/9fqp6DuYyocK8RT5qc7Pac8SpDwXJn6T8cy009WFIf4
DJAM14HRXiMv2/1NoDtoigdD0DEvxZOVdfq2Ijf+OHEuPmohmcGGiUDUVooVsMFeLkfKoCrG3iPN
50wzxIfvioeg9riui3ZFdVb+y1pEVDl3ZcWFcWjMJkt3FLXNciLE5eCK0V/rfU4cideH9Pkr6lxt
OLo0IGFaxdmh6Iqa2QKAgsEomm1LCOyyppd+aSTnPE3S2qhb44oK9M/tFew66byIv0GyX9JOHkvv
wGv006hwZw2kxId6sWsd524ndb8zFRJW7gSWTX0s4H7mHZu4Umc36E4kuWH2H8XT39bhcfaeaZUr
g7PUwcpN2n0lubwgB/xdMgTAomjBQtQzsNM37f7vWVCZbwlLPbxtm05cGcr7/x+N7rMxVObV99Aq
jg3R0VMogpvXE6IBeZPFHj9CK22+WzMcmMrkKyY2+ZU1mzSXkbm3Vefbdp5RRfmxN0SGVI33qo2D
jpC+9tgyN381DCs6+nKOdxOMHsvMYpovkBfaDZM+n8hNKWW9ri0JsocOPq2o4rNqx/6AgVldCTz8
a29awlHHqLGZeCvnNfCtV2lYDoEdaIBKXtcpP4red8/w9/VLTn18KUD7PqT4RETCndg2uf5AYK+z
rKSevqZOiXUuiYN/WPRQSsYj1fBUb1FH4Pjg19z47jRdIMrmi6Qzbnlvm9e0rIKXpLhREznroiCE
MbGS+ExJ32zrHg7S31OFQW7XAObbGuNkPLE8/Q45Ij3fiGY2ma2tvTbp/gW8W2OQTp/lhKuWyis/
g/e1ARvUGTxYA0K3DDlSkth3DdgdVnFpRuc6bC5VSw5RnxAsJ9zmKsQ4bM2GOFWpTChfgwktOAys
49+DY+b2MdbDapuP5QeQ0GA3FEA2XE5M224wkjcnrBEHxzQC/56Wg9z5QP0TrXtqYpl9eboBjUvH
2B4KeMZzOR6XU/PeFzmFViX33Ry2ALLxH8N3/H+lyk8eMgUSisfHRtrjo00jtnAp3H2/Pg8pUoyU
dJ5timSJmN8K4qWYgODPD3GW6eug0hq0HlNwaoqTmzDm7UOIRSCkTv8/FHifVJVwwzaivPq0Z1Kd
DHYVdf05IGLJNkS/9Uar3ZijU66b0jBvY4pFLRCcFVXuA7wkv/hdD6EJTX57Mczgy82z4ZSg91gZ
isB0KFnPthTHQG/Ky9+ztiCyrtMSG7iDNx4m012IxoTR79oWQjx0bht7Gt3D30MaNvcq7KND18cI
3sxx2oYiQs/q1DUanAyyTdsMw1a5ZnyzcU7egmZ66K3iQfTZS5MTzsJ5Krp0MZM3DV/8xmKKeeh1
jghK16Fk4Hsv62J8ygGWPk0MR7FocXJCxuA9MdmzdnEDb6MKi10SedbRmMzuyZpQF9i5+zM1nbHr
Yk1jupyycklyyIuqSV81KNRICcv2kynTXjXw6XIs5ulcg0l4uqe/j/4e1BxQw0nlBR6Hv8kBm+jA
3/h6IdstVFotpOeRh2rbJFH400r5ZLWUGJ4BiyMI5uldQqhWjnAkid05apRnf3+eBkJfKai+yxh9
0y3ijLnTIODihcpPgB4Z4Wu5fhtGwSCgdYrnVMQzQNNut3kOesoXor8FvCpxZhpHQIj9DZcW9zN5
k2Wu7ZmEscMAthdd8SNEtsKuSg7iWHvQAzpEegBfH6WLVW3yaARMDcPvtj9HYdNvOwvDJKDM8KJi
pH11PXVo3r1jz1t4Ml0o3HWDT2+cRu2Yo7vcFC7RsGFQFOUCQk+wYSj2TQRst9ACL9qlRlo+0NJn
ptJoxDc7ybBpRdMv0Je0R3t+qENTX1sD8smgssk8UfHeVSRq9Bq9LaPKSHCfLFWxMtjAqe3U2ZA4
VJ5T0J3oEIqL1bPS2RVdlD4a7lXjdYe/K4v5/D6L+IHHiNssdy04Mn8fclwjn1fHSb6BX83lXcR3
l4t1N2YyOGVCM7e54j3++yo0y9ut81Q+KBtQaWPQTFpa0Nl3f88nyKjH3mbS3usa655djK+ysUnz
MZxD2I2MtMZGnhxiumDpIIYuqQ6yHKdh4ZEdVUPVxgCCwY+YDo9MCHCmDP8xvq87tDWLwuluPjsi
YuClBq+aPGpjlHuZRzc5ZJcQw4UXMpltuG9JhIfEsy1HY6tPci0ncZa4GdQo1l31Vg80Eo6M5a+D
rn1mqCuSDFdw3jlHo75LBjL4R5lnNXskHHj3Dm4Hsh2tCqZUhQ95XJNkeEebcyApokujC6lQq3Z8
t2nw5oWzT22NFB0gIeueZJ+awz4ibqz8aykPReufm6mFt5byvjc//IpwDO2zFxBbt4+auzLerca8
MgJkwYnWBv1LwogffPXPziUGJ3omgByCqFwJGMlxf2hJFZDDZ3AiW0MW5G0brDZpzTEdfRZN4Sp4
dVDTMokceSUiY12GT2orqNEmjh/liFcZGUkMfGe2z3aTeKrLT+hmCwwatAU82C3ttu6+HJARYh8b
2daDcK2ycJPAxwvA5et+tNJM/+p99/C25ESX7GWKX3TjH+4FAo0Ohr8PdOAsmbZFJreM+0fO7KKd
Dp79lX9ko428/9RmOe5Goq7Gg9fAnG+Ovtssa95+tul1ldRfenXU0QLgeDTblbCbFYzQlV88TSY0
Z42zKiJVi3F14xSnUAM/Aza76TUqVhKnqRoGtz2IGU2H7XhAIzbp8M8A4/gpLeAW1ZtOJBS+7N1k
lBs2jmXM8t+AHHRicykNEDuEh0c5IdZvgWEyCUK9WXOIfyB4e9vwq1sqXE5RvE998EykQlcZVnLC
XXD4EJrq0JotnmPS5FWWhxxSArIDL55Rnyb6zNCeMvh7EBWTiM4noXb4//comDTffWdSTXBDvrI6
Isvoi33onbcuJ5tjSACeifZcQuwt5xQ41M4xj62fMADcjTHPAHrJXapZO7elIHQ678UkwXAs5DXT
zLVHUEUUcIeRWy7lj+RmQQp1pvO2MWOTYxkgU8cEYb5vx88xRrroh5cpD09GWX/A8d/KOHwZdSYt
kNOmZpviUCFgLnDkLksTY0lyKy35ei9bFOcxATi8ompM/rnsaeTfoBJ7JvLlIW2tWwU+DH3PR96x
sSiwN/CRz7wb68n8jHqgw5hsBzGztNozWp1VDHzGa4hUjmu5doaNyz3bSu3M/qA2cDoNIEv7YuZs
j4hUkQX0BMOXudwgZYFd6aSPXhccIoE7K6AdB02h0TEJjdGhIDXGD+J14nFAg51G9OHT4OKMhlWc
oddJArmQNOhkeCojSAZo29xIIiZNDjVkua7DkegrItRyyF2sWIjED7gjtjoDCDqe02vILJ3xykOW
E0FLBf4bqxAkm2+95wU5lMFwiuPwCPX9UEf+TpCJLp3p0UZNLsiRj1uWyNyHHKfbuyKL9ooNxu53
TPUO+Ew2QCoRYI2EUDiYA+HUuAWIMe3AP5r7UaTPxH9s89K8GiuqA6zrgB+AQ9ZgKAGd/Ko6QHbl
XIdMIKEj0gVuVmk5JzSGRBMaLeFgO3jAazjvmDgG+k1NvQkdcUit7LmYkHxEyEa5tdALE8OMS7SE
aBHyVanH3mKwAi32fpdQpdHUFtPExZXajGBocNb4Jyc9fQpS496F4TaG5qVr5K5AWrZG8Z3q2sob
/g3Oh6ryz34ipjjjtjTxk6Md+A2DEToCSChNe+AWvDDiXMbFD80iVGnG1gc/EcRv46TBIpyjFir1
Ja13CU7PhDvYtcUljj2NQgvTewA00Azf6W4sQwtahnSg/khCPjvQr6umJZYeHscRRmrEZRvnG8On
9d35K2FWa7IgP32atLtuqo49UgkBjCxVJl1ehi81GpyS9HrPrNdRlJ8shTpH89YiqOaIrXVfmyvL
zD57ViC039s6jJadhb/W1jYRXRzWYmmUd8Kjt9wqK7tIjpqodj5jaq2YrqEqj0aSv1R5d82Q2nH7
H2PDuVqRvqpMtdEGYzXl8Jh7cc6E/pPaAgblU9hROwcR7RoTcJ9cOoH/ILtx11rmq5REOJL+Mg4E
M5680vvtdX8rBsanZM8PrrM1Ouz/+FwXrWKqJIeZhG9cbW6i0ij2k8p/K35i5P7kVIZPYdb/FoO9
ZhXCu9smn7iV1QqjDm3F3DxYIZFmBsLVKCYEuFoFVslNTIKWHewrWoBY8UlGJfG+bphGa/9akbIq
Mh5oCVaKE1B5VXcYf8IMGtnwWT4mQfrqxvEcIbc1jHhrWM0hKDIqURoAmfQXGRBuOm046NFuCbUv
i/jLjiy4szVc0nMG+NaLQF576TNckRWJ4vtcEvWga0eI44ylydQJZbBRFeuTJd0Di++j8FOMMkjm
TUleaPfDWfAwkhtTaN5rp1cfaAWlYm4RbPRA+5XEVxZFtXZEuHFG97EhLNyZhl1qDRvddtZjVJxr
T6OL4ekHnzDMfPx2yBS1g9/RwhjVpds4808ybrZx42x6UV7cyH8qErVR6CUbhz5/kBGGdTPgagSo
exdpl6FcgCydwcgqxYs+YuJW58yl6ZFhy50RMCSVmxhIiENd4Oi+DVqItG9Yw5qkiG2zjoHA+NRP
xr/etj28PfaljK2IzxPsgV83yfI9lHXOQIU57ExmPFujfgjbwoW8Q0GbMWlbGeE5okNZaxM/LtGJ
/ghBst8qyXgjEQtbxshwkN4Wnw16SDppawevARYrcDmbwgGvGFTlxun1veME86EOuDiz+TARSzP9
dDm9t2TqFAXMCPMltsC9YzqtwnxdZuItov7MuYMqdpSifc1NShsydyvS/8ISSI+jb2pIETP7vou7
i5uHtwEFTSvUTmriEcEwIukYJW+9cUg2regLmzCKNJm/N46P/FlLfiuyoTzwSX2BV0qeQKzDc6Kj
FQHI6m6pF99q0T4Q7EuINxse3nokVhF+yK6JCfYKn2wbXQv7eVs3NjYc7ydNKEMMumSLzIchY6LZ
sBP9dxDFSwgsY91Wxbivkauspqr/6Dve5Yn5F/M1ga6sxWVxi738MLYEnZKUFUZUSGQFpeRAF4tR
c1Y6wwUEhBZFaMRIGu/FguFidBJCPWRTec6C8ltiA1i6g7pILX4sBkWCQmq9hqgR2pndU5rIrcaZ
IQWJEhR8uCT26mD3fICy51vZ6ilDtb3omeiFg7b3ogFyRglLGX4ZLSl+kBE6Vh8z9rZFPTu6f93K
O0Pp+EV7pbCPAr1Ih5TVa1wGuvlgNIgYlH5v/fAlqPK7PnhPqSKeoUO4xfUyQJBcNNjxV8OITEuR
+pRCpJsI5sSTnR89ZItLVZREXTr06QFMhZX8RkseLl9r2l+z5uvbcKVYDvHBpxJaxQZOnRHQWZyN
9H8rK17qDrkKZcvBMyJqlbvWGVNivDyNgV6NdScV2xyj0cwUoZ1JljASaXumcOJVyqr1TI8xldXj
2VJ8nYo/rapPkaFx1yK5MgnrXulkeGhEKKwdH/iu2/ySHkvJVFEA2UOYHBjFDURLFEbgoEnuKHT7
6u6mL6LTUEmNqLoz9qM+KgDy9bq11CC+OKP35ocS1E1BWIlRHcfCSFaxZdXLhuoLCYdk6QmYw4HD
sZJxAM3HCGVd6ubWz4lloq/qEiExsFUGw8pK5es8Sgbva6yYCP8b6IJvEcffU75ZMf8MZjhdnZ6T
stMnP3EUzlaMrt3GRwbq2qLOk/ec9guMzv0gqHTHyfnQx2pv6dXlbxAXI7IrJsdAjMwMP34nRAWo
VelwguiN17Ea4fRAl4vdmErDTaLV0K+qLuaWzB0ymLTmU6HND+xvdyDqJX6RQXj5+z+YGKeLQXuw
wwxAbPbRhv2tHMejAuEGtpt3NgTxbWiz1AECGVeFd9eCalMzPSMijiVQd36LVv5jmZtzA/cIN2a2
lvOA4wXCZNltK6sHBRSO9GyNZ4HZh0+DJDQN+4XUWiRkZmqBubIp3YCCKjUQCJHSLaRpt9Sl8ZWb
4fPcr1u4hmFvYoa1bVN9k0ZULAYE4PsUxVTsWA+eMT6a+bM+NGC64nJdK+9LDzjrpv7VJHQoBfy6
IM2DAwINtq7JDqLFuoNbnrgMxqIuGoNe7xrgVuIydljdu/ZWdlDXet8Bq9m2zFjJLcYKGVfc2AX9
kpI+b5Nke1sFlAbjm5b3hFkO5sCkNTo5gZorEbLjyCyitAKuo+c/3RiAcMyGX+V+FqZRAFF22lVl
Nd8Cehu9t4LxRy2TF9j4/L5W8S4RO6MUQNSrWxoisohdQFgg4AV92eacKDQJvpaFh/QiXIaabZpw
pyXFWoaHWM1AoBB3YGoDMA8RZ+mdPCsrf2T4VC5iy34H8r8YitpddgODRUeznSWa+Y5YAhi1YklE
xATPlFrP6ueUkh89LXpYTDQeFK7gRYn3jvEJ7vrxoDKnJP3CfPYsrV9qRj0sNaI/RgOSESwBwfxg
RaQDVg+w+3PGG10XDuIO23puWYvELN8Kn+LNCogpx1y0DdLxA47aC3Nz3EPdF3XIsJw+K2bBnHpA
8+Gr/9T1Hz0iGBSdCgG3GlRjvfSIw45GfjCsN6XNUb1UH17uvjZ4l2F3dDtrpLJA9pks7Mm6tDZq
rexZVPU6fYQjvMKkzxJjRBkL47MioKyL21fffuxqdkw3u0vSf0B0E4/hOwnlFDEwPVlNSU+mB+Pp
q9AAZfdzdtyUvJWNcdBi+uz0lfGMM56vhH5sShP8fmhdivlfmIFLc8icBay+YxsxEdbzD3J+OSRb
Ub32E9bkUSL3cGnMQBW5toEz+6cuBg1dMqHZS2z5iGs5ivpz7wkiNdOHaUDgighAc4b3AW9l77en
JvIOgV7uHQ9VgbCvThNCQ093sZa/+fqcZCP6vTHg+ABIkPQfZoMXplOzZ/sUtbO5xIX+Rkr5ajI8
f+4sgPbEbOuU7XucxafcZBhSde+skv06a+UtnwGYro1IyecI2wX/Il+YNMgw8TbC4doFRVdE3s4t
7avMR25wzb5XrH3N+NV72j+nHcEwPhaZdhoK3B2J+xRl2qdEU6Y5L51JA8IyvgJMAr0LHD9gHE94
bDYMdDzLislshb+BGsIaXmJDf0686WgG0w0/1THCmLgYdK4RL+GtLqZmV/vWqtBRFGsJB9W8sHe9
GHjG7V6zqQ8cu3s4Iz0eonYsdHZjuupubN9wtXzK1LlJWI9L7PjQu6t0n6c2UcAoFgms+YKeiXZq
gs1XDM2rq2piYhWCIlfdDTW9ddGpydxbRpWI70KzuFYEwXzzb1TmFh79OPy2DTKqCPXGRta7W4BA
WJYM7clIGSADiKFlWt859qAqsyxYfC3pqEG6bxS4PCA2jJWqs55BWKzb+/xfKtxXrWzpKdE9c9wn
11ebtjVesWutAyf6HKzunUxBZHWW3AgNDUkPud9MAJeq/uhn6a/Gvl9liiUPDO6Qc8T4+x1IcF/k
qnkMEVOC2DVtGGUdexR0OmgCKn8KiW2xm+7i9fqJrNQ9wSOcPLLPioJBH6xrYKJ9bZp1FVGpSAO6
cqa8aYFmfmWV7J00yVTcP2uZ+rJ4Z/HWO0Ew0cPCUM6m9WTHzcUiZWkBw4h6BNAoBy5Qr3rOfEDZ
S8fkgGPpO698jBsIhFam/zCAOPhVvtOQ3nhhcnPj8ot6gzbS9Dvf5DWFV6rfrYoCaSSdGZcbp6v0
s+9CCGzGF1moxDE1xG7IlnMiQoGy3g4cuSic+jUUGhrWWXMpuN7iMv80WkquIH2EE7NpG5pZxnRU
gU8nQz2o6h5PoOgxQKGzSaLn0uYirO2v+WckkeLbj4OPPEj2EIW+hGlhf+IwMpgV8VIZUbTpNJPz
25UBwa7NQnJHigjxK7UrC7H89gS0dJgQvF12MNxr2yWcsT/jut2T0Am/rg0orUhK7SxSaGl6oeg+
TBNAj3Buy9m1sShyiwiMkH6T5I2PQDC3of1e283SIgl50ZmtQxPLPznzJS2Il2orE4W4PA2ex5iZ
UIysybe5hgnB6iHhNo7D2c25DLICjkrmkWuad3NgdgZDjKgHa1NrBaMT2wLHyKdQL9AIzNu7JdLf
wcH0YOAPXjZVt8LkPW6QUw1Lar2HDvEsM7qj6UI6TQL8vJbzaEX0jju9d9Ez8P6kJtFTndtcUnrs
He6aokX7puUQTsqAV74gpxMMKtiUYYalFN4x6MDlSKIFjKLH5kDYtCKGIRW6v/DJvVvkPaisqkWH
aBacXYZRA9LNkWPog8+K4J01vQBo5DmRtTYwaidz1kSXoW0oJ6K68Lksbc7YSyOsaqzoItxLoJy9
v/YLv99Y6iF3ahAd5gl23hVm74cZdsEyRcW3Ct9xkduLwCYLRJv5oD26h97Cr5mRhhRTongi/Qwz
7VG1LEU5XWYkbVnR2LStL4IgEzIN7HxZARonaBPYWXzOvOTaz1k2iUNab2o/y9TTt23ce5tan2a0
BserceheWmH/R9h57MiNtFH2iQhEkEET2/S2vN8QJbVE7z2ffg7rB2a6pYG06IKqW+jKyiQZn7n3
XHM1FLLauqyYzySdrxrbcI5FkfmnLhMegYz9TTiX9j6sOExcCXugUv6uZN631tkRawMNUioY+rMO
RH7YRnsbIbEgeO3cVB9TsjgTeuoDXfKTjMw4jk10DsaOKDDCFBmdfMyF+NZr1XOS8HfkdACXYm6r
lqJOhe69J+F5Cxjs6ySW51KNQBsIamQXhbqcYedoOkBfneBHzIJ1RXLrOV4SMIUGta1ZZltsOTR/
N3GaTx+G6apCaEuJlfnuD+m9seLnxb3AhzHWQvTR2sjUPiPwEW8lkQGuyj6cxn9Bh4uFN5j3cJrz
/ZQOyyjBQ+VWEhrchLeWRn/QtXRWpYdmgu1d+cDkytx2zfSjBRWKG2X5AQsfW8CyLkl3S2V1sStj
ibSJf6J1O1V5foiSihg6PBur3OHcbcbtNMKp7QCFrMwy+ikyfBpV/mxN9olqm15cVQUZIzdwmY19
a0ynphAIt5LpJYC6shqTU99R+OQhTZfRlA/oSpG14TKruBBBDA3PNU4oToiesmUBLFBX4210iOBJ
joFJ42XYUG1HWtEcTw7x2euQVSricEqqPBfbrsB11Of+QSsTFX76OiDYxzsiXx32xwq+AQErxsaC
/7gqYAewHkTloka6FNUNK9OnKYKXb+MFcEcS0Uv/wlToKtFpl7MbrO/Ax5LQmSWfrT+dTBGeHSL5
MsE+32ruCzxtvuVdqsX6ww+XxKcrtr8ru1vkrk4bcpwwVALFv3M4ES2yfVAqnkggNfrbsG+IAEyy
uwIFGmuS0zi4NVowbD1hQt64dN6w1X/zovYn5eG7juJv+AnISBkgorC2iFiP9RN8zJx8TH63tR+k
p65D7JfPJeZ6Rm2CEBfipAlC6KDa2Jg+B+QfkAHuKlSn5HuuF8HZ5uu/RlJ+Z6gGbdi7CVo2YHXA
gj2r+SVg7m4c2FozAfVOEC3hzgSHLodT7gY8luQz2tFvooA2TxbO0anjTy8QYIP79zStD7IiQ47U
DWHUTwjK9oo6sR+ba2XBDU7m1zjpXlVNfBbdI15WenPabXTM4yPJONgaxhggXHzKGCJyGwwfbhDu
fVwDpmKo1A3YbotQrTy29Os+C3EY4TNa0TboALOu85jlkbOyl5SHeYnowZ1ccKuAl300gdcyeAdO
5Nnwhsfhrmn2gCZn/np6LPqEMNfsWZmIE43lDRwsFO2cvzAKAKYm0Wc6S7bAaDpxWsb3pNHet635
4qv54NnV3SxLg6CoS5kILmCTPEQGRTQBRD0N/C+laF8m57vZd5ooJvepKUMEOSn7FqUNKBXW2eee
84EL+sxUu6a79Hl0W5Jkgs50urbjRjTpI+S+kF8tfWiG7lS1/plhEcqFF52ElAd4bezIfbGHj3KO
bi2nOBuqegITezGB9jLc2xkDwUBygN7kuv2nsroP2D70fjGjmNrQZKkzLTK8JcEqbu8aMbIoX6Ib
CANdtmlG5d1RRXCPtyE+3nQT9tXtrIg1CGLxUqOj1bYkwCIkMERTHUc+Rex4nal9V8aHSin0Crwl
jMhXaTgi7efOdkoyVb3Rf489gIXy3hoIGMTHllO3ZhB033PFLD6OoGAFPXcbMfDucnEvKzbyIm30
sez2mM41/kNc8JjOx0sFK+NEYtA9Vp2fsiqvrTd9B0eDz9t9ihvWc6xzUMd21sEN0VmraeGl5+4n
hK1ngjZ5HC6fpi0tuApV8gKwjZ0KDwCA7bQ8RT3g4nHLJ9zZHx15kMcyQonjQ+kDLDdvY38LGdXb
YvAkfizzDk0ZX21K8B05Q3ti4s+mxURpbumRMlSq1SXl9o9BVK2A4I0bcBTMQHZe4N+MhnEa3ITZ
syvf6gIPtMlqMvxImuaWMjhZISjjYo68kzmwwuPk5mh09qadPTsxusAhvgMqs0EYcfea54TQK1ni
jSs12gmXPizAoajb/i0Rqt4SIg3yv64Idp3mDxTPT1meNSzyze+ZxwoRJCqfuuSNGQqKCs/Z9yWw
poF8wsKvyRtU6Npw7Z1zLCGod40j9x2xzUTGOEHcAgGelhg85sOw3R2ij7GpbhVjL6nzg8ZyVFgC
acD0WXkMaR3I/v1ioW2t8s6K5k2VkIEchuZzTNjkijfljWHVJzfs3hjJD8Dr2zO0OhaWWxEt0b92
C2d4DGucAYSWoLI5B4NXsw9EpN/2LFlkTN5LwjgRy/pqSix83Ln5Pvvea6UuTshGWhI9vM4q49Hr
Uox2MeVDeWqm6c4r03ClNWi+PrzHsLdMkP2nud7pWf60ywHHhc2nls3lvjZq8v68VzO/DRouoaFg
+lQL7g2ULqei966p662yngBDKsF4lVU8IgzS4SDasfS10quRRrupgOcNKYnetbl3J3kObI4hMrEQ
vK+E5e4H7zkNyA4qPWQVbSk+TQRNUUL2vBsMP6vO3XgLRikQw7NndtdhaNYu6Ux03wFRaq4ANe9c
eKoy9qqtfuV4eFxqWb3hPKHuN/v7PnPWwBWLbekHr2OXPmgzOiPGOs8xVVfYJStp5vhdoXKtXa4Z
JKMMGYPrVALCrmNGKJmZfu97Cxs0HgBW206AFhMYgNlOj+7suGtNLE8Z3g/gydmHvFR4vcjI6rmu
lzBcxBD4fNsP2DUfxrStkD+v8FI5Q807UPNgbF2xiicXvfdLLAn+cPSFKvwCn/4wtyGRXSl+lhSw
lGkwKcdf5J9A5nJi+9QVX/8bmb5OiXzClUDN7hQQzM2fHTuLdThlH8w2ADENN1NtEdtb4rGJhurF
96wzqjwnx6VrjpJ3IZMPhGggemXgMSRn+HAw4xhmU3G2l5CB4CpSAfzE6OTa0xkfebTuE0wFqTSQ
58VQfYLXsCByu89OQzrgd6peWQjeTrXxDc0bXQmqJP3a40wPtX5AZvU5NO73Ej3RrNU/wXtk0kwb
E3O3SuA+tUyIeePe6ZM3ifYUHCPXgWuCER6bbxEHPILx6Oykg7dFJ+6v4TWZh8woYiopZCvBJo5f
k4orMzL1U+CUlFTt3m44X0uT1ZNU3T997r1UDoD9LjIFtaSzS3v0oAn2jK5pvmnW9EanNo2q7rt+
/MFC5CoAxADyORiyZMVhlSynq4Ntjg9xUuecNDQBanLPoqKA7MAN42UbH1ioGXRhuMTQ7FQIXFI7
Iam7eM+p/kddcbZOuMGNfR7iVPEcggwY63LIGOU+HemYQ+ZIqvWuTUryo2ZKArgw3Rayi041y+yB
juoggvLRqVKLujwlXc+BTzVEnNbeRA5dbzarSjAeRGC44bU/5HmBUrAuH6y0uPEDnzUyoJ24d8mA
IEeHMWxDVgGBpf434njNdVwCRAZMGlIEF9cy0cApAnsRtjg3RcJThau4pAjL8ZhOdUgM8cXW5cdY
DlgKBdX6LIsj81H2tR40XM1mOGtqkxQjHqpJG/zjdOizfdh8BBLddZVDvxmgLcR7z1raJvVnbCjj
0+RBGB7AjcparPLkXT1wjfGwMOlguO+idUMEcd9zxBYJB5NJYgd1D7ExRel+q1x1jRz7pq74NQPD
qfZmL75jnF6eMn1CNQmBBNhuTvpB2zNRBGxGgSjVSUTRiw32ka2yya+Zcr0Z6LEJzSB/stSHTAw/
ePJD1AjupdSghjJ2FrSLwZwmp8Bgpx0w8cJFE880X8PMzQ+ACA1wJ69sZQ48JAqMHwR7s71GZ1NS
CvvV7Zg3xs4J3Gy1MAd3onGaaws7eNUhpdrJuNsXkRdsxrYj6WeEYBaQZJXptzaSZFJw6Ua23kq7
aGEGEixdA49LsQweG2ud1TEyEBk+RVqBpc/FJrd5131DoMJJKpTWntSMykcS4c2ZOE6GaDqHvUCx
ZUDwcJknMvVC9VM/pXT8Zw6XXWinjwYE5L0Ui21n7oz7xvZh18mIaRNWLVU+WQy0zlElMH3nZrpN
qgYXXOwMh87lWojcoqbrU9+Sfui3nqVKmsEk3KqQ1bTw4wuLv8Ib7ing9dYK7H/qfM63eR/gDwnl
gxmq6dA23AYYU6Aadx1yeFWisEtn+hsvgChX3+ayZDs8MF3wKe5YzZ1KLzNuONzJd9UTzLSlt/On
W5WzXo5Z6pyoB8qt3YIXNpdYkix66hUDDGTw9gaQjdyQWeOuMtmzWpWgykzjSGm1GqHwrNymzYks
YZzNTqs49qFC+EdKjuinmVyg9xGp+SmRAH+pt9cxwbJbX8/zGf01U4yEgItZW5+hRei2rab3KCU6
mLnTuA3FhLVlKs6OsWllHe7ztOMSDmx/C6KPwIouTAnLpJeOrCTYo4jvLqMHogJpoh9v2xKGEkAP
+ogWYw8L2vrOyciyKaVp7Ym+zY9GA/G1Yln47FXzrnfNG2NOs588mXZwddRnPBKDHBDPfPXz5HtU
E6Rhhvxt0ywYaJsjux4dWP/7FrkPkccEsaM+7q6ZNJKHtLpTQT29BZX3pq138o4qIKSX/xFNk+oN
v76Bz/dJSYFWnNP40ldhdoT7ykg5Kbxt6bbRecl5RnIQQcP2i+rFdLP7IOzluub/tZZlZdx+fUFH
nx7DBPoY9tsV8nDnmdVRuYWPVV9ZfzOkq2wuhWI+5fB6L/2s7DsTHzKwqeRNxPOH0czOxY1T5ISp
HNc4fq3L15c5dmOkssUu99Xj1KRrF/oKOrNqfm1m+sQhd/Mng3GDU3ndp75DqF1/b5aC0fZbbL/e
PAGGSsB0Df6PwZW3Pr6J+27QR9C6003tg73KmzcKMgT6vWM+k33mH76+TSyz2oPu5XnYzeooJIeM
aQFop1Jv3V1sN9VhclLJeNS+iimpjuQHjdfeJ9Mob7vykk8DeDalj6iG0K1ib3lvk7OG6egubQG7
arKqlPAuhQf+0+U4YGRIFT5Ii1RdmDoru7L6M9pjsnTn/L2pQNcAJOlu5KzutbKNa0DSC9LAMbnK
ZlhgjIFk5+CJqy588AiW/xb6UFCSJBWbMu7LDeHRCHdDL3gq/fGxmpv8k8Q4hjkepiSzLuYbAY36
xNSUOKg59M64JRC8xopSEWPHp2W4d4p83vu0nJ+k40At6Dit8TBIDq56jLc2ZM5dYSK7GY0Qqd0I
O6QwGUN0BPAx+3Z3iKqK21jH/V4bROygu0gp9TJ92y38QlYm2FcLlE26dfUehNhDoVqiXLAnYcIa
q01SW+jMkK9vcQ4ULMTHBMJ/oL53RpHdWKaf3gz/909B1ugjRcf//r1FjtQxd3hEusWYntMMS7cl
0uZ1YKaZkO33j2Y73LdrZAXeOQEJQ4g3la9n1d1hdpCXgMFNHwrED9uhamFz+3MEfCNUe+10+8mp
GRaCpSGyajzS+nA3Mhjg5EfEtvBGB2A6z4TYZ2JkTZ6F5qvnIyiN2F7TfUYE02TtHaaV8shdLxDD
PFV+W9yppmTgtHCCg/hpDFyXnxQBNy74ZUpd3Isa2KiyR7SmRcnfadBFgKTdGnRR16xlSqtHZq2K
HM8TLqRTutikxugmThr+exECi+9IcfZHkl3dhp5yACETGPEp5qA52/qzCkcA3a0dPflMCRUSFLZV
Q77xuxmB8fhqy4JnujP6Ow1tiXmRzG8hgG/DWnS7UaTuFQ9wtLbkjM8tyWC7woCoGADxx8RxfoRB
esaBOB1cKxteyE7TSCLUBPJ4Hl5s23gHDQvjbuojQtmamvAgp3meCkKapNO+6kEa2wpR895LfKJg
B8J+FXJGMaq1Zdf2iqydnZ0ojcPE1IdSW/f2Yncx0yLfBz3dR6P7aV2zjMCSMMHIGIJtzL869w2I
w5g0+bu4N6aL67PFkf60YScUnMyK9fqQtsfWIsPo6+NJxu+ZNYZ3ZpTdNYXfEEBqEG8QOOKR4GF3
Y9RJcRcO18BFkgYCrcL3Ac9poig9sLkP5sukynw/GCZS8fFFY3x6JKWJxDO8yYdRMUlxjWTcMMDH
NDj4t81I0rdPmi36Ow90w5A22y6w0V11RnZv1sN5RPFMO5KzE/Tdq+I4GqPnAH7cw4RWCayy+Uld
ZDzLiNfnyvoYC2HsR5V6fDy0M/70UZUbMJkEMS12zi8DqHC4zGzPOzfh4s0szUcSxNDfNs0BwBPe
0c5x9iND+qOlUR6iHZOTP+D7RW+kgUgfpmB+1njO98IZ3TNzg35XJ9TfJbaM1LP02iZ3YlZNdHVU
/ub3ifVoTwkWMwOnq6/N7FJ5ZX4ZyWEtw63dA+Btb81n2sImvcyONe4Do9en3FMaF3reQmIYxjvb
L/FUOA6sPlpkRJGb2m94tixtbI0g637AvIH8Y8rZUOUbM6gQkCIFCkfONVubW1swavDZUiOpmYqb
pDIf0dcn+y/TU5mj1lGamdXi9+1bt7kNQXEVpskwDTNTaE31vicYA6OtXFylrDLb2UWJr7gEipRQ
Bx2Uexs/M1tV524he+4c2fPmtswAtGYGZVhhzNFTnkxnti9wVVya64pd9OJGcrrkNi9i9zBOTMTn
jvJTpfURCl8NhLRmgIESWRxcZ5mmZaiF+qondJDc5O2wMBZMmrG140p9+voWFdOxhjd5b9vleHGz
qr/moggvDCDXiDz9QLSvU29PJIRXy7vmiwv2nHRXmQXqB28g6axFAmPkLG/UFA44ivmEcfr2+zTs
+jMuiS1Qn/ClKCDIZAHMnC6yghdzNH5yIfJCF5lEEKTDBSyX2E3M9u59JI/gjSb5QlAQqWdi748o
uOvUTR7H6HYQBcjv1EWeyRSzumROn+8hgdI1NGDgQOxD8ASL+CD9NLiyu35sAi4rMxmnCzOV4ZhS
6CBWtJhjLLwpGp6dZ1s8iQYwr7Oygp3u0mTdouQF19xlL6KzkUEP7c6qbcZKsh5PWMONHRvrW38x
dTGqs3asS39+MZa6qjnUDKKEHSavHqkOxjhPV7fYdNII8IWM4Y6H2yUqF+x0NfL66JKKzn8GM+8+
wCu2y0A/DoIjLDNL86F3ptsSGB1HFNPsroBK5umdIHVk0wtsl1XDNREXgPPq9tOs3eLWsNrDHPJ2
9fO3QIAUdDx8+f1kOceoC/b1cpOHkxcxYGvcg4IYfJd5R4Cv54k91U0FN5dW1FAncGIPaUk9ZAy0
lnbPODxN2uEp1xbopOhzbkTziqASnWcHgC1zcfoUDkqxaDwX2I4RvKTtvm8ZKahxx+9lXb/YNPiI
fY5dlPi5q/DdySi8fv0pUnx4jDmcuIyeWxXlZ8EwZIOkJPug/n9loHSZ2PS1k4LDZ1cI3nomtTxq
gwSywcoz5uQ0QvF47PLG5UpPGcqit25z6K0Mbm6qtK45HiYN6wbyczCq9qYrPfNmJEJ07evFqEZO
wWPIQ33uajYQNjiqliHtyiFS5MFpJhwreQdCqMk6mOISI0TsZ59kWFwy/3Ng0l3oFnqJG+Sk+Czq
mChEiTucY+KffU2X6y1fkP6mUCJ6BwMI34IVIU5lntUe9QsU0LT4/N/zdHmotkExHnOeyKsqgvdm
447cdq7nPOLegBJhRS+ZbdgsJ6yDYom3cSYVnCYdx8APvZvOSopLUbSITRCiMKWtAOssUhZd/CAh
195bc+9tvL4BoiqJkYmy6ok8xxHSv0XpC9UAeTAxgF9fpPIxb08ei2Qn7y+lPzEqY+n5PpfsrOpO
WjeyRB6Fq+Z96mzxPiGjW7toeNO6hOsbfx2Isb0fEPbdpaFLtpA3NG/gBV+iKY4/lRfunTrZL4qn
Bw+eAck5yMKhvj5+fTcv7sgxKp6+voNBDTS+eS7reljVdVPRSucZe8qSbWOYV08kzfEwdvGLhcxk
7t3WYUm4IKYMvdRMQSqvmQqjHRVUgpou89Bmlede9eZzzXRZMTm96NCZr0OciGuVOt4aNUW7YayU
sMwnUtAOxV0XeeoHAT8bGlnMn/faMabPuGO8ylhnh+gGP241+uxl65o3YfmSI4k4jwj3sVTVyMPN
+vz1J3CXFAnRCLyWf08cSGG9O1DtfqLcM5T5E/POdxag/h3Hln/yQ8+/5rJ9BaAnFlKUfx2HsGWx
W9hbsGjxLTAD9zgPzdO0fOchBFhp1fR7saCWRDL/wxiweLHNaXFKhM4hdqPkNS1BGQE6qW5UGz4D
uaT5NCC2j4Zy37wpeaasxs6FLCVSwrifpGBpEKNZzLTiZbAP8CGsZUbjnz0CqB/Cof9mL6LmSNU2
WsZEnL++JMufDLVIhJBOby3dwlyeWVW4ZmMf7FxYz3VqRJtpFvbhi7dvxGW8yRC4H9KYWKZprI4+
xE02h5obKMvsAz4ReflqIGTLfikpqwL+/1w7HNMERLeTiC9Wb48PE/gQ0eJobDKwVCJq75O0TQ6x
F8d74Uskh2PxmduIRCeIHfdeZL8OLANXcrTV+zilm6SNoJ74hTxVptVvyDSy30eZI0gbuns5Sfum
5zpgpUGGMwO3boeZI7jVzRRcY6dfC3aBt19fCFX+HjmxZuTZGz8SVxMLlsvuHmpdtWk9ecsVeKFQ
nW5ElTDdI0Hmm2DRLVLmdEkC/fGrNM1bF/gDkSvGDMvKEOYJHUm20P+Z9GfTu9vVf0kTsYn0+0+k
A+Ix1xGSRAfb5qu75A39K0/IGfI+7ZKamtWX7WEqCTTXy2XQje1DL9L2wej8bm9E3jFIzQ/47Ae3
SfsjuevJmXX6fbo0elEQShZifGz/79tCFD0NfPlPTsB1pdVnOVR6YzuTc1Z1om8zj90n3GL7OOZs
91tdJhhBguT69SfRaYrvyOYWtar+ZMwx7UUeXzS93wMF5veaQ3UfFZ3eQLgAYii7Jx99PfCr3Lvz
XZhiIZTFdWY8J+gpM57eRt4M/tpT57aNrOceDdrWZJsneUJc87gktXSMvc2fMzN+TfRQlrKkKxXV
poL6IZZQvn+9u0M9+2FsAzOANugdbNWdtJY/GQgY2D5wNP75p5m/hkPx41xLEDVIfex4nvglHKrD
OkwDQQxajp/kO/z6le0l7feiwsIUQb5/mAYd7kPVfpQtAmTbgnk59du6KoNXthKBdzez1j2VlbSO
kUq/l0mKRiFI9TG2SdgxdWXfl/OYLJXGX4KtnF/zCZXlup7tOlBgTMsVzi8pW0OcDS6rgX6tW3kZ
eHNOdM4hUWx3FMWAd1Jt0d3zeVnGjvfOgupavk5F0V0ndnhzzCGXjapeZ5ALcBTUBimjttzSlfuI
XO6mVNjvvlNVm5JAo22VhrjgVJ8cFUi+IByjvRtWP0XDLsRGJLweWsNcZ77BBLXh7CkcNTNIIJEs
rpqzMZeaeLtGo8iyLsp0/RfHqrdp4eyijNmvxYBmSxW504M/MHDFZ9lVS51cQnEusbzSIwh7lzXC
Z20SX5W0d2YYimtkksg9xHBe6wK/ptApYQlVjzFfYp3/89WCMvu3e58RMhtxz1aWEPLXQM1EgjqS
FkYPy5E3Fl8YPQWaUUkX7UZcejhTKVE7WHi3JpC4g2gn6hOsSVnuNSgB8w2Tp+rBJU1r75cVu8aU
1WBf0ZM2hCojjZ36uxa0OWoQBJdBOr/WLtnbOTECmy5nwQI21zlR2rZXJm3eUyBjJsyoSR2Aw5in
i9uubfOjXdfRHmWhfm6a8hFcVfc9RT9pMhxLbpo5lm+ooCMMl1X6zUREZ4JW6e1liuA3xnWaGDN4
oXlu+oxd9RKQp3GabSXc4TssgLdmG1jETGe01Y0vHmJpy9sRzQWpzaHXwBosxBnwMiRXMzBO3lwa
p96aAqg4jBOHwWP1ZXj65BidOGZDNOAmyJYFGXld26gh7RfiQ/2A967ezBgkLF9IUOZZe5O2JiqY
SKJqwNSaFnemaC6hF5XPsvPlQ1svYe2Fd+wt9EKYLm7Z2UXPVmVUR9MMUyZ4J+Y5457MHOqf0BoO
kELUdghYT2hDlJz7mAADnhmPkTUipRChInuAPyFP6m45ib0VTcTB8Lz8DE6tPf/5ClO/RlUpx7KU
lA4PPqFt9ZUU+K/HX2lZskNwDkE6E0+wieVXw7dt4HrRYODY7Yb6YAHCxRhI4GEC0nbV0qJt467y
150VuDeFYV8jmHXRlL0FM0Jwb/4EpTEtWUGRmx1G7OuXqTU2MHPYQxAMk7fCvx1JJsmE6i5G9GpJ
X9/hsLe6SvOGicUqD0krVJH50cQAK9wTVJw3w4bm3Xua4QukeNbHQbj98/thL8+w4l8JtrwfS0gu
EYcC8Lonfkk/FeT1QB9GragrIKCB0tPJGHo8Sso11kMwvGmJTMUPuwHLKng7Cy3hDVLZswO7+eLy
Vh8q2Q3MzfvXMA1IT86FukHCG28EAVZgCM0fLf4BSJSAMcaNHfIx281UPvXOSVjOC4YOA8s8J08k
5HO8YZQpd2DADFCvd/4MVilOy/tYcLMbErdaFbrpJyZFqFIJ8QpV4j4E0TtGOefoax1hyZXxTaLC
0yhU/jOWnbcxWHn9JUT369n/6/tmWSbPKqFd3rZfihQa1Vj6flJgQWEnz/OpwcEcFB9VsyRgLS2A
PWT+MZXibPKcv9JonYrPAcB7gnom9tYO1BLmkF7+zA37o4jfY4pYM7RfkFOY66Hf5V0ORaGV3oqZ
KZ5Y19fr0vXMjUda0MkZcNI0Ypp5w2wf8Qi2Zt2923WDDrsgt2nqyTKTvEAK6Y/IWaIoMI6lEa1E
3fKYA3m0nWSPjb8HTOUzOWA7Z2V7HWlz70tvWUI534rY6i7STDeWYiMohJO/0HLcGYks73xLwlbL
LxiHmoeuj25KWvf1n69P+Wu+F3UKj3lTaoGyCsDJUiz+635NEDoKNQTlWomov4y9Gx3rBL90m+hz
XkXY51SYsbsGLQqI91wE03DpWvczLWJY7pFb38u0jtZ+kbBvxC4BuXtwDqiH/5rz+P97pQSkLQUr
kFiKq/++UnYErDuwiuISCEfgNyFjqXCd6Vg++W75ObAbuXRV7G6ZbVhb3LjHmhiaWz2LRyd3um0x
9CnjnHhJaWeb02Vsiivf+kv591txzfvpmSbPP8+yhXKWsMp/vZ9+hlXNJ7l+Hc0glYRNKFBCzvUm
aMjSDHFCrMsMH9dfPsWlyvvv3cKkzTY96k3+keYvT5kyb1U9wcvgZ1V7fy5C+lKGH5BQOkV4DgxZ
tTP7tITF0vqHfJ7Moxrtd2hW4F4bw2R2gWnzLy/q90efgmmltc0rUsJVv5R3fVzUtTkB1oid9ti5
VXdNgOYfA4ZD24lYkUMou/FYpnGL/FUdh6l7/ssr+K04dnj8akfatml5HpGu//0w2lbAyGQ+uU5j
LI8a8jW2Nh+iBz9KIanaF8pm9Jn0RwYoHJvh+Eq/eegd4l5IF7P+crPZy8fwy8ekuS6E57iulp77
y83mdShizDQiTyXsrqHTV/s86WJ8Wqn7ntaA8ZHCHEUeZVfGoE+wC+UrGFjo5bGyr4kxuydArq9O
1qdHehjJKCIJdw6pMg7L8jNshpB9noYAbDey27Yy8u/G/kXa4ZDQa1vWkYIP1h2LUNt/aO3c+OlV
17ZR4QvxbW+zOYKvWBJsaMAMmMpxehmH7q1cRpxfX7QL9iVzbFKu4Rk+1F6jt/Ec3qVMDm4sYrRW
uRijt9lC8mg03XD+Grl/fTGi9ofyMv8wWE1w+cvn/PtN50hKGs5Z2iG6oF8ufzuxIpxNCBWCfMiX
rMmtNVrNi4co6AjQfd7gwO5XZlXqS0HauT+N2aO5rJW9MGdI8kYPESq/AuTmyavXJd/+/Pqs329P
Rzqe6cHcsjyXY+2/16GRl5CsZlqCCnfB1XOL+1k03TYcK/ixY8dCos2DTR15/zC16nbeEuw9NDUS
kSV4aCztfut01CZe1vu3RbCY7infv75Ao0bxO4ni8PVtW7xEIBMtE/k+0d3BQ+C915nFeTRCn4O9
po9RyaQuU3N04wr3THHi3TA9/MulLn9rgx3HMqVHQKqkzfN+rQMd2iXBHCJimZWdeEDEt45f6esA
yTm+m/BlHfygINm88W+gYR2JUWrO1vLXRjl/YuB9w9JCTzum93/5LH4vUKnIhOs4qCUVTv5fslRB
MEAtwH2+7tgmXA2j0UDT0SFbpNtwd5pbI1TjhVtyPmqAVpuKkWebv4sMVhDhJeUlnKf50g3CukFN
kwPFjNS6djx1BWVkX5e1PZMw19/lVPpZ3gM1msePuOvnrYMFlDFKZD+MjYt1FSjxBhwI7BiX7K+W
jduff9f/z+Hu2LZFBWXZFplxv6aLVrVSDVuWaO2azpoIPAbVrYkuzXSNW2Teu7Gr9UNYQftE53ge
QyMEKPOWZNami8rmQsyadTOMLd6IDKELAhbSWWXk3f75ZZq/fyQuAeKCYszl1VLt/ff2yEIES1yV
S3w8RhJqB+rxempfZp89VUaeRjAV5j0LFnmfxhmNf5FsXB5KqzrxHymOmBEVBRR/L7GZacG4UdN8
7CDRgjbmi01DxhBXod7QxK/8+cV/RZv/95nODU23Y/FcN6mmfnn2GJFBEHgzIX5nag1qFkl4141P
rXbVBYPTPxiOwLsgaExrovPo+OU1jypCumNcnX9+LdbvNx0NAftdTjslONN/fSMTlWipWuBN9TVD
Kr0qUj29DAH6B23bA5BvLI5GkZ4aT6a3feC5Z7itL8LXzFjjyLwklWff604CEXGDfwDmGMf/w9mZ
7baNbVv0iwiw22xeJVGkesld7LwQqVQV+77n199BJbi3YgcxcFHrELaTqmN1m3uvNeeYRl4vedPh
7KhKCkyu6o73vDl55jNUqMYbDNtj1nOgC80+ek07mYw7DYpIUonxmGXGGxBZ89SVNcxZdIJbmRzE
bZA2jIj+Hw+fOyvveWuxMMjv9l74zpK0qrN0XavWP/MszBNRxb7HgVmB7qJL8BDtclsDgLjZhaqT
LDr2XxSDqYrficgtypCJfl0uSeDoKfvQepTExEBevBHnlJ4SWiPrRopASi3fDlFh7qNE6x4MBXnj
LGfmMbNE7dUpasigUUvTgb3ucLQPdeWbSebFMMlHHS15gVhX/6QTaH7cH7M1Xk6b9+08255fP0UT
v04IEz5f+x3gyLm8JJUZvGKjSo9aBkLf4u7m+gJSFi/duFbL4hUMU3uS5wKNSZOScBWSp9COcfRq
9w16IJGewqVdlk42HgJQ3ULCppgQBIkVJPJ4sONBb/0ZJmLUPQ8FYrGmJOJMXbPIOqSQAPD3NRV1
bEC0VqbYtxwnwkaYpXlupKDcE54RgI3q5Ec9w5ULvHXcBoNg0W2t/BzoLT0OUAEy6RtSE2gv+Jve
iBp/6jWfxBh8aquqaBq0kUp9i8yy9CzUdkPXLO635kmTE3OXQDbbql0i9hPEBLMItbdS8w3XSDqy
W6Ys4ywWMoxkMujEYdLsRLZgcB0i62eHJzAE82H3uFgG48WOrB76gzI/KlKpb/DyG+6f38K/WwoN
k5s3nWONpru+7CT+c3zopoQARlWGtUtEpSh945b39d9yjqEvR3DjJuKazWrpNvGYYAslwkAf1Rsk
Ne3ZYkDX5fUey6r/MMLOh9BsX1OCig6FhVxvwIF1/46G47z68+/9mx2OiTfUtnDIaqr5YWcLZhMz
fgcVUQN8XOND0MZq3U1N4CRyCZaRl8LLAVfulELswhDKQ9MwzWmA0a5lybAPy7fm8jomvf+Pbw1I
OdqJRK9aJeMcs986njoETSp5DL3cmq6v4RNjlMGej3d7i5n1oARWcmUGPCwRsyP2APWrFqUzU4pG
7Gsd58qfH7T40ExdtvGyLnN3VTny3fvb/3mxGB1NmR6B+bRlwrEH2A2HiETgVT8FndMQFbhjfBaf
LJ/WiTWEt7HXsejW5gOTHXlzj5gpl8RTSD0R7Hh46sSlxmtrILU54sx2yG00CkWLrXkN7jlyDLlI
TrPAwtniUzQdNanj3TAqf+mh2tA/ChoilNZQAMh7D71mzBiBgMPb816udlXfVyhNzcadJp+8hVpW
2ZFA0LFDdpSGHBLVZfU3W6xLUhFftd5DJiN/kegl0W3Dv4Wos/vk/X6/O767e1oqLEtLFyr7Y+3d
iUj0DcQaK8/XRhxp3EFIVpCVDG5u2ITXKKdpONAKANo+wN+Rku4R0U9MDnyfP8zdrK6moJw8W+qj
26BiW1JQB3M2SbDO1bFJE4j8he1E7vJWL4bioKoJUoG+j5+tuo63smXPh74HSmJXSqHAL1PCbREw
fL4fYzBy2s7g5yqsYNvaKD4G73t7ua70wkMt+e3+3RCrNgGnfrXOzCVzo5YVj4AH/FtL4yiAyvXZ
h+03+yXbpL+q24YGlFZ9t0jENjpHZuIQDAjeQZP73BUtzgwVccL927woPREF3bWyB1Z1yRKOBD53
Z5SZ4Ri04r28B9eWwtn/ik1Zr2W82QXwj3SXmoNxDkQyXIL5QMcYMgETeHq5xXWIpgAvSe0UMaA0
BP7jLpjJbYllE4mP9smDVD6e3dmcqxbTIWHqlv7+TNf7hpGXiYa+o9RnN0zSYWdExuskijfeHD8+
H6Y+PURFP250YEGHwPDHvW9CoMHPPX+yl/44aDNgQNuYGdipYgt835AcpaKKWJ84A0ipy26qeFTi
MLroM/b4JkRoFWu1p4+TfAiz6q0U2qlnVXiVuvHoz91r103H2hh17sq2vhF9RWSrqiN4oHHI2HIi
P5fA82b4B6KQ9fWThWp5Q/z6KbMUg40BT6QwOPa826MaBNnhmZzw2Hcwu1FmWVvA8A9TNQDGDdPw
PJGcfM5JbP5xEUE9gD0tq/UIFgpnAtGmIUgF86JqWv2FR9rvK0RhMI34NtIEZsPZBhR5aAMd+D4x
3Vsjzs2nGTxsCRzvUU5JuRl9qTobkvJW+614aAmUWVV2nV7sm0CK/IWdfLE1VFXBwTK3m6bl446o
mbTWIMPLYj+RQTCcoyKf3FT6UqV9sQugvK8TrTHYW5XdusytFqSoZNwSUnWDqCWcnnH7J4uW8XGb
zRDNXJ5N3g8mbtBfb9KjMOpyRDaGLhjkMAiOBW0q7el/SFcdjIUjh6a+jnMdKHuNQ4plrTncs0oa
SKGuP+HJ7UwdJ6hchd4Ug3pfmhHS3EZXbb6mEjhpSekj1iLjZy5mlBrZMRP9gUys5kdUJrJhtloS
SYMFe+nD/10mLR+IAb11jAJWWpYNb23MpK4y8aS0Q2Q9tzFnUSw8b2YEpYmMuW+MWug/aH36UA1g
psnfwNiOaCgGyXeAKV6tU2RIrqTZALH6wKYPbJ1GdPtxYraOXHeak6gWlusyzLccI9UTpG9WBXZv
TcRUcaoeZ/CzRN4Cc/hkpdB+s1IwSFYNxFManb73IxZLyn20HCyH1mKqnLQYh1qn9mctGnunNyf1
hvYIEoHTGbjmQMGU3VAdpJKQB4mXC1STMnv+hNtkToAjtwPRaabiqPoIipN8WTzHtnzk/zfbhHXZ
bItJDW8mlBBRz/GlUVkKUTYHjwQ9QJFEFd0UJsyIGSoqmNTPel0fe4hLD0nwjyVYIN/vEJOWMMQM
XwOKYzu9GVbzV5xZ5lu16EfCxDb3WRktbs9kx9sMsiVS731tdc3e1FZj06Gx1rqQdJzOdP68yhgf
b0vcxW1+Oe5KUFPFuwMIfXs4RuROrashdsMep1fTSuODIEL5IPUw9iD/Pdx/FJglVNHIIN8obdhZ
RMFJKg2FbO9Uu8iBehnBIRCzEl0VS/+3RFoF+zg1tgkDvJXCbHtVc/PaV6UJiTb2T1XSKittluxL
LyvFacSovw7nbP5GU3VPYl36og6S7LUE+q18K/tGWO9405aLmRhfoX2GRGwML4kcfkeTml8EaQBE
HjIaSv0NCV6kIpUNWsrceq5JcdiTf1A7oaEUXj70NZpSKzgVUeuv0kZ207JYzs9d95VJaHSGMrYr
YwMJW3CRlOCTIz9thg9ru60YptB5JhD1GO/f/XwIB+7RgHuaqe49HFCcx+pwkk41PKkgUk9WYufH
DCOARQiJo8/StDPHAqy6Hg1iJXOYVfVr1w8AnatK88Z5g0kMKl3eG1uFKL+/tUr5xoI9sovHHDKX
ARpNq1ZhJHXl45Bs7BnM0Ch32nNu4HgKO1v+WxvI7gbyv7Y7mYaBgchJYQKwNhYjQQZSzbVaPXNS
FXdA2VeK21QZ1vNxLB8anj76gbibAjgi5G94yuwzLk5mIhpzHUJUC13+yNh9yY0Zbg0yV/wPJs4N
2W82Wmd/r2x2c3FZ67fBZyZcaUc5AOO36vrlExFBFEpCoChzJE+cRpE9+X3hnwqyhhDO/mVkiQHy
WogHG4sik+MZ1vfkFaKT6bwSQcwYF15Nh77klC5+DsCB5opsb1q7XWy7BXNaRJ9iMc2o68iKdWy0
Mjwv2FK4DOvIaeA8XhkDDduMmKl9AkM3Qy0HsZSLEcqgf2Xm0UrTMqPC4v5idfnr1PrKCcNuxPCy
6dyMVXxt0Ee8kPeKRrNQ+Y/V6l7A0mfxamNg5XG62JSQtwDqgeM4J5soVfJ9NyfQMhu52vblJNwR
C4SrZ0p0VvPK481mH7XlEi0R7aPOW0FL82kf1aJ/yiXPkPEVjCAyn5iQ/GV29Lz0zus6djzD/14a
WXn98/Lymw2YrfKPWO66Mqr+d7teOanVuOkNjpWZdiJ9HFZIm5rEsIwkpzaEYYm4G18Q2z2RJQs0
eULDI1XVvwX7rJtO0MxmbqBsCZE/R4G2R5RR/gXAhSheLLTCf2lV+O3LqUsv9U92DPf5268bMOYh
DANpzumcj813v3vsj4tNoGzWGTPYrSXxpinrRSTDTmHTxSzdCluJJai4f4j7cWLT3oTY2nIbPZSB
k4QbUEf+4SYnkIWZv5lieER2Hy1fScEgsfIoqaeWanqq8hGWeW8icxonRtjZw59fCOU3W3PbpKXM
1pzj78exGqpbodCN5ZUIo+lkaZOy80OGwHgLwvVoW/muzvX6RrNFhgYChxBz7K5HsXLOJmXf2Yl5
0/oqPo/MDdfEhMzMmpLQYq9C8OrCCqrtb13SPoRhP5/RhM9PRsrxyjKIg+a/fJHjUDuQvaIdEhhQ
qxaRHxYevjX88h+wJvnByCrDCaWoc+ew+NfEgn2t5XMtQ1ysyhxz1Bgc/UnNrvFcs8IjikIKiynA
UtS/ODBvZ0ky3sT4MnT56ImqsbaaZMSQIXo3l+PGi9SEJL+hcVodEA5TzexCHKSG6c2EJoobDw7V
QIsVelPlAbnpHNVqUIIjXNw1oYoHEe1BgRyUhKiov+azpcG2DyR2jkq20SpbeTQ3ctdPj8ryddXn
LQqQ4lhmc8pdEhkIAZ3JnuiT/HGsgAMQd4WeTMqWAAvdIZ6k/5IvhiYGEIcEHblj11CACknnLFv8
HTKIPhOyNR1TPPvrLMoXQLldOzOxfBtai+qBxt91xoPuIiMaMUIopCJp8/gNWvyqHwTigCmUyMAY
mGhIYQcm0Iyf9Qao55/fbR/VqibaBM6Apqxy5LWs9x+dqCrSSoUOpat1vxty+BSj9qWCib5Jkzyo
XOyJgzvZVeopZjIxvunTV2VBXbUq5slipAOcgEhYFQJA9JAP2bcE7aOMeul7UItDivDwX8mC3BOX
oK9wS7EoHpoymAgBHpHFss5uAAt0XlNEzwID+xvirnHFaE6cyfNWbyIpr2Z2hi8y72VGxyhBli/D
qp33euobcF1kWlQiJrmroSlv0391QUGVbp4ZBG8b1cjKm8qXpmpmQnp8+6smFmfmLEDckwUy86bf
W4Ov7QtsXPlKJq3pk82b/aGXxdNMU4GpHSKTZZD665kmBH8WdyY37KIrnukXZ1vJ7BtH0PWiyZIP
R6UlAbEo+tdOrnsm1eN8vF/CIsSSFd569Tqq16Zerl197YOrrFwom6Aq5TKcK33fBBdTOdvKOcB0
eW0MmBEsYiFEAgFHrVrwAXvbNcJvUijBbwKC44i2rv/FYHjwMxsbT5gYtNcl/crf/tZXHdLpvBw2
ccUUaylDedDCR71dSr2XKR6T7Inqp6coewqknzXXz77/1OjPY/1c6c95+kIV+nM2vVBx+lJLeBsg
kX3JpRcKosZKqrN+ICIJhqEN6eFmh4VLlJX9NctQN2JsezX0NNxizWmfuk/bPqr84dxpcshAMIta
VlXRVbxrlilCpQmRoG1XDASSe1LB8dJBlByyw2jvNZ4k/cC1BU0dHX3MZeRMNcdGOpLOJQ7EDdbl
qZmXGu2TkZ/psVO6dfbzc58jNbxYFkaiCzVjFLUvpX2pimvNtnq+jvea56vlL1VWN9/nZYDHd2v5
WrkFzCWclOfkyYDjAtUte2raTN+pSXCU8FZBXjaqXVCa4SUoEjTwQnELdSfRkNvLC+xuL/V7k9R5
H1Yi7/mlQsJJ7L2fHigrPSQouQmJ0A9GRbj4MfCPpbyURjhFflLyEyisCZIVhsr0TAHTVdNzZ5wb
d9AOdnKpjPPUX8zkUhqXob/kBE4alyS9UlF6jYdrYS4VDtfMvCbmtc1ulDHe6uymj0uRb9eqjjre
UvsmjzejeIjtW6v06sEmriPpNHqsiwSV1YZwPAvsfiLFPbFIggXJlAMXoktyUyUUGUFXDy4OC/JK
H0T+oN1LyR8o34Rc9mCZN95lKP0wk+rmTU9u6bCUnPysXFx/VCqudkTKzNW8X8P2okVXqbnoGolg
FxyPWXRJ2nMSXaL2TAUtp+Nzp5/a7sS17E5NshSGHARUxnDU75XCJLMPtAeppD5E9SGMDgyJ82E/
5Pt02NtEA8WfyMI/qmTQQ6EaUGj+cZS03/sTsgB2WB3qyDrVsHgMi8Ry+lYenBETx+M0dfXZb2we
TioemaATQ7Zo/uqh6wie0AmGp6eioLg43H90vxAApJ107RBNwiYF3kQuDvWCBLt+voW21ZylrttW
CiLtcIKNmEKOASBSTF/Dpl4bSmJ9iWsGGHwyo+3diLT83MxA0U+tZXgceqMff19mYx0azT5AeblN
ABevdLPsL/dLjk3vEvV64LZqY6ym4nVmp3mutSq9YgDDA5N8N/Qq/dKNTb1rsk+EDx/3z8uQHY2Y
oaFm1pjTvFvhGzJ/EXsXazGLpziJbQRD81ZfcGjRwNFVnsDCzHWF/yk/h3nfcIYn52QihWvMxkfV
EM+WEMkNu1skOOBqSefoZSdgHcP1GgEUX9DlkVpcfHJvUpZ17ZfdM785YnAFFQkDjw9HXItOcNFl
I5SfLuzcdq65S9bqc4p9xdF1bBxJVhpXMlqAJ9vBi0CNDoaD3qbZZy2Nnp7A3yVW21TxcbVJva+W
JIE/71PUjzdQRkC0ZQA84DKw3g+DYnOeOFEAO2onEMKFgcFFBFbgdTLcHLg05nnq6MKxR3YGOY9B
lxTTOlnY0rBJJJIKX0WV1e6gdDq0mZ68hSE7xjbqdHXy3wDXXNpi/mz+8lGmw1NL4wzdIJMEdNDv
FAPMloK5qbVsHcu1jxcNfKAlyEVotJT4PXibawavw060h7yB5mZUkysqHR1oZk7H3JK8GhE/lpuO
mOWB++Kfn9SPAhZ+PTYmOhJqFNQfhgAzdmgCJuG2hZ1fPgP/JlprqGNaBv7g6I2GHJmj38k3iDTE
JHZWeyaLcaMyXrSmr3LUAXv06ekVusF4F1SGZwuLbueofnLC+9iE5De1F9UFt+27CPPdpysj9Wqs
4XuG07LEViiQ7QZlnpmIGmeaXqcry5yzba20KnI0AqTwVOHh72GRzuqyfiNTWIZPyqYte3xvIZGs
tT2ZJ0VXlzGMBUKk61EohJkiOxmynHOQEbidyGKCviOtOGRZL7RwGFErvvJo6LG26SfGXKoU2URh
iHxrhhxRPnmJfvO+15D8IzdkYK1zKvz1gctZSecUHd2aPnZ/6IrYIuqypfEqr7JI+x4jFt5iS8bf
0zvC59FaKfisP/8Sxm9WCI1FjR0QKqKPQqcUGZeVKtkC1Ai3skpoDYR6rxX1kppSBnvYnrSkOWLS
NyTbD0voFiVN/EwWxPeQuOG/IU3sG+JHjo0Md3LghEtHGOqp2up/FWSu3BD1VZelcbLigyQfxgC5
0lRnwyNYbRTe7Yb1s3RKnbZX2ExH3Mzl2Q46ghQzvO3T0i5py45MCSjJSYrzIazwbcBr3llWK1+1
VLOfpKqMVxrCd1zSsf9kmgxeGs0udvc/1eU2djp/Fbc5oi3TJz0RY7jH2hh7AXkiG3/UzMscSsdA
LqsXE7uMkoXykjBDjy5SHtDGnAYZ0uIkZ5WHkMR+MCpjQp5LYt2fXxAMHx/XbMGsBiYEnQ9Tf9+m
hkbbdTScStBniFHmwD5ZOvq/+1el3t0MjW3rUmmPPHBHxiA1tkt16W5ud73tjbbHe6fdqkSKt0sN
mmv77qQtxd4JZip5DRxbsNOUpO0pqDjgLii3iYYzWW9vY3n4UXJw0LS9uFdCyF2/R5VIRf5OU5YS
yo5QnqnF5uYt6lrFo/zWCzrP8mkOEwrvjpo7a4QwuUbj6o1LaGNhuiQozkhhOMhHHn5XMXrR97wH
+EiK0o5qw50vdvO4q6O9JUCQ7o1qr1f7ft5zPMyspRKqO4TpISJdqTsMwTHVDhRC2R9VzUetXKqY
j9l8NKGzkAsKlSQ7UeBJYmh4n7yE9/3Au7uuhUKTOy8L2zI//PWDnTdxWU5QaFFsNuPFBv5yrpR9
iOoMaxiOqphRyo1OOea1wvq36bVt0oE7D/0oOeI7LfaxkZLTFbTRY+z/rYdVdqKfmp3uX0lpOh0C
1eRG7id7o4jeJLw7jwY5YJvQbOWHeRLapiKTxavYUdzKI+7FfIV88QteuepaFGZ1nRq78sKIjrCZ
DtU1CPSbPIHy1u0lMdTqDILbmu9xXM6XNpLkKwKIcGXapf6GkS3dlHmKWijjPDVH82ht6H3oq5YH
C2oLQmGie2bePqtga0/4sM1TbLYmiBjd2Ga1DccBASK8PfEtNjCZqlgMNhpp5Ku7ckPB1rviyN7e
iCT/l0Bt+xpnNYrFpVldYLnDepoLRObAoptezT39lsrkXWO9zCWXqNxmbbSJCZPQbkA0wFtoIlXb
YoKEW9bj3U20vrgqmfTSzkb2PbLK76h9oYepPk/JZ1tH+cOQAY8pY29uNcLC1nAXQf5H6QJAS9Kz
TCF6hww+2Q1i4us8hUWk8hBcNNGuJUEICFC0s6al/GlXmjtM7Fa8x2o9Nvu52ef+vlH2ANmr/NAP
hybn1IoXcpPGx3k44PSlShLO4mOvHq1mqSo4zeqRKqtTFyxVI1i/V1+xmC013UtbIPMn0z+p96vt
E5l0ysoz0C3JXingT8pzLJ2opjxHCnrE81CeS+lE1fdqpRPVc3QzCBZyGv7OvQblRE3E+YUnxJt6
eDLCk1Yv11Q/+vcrMw7KVuDK1KVxM8npfpvMWF5XdlPcMoK/CJ+e4kciPtUVID71OovyS6nB8Trk
9DLLYxcc7fJo8sV8FIiM7SMfesk62vdSs5N8r3FYPvH9sFQ7cF5bqjFOY3Lm87WEAxmnzDi1yTke
wFaSJnzKk3NknAIDrMpSN6SLljgZ95Li85J3OayV/qSK09yfxntN4qSZ3LJPXfqzRvNIVemJHIbW
PCKRVlFJF0uFxXHyD9TgH1JlKb8+WPXBjAikhYaw1zg0cla8V1bsZ6D/0i7Bb6ztRLcj8Cj6gk6F
um9BvZk1F5df55UQQrlba66uuciWPrtFLQeeXxc4TVa4zZm4Htizv5eoj/Lci1jtOMkZprTBtr2j
sSkfY2Kp7hXCNSCoDaPW4sFbioSZIFtq9N3ZJxbALTQ3HJbCZC3hs47cBJKavJTRbut8O1VbjeTb
jaFtdW0LietHNSnIITKf4ZO5pLCbhltFnkC2U3pEEefAHQX6LS8KEWUuFZY/CwkdhY68FTsj3OPD
y/XY3g6zBERWrWBT5MqOKpUdxOuk3UXtLrC9kIheHg6qXLAvrVcq3sQdNfUG36Um3025s2luwAMp
lvJDFyQc1chb0W7JOIGCFxEMvaUED4SHpW2xzf2ornGpmXshj2hWmElYg/0Egzq0Pj2zsKH7zQvH
XlPonLZMVJLv9BeVYvS6RAAdMTB0oNcTrBKytMGCBhsID5RWbQI0ncomGhhmbogdCFhKA/iZTpc5
A2Dpxpkyh/4mpejO2DiavpS4l8nGTHcSycnuVRDNC8jsXqRedawNkmNC1JbgMzkk41G1cFrBNtzp
xVIj37bkD9C4cAbGG4inAUNzWs2dEBkf2DmSbkk01jYU+3RqbH5WH20oKG62vlbtdSUzwwECvVZg
R90rgOgeLMU8SCo3VrJp5aXqe5USqYAbP3FyMmgTLG5LzZUz0EDhmE4CxeCQZ0MTi5osByhtyQ+h
CltOcy+F+UeEgMRZ9A+WQ9GBoaJ7BZaDx57S7kVaOOrBFuKUA7+UZERKjZ0eEUzsTLFjkzRrbwok
T9Mm0zdQWLQJac8mLTYRuX3xJvbZMpDDu84g7SypLmtA9emEPXiNzdr3LEIkCDLkdQ02c7rRqw2Y
cBS7Max3ZQPACMisChfO3OiBQzILNd+L6czUOPlLgu68oU/gEGPL3E2bHA5MKa/gxFPkBIIsnaXw
uC82d14yXm6xVHWvfHYaAbbc6YTTtEu1M5mhDhRW5V4T0zacvZHTWpsocsDyBNpSCumC42ZoGFlt
2nzT55gqNohCoMxaOsrEdS0v10X/NS3X3EQHQaLxxma7nhAtuon7pRp5UxGqJpYqJP6It+XGTBxq
4gUdlutAqU49ON39OvI6qvwmEB75rZaq70X7KuJFp4llOUCWqJi/CUqLsPVoayiOrji26Si9Y4J5
6x1ZYQeFi9UZyqW6e82xY9kbkJJIoHN9k+obfdqQbN62m5oAaPZvvK68uj4us7Wyo/uBmbiT13b/
SXfgLgF8t4DrNtIfQ+CtpqOl/rpDLacyzcDnolLzVVy8uhw+4g0PH/1ac/phyDwyDkIEZ5bsYDxh
e9Io2qtk3gJkGL7P7ivV5hvDwcK15HQ3IJ1zkz5gmwpJDGl6ePm/S4ofYm2ar7b5mnSvWcd/5nUO
XqvuVQletXuRAQb+9E5A/SKlXwz9pZu/aPWLpS/l6y8mX/vPVDg92/s0vMXTc5M+p9MzEFtTf6Ka
hsHBUxg8xcGTNT9iAhT5o3kvy3wIh6Xi4UHTb03yIPRboZGOA+i4LDIylyPDekwmiaiMwv8nNqL8
mdxDr0a/d0WigjSqa+N1io/54c+30t90bBFeMUa3Mb/q9L7edZHkvgGs6S8dr9y86CVWrvtlSsmb
KVKkPsWAwHmc1Be5NEjUbIVyqKr4rbZZoAl50TYDOyRZAS3ZkNpEskwSv06AXzYWCWW7NEKnAs28
VjVlK3wY53GxpAcWmXzr0pmtmJ0cMjHKt/uPGr5dmTAnSXUNbYYJFrkmEoou04qsx2kcxarlFJz6
8QsJ6+JAaNh/L5GyyZcw97lSVr06sA8l4RajRLCvW8l6sjpyU9O+Zg2BmrYBK+uJpsyea9Tdn7zB
zY9tDWYmuHkZwaMaYCz36xt8NFQ/keuZN3hlcZ9bRJqF2Uw7Aj+p0d5lym622Z8sxb7lRwVQf228
TkuxdaHYt/jpcmXfQunWpjuzeZH6nzsXVICRuWXnQunk4tx3Lmxe4mTZv7BvCcef+5be37Jvae/1
Y9/C1qXgABx53ehp5bJpoVLhxVS5C+5bFz/4uWlZ/G8QWKN82sIahNZkhsf7pZAQwPpO1SGvsybp
0gECO/35XWp+bElo9BIXkSAGKRubzK/PZkK0dgsasiQTCwRJSkv12CDdPU7WtUcRCOqunF6jeka4
a/ZuQBgL5GZrPtwvXZ0yBomTYV3BZ/NqKxrwCaEza1JV/9aqyroE+rnR56JzTUY8DD0xM/J5+DtM
FyzW//7o/vO6rv11ATjZuf8BQYX/jupEmEgcbRs7h7nfke9hEVh9yHnZ8CZPKPVfbYDM6yweX+wg
/l40InbmePIfu0ElQSOamTaIwdoHUF4YQRvXXkUCk8Ry/qzmkn7o+iWPt87zZxkp6Mn6bjT0x4rK
Tr6SWfzN76bs+9j6x54+/HONsuBO3ChzNF2SPZueHanIfFv1WWnU6mY3ef2vkCt5legoBBIBqxyB
XeOUbVY+/fmlg570ccuH5ATNrcwryBH03Wsn02SUCLMv14OilrSjdRplplpcMEV0hTMzArA3lcHe
z2ErX5Nsf69sJEvVwaRM1YzlT1GFe3A7D9sR6ZW2VD9sbXtrJRiCXNPekuilJyh0Xa12rWmp1HDj
ew2h191LEuyQPYpBE/Haw+CJwtPu1QweokAMlXPhFYM3Fl5P/vawXKPBawsvGDw98EqEgwWmSy8t
+Ki4gGWGe4XCVUdXKScYltCc4KSjc2/Si+DXq10NoGnt2pOr1m5muGJyE8ON7tWHXnuvOvSsYqky
9PrBwwXSDvQD8OSphYehuBy8qViKxkqKv7hYKuav8CACT+o9LfDs3lMCD+zXiPgt8Ppg+SIQLuXr
S81IASsXCo0AGr8pcLHHbhq74O6pxCLQeamJIKN8O3TbIdx2IWeJT8ZCHxEhtBUN7v2yYZuKar8n
baWpmeZ9pQJqbpFhy1lCiECctY8K86scKq1HOoD1aJixhPBmjh6ZMZAkMUSZJ5CW7uMK+U2iEl1T
07/9CiHw0BiATMKW1LPJnJVLGLzZZAqBhZzO5dS3R9o7wSmcuR2VhR2+ysPACxQSSlm1Srv2FTB3
vQzxAeqlcbGQXu+rpqUvZvfJc2Cl35f/9XTS1kyRzAtiY+Keck7MnWyDiu31vSpKonNpLJWZ3Bxk
45uyAK/T1iImI2AhmMOJ2Jgp0N4CIf2N2aD9i0npdcik72Es5oci4d/VuzK5Al6VPvPpfmz1w1Gw
uR0xn0WSc5+B/KcLZBKPklqdzNOZGL3XiSnct+isQAFGjwL6rBxO26q25y9FEJV0eQA7EKXcIw2P
EvKLkBZVmqF5qISmlyJsYPAKCFm98NnJh/1JJBLpcq3mf9K++mjRBZ2r6Ti1OO9Dub/r2f7ze4e8
mCUOEQRquglabwr09Zgx7ZS0qtqDCYTtMsa7ODL6B6RctqsUz/QD9RspkNInXJuPBj9k2zbibRUz
Ebf19wAuJRlnPRkSCcYhfow0LIuTUUbf0QNYW5FqOSHZUGoju628OCXJFAB45kYTfowUAPUyk461
Jcu7SwhcMecVxFYVJlpj7GJDRBy9ZvutTfWbVdvlJxYYtnMfVmEIc6zCsg4cV/3QEm6DPG3yUQvW
w+zL1TqAr4lwVJo2llwp+DQ74JvFIoUYdJWWD5dO49wZGsQt3/+gECj3ogycBNGCW6U3jf3caxU4
rcLexHmWQ24NaDAsdjZtuSAo+x/GzmtHbizbtr/SqHf2pTcXp/uBNnx6pxdCSqXovefX38Goqj4l
qVG6wEIgfYZhkHuvNeeY3c2QrF/JMdH8pjP6ozLRLL9+NEjTazV1faD3ZD5VevqCRHbZDxWB43WN
MBV247GpxvDYqyMAkDCdfJ3caVr9uQXalX6dff2wFIvuIBo+kunCfKgqa66CqBZEjxmGRgZSrZ0I
LC4ZjWb0QjoQz9evLUtau9iFYnfdMMRzpeOyYBbmmXErXVIzBMy66KQdxUp824DcdqJ2JIkDdfXt
9WuDXFk32HOF7s8vpPQMkCAYBGKYPTmy7HVDkzOtxON0B9r1kGG50evMZklLqss6e2lq1HdiQSKz
KBKgmFYdV7ahu7Q4uo+xIjW3cMuJvpsJMs8twe97adipYdU/SgppgGNl4q7RPpKSXkq+gnxvk2ze
TZZo2Dg4FbdcRlpYmjTC/4ShrygbgrcPIqWvyH6AH2/kJJxyEjvMiHW0aFUfilBhP54y5sp1RPyZ
QNTfRo0k7Y6kvEGWYWtarE30Ln3Vp8lwZ5km8sBUH2wol8nMEB87s41uS0WQn1Xrs6rpxVMBjzpK
QmWXqV18mEBeHa4f0Yn/46O6aCzOvmPzuyfGKIA6NH1t7ut6nbyywyLYy/14hL8wHAfAL8cCKDnZ
MKsVECViw/1LP+V4SfzR6pf9mrG6ggD3gtvuXMQpntpwVJgkdiGYIXXJDqSEiNCWoR8Txtx+ES0G
n91iXpYkRaRTlP3FZEFy/axZitU1G7BSei70DOkkFe+J1ksoGtXRjluE3AJckj5aHg0RJQX+stve
wsmq6yuBQHpXMdVm+1Sx/RyVajqA6ZsO7Hj/+Ege5ulQWhzE7F254PJo78a+Xu/MQXoX1E49IK1e
7n7/et5hjq+s0/Wz69cX+k1m0hNjoq7osNjv9la+3CbYYQ6SzHV80TFCcGW7swwD5LnE0D1SmvCQ
RSNRjau4kmCQQ+i1k+2ryfWrMUE9uYRi6+roNkhFCBZ0r0xhIK38ftONq18KEQizSusQZjGEw66G
qlYRQlBFNIxFTm3MRWeioOvRmAMoeTfNWHRnS2QbVE3izuonHo/8soYqT5wu9xsm3Dg0zf76ySB+
A16h7cVlUKVdpG7L/0kiejxf3polLp6EMvK5kJuvLba4pk6mfSEws2ZHmUaNdcQUlY729Usr4IDT
9WZIPjWTCaG5UcfYvVLEpw0u3zEDLLckr4mgGmuo/7gxt09Ni4SbJlOnYJjX5tg31ddhI65yZJZe
Ryilp2/unKk1iaMpmpsr9Zu5jhyMSaMiLSFrOxKgVuvIr+1eryW0OEDVzViJ9j0CA5s5VH0rEhmd
5O14YSX9YQAPvG8U4sWBXHanjEywA4SDB4YUHWAvAzNsCbIr7QSAvAob4yLWy8DiH+5Wmdw1lTS3
s1WmCY05aTvORWWxkWZFDK4kupRKhOWxGdZjRtDYYSX9DxjJgv4wZZKxfXS9QWLNqnZRVjplxosp
JOWOIFHtbAqtdlZLWTmU1fhkSv16FDQDoy2bOAef0Xo0rgGU5lqRIa7Lz3VRvDQ64vO4lzPapyFb
sFpFTjrHR6Xq2oPYj5WjArhxYcgRQtqH9Lx6k+QU0iFYu1QiKKhELHGgKA3SrKbxhj4nRX3A0lVr
EaYOYHM9QHz03jCM6FYYbjUvB6UgrC0khucy1mN1EdQsuhgMnCWHkPNhFWovpuvkh1aH1HQa631q
MA/FPWPsYmCS9qhKFqGr7R83AzlfNnINAPfa6sxm1G5XirjfVUXxrm7vhZQgeruv6nJHInB3E2kF
udKsLJigxOg7ovSLMasf+DjUt1HVB1Ialvi5SfZhzauxmMbCUC1ff78RirAVHK0wHYP3wD6K6pRY
2XpLf87g4a1Ve4RUGa5afkEXPmiuqpQcFI5mp9n82UrimIjKLr6NaKBbiaAdam0K7xFknKQOrK4k
jJoPaWm+zBuIflnW2TUHMpfNVdyHRgNn3ZwnR8jU0gcz1biLUS30cEPlnKXFXiqGhebm+GEJbMbU
OgWfuyksEI/cS0rE3DFVw0MVYUYCuuPNKf6ebCAITVKj5AHmO8Okze1Qxl34gOzmi5ilxhctKoEG
R0QXjxa5fluqiWqO5kmG/Ok2M3Frcyx+qnur+tq1KuntRvyah+PghTpOyVxTHBmFBy8wwRdFIWAK
+s9NTQbdMa01kUZ9qntapLyvulo/qLOq7CWFFK6KUJEAR6t5HBLB4KCW72cJOWyVGChscfbsWG9G
dtaly+4Xu+Wfp7UEkIoGGAaZ/fJP2gtSqHSzH0hlipFqXeJW3vGUiq4Ie9JMKgYjw1GB3OfwuySn
WtgHgPKUxLkCMpCWc5OmnwhFHZxmtB6qTv4k4gf/xTr4qh74vndrsRCGk6crCj2ZH+VyK+CU0EB+
5rBKpsEv5BddKznYQoTZ7N2eZjWNjxMsrp3OUT8eZZkYSEQ0ljZ3N0DwvIV2gaOM7OVXDLheTC/X
zXKS8xLSgwA5xoVbS/fRHBCZIsKiZ9FfFBXxR8ms8k5Jv8JAg62gTDYwycQTe/WraYVgWsetj9+k
jDFkGaH3BPcj109xJmHIsfBuN0ZMo75eHJTf627FAUGTIakCuDZpYOp4vJZODjAaLJ5UB3LCAMyI
y9fYypkdaxyBQLfhZnl61zxJ4fye14u4QyqgHNQQpvm0lFBsJyAHGNUe/v7IkH9ewHMPdU64io6o
jjX89y2wSlp7k6tGwb4MClxo5J+g2iY4AyO3ZESgKS0qfqV5Gcay5sSwdhfec1YQKyVTojyPXovZ
kmzfa/UUfTTc2n2sx0YgAoO8LazlSVIxyWqRRFY9/rL4MuRNfKnzxviFOEX/aXZr0gjCfI2bXadF
qv4wApTKHL57ZpROPUvqI+mbq/ItsbTiIVWIrTLKJDvXiXA7VO8sO7PT9UaW2EYTJy7t9Mkcb5v+
WzaXuJA67TzPEvlJeEJDWvXtouV7a5JdY8tLAvOD9Q2/glElopsrPVFJK8hmkK5XB1EkS2/EqImP
9JnZTmA1/rIMt7HJaUTKyURaocs/pAWJLnT+UEbk/TecIJPfjbXk1UssX4qO+B1F/J0toTQmC+qJ
q3thJMkjpNOgqpaHrshOvTBWh1hO5meCvz1cL8ZTMWVvgibcJl00Pl49eWP4jazL7he9FknSftz6
mSKmA8NQgVqic/5p1mJGaiQQhehIrQf32lC2sq6VwOJmLtxuVbT+ovqj4IuqPwv+UgSr4CsEkfZk
Im5lsHHIdgWkfhQN3moGWbaDmVRkO7y8lIxEs93RbSSwO+6w9OwUY2euaK93ero3jF3Eas/Yhele
MHZUbO6SbJ+aOy7os5ubrCp2pbmriXMW6dLuBnHH+pB3GGV0EFZ3VrfDKyR0O8MKhnxnWYFwLVkO
4jAYx63wPQ3XGuOAslZf1n3U0lTX+0CslsjvGeQCfvPGZiEvdBYtSKj9UxxlxWntarcag+ZaZRVQ
8LIb/pbud9dbHVrq6tfZMNtxohEta6rd12VnEBn3i7e89tPVAGUmxAqdSwKdb0n9gYpVKdEiRIsF
dLI5q+JZAXMobmU0Z8QxVnMOxU0WAzIsks4oY7Jr1aPddX4BrKwl9/xct+cGEUx+QNQWn/v2PLbn
BT1MfJ7bTRgjwESPz7F6GoZTitgTz+9wWvg43yoHJMlihAio5QhzbKn/KLEG2nNECkil4yYFpJbi
8LsakGWKznzjKgicmM/le4SAEinpmyCwK7Yaih2CQCHc1ID9BMErqA1Cb4PS4MS7E5Nd3uzMeafP
u1Xbaor3c81Ici/Pe/FaVnMwtL3BbXPQmkNt4o5FCXrIUONdKx2OFIOLHH3BSeiPY3Tqo5Neb9VG
J4iA9Xoqr2WaJ3hD+rbM2GouzrJ5GtHlFOe+OLfFuUGUU5yr6VwW52zyEpJgpnMynfOCdIlzjJaP
YMnxbI5nIT9brI6BBfNmSNRTx3LkVOXTo6mcpBjHxqkdTpG63fak0PNxvpVkcLdPinGclqPGM70c
cWchGh3/VEIig6TQQyKGRAZJeDF6yCjco4T8XQw5sf0iO+1PMeT6pxLyr2LI/yghuylQ8j/EkCgh
C3hUVyVkRme1+Y8S8ncxJEpIiSi8+g8xpP7fxJDtesCzjBKSEkgkUTY9JEpI1FHpVQ+JNKqJvhND
rqimzJN2rWQF8XaWzBM18LQvgfil41nnKYewVFzN43KMm/Pv32NXStF3ixneYgadRYs+I4LXH8Fz
YM6LHiZc7TRFnBElZMgPZWHFdjzXxpEIl/SC+rrxuiyuOffMJCzKmJaHLeQd+JV6gxRcISCyJshI
oZdHftoM62nOb0oLIQGkk8inQ6pxxFW532m6dbPE5GH1VdRid+GMHFnkW+N6Vo+GMCOoIOPybNFx
r7MQIdwajb4oAAUSx6py9UKIn1fDgkiIF/QX6zomaj9dKEgV2PhlhIJj4DG37/+l2YpAsW3SviPo
ZHR/r4W5jO6WkbeyRXmN2D+0Xjh7Qut1WOkXNM1bGZlvXYsm8gTLfGEf4Ieqz6jQEHzaVlQIE4Bo
wJJeTZCUQTkEsMWoRQpaJgBSIF8rtYJ5CHKshFJQWoHJxeZarRVoQxCxmbYCUFaZHBRywF530897
ZonfJQBwQEVVEMcBa7o0DrBf53HQ6P7KuR8iwuon/VZo+aVrNZHPDiASvRzLMfMA0avw9l4rZD5s
QkPcqiCesNuKPQNF5rYm0AVj57TdAtqmiHWlKsuDTQ17akz9nqJpSfps7dep/wgygPQ5hU2S7EuW
v2RAu4IpC4YsmNtgvFbf0iEJ2jaYlq2GJeiut3g3JC1I22DVgmIJZi3Ilu2D5M+KFswdBLcFSrOV
1ARLGqxNAM6DAlQ8mj7Vm4St+YvkT0zjB7+qfGXwlXgr+FmN4VGp5MVU7YWDJ1RbpS8kxPYWQrit
WrKIe5dAbYgNXeNKo8vYnVr1rSCOU2HrpYD/iP1dPCLTqDH05mv1LQRJH/TG3PqW6pMGIqh+rG2F
lyaKmN4GcRkkUZBysFyrGYKyDAAnDNdqywD/4cTaXAqWIbCkYC4DQQpWDgM5UIeA3FDzWovM0NQ2
yoCyriWQ0c2/4Ai5Vqkjv/NrnSQ8H9n5JY38iRVC4ae9T1+phnape4nuZRwlw1bJtTACGabLrcA4
HgkY2+GF6OGt5tFVxa1y4sV1t4U4eS3yvZLWSxRPmDySJnLLG1Kf6lKG11s1ky/IZF76luzLlm/I
vmj5MweJ5Y8cJxwSbTBwbHC0kLHG6SEAkk/6EGfKqg1ULWiXP6peAgrU0qQFOYcPB86yVXwtgW1V
E1hzIJMp3gQi08A0WJpg5BhJsZgHg0kAh8+Z1sRYZ/r6gNHMLytIjKSebCXGPnxMShg85BZR7Vns
uzlM0q2IWUH+TQndVrQKfnHG/klCiKAdI5xqcJJS2EL8oKxIl2IW2gUXH0jYgwFk5FTHETnr4kxY
gu7qfZOdrl9OGI///hFS0rmz8bvcr3I1OGbHil6bouema8LzKJMfmZMq+6puJvReTxglaILqxIKB
uMQs2/3MS70oBoTRfLlPW/W4zlF8uaZaafEQ0d1wS1hMhy6KaS53vWlruvBmZvJwO1hp+aDkG819
/dVo/WeAjCkZGzybwR6THVaJ35+wrTaM8lQwyPGW4wSAvMQlVgmnQNf0p2T77PolGdYllCkqUw9x
fBzHQ6UezGIr4msTeT9u0cB7o9/r+VaGtSuHXSTvGMRkMPq0rQySh+O9wQS/3tf63ldYiSWkzW9l
rgd9PazmgfbzlB+pIT+Ow1FUtrKiU9OcjOhUNVsN1qloTp21VV6ek/mclucOknLtR/M5nM6CvlWW
X5JrRbS1xkuYXcysjQk3NwTYY7MMEpbmjgvrTqiPYXSM4q1y9TCMh2k8GMXBKthy7Qc8yfBJE1fJ
92a/Z3+oW8RlbFXBPmm2oo9jalvpPLx4L8xbVfpeSg6Fvi+YUFxrzo+Ebo88QPMwDUeJxc1A622r
Gu9wQ2v3pK4nsTmkwHpORQnI50TF85lKyrOw5dT+YpfwXwQWJhwzyElcsZlY/YTFlpZyCuuc9Hl6
XKgQRyFjkVKoN3E4Ce5Y1crD3AkV5lboCiyBnnV006uZrLchSM77iggRJSLYPJfrLqBz2IOghMs5
Qdr3ZpylN0MkH0rN6B7pX/aPncCpS+n6i76WnLESBMVYSXeVsVYvZpP76aB+9G3yXOlW9AibsSV7
ZOsVhT1tk+SjKsbxS4lecdEhd8xYpDY4A73dqJG+ZHm311ROav0kN7c1ED5nHVsBH09T2Ikwl26m
qe0jb1Oddff0XBn9EwESjNdkesS0PvE5xo0OnE3pL6tW1k5SrtpnM6wusfIMOsPaEj2HQ5NHd7I5
GYEhsyccSkW7XQphclspecnK1jjjoUR63eLwrQX0FkZ1XKA3YG6YxOc2lg+gv3XyAQugTEuFsa+O
9U+ygFsoWpSbRRyl4xCL8+31Jm0IKqzpdHmmGhJokYEeHNryGC+L+NA10gvPz3RYxoKBZ6Khpe+k
E+qJh1lfRKgRHdhY3VRtiVMXcrp2k9IOxUGZAFlEQ9I+tN/GBfivCQbo9nojLFF4UJx0alZnCNX1
SINMfan1Iytg9bXqw/qwaLOJsDNKPjHSeRHrIr/08XwDkrPmlDqJnkxLhBR4KBLi2N6ZtBzvopAO
Wpg1AEnicIgdrpIymU/yVJWXItQrHBxYGWu10l/pX31IglK+z9VyILQnAtOsnS0TV8XfXwz+yw6Z
1svGcBXBx8nYB78/A/bGKOiF1hGbEC3yXdKjkwlXjOUmAM/XUpTe1xWuVy2kGkYjQXxIWTzmYJA9
wi0E/BFWkJhxBLDsjpIKVJmEoI80Uo7/e9Nvn2KSZmqP8z1QwuQhryTjk5RhCq4EUqz7abDuGId8
TLV5jrQnK38Ol2cjf06jl/haTf+i6ACrt+omorODonrNqlcxfVvSN0V6Hee3/lrt/MbVLOckOXXV
xRir9qHTrNu/f96AnP+01meZj+QTzzNARKjb3z9xU0NcrrZguxxF4abV49FfxFUPRk2a3kzYrWRi
w1fORgnG6JwDaDDogUrjYUhv29qEx9MSIS6plQdJGSpZL8ELWoC4x0n8RTG76LZOI9mJEJnddINB
imMJ47kVYShqmnHSZWV+0yZFh7oj23XD8xEbaMUJj+zvI0P4ZIGOYcXBzjWVi55wVe0jxCXrrDps
U4HwpEzqLqrec5lSataVVavstLCQ7tsifFj7VHkZ5GVXCKX4LplfTNEAU2yuCxnX3PRVs5yKXDfI
VpeLfSqR17VkyRN64vjJiu76pMjZYZHjLWepo89teWMNiKFLAladUR/AVGj6dBaTuTgxZXdUufgg
2nN+7IqkCbSMSyPzomqnmkJ0K/E+tKEsogtTsWiDlz0qQ72+V2r1aewhTtLW71nlxXTahq4L2s1b
7MZj7QwCelUnzUvi3eDBD/XySU+mCvMCjbQZVTdC2usa5HqjS3JqZxMayV8dKj8eKWAcMI/htWEu
Qfrk1l78y66QPz7Uk9UOjqrPzW4JhWd1nL7FKxBMQu2HM4qIioi9ILP0yakHhBl/fwd+ph8wEmGt
x13gYOVa98O2NCJnspPAPDhKEuJNiLRDbzQYB/suBMSB5aDUaOanNcvShjOXaUxuMrBHhojUuJMc
uSNh2mhMTM8c3ooen2OO2kRlmT1F73AxC7iYS30/rMXu7+/5T+077jSnJIPlGYor40eVW4wic5Rw
/jssUpGq6UCEkiK0B1PU2GIrX1ErLGdhwFh9/b//533+v9FHdft7+6L79//w+XtVL20Sxf0Pn/77
scKMWPzP9jv/+Znvf+Pf5+S9rbrqW/+3PxV8VJfPxUf34w9995f573/cO/dz//m7T7yyT/rlbviA
EPnRDXl/vRc8ju0n/3+/+Y+P6195XOqPf/32DgK73/5aBDD2tz++tf/6r9/ILPnLC7T9/T++uT2A
f/12m/Tvn5O2/Me+yz+XX7uffvXjc9f/6zcBKvM/Oe2wFIJeRSSowRE/ffz+LUX8p8Hp3uSIRNz9
2z/Kqu1jfkdW/gnLUaaJxK+AG96GZl01/P497Z8i6Z64qTchGyIy+bc/n4PvXsv/fW3/Qcz5bQW6
q/vXbyTPfPeGJCNnQ6wQBrEZKCzwGj/Y9rPcCmczYfpArwVlDMPxjdJqa/70bYlvBrv9ZN1iKZDt
6GF9qp0Yv4k7+ygUncJLPoHOOQHa9ka33U/fchQn4QE6tvFYPoERd8RvjGwJYe282ZW98Nzu4/fI
G+0q6Pddf5INl8MVVIZh7rQxqGV3wCOl+yh5q0uX27XgC9VpANmfsh8h9t1fyoN6nxBp7ibKrnUl
n37Knfaqr+h5xjsA3WQ1qzbjHcTrjAFip/RrBWOYu7R2XNmTx2zwYPhNYFyK1/jG5ALsdzYaAj99
ASTh5G7kkf42+FZkx2+sS8o9GY5+dIeiIrmvCaDbl/Qp7OpS+7HfHrOdedB2IIY/aAln9nqPtH6H
0PNbwwx6r3pVoN3rJ+UOX68L1M2b39WD5kNUcTm/il/lN/PN3Kc+9jon5gfaG+nLEKR+uL8XnHLX
fjEunHoILVftwbW89Utb2uTB3Zmf1KDe0yvwRWKrjtILr5jsZdyp6I57jtobK1xAe2AfPdaJQ6qH
yCmus+PnqcJeYQufBfKbSBrFASQRiGbXL+1L9IlUbOkYP5h7OESB5KWH7uYN6tYuJPjGnrHWPZah
3Tm4sL9udF8XIJGT0DcobXQmOgHZmWN5wpkv2t3nzknd/rjdcV4Qt7zJQKUF0d0UqKSTnTs/LW1A
TmcQLk+pbzniDZoVZ3R737xDKehIx3G3vRblw/CpCTJnurXuVi+h+y7xf0EqOVVQOBJPd+aAIfNQ
6vi5HQgOEcoOriwnCpQvZedgHA76XeO2x9lJbgmo2zM6urO85jTaEi+n4q4+LTu/elJdI4CPEehu
tWc+Faj78EFw6Aq9IcjIjtFBvqWf8iQxkcUqe8GL5tFP53lSiRbhn+bP9D32xV3hVcypJyClLuJY
n0yjXfiGTd8rKqc+Dr7h5N8AZPFyG47qSPb2LFqfjeXMw+I5Mwp7/WLum0uOIWx1x94G6uiTubGf
nIFDKPcZlJcvk6/6ySsTsvaBtpEr+mG7R9J0Yf7gxr5W2bg2fbpGPFUdl/Ij7SXnfXXoKLgWx0Zo
W8/Ae1Ibh+He5CXKHACsXn80nPTGdHtv9oz70B9c4zC/8FAdWl/RJyxtexzOD6Hq0uXgMZM7eVa+
tMfiJH1LdRdTCE0cO/Wl6z/mVQ0PzSvOvqLzJiRDiU2Wxs3qiA8EKyJaPFmfRL++9E7qRb5wJptu
lwaoE+UTsj4G7/zK6+Lje7sBX3+aXIyNwcBTYWyuP+4R0MyCM5Ns95/RhFk8MDKCeKCkdTOVJ0Qe
GruD8/KU8QgIG/+q281JvbX8dUfu+1uV2LVNQkCAeQHNASwmt/TqD+2Jf4wQuFKIULElR/FaJ3L1
S/iKa9ewV80eHda67Tde81320Nzku/6zBuD1gJ9PlWztDsKJ0xGwip+xcnigoI2zW+DQxwr9Xulo
wFsehQcgH/o9OYAema62+iK7s+E4oAldpkFuGdw1X4YIBLot8DASIqQ8WiKYEV18ugfdK54JszmF
n9N96IiB6SSfod3gBX1Zb5Z77SuJKUH0oLnlPt7LF/1ivGl7a6+5jLB8o36KUjR7TyS5u1JtYzL0
GHqeZu4QOqDUwXmvuqmA3GbY6ffySd51e+mbdUCbtvhbCD1tdJgHjibuWXxwNsb9wOmYztBnab0w
/yjfR93pPwFo0l8HxUEZ5eScHp/qp9ATdhbwPDCeL/1T6TRfcKWC57waXWOv+mwkro7uivCKNHMl
xt/6PgHsZ9Ozd2IvD3jJvxEfXsVOX3KlcNE6dr1NeJYErMERpsd2tmm7ZL0juGRgAKALhgfCPz0W
naub82gvIgc5fgbCJkQ8nSjBWDw5GSkO7IHtoiZWPIhMW5KO6a+Wv7+62v6wUepJWWuVPpEv6X55
xqO6kwIy6nh2tiMs/9V/U35xbf9hP1uFNG7MnGt7uoej8kAGi9O4xR7QF8f89PLLR8eyhEHTElXl
tmD6cy3BemYTlmyhDd8v7qcwlBXyc6ULZmp/feQq+yXiJGcE9eX6fojc7heLYum/P8T//Zc/PMRl
XJLZygTpoj3MrupYL9tVgUXMgURlOz6kv4QF/P1DVH5okjJdn0jZ5QXM98Cx7OQQur2tcakliucX
MvttBfh3T6fyw1ZlFSKFpi+PbXIASFygY/jNveJuT6rl9d578cSQxIFldMDK5lS7/rm7Vb8Y+78s
a/9YMv51ifiDa+KnV/VHt0cqaqnZ56l8kQMzmPcsllwuFM8tp43S+dUx9IOF9PrfZBof2HhgS/O6
/vCgjbE2R7Xp5bP0IC5OIu6XVLbBWymvZVbaPWAU+LaFa8m4R1lIhVy6hDNeb/ldrGyFNVZ2QoHI
vjH6uk10OGGeykv3tdgbZ/0xlpzKKXmPH+gwFKxL3sxH4xMSdQxx3d7iT0nA4e313AZ5IN+XFhJm
YqZ/tQf9Ly/sd49xO0v8ZRPcWWkkJGw2z1Lkalz6FUejC/1pPrYvU8niqDRRZLrzMTmz02flNrf2
0LoGC2/WcjPu/yMtz+pL//b3r/SVnP3D+/e7+7W92f5yv5pZrNa6hpBF/nzIVCO3DZ7v3kfZleJL
B6PtKdjN7JUx2Pk0fmtG2/oms5RQjg38AVxXH+Ov7pP2X97h392p7aTzlztVa02MpbeRIb4Q3oYT
AffFpsH2VuHQZXvI2BnkpuYt7+4GiwDUPfZHvKWhTq/FGT6qDJAv+Fz88Mzhe0fOLgMyK52T+0jA
ppP3dgd7t7vMqo+QMFLvC3YxFWwGH1UmtP5M8EfD0eKb+EX6BI9gxkCoyg5Cwr1SvQugCkLFKzJ/
lTABuALD7j6QCgZfWAf9InZpNayGGy0P0QoJ0oktpyKgoUU2bI9PycPwIjzqGWhd27jluiiyYk39
onupVXta3Wp1ha+KDTV7n7omeJYXANCWaYssrXR/LphyojLEremNslvF55VryXvS2kSocwWPXppv
c7fTLDsjuhGzWo/8yGb1IZ+5zmtu8tyYjsLbAchn48utwwGvITFjxLsDphGnXr6n+xTAAGns7hh9
WSM3XHZTecsa/dlHUXDSJlTedgl1LiD4RdTs+FRiCxFO0Rcu0sk3bW8CDihstoZzfe54RtWgqT1p
spkAkxFwN4h2YvolKJqAK2+KBYu1zOhnn9PQDu/6V+tk7WNPdOE4y/b8BFXIz+8JCt7J94S6xTYk
JxjoEZdte2yc5T39Bu+xe1eB/LOzWp3FzT3WJpMt876+JQdW+8rE10n2mnUEy5zY2b567dKjchkP
xQlai1+LTn6x7grwb4NDogCgHoQVis3RrvFGPEneHDkqa/bBRUFKlzo0bJ0IxMoVf9WRlgDa/3wR
2Db7EJd0Mq8JK/3+8M+HxQjNsqouswFYBr43z7TB7mvPcoYUitZNym+Lh1gRAYQLSN4ByYpiLv68
sJszDdEGNAQ90Z4f89S2WBrPtjXAzbW7p+VJnW2GAcsT07Jt7xd9SnW6/PPeNG7ZZlaO+CRW+Iw/
piA5iqTm+XBETuFM96m3FbJ22BV+nXLUcwm5BW+Kvj0pD2Ozkf/YhbY3m1Mjr0B2o8Q3wqAWP7Cz
gbwRjE80SwNFWd/wU6IgROYCM52GK4lSQ0agzkOW2f3X8SG7p9cKkdZbMwdRLNBxszkl3nysfezs
ruKK7BVzP2ZTM7gfs2nPLznvwt5mebina9d4+WOxA8sROWh72QQMnzrnunV24TscAS+cV3Z3nqbt
l+4pyYP1WH+Jb0ZyknFBlcs3RGHmhzEyTdyTFo780o7LOxQY0IHxC4siT7hxq0BqKwF3ESom0wqZ
b2vhTiSKp2jt2byfpi8qcWxNFcjGUcmepuJFEy/a6zzC8NsTp2ga7noaR+g1tlkFsPDnkDAarx1t
847msfZO16G2Z67/qLECHICFX7+We+VEXESArOvZ0uAUuDPfV7bOjUdThqcFf9QxfiNuk1jrHXRo
D2UFDZDkHi0KABqc+qtX++uLsavYYKs3a5Db1aPxeXmdTsUJ4GRhF6fptjupduNql/mAxOx+5CTj
1N8IZ9JP0ZPlhDfpc3fC9yT6OEHqS36Z/NaD7v00vc2OdhDf42eQqxouEZ/+tYcbd4/Bf1F4PuzG
DIb3iH/Ln7ywvXvXT2wT37ed8YKmv+V6/Ng/R8iUPfGBfZw7fq7Y7xHhbG17v1J+LK0LfRfzfXYk
eDJJ0HoQBe5NvGWkHvpLfU5DNnqQenzSa83YxdUXeTga7UrGU/naS4dk8TNODIMTa0eh+dKKQciy
ondAZGg4c0DutKfEeCZYpWwwLqSvwnSiaYIu3NBQau+q5HmVd9L/o+66liS3lewXcYPePC7JIsu2
qbbTL4weR0+C3nz9Hva9uqqBCsRuva1GEdK0NEkggUwkEpnnkLdxOkeaH5Vu1j6UHSAowLTo9jWO
Kqhvzn8Dng6oYEsKo/Dl0hYe69/VURheMD1l3g3PaWBLG3i3/bCDJwMexke5QyUIiK2IDXY2ba85
wFNymwPMAAyqdivuAF38UX+aHmi2g0P3M3Sk3wGQEO3isYeNuQtxpT/8LB/w77gOo11U2kinpW3z
GYUp6AQczji9pwABD+plAfbwif9rFLcydPxNbB7l4D4n9waB73H19zJfbvcZLsTYak71o1E34gTq
zI0p2aCUBNXUK0qaT4K/cCNsixFplAaj/Mxeka9AOg29mFA5+LBQBIu+mnPvY8zPxj4DY+w2+Loa
v7Yf1c8EuDgQ90xecc7hdP0hwF/3PmpIt5bffmLtFNDHLNd5kBX8Jkgw4rUWyYQHxCLH5Iyd1b5K
r0VuK58WtmwO/Ohzj0f7yDY9XOxrcZud1cgGiygYJnq7fRR7u78Tfutb8jF/5Pf9R/kQHOTjdCR7
pC6PkwuIETu/Xy73sMgG/BOYwEto+Pi/O7sYt3LsovZJx+UT9IlLAlI/mEhESr1NcK3LD4/DTjwM
O9xRUSFcKF7+o0aFPK7DAdq535AoQNn3pkPr3LARiYu+1+X6r2CRkUl7D0QbACQZsgcGwD6e69QV
wbcAhMT9oJ+g532DftQeJcQ2Xis3xjNAlpBsslCa5iCKOAVnnJDCDijdmgskvnPrA/xHhZNE+N7c
9y9Ec4WH4ByLdvZSvoWAaAU+BGCS7dYHYP8R6D6/9Dc8uRJQv+2lEgcvnups1DR9gEa1+64a6D5z
UCFU4hzeJpvUlUEQ/SuSD8ABOHRv7Qncr8+iPW2z0/w0HAQPJ/Hb8B3UzvUvtJ+MfnEiqHbFtu/v
IKN76JGVQCFE6eBWH0PovvdBzpLeLz37jurVDjlFv6wE6yYAxsCHez2I3/tz+jN3EZK1L8h5eqhJ
BtyNLb0I3wZQANhKgj/8C0kW/HGEfKdheg09BUyYd0PyLXarbegSR962j/Ov4E7F9bUu7Win2L9L
XLDQW7zTl2zKPVpZgdJ4b3xrH8vn1sE5V7VIttrN9kV8R0Re7cP7GgAwgKdEPgkns63tMvOIUK5E
ivS+eKw88fBi7AGKdI/AqT3FyF7Y0Qs4mNC8JCAo3aAMS/iWv6W/sTXg5WEsjkBwhnrVd2Vn7AjW
EOHGCNLZykcfipt6pQuYqME2UC+l2squ95YMS/6WOck+2CyEfXbxLnV25Iv2sMMLu1s+VV7sGZie
COe3QVq8szGa+Em/w5u8LDrCLnNEoPDvEgQTI2gfcGCqyLtgQVJkWlrXIPbP+Vvio2Eut9GC0Gys
e/1kbqo3BIIY7hhuNDc56YBSidDIvSU/wjc0lQ04H0KARO0MUN4fg43paK0z31sP5VZK8L6QIO5T
sFZ2/Na9EQFFgjYwLGUPsO/4z7+jHTk2n0h8u0C8w3Gybb+BrutcbdUPBafrpnlTbOEJp+Poh68o
SNga6h3k5hFCTWXXvveDPdSInjS3elMbu/aFHVJGgC5wYtc8G0froUbvxxl7Ha4i9ZoDElZe4kSj
AwPwBK9GfaatQJG1U37L3SR0il/ti37GfegFBUGtq24FVDI64wNq/T66I/hTnfh+eAOiqw/JUFrm
Jx+okgNYVuGnSC1H++gDIP8zsVFYCeoLD1aKeOstOhpPYOx7qMMltTVJ2LHQigDrEm31Lthkv8r7
el/41QEvv1vE2vdRZZub4r3cNNvwPr2vQTD+sahmvI+/Ry8BZvHLInYgOtELYNxTpzihTmkJIAPn
ES8In/IW4TjI0R2wYaBb6bH2QLvxDni6g8gpDJYoLO+vGz5gLVRAB+BvsCYuEe/FhU4JtRjt5MV8
J/rV4M6VWxyBspfsxEdph1sucvKAxOiOhfwAjie18dCOPXryR4tqUE8FLd8xk+1SeoyqR9woiPSK
IpYGBT3JkyW9aYhUA9wMvbZz2swDF44U+gAFGZBzfi1+prh/ONNsGwCnBCf6nRYeZ+Fb134McDfa
E6rK5JepsZEcSDc4V/x2D19u+vEzjuk2exsRJEfnEW8XeEeAhzibaCFBC0SG7r3tpOrIRLszeIyN
XWZ3gJ+Vji1QBvG7CknesN/NPkDn8Bj0GeKxB3dpdOD9DhBa+bh6jhmy3vkDOJ5QOIbwD0Hg5/Rc
eohgdAdXrIXlBns+/L5+55f+hJb6azXA3wQQFW3568/VaNGJOWpBBFrpY39UX4eT9CYUOwE5tMHV
Pf0QfaRvQbUBDqCz/uWvVBmVbVjgTf7z5aVH7WIfdJbUmdGQzHe1C59T2r3be/O36S3Zwxsjb53L
HUI9jEmzwOftLS8ZS5Cvo6K3+mVEJzTW9Opjcphf8BL1r8H9+1n531kv6pWb+u3/8kX7nvwqntr6
16/29En+Hzxra+Lqs/Z/F+1n/aONf3xePmh//aF/PWhLhvVfeMs2LQV1gqqB4s+/37Ov/Ke/nrR1
8b8ADSctkCeWtvTpXTxpm3jSXjoF0E8mA3/Pwgj/D0/af16YgWChLgRrMt17Ae6uHk/6QIfrAC0B
MBIU2KR2CAbG9W37ZxnG3+Kp3HY6VkavVAIKvsJzjzt1oALcXwUQw/044w2Ti/kmLZnkv83j7w9R
F34DtH+gjwh7P0fNuCx+yOlrC+to+id5ydbgZU/T7wg85/q8Fmu79jnKCodekeKmSZA9iELwwuBq
3RhbDaWTOYne1j/BUh3lYtTR7IfIzBDC1zpqxdGPhLhHme1Bwx2vxCuSzqvy+fMh4m/dUbnCGYQP
oVSM6PtS6y1wD9xsKG5cfyo3qitNGlRgs0SvhOrWsvURIlUnjYWn1dLvzsq8Uct4BDiMJaHSwyhX
H1BpCn2Z5CEE2swEjiKZk9VnaYhKr0chiOpFVIX5ofWUzN/FkENLy7I+6l0kK6RMlBe5YoYbdmrn
yka0OA8i12WDnuzPgyKYUKVsTpAdjQdROI/CW69wohKWaMqqwShHSlmH6Ew5thOolwBuximpvq5p
yaLseJ4HsUYjbePrC9CtEp4yUfTXDYo1atpmp3Huoths/HIutr35QXIJJsvrrWZJX35+cS5XowE+
h7wYgTAn7uUZ8AYCwLmN8Ea9UDYahNYQg6lw9NHcGUx3IbnJaiSa1igFKUtVoCHaD9V9Gr32so+X
Oo7xs1RCWSSAVrIqT0qohDwOww7VnQBPX19L1jahDLJoUSqeW1BHh1J4sD4B0ffnbZIpkwxRlCsF
EQat9Q9l8hKn7+tyr58YkkmZYzimZot65w6woaBz9xUCvt4SN8GbPBSCjD+3H0FveWeqUEid5Y7a
GiBP4/lwxjKalEmaFYiwCQph0RKIImPc89BXFL2ua4Ulm7JJkK/orZTlox+Z92X+NOCqOVW3bW36
xtQYETBLRIx7ar5r6XsZ3MvtbQ6QpnuMs0GRm2VnZ+F3gmYHkr/FgEBY1wlrp1Bn5mSVJtCHEcqk
KqqZQcGkn7vpBwjk1sUzTMekrBJFlQaKF6EWNK04KNndKE3orou+HrL8o0oY6DGpJIXYhICKdA1R
+ZhC4dGQZqe0tFcw+N4NAjJU699iaYmy04ZoRMlkTMM0n0Q0Jik/ABdeTed16Yx9aVDWKmhaB2Jj
rEGIsm8d9TRxTfCeLnGWmCWestYZkK9xpGPwSfyC7lRReJz627bmFyjyxTlUSv0oA9By2fVnMjwY
dQvQzsd1rTC2zhdE8IVsiTRF17awVgDjoFQApJFxIT+ty2apZPn5hWwzyeQOJMfIbM53QC5E86ha
bNdFMy4H6Nf7UzYuAqSLU5irWQFFENkVUKiOzxGK10ppEhagK7svkJIy8B7TpCnHGlgzouxYAbhw
MSlYCSG4J+JLiJc8Hpk0Y/MblA0Db61MWwkLMQLBPyC/e7lDgy8Shf1tx4lBna8i0NzAY4OcYKER
sHSgFU3mWBZr6JTdimakymWAXvE0PLXlzhi/g8tZlD7Xl5qhc52yW6JrqPcf4IF08NWkwPnbGzy4
dsbmp2kztC4QokCHS0gStKEakZC5dYnk7PrAWdKpQ3bUC7EDaXmPx87CrdGnruMj66JZOllW4sKy
MjPNDblHT3YpDcdeUbdlVXr6yINbX1T7z6uwpFOG249pQOYEIw/aGFCN+7FEQ9P0XWg/kzF2o+K7
FZS3WRTNqdVH2tADLRCfkr51xCuTj9nk3MRY+qeMVdSqcS4niC7ByBl5Ke9IZMmlLFWVAOpmVdg1
moA2k5dRuu0UpwHAJE2clVEK4Fyis5Hs8Tq5vllY46XMs6vb2hAJxtvrLZp9kE8Fpci6aMY+1Cjb
rLWonGutBjIC4MeT2CUoiY0NTrDHGPdXk+LFJk8kzZzGJdgrBFFApruKu0dQN4jvt42dMk8QE4IB
DR16IM27Bz2GiRrv/saRU+bZ9Igl0wgaL/FI2Xb6qWw6b33ULKVQpinIZaVPGkTn4EsCTAev1pLh
w7XlexfKDrJQmY1eBhBLAmDA9iDH38XpkIWc85olnrJFYcyielw8bVfgNVdAURdeBzdZ3rrramFt
RMomgzYBH7LZAqWjwwu9hVL/qXQDFI3dJp46O62xMk1kc3u/ldBrmPxoko+wf1iXzVINZZ59LKlk
BnmdX0Sfavgzm08deINvjUvpVl5g5poVwHpRBhEfDbTJWKgIsl7Xh87YjDTmXCFmY9Z20LqhJOCf
/AKSboaI41wYp5BKGWgYJP/2sz1e+0Y5dUzh1whi60Q4CgLA4dKDys1rsGayLM7F9gfnIynRFgtk
Fx3v3+WwAcMrZxqMralSFlvNeEIQhBA5qu4MIGeSvLXlbaGRuszmYtQgl8h1YBdWACZB1wpCXm1C
UWyU3BZlqJTRWmDImQcT9B3TrHhhoLgdOvOtIOCcd4yNr1I2K0SDnFhp3PvKfDf2nqSgROlOSXjv
FCy9UzY7ic2YxAGUY6JmKDIWakprr8dks773WeIps50CS1ACQGf5ff4NTHVC8mRG/k2iFepUneZc
LULwxfpgWRgB/a2eR951jzHqL+iTix1jKbOo5QEIKioN171+GjQA//f12RoK8eO20VNma6aEZPgF
PKpe+ujx4quGxeMEQq118Yxdo1CWatVzp2pWBqpAkCZnIco0KjS87CKDEzWyNLT8/EJDkzRFdZ9D
fi/emflRBwggL03DEk2ZK7Ei9JhHPUCkABksmGjzAy2JroXeumZY4ilz1TJi1kkJ8aNiHoMw/mVm
4jZQ1Ld18QwXqVDmGjXD1AsKqXw1wUsVqmNS6fttkilLjWuZxGFcwVKbH4DHha8fOB5s2XNXLjJ0
k4rS6UY0l3DrZRt7VfKzlGQ7IQ9FddfyLIqhFpoz08zlODeBXAtgMfDANjna5EuzOK9rhrGkdB/R
rAYWqccRSG5mj6pjA6U22gwAPOBx80J4hopkylwTwNf0czgA8KvAmdqCKnPU3FoZngY59g0d9YHr
U5FYiqIMd9DVRgPAMUC1PsIzaIYKYHvb8SncAbuoRyWjaAPsoOEcuqyPUVZsif0gagJgzMQIPSME
rAV2aeouZyqsZVm+euEjrKrpI0UntS8+ApfMSdG+lnntNj5KTo3avMJPNrzmI9ZEKKOOIrXO+wyM
Huo4n1AjgjbM3tQ4a8ISLv85DzkoSxHgWojfgPRUx/OpjTvOArBURNl0npVlLpOs9sGrNTRI0wM/
mHO7YpwAMnXyNlGCcowwaH2lMUAB+TohDyJ3e7zNrS8vQytfZKsXqysCiqCZTUL8qAVnNjggmpjn
jxhD/6oIuxDd6LMMzq6a+EF+MCI/EDUb6KUhjuLbhk4Zs9BZYSkOFfFV1POKoKLq0B62Lpo1dMp8
CyMcFHOUSn9E/bKE5pvOfJk6kAzeuGMkymTzvgK3QwbdVOUvMAHZREcPQ1tyhs9a1OXnF5o3kj40
4n5sAfX4I1AeUL6wrhaWXMo+1QF9pXIFuWJzzoVzGXA2IctdfjUjXgw4NrR4KgkEL83uyQPocLfa
RrfBibsJ0f47gIlgfQYMS5UoS82symwTayJ+JgA55zBPYMbmTIIlmrLUGFAecx2buJUnHwZauPUI
JZ4v68NmKJ6ucgoNUwD8i0D8FrgWRRXtBdnw1kUzhv3F/X6h+hl1U3grAvZOTb7JxWfdnrOk5exD
lmzKQnNCiBjHIaCJ0AAkNYDsJNp+RnX/+tBZWqGstGnmqRFzDB1P6Wg0z++6XL/tuvbVn3WhFalX
5gLFqmjvRcdD+BQgTxQIYADlWSjDwYiUhSbJhFSIBvmZ/FoB7ziqgQ8a20ZlbdZ1w1I9ZapdMAkd
GC8qNPWBYagBJKs+7eVW5+walurlPz0MEN2KljQZxp97QGwFxfD6sKkC1b9quf6FOXah+HGI5qhu
Z2yZRwO1oQs2CwBP3NBGQS/afGZHAiwDAFg5W4ilJspoxRFcknOGdajKV9IDd6H8NvAe2aVF1/8M
yEW6gknsxEGNVShpaYzXnQQ9hjbgmQH3vpE24jZvnHbgzOPLgV37FvUiG0ySNICcZvlW4GtHNDQn
Droq79DYCDh7d311rq+6SBc3VSNou7IUEyrqjQUKeO3hNrmUIWtDXEu1CLkhHqVmYm5kbeZsKNaQ
l4W/2E9gRES6UQDu7QhcdP1RQd5ofcxUo/xfO1W0li9eSCbEyonUou0XnbIPxMvRTLdgzQCKzhls
3v5kPP2K/6hvikR0Uvb4SrIDhPkeHJB71RO3QATnzGPxxdc2DmXJSRUozagYuKcbzX6Kpr0GGP1k
DgH+BOacEiy46/pa8jnXvkOdvLUwiEo+YyLFMdwWwMcBAbHf+ryrw1fkdE0+ZclVZapaUUqLoiDf
TT8EByBKDTp5dC+9D5zsPUWPzPpcrnsNka6FqtIJtlYAcTsBYIiAdgEV9IXj87rw60eDSFdCCXEX
mqO57KvWsJvOtHvrOI8fYfRtXT5r8PShbGaGXKiQrwQnAYx4ev6R8N71WbIpQy7KdMzGDrJL/VAA
V6apTiH+sT5wlsXRBVEASNVDLYHaradhY3gg1jigGRtAKqn7n16AP/DvLgEwGA6DLo1SCrWvcSKA
qG6h3wQTlcKtU2Y5aZM6lItZQmFOigkMDkBzYAXtARkBwADBR3PenljDp8xZUxqlJnpR+2CTs7tc
Ouhg713XP0s0ZcGpPglEyyZ0UFn3Al5Aevc2uZTlBkNRtH0MreDp2kgew5xTY/l1h73iEugiKJCh
1lMh9S2Kt23TRxYS3VUAXcsASpd4JuBMAKK/0BHYuoc9tRM4sRHDgA3qKE6tzErMZQcZaGXTswcZ
jT2l9NDxyoEY60BXSAlRokujhmkN884iwIbnrC8rXqHLo9CiAcL5Er0Utbug6gDzL7Rb4GPFALEC
lCjaytYXnGXIxuI+Lo7OIsdFqR+w4kWJNkN07PvW3ew3brbgYvk8L83S0/Lzi69okowH9Qxf6WeQ
1XbI4c68/ADLkg3KkvPC6ka5whpMAK8DYpsT7smh3CmbaVtxloM1fMqSOzmsgyDRkZkBCIYOwnhT
jznRIsNN09VRYNQDyOviSIn6Qy5cIziW4U3le6JBGbNQG0qYZyGw+1QAL4KnEN3MdXqbcLo6SlGA
ZBz3IvGF5KUyjub4lHecEHQxziu+gq6OktATILQSnJui/9RzY6cKxRaciS99BGS5KUVLDq9ngrGu
OnX+jmXXp3UN5QfiQrMhFJvbrEqnDt/aBFluAiZyP9rFdwbA7gQHr4zA4AKviqu5nK8sC3lNUZTt
1kbZh2ONrwSndgc0zgMY+DboYAUW1foXGAEpXSSFNtF6kISY+AaS2WEGSOZDBkjS6nFonta/wPI/
X/RyF54hjZsolFMs9vyD7HIAGAHxsd6MvxFJdIC1Mzi6Yu0pyoIJsGEb0uAzkfw7k+6k+CjrDxZe
8gz0sk4lx0+w3DZdSgVg8zDpIwBAA8rhuICPLlBoHQJf4L0BDe+21JmoU5adFakSqRL2rWmM6GOv
jrmGpIXMW3aGT6Krq+Y2EIJySJDM0d/bARlR6dSbr+sLzpK9LNDFeltdWgR6DDrGAfzp89kkj+qN
0TQNpCvj1qROAey41q29AehYUe6OkUF4i8saOmXURM/1Er8Wo7a2xj34yU6RNz1EQKEUgD8HemUA
LqxrieGY6J5gUWzHpJ9k3Mn0bYoLTfa2LpcRD9HVVkNdS/mUIzUxyc+G5VUoyqln9OvwwjyWfOos
BvNWZzQp9r/8OL8vwYRxFncLFqjiLziLBc5kwCDc9OAvAof5j60UkjEWIh0fS+fnevhRg1u5/b2u
J9ZSU/F1IFSJZs4wMLS0bhS9OZmd4LRjwHlJYi0vZb8CKBxRLYMcu9ChHUA6avltgumiK3U2k0LW
QRQVlw3wgFPA2vX2ukpYnpouugJHCHLIM9QN5r6vZOC8TX2s60Y/hFzPxtAMXXtVi01jDAY+0oHc
UQW6KMd4KfT5/6SIVMp45cicoihEQK36LdBzdoBMRvMwGHMeTAByCsjkANcEMDcJ7rC5CxBbhEoA
hzU5JyljQ9HFWFky9H3SYsX1SHXCdtpHgKqRx5kzPZb4RZ0XXrWuBaEeari+vC9zVw+mzykwK8+y
Iu3GCVCW3SeJalYhPIdlnbTqrRzf6v55fWcx0lF0PdYcZn2tGtBNslM8gP4BsnlJR/Gu4axDWaWM
Ocl0ZRg7A/JjpLHJQ7oXnOyg20DiljapF7oS59mJdRVRKbuGipbCYcxk/oGryKbxzWfNN4BvggjK
XVcWw8PSNVpWUUSWDqIcPwJiR+IV7cOsH5KK41JZRk7XaYmkV+Mhh/j2fdi0wLMWnNknr8pX+MLL
pDIW/IvE8WK3ClXbdslykCZAVYz3YJuFF7k570JXahGl6+RCHGBrwlEctrjvr6ueYWTK8vOLYcvo
/hfGHMNOgcIY5e9jLNvZyDk6GY5PoSxYRP1wkxS4YvZWYA8mSBurlGO6rC1Dma5GOpRoiljTuNLP
cWQ4BMyDYF3bVFa8WVcNa/TUUZxMmRQhyQgHmoLaqNV3tVVzjjSWUdEgvFMrxQkgcMGnAvYAeSEI
2Adb0Ss2YAn01ofPWlnKbou8TYskxvCndDtH3ybxTuex/zI0Q5dpFTleF8Fz2vpZXDzoYK4UwP+7
PmqWaCqUzks9VhQZiY8OL1lN1Nkzts26aMbFjy7OmjKzCiITuzENHztAdymGpw2fmvaWxbdFuF/8
6BfGFJChFiQVJ5YKohm7ieRpIe3jJCdYmqEsVYtj3UoLhEGimXulbDoBaNDXNcPYKl8IvhfjRhNt
AZIvGJNIYjc1vEodHHniKIUlnLJUY5AaqVTA3ti0Zzl+EISjbD7fNm7KQucuGdJ2UmGh6s8I7wAq
gFdn1L+tS2cpnDpi9U6xYm3AwGfxTdd6FwU7HNNkSaZMU0B3iCJkeDRMQvASnHKNd1YvE7+SPKGr
rcCw10jGEhUsGVaAAn5xWmgn0SuBzabwvrIo4NpXKBsF5QsuozW+0myWp7Bxq/5MQaOgwHmVvKY8
lof8esC/2JMyOBSnSMNHWuA4xdsFk9TYLOwjsRfddjxJy9ly8Qm1HfOxbrEMCJ7BzBSl/vrGYex4
uviKSLVZtPqEswk0IdPRAPZ3Hdx48H2VOF0MWoxN0LCbqErrldgGn2cEANBwOiS8ElzW4Clz1ctU
VRITg1dHR5GAjTgdJfDf3KYZymC7olMqNTNR6ynEP6pUdvNKfzKyG13k11660I3WN7FpiQXyt8r4
aeWB4hApnm4cO2W0oqar0lAuYzcOc/oeByAs5WQwGP6ALr8qykqOxwzn6STu+ngXWxw/w4p86eKr
rJX7WceDo689FXjfzzz9AaSOrwvy5ARwWY5mWMNfDtwLtc/CkAU4WZGynTZ6dBhHXpS07LkrjmbB
GLsUrAlZO8rlopf97AF0bxu483nJvOBiixKd+dv6rmSqabGFiwn0JBnmzoSapr3koW/W14/tZnJb
lAYGTrnhfIVhWXRNVl8BKCQR4W4ApunrDvjgXLAeObkzPn5Ffr9wHnA8EOMyIlJGnEuAaUlmfErF
MzDApfyF1yf3uLfPxdNfWxjKjsOyCxHYQH52NO5D7Ku4AqGprYEGaMkygKnFl4EEG7rVgddKwqjh
FGmmuiaYciOevuak7heM7oWjCQj1G/D7fCHi8ipWWOtEGbpEKlk1Gxi6XB46VLe2TnjT06oJwLs/
N1rXKs00CIjJhakA+zjQUuWYcypfHTVEU4eyOJmohCDYw7J2APA6kZ5BILm+c1miKfvO4ilVByMk
ILNHskH7MMqfLa/ydDHlf+wkDJsycTlLSqGZ4bKN+t0U30n9XZG2ZsR5Cb7qmSB9mdGFYYtVPjaN
2uIONHw2amAXIq8P/PrjP0Qvn7wQXaV4om2GZjGxBRW9/Ig8dAs1J0DSwwpUr3isT1Fqo6j7zXjg
RSyslaDses5KMSGyhUSJsFdI5MzBq9Jt11eZpSvKpvXWrDotbVE8ojxGytbUOWvAWmEqjJ4zUIBL
KfZ83J6B0C9WoFzZJcXMOXxYKqGs1dCTSMgV5PCy8GAqd+OM/nPOsXw9yQZ6T8pcy9hAleuyxsjp
uMj8O+HomLveQerfqT+G1uaVElz1p/gQZbwB7nVa03aov1Z/1uOvoCWOlAFBODuiRd2Z826zvsaL
xV6xNhqqKpunQi3HrvZTUHaC3LAzus+kVsAmr1Y5AU6xMI+lS6QpbDhfZOwqupik7YVm0HsFFVvg
mFC1h7jkFfwxFn7h1bw0wFizxrDXsfAEdU7Ce6ltVfK0riaW6OXnF7aN4mMV8C5Y98F6Q+Ork4Fi
juuTWMIpxzF2ZSzLkoAMByiHtAex3Vv94/q45cVWr60v5R8StR2mIQ87YGgLOJfV/ULmWG9B54Dn
eutuqQwG2Z2TfFh72a5Pwd1NTwELEe6fGksNY+qjCh8GW3WknUx0cPGQPK4f/JBNOZBQzcce7cZL
84byI79DivjectQnQKgDux9Bhqdv1tXH2Ksm5UrG2DQQZWDZp+CuIs89LxpjzYAuFEMNeBfrw9cM
ejc+pOfBx23WGSc7fcjdaWvsbpzCP2rDakVU5Rrr0IHXM9nlCudwuLppNZG+SASaBbw8ORb3ISik
pL55aurO7UYenNL12z7kUyGGYGkRgFWCed9p3QaB5YMKTG4hzFx1BHuBnu1BGO9OenGfBeK7qHXn
9RW/ejbhs5QPKdJJa0gSifuk3oIhdmi/DepZvK2DDOIpP0KqqRly0E0D8yd05nJ0W/0mhDSIpryI
YskNkadMPATFa/+zjA8jDyf2qhVAMuVDMr1AsmuQ+8PUxGVno3Kycox4RhLjNp1TrmJWtMgMkbvf
G1LummBHTEiwG0np4KLH2a3XD27MgXIZRlQ0ErL1w0F66l3tPXIWernUAfWmjGsQ32Ow9g/lMWI9
VhurNMS9WKaKPRmt4chjb9pRP/1WFJNzD75qfKBtosIQkSDrGwmquFdb84BqvXvJ6vdapnk3LAjE
08FHNlS1rtbzNhvUZKOZifRoCiR71JNqACAD2I9u+w61sXItAAas1LaHAGRcuo3mxOFhqDi++2pk
g0lQu0oPYqMXhHY46OZTXN/l0SZP/Li4l6Jf66NnLQK1pYgeIRusdOjpU84xiAH6bSJx8pBXdxHG
Tu2iUMN9c8zgJpCq2Xbj5KIA5EHtQge98O766K8atfqPSHaelF4KTYw+AOk4uJytiLM3Kf6Ff9cg
QDK1e6YiVjqUevYH7Wn2ZFB2g4wObLkpzjdU7i2BMiD/EWxwH4uvn6b4InVWJChyT40qGQ7TI6jc
UI8DIqdDsNXt6E71FspfXqKbpTTqdJjJXOIsxdQ65VEqf068LMCimn9EaZjAssUuwksSAuBLVEPA
IA/fDRAvgT+iDZY8wxRqbs+r772e1cJnlmldfEaoSayHSG0dlgy6/Llwgcs7/X5pq29flG/rG4th
FnTLgWZNQT0GmEuXobttODX1YI83ITZgBpRRlwDrjKJqBl1I5bTdbyX0tI4TKjP8BR1UpsEQ5E3T
tIeMkKdO7g54XT8YfermRHSKjIc2urjoa0tNmXaGDTQLFbaQuA/2SyJOAStHtufd2RnapwPLIh+B
ER91/aHJG7sPPLOeHLn/vb60jO1Px5K9IOkZUMakvQQeU01PN4hn3NtEUyaco4+q1BfLSk1jIwza
JlZ4PcEMjdNNBrUchuhpg+jeq3edvxTeNLtbC29UEE/8aVWS1KZK2EG+6pfb2Yu30qE+tHtwpbuA
BXN55SSslaWMd2pIMKgloiQNQbDeS6+5MoHEiAfLcL2dDdOgDuNa/UtNrbsw+P2Lf3cbf6U27tCt
An6x9aVmODsairUCQUc5ydBXPUzOrB7AuVKYd2L4M5pV10j07fpnWJuVPp67cjRaNHke2oVxd2/0
nLOZJZcy4DATW6XVYWGFIjiaCf5PmVePcL0XWbXodoMxFAlQCaAa/ZQ8K15jZ27qx5vcae12M2+i
O3DO4QnCel5X0fVLFr5HHdWRIWZhoGbDQSVOgH6l3AcyhBThNQWMrxvegjMMkO4/iMu0UNOxXQxk
eXtotxoKoVDVvVmfBSNYorsQhlAp06HCJMIJoDfE1kLLlpttEXPKLFjHJo3X2ppqLwwDPpDsQJDp
9Yfou+SLnox7urYL39ZnwdhWdBNCM5Eq6oemPwzKt7y4j2ZOOMZwG3TngQYW+FbO0wHIE2A1TtVw
B3YcNKAB/2x94CzHoVNnMglQhYbn7R78Dae+u9P0wRmQHhuDraZuwPAaVx9W5tdyYUvTNhQ+xRIB
Ae+1gDU9ysqR6G1i0mJ6aQ+W2X1NXgOVMzHWilCGHgXWPLV9jxUBV9/wNJbeusKWI+1KBPCPvoO8
jIuqgr7AttO1L9UMwLLHxnxp5vP6B1gbloZ2zUkiZRW6fg7ZEa78OG9BOuwUnyCK8zOHZ9XMryzz
u4gmWyMdBS2DfszT8ha7dP80Xr5bekBi7ql3/VVFtRYaqMuvTMBKtooYc5H92hs9fR/f5eeFYDZy
NTjGLz7Z3+j8KmGNvBJIhsOi+xK0JCtIleKbyS5AorTfks1SqsuL0a4nIzCnZcddaE7KUxB9DJCv
97KTRHdFW9m1uo2HQwzubcV6SFpnQGaruxdAMp5w24FZ86KO+G4eSktddrS4r3cpWvuXR2B+Rzxr
Y1OOILM6MBgkIZJbOtBoiKQciDTvdWGW7AiIosoccY52htFrtNE3RjvpAfQnhedUs0N0GIgc0Qyj
1yijr9WShJUF0YpyNIqHWeDI/aqcu2L1dM9CWBlhZ1kD9nH5IxMcvUcJUL0pxefQ0O1Ueh4tvzE8
s3pQmspWG9MbgwF0t2SjjD+S9CkXtqQ9R+lpQI1fJbf2EB+rgOORGJOmex7KLC1js5v7gwXs+rQw
txXYkTm+aNlb1+ZNeYkYHb5R3EzYc3gXHV3DS+6TN803wSkKUAmXFwSwpkC5CRWN14EZGmBYLdF7
PZuD7DeCfBPuj2rRfQ1C3+QoAsikPamBmRMG1geZebk81siXn186g6KJMmBLVtsCDFG+lA9HdTIj
TmzEEk5ZfDKoXT+gWv8wiP48u4bkry/rotZrq0qZulGOZocYGHJD8ASDZTqMT12v3BvT+/oHGCZO
dzPIpDQngAsieu90xxpTb9BqWwO3+7p4ll4oM88qc4yD0CTbfvgfzq5kSU5diX4REcxIWyhq7Lk9
tL0hbN9rEIh5Enz9O/ht+sqtUkRtO6IlKpUp5XjOmzGU5yqlt4UH8uQCALi93qJJcxQNO7u0BoMu
0jm3Hac8t9Bbed+gqGZeWrLLrLNda5xEhTjkUQU/6DCJ3yzmxRnobmz8V4aC0U2SlscUKs5dE8RC
5oWY1mOZr6ex/H59ZYUOyoMKi1F4KXPw0bkLymTXeih8tGy6gx32jqM5TYUayvMKfZq6JGvcAUHq
5zQNS/pvpsPLUn2+ZJrB0KeW53T1cRbxkkZ944YuCdPxn+vSUcV2fwHKssHtMKeIBO93lBiPQIlL
gUiMWaCtUc7WxUYqzZGe4qqcZ29KsEsf5/auOzXgaAerOHwmkyN1kEYTRwsDeIev/yrVeUh2mxUT
84RPhotA+sB7sYf7gmm8ZsXS8ghDIcqmEIs/XGj5LTMuJpppnVGjRgopyUCzHilp6YplgMtfHsfC
jpfk+bpAVCsH/309iiYviqlsm6NbFl/aAPDeYAh8vb62SiLSm9oSq7P6NmsvJSgF92tWBbtGFAF6
ppLP13cgHz8j9rbzu7cva6uhTua+ORKe7gsTecXsPDftzrV/Nz4FhZRuZk0lpu3v7zZya3BRjuPQ
HBsOGwMceqoFplM41X9GMd8t7bsiNYIxaS5dQg+jY+9B4PorzdfjXCWHTgQhd90vxtpr1FT1S6SX
1y6agJQlLMCo7TgpxrhHyuP6aajOW7LlciVdTxfgcRspTdhzwHywPdgOs9tvc2pikuL6NqpfINnw
YuacmgZ+AQMTocGnT22lA+BR/AJ52qHt1tzz7FpcbOubMT6kdhaV4tf1z1acswwuK5ZqrY2Ki4tr
mKUf8jYwDxTNNVG+tuV+LofUCwebrFEL3P2IUaLjJFEF2vLgg2MydAsMuYkE9nTnR/WhO3rfy5O9
y85jyDUOl+I5kkcfBi9D4S7FJqLdGf15dU7p/Dr6GgdDdTCSoc9tC/SdmoiLMX2dumeHo22Un64f
jEKf/lQF3xlg38+V5ZXrchHe8gwmwDjLmxuXlt7oFuF4D+z08WJ0Yk9nc2cITTyoPFTJjithZZa1
+uuFZqEXZk/eMdsNl4yH9clEZKR7MFXCkWyaNa0TCHsTznh2zG/BTbhrLv2DHvhO6G1FXD8VbLlY
yFPUR8xwtZ7mjVelR+ThhyaDD93k3nrJxsh5s3bAUoqLqPEADFV/2grH2q717Rw/CGPkJiYL2xhT
jZ3M5zFOlrCPWGzEwxmxRhKSYxbr5pkV+i93M9V+gMEiAxtN2U80pM7jkbut5j5Vlb/lnqWxz+fF
4lClPnbe+odqn+1M0AC9imgDMy5fq3+DT9dNTaW1cv9SUFTcYs26XsT+/wCjJXjjwgBdhBvs53gT
7KdL5V6moa4ne0PDvczkoQPgoaXxllTHINlzAnQ2XjNElal5v5J9njxxXVnoj8/ykS5JBo3sg1u7
i4sjditm1BFh+bD5ML5Nin2B2eTiu7UW0/o2txhie6gbXgRvhjHXBY88ryz76TDXzDRiNiEUO49N
Ohdm5I5rWYBfrWnFC/DeZxNMXT4bmBeORmWUadjWhlXU+Ff0VNfx1BZcYMgpX0yviReae8lXp237
/rSMwkvY7kY9kK4Vk06573tQObQsoLuD74MXG83Cj965AnZ2opuQUdxepuQqcE7yYdq2oR1G0WPP
1Xz/x+uiV/+/7mCRtqxNuFgvNqYA1i7kk+Za/1jB0Jr634W7Lq+8PsXC/vi582PAzoWLjnRBYXxE
BsMtW8La3J3Xi/NKx9A/g58wgqfRx+2J39zkQuQBjIwVppthTAyP3nNVP1S6rK1K6JIPwMoqc2qO
zze8+wSgwb0mBlWtu/393VPEcyMfi6ZcL9YUkeSUdq/XlVx1ltJlMbAuH3JjgfJZRlQAN2X6lXi3
OcFE7k4jxM+JUeIiJeap618KHdGcShiSYbpmaWJuA7eQsewFWA6F5lH+2PvFzOR/hYz2T/SkWf1m
8GhwODZ/wCyW423pW7C9/Xd55GuZmxT47AGjBmexMvfiFWap+XiFUOSOtDXbet08rM7p/ZwdKddo
iGpdKfgeNnLGXDj46vwud/fBv9cVT+EAQRf+K42gyZORBvl6Gc/+wQTACh70J/uTG5LQiZvDquPN
Vt0oct8ZHUkPlKYCp3rwD3ZsHdlh+aeLt8nt5Tjp4kqVmLa/vzPQbUzWogN2mYc7Wl5MHW2gUk6S
hZY9L3KTYOGMhuR5G55cMRBao4Xh2TlbcXbW9f0pkmlE7jtjbTZyPnPc689oy4isYxqLZ+OZHOfj
+qQ59c1R+NuBIHIDmuc3jjnb2x735M9h0Ni79w7mbgPv0ZGfqc5CsmOStLboU2ySiHM5RYJpTEyl
SnLjmU1Fv86AMb4wHo5xB6DG4rA+d7+3Bkx+uM0hIHIH2rDMfmKN2KXyD3N6GHW1fsVdLw8lpU63
iHIxYMnGeYFzbh69+VbJSNacj8uSmWDQvPh+QN/SrbgDlrjSJHGxtK0AbuliTj8nATbjg2jy5oWW
xVS0kcMb03oqkU7gL2CdMCwdrLXqx25/f2ePIk+C1nVHcVmT7kfP8sfBLL6WqS5DpVQFyd6XfBS0
X+C1gewxOWwdd+ar9ew/+oCRzyPztmdf7lfzlq5re7BqocjsRzz4lpBftxmi3KBWCGdE10xt4lbc
DHHFazfETbg1NqQ73Uyx6vKSIXFzAhj8ukFhZPq1jtH/EeptVMp/GM/ufgNQ1V0sCpOXAXIXPjKa
Vcy8cOeuqB5dHVWg6lKUu9UKtBX5jYCcZgzJu2DpInfjLoGcslg33rq9pB/ciXKDWtv7GA4xGxSm
+vaEsUEj5Hl2sDMaUe7EwtWV5xUyklvUqLmIbAiEuExrUlzsDt0KpqEjG1ItLl0Atg3YEkzpopu4
xeBMj5m71Iuv66pqacmUedV7YuZGdymD4mgEawheF829pbgl5Ia0tFyCxPVIdxk7J8zf/P7b0GpM
V3VDyE1pbbX4KTWQbKRV2JycXYpOHv/T+mzvawDrt5pGU5VwpIh8QiRsTTXkTpdfC/0nya3dbVKX
nOxgYXnXrJtWZm1+yKxBhEVa6VjMVIKXnuje8FeWJ5a48PbTEBih3e1WKjTJIsXicvMZ76uxmRbe
I+54XqZTA0KDRCMV1dJS7NvwBfhI0MhLjfEFk0U2+be8CXnNJX+B3o5LNZZl3V8mevRaf9eNS3zT
Wcr9ZV7Wd0tTlP0lX+tdZ4+xU5UaWSv0T24jG4slKA3Hty94XyOnZrusq25cetvy3RNe1f1qUFe0
l6TjyXIYMnCprnlvODdKRfasl6YXJkvQxz7SECjfO57qUHNUD58MaEuTaS6XFRGv154SEgO9M8zR
Lj/97J2vs1+EVRU7wIcflmhxT21eRdcP+k8l44O3RO4aS0E5Y9m86C6ZmL9y41Pnkniixal2rcsE
prOyBJluUHxNPHs/GhaokvydXRqvARJ6UTsaj1V1Exkf1Fky8aBJAtG3eX+hwbEC9G51IZ6m0qJQ
OrnPjNeeU9k59Nmw7hZgsd/Ev+USuUdsSFYe8BQvzbiObcQCo8QgKHnVnM12JX9wNjIgbp76gk5z
Cis8bcMHRZzsyJ3/uKH60J0OMEZxQcnguKPfoHbaQanrkqGIvRMG2i5rjXqp5L5t+s4iOR0sC9Of
/aUCAiLiRTS4dcON2SKZiTwI3Jo7AUyGBDsK+kkdXrDCvZIpyMUccJTGsa7b7Wtxh4ZkYpGoXC5V
/vP6yapkvh34O7H0bVJM1gyxeNU3QUW0oMBCfl9fWyVy6RleercHkyWKiqWNKfAlLrgOKVN1R8kQ
t7i6B7uxkFmAyWP8fIcBRtA7uSFfo2VX7PT9zQr5yO1iTUmAU243eNjcl7oHJSc/iurzdfmo1pYe
5NVv1iorESwPG69B91AhM7L4L9cXVwhfbhmjSTV0jYMPN2nk41B1RqpaV3KWrSGrF4Pho63ZPE9u
/ZDNugT6tsQHl4zcMNZkwei7pEYaMOFh6np56DvLE0Cld2Nt8PA2uWy/653Ce9TAvEuK0hXu38k7
oEJ627rSi4yCi1f6W05woPeBd3BNTdpJpSSSgYJaY+jWHpqO1p4o/+X1/xqNzs3fDPEjgUsG2q41
GpIyrO0eVhY2e3E0T35oRdOzvrKq0hfpKV3XFfRxHRLTU1GH/YCJgPrtusRVl4DcEZa7dZmlE0Tu
pJhi3i6B9SfZAU4dCRxgpuhH+xS/QW4Ps6jZenOC37AO9b5L5nhtdGg7iuOVIW5F4hpZwTuYk9Pv
PQ80F8zp7qrS/3RdSKpPl8y1BD+a0aQokvQgXG1ZDeI4XdpY9enb399Zkt3OTe96WJolbWj0b4vp
h6tON1Xfvf393eIt6wfaGiZ623rP81FMnafgzqIlrTX2qvp6yV5JOTiLaHwMc49n2r4uy0OnDSxU
a0s2m06MmYHAoPi4HksfCFf3RaVR+g/vSJQYpfNcqxUkZhteUJB/HsaHhfxI0oPX6OKWD78cy0tn
mlCjMQID4E+AzDT9O8+ICx2fkurLpRNlIy+qrgFvuWHsOSnDrMsiL322iB3foOr4dulEqQMcjjHZ
2I7oqauOuW5C70NVxLrSaTokm2x/w/5d2AQCwxGvdGujgeD6V3+cpcPy0iXcWVNTlRve1o4UX1NA
fJrOP3VzFun9lB1tzP9/1mi86ndIN3E65tRD4gKA9J/Rs9H0mgf14/YWlKOl2mCyVkmzOiDonfbN
yY+Ks3/q9+x+q4ZtxKT0if28LiqFBsnJxnINhJWW2w/w926D8Zpjy++6UQdPppDPXznGjlo8nYHH
2JkPeXVp0tP1z1bYlDz/OqRT4LglKDDRQwKtF2HVfVl9jXuw+Yp/PeEQvmSwOU1GNi9Zf6iIuYqT
WU8d+T62axtUu2Hm1dSHjVEn1cUpkxzpDcSJnj1rYlnl0Us2HaSCNNYIkU2/zC7MMBI9PW6FJePz
Mm6wCbGhLYyppChZd1AVqbMSD5w+5j2Zn0djCEX26/oJfTwiCylKJj4Xfm9jUnKDDTRevTc3skIO
/l771N45cfkJlQUt0KtKyyRzt3hTZECGH0ED8mKR16y47faTybi6Ms0sG6nOQ7q4v0ZS5shkcw0g
pOKb5aRkB+ISZiXZeKCIschjsbxo5L7J9wPtlQdhl9KyqzrB1WE9zrG3B2fWMT2huv2H50NHU6a4
NuTcZJ+wDCDQsL/Cn87zUH8dTWfXJfbJnW9KCZO/hmCbiZe8LbDFyj5X7nHNv6bu8bqMFHovJymF
61Rp27sgEbAP5vQJuKulbqroD8vBR+KXzFd4ovNIAbTmkkTdbkRipwK2RPLbjdMY82JvyX7ZOzEQ
yzCUbIZV6N8FXmju8ni+6GAIP0YjgugkuxZDzmohQGfy9uYfulP2iR0BfBiv5yqEF589/BlX3uv6
PFWaLBm6lRWOn9d4y8fps9Ucq6EIrx+TamHJrNvO4bRyR4D5Wla6C2w2hpi615K5b2/0Ryclvd1D
bRnmygFBuZzRcxiB0exh3luxfdTNPCu+X05L5vbkYqAaqpD1p8A+erqmMtUTIeclPTuznbKgGxak
tUd5EGhTW78wjUVkReOTqWVHVRiKnKLkGYAgPQJFmqpvJtiCml+Z0IwHKX+E5HUL263c0gFtV3W3
xH1Y7evIiFi07Deq5q3qrEv4qY5h+3Hvwh6zMIFgRcChQNE5k+9asxymg1cv6Y1Ospyp5KUYSjvY
nGRxGemZ6dDcVB8umXHJioFPLqSfzd4pz6y9SG+qdRAqE3ONJoopyWZadQ3s0B48hPlNeX4sLVmt
WdfAeipH4GR7r5x9mt07d9bWUVQikWx2zRK8PBgFh+bPv6unDTneiNpdCxZcQA9hYvaoTYcq3lE5
SzkveYqWPESFW0eEs1uPy5MP93sjekXz8u6mK04ebhVJ0bfdxiaLPupjA8pPQnRHrLBdOVk5TiBB
wbzCeHDSF1/sUuvLqOPLVDjI8nwr4B4n4NHCd5kM4V06p0Or9cp+G1OWhB5oKHczqg67ZXWr29z9
vwZ1ZrfnANtvD6S7s53LjLz6rPEFFBol05QktPT93C/aQ9C/Ze7J759vOtk/1967W4eTwMj6HixI
cyp2TiN2ZZXvry+tcL7+5O7eLd3XSUGEwCe3zRKy+XGu7trsZS11rDMqzZEuzNzlAxAFYGTF+GNs
PgfGHTFui5f/mi3u2UySnnaHdvJeCnt6GppZx7etEIsjXZepXZfpQCFxOn1l8x2bTgY7Of7rdaGr
hCJ5OV6eBtlkmS1ocr64+U9aPww3zRURKtOgVUEBzm3kQw8G7Mj8XRi7QQfwp9BuR7ovDboS3gSI
jBzrd8J/jKbm3vo4T4xWbilBYdoGMUmChbu3MSZnTEBHwUOKXigrIsfmoHNlFVKXs8RzaY/TuInG
K/f5+MVd91y8XT9QVZJIThPbcw5unAk/gd8lB+9ITisQOgA2dki1SD6qz5d8nGYWlScItrCa+SeC
4dNC1uO06IiEFBovjxJzHxjqdMErTozXBLPbSxuLPvamWCMhxRMoM6INSZBxVBsRV5/M3yBEA/dU
gV32G5fqrHUyFToqDxPPvcfmtMYuI3jXWkzU10GqiSBU8peM1smDzDMYqOyd5OzU55k+rpWGDkQl
e8nNqdbE8tmMGNLr7/vpeSUPaXusHV0fjerLJcNNURdNrHbLAnkk9gr/nOT1fp0LzaunWF4eGu4x
NW8vKwRj568MjObVFzLvr2uNQjDyzHA5116Hjrzu0Azm/EiQIY0t7uSXYuHda+UtjeYAFGojTwjP
Vkm4tVG9FN6r258yXTFWJRpJZ0qrnoe0xOtaON+4/bnYEOSAr3FdOKqPlrTGcOYubYoclpT30SzS
KHF/3LaypDDLMgOoenufUrcJbawuQAd609LybKpTV6TNGqM7pJjdPSbUzr91XebpJjIUMpEHUplw
Oww19LCkZW/UsdD51govVZ4/ZYCfqrOUtYfR+iZEHwqLh30z76bxZQDxZUl9Tdfohx0lGBPaLOGd
P4bRxcG3BfLFQZ3HVYIxVF7w0PXrI3PduONaYCmVpDaVfbfRnA4J8BwG+CDGfc++a6e+VLG4PHtK
1qHyeYIj4Hfsx4ZXuYJX7FDftXdWjLGAU3UwX27TJclJm5w5y4tSNIcqR72EpjsEkLfZlikZLmLa
cqoKSKdonsbhkbsan1Vxockw+oK3pkk9qH83gq6qMX4mqW1GfWeFU9cMGh1SHa1kvoPPXdZ1+PiG
ZJFZVrvC1kU4H6vnX4OfaJUG/8KagsHT/jLbj/YaO3MVMnJya014ptphs8B3ejkyN8v4AvVBhyp3
TyJ7ocGzM3/O52/XtebjI0BB778b2DMjy9Rn7YF5TcTHkzffjRgzDbima+PjO/+v8U9rSlMnBWTb
AYyeZtgX7hixAqVr3KG33fxIyv73J8xd5yeOnUDxuybc2CRGHUiHSvqbSr2Tfp0mNV1WqzlgTjay
+UnUX6epDL1+X7k3ykeyWubSMvAZ+kUd685LL6nx3dA94yrRS1a7+F7f5cwGey2fwqT+QUwgwFs6
HOyPzYpQ6b01BacNwrbmkKTpufMEyKSG+LpOqpaWLJaXoJWc6bZ084TkiuVoAk3Fcf41FlqbTmNQ
uGYl+zq40To+zPR3W3wf2G0PLpFHQzunrg0PKEeHsrfiYW1jf/Q1d7DiNGVWAqNrR8erIRRSP2Hk
2WWf504jF9XS0itL3XzM+abmQXc/uAfMfiSDRr23oPXvSgCRR0LxWgOK3ds8kEdnj6zWhZ2Cs74O
oCiFEpmDIAhyC80rWH/YWQC4xsgmxjYxTQm8Cnqo9/n3dK8LmD8eM8HZSqaKA5inycVefYx4Oc73
9Ef/9ge4+eLtEo2zqdxFstoZ/F0UKeNtF5R24/pQRP1u+GKHZmjsdEVGRR3r7+lQawhMZmGX6s1/
To8zYMHZ/UvyZETW8xo1YdT+04Fks/h63aIVbhCRqa+citDK7iE76zV4DN6C/Ya4yyJ3Z9zDhwNt
jhaiRqHM8uQocNrhb20vJoBHAbCXd1F2E4ok+Wtc1Lf8chIb03jW1gh+d8U4Vh4manphLW9+Db64
5+viUv0G6VHuRrdoQWyHiKM4suJgFeeW7W9bWrL1ahwxDrOpl2s92/Ylr/4dtUDRmyF8YOxyO5bV
jSCNahHfefm0zwwn9MkYF8ETwPhN245nuw0XYBOPHjA4XQ90Ro/9+vP6z1I8GYH0UtvW0Loo2+Fo
wMFUEx5SW9M1olpZsvqAbRBpm+9LzZ/TGlmjxvFSnbFk52hwIRPzEdp0M5vD2grMk5fXP5Op0U3z
KTKJRO7VKn0XoJBbUNPHC6rlLVISYXNxd1PsxMXef5h0DQUKXkAiD4UOK7fNaYFWzdG6x+jgL/Me
nL2IdlBEerCfzF/uGzrFPm28vebRf7Ev3tNN5y53cwEGjHIrgUkGSwYkXXFuuQ4LUSU+uYHL5g6Q
RkeIbzzP8f/JrdHwOgA3Cp1uF7cMbyPVI3Irl2klrGibFVeW8Zi0VsiooXEaFMorN3OlrGuXxC/6
AyAT0rhxk/YBf9GR9iked7mbywSYDgHRp33sUsynrGM4rADrLKyoFmCFzO9n8smnull91WaShfO2
nSfHmFHst76k1Wk126hY8ihFTtZo8pCz87roAJo/zm8QeaBUmPnI8qazj9Qtd0HfhMZoHLMKHQAD
eSlTdujFcrpNgaVrIE/46iwFflYNoNN6FPdBrYsdVYcveehkFV1m96N9rEhwaBfrzq90JVzVYUge
emK7kz0Hk300WB5VxrQDR+o0PLik2JGqOqw8rsx+d11Cir3kdq5kmWaj59hrWkRI+OtsvC6JQO+2
fwjst2r6NlkaP1hx7HJ/l2iGtDUyCMx0gZiFHKX5TwBAWJ48iODr0t4Y3sgdXi6jnDRNbx8FLZ89
NPiEjbv8e11YfxDzPniD5QFUN0VlZF4a+9gC8H0YBZqlpj0TIrQTNxoDFnrmm5X0EcVI4vUtFWom
t3wlflpahQ1jGQsTcw0jZuCmVddzpwjZZG4DlEt9g1mmdazz/G6GIoTZmh5bCvaUsvZCYeg6TRTP
sdzY5fkVzVriL8c19T6D4ASAlX5fHZLauQlLCZGQZOkp0lCGQxfA1BfVq11imHIpNUegkpJk6bVb
NKM/oRHKdEcy/GvPVV0aMR2oNSUXOvrEfu6ZYTdvLYjng5uAP/CDpEvASQO7Kgl2tU36qweia9Su
qRnxak6P11VLkZyS27zqZnLLcaqXo92XBnssKo+BuKCoiuC1NxbL/DGimdvRON2KqiWRK7pt0c12
OYv25BdkDwCX0Gxf/MqL60pEKS2iwupiOzGiLHdO63jj2cnl3hqT/3ypi/bU2H44NGDKBqaU1Q2h
5e8NP9X0hCmMVK72AtJ0tWrCylPjZeOFFoQ+0IndBJQLOCMpXrG9hS+MWfVpTu9T8sWrYrfUvI+K
2/9PM+i7FFw5EsdqWdqdGDX3jgCtVFeGQDvB+EG+S535xIpvaabpHFa5fHLZd0z7Cpi7tD1t6QTg
wOzb4ZFFG/daHtN8NyaRjhRGFefLFeDCD9bFbBfIDE2Gf3i03Sfnnn43UQNG5iu+bkGKa02uAI+T
oJRZRXNiw+A/1Em9nmcCv9/JQad4fQuFasktk3bGFiYq0z86iPJ/+YZDptjOcWdrLjfV+pJyNSNF
0ZN4/hH5LyNeCsLveZHogDZVq0vxcFavrpNMAVrEzIy4x6GauvnFYx2rdINnqh22o3mnwb1vkSYN
DP/oFbT/ZXtmAV/PK35el77CZ5E7JI1CZEtj9fxUBT/9lh4tP9m1LvoKqmJnNM1jz3QwJYpHRp7u
JitLGiSq+Ymh0SYSKNK/BUbjPFBme1GZ0GpXmnOqsUSF3spdlB2Q7VNG6urU++a/7VTamDbMT0tp
34RHg7yh9GQ6eb/mbIXc7CH4FNDhiW4B+MR3149FdejS29gUFh9mu6tOw1xWoTtWWcRmDNRcX10h
HbmBMiHt3FoiyU+DU5zIxB9FWu1zYmvuXNXym66901hq+zMBo3xxmlob+LHFEcjGUZcvmlddIRu5
fbJG4QAhV1uczK4xQlwYSMVTcpviyA2UtTH3c04rfPvQ7luax92cH9Zujq9LXvXtm8jeiaZJlrnx
u7w4JWt6ziyyn/NUc8+ppL5t+W7pvDetoHOL4jSa3Z53zud2ScPM1dGuq5Z3/rv8aDLc0oQXUPj6
YKzB3dSs0TDoFF61vOTdjtTqGsDKbeoYRPXAD4UQe3Ebrg5S75K5Lr61Gk3vgW4wT9CO7yc0mvKg
0Ij+w1MNbDlNUvbBWpnw2M+23YhjVxhAvhKZ7gH7UDRYffv7u4Nl6G9Mutlxzgv4GJdl3BldfuoN
XY5HtbykN85QcdbYtnMe8vrMgjYMyuBBTI1GNqrlJb3xclfYZkmdczuA/7q9tGgtrSwdiIJqdUlt
GmMRlZ8u4rwE9Rd/sL6YSXoMRuvzdXNVLS+pjWUGdtJOrnNOp2Xn9+5969aRnQcar/rD+AQnK93y
AFDAhDBQNs9J5+8Cf93NPv1u+M2ZJv0t91lgy9kPozNKDlIWiL9iu7oqYzfJTqsWPkmh+XLKowUQ
uDsJ7p6nxe93LO2HiAOp6ZZ3Ch8vuW4Uc/GmXzv22RnK48z9o5l6gPfINQ+J4nTlXMcczAv3HBjW
DJCDeUqipG13uPv315VHJZtt23d2640dLduxcs6Na+znlMWOVR+uL61QHDmtUZlpDjIvCIbYIJAJ
0BYr8mPqvPgYgL2+g0o2ktl2dk4sKlz73PUgwmnAC4X+WGpOGtl8GJbhZCW7DUorCVhr2ufRz1jU
CQdlnQaZLFsMoDpokwnuTgUaqhKvgGvCj7v+q1RHItlzm67zYo+4qN0iAAJCdkaXouaeUy0t2TJY
ZDbWcBu/iHtnm5ehXesoWhVLy2kMY+LJZAJy6dx6mHhp3NCq6qfrAlEokhx8TWQNsrZp3PNAxcOa
rOHMzS+pb4cBoZqjVn29ZMR+vZQ5JXQ+d9XeMKywS3XzTKqVtx/1zsB62zIESY35PJZrlC9LODk3
IUMEtkyxSBMzD/qywL3mJ2E91qfCY19mdpsHjvW3n/Tu05lnJItpClw9vH106bJjrv9roFRjvR/G
Wlhest4FneFbayg+P3Wei3p6yNCU0RbFAeHE2VtTTXeGahvJirmXCdaWyYzb/6vhnjr2qfHeem6F
ri6UUOmnZLDJkIJfqscPqbsGROCU8pAk+Sd0AVu7iejob1SKJNluNqRp3jumczZTVLVNNkQGBhI1
Z/FhhB3YcrBlUUMUll9ZZ5Br7NzpsQKuGW15OE0/mnbvjbqeDMWPkAfW5r5N68Bu8SO63jkADveb
33Kxu+mekGOuJqU8HQbmopFg/QeF+Bi0DF/cfnxwbrVmOfIqi6Iym6qxzmz1d9O07El3E54/jkB6
iVN3NFp8vDg7BZQ/NJbcOi15MGpK/Iq3Uh6dmrLU7QrSOefaqo4WZ9875h546mvcFNXBysbsgcJz
aIhz7nsgX9btI5pcNQasWloyYNE45ehxyDxw2bNN693aEM21rxKKZLlNXqEAkvbuuWPgTM2r5alH
ELNrpkbj2SouHzndPpHWWaaltc6grN157HNvvgHN+JIE53XQ2a7iR8jJ9SpJjHyucU0XU5uETpKl
4RBYdchFpUPEUW2xXRvvXoKR1KycPNw9eZ/HiVN/ykUaG1R3gSpOWE6tey0AIdppQHRn1m3UdpO5
Kydbx3mg+njpBWbWgCm2FcHdWAOVGf5ozYOd4+tg/BVHLKfTq4YCyoLU1rkHhu9cLWHpv3bpHC4I
3wHFovHcVD9iE927E0AJiM5z3Ttnx+NgzgNF4uyfBiPTGILqR0jm67ClWeseejpZfmia98hHhwI8
xav7La07zSOj+g2SIQ+Lwz2vwzEX+XCsA7RPZeYrWQLNFaRaXjLmFCRReemmzjkJyGEeul0yJZ+M
YtGIaFOXv4rOgW1L729pTt2w5IlzttfpvAb/AO37Bwl+2x7ZXX++FN8vD1XNPuCx+5nY59lv35oS
6PnN8Gb1NwGiBrY8WCW4zyecMzSoqO6bNL8LxkEjGtWXb1r1TjnZ7HmZIwIcbOCYUVHWw44lqx0N
uatDCVFtsZ3Kuy3yNh/YuOKmHlwukBarPhsUFR/Yne4aVVxC8iR3jSi1NqZ8O98t7qp77zLn/nLb
IybPc9drRdFDDuUczN482EZOYp9UmldGJRzJeotuLHPBS+fsW86pYU3o2eNpnfnhNsWU7LZ2WICE
J0I7DLIcV/Dkuay4LLipb1testuGVhYlObI/6ZQ9OF3xjTsi4shq37a8ZLfWNAxp1zAHDIX2gbvO
rl/Id8p1CRSF7OXpNnPtrJSI0TkbtThbwg59s9/P7MbEpzzd1vo8G6bAg3Bq/8XsynP/P86uZDlu
XAl+ESO4AFyuXHqTWrIsy+OZC8N+HpMEF3AB169/yTnJsNCI6IsOOqDBAgqoKmRlNhkDvoV+vm0d
xan2R5db0bldnqH+Qyv+TGfQgznTd9byyKt1B6fCseT+NnuwBkibGPYF7VWZCEczyEGYPHjWnZ+w
r8y7o8Fbq6LnHXa/3bWP5Vyc6yFPRvQ/lanz5baVFNej3ODWWmQM6Ii0pViDJqnZSEPq0DWyGvFj
rZErERsv9rd/S2UuyZkLFKJzxrDifjOgmYiwKXaAcLtzdPt3Y1W0WK1cYL1H1l7ZlvGocLs6vj11
1WaSPJlUeFCoO3iyS7IB4IXyxa6rJqJY/gPvLd11o7KQ5NH2aHi+3yJZ5fXoxmnOOtDeF2+3v+Fj
f7ZkncNiDGqo49hIIhn7KabpS79kRZhPteau/NhGONl+XwCw5mS8npGHzcyqUEAkD9zoeWh1+aeM
5XeVECFf/vuP4C0mm/21ty5LuZnRBP8I625oNMv8Mf7Os2S5w8wWdCtmhLyZGJ6w/6MSkpn1dhKc
gOppDbtxBWb1VFh3tRzhByUXH1hRVLnjkguz8FruLclo/ry93B/vJSvY///+8AhWo7csfAoBSYnt
ji+NxTRmUu2kPxzZboIpSMkFdZXEN/JkI8MlW607N5LkycRr8tkbEK+Ill0rYw2tzHvy5jrJBx1s
S2UcyZ8bxzFch6GgQsGkjT72rOZT7KYoqWlOo33T/xlTg7T5d+vTyaDGIMY9tSfXtbhUG2S0czcs
yzYq5zSc0rvkcT1LboszOKLHfhPWxRcrWBFy94djejoJU4Wd5I64jZbg2qITHj9Zh2fVgi3syQRd
sia8UxwZclccGn2Ibzkzbh9nPPfmY1bVW2itfQxyjZe73ECWT9yWgtG1w161vfLapA5a3Sf64/bY
qulLzjtDEWk2gTi9rFke2dl0Ien2JlClmCz+6/ZPKPaR3CE3UCeoc5zbF9OfIC5fRoH3j7lmEUUK
6zb/8PV/t39H4dJyd1wrDMNrUnyKVdbR2GXHwSjDLu+T+4aXXNpz6bhNpFsvGwLswKqPEFK/oEdK
E8d//J5lyWqJc5VPwYp7+FIuaODGc0TRQSvv++Y14cIRCLAmxBQ0rq36Mcm1gQtauNgrCqkDbUOz
PkEdImJQX57XIOZzE1XZr7oWd+UQltwQ5xuN37SOgxK8O57ZQJ7WsooLRyferFh3WUOx7zcAAwTW
fZroad2ARUKFs52919vrrjg/ZCnFtSzJhAyaXEa//MWy6efQbZqzQzXz3Snf3W9o10On4MRxS8zd
ObCrhBrBT9fONCwqquH3/78bnvorio/WhhuiCp5yK4i6iT2x+c4LSO546xrPrIcJNZc+E34aDV3l
2yEzCQk0d7QqlJEZyotgAJOuhW26+VtU9RTi43+LfkpY76N+BGXu9M2ccjT+6J5gVRaTfNwA622R
miilZmt6yOiM0NI52/2m8XHV8NKVbQSiKZ0Z623Z26Gd6rjD07hj6Mowqp0qebU3FyD3XmpyCWjv
JabJnKPdW7rXIcVNITe6+V4bGNNikguAvI/bMEf17H9ewHdVAIR229UU9pH73diUDwUfd1dzl8hx
vWgc7EPm6iifVV8gBd6UGePq+iU03R03ynKscD/HOaHX0fx+3wdIDt1nPa8aAzZyjQG6N0PUWu0j
dXRAXtUHSA7tmpvn+YJigcsRsq5zbKflhY3/C1LdUa3YQrJI4uTYaNWqCbks7vY5W51Pru5+U40s
BdyDm6ITL0UQU5v8R9E7DyZ1NOeEattIXpsWQ1YHPrLCJXAvKF3HWTHHRa9LnFXDS15rDWnu8SUg
l23KUV7oz2WGIqGtEzhTLarktTOINfE0Z+yL2l+ahoazmb3S7t9Me/8qfkFGcLWzK4TnZsiax7kP
8aQbjWn9V7mxg5O6993xMoxrQSm/m8f9Eq6yJuRBd+AQUrWZoxlfsX1kIJfRL9U2tfiGxgvmsJ19
N5xyrqn/KlZYhnG1XrBaVms4l2luPrMBUnnG8nmodNHWfr58kEjJ/Wm8GlvPGGAb167+YYOdmGsO
OrnsuR3tyMl1l5dqmXfTvbvucwKlzSrNyWVYy8OWbeHA6RWMAVGTLpoLTLUKshPXo7Fmxkov/ly+
BeVQxW5l3/eKZsmIriYQW+ClcIS5YWeHjWHpd5+yTQcFVK2C5MaQ4BqFbebbhc/86BjsFADR0mRB
KPwgcTxfU91RrYLkzqXYkHZ0Lb3w4TNatnj97LkPhk58W7FTZSAXVCqMtHY5FsCaQqMdj7MRRGgV
Pty+vxTrK4O5DJdMKcE7BVIoUJ01xsajreh1fTofNzd5lkw5TtFIJWwf6DYI3YFRYqtHpOPsF9m2
4DCZjhNVW9kfm7UjoUGXbynyXYTENY9IWiwHzxp1rG4qM+6L985VOmPw3G4j9DJPxoU68xFZ78ll
/V2PnZaM/UKfhbkVnqCXAASDvf3WrM+F8fftJVJNXfJye6D2ZNnYX2sXRIIErwgx4q3RMRSpdoDk
4RB5QpZOsERrPgeJm/ZjIjz++b65Sxc1dylfAFkDDHEVX7MWGj65k/tHoFGGf27/gmr6kpOvttXS
uhGoRWY9+PkyIyNAXbipoQvBVOaX3JtMLAgsB/fQMG2h0YGztq0/07nRFd0U48tYLwjMza4J9ny0
drBT0UFfQiyHgusqbarhpQK3CASfWFXgEORBhYx/oGG3sC2ufB19kGIF/sB5zbTz88WkF7S9XO20
PqHPKbm9uKrJS16LfJOxmS57ot+HyGxPrvF3YbWag1s18f1X350J7cDMseqwskXjRcPWJo6rA3Co
ht7//27otYSe0TC5wF9VWZuFhIz8X28ctVLAKsNITms5W5/7XQ3U8CiOPO1frMIOR2+40zKS2xpW
yYNhBkZnC9ip411+ILWdaUIK1dwlj20CtF+lJRaVD9lhqvxk9YfDauhw7qrhJX9ds7lKmT/RC83N
yF6LswVMwjzpRAsUw8vwrnJDO7uxWUg9VpBkO8Gx3+zY7nTt56rhJXddaJpuc1NuKBANMfS2QPsB
oS1/+nSXQ/0B7Rpn0zVBXXgx8/G5qfNzazZQKrA10YQi4pI7pzeD0LzOJnIxx8yJu2ZwEuIy8Wk0
mJmQZkjH0LUnQ5Mh7KfAB1G2DPWaoRle5qJCezEQLiPiuZ5srxmC+cUi990uf3RM1/64rA4ywTx1
E5pVp7zQkcsojgi5TboswcswcqAUqhWavG5lzKFlrPf52H+kSe/On3rxWt/bcOrbFch9ZqtBXBqg
ZcjXocVVs5eceAGHjIecHrNHD2G4MDKE01pqsjPV4JILu02zLQ3KNJegtpPAbg6ggr3PMDKqS9Cy
c1K8rlz63iH5NztwijZJR4dbj34WFCS8x89M+dk691hW546BwlMzXnqOR/fFPdudLnEKPtz5pvxq
PW3cBygZpRVoU/Ew3Vib1C3w4SZtUZ0znDKethLrPvH+C6u3XONwisPpD8waEWZqw8cBS6zjjL+W
aP9dXRHfYzNLpgAnvugHN2jdC+2669p9HxYQL5H7ujMsWXRktJ2pa3wsvMnTULiA1rffTUMn7qOy
zP7/d/5mQpvWaabKvawFe2wMEM5a5FozXQyqOOlkuJq5Dvbcrh4wO5V/7dLh2FXjxTDWyOx0jLaq
L5AiipGlAH01nXsZxvQzCnZu73/u17uaFq3/CCnemaeYrSpFfgm4IDcSvyYvI8nPE1kTeyzvy5L+
Y1h59xPGTDKvsVN6qcR4Wgk/7PQHRq6jnlWZRzqSuqUwSl4h4PIKkH0W0LWy+6Rgdz41yrA1v7PK
vjNQqF5LHuGd4DgIP8r88b5nJxm2xliPmqOPdyEQGH3Ly/QFvVXQ3dFRcymMI6PWdrYUIN6xd6jp
fpo8aHAQML8Zy9vtg0Gx+2XEGpnMCvJubL1k5npAiSisQPtr1+0J1M/3nT3m/mXvdg+YqcogsyHM
4DjBhQ4O7mOwpKy6dEBloP2ieze81dldQzhybKv0z2buIuxNf3qOkdw2kGp4yXfXBoT7IOVwUWBh
FyvtoaC1XNxAV4JS2V/KBprRHrduKNYLmKmSwjZCzvMpzObhuZ+ar/d9ghRPFGNXZ22Liunc1lCs
tXBZQqO8zDXruxv6g1DRlNw3COoNaHSAudt6OvROkQNOfx8bDXFlqSKnZI4z+xa/Dk1il4d8vGfS
GFeyez+WRe2XK7+2/Hkh3ypDU6z60BgYV7a11Q4FOvD4VYjGO9CutkPiU91FqxpdMrVtlVbAAKa+
LgLMOQdf91T4YW5BXDnxmiqSuw3Ii67m2qDnNyyLJ+o/udWBpxppgA/dCL8g5V4AXKwg/TH5tUih
fJQfM/qjZzoubYVZ5MxrGHJfTARmKc0mdMR3V8cipxp499p3Z4tfbhR6U2lzZY5A7dSJDJ2st8oe
+//fjbwunUesDiO3S483qtNCQajqazahavD9c94NDpH2aulrDA7BGoaBrTL0t+qe8BsrKR2ILYj1
1toLmiswIWYdN+Qfw9TMW2VuySk3QI4Kq+v51eHPdnAt2/iOAxBTlpwysJ22Cnzsj1YEoUFOWV5H
010UMhhc8kk64kKuBhi7XreQ9dCuHXVN/x+X+PFUsOco7xbSEIux9gtsjcq3/+JfhmMa52ZYnJc1
NI7swn/0h7tMJKcffYDmHia85toXby4Bh8F5yTRDK1ZVzj1GV8xbZWJoAs9fk3nUjKvY5XLWUdKB
N70wmmvXPKU8Ev5TqYOOKw0vuWdhZmtdkNF5sM2UfCFObj2NrT1H5dhAtIYVFZSOuBmShf0zddYL
N/NLUY5tZLvpEuX9puNkVNlu//+7DSDqMjfnBhuA+XXsdCn6TXXtFqqhJT8GaDpvGqDJrtu0HFib
Jf2q6y/6mMYf+1ZyZLamzZTuS+O/rZf2bH3b4hIE8UE0HFgV2t/WWK8ZoNoGknMXg18Cr1DjJt8+
WQhAhsf5LqoEfIbk2mzcKjZPsH4zeVdst8izpnvQZMSVkxJk946Nx0d+9exfC/vCu5f2rnchDC1d
tU46Wh76q8WDlbfQlbXRSJyd2knXkqCwt5yQGKsNGJeHtR0y9irKNRr99HVMdaGIyvXkjKQSU9MT
az+J4vr7rsqex9jzywV1vIP54H7WaRgo9r+clggfFPM9sJTXcnyk/munY9FWjSu5rMPbZU0tbBrb
+bYg/nvy2tXV5Jp73PFHqI2llXzWm22Hm/6WHsEFHU7Z0RLgcjMjN9dU8FRzl/w2o1AzzTvaXBHq
mO7jSjU1CkV8KQtDtf6w9X25iIegSB96boXD0D0IC1dY8a0Xd4YPciICHSgv6FqCiyZ43dZTexcU
hFC54NgtjtGMFDc8RAsj20igBxiX21Mzfrnn7qVyxbHibK0qY+LXGcyL8+SHfAabRqrLzz52WCp3
yGzuUtm5azdX6vxvNT5v/edNV/v4eL9QuTuGsb3fRuxDs+/eGJw9S5dHqSa9///dxWeLNXAHusA7
Ad5u20vm/hC6s/djL6JyIwxUUs2eEau5ChcNPPnVKn91wXetGKjKKJKTriMbmsDO+DWjZuyMJPYr
3cuAyiqSf1Ymp1a2YeaN/73KHnGDh9ppKw5eKitA4VmjNSy0yV37b83ZCK2QvwVRgXaqM4/zJIi3
T/dtd+lWpa051ZBYaa4eOFlJcfXrKdKi8xTGl5tfVgH+vLHB7QRiZKjOCTyf3PNwgkYO6VrltBAN
4xi5zx5E+Sp0Kpoqu8s9L3ZdWHPVbrgwXgC2PFknP7ae+sQPt4QlWWxoIg6VZXZveOdRq+uSBbx/
sExJzyuvws3Xke4qHEpWhXJnXm1r0IkHuxYv2zRfaeckW94emHMX4TWsv3/Vu9mTrHamvsdtPZmf
1vJHeRcACONKzuoWoIo0cqzqlH5fjG/c/LTo5IX+i3b/vK2pL3lrUwnQ+RqYs3FKX+jBOrUP/usW
OVF9yGKddqfK9lL460+B0Vh1jgIZf0rbg2iNKB2Pa6XDuKi2jeStmz2lTW/hiDerhPTn5S7wI6F/
tLHQjdQZQ5jnsyXk9uO0vdw+XhQTlhtYco9UwzxjYG63F+p7ESR1NeGR4viVm1fYbOZGsKdMPp1O
BiNJs+HOc3UkfKqZSx6K5vfSHm3slz4A9z6fonku4/uMIl+nKH5s9h5Ut+6vJrs6/dvtcVUW2T/l
nVuCzB809/UgHjxBDm7/s57xcpDpVLtVo0vO6TVOllUN9nZAPyNJsikLg0aX4yscx5O8c+jd1dt6
xOl1+cqz59G4VObbXNzzZIbtLblllWa5w2aspbUeKu/FtGNmaUqpqm0ieSRIMgundLELM57+zEZb
hPAlTYKhsLjcliKKbVmsdD9NvAcBSSTin+xJR8uiOhDljpSZGibnK0YXhzExkybmUXkkr/aBH7LD
XQ9mhMrqS97a+RklLsyz/NOMT9n6ZBJNfVKxZf7gFS6bdjb3lHG0p7DJHvL+YbJ5uOpAN4qVlZmF
1znfTD7CS1finkeWP1S6Bu3/imIf3EVyK0reBXbK9+PWPo5frdh5aLeY/E2T9PXRiZzEFKFfh4MX
3j4WVDGNrLhUoxtVDCksFZxsGlqH9pAf/C/ms0iWZD7nie5EVq2I5MTlUgK5uOCz6LRGy+Kdtt5J
3Ak05OZdXEvYT5InT9tUmeu2ok4mvrXBGFZdHhbz19uGUvmb5Ms5NXiWm0gtHcdNht7E+3QaC7JG
t4dXmEfuVQFo3KgsB8tg1H5UuocKmmSZHQbefUeR3KeSCqjQgISWX931OPbnadTUCxRmkftTINcD
YpMaZ7PPfxI/YcGTnR5um0ThY3J3CmfT0E0rHugMlseN3cTWoru/P65yULkzxZyysWMOZu34x459
2sZdwu7iCmC+dbm8avb7/9/dt6gFU7gyZp/XBzyHzjriuI/FcgiV9ZKYxxjxOXZKfvaPTpxdxIWf
+7CMM61IqWpRJV8FUV8n+hWbJc++1+Vx6L8NOmk01XlDJSfluWG2RQY/Kr8uPMygVJjGUzTwEBxg
kR0WB11XqMqjJIdtCNsKQGHWhyB7aItnK/irtkIv07F/KLaQ3JEyjtauUB2sD0bXfF6cfyFLELkG
ezChAR+AnOW2DyhWQm5M4WvGunz3gcXyjhz8dyBhPnb3EfgRKjemiBQq1Ww/dbLhR85gHiS2uqRK
NfV9Xd45gMVF0Q7cxBVMDyvH5szQxzyVGuZQhXvJrSZGwxe7blBBzEYndLwhWpf7sm+ZYBjYrLWb
KC6qtPrLr90vAed/3beYUpAcOGD8sglOnRnPQ4ZoohVtd7xf4tvD7+WNDwIHWbklHwRaTWds+N6u
Y+p8Ta2HuVrjjaVhsySr52muKtXCSh7sZL0Py894s7ZeShoPwyXXDa1yKsln0TG42m0hOGhXzgUN
7XEKZ++YooKrpY9RvHiBhOP3fclXYtQFaEiv/NeckMgKWSx+uPH8jRzmOIv2czTTLLhiRWRi4c2o
56muEP+ngj47zviW1mgvc9wu5rYdg9QsmfPpeHv1Fasi95+wLBX1sjuEnS9hD+2hRQhAxHT0Sgp/
kzmG5yqrAAuBV/T8WWz4q9lMKhPtn/PulAgGM5+KAqXM2vqCl69z2r6l/Go1w0M3RV7+9T7jyJfx
MuUBkFr8mpavLV4e8epwF8U8gejB7x9QWpwGBfT4rjN9BSIsEfldBD4YWbqFrbRt125FetTkR49c
p/JOY0j+2y5Q6m1mlBfRD1qbWQhRaJb/77ahVdtEcuDU53NA8WD9sNZtHpYIxkNmDz9uD/6xljmh
MvjJAxHNiAdN/+jxL0V1ZuYcTvZPwd7W5W+RtQmtWcimtzR9C1gZ2uytJZqSsuJgkkFRtBzSWbSI
WkY3jXzz5Jtfc/soAJ7TbiSFJ8jQKOH2XgnVi/113GjiNh3CwLI+oRf1lffdmQVOshZVctuSimWS
O1RGbqes7PF66C34gt79tniWLmRRjS15dOuNHXINZGEcIhsZqK3O981Z8mHmBXlWEywB3oNic9vi
hWkcQjVjyYWdhUEfzvLWh9HMYodUcYfk8fakVeGu3IIyNA4lS7+Hu31oH/0jSZaT/2Uew/qRHPpj
GunealQfIXn10qJ9Ek2UqNhA9iz13QOxdbAgxdUi46ZyUxB3ArXbNWt/AuGCyh64Bx2dhLli4jJy
arDtYjQAaryO9WsPzpNu1fVNqkbePe3d3QJu5FYUAaLbpgnmKEWLelh7nmY77mHsB9GWjJXys4y0
AHo3V0NA8ezfoj+DE9Pofc3GUQ2////d3KuUQhdrwEHq8RaKy6fAoGFrJt6siZ8VayoTCwuzc/wi
6IBqqczQCopEoHvMhYL47X2vGn5fknfT3wQRQAMveKFsr417HYZvla43UFWb/M/V3o2dZfliZHjJ
um7PIu7Pw5HW4fZSnnd/8s61pmCi+gLp9gXTxjosxcavJA2mSARoH7KzHh2ytj3Ht42kus/kbg0P
SPJyXZAiOa/CiTYwtkZNnAJ8Rat4GCPjWCXZwdJsWFXgK2OkumyAoPr+a1aWVGec90NY4dfSw3zw
8qj6usYiyhNd+q2wnwyb6uu5domHQ8MkPJzp/NY1ZsjW8fW27RS+LUOnusW0Jujv8Cv31rjFG1rn
3vkCI8OmHKMGmTqI4q7ZTOIBUnesvy+1lAFTjWMWk+vCqemKCXdt5A6aTENl7f3/73yi9ZZ0mf29
oJWKsKyqkGx9mAV/32dsyZuFh6dL0Ldi55j542Y6fwmzPd0eWjVx6e4tas/ks4u0ZZr+WqtzBXaB
JtPseNUekVzYzg062gvO/67vv+VBMUWkJpvmgFYNLt23o+P6feMUSCl8dzwQyuznvl500DRV3CAj
pPJ2rXI6iD1LBW0tqmR1VEbZmT+ucR0X8X1eChWg3/fNaDat6C0kwylIEDPDCScaC90d87GJiIyW
mtvcssSCbxjSKh55FllBcs+uITJQijoLnciO9ifzAMrOBepVkFuuosCZdInpxxE/kQFT6PYBCV9f
BMdcnIwRL+ppFqZ2gd1ZRoWu1vTxLU9kCmFvG1zgAxFEWH06Ru1guceN9c1pXfsfflGkn+4zl+S/
1WYPDaVYiKV5xjII+rAsmoteZSbJf9esKN3UAiTGd2jSu/NTxZx4Wd2z4xXQipvuOt9IILkyBp6t
tsRxP9OHuozn4dLqjnvVGkiO3G8lGMIpnjoLd40JzZ7cHhI1djCEEPAj8e0VULmClBc7C2+nfkds
taxFQ0OXBFSHNFMMLeOoRDDmDuQb8B4g0uNEt9fpzgoEkYFUne91RVtMqCmxc0sO3V2qr4T8gaPK
e2OexYj9iG6AdcvORkvuiguIzBk8B2a6iQLWIEMVZn4Ttfm/t5fw45sKrWC/H5VmnRpDPaHlpase
agi3FREff903tOSfwi2qKRPYHSPE1sn8PZ2dZ6ErXaj2h+ShU5c1pbXCIiM4rO2+ittOl92qTCJ5
5bYuIEBvUEmCRMnJWPK4NvxvS5DfFRuATvp3izsg9nbSlfGrv9O3t9+p8MKherlt8/2G+zN/I77k
kbSG1QOv26try3erzIcwZdCoon44ddtD0aNGi26kEKrWmpNSEX8TGUcV9GUK2pEKdbdL9rkao+4r
iYYoP7jgbQx5H/OzHZeH4T7jyeAqfwP5CM8JHCFdI9pUXyt7TVx30ZhPsfQywEq0W5FDABN9iPQh
FWBrOoq7KBUJ8aTUdxowd5diZartE6OY/4XqoGzKNZCceCuLngiGsf0yLL/aly0eQk+E7rkswhkp
WJSfWiSRgSbgV1lJcmyzr9YSXXL4FPvX5v8d1Eci7spPicwR7FIDfWA21ncSp6kHUqB93IJ/b/uG
4siQAVeBcA3a0h7nM7WitrQSrx6S20OrLCL59DSNlVu4OEUtgd4CUHJmqD+kZqVxMtXwklcXlk0W
bsDHHMuFHPehLKewCzT5hOLIkCFXZca5jZcJRGuQek1bcaopf+nJFJtu9cM18+NY7+/YQFjctpUi
tpJBWHZmbu1gIDLx2i+9eB2qH0OQQcLtmc06FirFSssQrJpWWYomUXySy8LU+V9KNXNXDSw5MWTu
p2osEdlOdh7tz1FTq2uHU6yxjL3KBGlJgKZt+DBC8nUBt34Te/aX+4y+f9C7TLphRT+leNO/GmYe
LdVyCJzlxerBw21siS22+45nGXZlAqxLCWnR2eCdcvKcpc+Vo3mrUJleupVpDbJJe8GhMxifiP+c
6wJl1biS6/aW2wMZUu7NL8RKGPWtw7yYujDW//g+lhXdzQrcAXNv+UdEb5G35S/m9FcvssRyrJAu
VlR1updShVvJUCva1E5r7qdbbY3/0k5EvlEh3v9W5M0TtxtNgVVhLRlwlRV8Z/aE6F8ASr3SL750
Za+Bfqo+YP//uy3q1FWRjwSH3DRcau+Qen04UDwX8cNg6nrHVdOX/Be8o9NIDYT+dLhAFDF17rsR
ZeRVTestgMoT5p59Xoajw1lY95ozR3EwyNrulejKrhMN0hXzaiyPbgpeQE0GrTKHFETj5RGv9ROO
/nXGw6JTnqlW5Vs1a8lductYOW84ztD+FUOD6Ucw05d+KzSXlgJPSmTAlcnSjFOGZGt+AT9cQg/G
X12UgWcgNs95FYrEONqnooy0ndD7FvkgsqbSHZzR1YEAHe6UZV3+HQaot7X44co/AcRxuH1IK5ZD
Bl85G6+neWW4AtqHpekjUwu/V0xeBlzZ3lCJoN9DH/Mv3/5f4L865VOFh+bbE1fU9RDd/u67GxuM
illp/R+wmh72Xuv2wYv6ZDjXhzTRBZ7K35H8FxUBsrR9BbzndX90LF7c8/bZOgJkl7RH48ui8QvF
YwyRcVgNnqeGnGYoIL4th+zUHKbT8PcQb0mVrCedCrXCRWRIljdvA8OpgUWxvvZ2QvhLMGvuYdVO
khy7oRvknWaUcT0QN3Q0T4ruPow4kfFYTmF7y1Bg6K1IiHGwdbVhlTWke7goae5MGaoFjPFHKISd
rLVL4AUa31J5gOS+4MmlpFxgbDEktftpo5B1Mp66e0N0GX9VNRClMvba7RgUj737NSAwT6UjgVLM
XoZclTjqGmYDcuWyE5lOBZvCAUQ5tk4IUWF8GWY1VUBM5qD6v24Ni1GJtKYWJMLJ7dNBsRllkFWO
+kAX7E26WfsJeOQp02RFioBBVnE3ysDz+t1JPeur27w25JshUB0z4sbVXOuK1EgWcreg8OJ0AQAl
Pj8ECGmXyTrkXnFo56SzzEdngvyrN2uuNNUaSz4rCrsvWWHU18Y7b0EJHsN/TPsX4d9ur4JqiaUL
eaHZUoMVGUfn2IJ81izD0e2idL6zICcTTzXjCC1ihtUgxDynphF14Py/PXXVQku+20Dm1c3LoL6m
HY+mLd7Wq5l9r3jSCc2Br9iiMgRrmmc/d1O/3pMLE8mFrjlS8RZOZISVT2ndQ5Btv0g88ONe2oPx
xH7YY8gfzYOVmKfhwdCUTlTfIN3BYJJ3R0obfi09L7G67oQ6sWYB/kOtfBD8yMiqLnXXKsV7FND5
wXPQx+TNEuH+pN8nc8wfl6R7rt5oNH3tDnly57khUwDnrVggL2bhsRAV0g6YT/Syaz5IZav9/+9y
DbprgE0D4pUycI4ThAjSRuPFCjeT2akAxylsPwVOLLWGZHC6OAUpew9phNuuoBre/n3iRsD4uOQY
fpmdBzyPFyGtzlBo1fiBanjpEuZ+2uReinUmdX20aX7IjO5TwIjmDFIccTLkqlkrY5xRub/Ozaeg
+9L6f3stC/1K07WjCttk0BWpG5egAIHpH/G4HA3gD/DerIt7aPEAGfL7giuZqmoC+HmqgWa8emU6
HMiE59M8mMvj7RVWbE0ZgVVhvzhet2F04oYg/IgJ2nhuD61YXZmwCo/iQP4vOEcF4gdre2hRZeLz
4fbgqnnvP/rOpYwZYnpNhp1ZO+WhRvF8g+zkfUNL3lpOdT0GE4Zu+nPvnLW4fJU95BsXwhsGbkI0
CQaXvIhb+1TpSIpUmcp/W/SdOQq22dwgOGFA1TUm7i/vlCVBUvLQHCMLycp4GjQlGdVXSD7btQNE
mkr8kumYsTs1Uco+W6lmrytdSrp7V1I2TeFidPYIgPJhO0Hw863Gm06epJHOoxSfIKOqRFOBtMjb
L/j+hzn+XdqPTPdyqhra/31bjgZnOQV52TXfPrV2UrRfPB1GXjW0fOHWHWvqDBeuPXwGJ7EzfOaF
xplUQ+8H6Lvds1i9IGm/AwPqX6ORgQ/zs9Bx5igOYZl3qp1bvxjFnsC5p7JM/LkPiRkG4sttZ1VN
XXJWPlOcLr5To9LcowuWhtPQR61W0k41e8lnp3lZIB+J2VtVFs1bNDI8tvDntb8vijKlC9ZumBj7
HmFygWRlfg10EtIqs0heutSmMczQZr1a9s+ljFr/tQo0eZBqaMlFG3TUVmmFKZclfUAHxL91Vj3i
SUpjkY8t7shgKlFYjFIPNdNyLA6QefXHFwhLJWWhaxL++OZwZECVMVkj2/Y4LzM+ieaJ6J6mP7aL
I8OpjIGtFBphOBhXOyqDr/30f86upElylFn+IpmBNtBVyk2qpau6p7e5YNOzSKBdaP/1z3PsO9Rj
UimzvJXVAZFBBARBuHsf2t5OtXpr0kaE4t6ZWeuI+qbrjaAPsU4Z0Yf7EXRzaM7N5vq2pVmmJ1LH
3vxFibd+TzDz5m0W4xouiFolNHHKqYslYUebooWVhn4+R9WcnUHogIdFK1Sp/eCvMLxy4LMny8lq
496HRo5jPZfeXnluw0Bmmke8wetrT7Sx06bRAuIPydPjfdvf9BnOzdzOWsuJyD5o426yhygXg/oD
woQtMD9r9+X+J64nz3/uUviEcWwAWdUHpM66uCnTiIsgVHX6NAXiLPo2kqV/ZNVuFnLdtW59y/BS
j4tpdphXxwP67OPhXEdlZH1zwzomB3IRO0a7zvzWV67G/HBadZa1+l4/d/HU9+fKXhN5TuPF0WH6
GLQHRru6wodPDLM7j5Zwuri3+0g447td7b07bXmTeaLwgcyZx+q4cLLQ64oQAMb7K307ecKszcOk
qdt8sTC0Xo7iXJ3SYx92WaS+tSiLp6fdsviWSxmRDY0ZLys4xzInEKg94QFKRfSz/1ZdxuMVfp5+
Uom+dIfihTzyGotfZkR3CWyRxRt80Qf9Y1+BKlPvHDe3mQA4N5NBt0XPN5hr6jiLu9h5Vtdm/ktw
nr5Yu0wAG0tuttlP4GCQroNPyOB11m9kL23b2GHNHvuu4FD5mTHuv/fPc352zvTYnffIRjZNY4Rz
5Zf4AAT84ux5PPRxe/Y+80/k0EWPm8aIZbx7+L4AVUvcaWi9vdI99rp/PePGJkGMCC5Eabu8AINX
ULnh0rhPgBleFBrjs9YKO8s7cGcN8/ov5s07d5eNqDDJSgEG6jpNF2y0+RgFw1MlnBMnIGPw0jCw
/pLdtJOAbS27EeYZAZw1rfouRh/ckw5ElEnnsywdgLNUlJLvdYmGTXsvXdr0AiPam6KwtWNhicbT
cnQO9XmZwvx5OgBKedltR9n6TUaA2wV1QaCM5WrRBMfX/ogE9jgEPsq6PGzXP/PBiYmz9/5wOyCZ
mWN2qSpaPFGhV5AdVnYa9hhRbhcuOTNzy4a5FTTj0iYm7yxcD2MfSVzD0eT6L+JgOIAL71CdVdhF
+4x4G67OzMTTHRt/rAuri7nNw7z5e/HeuezDtCdhb4Eeev5iuxeVpj/uHzO3/ZyZPf14o1hmdxVd
XHTZ0bJeFP0qGnZY1jc/fbNTGt7/zO1Tnpld/ZSXgTu4EMye7e7CMuvZVfah4fw8kS8Q5tsrUm24
NzPZUfum66dMBnW8JPRED+BfBvYH7k2PGVQoH/wxxqFv8dLJeg73zqBvbXVjOK9rlCvI8rX6qe/2
6My2/NrYGUBWUNEgD7rYK4ZDhoOBkb0OiK2hjV1A1L2WQmPVc+2fx6V55al7ur/SW0Mbse9CX3zg
LvzXofXvc82/F9Uc3x/69rbCzLb+ps70MDWNjl3pRn71T90uLw10gan9067eA1sfSkJ30q9/hfz+
e+Qws9FfQhdBdbmH4Iek/CLDZnQ8fvR0roPfZGV5jIdppmv12aPNXLwvbW11P9LRL8pva5dX9TuI
tAvIGpbQjpMi0qyW9NMqJ8/+Ms5apzhGHOE6bugupbVKJI7ct9WrUlkpQ+UJO/1MlAVct8eHQhyI
RV19qp1ubb7et+bGQpmIA0/gquC3oo8rnT4Jt42Wei93vZ73t2xnpBqeDEarHP0+XrPl6DlIMRxg
tKy9e9bWzI00o5ipT+sJM7dH7Mtlf5yCPVz31tDX/3+4KjRFSVc6Ab8cTMEhxT2r7B+i5+HMJGvN
ONrr09zr43qRx0aQkwzsnRxia9bGTkFtcLZTi2HWfhYqV0WjCA73vWRrKY2dApnHYBEXS7mI6aC6
8lC7zXlq9pDLW8Mbu4Wtm4oXzdVT0uxp1cWp4tlLC56b+7PfMIyJL/BGPdlK1EMMCetz4U5n6uzJ
slx9+YaPm2ACrUsnLdEuGY/t9P0qp0Fd9TyM5deyyx4pznNmAgqmtU3pamH2REzHzNaxl+JQG4qd
7XTD9iaogNJ5urb6DLEoOHqo8+5lmdFuh47uB61vxKmPjC/Vq4vFta0DylLxijTw/sJu5BPMiFM1
CJVBRbkHSCGLFnuEthYLnc4/ZQ2D0MUecfOWiYyTHhxF9ixdNsQdWPNbHyd8Nz4F1h6sY8uHjLgt
If/GMk+Osde1L6SpDiXNQVIso4LPD66BEb9UaO03aT7GtFagBxnOlbWnL7VlHCN2gaCqJkazMeZj
EY7W+mfjjJFN9tBIG7FrQgsW2aD1p1JjHJQqWgPx7PkPMTRyZqIIMjZ7WuTBEM+Sx24OsIu3vGta
7NwdN5zTRBAMsrZdL4fXWLXbPTVTQU9pwP4YVQ8uem8UkWjEngDolpWMo7bt8tLxHIVtyGI/PFIt
UaXXPWmyjRU2YQXwSA5B8WGIU1WeF4s8NTlIQ0hwvh/EG+5v0roW0+rqDL3P8axbO0I2ldgNWcPC
9y9rUOxsolsfMUI4Te2J9kE2oJTcvs5uF0lZvc2VE3Zij2V8y0xGGKP/ZxGSFkOMdPGZzjwqg/Zt
KdzjfTNtLbERwg5bFeCKNlbBy1zkiQs75AqtmY+NbkRxtfplzhcLW9xaJ7L0ftZdtXdR2jCMCSvo
HMcBbYQ7xOCp/8RG+8mH0KLv7jVebQ1/vdN+SNY6d3YbJq678+AeieUea2s++s2DWazJ4+osgax9
PY4xqUrvOFVXwEtXqGcyrvLwkPFNPldo0zp+idareGZdGVrLEPW5+uf+2FvWuf7/g3WKYZxKwWCd
ygVfKecX7eCotMrjY8NfvfXD8IHk6JhZELzUUSd7Ve95toaCNjs14q3ZG2E7BaCICpgYYtkgcxvk
Sz2yw+Ck3x6bvRmy1C6zdkVK0vgFl2Xo93muwBje5sr2w2FBarfX/7b1S4zwda1MBR6oY3EZsmKL
2Enp6dOMLtD7v2RjfzOhBZ1TycBr5zF2++Xiplm4Ovqt676N7p5G7VZRxYQW+ANVfM7XPp5RCx1X
+izE/LkU/Ee/WpB/VLCeOlGXRF6WhRpvFPd/2ca+Z+IOvJbNHXMIrh7l+jLR8TOlexvTRtXLhBzo
rreLSc8YekkP1QRRDqA+qIwyOke5y8Jx2jufN1bfvS7bhzCBWnOFNhjkwI70vnUseBko9Gn8vR7R
jdU3sQakyYnwBuTBRGVveiw/rcMS2d7SQlqn3UlnttbBiHS8zq3VYi3XK2D95MzNUzru8bNuWceI
clxbywLMQkghdXl0AcJnk/OSpvlOC/bWzI0oHz0BaaoWHhSApCfL1pds8nf2p62hjajuM1RwJIMH
1f50pPUKEcKHQIWcucaJ3PRDRnI9jLGw2WsthuDAAD073Q+qDYcxoQZDXeoi6+SEYqI409xXB6rH
xOum76UXfL//jY381wQcOIM/VFzpMZ6K8kfvtH/4xWdO8NKeWS+VvRfDG75jwg7mNYOa1DzhfmAv
b35G4rWrz9447OyrW8MbgevWbj94szMiWNNLt85HQYZzsHt52qhlmvgDpHSsKhv4Ty4BQepeguzn
UJZhqYOQBPNRN5+qYE8JcuunGAFcBUx7OKvHOBuyY6vkc+n+kxcPwXY5M9leCVeQMVjcMVYVeZoh
n4L+hOdAs5112HImI4aFXPMht+BM81QDWhI8QcHx0gTBpXe7971izpaFjGjmc0omT2Afqqc0Sefp
pNLy++DY7/cD4jbgEDYyQjrz8a/puhGtLlRgxumr0zmgAvKedCaj3nLA0VrnT3Rgl2qyzlZgIc+f
6VveVk/Lqk5tHyvR7Bh0Y+cy4Qr9UjqtW2E7D+b5pQ7m18HdI4DfGtpIyOVMU0I1cpG25d1FzfPX
gpT0cN+IG2tkksEOnQP2yu4a78C7FcxLcsuGXpfzx/3hNzZGE6Uw2tqiTDFk+0xEVq6OM86mKAN3
uFsUzU5Ks5F3mKiEZc2pM6wEyRq4clY9g0JLd0idpiPof47ScyAWpNqd6/WWwYywH70aBNUcTj0p
b/ittQDcdwfs/Er0e9WlrU8Y53dft23AmYWdhbfvQujfAAG4pOWesMOWPxmx366Fl/tTh/oY9vpw
kMt6lnXWPGgfI+hpnTPXFtkct3XxMmfusVfiefb2nu+2bGPE/NSBIlBZGN5q7JOQ9VNgB3FV7SUg
G8ObfWz2yv4Xa2l6IvQLRLeEfrsfChtmN/vYpK4gtme1cwxFr5Cq/M+h6/eokLemfd3mP+TDQwEB
CtnjLHLzICILOYtcR0CmHB+bunFqi4YWdJZ6jscmu9RV8IMMYu8it2WW60/6MHWrdubcsXHQUW3T
fwaJfKBfef37/ZlvGcaIVg4CFbYo5BuNiw5fALiDeQ1Jvp4eG96I1JqyLBi9fIrBavK77WmSNO7w
3Rkl3bklbM3fiNW1GSHA2wxzHAAtfshA7XZZFJpm3bbYa/TY6o3494L6YQUk75Wt8mZGIjOFaP2N
8JKKB9Y2Aiwd5BshuA7CaWSx0++1AW+tuRHEVV5yCw+Zc+zJoA9x1UbilLHwoTUxm9VGy6Vakm6O
C2nh7lktNGzTHK+ljDk7B85Gmmk2q4GkenSlT5DuV9WZB26IJ5ggKjMH3FTofy/cp4VpcrBW2u38
qI1z1Gxj67MSYddYU8zbPFyD+QBy4qeqOHC1A9TaWBKTMdYG3UpVWfhAI9omVEUgw9n3H3zvNAEO
oC/tIYWk5hgkuktI0qEJ5eBCDBTP1zsV6a16itnNNoGrxMqXCeu+dJeK9tHo/lJ0PQY9KlA+P87D
c21/XTQ+Pf9139W2VsUIf01mnNJ8HuI2XbX7c1GWwDPxjLeR9dUbeho8LROz9df7X7u9RL5JTVlC
b1pBnWqJSeH9TifeRBOb9srht13aN5V+LahUlcp2SKzROWqn39kwRbYuDrm0T0PxVY5T1MO/7/+S
jS3HD4wNoB3dOSjSgMQO6GSYQBus7C5ZrsPVayI8FIe2SI9X+RJw/D0UQb7Z5lIuMB0p7TH2i8q2
35ZWcvEPiMnxupkPZdOwUFmFcPbox24vFjNBKzJdCZn6EUcmhFgsUh0surf7bA1tZFg894tsmNsl
zgmBqdDpCKE7GmRgXdxZnmvacOMV3uQErrwZLMO4yMSqu0zFFCnOD3IKjmA3OAzZt8FrQUDvn2Y0
G1Z5ope/REa+u5CazaxL04DQcJyP96ey5ZbX/384m7KiTLWT2nPsWlNYZyrJXBmpcgnX/LuVgc2w
zqNsZg8d577ZmjhXds8VOH/jhcssJFmaRtU6FyG6Kpc929o3beubnYiW8P1V5f0S85K9TrN7aOsA
1Hd+YqOpjqXuxc7rZx38ytcphLpsVNh859T6F87w32X1za7EocpowYoZMa5/FfknPLuAurv77APw
G3hOSMCtqaruWKG1KA+8Q7MOIWGfUvaLyi+WEM5RFO5ODXFrXa/5zod1lXV1bVGBpdHTGipVhW0O
eosSSMYgPWiQOGTQvO8erEz7ZgNj4UGSFrq0Swz1jWNFvzMPBQLhhcTNn2fJQs73+He3fphxJDST
NS7oKVviNiuB6vnd8bMz1VNkCfI+2Esoya/pMWVz7psctE27NBMjwN/mY2rpy9J7ZZmweRp2bu+3
s0+fm6tUUqdn2iKxlfPLBAwU3iSWZ0LFTtJx++LumwreuafnwJpTO2YdDatgCTvfCYehiiy/iSQ7
c+expNA328R8eEBuedKJbdKfIRb37lfeb1R4/zy0TZmy3g11ZC7WzI7R3/hi2z+p90c5TEf0YIUN
Ba7n2gfY7pUHtk5Pk652nL2gYaO0Y7mQQ+akoW7/SDnQv10Q2mQO+yLOnQII1b0+49snjm9S2M5l
LofZKpzY6sFUqxkjh7rY4/zfcIL/dJOBBahQk0vjevWOmfzJIW1it164gDk1az6TvN85S26far7Z
WzYrWVZI0yiQV/VrO38NFnG0/Px9Tn8Av7azyW6YyuwuK13Lzm3NHbRkWwfp6fPC2s/3nezfSsGN
/dtsLUsFxI7aZl5jQSWIkEENh20UleHSZt2LGvHu8NMJCj9zwkJ7aHEOW6UnPCZSj6p2wVnpXokL
eMsm+yiaca6qaJ1Xwf8ERF2Pr2T2OhAclDq3OfI/sDm/e16d+Tvmv42/576pmotZWj7liHYAkA/g
w43AaxQFRzcMzjU6/tsdtNLGCpj8jk1fosTI8JkaRA3Oq1XvHFkb7mO2XdQ+yTnVropTKKZIgAQ1
TmjITBbZezHwvfRgY/Ymm+NKKI6pAjvJFA3HPqaX/Kv6VTwV4RVMUp3nKdojKdj60vV3fjiCZxsg
Gcd2VCxLN2p5eyqqfCePus1+zH2zA8MmDIrvuE/E3icWhNVvwSf9hwbOw4roq3CPpQhFaF/4zqvh
BqjPN7kexx5kvAvJ7Zi/pK/eiV7KCAv/gl3qtC/zuuW/JutjpsdBDFWBH/Wlk+FVD0gc7Dfv9+z1
SqlnHYLf7sf57Vul/x/d3UXn3eriO7z629WJ03zvQD6Y7ZQhb/MfYW2uiemHdbekKDJshf/7Gell
wM9wXp3f6+f12EeokB32ZEi3fohxUWFZU7mlbvLYx+4TVHE7XET7vvA9ZZSt8Y1bJOQFmbWmGH8d
29DtxzB1vi38fZdrbCPizQ6NGiocKpVtHvNhDdEMSJ2YE/DvoKth+vnQWpvdGJNti8Zd8AkmPw/j
ewW2tLw9Cn9n+I0YNzsyOIQEdIBaTuxp3KWFe7D8vYfim0MzYt5jbEVVWtT2koBhL5YanCqkG77e
t8rW2NcF/+CijfAUUqrGTVg30AtZRPa+SPFQ0RYzN7JavHAPNB+KJUFe87Q6/ldPpiEb95qor8P8
55TG8Ncf9WHyddUrmnaNn0gCRlsRg20sAhPn6THTGPcLidwi8IreSVoZqMugp+bLDIj8I+VmzN3Y
G4DyJYTZmZ+0s3ekeXPMhvLYib3e5psBi+GNDYE6jlzXMl8SkQWRRdsIzCd/Vm19BkvyXqV0y/zG
pjBaGeszq3KTTqcvdq8iq9evjDykO8qIWUaqJIP08QznqWn/WXjtt157O6njxsxNbJRoIVheSeEl
mnLIgbG3wVreCqdSO7nF1vjGgQ9etd4ilvKTcbQOEEy60EaHXHXH+565NbwRtMh8JehUSi+R7vS+
Ans1zv3nWe4R7m/sCeZd1JZB6jS8WRLXQ3HV9pLJ7x80jBGx0kp1IVIMXY9pDK419EwJIHjHw33D
bM3cCFlu1wVQFe2SVHYe1c7w7Ad7TWRbNjfitZGZBN5scJN0XC4joGDFEsS9yB6cuRGvSzF6pChS
L/EtIHyK3BZhN/K9RH1r8kakiqEA2Ae1mmTNR8iuBNMfFIicyqp24mnD7ubFUqN7fABPlptAivBo
D84nbfGdx4aNqZtXyX4eOBtLGMaa/eMKAelqWE5rK3YccmvmRqQOGv0q05Kuide6NQ8bRznLRSFf
78/3XXJr/kas+kHqllPq2EmgqvNUqFD6xbEZ9oqcW8Nf///hCBwhU9FlGYb3C1xfIDiG8/zUzg91
XjFiwpRonvaDHnw3sa35sxhI2Mr5QtVe+/jW7I14zUu0L0C+FX6Z1Um61KFfzuehfjBxMjVP0H7Y
tAI9moltOz/1nP8Ymb+nd7U1dSNgBQCcirTcTVQ/odPKCpsSEo1FLh7LPpgRssS1WF7YLg7XWb1e
IR/Y3B6LVhOYlOV2I4MFIbUUDT9B0GA+i1X+uO/vGwFlQpOcIG1K1sEugpD05AlXhtSZxINTN8K1
Uh7CaIY/tsGS5Gw+VerBSPKNQNVu2baLI70ED415iKbkLMyIxSO+7OVkGy5jopEkmYkQAsc27ya0
xJXXlvN4aB/C5zJiopGWMpsm0MMtSGqAhQyt1LYvC/ATD2FRMb4RrEFeSOpw5SYlbb73leuFNbX2
LphbtjGOVzU5uVPSykvqdD6gu++Afn1UzvzHosksiIkgb/pmweJ2i1JvanDWixYQ9nnM541YdcXK
hRw6G6oaMA/lM3+19kn/NiLKrIZli0RHvwXTNFP/pbOL3xvvIUUfRswSWOXM/uzV6KWBet9Br9Yx
X/+5b5Jr1Ny4mpnYowY5Xe1O2GO0675ZPmifOP1MW35a6ocYkjF5I2A5ejO6QNTXpKa5WBlklDzS
7DQzbdn86qYfjlVdCn+kDg4mX7mXGsBB1XmPuaJZ27IG0k6WBZv7ZfHqDOMPknY7d8qtWRsRumru
4aEKRsdLrvsjKNzm97QpHpy3EaGp0k5ViBa+kutPK/X/pjLYeZzamrdxlk55tS4Q4UKWAQKmY9ER
chrs9I/7nrixs5j4ojbwy3XQuZe0ev5qIwsIMym6sCZqj85h4wtm8YpBNHidW3zB7utzce3D7NX5
4UzALFw5qLIvJM3dBLIy7bFoHX0atNhhctyau3GgqgVspSmeLJJy0k+sqIILo8ELYMsPPfQzMC38
/0jqqWC+N3cksbrshPLSnx3zn51A7DWbbPiOCSCqwZ5UrkXnJhIUSp9qOvL3bF3HnXzjOssb25ip
UtLV1M3BLMwSz4OYIFQnaNuHA0/q3SfGrQUwYnbsC9r7aK1PaDYcLJ1OYWOV6AfMf913/y37GGG7
VitrfbnYiS1IBEKGY7ru4XyuPnLLOEbYZrPql6Fc7USxXwX9VQXfR+cdkihOt3P327K+ca4KNVyp
DzH3qbMjrb7L+ji6Ai9pew2ZG8YxwUR1SlhNJxwhtqrfa261Idr/9t4nN2ZvooiyifR1RkaWEML9
0KtUNE21RN8Vf2seUwpmxAQR0dFZ26UeWDKP49e5XT/bJP3rIc8xlUvsgVmzKBs7cVDRpmt/6MiD
CZMJHmqRJ4lKIGFyWdG+UdfTf9deKsudqN1a1uv/P5zey7rOg3ZWlvTtsJ7bbv4USLBn3jfLzUd0
WNwIWMdmkwURW5ZMg8diHCrVoZFtGYL/sA47nv+qJluj88Xdg5Fu7BCOEcFplpXcISizrrWo5jDL
RP13V9jzcaHpHq3elsWMUJ7YtezEKweF+uX3Fn+EiI29H7A1uBHG3URLNafIjLPC8n+bC1yv5Lj0
3+6vx8boJhxoaZFplxqL7VYjqisicI6QhnhI8Am9hVcv+OBKvs2VXxLc2UjepYcxz9ML74u9PrGN
LcKEBBHLcTNRYPTRLU52/8321s8l/ROEpsf7xtnwHRMUVA3Kkus12USrXbjWwZOq7YiVD2EMYZ3r
Zz9YZybZNFIbw691eUkLO6p6eaLlQ61EGN6I46z2QO3X4myc64wVUZ6J0jl6bF50VLhOt9dIdtNI
aEU0ciDZS+aNZPSSak1/kTx/cbSFTW8PM3XTQTH8dfE/GEnqorGscvGTdbT4JxkUQxOJ1EbJ6P4a
3xwfVjI2pLKlLFinniSVmA9l1z0vdv/YhcIk41Yd9ViVYWivqM6dTZ4tMhwem7Wx45TD0NoC4iqJ
A/WwM3hZyC8na+iD1RxTbIXmbrZquXqJ6iY/bj2mPw1OQQ4DdMp2TpmbbsOICWCSJQh3aqK9hAbl
ayPmN93NyVr5O7bfGt7YeTw+TZ22J+w8Y/PZqftjXlif/GGvIrKx9ZhE3MqmIPHrMbwtxGs3TS/u
On+ZU3Eo8eDz0BKbiiusqdqpBTtzUtY8j9oe/ESOE+xln1s/wNh7bGA0VuS0KOlU6nNRSqBCWvrL
7xxo/nH152M/wdiB+rZsXcIHJ/Gz1FrPAZFch1MJNYOdMLiu5n9yaLzAXJtbP2wOmRJTn4+QYCHe
eOp950SCH860nLKp+CT79tDoh+B8+JLhT0ISUJ5wlyWqGiEIoob3ZbJYwtI9UYAthzX2IQ40OGFk
8JOF5Scwmx7EZB0427tlb9w2TDrxGdlWajkZSVJQ4h1SAJF/9jmjfy/lVESTbU1/kaArHlx3Y3cS
AR7j5ia91n8mnDYTsuy/B5Y5vz3mVkZGJJx0JGhdQA1Iqi6EEq3/uvT8IUA7IyYsy2okdjruYSFE
evb0bwR0kHLd43u+uv5/PBajG34E0Kk9pAXWoRrl+pn1w/KFWtleRrThRCb6yrFoNzZzDdkqvj77
INRY0/7SZjtlva3RjaO4J9OUZl5Dk6nuIkWe29qBhMLOebBlGGNDWiY1yHVonIQMUE24uEvnyNDW
Q7WHRrk5e0SwkadYqPtCgz1nyYKu5Eim83gYWjc4zHJ0di43W58wDNQM46h0b/kJVWUQOuADi1BR
8ZHXqXEnXdn6hGGmBoDxiaYCn2CgDeCj/+LTIgtZ1z5W0jLRaXNrr2vFscgp+sFH+ktZadTILw9F
rkmrPvhWN9Rz7ScZSGSAPUyd70Q05Hh/9Ju2QWwZV72668pCKcdPnGqK0ckQjln2Rkb6yOpieGNX
6/G2XVlr6yRKgIBYDLM8eQySEr1V1ju/YONUNvFMuHlr6SkX9vHTPtL1/FPSSkZVcX0HzMkeK9HN
WPMDkzJdWZ47K82cpAAgO7JSVkfomSCPRDJGN7Y4O2DS1ROAQkspL5I4R032hEhv2gdDGzFM6srq
Wp/whGj9yiv9DZSHF7/1o6DdeyO96UT4hBHDrrvUtu60D9uASj5IAX1PLaCfmJPtIclv4yLwjeu3
P6Qtuta0qnOPJ/lc/8pZ820GeFGv42tQjUetxJPL6Re14jLY7MH8tn7W1RU+fHJwnEFIy+EJOvIv
WUl+8VkduyDY6WzeGt75/8NP+bCUs0150tvtK17fL7hUPTdooLsf2VvrbkS2UrPXovoh3mr9S0+f
ai879M0/ORSlHhvfCO0GmPWpdZBrz3inhZhfV5/sseKRV87vrpT8/NhnjMSlAhh+zDo0tpESxRYn
0ygMjknKg6QKyOX+NzZWwuz7W7Xt5wIcmkkRBP8s2kbHqNV0YWY3Px77gBHemfaI27tovcxT1j83
hP2tirE95M6yB8DY2J7MDroh9eGp1/CoOj89p31HzrXddo9tTyaWq3Y1aM8FHoSCtPi09JUIORD3
Dw5uxAEwyakMVhxwfVEOpyXFdWSBZvJ9y18t/J/cEaUQIwqGgFt4h5c+upXkRVsKQGceIfJAI+Oe
2bUZRdLP9z+15UVGQDiy8XN/aNEbPOVH0ZOoWeujX9EHzWQEArXQEOUD55Y0tlZhqYL27JPgIW5K
AFeNW2FXtR6FSCH6Rz2vP6Az5TdhZ9CkTb8+ZByzqQ5qbUNgtTBO7aJ6jRf5EpwdUgbh/eE33N9E
ZqW9GGjrYJcYJPsHenw/fCm+3R96Y1lNYFavFG86rC3EMPwj7rDc12e72cMEbY1+/f+HM6YauaVQ
tvATrydQNODpXzlv32ooGz1omavFPnyAewKc2Z7Cdrl4flgVeOoL0uWv+7bZMrsRungTWHr0NQeJ
mp2DWL3zwPaOl62hjcD1OQPzU1liaAIpQXLleq0fev2HsxuRCi6XYUyXLEigkFRGNcvBlLTuKS9d
I+bGjmO20flk1gDWFUFS6+a7bPTTWFcyzGn6M2BjaNdgRWftGYIrj+0LZm8dwD5dX/M6SPAw9y2V
FloawWG7M/iGe5q9dbZSRRd0vZ9MoOE6Fo5PIjC9Vkcuu4ceLYFbN/LTtfa6OsM14ZOu2OL9WFPX
cs6eDYVKHvZp8C8wGYRZ+st9l735i1znP3lkw4kD+g5oYtOznH+wP9L8kZ4SjGxEmljmvCapXb2M
8xfhfF7E4f6MbyZyGNcIMrz/B2NjtVCo7kHrTpX9q3XBROJTuYZjmj5UXMZnjIDjWkx1rtzyxQVz
edUO59z2LkM/7/yKLbubMZeJbg10CSV1VEACHjeAXfVkp8qyZSLjbLQcC+WVtKleLHuKsvV1EnXU
up/V3tPBxuTNBFFNol1UTusXwOtC+++g/0t7j9yQIYJnpIbA+ASpFyxXNdkLk7/5/Oz77/cd5+YW
iqGNyLK7oUXtDHrbYzPFUCIFuHUniK4j/GePw8jXdfhwqATMpVPaFrB3u0RovHeWl8W9ErycwGR4
f/IbS2omtJ7ftxVYSqoXn4Hqr/wx+M/9+FVbX+8Pv/ULjGAd0gmplIDKrodtrT2oXoeKHzL6jG6S
+1+4eQ7ARkbY6iBlZYGG8HN21R+e7HAQy2u5qEMvXlWzHJy5OJRsb5PY+j1G9PqtRaG9C3P1+Slt
3pR+yr6jP4PNO7fJrQgwwne4dj01FTTha0reyiWN6//j7DqWG9e17RexigTBNGUQRdvqdrftThNW
h9MMIJjz17/Fe9/AB1cQqjTVAIQ2sAN2WGtkH0lVKJaXXVVBgXW+FunYQMEa+7FZPxgqshzJumJY
W1rl7tWcOgAIfejbB91VHK5sXUFrDfCc69uugxbb22OM7n/KdhUVhmxpQWtNZPvmwt6by2rkAam+
a+Q+GYuBbNEhe0Vb24lrlj+SoflYDCpQIdmej1vzzh64Gi14p0ObqAveLmI/Gq2qXCVb+vj93dIp
4GUxjdOBIHxropEtp6FUDWtITIwjaKiB6d8NJdr6ktvM16uzvedBrUWWpjBhsq0LOtn2IGzVwVcT
t7sRuCaJiDf5t42LbGlBHWlrLguSbfVlm5tfVef9aqhqFk+i6WL8ygfCuhlY/peqeONuVLe/WxWM
m2RpMVQt+2F1Lb2sL3v2s2SfXO20EwUwxHWYAHBACBrZ9a3RAJMYdcbEOJGoPGnB8N2K7VMbV8H2
+bbYZX9A0M2yMXfNy2CmluLr9qPBXHTJFNlAyWUUh0EqIOk2OoVskAoJjT7GazxI6R/iKQQkW19Q
UXNmLmCZEGe06R44XeS6IB6wSgC0KWQjuZLiMAhHjmjfVoSpaKmwi2B+ZhYBH+ttwUvcmzgJggIL
44hJEZxqM3L8ManBKfKik7+G9vf2F2TyEZR1NDDVundFc6mMNu69Nwx6x+3wa1TNdl+HMMQFFVR2
QxqhItpeX/pwBUKK4a+P44MXVwD+UCUBr6NY4BuCGwX1Fq/cGUrQ/p5PaQwMxnD2B9M/YFiqSAut
59vCkpy1OCCSAV58HwtElmbxNrofzH9uLyvbvzgdYjecAdxz55cKCCy9Xyc0KkM3bEq/2nwOEnU1
ubNElcVxkbKpzWrguK6k+wUK9dUCdGT1evt/SO6SOCdC6jVr7BbHYOp9hHGOufsN9mOfTArxy/Yu
6DK32x3lOpPjDVv+43ltaJbWz3ZTlbpkyx+n/s7lDlSrawr+oQuAhn0DuLFT3/k5U0JcHSp15fUg
YqDkbrVtQFnll47HZeLGzqmJ+8cc6LcnMNzGTnjfKQga3S4zp7pV8cuY189Tqr3lFECXXpmDCPWu
niZqWoJS214KvoPcgl0Cbeu8opXe2DEXYH91DNU4g0zXBJ1eu7F02aFrjTX+mj0NXQSDKgKSnLTY
C7Q5erO1OZQAtGK+ATyrcQtKcrpL/mL7z7ZpaclSaEGfuxh+CfrhOSNfVhbfXl62d8EXbzOKixuF
rRjn8vOqaeCC8s7NfBeQCEhlD91+pwQmsdPKm1d+0cqnlnDfWoPaU7hKiX0QJ0iWfCK1mSNTVOcA
KfG2Z+BBftE644xqgeLyS26NOEYy5OWOfK9ZX1CQuNij+dFL/96Wu2xlIWqupq0rvalsL+noBKgC
BgtTtFHIVhYU1iRNttQzTnTTLxhodO8im8NRCkqagg14YDOCB8v8XJafkacLalWVVbZnQTuR9CP7
2GPtLX02u3jPFclEye0W50QcwMDynmPdHZl7DTSUL64qMSFbWoiUXXdElsxqEIiQsMj+ZN3rVqsA
WiTiEIdD9MaaJgbFvGyWtj4D7sz51uS5CrJCojfifIitZeD17rP64vJ/CvvZG0+8+V5U325fbNkT
QpwRQfg6rnOB5Ul8YNjVYRNoQfeNnJpTFfen21+RSf+Q3Du7ApBnPN1Q2bh48yMzX00kFKchvL22
TD6CalqwgqRd8CpsiyFwssnXJryZ22enVDwiZJsXNJRMZbeYVt5egDATwR36rK+iJb9rJoSapqCo
xCEMI9JII+y6E8/aGPfs923JyO6loKZNobFiT2HN6+yn073QSoEbKFlXHAXpOaU6WIjh/6kVrJr5
RNK74F+oKc6BcAvsyMWEnLbtlEE+Brr34DWZf1se14HisLrgPYvd1Cqjx+pdZGRRm3AE2rO/fiq/
VF+W0ArUYZjk6SYOhGj9Dus7QER9/tmbvhpprOtfsr339eZ8+8/IDuG4re9Uylioy7atRsZiIUcd
bLc3Fm/51Cv8kuxZIk6FoAhWzJ6HEGw1fHjSj8frrTy5obNG+skK2CmNbv+T6yigOBZBg1MTROr5
cZ8mtGf7cwP+BJ99WOIy9KLsqXkq+pDNvhEQvw3qQPW6llk+cerCy3qrKBuXX8qnJTowFrOL/VT+
bZLmVMeF6jMS60EE9R4oxl4Gr0Pcb83nYW8SA+3NGzCxbgtPYv3EAQwXylikDKdUsD2g49OI0TVK
/hJVA4Zk++L0xQLiXV07chB1ncas4CHX5y+6eWfeTaSQAZzDsA/GAMcwwaZu+pkOY9IpE2Sy3QsK
PxUMwCULg/A37nfbt0rX/G68ayaamuLghdahXJ+NWN2tH7Uqzu7qXsC6x795p9o7uA55Oy380rD2
eXadwHI3hS+TWI3/WMZ3S+euXm4eGerL0KANBaCcXzXk829fRZmwBTWeh8Wx9BHVmFX/21QPCCz8
or4vgBCnEiaW9+uo482mN+1Ogn3T+zePNgM/j5rlKXRJJhxBVTtY1P8mgYluGtHWg8TaHbM7o8T/
9Hi+F301ZGZnowYPruDHpl4fLP7rtuAl+xYHEYg3ZEwfbPhjrjF/aV3LtxxLcaqyxYXAuVsJJjIN
GJiq+z6PIB7WCoU7lq0sKCexGFCyD91f4Vxoomsqz3UEZldSLSLzi2tx27bTBSUOZMXB9hyzMhxO
OvIs23kqgy2+T+yCmoIikw0LbfmFG94KtILd8D3NVGS7ZN5JbK9vs4Zb1Ybn8hgukXOqwvxEEiMm
J37KwubOmyOq7Dbta+EZkFQfZVncqF5bsqM9Tub9XV/abCtzxOQT72Z/KTQaaBa5L6wV2+v3osxB
hY0bicJeTD322JnTfWZGbKvvbG4721DA2011VHt7WG3Wx2lXbFwSUhGxnb7S0Ze2DMgxHmdqhkVU
6T5NRn+OSMhO4IbYVbfnOMD/VQEittaXVYch3hRf6k9uTKL9PD4aXjgHS3goATKC1uttJbge6KJl
/98nPXS5vuRrj9htaS7E0PRwIYtfO5Xte870c+d2ePtD13vhKfmffnsMOGRDizckgGsABA/UnbCy
aBpRVNjCSh8vtk3dz9lM/uRgEvDHtVAoyfUQi4jNUx3AjLe9wAOtrot41ffY3arfk/uDO6p+3eue
k4hNVKODLiG9aJB2W9zzmA5w+GuAyeu7DBURe6kQpFRudURB1riwoJw0IOG29X3RChFbqIahtsel
xA0w2qoKN15lAR/vS/oTEV+326Z0ZB4OfU0rv8gfqBkZ+afbN0p2rsLz2KybdfJWhLbV9szHXwsm
1EYeVqrmkes2kIjtU5lWoFxUIvBfF0C4udOF9aoeJ8l9EdunsnpAHEGw86b5MEzoLEamX6FmsqUF
fW4ZIXtTcCxdfwDfPck/mFlwW96ypY9zeOcUGtdcdAN8Lhc+F49NqoWmtb513l3EgpSIvVOtOwBm
ZoPtxkTUp76rn0orv+TFqogqZLs/jvnd7jNzRc/yPvJLZj1mbojmL2+/UzCHEX+/tD6PrUax9EBm
v0NP1vjX2O/ctuCJeTXPa94hvTw53Iqskf9dkZfwHXDu3j5VmVMTuVtIPhlWD46Ky/Zp/tYnZgia
xaT7vQbZ81G6VLUMytRJ0FaUl+p1Q1vTZTQIXolDUDcqcNojlL3iLMV+qTadOUMVFpraLn/qnpza
xT4ZzvyjXSjK7c/MNBSW+NCia18SgmlQBqeNCYbdi9MBpRb4St7iBebCo215JK2KFkZi2MS5gG1t
91RLDTvmdIt3fY9obwbFhmb1TdWvdb3Pj4htVSbopna24InazrYeA/bh85BbFuAYl+aJmey1NdIZ
4zI9DwzD/H77pklugHNo5js1cWenGVeCCirKGkFluyGGT+/TQBF/N9fbxjRNVO2arD71W/W4978t
qkKHkW1c0O+5sxuqG9AQ8OPSBxfTyycAVv24TyqigveZvU4Q9MXgdgVYYnCAeQ5g0O9bXXgSe4QC
VIjjnDsPxHGJThWKILuigjavB1c7G6HNO7rQMpAyzp/SBn3ACtcukbjYc+U4vbfkLbZdum9p9qCZ
r7fFIXECYr9VpQ8d9wy3ujSwobb2uc9W31ZldGWLC6532ruSorPtSNe7vuMUgZHtEelU8FASkYu9
VnC+M+J0a3+cy9Zfcu+bk7kPk04Dvpb0vusiQu86DGXSMkPMM81T1HH3YnmuIg8h2/5x1O+0n9hG
780m2R8bu3mcDVTuwVi+G+7zUBgv952uoKdrT1gLH78/chdUt1z7VlfGY+HZijsvu5SCpoIgNN/L
1twf3dyLeQNm5fROCyO2WZHMMnvcRXiw0fNdDvydXVU0ke1a1NSRrLNp0f2xT62vnbHNAS/RRXdb
4pLFxZYq8DNxq22M/RGe6ZWDkNNHUu+u8ThKxL6q1fUae+jw7KFz6iV5Vmpnyl1VNCvbuqithtkv
qQcTs2vk27SlL4Vy4xJDIHZSeRkH93m57I9jy7+UTfMyF84bX1W5VNnOBT8KQMCBlTuE3vWG7TcW
GNKqNFckmGV7Pz76Tk1Z1+RLTXRcl6KOs20KdHv+7br8ru5iInZR0XbBc9zD3jFF/NjqzZdt4/ep
p8gitY61208MOmQQ+gbmgEe63flEFhumdptkuQtUwUuVXsDcDTSOL/fpj6CcLobRHX2laJOqHvL0
2Va5Z8kpii1SKRg3K1LggallWtRXk5/OXdDkW3h725LoUWySykriVD2zMEljZeeqHIKtAdyriRll
NAyO5RIz0GnbVOE5ZH9G0NS0IVYPWmR+mXvLn6jhp3bpA8Lz9n+RrX74q3cXPt82CqoVJJv77XlM
Af6HDHx9320XW6ZytEwsg4eKCgOv9HbW7wx3xT4pxhtvKlw8eLbBCcBTH1pD9tA6k0Lgkq5fQgVH
OrY9bWcg8lzmjTxX1Rzozd95yf3Smj4uXRll1ufNTnbrK/XuMztU8K09OLGI7iJPtLsfGfcz+hmf
u33AksBDbKTiqKwgJ4I0f7aR0AboorlZp7oz4pqoZiZknxDUOF+1ek6HDeq21na49t0ecNb89LT2
K5mtVlHektxUsbuKFps3GTVO3XHOYNjtndBNFeKXuBQRg9fYqIeCJR4h/f5hpbES4EEiGLGzqgYV
Ah7MCIkXMDq6BDhPKaYQIqNQzB/IRCIob5daVkYri18Ij+3x42T/srx/bl8b2dLH7+/sAlKLpLRt
iGRfHmfvx4o3a+oqXsKytQUnO080b+0KD0rHLYfTVqx6tHB3iwrgp0W3ty9L64j4u81c8rqw8Y3m
L/mbnY0zusIWnyVGxD+6IKG8C4mMEhF2dxtSM091fKclf/TdT3XQlN9Fq4O1hdcrXfWlGRpcn2o4
g+u3rKOtVrTfyI5AUNlst91uqdE2t3oXs/zYbWAC4T9vy16iTWJ/VcONpkErPa7OVFp4qrFfGHoo
TvctLqSguG2wNZ+xcbq8VUXqs1xFXCIRidhdxSfNXJDlwPu1RA1gL0GP2eZ/gPatUFaZWARlBank
4tIBqcxs0GKnyo2w4JVqUkW2+PGn3qnrotcWauZISHTFeazjTVUJPYKMKxk/sYtqaEAYumkQSgYL
lvcPlf421s9M/9AZ982wg2Pp31svWc12eyhR3tGfafvGyV+7VEWukjI0EZukgNc7ustM4ZrOK8wv
KolakCXtT3DcR3VwF5YWJWKT1MaI4awOphYcx41m3Um2dP5cA57wvjsvKOtmpGuHYU1EgKh0py8r
fb5rXbE5Cqk3cwXOIeaphz7qcupPZamwL1fvo2uLJR5taN2x01pwPoOG3d/mOQ/6Olc1pV31q1hd
CIkpAgEN/Shr0ucFeXT0kj/NlTGfARS8vGibbb7dFtDVQN+1xZRtudRj26y9lZDODbcWOITln3kG
UFq5BhU4kwv9T8Y6RaAmEZmYxC2LakydARgFDW+5v1RMD0uTs+i+vyJoWeMQMIWtnZWgP91PUaOt
kTqz8y+l9Y25HF86zbkKgERyPCKhWl9UGTVXlwKbcAA+J57Rvf7dmwcn/ViXbZkPPnMw+q54ZVy1
2zgkwUsu+U5r19BoYrUA+ZnSQNOHaPdUdFyyYxGUj9lGaVVgFkx2Vv2DJoG8o99uH8nhsv7HtoJ+
/bh172y2PVrLnurYeEUAbImcwHzuqs+NFzv2iaqe2NctIL4iOMwhHcE05W1Gkj/Npz6pT+wyPiyn
LRyDPHIVt0tyBiIeDHcH5B621kg8tIRs9IOx/shXRbR4ve0Z/0BwnGYxgMWMcuO/NN//5cfWQfO9
P/yXHzs7qYi+r0eN+NTx/94dyZbu2VwPmpGUyZywT+n34+88HxPJ+YO5+JT7VBENSD913Ld3n+o3
vUqXFZ9qw/20hyw6BhfS0zH12Zyykyorf/0xi78kKH6BdvRm3/Gd+bShaaeJhyWoHq24jto4nxXn
LzGUtvB+XcpZb3oG6vpmqzF19ZXvr6Ag8526D8zZDu0+XgrVDJnEuohDXmAxbsyNgEI7b1+5HujV
GpD0jeFsbqulROHFrAXN6qbObLdIGN1CY0OuO+/C20vLDl3MXCwpOKUyoyfJFmzBHg4B+6RF1Ld9
I2gf2lhF5CpTGTGD0aa114Fp/KCUn/66DwMY5cnz8Jsl5HQwyqs1RmLDxMRFlnLEtF5WJk6zvOrG
eUr3Z5P/WSn152U5jaOKHkFyw8Q0htMAyhs8uhg9HTmyYI3vsY8lsDA6/n1tC5+6D7uK0eZqzOva
VLD4dBwL7nRmnujZkEw1+DzoeCqn0TeqP6NTKVRGpphiPsOYM3OxDIiOa1nsjIbvLm/MQf2jqX07
w0HlQLM0vw3b705TeBzZvRATHbvbLOY2wk5XT3NIogrOwG59J5rCLeSh9r0ONlXhRXbXxeTH5KTT
4rT4lg506G9tQoM6XM/2H60N2Gt+1s+2wpRKDII4YbZprTGlx4e0pQ5qElBk0ErzlRb39KC4tjhi
Vo22Z3qAqkiI9tS5UT486SpmRYnfNAUnsOskL4EJBvWZcx7UXU78zJ1JCEgGFYnS9fEUbF9wADw3
ACqbDYf7vJi//2sMzA/k5asZa/FhDbzwjxOqnkIS5RHzIfrMrHTrKpboBU8Ort4dzPIc8GEz+dYs
90xw4S8JIV/a5rTOh5Eknfa8eSg4B7fts+wmCZoPWia7mHlTJHrtfCnTH0AhvRTN+BeM3vdkGl1b
zI2gPmOAZXTKE4JsbErZozNl8e3NX+8wxdpCpGdhPNmxgKCdsDl72ND4XzsAxSBBs8ynZTc+cPqP
biO5XNeKd6nk9ooZk9I05p6UTp4sRR831HkEB9WPxTS/3P5DEkcsDqGxPtUz110OBvjmrHflVz7v
dx7D8Y/eBV8aOBvapfayxExBhm2suRa16AJTuHmZXAStRrmzKNo+zZJ0LEIyLtHOjXjoVQOdMrkI
Cp3ivbs6zUqStRg+Mq9+atJPtyUu8w9iuoRZOXiZO+f/Q+0Rr4U01J+bb83THmFmLvTC5uvtT8n+
hKjCk5W6w7pmSdcsp2Y1gkI1eiBbWVBiEOqZe3tcG4Bph9poRVqqIrCX+WwxY2Ia6HIZ2oygHI/B
o9Co5iF/Gadxas68ryrn09hWbIhQujdoPE5VS+NyylvvEQUGupxbh2tOcluAMv8qzp7xTWdVNrpG
spt/Ca98jLRHJvmpWxtaKIZIcwFVt/xtUtADVOykW5jD4ut9hlKkBbIK2rYroLcSt+7OG9HAv0Ff
c02Ld1M1VyyxxeJ0Gl/Zgi5vRGFOu8aDNz9pQGBdaRdNw6gIHCQxpTio5tSGM5F1rJLRG30t9U3t
ka5ZUKbPvfmaW6Fbdgp5Sbzif/Ttnb0BFQ3YerSuSurix24vAYrTIMvg0cSflkIFDCK5+P+5KO8+
Uk/LXGDGoEpAp3TJFmv1AeqkwpeReRdxhE2fRoZRyiE9l3l+7ksaLR4LMo3Efd+dq+ZlapcAjv+0
et3p9g2XmNH/KOG7/2NSVKZtYPAmdcYDlKh9q3RBVKDCR5ctL9iJGkBCrGhdLTH0fadFMJhNs+3+
WgEzsQ+Hzcy077f/yPWDQc/Yv70NSy2Tlm2WJf2ch3uRh50Sivq6llji/Eq2OVO11A5LClv3mY1x
yE9b/0pVCRHZzo/PvjsCvXHavPSKLCkoWhoAh7VFlsdUxK3XT8ASJ1NyPoKfMoVcXM0848IGDV1D
u76rm8+1xLEUtzZKd+92ljRl7vO69Uc07d93ooILrgF/3xlaXyRlXn8Afcll2GbF0teNkiXOo8xZ
61VlVvVJ2YzJsuuhvpEg3abQ7vSgwVz3WpQvo6HKOssukOCHwdHEyx5EmOfURjbC2CLN7Gq/2tPA
Zp2qB0F2jQRVc/M8I8xhTdKCX7IzXLwyy+iukxDHVOaZ1VmOwa3zZnSVv7Dl18q8UXEWkn2LVQwL
FBBO7+CC5s0QN7qOFpZF4RFkSx+e4p1maaVRsWbIswSwQmHXORFTQufIlhaU1tztcqZT1SSDxU45
qQIvV3XeXE/3WOKQilF549raR56PlwwDJI2+svmyzBVnIQPZi/3YDQ2dv1q0Ys5L12gDvwscyQVL
wr8F1ltGb9ktwVmM9WPPjLPnqUKN63YItDr/XtpZrHlrdjiaombhtOiYM/lNyV2g+Ni4cNK9bRPM
7VewcvsQ6AxQ/hgruH35ryuvLU4KT141O/rC4VictwLAOjVKO4XrA4n2vlyofkjs3S1d0rVvGe2y
JHMBL2JNwUSoYu+SkEgcECYmeGjYIZbWe3D0Z2P+kI/Pc5YHQ6aKWa4rgi2ycJmGNnXtXGcJHIGf
mYZP9z+3BS9bWch3e1TTd8zCZMmyOgEnPEQiTyEX2dKCQc4ZAKH3Kc0TDS/TgthopbIVS8vuuWCG
WVdXWWpo2tlay1OeObHVVwE0OLxHKJY4HkwYcMvZnhUJnYqAGoBCcVRe6rpQLJHLRmfu7KU5Lkvq
jrHHDTtYQFmscCHXxWKJoN+A43c7u4C97OkUmxr1Sxvzt3Wb3BbLdSW1RDYbp+s0UI5ieTQSllrc
ztwvvNOsgnCVLS/cl2nShgpUnU1C1sRezsz9eTCqeSraYNnywp3pvMFZ2hbLexr3K+tst08b/ZPS
uzJ5lji7BqDoanMzCKez18qf7WpACxW9L+4W+WtYzgo7P8KO0tSCPP8IK6ywixKpiCNqWlbmM6/z
JgFD4XkhzvPW6r7prP66uIpPSG6lOKLmojAMEo+mTZq1fdiN0h9aLSw9S2ELJBoltjb0C6aXygb/
YAWnlZdqD87k3JUWtMRGhnxx6owcO+ezl1TjHLX5ElurihlSJnvz3z6JmXSaGwc7b5rq1fQ+jZkR
LhYPbYCH3NZYmWwE697TecDgdouSRW9lgZXZi1/2pWJx2bkK+lqM2th5e9cmU0aDso8sa/Kp9ef2
zmWLC9rKSyRHGtJXCUgbZzMc6r10QnP06u6xqRgeErc/IxGQ2LmQZubUu1uRJhWQ9Jmznvi4KsQj
SbFZYr/CmhOepWmeJu5Qxuv8kJaa7+h5vC2t3+x9lGaPbHhEdSkcuyq87/8IIdqouZu3DaxNSNo/
Orb2odp/3l5ZciBi74JhckDE1GWaIAZPA9dmhd9qph54u6qLRPaF4/d3IdqEiGz2Cux9q14m7wsz
Vr/Kf9/eveycj9/frU1GN1+JVbVJsa4DQHmMc+tpr7fXvrpvqpviVV0yYHOZJSCRCsp8ChDbAhlS
krmK5N7VvVNdrLSMYOTuYIAODms98lb7yeq96PbWZUsL7wVvAul6awGdpJ6dP1tHJz/rZoVYrqd1
sW/hLs6kGAcwG2Ls6zJF5sk8I/cVt9EepP4YFCdVnU4ifrG4otlbPk4Lg/iHp5V92tOv3vTptnhk
Sx+/v7s1e533mEDEP0jZA8g4fUKASvHtvrWPI3m3tj3xAhU6gOe09cdx/jJ5canqYbnqVyB4wa+A
GUfrh0nDtr2Xxf1yEIwZLKkB6Xd761cfPFhf8CppPle1kTJwhLgsNtI0xGBPMutr0JTZ405V5MCy
vyH4F+L2oISmkP7Sf169eDV3nyK1nZ5v/wvZ4Qpqm3E9y6sOatuNbPO17Edbdp5fDr0iWpasL1ZY
XK9kug6S1YvbPNtNF3IW2EpkukNB/6fjDjPrguIOALyrOg1H3ICXZHLneEHR0li8hHd7mPXdyRru
cin4lKDGer32OdxWfeFo8vL3YinDycvvwx7TxeJItTXGOuVYvTS0YKNos72PshIbF7TXHtyC5ykw
Hkhr/LXQPuY3ngoESWI4xTLIRDK+dDPg+4pptN8Mw6JveqXq9ZYtLugvMzk1mAcQBDA16wEwCOuz
thh35YggFkF7jZlseW1k6FIvvTdn6Ep/rv/q/D7OI12sdbjGXKT1skGtOsAbzcDZjTaXKBpYJJZH
hO6bGwuAFxamy/qNPVHNwKyl82EgTVBM+rlVfUXmucQMnWPtS2p3BJ4rdh84cOtAebp+WgMjABhZ
bLS+rnDtEhsh5utqjozabOFDe/tqTH/MJRzYfb5LTNaVbuelnQ3raRuvvP5M9ufZueepS3UxWad5
ZWVYGNS40PUjcyM7VYwrSu79/+ToMmLYaO+G3yqBO9tVEQ5bYYxlSx+/v/O2mePOaJTAlqvh0jro
GR9UXUmyIxSUtVqsanRKjE3R3IiPB5ZuY0jLUpVCpXdRUFd9YoXnVBgTyp+mKDsPsRa0j9ZlCumJ
nbyQ39NHgjMVnC1mSzpW7QXCEfJlmb53qsqYdP+Cm8VYNBidBux/iNYQkJUsyk/mB/tl/JIFY1z+
cxc5kumJOTuztibDBnnkpdZ+lL+Bg+QPg0I21yvGWFvwtmy0M6cAj8cFmcCQnTGie9ZPZlScVGjb
V68nPiD42Fzv5nR0MafrjpX7uHVk8JutNKM7Ih2sfgRY7y4/abvUKbwFIJAVJj0Y+J0qv3MUSnvV
JGNxwcvOcEy0QBfbZdOKNsgbM2z19tXLc7R+ZpgGUL5VrioaPiSosOuhC2XIAa7au5XPx6cOMHHK
2WLZ4oIWL0s2mrmRHUMRr331iXeXvfl8W/pXw1jsW1Tg0bSJuQItaSwiQl5I82nfI4CfB7eXl10d
QXFZ1xZZ6sAlDukce+UeF6p079UYExsXNHfx0HudpRjzM/pvbRoDyNZCu9CI2mQRZa0KjVciHrHs
CSAQu/IMHGtTFb5V+Ha5+4RGbhvflo/kZMXKJ0u9zuQ7gql1+5At33sOWLfux31rC2q7w6MAutBB
iL9F0zgE4485c/zba3vXInzTE0lO575e15Zg3m92PxbAOKKdbyxP2vCZGZWvTw/WXe8gfEhQ4Gwf
gQZI8Cestfcxr7hgunhWsfDIpC8obZF3Y5ONOXjfCi0a7f0hW7sDYlzh1mWXR1BbY2WAXXeAHF+5
aOz4gAd7YFeXVDcVhyBRLrHikbPGsqmBy+MAzmfkY1C2CqsgE4ygtg215tHZkNRBAibkRvVQeY+6
rXqeSIyyK6iuNRSLRjUbTpe9pOUvkxlBZyJhRz+47RrdvqCSb4gFj7ajKKmWR1qKoCaxO0+OsT2Y
XRaTkgdF3Sly8JIjEEsfnGPEHhTysELVadffyuX19vYlByAWPsa8zQbbxNXhma+TD0PtL3c1dZue
WPBIdYdTt8XSCy98s6MxxoDD+3Z9/Jt3rjwfXZ5W7HguO/x5tWck0rzO8s3KumtKEJs/zuHdFzyW
54B4hdUHeudTmsLYVLmK+V6iriLlqd6lnK3H8+0QjLsHiwPQs9bXVFQZsjMVXC04rJxanyH4hkVO
nvp9E9jbXQwJEIygsSYgajVeAAecUf1T3n6nZvdHV85qSZytyHtaZHTp9A1WWKtIZM8/DVx1PWgx
revSqC7vc4ZiuaNGmrdHwgXBQvnFWH6gLWrWiMJWXo/0TU+sdxjplo09iB4u6Vt6OeYzAZT+rL9U
X+ipj7OQfb2tAhKDIE5ogoxuqvsNebtS+7V2S+mjRVkVjEgu0P8UOfR18dwBxsbdktx4rtbPzXS+
b9uC5k5oJDLyHHcTMEKJZrfhNKnysbJdCyrbL3NjbMd7XNN+tGZktcxH2vH2tiUqKw5d1gQNpauB
MMTiCAHzCOAA8Wx8yjWFWGR7F1QWratTDkIJfims+jxZ1QvJGt/u7hrswJ0UlLbqicH0BSkFuMPT
xhzfyN1Tz6jCHMvuouBnp43181LAWOKJ7hs+R2fBbbFLFhbx+Ejn5LpXYN+Y2o9rA128qsKqxG2L
YHx1teT2ctQdssEZn+yShd2c//SqfPXRItuH4M6O7vsPxw7eeZKGTnujNXh2UrfAjJDFteENM1Te
XbCCpiei86Wt27do2a7hTcAUmg5TATCxl9t7l1xL6/j93d4PlDK3dvEq6aq/u/VUA4M7/XXf0oK2
esPuAf4dfiSbd1Qiz6xs/NZQqKvs3ggB8Uhbq9Jm3JvtaIK1qyjX7mp9hbgFTSXmNJik1w7aFDAv
enNcNCqzKzEyIiyfuRCSEQ22cRp4+aBjFMtfvPmHoWd46oDl9Pm25CU+1hK01QUcr84ZSDZmDdBY
2gamDX8emohZ/8fZlXTJjTLbX6RzJIEktJWUg7Imuzy03Rsdt9tG84wGfv27+b1NNS6Sc3JTi1qQ
KIgIILhx788rUL67i+afhCpp32wFTVDs1xdJz83tQxfUyG2Q9+hMJXxNDKu0fY3buYztI+60EDJb
R/+r7XWPS2gfZbdfRgFd7dsG03gTVSJ4IDuANdVVGGb/aRcJzQ1lfN24Vz94E1350EtZ7Yiuph5+
Z0PtHfPGNuGBNKGrdr3PXQCqvh5PM26dfXMy6wgRWCQ5JLvbRtGNr8QvcbO2WEbIBxWQth7GuACZ
YU2OtwfXWUaJX79dN9I7WNlVHtrsIJY7x1WCVwz23IkZ47b7UdKnOr9v+1ab2Tmk0fNl7dunQCxf
QMjy6HSzHwWV6QKuM7YSsoCto+cXOOmnGdfXnQxRMKE/jJscXBNIaue6bc94KUcN4YmQ15amPqpy
HsD3U3du/bsogUmodqpnIJFxfMjYgLaw8JMAolDnZSTrX7cdRpM61d50F0Q7OW9H5LSsSsbv/dQc
3DzpKsN+oqlCqR3pDl7b5DiE0MTs95jsQyzA6GL/yucgKsO/qjHtu/vCSu1NzxYIjATQFniqIZC7
5Ydqh5STZSgiaNxI7U4Pi95z/P5apCZLVPcAwZFoNIHsdIMrMbuPxRRsExitgtw7gdP7uFk8XjsT
XbgmJah96OCjtKrVwzGndKcjdIQvZW6KLt3Qyuk4oIG1ZQyrC9bFrnhoTRRNunGVqEWtb5QjlBUg
yMU+uSFcJ2+MNACawVU4VNXP9UIWhscY2IOP9FCYFKA1saS2nQ/1NARMwBxrWX5nZDsXXXZyoXHU
TndhYUmoYqIsObqC8R2FOaByznXrfiNDsx3WdX29nQ901rl+25utVYxr01oBEF0DXZ3T3oQ85oV/
F3od07+GwJvRM7sIvNIvcFuz9rip+xiaiYazhiaKVH6+Jqxhm6vil6R54hPcAu3K+TEH7L6dSgVF
ZZO7jwAKY2e1wzP1w6jrrMSyTIQ4OrsrG2xD5o6UA+o34YJSfZwTa7SiRTpzfHtddeZRQnXeG1Y6
Xo6yXJclq1yimUOcdeDLP7fH181fCdmqn+gkwutGy+QaQ4Kpjd25um/yKhSqQAuCLUtsUmtVfV27
8tnOtmhphGF4zS6ugqEsj7bNUsP2vg0keCyHIDz3/dR9GrINJKaNbf0eSJjcNpRmIVQ4VDuUfrW0
yG0hmmVGdCdwCr6ZzdTpoxtejd/BblrBcXeQmRTnoVp/A2Hws/MzanjM1v3A9f9vQ9iqqxbto9it
aBnlP4PmX2Za5vcZ2kiooqK2yl76vKgx+Zcpj/u0P3YnmtAhWQ5dkh9MOsW6T1A23KAMZznlOOEP
NUejJF48n3hoSBOaOFDRUeD/ClBAvtp/RKvYy2CiH9WNq8TvCko5Cen1693zUjoXy4T11Pm+Erdk
3LxmDgGvcKcfVQ3CBFzOZdWdLZtGW3e87fOayat4qHrLpZivb7TbUP8M0B0VOZNrOPdpPkCFQNFW
5usG4sanGvQrVWv/ixJshgrg6sft2P/gaP6/7yOuE3jj+FbZ5J2/bgDS1FBECqCJ6xsOyRp/VPFQ
QeVkBdRJsHWxL7VXxiIHV/Dn+2athKsdzKyTHS5YUD0TUIGbf8haHu4b+7rcbyxCC9dbJ5sAUdE1
/LkYe5mi0/z7fYMrQTqW3oS3d2woUCQ8g43laBkxUTp3VPZaa+5mm+MV4IlZkwfaPJ4282pqiNcc
AlUgVLN7Rb5jx3oa7DaZ1qeyBpKl76Ns/nDbMLofUCJ2LJzSFRIV9QnZCwhtx2XQrE2z3BCs73sj
+wMIteBlM/RxxNzJx6yApqkAYqM2EcfoRr/W1t74DOg3w66E+NLT5K8fvdH7GYZlPPqm54D3jYOK
3H+Hz3sQbNMVx9dsmy6+00Yoc3200NyZLXc1dxKmoqEWsWyD4+PdGtwV04VkU3AkXncPoBODK+G6
byGYPlxcTtbuoWleO+tSd19u+837/UQYWwlXnPVkjkMajmjHHup+/NKe0SsZ2RG66Qwnqfcji6kC
pTWtSh/l4+v1pO/KOISeazjVpvOBbnQlbvfZdYg9wvJM8IPL+b/Oat9VUWSqPKlV5+POPVzdduZA
+HAGgC7zHMPZWOfzSsSCewMwcn7N79PwUHkhul6nuPTvIq8mTEVAZe6I9uLrcaYTvIgKBNV59GsT
94zG6Cr+aSrBsNHza7Ik5DRtwSkof952SI1ZVO5qL19mCk2R6/tLfsoH9C1W28PgcEMe0038miLe
ZJp8l+Fi99j5wgpinGRIst50FHj/zMFUyFMpvQUiXTiMFd0zk6e1+sl7UFV2L6TwDreNo5v99f9v
Zh8S0WR5i8piFYZ9e5ro6OBGlbXLffdlkOT99we2jYAdxG/xDXhGCnIox/zoTLD099nTCFOfTYmF
s9I2IA1PB7wR/ujiLOEnnsoY8pXfWvAsOncBuMAp8d+vaPiY9UHdYbdlz8j9h6Gwo61Y49B0PtZs
KOpDKp1mMlMfaAFXpnj67c8N+0JMeBPd4MpmWK9A6AULttp+dxJSf5zwlFcEkC75etuJNBHmKbuh
vxbNXl2r34S9oIazOo/TXT0mSDrK8YzbYU07BiCRrNFjUiIp+AV9vT1tjVlU1NxGedMNDHeSSr7s
3rMD3Jy1JkveGWJLYxZV6HYapcuKrQcmYR0ewHhQxVR44LitDIlNF7uKU5Ki3sGkgjMOSGFimfEk
802oTs3UVdDc7hQ1VNNw+Nvc+WH8d2+KU5P9uG12DQCHqVA5G8K8jNYF3OXTHvPzlfIwOEj0rdBj
ebASExG3xjwqcs7ynVVM6Lp/Gsaf4PWPh0BEt79AZ52rQ71JmiSzJSvAGvw0ON5xnY5OM0JT+9ft
wXXTvv7om8HbZfOLsSTXs83D0j4UJsCcbtJKpt/7nfIM4iIobk0RJg2NjhhowvsmrYRpVqEi3WQY
3PVLsEV34jftTPQDOoMoO4hfBvu2lNi/hbXExUTx1H4fVoCpWDknH3O/uh5VZS7bqMCpNaZbed9Z
T4XKlQEcvXVRgctJ9hfjjUyAnLuLag073/Uh7I2XOK23bzTHzN28/wA2q4TZJLm9lpq0qOLj+j2D
cFaPtcTxdD8Mg/jsDdMc9SHrYxwCDR6j+xVlzyiGpSUZ5MsAy330vMe8/RfC7pZJIE3j7CpAzpVL
4DkOTh39NET+jwI1REhX3raPbmwlQD3fLneQegM2cb0YNwm2u93+cHtsja/7SpDi6WxzVh8nPlm7
p4rlazSU0qTNrJu4EqS2cIJm91H23NgLqNW8bIhATXTHxJn3B/6uC5vMZk2fzi04sdau+MubTYjW
d42CsZUEUGUbs7BdgCzCeVr7j4GpP/Dd4zXGVWqdfG08XwaYs4W+O2wP6FMTGfoKpjEOxHBmILu/
bZx3DY8fUjbqefdmr1jxAbIQSTbWSStEnDskvj38/zqF/+iyZp56eCwKZwXFhRQpc5co67/u1SkP
mtQB8eVa8tc26z/geTymzXgQW332WH2ZsuIIHvS4Zyb8gOYjVcBetdQ72cJwSOWKbQUcJfHO6iHi
nom/TPcDasZwmprs1BpS3pNjkQ2JyItLD+3i21bUeJkK0xs5+KLRBy/SaeAR8t8lFya+fN3Mr/9/
k6w3kOd5I8lHEPN38V6jmrOSA6v9w+2Z64ZXksY29a4M0D+UQoDvPBR1XO/hGSAXg2F0wytpwxJe
7/pLMaYW3aO6LR/2hiRQSz/dN3sluu16lKXT8jElwgLsBBopdX4SBT3eHv790yaCQ4nyzCv3BXlP
pO3uPLvhozuXMQk+hvSBZy+2V8S530ZT9RzYF9+6WMJEFagzmxL0zb5QlrlYlbIGlWiYHxo8pvBW
Glbl/TIb81T0nhxz3NU9LwMTQX90yhCdOdUhAxe1z08Z6krL8uguU9Ru9mkZ7uriw48qN8lyCjsX
fFBZOix1VODtY4P80+2F0thLBfGVMwncxW/HdKu9tJf8sR3XY+OYwI664dUzO7TRwJ2M4XvZJXNG
k4LXyWy1h9uz12QPFc1nA+RLphUksn6/bFEV7t7Hpdwcw+OTbvJKhJMmX7KSD0ggbLmMfpEUhXdy
qck2uskrEb5zmeMmw5e0BkZw4r/m7q4jB/xFCe5uYTazRlhd5tu5oWheAvOcyO5jlPZUWF9WT93i
TEisqDG9BOGWZDP/FDYmSNP7D8WYvhLDhA9ZyyE9DaLC5dUXa2xJPOOu9WvD2/NE868e+1Z0PLHC
JZ4r8bl379Mp8VTEX1VnJUUJekwzbHYQdcZL3XL0F244kWhWXAX7WQMPHVHBoUgA/ajZp1ZCpuGu
AjoD18V/97vGqUp36XIIeonhALmoMyQrDLAA3cSVMMZ7btdxMWLFNz9pivALKRfDm8g1h71zilKR
fb4UjqymTaRu92zVL+VoQdsG6h1FGxH6idrTPbVEWEcJZsubJXXREpAGY3aySHhyQ3H0IFxR0Pzj
XdlIVaDZqaQ86HEgDPuPefm5r+/bq1WMn2d3Pq89jBvQ13z5VYV34iphFWWblrT07EGuY+qF4+d6
3h6n1TtbW2M4Buj8RolkyEYANEfgNwWxT1aD5yjw2d02tiY5q0A/l8+2azVMpB0JwSDLrBmCSz6R
fDiWAZl3ww6j+xll691YP9R4Jx3Tdc9ep5qgW5Ol8j5gGPNUxN/WshLchWBAR9vdrywIy4gH8vNt
C2mMr1KflRmZuoLkVtqsLGfoTpZF2YAleyrL7L6fUPmZOsBhuD/n8PjWPVhiPW9AWN01e5WfCb1B
1pD7DJYB/zZt7SSE+9we+lqteSflqECkoWvQD+cHc7rkXwpIrC0jWtvFrxmKoS6ropx/6if7zs9Q
Nnm72nYw+hZzuhPPigaPd89LsdiGvKzzzuv/31xxIHQ6ZKJs55TbLog7rFjI8khDU4xpcrOKupyh
ocYKAu+E4BHA9aNMWAdIRegf3JBCAJgnPqd3BppiqHDovI7b/ZwWM5hT5vm4j9sFLGmGTKSzlHIk
grSwt1hoQU0tPD0cwqF6IeE2nIvRiM3ThZuSStH00aF438zpgD7sWHrzHHfDck9VE3lCSaRrB405
ywmxEot7wkv5qd5tQzRoFlmFX/I6cKCogkCrup913UVbG0YtHlOtmh23zY687Od9Yaek0qKseL3s
CDtW/Xbcr3bwod/npMUbAeHfrPVzDcGE27+kWQoVhSnashAtFGHTgpVQ84bYBnSZbw+tu9iqEMDG
m0fsmHZ2ziowmJEmzCO3yV8z9Pos1vBQZhBwQbd27Lk8yfkW9YPjJrxHDd1nr7fn8L/d4b0Eprja
5u9rPnV2m4afxrQ5yChPghiHs/9pq/pxnRRfwrj+ugFXWRyh6oy/M3qs89N4ms635/D+IzDzVLI1
4Q7ThhfN8Az5okcHQi8AIW8xr+bPeV19L9wyLQNotGegu97pCG1s238Z6/7LUgDFIHpTeep6An3H
FCr4sCimuVlLLzzXdP5UQTckKjb35LINDTWBgchF404qCDEYipA5gwzPuVXaL0B/OR/tZSoN3Sea
+FOp2Kxsc5jcCWpHnHzvmvm5GOpv/QAV7qYPPqE9IrLL7s4biApGRJthLpq8EunajkdpNUeWmXiw
NLuqys9m8c3O+r0UqCh5yWK9ZNVXGoyRCxYHOqOinokIXY+GMNQtyfX/bzY+L9+nes8R4a3tH6yy
PzmziQletx7kv0O3S9dQuiPVTi0As1sSoHjk8hYivyc6P7i26YCj+x1lRwqKbRpAnjGnY/G3409R
Yw1xXXwWzq+w/9CLO4/gKmJxKJtgnkkWngkB2RaF7PSjH+x3sQ8zz1b2pbKZhAhcfAS0z5MuI4lX
74YdW1NfpypUMQs6BiaHqk673C/EjjboLPe9ZN2mfA9TYZPZ+rtBd7f4vtVu8GBxBwSqs+N2bdzw
gQBn6we5Nfw9tfNWi0uficybkrncAWctXYfXhkPY+wRwjKoEcGg89Ow+Q1AJ4G+xkhmYzSbK4m4f
v9vtEoGCIaL+9FRL063k/VijKhBy5zxsQckn0gJ1iprmkceKeBjWgz2Xh9b65Kwg2ZH/3E717x+d
qAqJrAeH9rs9Lzg6PYXkURCQajBDie39OKYqIjKrO3fwsm1Juzl88UP6GI53wQWwKkqKAEKsLq1g
RTmkzaO9/1KvqCqE32/bRDdvJUn0/ZJzvmHevHCO4ciSyiS5ovUmJS90ztyDEhXm9qyP2/YJBNxR
Vf9Liw+iWI4dffQ7yNDZhiDTfYdykhjbKRjnSSxpI/dTDsK8uWOGoXVuo6SG3oWoTu30duqQ8Wz7
24k0H7rl1237v588qYqKDJqp66To7JR4a7z5r7ThCQlFwvZPriNjKT7f/h3NR/yBj5ShaLNitFPv
+pwAIJ1gTQIc713bGFVBkow5buYzDO8OY4LLzsltTXgCnYWuB6Y3O2SXr1Vvi1CkVcBODCjANj+F
3fSpGljsYqEbYVgKTS5S4ZKVQAeV26EQ4+cNeL5n5KHXeanPbkZPAzZ+Wn1efdONVLceSlDvViME
QMd2Okjr1FL7ed3Kg7mopAkHFffm0gl9DoPIIC+zBPFuyb8BZrrvzEJV4NvoyWHNRojpybBHD6Dl
OdFQWaZuXZ1llEgWCLaNcVFAS4/wiEB8OXIckBG7fDO1Muuso0S0b9sQ9AARYyrdZoy2AVLxYje1
pmrmr2LfnHETuz9LG6/1+8FpQBW/F0ebmugqdcNfw+RNOPSV72z2YtspzdaDzyvoO+4X4eR3lWip
inqjeRP2qP2uaTi6hyArU1KO0UBNaGfd7JVgrhnSXQMF4bTspxOdhhPv7MNKTA86moVVRXJ233K5
7Mc1hUrlA/XGD64Uhl1Ak4ZUwjjfXtoQutNgbqdZ3AdulFnVg/thoyIdxhc5hvcdJFTyuC103bbK
Cjf1g+Zi2SAg9SEYFd3eBa5m/vOSSQNlS97WYSTFQtf02prQkv6Jyu64iiGZuHsXKI5RFRTnelM4
VYO3pssSJj6kbVYvNDinbg2UuHWDNm/GhqypqH4P9ssoDpv4vYKPV4TnRRja3DQ2UqFx60Sd3JKW
k9Ki257reiOJDCGORCs3PAwt+3F7KTSuqsLk/NJ2KA3dFfV4O8n3LGpB33J7aE2QqdRxFPK4vdeG
axow/9jK4ExtP+5bbhheN3MlhuXKwjEbtjXtvf1DSPoPo7vcd4zwr1/0JrnRbquaPIBR8hJIJ7rH
tm1yS51Rrl/zZuhhA4ft4MN32jVMCO7vc1UlK/cMRtF5jXKOln5Y+3Xgryl3UYdnl62cEwcl+MlQ
N9VNX4lcm4rc2zasaZfNx66rzt2SHxZpHW67jG5NlU3Xb/dhaCB0neaNdxq5POTdP/eNrMQsKUVf
E3CxpZ4sIim3ON9N3qKxiYpb2+XeFe2arenuk9NcrQ9NO0HS2tRToRte2WkldGTp3vMtrSRNyBY8
4sIdtYVjuG3rhldeuX13cWuHwNcHQZ4dtz7XPAT1oKkqo1nRP/FovdVUTbCm9bADnAg8pYlnXTfy
9YPeRBIeHxq01mMTqal7zrPikdzX8sCod/3JN0PvpGMb9eAsi+tDvBCweCAdu/W+Giv1lCBtPIYK
RoatqZNP4XwAP0BUUhrxNTPsrzrTKFE6WfW+tiHmv/vBIWiHM2/v0wKlKg7NRjvIMo2w+jr0R7v3
n20JwoHM9Gqlm7kSphNpXL5O+ZYO7sviZYltFee7EoAKNFvsKmNZiZGD1XqhzOIRd7z7kouKJwur
aoYsYtikK/Drv8Y8dKHSBAoRltyeuyar/wEq2we87IANIPWntQCdyjweN3BfXS9Udlx1Mzcc+nS/
o2ypIaSmws1DqvGmC4UyLYN2XssQt8SwfWiWV8WXgTLBt9HqU6L/Wowf/XwrAO3LXGqoIunmf/3Z
N3FLRo6uVFxGUuqWoV1AF94BDU0UuFZVvVi7qBsvaoUb4Mp+e2F036NEsiftsrH22kmXYhVdxFoP
D6wLCApM4ab7ASWSy9wZoUnSOilkGYcERfnqGQzspsuEzl7KduvaWy0X2TjpFNjHsn8JvYvduAd3
N+wtuvGVaO4ru1uDkDQpStqsTjzXp/aRemXdpLwkW//Jq8HfY3BejalUrNk2StSq621Ph47gLT07
WI2JukGzR6o4MxrWw+qExQDofj6WsUTn13wsfX8RSZlDmju57U3v/wyoLP/rvjPekLJ6tryUtG6Y
zC7kT/sdDUhjQWvD49i7P+EzlWGumRpRcrazy8pIHTFbxCNjTcTEdLz9De+uAn5A2ZWnVtSgFaDB
pdmKKnZHqFcuaykOt0fXTV+xUMc6m5DeDy6BdNB+IE/l6JxWIElvD6+bvBLOddPV1rZnwQXCEktU
DMKJOkINwDzd4Eooj1KuuKXgTI5hy6gO5M8Vive3J66zixLISy0W0odr8Bc4QI6Ly44+7LND/fS+
4ZU4nqcclB+TzS6yyB5262tJQXy6m9DYmsmryDPACOe+LSWDnDs0ZrzuCE78A2qShhytG145P+9+
Z49dgOEF6mur2x2DfAFsukrvso2KOIOis9UQHxFli+bghNlTMZdJJxaDS+pmf02tb7a0ioMBiyPf
XHIanNym+jAW4rhNJqKkdzO0z1SKOb8kdlX3JWZf5CfObes8yaqJ956ET5bT33P2wq9cQ+LtR/Qz
r8DVwS5lKcgZirlhfBUrjW6vgO4blKj1nGrhsnXhP+vgnPwfTrcVkFGo7cjO0Kl0348o0TsNK+vD
vA7+Erv3qyZzYuVAFIisjKyJG8LseuX6oywGMylRzKU1zwMX7OK3tE/AlRIJIR6GmT2ytfvbFpYh
IjSZ6A/w00aWlrpYjmHsq7942Qb8NGc7bQ63bXWNrHe+Q0VAraMYsm4a2AV3nEPJ0CS2tEfSjbHs
fodzhxuViR5O8yUqF53gARF8h8U8j0yxZWVNvJki7/2HQ5+pqKe6HyoCUgl2odw5MnlZrPVbWw2R
5xSJT4toHH44+/ZZ7LUhTHR2U2I9KCvp220dnK2WxZ7/ags7bvd/nPoX3R42QPhuL4/OaNdU8yYa
ZY9tTgRtcM6hfl7jZjiFJiSoJlupSFBnydbdJQ15HeRpg8JUu35sTDTWurGVMLeEbzl+1ZFXz6bh
Ubh4muEz0GKciX/uM4wS45K47sZ9/EI/NOem3hNpkvPWmVyJ7LwAo5vMKvI6NezYFjNUAAxH7Hdf
C+GkytZMqxlVeuCoX5fd/6duZDoSiDOt82mTXiRD93Xr2V9l1f+6bSKNi6rwMNzNG16G+BAB2QvH
O7jlVf3ihwBXcTZ+spy7qE99tNf810c7xwknUDmTV7YmATlVpoYUXVCr6LDRL5chtNzswrEKXbGe
JnQJ8UFGa/ulmb0zcK1JVX9vxIf7DKbEdNb0HCRPTnZhmUj2sEQr6084GjbX737jRG6VG84hGhdT
4WI8oLsrOUKv68IiwpGtiJbKVIN8HzuE9bj+6puckRc55Nyvo3sV+LvOofzHYxxP0ZdxaR7W+bEq
/wn9ZzKDNhwiPZPzqaz/cpnz8bYRNRujrYT+JpbQGzckxnEdnkfrZafFae+a82AnbDZ4tia92Erw
B9NUBH6x0td1eq3Fc9l9IHeRbcN4SvTPjDFaVQt9HbyHzj2Gw9EdDrcto5u1Ev6FixvpWu30tYJ8
FDrf2n/pcpdYtB+oeLFcQvvKHxl9tQKAHr5y756XLYyrxPa64WHOCwR9refLbp28Q+DHpveP96Mg
UIFcfsCX0J/R10NzP1l66F7VxlbVqyf8eawJVNxWZreDPSIQXvNHKOb2qThtZ/k8j5F7nOP2dN9l
K1AhXHNZ140r4IhkPjX7qW4f5tKwWbwPtobplTB28sLxOZ5wXttvczLiC5rThjbxx/1Ij80xO0hD
1nvfLVHi+W+6CNm+NL2zweN5k7jt/jT1aFduqKGKoVtlJVZzd7QnO/fpq0Pr41a3l342XUa1JlKC
tczE2CythAf9vQMDDl2tBCT2D+tP63S10G44679/aQlUuc953AuCfnHvNQCL1V5F3voI8FJkNT9u
JwbN+Cqgy+mJFVCL0tcZ8EIqzxtECXf3sV4MKVmzwiqQy83rgvUggnn1tmPlHgfr6A8G02hW9w8Q
l4UaTDkhP1QOv0xEfhzz/p4aoY935//6Zc9pvTgWhh7kYS9OwJfctrZuylcrvdkeZdPSoi0xLsg2
rObMOoOjv9+6iwkrAbt7NuBZwYxk8CIOoEU4SR5ZVRScrtLo+cn/cnv+Om9R4rUc0XQ2X+0SdE8D
unRxQdvIJ+p/vj38+13++AwlYK11Ghy7K7zX+Zid6GE7zxcwCkR4+Y7uKsXjJ5S45fmw9J6NgJq5
85lXS3NiaJY/3v4Anbcr2yyfXbsCfS99ba1jyKK8PDdWcntojelVnNZYWCiMZFfXKf4KZNL3JOJz
zLbX28NrZq6ylOGxbs06AQdCb145x3W7RYNryDEar1dBWhBDrjurIEiVk9clvKBtElrFfSGlynq6
+7J12TWkZhBS+sEAkOXX2ybRWVwJVlZ5FRjVHMRU/+T1FzqB8NI7oOcluj2+zuRKzGZ+ReZR4LhH
9mNoUQz+QkvD2Uk3thKoc9VuLh+Rdv3u2XEOsv0wroaMrjOLEqOFNRQg7IaPFx2KWvkBjzRW/1MU
x9tW0aUyFZBVFNvM5h0L2o/nK1l9mVSx9cvbY9Q1k/7EDnf+jhKr0qFc2h5MxL9an8hRnOh38d35
ODw6B/ssTNy9moVQ4VlQAmJNXuOYYDmPjntYiy+e6bKlCSsVkuX02VXeAoenUMTF8rEZP922jG7c
6+3qzSaF18/SBQ8Det7FN9k0iZPdeer+g6dsZn1RgWX7tUGND7nRVJ3Wzfhq/DczbstqRL87XAb8
ZNI+CROUXjfu9f9vxhWjty/DiAhtwbNaPFDTfHVOoUQnXzav9BYPTsG/LPPFz0hklB7Qja2EJx8s
j2cEBzq/KPNotMHWDaaPZBwCw1lD9wPKBspmt+q66+Sn7oNjffOmY7gaTnS6odWQLJ1iFjM8rx3P
S5aQ8uLeeVhUwVe87/feJkjmbZudvN35toCm5Xa8aGatUoFla1Btaw+vXstzJZLauezO4b6hlVCE
Ws0EiSZcYCg4FbMiCvuvdPl5e2yNc6uIK777fPNaXNursMdej8gZTXSNmi1C1emUYOGmi491bOyz
Gzy6K4/RiQCQUXx76rpzogq84gUYCcGFjABy4/a6Rxz5CWQ+9tFNqmOQGH7lGo7vXORV/BXix/ah
nIeFvWQnCIg9EBllZz9ak/awnp0P2a/bP6RbCSVkGR/2rN2Qvko3Cdw0WM73jatEaul7VTkO2Knl
dJBhsnCD+XUOr4TpwknHSxeeQ53L0B3t8CksTJWH6ze/Y3MVfjXM2+SPEnNejs6RJN0JTH5+JOP2
sJ+7h/rbbctovkAFYqGAL2ow02OLC1Ing9T54314ch9ibf/dM5rA9+wpQMgK0j03XvbgW//cnrTG
Teg12t7sRs7OKpAUwx3R4pjTk2vajd5vKceUr1Z6M7BYh5aKBjanT/5HN54i8lA9ZY/DTxlbaF3n
L/L77S/QlIcDev20N7/EwG6bTRPOXPZJHr0jKFDDJPsMnqcpWRMXYkTOGts8Gk1KkjqTXSP7ze8N
zJuHbgroK2jwTl3InkZ2l7QYjKYEbUeg1kx8rMbenAr3yEwU9TrXVILWhdxX2Fjwn87+nP1G33hU
mgQAQ3z1e7GlxC1Hb6wlQAv8yor689blx6w9eMLZ4rF8BjNHJOvDxFdDJGv2ABVmNU6NPRfXpW7a
kz+zaN2eM/K4jCYCvWs8vfMxKtaqLlaLlx2Sppt9yIoPvU+Ogf3ZAc1okJtaB3S/ocSyhKBNUHB8
Q2d/xNMPZxt0xX4CeTLiUeN2SOjMpAR101ieteG97nWXTzVN8QqejFW0FKZP0LiTirMaq3wt+Ixc
7WzP/ZDI4Z/KdBDU3dRUai/gM7iQoFZ77VGajL0jOeO5RUQikQdkjcREXK8JYpXeqwXzX9DtOF85
NKt/CJ9NHyzguQ2bmW4BlDh2hry1ywwpYlz+ApZo8foIRYTBBJ3UTV4JZwa60rKtsL4F9rHub5mb
0Cy6hVWCmYW5V64lzliu7R2z36Eg6EA07DQam6hIq5DkXpW3yG1NkW6giZl/T9bFMfWGaEyiCno2
Q9nCKLhVefIZSsKH3L+L9N0PVIyV9HAT9MMJ23r5KNDCsf1dm9iTdc6usnrZeEJzBcVCApvy8v80
/kOy5fF2qFFiNd2Qr29b72Q1FWclM7E1EMWGr7fhEc+mXo+umRoeyQAFiJ07L1oq0Ap6HtPYSWSF
fHsIp9/UirPWcD3U5ExV0dOyRyIXxOdrG6SMHURLzs3UHuxtTnJh33eydZWgtWzh+2zB/Eu0oYN4
NmV+cbidkHXeqQRsbnVchpS7r2ED/m0OMiYIlZjoeXWBpQTtNqCtre1hHB4+79DL5l0fbX/n3CRk
oZm8iqjasuF6Y7mWLMfys7OAHrd2alPG0Q1+9dk3h6mc/B9n17YkqQpsv8gIFUV9te7dUzM9Pff9
QsxVUUFFxcvXn1X7nBPRm2nKCF/rASnITJJk5VoJT5gavV8g+kfdP+kAH3CXraMbZy0BGMzJCfF+
xbSLd7SNdSr12nuOJViafHk4AWVXFsj33UiHD/lcOIDMJf0VJVK+32Q3/6a8L1anmJoypjm2Fpc4
CkqSTboeNDKhUq1bDGxpK/8ZMuVOcOzkStXCYor/vmu+mG9LomzJeIIlKbo09NOhynZTvEuGbS76
bxx9Mf6gpIf2xTB+qOWAFzp1Y+ZCcrNtsQ0nbfqxVJMogVqC7t2etH10TbJm7cz+1yxeicImWKqu
vAg95HgjQl3u/L+vu85zvI/35Jmdh7138M+QTVw7WizG+RdWKuE9iziMM+q9dPCbc6aDIxRjnu6v
lWWjTYhU5YNDtphcVDF6Cjxim3Y1AzFL2J/rLNuW7JtoqcHpGuX6+Asc7aRTj2vctGumfa1WxreE
HpM+KwyFzhrlxQ8kFN8dBnaLQmwSB6SRCYhCtAliESvv18zK/uizPAOb4+gf6dyuKSLYwAImLKp1
0SkIGV4c6/8+z1YAC0AQ9v3NlMQx2avj/a22WZJx3UUHqPChHoNjvT8DbpzG7SHzPt0f27YFxpHr
MRVzP8B96+ZxI4surr+xymninkTngzl+mvDik3wPJThrAcsuPm+btnHiCodFxRjPxWNR4Crdh0mU
RnW9Mvjr601N5BNE6MeWecjBW0rPLGKP4M0CTcRaHHp9yakJgJp05PZejutnNNfvstr76Rf84/1l
eT0oUBP/1ODdGzm4j+IvPJX96fIe0uXgbqj398e3Tf323RfR34vzAW8nCAiSQsXvSovjtnFvO/Fi
3Cr0B1D838r4EXj6xi/xGim8bStvf+TFwFEW5k55y5w0L3Zo6lnyj6H+fn/StsU23HKkg9uB2Rb2
nYEmwD+G7bCbi08L2dQxRBPDNTPtFy6hcPuFCw/4Wrfej7pfGdw2eeOoTcrELRMnKR69oAx12vgN
ndJqap1DGIwe1EgH7mwKMdTEOlE1Jd6YIcQoeum03NFyrT3S8idMlFPJlqgZIlo8diG9UMd9dl1v
D9zHceDladMmm0Ant4earwpw9yQQQn/u4rw+4th6ViLpzyUFS9/9z1gcywQ9LWU/1DKu8PrW/Wiq
P/Xas7tt3NvKvbD/qUYYg0ZV8ZiNsjgspP2sJ5duygWpSVXVwDyd2C2KxwYMiPmbpo7q/FcRLo23
pV8YVIrG1WRwBMgsPIHzdYZIh14OXtGn9xfcYjomO0kWcp9KIFwfmxIdZ7x9isP8mwRdRpk506Ya
FDXRWz4vHS+nNQxf7en8NXD/+N7Oc7Z1W6DZ8r976whaJb5uAJEJdhHSgmJ+yOUKUs4SN03EVhdM
cnTK9vb0/pjXl9p/066ZpG1oI/KEQ+42nYczpCs/jLrCw+p15JuEWmEwRl5ARS8yZ8S8+/wTj9IJ
T3uN+ue+yVgmbkK1loaNjSLYTke8i8XzJE56TXjMNrRh6CD66dGRpXBrYx941ux9kaBXccVNbYOb
V3DdSBxUsBPdXLP6u5e8zfttDmqitJasLAipS1h43B0Hx71yvqYHZYlcJonWiF7fSkpERF28qaej
2MRjSfHC81+vmX3BoUAOC5kHJ1UiuPSJl4quX6mTWeKKSZzltmwZiwgrUmUg1BOpqJ00VJ9p1R+2
WaGRFaCXNZAJwateGQzzj1hn+dsoauWPLnOSD9s+YXjoCMLM3qslah6xh1bZ4bKA1qATa8VQ284a
PopGKA4/hR8V7FqRf/BKtWnaJiZL5H4/0wUpTTX3Adiexyr1m9zfoSi6if0XB5JxnLZcDjFkMrD4
/oMbfQ7DTZd5ajJOaTm4OcgkcJlPvsS/a29Mp/Iylu/vL4zFJqlh8iqjMqskZt07y873ul2ZBT0I
LKtH3kTP275hHEZUkNaH5CMiWJWndfXo86dYgINqrYnG0rlFTf1ERcDiGkUM3Xki283yNOhvbhhe
uCQ7oj+17SEIl7QI+UreZzFSU1ZRo39ONnFEnv3lMAxnb40GwLYXpvEvocdKlZDnKDjE7HezVDuP
HoWaVsKDZXwTEOUsU1Px7rZM/E3rXZd+SV1/56+dJZZlMUFRTj4yz+9l/hj0SYaRwek9sXlb3DEV
uKHBoAfqw04H9yKbD0N/qNe6R23zNhy3Kv0mYEBWPieQewubZd+JTRJ5cN3bsfsixV4CHs55dYsJ
S7PPR3KtabXTQX6871i2md9+fzF8VyRhVbhIVP1Cfx9Ioo8kbuJtVm5CoZTqQMdCHPKcL0eav62D
bXlBaBxSoVu12RzL8tGN5HkpcU2iDvH391fEAhOjJgnVEGU+bSEWCjAROnQAJppARf0GWep+Pveb
6GWxrYaj8rHusnjhuN2zqv1HlAl/C9kCvW1XTTxUiQQPR0ldPmZV8IEm47IvsinedrcxYVBhL0d0
S94SPv24uPul79KmO1bOr/vrb7FIEwql/RlXSoHh/STbcd85a79b2Vrb0Iabdn1WtK0fkmfuZLtc
8r0IxcqiWF56qQmHymTuqMjLUWPSSerMAEGJ5ptfPfcU0IDsIZb0GETvZ/SwiiXZQRBk5cOW9NsE
R7mQ7JgURcQf5O9oeVYdSZds41YYpy7p4tmtS7wr4x3brVMfRe/3vqrWSIRf3Q4Czd//xh4nhAIe
klh55SCImphMvUysRJ7bEH+9xWBoI2qOSJQDT2LoWHg0ZUq99XL2XdHuBPWaDXaKT9z+1YvIGQ8T
FFUKyGdPeICpCB4e16hNbetiLLvrsSpTGiPLxvsSlngO19PKurxqLZi0ETld4IZq5nFIopOkgmiQ
3E1z+d4d5939RbGNb+b2QuUZGyC57nXkIWDuU+z7v5NkrX/Stq1G1BzjkNUJK+SVQE5HFwlIs6dP
mnXvQr7SAmNZezNyTrloULJZ5LXPokdKxJ5km0I+wfvQfw1m6LmuOx9rnw/5wXX7Qwkls/vLblkX
M2ai2JoRHvjyqvqveLRDg9eHYM7Sci3Ft62K4alRLhcNfl1xFSRQ+WNUurl70Goq14hrbX/A8Neo
cUGq1yp5jRjUn5tqB7zDPgq+gvr+/grZ/sHt9xfe6kcdyf1mlldHIh5T75xHyX7b0Ia7DnHSd300
i2vjLGdB5/f1tEYNZ5u14a4M1E9kjEssSzx2B1oxZzeytRq9bXDDV51aevWisCQReuCkF+4K9uf+
ikSvR19TEjZ2WR0uM6uuQQRFr/LjIn6F7nVKDiVduXNavmDiRJMJnYHV6MnrUgTJbmo771HPkAzJ
9SQvcTGyU1f448oGW4KaCRpNHKIhrRaKa4mGOJYW/AvAlvdXyrIHpgosqNyT3BUMQ6vqY9TwJK3D
+fn+2BafMtn4mtLTsyaJvII9OG2yN4H7WS3vlmyl7mebuuGynqZhAFkVcfWC9meh5Fcm3S35PYlN
iGjsEcnRSCmuRQYR6gDg7x+z3/Sf76+LbTsNf51YwfQQM5yBLW/SrsnSUIos7fkmBixM3/DacKRN
XjFEyx6PReekW/KHUI1rxBm26Rtuu0QO85cOJxR6Y9PceyuKp6XemHoQ44AFsaXXxxOR10qfxvEx
W7uQWCZtYkMnb1gY4bm4Iv04RdB86vzhpLYJs5LYBIeC2LIopzqBGzUZ2efBGF79AQKYmwzGBIgG
ZFi4ZDWSyQlqgb999BpE00oAsDipCRDNx4lSoNCRRZLfPAzTPPw6zn/mTYUJLIzhpJEo8Jw40uo6
J2Hqt+hBGtfQNbYtvcWFFycqa4IpIskor4XP04inXQeOtDX4kSW4mHjQQsdloTmWBfX0czi1e+U4
H+/vpuXoMFGgbOERwLJcXOXi7eJlSKPwFPafhibbRWsvi7a1MXy0U10t2eQgg8/c3ZzJbyMCwdg3
25JUk2IPJIpjwuMYJzdvqsPULvShj6r26f4CWSZvwkHHpld5CF5d6GZc2l4jMO7i4df9sS37alLq
+R50voYqlNeEVeigknGSuq3/8/7gtonfdvyFReZjP7sMBHHXDpw58sH7zaMVm7GNfPPeFyPrluoW
jYiIuVP1TMJqt0TzA9689tsmfvvsi+Gh/ewEtcZttSzPXX6enCe2qb5HYhMIGla4iIVlgNhVS3H0
wcLIa4edts3bOElL2hYJKTBvFZSnusVzFMQyOuEc7w//eosZJm8cpGLABaxJkP5O72aIPj8Fu3Y3
QY/G+SzeOKf40T2vKSPaNthwWI8AlCVbxJuikX9cwLdn0f+T+2QFNmsze+NYVcxL5jHEH8FmHMHd
viv9bc5qwkBLXISzWWDk1v1G9XeqIFPVr2R4rwMQyV88eWXWt8TPYPZOnkbpja6o3pU7mqfj0Qej
U3ZcWx/L8ptIUO2B5trhDf7FItMh+CYh+8SmFbCBZfFNGOjMg1a7A6KlF//jZMtR5mvqFraRDb/l
kBNY3B7XbpHrhwolmxS9g2ullFf77rD4t4++DAqz4mAQRNYBtDlNtS7xheKp76cDwtw+jINf01h8
GRv+/b63WTIRkwaPDhAFKsMKeyB/0d9U4Jq87ESwEipsS2W4cjaEmvUcoWIJf8rwKxSr78/aaqOG
5xLeLGKeMHD/MzjdTBTUPG+yi/ewQE+5Wm2xsc3f8OB5iod4KXGZGiqSksEHSnmt9+X1BwfyFxVe
ILnsQfWPZKfZsZM83ojfSg7iNwEp6E2AB3zEqD7ROg+ULBpxzWfxQ1TlkPrFtFaEfn11/iLGg95I
kkCWALbK3ejInO6jE4ybemswc+PwnVqpQMiEop+cgyNYbK8Kyo73ref1uPMXGx6Der3vjL28Bu61
jauUtOkyvL8/9uv+9Bcb3pRFIxs63ElU9wCxFIc6eBO/FM7aPfC2cX+XuP9iwWtxoJMZTVJXJbKf
M3ffxmJ6qAh/HIPsnco/1uEmgRBsgOG7PWVBQjpEhjL3vXNZCgDpK0D2odu9vEHLze/7C2bbDMOT
G3Qwz1BawyEJQFsxfCbdmyredEz+RYhXB9B+8ny4r+BoWvHDVIBTVnfxShSyTN1EihJU/nhIMfWG
7DNW7rr2QQMcfX9dLM5lYkRFPRRIm5GbeLeHhrh4Q0Bzvm1oI2MWIy8S5eBo1HL+ikpIkdZi2635
LzY8L4t7HUEg5TqGDS4QP+Y+P9BlJTW0Lfjt9xeHIx4Ja2d2kNYGxXgEYukNlWk5zysrbnFdE1np
kcRpAIiUV+p1732fXpaq3CmZTyl431dCj21Xjdx5jDvtuP3tDtf0Yp/HTrgj7RqHh215DI9NGi6m
kCAes+w8+2/B7V4On7eZjOGlHePRNDDkhBAuRSoVA5cefbg/tG3WxhkLY/m/90BQzPA9uETTXtH8
GE1rrG+WD5gQS0ETWbUtHtb0cOLRgXYHd9s9KzKZ8ETBGqnGrL56yVR8jMnSP4IHqlnBnlmMxeTC
ywgruJpxbe4X/9yizT+i7jZbNzGWIJTSI8Pj6zVA33O/09FHjep2632/v6e2mRuOGkwQ3AOjA1zJ
n+S+neL5UDXOJvUNEploS0agcejFDsqVpfrVQmk1Kd0PXjCurI3NXgwf5VLqghS4XI19/AH3Q2ja
DKN7JGRYQ+balsdwVO7kmvAQST5ypjcMrNpD4KwUiWyTNxy10lUXOH3rPvZymPdtw6d0ZNx5Mzqt
OtzfXEucjAyHTWStFshh1Nfq1v7C9qFUkMP6WKytzu0YeiXFMSGXSUsbv6bI/Po8TuvBmQ/LEnyp
+hiwekX3EOxZg+1a9sFsBYAg9ix1h4ifL3w5u0XJl50L4eQ1vgjb+MZBW+i5aYCyup0oAfrJyoMP
OOH9TbDsswka7YOOCVUhh+VO6b/vOW3ezYWrUz/BTeX+J2yzv336xWlbegkFuWKGC0pYcfQiOfTS
VMGaiKPt/mMCSIs2cEY9VPWvSNYp4GgQkn47x8muDX67zdmffs7VGz9x8DTm77b9IcOxo7yqIeRW
1tcmLqZ9qFqIrfDy67bBDZ+Olz5pa4W9jpNoPzXkLVLD39uGNnx6Qv8aCwQO3044IOqVSVV9ndBG
u7Isr5ccIvP1hzSMe1Gk/VNR1OGuB0RBJI+xKr4MffUL1Y4vQ/YPS+hKScBiuOabULKAiRlEJ/4p
4V2Rzs4Eorr6R1+s6WRb/o35KDSrqUkiyf1TMLOjP5dvix6kGLqOP7cy33fB/C4X/FjR6de2zTGi
oRdNidBDUV9rEqe8kPtpXrEoy0qZqFvZoU6uo9sFzD33OR6hGpa8DeZNvB4kMlG3nRpV7ascE68z
vCZcJ+6d1ri0bFM3Ah9UVCMBVntUlYoza9Mg+h6taVhbopIJH/PLNiGUY9o5Xs0BaV9xAtuMb7+/
CHbKAdwWTHX1lbn5VXb5gxv0j6W3hkyzDX/7Ny+GL0bRZ26HWU8s2UHpjKG7cxvtA3bSiGtdU0E5
Ba+U1yQXuwDX3GqTxgxGNoIadZPKqXFIXrss37nNJ56tnV+2bTRiGhszT3YxMufOeeL5p2itOGtJ
TkyEbZxnPWDCeCcfQFIW6eOMZ8o4O7nBSn5lmbeJFLuBF4PkBp8Zknkvi/wUDN3KeWuxERMppjo2
OKOPJZGZ2PU+9Px6Dl6ftbTWNnPDJ0UARqxF4hSRC56CurpWZzy3ru2nbfK3/Xhh4K6f50FLse66
y8Hvlel0yoeP+bj82hRmTaBtsYwK6toa47eAbsRN+M1RK1Ui28Lcfn8xdUFKj3IPU8+L/Bt35cd5
WksAb2v7SiobGJ7pKZ3Hc3WzFoYzNAr3eT7v5ym45k2/J2STxDn5i19wiVzI1Tm4EDk+eh9ZM1eH
WfhrREG2rTVcNY/zJalKod+pTFeQwYtY1Ip/Jocw+ZTRalYf72+x7TvGSTo5DWnHufZPbak+iIal
XsRu71rjStnLEhpM9FiFGTtExt5prvLnPBEpC+uHfikekEutJDe2T8T/NSWUg93AaQv/pIYJyUf9
UYSQVeDRzg3J8f4qWazVxI5NM1nCqo28k3D116GIBPpRq5U3M8sOmNgxEQtVuy6qApHr7UQjjk7U
pAWYH7dN/fbZF47GS1EDCovh66w613H+icTlCumLbeENHy6grLbIBXfSAdRQe3A2PzVZ9VRH7EOz
yqJnW3nDmQcAJMqoHuurk/inoWk0mP90tnFtjJN2aBz0HQ8KlSQRB2m49PuBBmv3XNu+Gh5cB8NQ
lxUG77IpnavnonnK1jqvLatiwqRQnSFTxpDPZwM58LY9etMaH75t6Ntmv7AXCRTQGHWzf3Lodx7p
/cDWnMiyICZAygsHn3d88k9eD/AVuHtK4aaJs8bhYxvesMZqBnVEWQfksa6S3bJU5ww8OO02Rj4S
mTCpuk1GSEaH5DGBsHYW1EdH8QP6sff33dRyaJlQqSYfauiIEvJY1MVbjmb3DOVv1Re/KRNpW3sr
6AjbZwyjRE3Tn/io/BPoZeRBCflUKOFDPzr/E4XV4yS6ba5l4qb8xKVTksGMpqRc0jxCg2S7iRya
RCZqisiacSQC/mkhw2kWE5oixX4O10owFkMygVMLZB0d4sKQZjJcQj8/1Rl/oNkaQ45t+NvWvHCw
KKn1yBUMqUBZIWjdHU1+0CFYuVJZNtgk0ssA5GmLUeImTkdogrZp28TvqAoOc9UcCjFvy8i92597
8SeIX5FpgZrOKRpmfUnUhF5t1DHu+4LlXDGBVJ3OJ54z5CQSJLIB5KmH2EO5NvxdSlQVtn3DOFdm
whOvjBBBQxG+SfryAeinA4/ah5qsEQ7atsI4XWZQ4EL6Bp+oWPvkgkysUhcyZnvG+kNTzyuBwxKv
/630vdiJskaTMBiXiquEksRxoqV7IhXuX/eX6fVmbfiakR82Na/FWLHxUYf55wTMAW3CT67umzRm
3vI0cPFW+P14gKQrTd0mW7s4WWzABFsFOpfT1IviSpJ3XvU+nt463XFe40qz+KBJuSed0Gf9VBdX
1+/Bfx0eG4++cYVaSXote2JirGICZu22wvBxC9qugO/cNUStbeLG6ZwFWVeLKkOu27eXflKnWM27
atx4+JtUe7VWcwVeMP9ExyBIkT8Ph4k7a2+9tmW5/f7CVJuctjgUyuLaan8n2HTU4aZ2UxKZiCp3
cZJOz1Vx7arsOCCoZu6X+x5wu0X8dZuMAzP1D101j27tTBfuTrshz1KPRCn1wIG/fHLY5wXN8/c/
9Orq4EPG1jpqKfwmYfhQxd4oqk5eV225bGNoI1o7VRlHfkmnC5sC+iFZtHg3Q0zk2/2Jv/6ogOGN
fV1GzynzAUs0QQKRZd2l0iDfVF8gvP2gZZEC5xl517gaU52sMUm/HpjwUSOAN+z/P6qG4CqmTwI8
2FP3J0QPcBHjUEWj1ahP+baLCL5nRHOUKxwylv50yQACSknI6S5W+ufKEt7C6WtWZuRloPPyoaun
lguJQeyBxuIh/50DZKHrfNeUy27Mvoci2xdLtnLGvno44e8Ycb0njW78EB9U6AKc6LOfzceh+o5S
WyqCNd5Ii0mbzw4SmjttSF110VLTL1lDkz4NuM5+31+1V4NhHJivDm0U4327z7uLL1n5OWtz9i0E
C2OZ4q03WtkZi/ubN605q4UKpm65ZOBhJISmwfwx6JIDLnannl/bYQ2aaFsrw/0DPqKHTAl1cWQd
+E8oLTH2TDw/a1f4jCw7bl6/lslZAmwtuaBYsudtd5Z5dM1KsYtEdBBtvanPDrtiRIO2AmZF1726
gFRg+FX0Eeq1bZGr+nB/120LZTi+J2XcVoypi+dCX3EI6ZA2MR1W/OLVvAOzN9zcXQZNUDxkl77N
8qeJB++igrOHEcSNh1HFn7b9B8PdIUAck2ZxyaXIoge3A/wGqOnP98e2/QPDs0Hdp+MpKMILG+az
lGEqi+ozHeKdrsstGJk4MC9gMV74yrHO+0soife1WbLo5+Ro8n7THzDvXzBRPO7FCQxVDEOqUJOH
9smPPMivmWhO275xc5IXqQiVbZ6Erg4vflZ8C8V0rnn0i+b6GLdrjeIWOzVvYlHSk8nVY3ghLHsM
qvjEwrXLy+tIbGzALSK+mD7xZgijtkF3yZZL9CGGEmtxjPelOif/6MNNYmtNhNH2JwxnnuaBFO2Y
DMgcPkFEkq11uVuM9N8/9uIPiHzRJRi+hkvb1bsw7tOMnwu4WN1/vL/BtvzAbGhJmHZUPuALkx7n
czlpdhm4r+pUgWrxax5OcpfEZQN4qtMEbkqSqUoFOm23ZXPmtQyN5E7cVWF74TnJ3qMiHb91Wmi2
3v93lpPPvJUty5i7rg8WViKdd+AgPnQa0iXqz/3RLZtu3r1EkkdeTzF32r+p+WPkr9SLLbM2b10R
qyRDawK9JMn0li71L+3GYH2Io/39eb/exBQH5r1LLYIFAaftBdi3NBuHNCiWwwTeHLzjU6dPPR3s
J/XBCX57lXdyyrNGcynecVfODtu63Yz9hVHjDqKrfBjYpeIJaviQtBr6d10SJv2WpwL8P8PtPbfD
ZSzX9IKK/k475BB6+iHy85X9sc3/9vuL+U9B52VZ10WXXhE3VdQd0qQYNsETMHnj3G6dbq5jjzaX
ukbR5QxmHsc93t94S5LmGod2qIO+U0RFF5bXS+pNzn7J+VNGimO5ZN903qV9XW07OUwu9FLhqdvp
l+gyDeRhZu1+GGIg86HNDkjn/b9j2wfjBJ9xDmWZHqOL1pDagzIoLZu0zMk2vtmYmLToA2CJSa3m
6CInPHfgtfSzLMaT224LT8RsgBEeGVyvwxpVUXnxB3EMBH/gvDncX5/X4wgxudF15XR1TH3Y6dIN
u6oarlTNDSoVa4UK2wcMR05KKFeqrNcX6fH57MwgjFcTzXdDpNaILl7fY5IYrhyg5NjVOFlhRmgF
kHOU4xjcxnWBDTZ8DQo5rAzrKbnMC39cyvYdj9fwfLc1+PumSswOFTn1QXxLCS408K+VdHcMLLe9
33xXi95k/yQxsuOiE1PrySa6zGV1HubgqpJio+kYrqXZHA9Qe07QI7ScC6c950t4aL01HJzFcMzm
FMqcxVU1Zp641beiGPdQK3rSnVh5vbEYjdmeUpaUIhjU0aUZ2qtCUVFlzkpYsw1tJMRhFI2ZzhD7
h0VBxjYroAjreCsZvW1ZDH8Sy9IlzUjpRZbL+0CwbzXO/VKyLRwmMai2/ntuRSInQY+gdimTMa2y
cYfL2v5+qLn9/Ves3WxP4Q6Lc1XCXljGOajk2uqN06j2XRxN/i5npX+Y4jUwq22VDKcFS1gXeYOL
VRrln6bs6G5Ism9VhdfS+3/G9gHjmJyUq/LWj5NL1Ewn7rlnMSRp1qxB1G0mZLit1zZLCNJkesk0
SXO32tXFpgZd7LDhtiEXlVYcWrByanRUpm6vwuCB+ijK8bTIgwbkgnGj2+k9k56uP1Slo7zPQOTT
+WnT2pn9LA0awwYPxMwXGvrXOgn3cQRaC6ddyWAsW2P2tBCF+0kQjP0los+e+6Prrk37advMDc+e
ymUQnouZNzrZQxj40I1tCrKibUZlNrW4uee5IZ/6C7SGE/Gxnt8y/8f9mVsMyiQOd90pnuoIDuGM
4R67+yDrjeHO7GZRVQjwaYOMMRv96l1e0+l9CaKibcHUpA6XC8h65woT95AX9gVLF73WQ/Qq0joG
DuG/sQ6XyXHCe5+6hKhgjCfQHajoLDmIs34nNOGi2PlL6weQ/XC7Sj9Xcd6oX05bN2zLy29MTLkF
cGCqZsqm7GHufbWXDro3fFFui+Rmg0UsnHHse9iqXNqUuPpPoZe1+4fFmkxm7gViBYyEXvYAxvK3
ZTLL1Emyta5syzlh9lWIrs0jd87ZxfO74RDpzt3njOs0m90SWkmCprwp1tJrS22DUOOkAL1hX/WM
ZA8MrICUn7uMHMBN5XtfiByPZXwVHbS98k1aQdhyw+b6bAx0M+HP1aJ/r8bcS3ki1wollnwyMk6N
MlAEvbGiu7gFTYtoSEX8syofkmxbPRpvg//1mE7zXLUcBkur5Us1FyEgBYW3Ev1sRnVz05dX5qhx
sl7U3WVu/4xJuc8hLrgp+JltUrINWSyajF2mCCT4B9XLUD8meDlde+u1PNsRkxgd1XMwvLc9PDkA
Qalo1H5hHwci34NBLAXPYlr7zyIsT1HzlpYbo4exGe3QjrgLhXDC0Hvnxe3JqzeJqMTE7NxIvHYO
XDfLHtoQVZ5Gyp3I5SF3B71tr83eDQgI+RCK0tNl0ZlMGfch+drGaw8PFksyKdPzmEWEd2320M0i
TaR4Rxu5ElVfL48Qs3tDNr4DGquOXXztvevcy8zC/ewuR6A1dhMQHfOaq1myGJMKuGj9HNidAmVp
bMSVD9LfK+nq4xiJZsUtbJ+4Ld8Lh+M1YaFkLHvgip5gvkfXcd741SbqDhiREVn9xnMIFJzYJS90
mov40PjtRvMxoujYFjUUfbP8IYuIl46CducQFcLDpnBhMqlX/ghqIspQZhmqdBrkkZYb83qzu0OF
jAIr5fAHlyX7Xv8Q7sbrstnXsRS5G2QVJq2dZEejJG284ElTtlLPtBwtZm+HU2rCCMPw8KyUt5/q
LEDT71nzlWcwiy3+RQU8SIihESxMPA4QOa7fxKQ4N4O/cXjj1hyEwPfMjhddVKQPrYpPOcC+jdxo
MX81dxQ1yEbASoFtLb8oJv4phfhy3xhtC2M4KUuK3Gu7PL60TnxC0n4MPHVunU1AYlCWGk5KWKXL
IsPMneyHGpprvHx23WbFaGxzN9y0DNU8RcPAH7ygSGl3JOq5U9vqIIGR6+RO1EGX71Y7dptTBOnw
uZMfHVqvXCItR4jJBQx4ihajLooH7Xn7oQ0OqJ3t7u+oZWizjQOEQwOMBbY4qewXKasqVVO8cjzZ
xr4dWy9CeuZDeG4SEwRLIRy5bxT3DiVPPm+buHH7FTwYY9YKduFeeZBjd0FNYOO8Df9EAcDXvMOx
SmqA8fzJb99l4+hsKziYmC1fOn0zkCq+FOjxDwO1n7vkSNDVcn9dLGZuYrZUwxwqY1k8QJrvOPZB
qpD/cW+tgm7bU8NFSwBfnU64aPORGrAsmlK2do+zzdxwUGf28JpaYmFCj+5oxnclrD2mWxfG8NGE
JTppiwo8wlO0zyd2gBDdGe3G5/vrbrm/m7irqp6XkC3ofypAeC9kB2qwp2rqkbDeYEufnOBDPKyY
vuVTJvpKCDcXA5zroRffKjy75e0BwurpSD9l7tsxxkNZHm6LPCYSK2CsAE1yXTwEzrzHu/el5+6K
H1gsyQRgJT2kTEU2FQ9L9LPh7L2MnQ/3t8I2suG/ohra0PHbGMhO8sVfhmGni0GuZHsWKzXRVnOG
x25F5+Ih5/2fbAG+P5mTn9Gi8xUHtiT1JszKdXmY9YtXPPi3nlvp7Sv+P5xdyZKkuBL8IswASSxX
ILfKzl6q975gvcxDEvsq4Ouf55xq1KXEjFOZ1UEoQ4pQKOThrlBr6iO7/u70P1S/1TJi+iWaK7fd
kM4iJP5FruRd5vOzWoaP7rCFMDENr7lzUILZ2HJHrMIojo0koB8uj02+dY2+L+YrBXxXc+eMttbc
NnCC0vnU8vNiswi0jkz+eryHTMNr99li8exqFiK4jG3zc7D8uMiKW8WrI623XoMNBtLBVvbodDOk
j4OLnaIm4jtdhIzBwVJviZIbfoOOtxorOsosHIJLCWSBl+Fto3pf8S6qe+/42EoGT3O0QziVs5vX
/X0Rwuuqip/g7dhCTZusc/9RL5IHj/pVTwTCdYEiCUOvVMdAlEd2UQgERAdasZzUPW9L/+J6/Fa4
3lkMQRyAf2efYe4GezF7VfbcXfM5uAAfxpNR8iophmnj/mCyuua4qi+cMeMe8iooxURTXjTx0lpb
fI6vju7hsfe/Uy8md61akBU+T/1T4f4kW02lpnE1h+3xbC1wskNWb/lasuqtV3Qb+drrBS9MWXPW
Ku9sutYQArM/jAd27E/+W9lF7OQm9jndIhR41Zs8T8+Ue6f2EfyZuNoQ3mUQxa161X2w5DhCTrHs
ljQ4sXEJN3HprzoAvqf5ViBcitIX9PCGHs/CeA2z45xu6OS+DqjC4Jp3lb7MW1nBYqt8JmsejfVv
OUb40RGBWkTF8rPrLVGeNYeMPbOpj7NAAvCRbhyi/4L1/ore+P79R7/wj7WC5IN0h/EbPU1vvFgc
ss/WF3aCzOLHIu52ZZT4iuaFE6g8FJEQqM3Xs9OeCnmZtq5kptXRfNARSIYA5SbPC+RZGvmNzD/C
LeJ+007TPLCelrnuKBZnXC+L+CKgh9hX0cJ2BSeYRfPEcEq7yreh7jr6pEtQpF8/NSVhH3eEPoyu
OeM4jc0AVpn76C16+3ji5+Nl19B64uvRMBdz6w/fusFKqPIOSIM3dqTB5nqiC35W1i7NQp/RylA+
EVoHCS/G6Zqy0Y9yyraiyKvZHSRSNa/Gs1rRZwV+wjR7B4c98+AD64bTqK5OGC/z1jXN9HM0/3bS
sHYX28+utpsfeW8doVuRReiIj1RWbaGVTR/RnBivLyHeqnoEiPw4kuOSimjyr/iFG2ti8jGtflAP
1pwODoLEWL+n2dnlnxvr+fFOMgytJ9ngTXB4W3nZdZXLG5XTD3VmHVyiNloyDGed3lNe9lMm086C
gnV9bdh13CUBg92jRQZkdKnIgxRi3uQ3MuoSTPUQU95nEi0q0JSmzlyFmLPbf1AL1Ehy9xeAScnj
4U0m0cKCYwPbvlBYHI/oxcHy+iHxu3YXl63n6bl0iPffcqUQvXWlp6LeExdk8EFk99UGQtew1/Vc
2q2rZZDoebtazVid4cTzqewhzQxB5Z8t8rB4l5X0hBoFg2EKCPpSJlV+oYXzOXXTjQKFYQH0tgVo
1uNIgXD4hbSAnvZdwtgW+M40tBYIADgN+hQIhis0B1DtaCAIo0CWuW/n6F3jwqGZABISMq9QEDpS
3mVv06nMT48t/vqbO7aOdpLbvJjXYMjDJ3f42eZutIinNkPPxTLFPXGjYv4ZNm+A4NkIDaaNpLvw
6M12jgTyuYeOAk6WTiZr54A5qiLeGmcLUCAb4dOUFv/7/xdJlnJax6F+HT5ZZXqqxzc5unK9lAMe
0UZdXcdWI6PMO4O+Gq4udu5gzc+rJe0r9Fmx5w64/Nmu46rYIvE2BO2/2hda2xp5WqZP+ZweczVE
C7Xe+HSL98k0vHbcrD70kP2gTp+goH0aFvWEi+2xCfjGLcXgJHoPAytyu1udbrmIMIisfD2l9tZx
Y5q5dtrLdSFz13PridjsDOKedyuZYqumGxvJNPz9/y/2EfWHTjroe3mSPqSYcpYOkQVJKenbh8c+
aPrA3WQvPhC0o1KzEvw68vCUp0tMZvJ24VvEHAaX0xsUFA/5oNYxv9IMOz7P1qfVE4fCC8poWbcA
I6aPaH5NiKSduhtJWO4npSiYVsNkRSuKN+2qqHme3qGghEsEWF2sJ2cYLg0ZEsW89+hr3IiEplXQ
PLdxc+rY9z512U2xI/qj0zgHKviu5J3pvQl9uqiuCXz2PAbjoSzqd027JaP2umsxvS2BNs4ikLWw
58L+wv3+yvythz3TyFq6HqoytMHHlF/Tpa6HNwpcYcHbcfLmZdfWZ7owRzCudZOxIH0aKB6D+2n+
AhVRkQRZ8+2xbxnON6Y3JOQURA/zOIdPflldoRcdVbRAvcg+CnAdgLs3XnNI43AZufOvx598fSOx
UHNnsGMNhcxq6wk/7kSt4JwX1tmx/Y1E9W77v2sHUFH7b7RYayh9WQMyyaJcL96cgPnofOdt8FHz
qeZdvQoe09shZE9AVp55UGgvAvS2n3zw6z42j2lPaYm2O/jKB96LPZcejQh14ywLk31Day6com3M
x5HPrwwxNWK2ww5Dukki8nqIY3oTBA2lAkthaz0VQfWpmrMPbk1iu+6PkHjYFyT0Rgg80fFaocnl
Kexp00Z5GjYQ2QFb+fGxgV59OvNYoPnzUkvOaBNm16XuUJE902qNrNqKKfZPqlTE8bl53nA9k73u
/39xrPlBYFskmPPr4koc+evwNJfTIQ/TCOfd8+MfZNhMeovE2LFxtSgu+q5vDbECFAlU0HQr4zKN
fv//i18wV8AXdxR3wjwcjlW5HtWyddMxBIlA82Lu1UXrprjKFpa8hnP7XALFLrstVQNDkAi041ii
ULtOVW89WVx8hrrBW68PI/D5R2VKosz/8Nj6phXWXLlo0qCCI+BETocrDYJzORSHlnaRN5Ub0c5Q
KmV6i8Q49BbvwTn17H4gv7Nzfwou3hv6m0I8DufExjFk+oreBkFy8Dk0NioWQ5KeykN2kEMkf02x
SsjBAsZi4zuGDaW3Q7h0otZ0X/UaRfNM+BGnG3YyeLYu7wEwCB0gRpRdx9kCi4sVr9NbilKU7eFt
DfKbeVnhHX5fSsz05oi6E5BpdJBxe317nrrhIJCS5fUWi8H9yvHKEac3SIhsqSolsRoqfN84kaSX
vq+jMP9IQbbubAEXDbtX75XI0rAsB4iOPRV9/bTCuwtfHWhVxnVh74EFe0xvmPDnrrW6mhfXldct
1qSSoo5dv8s2btOGKKJ3TbChIdVUoo5aK69O+q4Oo65veGJzugXKN21ZzcfbVPoO2PdQ5axWdSgh
wXIeqSz3nRE6iH3ILR8KhUV+tVYH7STeALZnfmEiqKNJ5Pu8TtcAYaUrpGzq/JotjRUVRfcVGWeR
PI6BBvvoePaxW7piEoP3XOa59TnwkClHFkAw087xtSObKxm0lh3w6xDwi7IgThhsbE7D5vmrKUXZ
AyNOw6+VHz4tC//YoDDSB/sqnkzvS5khRcNKIdlzhcvnMew6/jaElMXpsdkNzqs3pgD5zStJQfDU
gl3DX/KnlIT/KEs9yar//PgTr7OReExvR2kh2SWnGr+AnpYDSeqTgG5g1CbToTos57CJtvjITSuh
ndYTHdOVFD6eI90/Q8GipfpeSLGRb5sG1xxYQN1IUDtnzzYkSmz0FU7iZm/xnZgG1zJuBnUMB+Oz
56m7MTTtiCmu+O/H9jeMrTc+kG6C3PWKnV+HC54AFyi7eGWXxgxEgRu2MTiv3vqQsakZO5Lm17WZ
0de59Im0860CpGn+muc6Q7uuGQiYn6k6qJBHyLUD9Bg9No5p5lpybfl86YMQe5NRDmyIG/uEbJQw
Daev3u1QhiO67JXEJaH6Mtz1c3xUgf/U7Xzywi62QRO47yfcf9qL7Hp1lnZu6IDY7xLrHejTfD9a
Bnz08fAm82sZ9tLIDPTmeL9vhepPXjM50bwI62lxNntbTJ9w//sLkJZKH1394hqikTPv1aEdWWJn
7vnxLzAk8Xrvg4+bPiRR+/xKOgucL7iBk7p9sqvxbSdDEATvkln0mN4IIevOdlvJ6LNfHAf1xhdx
Ohwf/wTDNv27E4JAA2FBGUHYYMiBMmo99nFKOHSOH3/AYCO9F6Ly817UPaIbZKzxpMNP5UJ++nw4
4AEMEtlbD6am36H5MuoredXP+B1o/cnlgW5hEQw7iGpu7DmKOXmrCkgkiTOFxk2QW4eh37oVGFxZ
74UIUK/IQwshqEQ5irTD1QF3eFHklzJoj5OHjvm2+r5vITRvLro1aGgwocpMl18D8yKHqWNRFJ/8
ZTkX6xbwxLQQmlcXKfULQcbiCi23Mq6G2Y77O/vV4x9hWg7NoUsmZzLYOIjroX+CRvCnau3ijoLr
8/H492V95WKjN0qkCm+bqbwvt7McBc8PQcWPYHuMhzTYCBomA2kn8iqbhk31kl8HKWYAvNcxUWG6
scgG++ggMDb2PjSHcGXKw+m2UAFUbhUmvbML2u0xct/HL44EKSyLrrnIrnLtomaaDgGEKieAf6e5
jIT/I3CGqBr9fcFJh5hVtigq0M1hy4ZZnE9N3A7NxkKbDKX5NRXpsDQKF7PcQa9gGPBD3TERER7s
S450BFmoWheXZCTvLO2+loSjwJx/ltNW/chUNtexY0MtHKevkQRIlMxnG/JYTRk5LolKmSWkSiPu
yNghbYT0byPvMOxcnfm2T4kzcO6y58E/lXkyyMtjpzMcETrDLV+cvs2rPLs2a3dooyBMv8wLOwjo
cYkl3Ji8acG1LLtzqDs3LhZcya/58uQuXTSlz/t+gObSM1Ft7gV4wOvKmh9DEB7HqYUXi4wsIl6s
abiE+VIluz6mg8zs3rFWCF3nV2AHL5KLS+kucdt+o7X6lG2KBRjWWseb5YvI5ntj57Of5snaZOdO
bbHsG1ZCh5gJPrglsSvv2cJyd24d5/YQd/MWUYVp5ppnez5yr2y12TPunCI9D+OG3U3j3n/Oi9DH
SQtxWoJckkA9xKJNNMHhHi+paej7/18MvZTU8yu/hkXGeA6vjdwDxAY/jHYWByjTMbvGlF2oaGW8
iYtNMVVDOVNHeqEIJNhYg6Qx5wPYofMYnzja5ReOs8Ci0Cqybra37rSP7rsyVc7MG3GlTfG2RXW8
ybaKIIbYo8uFFOBI9YuxEldmfxl7Ek1AbEIeLPGdSx1sHMqG5dXBX0ONYLCqDFzX3tUa/tTuz13b
Rsd8eYIEjR+o/Cqy8CNx7CHJVr6LFsBjOtLLG0a7rgGjuLoujdB8EK3Z18fTNvi/DvTyQy5F7tq4
Vop6/seC5Hpc1p77DOakz4+/YDK45qozgbYVFJdRe/JkUkq8YvZb9HmmyWuuyoRTqaDCWvZ1AQa6
8DxnNHZFuK9erIO9wDZlWeJety9Z8Uwtv4vAJ3tcl/7XY8uYpu/+N9IUrsUbZ269Z/yIJL8/smdW
FK72vtxWR3SxkSpeldg0ahx+lwSVj4ltgShMU9cO2YnZVQMRCu959c4ono/oBUg38ciGHaNDt4Cx
mzzH4t4zyd0j8ETHKt/FTeExnXx2LO2GZOhhuA6ieh9YoAjtwneVKA+7VlSHbc0p9NalwrWuHvOf
vEYbm2q+TvUW7YUhPtraaZr5bT2gWR+u1B3H/OC4zVubvrGtOUbfYvL4J7xqfPDkaJsSVwiJwjO0
RYoReOGxPbBsVxTD0NrJkfroo7JKDrXjRX0qVQOpmN755/G0X92QGFvbkKzsfAZcpnPC8918TBdc
tDIxAGDOvK0+lNc/4emYpLVDv07vW84pddV7kZZxnwc5mMm3KomvW97TgUlO2veNvawQ0pNuXID/
BVDhjXz7vkH+ukkTT+dKhapm1/grdHQcEF6mxe9iHH557bu5YxuvI6a5aztTWUPpZEGOpVXw1bGz
/pc14f8eL61p7Pt6vEjIshoqN95dMc4KP0/9lPjhFgLGtKL3L74YOYC/rr2fittk8f9J2l/BWfs0
z1vXWtPEtYyvLboM/AiNvJVTfVB8iNPA2rC3aeaal3rZkNv5DJvw1cFLZn+ewZu1goN1n8k1T8Wz
HO/cFBo9xcQYnjEBfslUuMU5ZbKL5qs5nsEtL7TELfR6aNV6h4FtFbxezYSJp6OOOBvdGa2azgly
pmeZV5HrfuzZglICPZf5ZwYeH19922UkHX4EmOu8shUqeu5QUPVEvDb9CUR+t9W/YTCTDj9yV+72
vISZJPVPa8oOaJbZiAevHiQwk+au5QiW7xFcdDdn+lpNT+10aYFp8vjJsjcQFqbJa05r90qEnX3f
QfYclTmySrHTrXQ2VirtkMqBy1vHyqTBjcey/nm8ogav0mFGQwbM7NhjRUFvl1iVd2zaf9S8bhjd
ZBLNZ/2q5EHbQ52qRJvVtPIP2Ug3ijamiWv+ypkMVGZP0EaFyijIyY9Dg4R42pLvNQ2vO+wis2l1
R/fUT/Jkd2W0putHWlkbhjGcTjqcyCOWLYa7jOCcFrGrvKTMu2sTNNGcZ8njlTV9QiuVghWuXT0L
gogeuML55EZ2Hb4h9DsX60bPj8FGOqRooJDDE5LARnx4M9HPg1THtAyix/M37J2/IEQjsUs6Kqim
gt5rjgW6QkQEQga+Bd4zGej+s14cheAcpqTi8FeGNpZWXabyH6e55ltk7ab53///Yvia9L4iNVHX
3CbUisYsdcNjVRT+rqoE+Ei1sxas6ZVXALtyCvrgyJzwPKZbr06GYKnDhhrXtZHXe3AuscpYOsNT
I9fbuJCr8ukR8iEbbmCykebEaQEWEkjDz9fGzsEZPo/W+6bwt5iETAus+bDvj6CeA6vnSRbsNOIh
SKKLxynSWwb9wF2b9C/kkCzCUoYMazDKS16soEjcqrAbZq/jhuqwCToor7knwadkccfrxIHv8SHt
kJHnx7P/l83hlST5L07bgs2lvZbs2lQkFmPz1W/nW0H5TwAHEuK0uI46hy6jv9yij8WAho2W/h6d
NV6ACa7SOnk8D8M20IFGM0qE7SCX8g9Q5TK2/dCPRVv+7/HghvxIhxlVvKc0ndBlanfBtZlJYrHz
aokjJ/JN2IrEHT65m91rr+NECbgW/uv1YcNUJ5eJoWxVv+ULSfzlmo3LDRxlSd3iBSmcEryRJY4z
Rmufnwu+T3gYjeX//XJRekO6ggf5VpTLt8DpvqpNYWDT+mjHeJ6HmTOhMnlqrPFDEbrfG2dLv9Jw
huhcrCyEjbIZx7iDOj94nJ9ANXrKKN0oCJmG10JAI+1gcKRA4mSlUPz7bU/yOIqtlwSDXXQAEqiI
7XAlUt7ytDgJpqIRlFmPd61paO30JiW6eOAW8rauwZtysM9oNDo8HtpgE51wNRA+UFkrZj1NLvgs
/OXdROl7l02fHo9vmvo9oL04+CpipyPKlPe0wMmODksdVAzq348HN0RFHXsEDouarTQtbq4NVoCh
SABsBR2iOFTLzksIu/+uF/MPrbAAXSHki2ne8jj03fHkLb2z78jTiVZR/qFeUeIHWLMXN6k4pABe
77ON5qagiM1XmfPyVtv5UXVr5A3Vl9rpI+Dh9t1xdMQR7ZrCXkbMvuLLoeUyrrf6sEy7RvNUFdTt
MvWqvFncRkbsJG2+CwpHwILx3wW1e99nC5RtrlJZfosmkHxID8rBybdh+H9JtV45R3WQ0Vh3Qapm
C6E+zE5VsD7beXmZWiiyWvQWNPmREXVirDlmRf+G5c1JZe1BWuAfrlL76KOQIbocKhvT2wVK04Ev
kszO/gcCtccbw2Bbna9V2WB76weoG9t5nrRpG3fDrqdD2FZz9pCkHMwCqMowChacUoxh3Lqb1Nam
id9D2AtXJI0MWHAXvK8dO5HjcizxXPvYJoYoSDUvRzEAWaAK8ts4Esjv+Uv5hldZkQCBQ5LHnzDN
XjuRoT3LHVQm81tBeOzR6iS8XX0iMLvm6miRm1QRrihZV823LGsBjKyrXSV9DK5l5ZRCv51UtnuC
4NSF5P3RT8NDLeS+o01no6qHjIM4NCMI3766DOpEcmVtVAUMFxcdf0Ta1lJWAZO3681awUr/aa6+
tHbSlFsb3vQF7WAOPKcOwRmQ3wIPHFdg7CM/xnKK0U7Yb8E6DWecDjvy2mHtoPRV3ESd4WJ66MdP
tfjZQC5r177Uya2CrGJNqUBtP/dufUJHwvoDNDhbLSem2Ws+G4YZqKtwTtwmTj74c3i0QysRvP8p
0cW77wdovjvi4d8hqq//dMISiTN2/+st+/vjsQ1xQQcZhWFX42atiptHRghnBgnQfnhonTfCjiEm
6Fij1mKttVQYnpf1U8brYzZ93DdxzWtr5vTM8+bi1soccHJ6qobhiOrM4fHwpolr57PdcEF73skb
4aA5K9LqY5qNG1M3+JQOKULDW1l4IPk+oTabledM/r7DozJ2Bs3B49kbNqUOJ3IL6kxdQVG4DhsR
V3P7IXPD8QnNLfRYWGm9sTENm0eHFi2iWzOSInLOxRTVlXjj1vJtUFl/Hv8K0/DaYTtKVsypQMGt
y8rYQcssaeJ0C+RtWGCduLUa0OwAqnL3RKDrKPvlEy+sfQFHZ5MCy2laeB2GRsk28Vl2oNP7xxYx
TVo7Ykc1Z4FXYuQMqghDP32km6Udk7G1I1b5mVPPKA1Cvhj8kdBqbVBoxvZJ9s1cc1c+r7ZjFRh+
tIpTCIqzttslwIz6luaqViFACpatuJaCxzACiriIelTWds1bBxPZgqbBIFaCbdJeVFhdW75sxMb7
EfpKFq3jiZCjtjWaI3BxRIuqg0KsK/vPXtrHHVHfOtYd+0bs6sqDBMw9FL3ILLOCZ9nSeuTEh/5r
R/rmAL2OnbmljjDqg9qCZDojp3Lib+d6Pfre+rZT/YadDDtT52at3dlPRx/Dr1CWjZZxrBKa+79c
XuzcQTqllM/WQvVhSq8UGnNOVDhzERwyglTh9HgXGeKxjjOaaNj1uMkTRITyaXWmxEWe47P8Q+WP
G+/FhtDwb4XuxQqzKpjXFUInp1KQLpJdl8XK6zdOLNPgmvdOUFBj84LtE3jeeXDHi1B8I1iaVlfz
3lCNbrnWNjnVqxu3jf9U8iwGne3hseUNM9eRRm0NefaO1faxd33+C/my2ydWWK5bbGQGJ9bhRkG1
ZE1PYfYGFbc8hYA6q86N9A6AVHcxGZ9JQ/ZdJHToEZqzfRnwlJzw8npcXYLrbbixCIb9qcOO0NM5
5p5LyKlqZYvSt9N5UdHQ/Hkdq/GroN4Wz7JpOe674MUubXD/bydg+K5OUPgO6uou/0eoyZ6Tfct9
/+6L8QVvfAsqEOQ00zIpVhqjjXUjDBmyNp02KuXoXQz60D46Ja1+NfOwJKLJuyfQI7fvA9p057Jg
zUZmZbKTdhrnZeqtvsQar3kZBxNJXCimPTaRacdqvuz5QYathKFr8TUffq3tVw9YXPJl6T5uwT9M
ptJ8uszowN10kDde2BGyODAuQL8uexZQNkurjfV43UR/EUitfGmFjXeUW0XCGD0BxzWdPjw20esx
6S8CKfBeKMuBaNONTR+5k0d99txk/9s3tnYSOyOf+3nF2HN6qvKbanFx3MI+mkyiJcwzEcwLamIf
u9SdrKjmwQp4NZPk5+O5m8bXvHdUw1LaCBE3P6WxCsJjmW8Vj17flX+RRNUthCV6SckpHKvnTvYc
tURQs1h27keAzf2kvvxWVenG/cj0NfLfMDG4Uz6ARB5VjfJt5tVva2+KShRnQGPXlvVx2tJUMH1H
c2Pw2IRW3yl5y6afJbjrUc7z6dO8vPOQ/YZ0K3yb9qvm0ukiWtkE9xNhrc7l+gkvKSdebe0q0+ia
N/Oas2HoOTmlDsjUswXs4POJSLHPj3VAl1dPYTjnOHuKJoizdDyO9hbkwbBfdfzWarG5yPHS+icM
0eofdu8W1T7vcgUdulX3bQcykxxGsSD/OZXBim65cufgmh9PjVehZFjnN7Bn4kWG3ITaxcBCmE4Q
hWKMQBd1v/xx3GeU8aOgmw77LHJfhBdHbxEW2SCzjJ789WvP0ogWOyO9DtpyZqT/SzEuf6auPvv8
A5P+zjlr/lkpkTFlS3LK2vp7PY8/QjffWEOD1wS6T9r1mFng9/zjLippVHlalX1svS3Iimlra06Z
hRDUwyFOTm5T1EnVAFOFpp0tKiDD5HW8VghhY8tr+PIHTd7HxidRyMZ3meducJ+ahr+Hyxdbxa7t
UEGiHC8Fyk0hRZL9sbqRxCpVu+RgCFTt//uFhTYVGo0GnK80jS12SS10bVoqmoaNn/B6ivMX4xO1
woWiAIl6RkqGC18hTM7oG0Z7K/F9ZzpM5RbtuWGldfInO8zUWhaBC9w7NG1WAAszd1/o1RmfVoWL
0bSGwMw1QQlVsIafp2DaRbSCNdAOWa8Yi9yhKJ1QewkiJ0Ue6AAHnEwCTWuPY45pI2n+S/0u99Ai
jUqbv9oJ3lRPLssBFw3n074PaF6saptVkw/jg8MyormdTPe/wb6qGNPpngTeUAumMLwNCuN+aKFT
og6PZ27YNjpUS86L3VPpk5OfqSRgxbGfdlpdh2qBK0rVXVajfo1O0jZs47DPD520k8czNyyqjtIq
mjywmirA3SdVVx93XLfHTWKTttI0vHa4urRe2nRGLaNhHfQd0FpZRpVwrPeisYsN4//bgfV3be8v
sifUMyigT7N3bbLu92SPAs/h5WXuJxXXfn5Jqf2mntOLPVVDFBbQenLpsi8y6ZAsyDeifbNZujd9
CiZvUWbiQhSll9nqRMTEwk5h63S77qlMR2GFElmKZZfedUyt/JviFrnaZb18eLwT/i1PvmZGzb8L
IQp3Ilj+wGGxt6LTPiSgYl+OQfd2dpwjIEmHLAuimvCoDTjeabLE8z7L8bnqATi7t+P7Xx7PxeRP
WiRwWQeq0y4N34y59YM2/k9//bZvZO0od0srmOgAJBv3oIy+VsmwWTo13D90xBY648sMRx/uyKqN
LXhrLkTUZvVxbruYyz+tv/GMeMeWvLJQOnHUCsnTElRR8jYGb1vr47y8SUG2WCxVlE1xPf8B6H4j
5BsOXh3O1dtrm00gbr35/pQAfpJPdTS77yAOFtnDFsnfPRa89nO0GDFkJTRZQHNyW4rmyOcjxeUw
/KctN57tDXtJR3WtwltSXt6Hd72L4uxNt9koboo8Opxr9GgLZBQeLpVqD2NzdVOSAOXag7O4d780
9iFbIF8/fGfpFmmYaUW0c74IW4ge4QJ/4y2L8vZtUPys8Z4ZDIe8Oj92EdN6aHHAQs2wXh18QgRv
IWpO1u/UBdHzztE1127wwODaE27pXP6AurMd3Pz1LMnHx3M3uYbm3uEKAgbIpatTgVdMhpZLMX/o
6i5yRBiPZE1k/bMBTOvxxwyG0rFfLg3A9zwrfpNWHTtrG2cev0z2xd3auqYP3CPNi9QdANMUuSJl
V9xPY8fKiiio51teNeiVLLbItg07SgdwrSC4bZcVzUtTIZNxvuTT12YqowEHZ79RATK4oA7kIs0M
MHS18hsbIbc7AzKDA+PxGhgSDJ1kKp+JU4OAnt/qDtzCgkQs86Kg2YpNppnf//9iBawpDyvIFPFb
So7sq7MFUzIFDl1tu53CscNzBr8hmz6RJHuqzvUF+giJSLbqwibLaG6cUTk1sumxO4OfeQDxkR9N
kDw2umlf6j7cBhV4nlp+c9THof0q5jkSMpKbnc2vk18SpsO4JtdZppziA8vJO91FBeHMhyleYxLj
KD1skf4YTKQjuiT3SWCVHQcl5bmSbYRCayC/PbbR6yRGeAvUnLdrWjosdPWuVSV/LG3xKWjZU44X
MUjEfx06K15G8iMI5iQU6v3jbxqinw7u6teBijDF7xmh1ym6LuldES3dxWEfqPwxzk4idt5mdZwX
KyaZWyljVyt3vnOyLNHa2PtaEtlf/FKhlzv2UvEbhMATWo9nK9zXFcR0aikvY3KcfAzN1ve29aGv
N441Q6DQoV3/nstrUXPUQJakXN2z4209mJt2qebINK1S3+9zcWvCIvL+YWMZkX8ebxhDSwkYd/8b
3zJIHapMYGwkkOPhznDOkzDulmhJhlgc/Y2AYbKOdixP0AdB/Mdn/DX7PhJ+mactQKlhaB3fZU9A
NvNw5Dcx08RPWdTXux75mY7rqkTPM9ViSe8EBY391V/J18dmN835fhS/OFXUUslQcIjfMtHHVtEl
nP/ZN/I9Yr8Y2WWBV494RLh1wbsOIqztTlvc9+bLccuZyn72cczi6ejYNuN6Wqvgw75J3830YnAA
Rt1xlRO/WeOJWG8aeXo8riGz0Smi/EYwMkMN+GaHrnUcMv89CDM+F3U6JyVLP3rDsu+KoRNG9c1a
1vUY8huZgv4Q9pl/mtQWlaxps2guqmQrZ143/Eb7aUVLzVRBK3mrfvFqbIEUsxZbVtz4F4ipBpem
nI4U/cEpmlVdd9iIiq8mChhemzuuQ6GQqvYvVIzvxsE5KBV+Gmxy7NWyJwHEJ7TQkvkua8sFMth4
z7zRFHlyKA+t22wsrcFAOqSl5wpS2B60qmlgx0uH14UiT5ToDo+3qMFAOqKlUcLu8Hwvn0iaXsri
Y9P9n7MrWY4bV4JfxAiAC0heyV7ZsiRL8tjtC8PbEFwB7svXv+x30sBCM4Inh3UA0QVUoYDKyny1
CM1Dr1gtL+g+oQSbZJ6hpVNC0x4MMY/8q1XNgQMmrawQKyb6cIN6lopnITm3DLRk+efCNlhQz8CN
gU2j2d23kG4Bbn9/Fxxc8KykWS2Nc5bKLpDo3ssm+TY71eH++DrzKMGnBFdm2lVYgQwaO1ApcXai
k3nY5Dbkddbwrx8mZjCRcmuvG8uD7KmVRb75u4EGjYlFQIkUrKLFnotnsyTAnWwi1sHHFJ+WEEVh
Cxrao0qkRz+TRz6wXWusscrpDKb4NJmMouPEdM/MXR66+Fcld2a8vBj5Wmr5YdjG/BWPHjM7aZMB
K87jJ8O/ZksX2PXniUei7FZu7h9vKlPlHkLtTsYFEcZ5NuKQoNOP1iKEcPzKntINr6T+gLPYnUdq
41xOZkihvVFP6Lzykv39LasbXvFoJ5kn1kNY+DySakcmL+hou++7TepAnqnKos2sThJqw/7eMoWm
CY3M0d7Nfrpx9rdf9c6hKzRWiiWzvXPquns6ug/MKG4dRivEER9vT1MVQPOSzodG/JJFJZnCIfZ2
Rtl2QV20oIObvt9fgI8jnqmqoHHX9F3uUB5BEnAnvfaauua/24ZWnLdH9a6DSGUSGaT5OaYTgzB8
s4aV120cxXUNkDKjMxEr26HlHiL3uz6Nw9hd25c6syiOy2Ude9JoMPyNYc6y3aucN7VDe6YKXIEU
+ODwacCeT7MHVhdn5KGbMghTBa5AcYDbXYVppyL/x5k6MPd49eNo8s/3l1RjdRW9klNPJHmX84g3
KQgXvF+F7ENbLlvaZmGZmyO886dmKBPeu55xJn2zS1EYbNhat7Ju5oqrpgkv6mRKedS5jtlbAWAE
Xf02WChzXUm7TGSlsKXxWZWCiBMbwC1wc5y9+s/Uo3AmHpv5zU1+3V8Azb78C9IiHRdSS75/zg3/
t1UnP9Ji7QVJN7TirmwwymUYYHxR4YFZQqgtsfbbZq04K0kGXtHCvW2bVhzihFxlUyXbDkBV2Mwo
jTE12iyJZFvsBRRTwfN36TpyuD93zcZRIS2zaFg3+q13Ng1ymGK2w4/Zx/7GOKYqmZG4M7N4KpKI
dyQCt1podMnZHdZijW72yvl6a0tgbh0b53gQR2ZDZzGfTtxYo8nT7BmVfIj5bOZlbPMorx2Ben49
omDddOZaxqwbX/HaoRQV6gUyj9wW9UHCf3g4brfFShXEAhFzk44m45GbynCBTu2UNkFsrCGJbgnS
X6VAz1RRLL1dlpDuFXk0ltnZaKYDM6aAV8uu5f6XoorItCYFrltjxXGBdKCZ5dXQ88uAEsC9Ll98
qLOutRtpIpqrOC9t8eI127hXtxU7p9ksUb6JQ/QFfYYZ1rgHdL9BOW+TfGopGRpsJGGkJ3fMrVM+
8nQnlnFNvlnzCRXYAlBd5lGByGzzMSSJvUuAi5ritXdB3fBKouzGLl3KnuHoHXtIK/HIGr6P6OG7
H4U0jqBiW7zGHIquhyPUDhTXJtmXYU3JyqGim7py7BYS1C+NZxpn8CMGfC5OxdyEIJM/3p+7bvjb
39+d6pYQyZilGJ6k/OgaxaNpwdHEJvyoZ6q4lbpYfGPsHe8seveR9W4byLTdaBnrv1PvzS6OE6jf
nHuQYAz5shuhfsT4mj6jzjKK54renmgO1NJ5sRh6kWOg0G4Ua/3K0aXbNIrnLiIrqsWHUwkTlBuc
QhxwTY9IN3PFX9su7uKitI2zlOUJzz5P4D36QwbyddOWUfEn1K1sQRYMHzvkWVD30DPyJg1nt214
xVezhudt7s48Krv6BOWjQzYmZ8iYbHpFMlWoiXAM0GvXzDv7ZXWMWREB671x5oqrorEzddk0eueO
+VGXyCCm8ug6zrYzUQWYTLRuHaOS/hkvdztiQNso58dOrmELNbtGxZiYFqgiKQiYz15jPSyChbZr
PLSFuxJoNCeVyhnkp6BhY6z0zyRrL01vBjMEjUuA5OohX7G/xqUcxWOHVtTE82Cg25U8b4ZjZZP9
/U2pG1rx1qamzJFu5p8Hs8YRW++7vl4xjG5oxVszVptG7eT+eWTzbjLpHujRFYNolvRv4EjNpehg
82Go9ryQQZcWj2DyPt03imZJVcagBKC5qUgb/1y1LkB8fTCip61hkLL4tu0D7n8j/JiXbQ8RLx9v
sg/cPTIyBl1yqJ1tzysqXGSqigbKhVhUP84OSWKiGjlkG+8OKmCkzYkskh625yP9acV0XyXkz9yu
vfTqbH/bTe/O7aVoyDhSeCs05tP82SnaoAc+b+0I0WxKFTfiksKhVo6lHfs+LMbh3PbscH9RdUMr
XtpSqIOlbpVEfToe27w5S3eNiE83tOKlRW0lEiRUSVQObduca6cdm+PCWsPe5qsqXiSrCtZ1JcyS
Q7spc+gxd9ZYODW+qmJEyp7nTdO2CF58ga+KHS4pEB1bYzHWDa+cqrkUM8TjR+yXuW8/55wb33lO
nC+QoG7/ub+wN6/84FKlokJEXY9imZIkAnr8GLdzYI/ipWJxKLNp13j5tncoFRGC5xuLI2tNI+LE
ECcxCDRHy7U3Os0OUhEhHUSNTZp6PDLrbkca/+Cu5jW6oW9/f+exEx6H+GLDY01hz9eZObkd4Imr
Xamc6xZYyYatlCeN52LmMSOhQ5awE8mhAo7//uJq4o3K+VOB8s8BDz6PKp5G2eI8DqMJtWb5IAtn
f/8TOgMp3jvUrpuVw1yfM7A7Xae5M79zyPBtwQaibVI5Zo0OSWVnDdO5b/zl8Sb9ti/sYg0dorG+
ig5JHH9JWnQHnKHME0o/PTGJd4uBrMQd3fCK94LNDA2/U5pGgDAcBJuBAq1ORjKvhGTd8Mo562ad
V3Ull1FRDYfKHD856PgjuJtsWljztqfe7fyusydQamP4qZ9DC3dLDjaz+0PrZn77+7uhY6f1TAGC
AGTx/c4QXVi6xmFe5X7XDa/6bJ+BvNig/lmgTQHh8wQJE7C6rM1es+NV4AgpJ554hIqoHCFyFy+o
1laCfdlmGuWcxTt0xh0zlVFj+CRISsMIWO/vzLxf2ZS62Sv+ugDQiA4tBxm90YY1Mc4Dm1ZivM7u
irO22cgyvP+JqLZacIdUP+c520uabIuVKv+PR4iJR2mYpjeSYyYJGOvlr4WsUYFpDKNyABUt6hdU
Yvau90ITGvDY2N1fU00UVhl/BnsxZtMnIrrphzCQ9VZml4czcXFpW+MyuMWUD45xlfiHOyVuDIKL
yBP/DPSZW19a9pDGkVl+l+laE/fHQAVIRv7Xb/ksRZP3iYyc1j6I+WwYyRfLuPEdlhGSZvTty6jm
5bbYr1IB+RU3zLJGYWZOqX0ukIl/Ig0gn/cXRbfcyslbAOhZ0g7LbSIrCaost/dj260tuW50xY3x
XByj76sQ0dIJK4CMtQABDV3TcNCNrviwnctqzppMRlKaB9t0jzN6Xu+bRbdXFR+m7VQtsZuKKPW6
w9CjvF8s/9R2/jTZ7Hr/E5owoYKmxsyBJKhhwB2aDssKkZhK/Kzj+WXb8MqpW49mNqHbSkR22Z1m
KPJ2wg6h575t36jUPxAZMvumQ/R3KlD7L/ypJWylXVBjexUqZS9zz9J2EVHrymAsCrCGINnMj9Ua
mYEmSBDVf+lgJimQLdGSvHDz2UcnmGxfmjKi4zmpX+/bX7M5ye3v7w53Ark66F/DQF371pjOc0bF
2/2RP+6L8EwVKDWltjmQtiyjuJghMZt/zs03q3ttrDScuiUAj38k4uJA8s9l9+f+N3VrojiykwvC
UJHPo8VA3yatwmQuPzfMCUd3rV9CZzDFmzkcePJiRFWrGoJqWt6qbXKQMJjizaVJ41F6IJlkhJ0z
mvwTZ2uiWB8bhqogKZN2PuDEnsDe6brdVBt9kC4xiSwju5aFyTYBdqiq09ZUXtEuZSuioq0B0oUk
yMCe/Jkd3bZZySs+tj9V9dpaVDvyPutQCBLxQ8b8T3G17f5FVbAU9OXjdGQVtiUMUpb/ZGV8Nisk
SG6+v78/Pz6Sqa+4dJ25Ny5juIQFSvTZp5cS94y8IWHVlPtpATdw9Wno1l6bdaa6/f2db1d4e4g9
rxFR1fF94fr7BjDF+z/kNuG/ExiqoqZEnJipbWEVzK4PU+DKckhYSLqm96fbroof984M7WgL+8hr
0xBRMOi9p278MRfftk1fceI4k8ZMY8QJ38ijvkp2ieQPibEN7kF9xZFNj/t0ScBpNjTgqoq7Zz/L
Nt3zqIqd4mk3+aLHHiX57Ae+O86HvgZl4Sa7qPCp2sqgTDFg4o4nTsgtdiI1D4W1tqyaXaOip9qy
r+uF2Liksm7f+rdSsbvr6bhiG93wt930br9DC8OhohurqBXPlne158d6bcNoXEll/1nqsS2ET6qI
l/0uS/B6OJQrNtcNrXhpmcYTDq2lioRnB07fHOZkrXigM4iSNTf14gG66vOIFO5j5bIwrslV1Pmm
yyn1FC9l1WAnlpyrCGbfcWhJZKs7RWcUxUFFnYxW0WIph/KNsfogxq2bRPHN2O8YmN+ZjLws94Ka
j/9IUYvAnL01Yffbi84HsVEFTDU8m60GNP6Rb71Qec0THuTJi+3+mrJfm9xUxUyhc4KDK2eqor5G
G0aMZ9qhBovfGiOq7gfc/v7Oj3KeJyNDs0RU5lGRlkGc/B6qi+FcW3sld/44taUqbMo1XbRMtdjz
KX0b7LAzLtx94/MTJBUsd+2M0uwhlf+nB8CogoBFGdlW/qWwBAcdYfl12wooTuuA12ha3Nv+HPlD
hw4VlpKwWeb9tuEVx+0nyft+xgLbY75H39OlIPbOyPqV+rxugRXHpb7orLrA874nrYNllMcRwLic
08hb0q/MYpsI8DyqIqeMeRTmQE0EZJkFI3QJ/JIHnr3t9kv/IgEyZ8h0SQTlyfqdzG8V/VLMfWB2
40pk1oRPFTDlSNqY2YLpG/JTwT5N8hdLNt2qqcoEVNmm2U8zhnbsl7x6MedH0T/f3zua3ElFSpWQ
qJ5YxTDr8dWyH6r6a1e1QbMx9qgabIzYDohQYfTKeiD0FTyW/RpFgsZhVQW2oraLmLuICkb1PV68
0G7X6qG6lVTcNUlpVkojraO6lheXjYfRMJ9tt367b3Ld8Iq7JobtlryOZVSZbE8ZxAMh69Ob/Hh/
eN2KKu4KitzRA0NuGiV1iQ4LAldlb7LOd6axJgKqM71y3va4q3cVYYAZdKCodJIvTS427kflwJ17
wtDL3iN1qq4j5N/BdVJ3IRdf7htHM3MVKRVDpcnMSJtGLvrl2WnCf8SD31b1JjY20CUpL1R+OggP
apxoiVtIGoAg1gzixf7XKMc1HhjN9lHhUga0yiCjScvIkdkj43+yiZwtyHJtM5CSFfOqnMETDftb
qR3URhF641bT3H7Qu0RhLPEaklpwq8V0T4ZM96B6CCxnrQr9Me0CTK+4bW26o1NmOMF55+xqIQ+u
+GbkYifBipw0Iz7FHgx+LmW8cjDqVkJxZA83dkghmGUkBT806DPicb+rnTU1Js2TGFXRU5XlplNX
izLyyufG/p379j6X/b5e+MUfxKcqcwOWuy91N+1lMe/ubwBN+HAU3+YplPC6vi8jt/T+2DZSlubI
wOYWWNZasUfnhIqPN8MYu9DKrKPB5rvS8r+bkGHftn9VgJXfy1niBbeMktIP03H67S502ymsgqu4
N+DqzNHtaqNlED3f+xG0Qk6WH+4bXrObVDYeIJZze7JtRA7sptEkJwMVzspZQ+LohlccO/GytEJJ
PD6P5gwWHvdc1yBXyZaV2WvWVAVXGYvV2bYpyyhPAnd6GddSH924t7+/Cxpz7rttxqoaLa23zlmo
PgWgiFnDh+pGVzw4j6fBr3PMuqLz94KLdOeUy5o2vMaTVDW1xZn6iQNPAiHJF96h2ZTgwv5Axl/b
9oviqCAgj5dmzurIXzI08nj9bpiHRzINbMWVdDtGcVNS5J5Hc7y/iGqE2DHdLXbyGUpWKyf9h7Zn
jlqwSNs6dSeRs5ehcqqgTCoaoPlvy40LgyvbZiEm9/JyyS8E9WQ7K/d8Si9knPb3bf8xewrGVzbO
RIcMlbSCvYwhPbAw3dvdrgv6HTs0x2kM1+CiOhspuZw7dBOpuzaOoPDFwzyb6zAb55W38f8XW/96
esCPUHZQwhthto3MX2Ycxm0ZB1XF9q7VAybzb1/bYJwodkP9ewJnQOMYu9w+JXYSFGtcKB/uL3xe
2V+xCV3RtKjZS5MMXsALCm7clM+B0fibXssg0en/N3o0lWVxw0s5HgzsEE2kaIZf67X/eGnsv4oX
ZjL1UOllLwJv2nzyjyLeRFeLWd8u4u9i3tgtJR0tG4Zx0mCMu9Bs1jq8P4xJGFo5BXgrB1lVxHkB
K08wzVnAqi+9+U+2iof4eFFttWYBSuBcjm0TR96U4DmOPvC8/4oXhLf7jvfhUxDmr/o1o8MIvl1+
schyqGwjbItnTlFNLfqo9X+aq8mq7kOKg7PCqDOcB/ziEmg7WNPZdr/Kxfw0e9Pe8b615bJyXdN9
SHFxwyas9tOKX246DDKb99LwdnnqnDsf7QqOC+DFGmGKbvEVfx/MLuvqFrBPQzrTrkLtNp8HY++7
dfnkztOW1zoskeLWeUz72DQaWM42A9sVgViGg4Ta2TS6QU3yIKv9lTB8c+O/A5itljds3hdLg+ax
i1v7u0T8SZsvhr0EZUoCi5GAT5/KfI2rXePvarGjGRySFu3EXqQ/d6fa7LtDTbM1XgHNLlBrHQzU
+25HCn4Ba9FuAt1ja1QhsMe7GnVjv/ppJe6WU53ZatM4EbjUQYKOvTB69P2LWRzSeAUjpvsRt5jw
Lm4J2U7csVp+aS0nNAc3NNviqegkbmAPs/mzdOnpfhTQBBm1a3wC2Y8ceM0vxJv4aaot98TbogiH
It7U7gozKf6fQuoy9mfqvCRi7OqwX9iSgRa+uXUpTshxN/0QVae+anwQ6ExpfnEyp9mb5jQGU12g
wDsBpLbpE2rZpe8csC/NCMigq34yLXlC9vwELd6V8KVzCyWmoHtTDLh8IouLwSrRlPwN/JZrhDO6
dVZCiV/OyZxKxl4W3w5dkhyy27N8tiZ4oRleLb1USy1oCvL233VvtfuqjvkjyAf9oBvmcSXH0n3i
5irvXKKt0gWSg/gFpMmDvOoDO/lh0XHb2qryC2k8i7Fwivwytm6woN2nMUXgT8PG4ZVkoXaavONT
mUNF7NPixkFa1zu+qXeO2Wq9pSUzmhHQznkpe3mw7eRiiPRWctloeCVRmLLsxh6FudfssPhjsPxp
Y7HRLn/FBml3kmFslyY4nj/nyQ/CVqrSGn9yzf9umJh1kkAnMb/E8reDrra57Pb3A8Ete/zgsPyr
vCJoxpjArI2W7zj7lGY/5+Z0SwXXCHh0m11x1x46TFnr4wv9XOFhxAXXXg96fOuw6QeoBRbiGuCi
7zM8ClNUeXHCL2jn/GOCrQsyevc/obG+WmgZYlYZcqnyS2U9j+BxT7dRc0HQXsnp5TSY3mTBNnMC
zu4kEhh9yH9um7biqCTz+5J32DTp8IVZr0nyfH9czTXXVmssuIXkeA/GwHYONtnAO8oDwDuhbYbd
PyDkPa7xNX781AnzKO4KLgBhx6nXP+XSF0eLNQ8sni6gPc0gL8jRRF7zA7WMfZ4C0zj7L/XSfb7/
GzVJsSqtMHecx2CdzS9WHI3jWXIcwfLSp2vnr25LKQ7NzMQcEEPzC1QNQwLWN8ddo5rQ+BtT/C3j
ptclBrKHbGJ44HB3hteeaLZ2V9Skc2qtpLD8om4oFImK5lvOQYny5jufy+lr8ziOdnjf+hrrqOUS
o0Q/ESgU8gve+a5pB0c2hP9t29iKy2VtAr50iFo9takZTE12rFcLYBrLO4rD5bTqMstg/dMwP+Nl
YchbaGOsJLc6k9y++S5lGNxFzEV5C3P+9OKWNPAT+eW+RTT3JbVCMhhOX00ZdX+zBldmvwdhKQ9Z
2Z4qgF4L65jNGZjs11D4OiMpx2SS1+Pi5jBSSbwdoshDjAthsbiv93+Mzk6KY6V1iyjrY/dT78ln
0bgGftVNW8loy8nLwLcP+6f5qcweUavi08rhrhtacdjewVvPkCHKdR6YDUEvXMrAXWun0wyuVj6S
Ca2MCzX6Jy8BmTwHf1GN5uxsjbxPs3fU6odRG1M9EuL+HiwzqGQdOlZyiNH20IvyAE5Ib5x2WS+/
b1pctRhSSyfN88GzTm5hvhakjWZ7jdhfZyfFd2e6xIz2yfDEay9wmzEcUjOqO7kt8VQLIWIGvWrj
U/Y7Rqea9ebUc1yysGmrqTxywjPfP9w3kSY82ze/eBcnMrOXRmliQZzaCuPGOvnEDQY03dl2WM34
R44rEUmTOaqt50ldG2M3de2TO7ZPGa/2JLaPQ4rWPms8NfWaeLpuYRSHRloKxRbGrJOAeGIYG/St
vDUeFfFaj4HuA4pnN5NfcFbA/VAb2JFk2i9l9bTwTaRDzFZb0Y1OZD1op73fQtrWa+Z1MQ9LUAi3
+/sLrkuS1Ib0wiopS8raOk+Jecjb33bqpYE03S5wcxqiKS8AcH7XUONfVi0nc6LbDlJVz8AbXRD9
ggz5DMF2iM34D/MwrbQAfKz3AEY15ZCec5Ewa2qssyHHwIu/iup1tMZgRPmh6QsIJvNXj/yR5a3R
ajj1FfucOM5KONacIGrfuozlgIa3ubosQziQyI1f7i+Ubtzb/nvnmYk0rRYNP9Wlp+yt8RN0T/jG
2qVcN7ji9hXgMV1WkOpCG+dhjrM3VtEf2+atHNg9qHDdCiRs12GpwsL3gSrYBCvBMiu+nfHWsZ2K
Czx0oehgTj0YkItu5d1RZxLFr4dcGkVCYRITe+SVZ3H1hxWCrUQ/zQVBbVNvc8+vYyeR165BXX74
lKORcGoPzib8LLPVRnWzkCbp21ReWZOcTfaVsgzcu+2u6/M9Be/a/bXVxD5V0iCl1jBISNpcBm/K
ozQuH8A40T8xe61JVfcBxZFbt3ehYHr7GVMVcOMLUN5B2b7dn70m+VD71Wk+89HL6+o6V8+9OA5T
GwDu6mXffcjbzL+aTXBvrIXiuW6/jBMgJPLKxY0Kog+9nqMi6p3v/4z/9xt/8AZjqs4LEANSgLm8
+rhNJ418IvnXJMsDksuD7//m3qmR5c6HCl8cv6SjDPoE79sJ5KwdvsuKHWumXboqi/kxYgo/V3F4
lvtdCXV3TAcVk7Qaw8VqA7+7TLgE+wAUSIvsQGsDcY01DJjuDFMFE7icQcmVYh+2+2mHRGU3ncgZ
xdNdeuDbMjBTCQeewRpHxviE62cX38+DgdsPWbH2RqQpm9umksXXvM2auWqra7U8G1Z2mO1nt3pc
4kcGGSQw8ga0PHv+A+MXmwPmjYsE4Z/vbyCNk6lt8iA+NU2jhJNZHurZjbc34+QEYe+VlFITSNU2
+UzmKQGoqXsBm1zgC+uQZGtyB7qhlfAwuIJMqRjFtSqco430lIt4f98ouqGVhF5MY+c2aSouefFa
GA/IS++PqzO2EgyGCSyMVpqJC3G6QwOihrGtXoi9cqzoZn37+7skwR5Q95E2Zh0P1tcq9vZSLhvr
Av9Ptt6NLb2c0Gyh4jqRJmDEeDagf5qgbLnNMMphnid+U7KFy6uRDUkwGzyQBvvXYMNKUvj/rOCD
MPn/4PFu/mDG8NHQ6nQvN/YcX36mzN6X1Y/ETU6JX+x75/M89Rc6NLjv2AGeS55av2pveNI/aVef
0bUTFuRUO0tgZk8NuUI9IPOaa0X2QB0FZoKeenlYeiCO3MI71h1o6EtSfOZZ/jjLbCUr0W0fJUzE
ZlM5rom8Ic6LbF81488xA6DGFE22YifNvUxttqfpSEExZIlr4uBp0QFE068Dg1yT+Ad3V76h2aaq
TEmFfNBobhEH4qm7ofe/mmX6fH8baQ51tdt+aoAm8mbavRjep9ySUTq3oStfc7wpDMUrLfOg9Dbm
n2r7PcrnwJIsSG3bJZ72ZPSrI67LdFukUKFs9kIayzUwOlQZGPkDldG8/33fSJpdpALZyt5MDQh1
yetSk3+KlPzilviEe/fr/eE1ya2KY7uBaXChwMzrpQqE8wi6sKCpD1O/LVSoiiQNqxyIlCISJcXX
0atDNr8alh9sm7xy0M9ga3WFH4vr0tMH2TrHyTOCruePU5luOxFVjJocXe7BbbuXsRlQ/0erfVAu
zq/78/94bS0VnQZGfXMQ0L+9utkXQKSCyQ9N8uP+2B/7raXC05wqldArmroXMATQwAFDdBiTcsVz
dYMrhzkB+JkN9oT9LiBjlthDEgrDWdMA/D/lzN/h31JBao0YKiPrZhh9/E6adDcMczjCqbJ6Z9pF
VM/gqx+h7rFri0MH3bd0OTBzCXvj233bafJiSwWxEScTi5tY3YvDsmAYOJjmu0C0bdjWn9vibWDm
3mun3RKvbAQPZ/5HP/hm53fnXd22ntW1vbimzreefirReN9UvwV5zKbzLDe5OhS8//uRfCFj0ssa
rt5lRx+Nmrb4XuAyRZ01iJTmMcfylcTAoE3hO6bdgXbkysmB28nBpP7eKvKwHJv9UALO2L7Jxgmd
pAnNedlXLD3eX7T/p98fGVGJBk5MsiIBDh3NlUvInCw0zAe7/2SiRm9XL7I8Wx7gHU3Y+v2haZ1g
aMsdL49u9drJOeA86hszQDkqBKhsd39OOgdXUoAkJ5CRlchjGLv46dtYf2Zr6O+PA7elQt8aUH1V
Lugdr9MCqfaG70T/LZcR7VduGhoX/wvu5o5WlqXDfE3mJXBqNyDDv5uMokLdMl6MtjeP89WorqXx
2zWenWHjpG/GeudHKat4Pchyvi6ZRH2ChBY8adusb0v8bmiD0qb34l5cIGF9KvMRaMbhNR1XbKIJ
ACqgbQSZ9uTbhXXOrOUwkYNLxyMvoeIa50FBh1Aaa0Vd3b5RosCQEnukM+mu3XxhaR+S+PtNv0tY
K4UbXexU8WZjY/scLHfWeZzS1yLdWeSniNHwny4nq3FDWpy96VdXk/D+umi/p7j97AxOPoBKAL2I
4BRJd37/x+iBMi2Kf8V04dNpAA8eyZaVhEbnF4pLQ2CTyiZvzHOW0TfIZf0202nl2NEMrcLRprSu
nKYtR+TvZTi2MuzStVKsbujbvnu3e7uWDf3s9PO1En7gluzoQwT3/gLohlZyATelYwyM93jNkmPX
PnOx6eJhqU3/Zdmy3mj98cr5o+Gbuy53Dvdn/PG1yVKRZ1PF5sz1MHLf/bAGCAs+2c2T1f9IN2KF
Lfdmq3fmTmRMC3ua6HUqkXaBkMZ31/a7ztyK/5Zxb43OXNGrL72TlfAX3+abLqyWCj1rbCaWltX0
aix5mNrOw2J9Noxu5e1TE3hU+BlYaHib0IZeK/8TBCjZOIReCb3hTWQ0DKyf/7W5KXLqZFVPr0n9
iDtB4GbnpVlDA2u2jAo9y6cxrko+0KsloRgOYeovExGBRKGqaldg85pcQYWemSwtcMSM9GrHjzG4
sPJvdr/Wq6KxvQo+c7oaIqMDbJ/NLKRV+Yk7/U+RtDvHnvm2A1Lt9HeENdnQOMf8S3oUk3ux62w3
lP3+vtPqzKOcv9ShZmNLuJQZv5JJBlX/MG+jhgBjheKvxWwRuSQYPC2iNH9ErrjQs9zUc47RFZf1
QOBoJWlHr01Cju4ynHCar4QyTTRgSsI99EuLNqQU0eCGE+LuYzdXX+4bXDe0cq5WHK9WTm2Sq91a
QeUUkElaI/rQDa246jxZ8+AbFrlSiwVtb+3K1ZXUDK1i1qjMGQhLGb2S3tsVibMb840BRoWq9a41
LA0AF1cOjXeDl0Ey2J+gFbHiPxofVdv6gc3KKF9meq3BwrQre//XbMYktGP7xcrtTZq3DB3v/42S
TV2CNNx2cDK135L6UHZD4AyA1/97f9No4qQqiNLauIGZtcCLKyt2FnBlTmSmX2avCJa1vED3idvK
vztbHSYBSk8kuQL1Gnb+MfFfuBuHzp9u7c1KtxKKv5YGJOua2QH3VZ7vjAH821b8y4YuSjqvLYNu
myp+C/m9BDphlF494F0CljAUjShOlPuroImVagu/54K/JBNwAicRhzk2vtY5CZNSrKTAuuEV9wWS
Mpe0hn2ovZw6/6fNpr0JWdH7k9eYRoWxidFoxinHDm1Gcx8XDsSG3Y1DK1kwm8AzWdgmvRZ48I8b
f1+na426GpuoeDX01Fc46wjBgsqATDtBeWAVx20mUZzW8vBI6GY2UhsJ8qX4f5xdyXKkPLN9IiIA
CRBbqMHGLne72z342xA9ilFMYhBPf0/dlX+1VUSwcoQXWSKVmZpOntO/tF61AYExxLqOVguHanbx
Amy/DuqD1R5K9nXpfoVFtRGJpsnUkrVhqDehtWIRgejEgkbGsPp22ycmh2tJujr1sgSVY7+6nv9l
beqYlMVP8DttDNzkFz1BRTras40UKpT6a6EHj3AKmIFzApf04fYXmHyjLbC0hFS943rFQ9r9FmV6
z4ctXVhDidSBaNlUjv6SYrsXzs3B7X7bxVOKeESnVsynjWOf4Td0LFoBXsmMOYjJvvyv6048vVvF
X1rGbrjvNKKDzvgYQL5hRR24Mkn7YBsTFISH5bKvFui4s2kdQUi6zu6rzexYCRaD2GBf7OiwMkSI
D0pPmA6mb8t0UjNWDje2530HY10QhY4rpB/n0H71ShetTc2xzf/ejkhD0BMtW1fOM8kVx6pEp6io
xjPz6yer/QHJsU/7fkHP2lSoBgJ+Ng7GH4SMO0vGajiX9pd95rWsrYUn0xrMb6/Y+GC1bu+YB2IB
Xt+Lhv28/ROGrCVa1roEanWyZHhkddpDbS1HaLruDEltXZXL3AfWBPcrBsig7XZBXAj6Z9e4dZRZ
ZgFpGQSV/TpSdbDbCS8A++gKiA4tG5hAo/Iq7NdqtOIlTWM8A+yrke61+rzZ7PUqcMtmzJzXoXXw
ulfelWrrTGxYQHRImWibxi9neJt0LGZBcQwFP4Es+rjP39effTPyfPRXsQyIdAG6XdxRHgvZ7osT
HUTmiZCMdBqyL4D7H4a5iIEk2Wlay08vaLgkosZBOIgKUb9w2n7d5w8tNYecoIEeJDKvJHfvJ9s5
2thQ3zZ93b698/Cj471yyx07tABi79XnuMhmMZFHVkPwqn2e7W92s7WsGlJfx32h6GIz02PBrmt6
Jk7+UIfO+fYnGEzruC6mlpKOAT7Bqdi9YsEzIOT7lgsd0+WmS++KaUTB8otv7vjsrMPvfYPWknNt
B+Wu0+q91m2ON1gQSUxbxA4mf1xXqDfZE3AqbLuAP1JenRqbJF63paNneqTUhU4cyVyeBThA5mkH
FQYfgR4HKxgX7LhblxikRMeV3LXiaQzzGO91zPt021+GLdP/4wnffBS37bLq1erfzan6peYPaaMu
AUh1hqY69mG5kcLvLuLE06O0WxCV05hmFx9dz6z/mXofFR7pIa96+yvenRri6aFaj0LyFNoYFwgZ
ddGwLp+7iW4UzXdrMmxrB7TFHipUHZldqGyOlsojt/OA+HI3XGMauhawvqSVJGNqPVrhdCgtecjJ
l31O0eJVAScIWpAsuxSUD0CIXOlIp3TPzTC8oi0lUE6rLYYG2EtLrNPYiEM2sM/oj9rYyZucfvXW
m7DEQaGXU8qzS+1OydxXH2ywDvX2LhZ3jF5bUhxH9qsfwvwqPoTZh0A80C0G2HcTCqa1NcVd0sLL
vJRfeMhj1zsV7TdKPi3p9iOUyTfabm+aZNmVxMoupfhYLod0fQB4cF/IaLu9NCw87FCZ9Shtm0ZQ
1pqjzvl127Zh2DowMOxp5kFjk1/WCmwy6PH0XJCX46bptnmD33VMIKjEgxGantnFI5/KGl07WQQG
IUhKLuNWl4vpJ67/fxOUfWfzeV1QCdrBiezhxMhT5tAolUfoct/+CpOTtJydelUH4YC5lVYTZ9aF
c/hIfb5t3FBqdERgkZaj2zRTdpmbj0X+4tN91VeHA65D5w61PaO6e1iululxKclGQJr8oSVqvnhD
W/ZlfsmKhR6GgJ+tlogoR4/nRty8C/gkng4GhMJjNU4+liYJJNqYTe5DldP2hTDoXtA6CyKPZ1bS
5FZz6IJmi5fbsCDqLHdjpSr7+gBzKf1TOIH76uhzETneRvk0zbSWx34pvFQWCKOQ3UNfRrXH2xH0
/nT8Q11XoWqCb31NHxWhH6fxc9H6F87+3Db+/qD/Ia9rRAlG+nRBBzJtv09+kB0g7Nyd9hnXcpcG
SlA1VTDePVVlGnF7F7kr+Ye9TqF3yWM9LPfpxVp+OmJjZ/buCQJ2r3PwptqozEIfVNBmF2sQx3b5
hmvhtvieZhBRXJ/yacMv74f/P9x1HSUWYarLL2vofM6to13+miBnkAGnBBF5bHNP1bD1YP1+0FMd
7JfaAXGnMkRUOnm0WOWhaq2489kd6Dzubk/z+xtpeE1bfvMhwC33UOcX0bzM1WdctTjl9wqCZh4t
HoOmjPrwKZxfZFedgX19CNxl45dN0autygWXXVfYWBzQVXg9qU5N8fP2N5ksa8kMzcPeb8FKeZnD
qo67KqhiLw931e5/2OqktCEu16707IILqociag4B0NvjNhQLHa3XNn7oMKWySzP3pyC4KMu5p35/
uG3d4BUdsUfbSdZLMyFwuzZyS/c4FM5O09f4fZN5THoADjD4xO/+4FbjYAMDfXvQhpzWNXhAP+RL
T4z5pZCgO3LxAtl/H7zD2FOIW33ryK7NOdWRew10PQCmaBCL9Bf945VZJN2NemGaVG1BRut4BtAT
FmQoVK/Zy2wdoABx2zkm01rqWmKA/KNNsBL79osq8m8rBGMdKja2Eobqw7QEBa2vJ4PrCpAxXGJ2
azdFK2vax6CFwHzOFX3e9xlaugpb1twZULcHlg4RgVhjkAMPTgbny+0fMET+v5A8yaXDJn6hTCyJ
K1Ir9sdgq8HMZP0aum+C33N9dr0UKy4jCJBzdJr21dbzhmEGdGa4avTAbZ3jzFgu/1E/5jKEKBru
lPeVMh2cN8hUuc7IsGCOIKa0/eYvqZyNSTUN/Rqzb7ySz+ngFxS2afM05k+uo57H9KDScMO+IfZ1
cJ7N3b5pBswpkXayNut5baeHmfsbxwrTpGpZ64VZ5aYAu12KFvI1Iw3/jpLtDEctbat1DSVUAbML
HgeKmDliPjm2s3XmMjlGy1oQDkvlui7OFmBcmBU6TB1qkwcCOdeNimbyjZ6vqnOaPMXdUV1kUyxa
64m7wRay2TB8HaM3e2hmcvuJgIh5PhZuFZejOPrTFuW3Yew6Pg99sa6oZi+7jOIvW+wjOgUOt4uM
YaXS0Xmg4RZKLCrHsehv2IeHEYB7ewTRxnicMxox0u7LWh2i14jQpoLBQ+Xkn8dgvVs33zxNzr/+
/03S9lKBaEvhvNuqxUPzSt/GQcazeKn5VreXaQKu/3/zE7PttBQXMvyCRr4Py8Dvuf/n9gSYBq+l
LMD2LVudhZxZ6t8Ns30H/PqhtLd0AEzmtawdBXpiajGSswfuaKtsz2EVxmW6tfcz+UVL2zCXFm37
65UAdGCtfqkiZonP+zyjJSw0tGmQlz6/DBmN2Y8mLA9FuRH2hnHrUL2CDhDjmnqMuwrBXNOG9TFv
9jUeEqqj9cCXsAwtBL/OlOdZVKzlpa9bAQW/TeE+0/i1Y+7cqczmFnxD0XnruV7czVtvkybT16Xx
TaiHCMgUcYjVu2Cvo6AzBLnYFuewYX3VMXq8T/liSweHaCi3ta/VpNBFfVx3UWjA8ddvejP2zsor
6qRYRVrRXZqeH0DO8t3aRGKbXKPl6uzKltIBo2fdV3vu73q681Spq+30ju8S14fTmW09NHN756Zf
bmeRyeNahk4jA9/bgEgpnLGKaDpFdjB+dGT3wVFbgCWTX7RM9a0swwNEXVwmz58Po8Cdpj+AFer2
FxhKmA7Kmxy7aHldIiCl38cSollxtbAM/Tb5tHFmMHyAzi9X5GvAnNFGlfSWZBxBBgw+0K29gWEG
dHieKtqZrkN43ccPSb4UX1TunVd7epry7rjPRVrOrngUluhBIGd0ax96/l9NstOIrtTb1k0fcJ2Y
N1kFDukOGg0IIbAP4dG/6iO7EgdZYQPots3Gj5im4Pr/Nz8i67a0mQcvLaN3kH55DCBGenv8JtNa
2tYcl4Kdr/iF4abLqpbHsmMbjjeZ1pZXZ2K+TCfGL2AmuGuKi9vY+7byVMvbbMzy1ltZ92iPrjoO
a7VcvJ55O8etZSxa173FTXHXtE72F9YI95D71Drc9vc1Lv7BRBCqw/OIwxAfw8IvEPPG7QcYhmr3
KIpdOBGY106ulgLpXF6H5LwMJK4FgLrrVqQbplMH5rnQ2Boc9POdg0J8wpPkMwff2b4A15F5ioje
WpnNL6qvr+0B/YeVrWxfiOu4vKksBjuEkMB5QY9dp/pjybYeOg3ZrwPzsrAecgUqgstQ0UPHwuPq
shMIDB+6zH++HTAmt2sJqnw757U/I0GzDDc2JLbmdKfXtQSt3N7uXYncd6vp4HmokGJrXTKNWstQ
uYLw0HYwof4sXwIyyGiQbrExoaYc0hK0S9MWFKQtv+Rj+sm3+ydZVR/rvQdKHZFn1SNZghHx0gdD
xNMwHupuw+OGkeuIvNrBTXNHES8uWDfs+StB4ntM7UEUEaqD8uZKNW4VBNeVzo3h/iPbe9Osg/LA
16xs4lIsc/XXDr1q6zRuFERDpOjMbmk1F207UnoWTn9s0/7BsZbTrtTR8XiyTbndBFBHBE3OwwKN
sT5L726bNk2klpVhkMscSlz80qBmLRef5hFI+27bNnlES8tgIMIKfMRf3VQXx2EfebOVlqZha2kJ
oaEJxxc4u+5++lmypHOkhn2Lso5vsqpmKux0IGfgNWNrdU6e2IcPojq0aQ6g65C2Dr9Y9XIH+rPj
1Pzc5Wsd2MSC3l0ChfVyxlUmtEiP4bqzujraMbSlfF1LDn8IPOC2XgDKwu/7Bq3taInyvHwkmMWQ
yMNgO3FXjhubfUOA6JCmuQk7exDXszPJPi1leT82xcfRXrfOuIbY1qF2tFLMXT3EdubidIvGgWBT
P8lkWktJNxMlyMnglRYcE6k7o+NBbCw4JtNaRrbFOgeNhcK68LWLyIw73inbRQ9OqM6pZgHpUjp8
RB0BsrGM5PLB30p307i1hTKQnk+dEdF91atjaOz2va2NpiFQdCRTVokCG8KrS8biYrXBpRDhM8vq
p10hriOZcrwSTs21BtL+dw6WimCs9y0KOrkZ4LzALfoebiuv/J5Dpj6XC9x+e9gmr2iZKdngz1Ri
LvOquuRoLgmK8isj886xX3/2zTlQiClIIW5Mzk7uxe0cnoti2nh4vI7wnXOJjl+y0Tfo+y5M1xzi
cDxeALzFkbzZ6k00hKLOZ0YqMU9BYFuPISQxSh9sseMWzaRp6Fp2cqgNTt06Wo926X4pV5ZAHuyD
1/4AteVGNJp+QVs2CTgKOYfI6sWB4LNbyNgB0BNikEfo6GzsDN/nXyVUJzTDPc4EzmvsmDtrii05
R1kQJtx99vhjRdRBuvxQLySR5b2Xb6zY73/WPzRnWWfhVrrGnCxWMjsMvE8f7f6c+dnhdjaY7GuH
UeDTulGxNH3MOxIt6XkGh5PvgTByYxP2fkwRXY6zrXzcMEhM/FpNkeXOJ5Ht6gEk/zCdWQQ3RuW8
Wo/z8rwO64typx+3nWIatJbDpG7QbOEoLFNzGK0FP3mbTBsmf19/8k15YP7Spy2RgFGDNXiav6LX
OELd7MlGGpiGrq2wwi7Z2i+IFzmEJ770r1BW/bjPK1oO47nd4l6HqVwGFdcgF2V1ddpnWktePwxb
HEThcGvt0for40Vugbmugfxv0SS6oibJh6yaJlyJuJ469bT/w4rlS57mOX7HOvOAHW3L3ud8nVcM
TeleGDY+PQdB/aMoJYkm1/m6y0U6Skk5PM+LecVpXZKTcrvIr3Y1ihGiQ5TwtDN3TUXJGQfTM6lY
UvAtEUJDOOqCmTyV65QHhfUYWNl037VWfuZlurERvu7S35laHaVEbN6XJVPWYz2DvA1UUmWj0ngu
S/vosumTdAFc2ud8LWubdhStT7j1SAv5OvXyVwop9dum39+OEF0rs6jn0plKOL+/HkHcJm6d4GjP
0+G2edMEaEkbNlPvicFF2NQPnp849kZdf1/dDEGjpWxY+Jw1Ewy3VVy8hKfiZMX0JW8i/nE6i3Oz
sf6Zxq9tj1Vtr2gimKxHltvVocsLNBh1zi45G0J0iBJ4/QOPymvd6UMwD1wAhzra09a9vaHWB9ra
Soqh7ap0oefCRTdO+NS3x0I0cd7sgiQQHadUtytgoWqmZzC02WfXzsHnvzrDRmAaPK/DlMqC1LST
C1KX8Tsn5IcUB5TbQWnYSP3DIkbmWXjU77CU9DJPcnQgHjrei8Rps+7VV7S5dEHoxXydx2ROW/tI
BxWeLbbZImH6uOv/3yzDOYOpqkT0Lqz5z5GgvHNSaxeDOKJKW4ML1a41yxFVBFI50gvOXm0lK14u
b3vPUDF0qjEmVRN4Lsae0ynx/RBSzeKuFM3htnmTa7TEDpysHaSDGznWg+ZUBgcrCHaa1pK5mZx2
KsbSeoSWVwK54STL/uwatI5foh22PU6Poy56++OQz1C6zaytcDV4REcvZYFMCyWa9LEbfuE2/ryG
+24/iY5eQmeFtY6hYz2mpfxJFzSLWJRPG8cV07CvZelNjKeObOulENajK5fiefWdMg74unW7arKu
7ZFbH5fkJLPIWa5OXM3psWe7VB/JP4xijd9W1SRh2h9xEml+MqfYWLUMqaOziQ2q80A8FaIvBDIa
xwyvqpHdhOyD78/7Hj6IzipGHV+IvmzTx34W91WY5Aw0EGSL6Mr0AXpy4u52zXzsp6aBHr2WJK7n
/F7J1q2lybyWoHZVq7HhVfoo3SESdhEpWp0stTMiddSSHaYDzaHa/ZiJUEaWBw7bbtioLYah65il
ZgGxqFWhn9FSMub8T8+b38taft9VX3SCsWYMljyV2IYUYQmp6Lpw5ddiAf71tnnT4LVU9arGm72O
pY9ZxcrIa/3nekJnNam7z7d/wJCtOm4JKL2OOIVrPY7CRQt+9sti2RaFgGGbo4OWBBr7VUkorhDm
5uua5/frAgLAQP3slHXaN3xtRa2qbsDJiqKUpdU5ndcPa7rVcBW+f4jQkUsSrT6NnHEBQtDoQy0r
Adgwdok8zeSCe/DnvPc/59MuUmuCttv/rcnMqbBry0T6SFN5qp3yvixPnb91B24KIy19a5A6FVMF
+PTSys92Tj4HakiESjfuHw3mdSDTiO2ylUlcuAzj9JlaHhr8+euUso31ymRe2y77gB7zHKN9rMC8
Fqq/9tg99e5WA5khSnUU00wdgTsdpFgx0TFavO7BEtVTBoXVsthykOk3rv9/s+J69kBIk2HLPHJi
xTVthyjvp/K4AGMS+aH3uisbdN6xlkwhGBp9cl4zKxpE89/My187TDNHh74ETsgEwAvhvTd0h3J0
nvg8bZxW3p1emNamN69YNs9Flt6H7nhuOAPFYX2UwVb0vFvhYP56SfDG93XQTktbl11CK+cYFuJx
VluX1ybT2rROdCoKEKjWSZMND17uoFV7Sxj23YjBqK/OejNqkhaO5wYYdbZA0auvysiaq4M1B+fK
4XtupfAb18968xsLCI9T0nt1QsbGjiy/uqR8F4E1bGuFeZauhLjEJMBUyU64Mb3zl10bKZjWbi5c
aGK4Kx1FYkNdxZnyyGY/fbpH5gzGtTo8dWqa3NyvE0H+ZEpFZd1EPXQqbmfRuxdTsK7V4coqraom
fpuk4EfzVNdEaa1OanIOlsCdI27ANn7IEJk6DCYAfhFLFaaWFeKzqEKOdn+6sScx2dbyteBolQ9c
TK03fcczwalMnbvb7nmfdp45OggG+6ay9X1WJsM8RhN2PKoVh0DJqOSfKlbEajrjlSXOxdYWxVB7
dGhM69cjaDFnkYjuWQwPbvvc72phx7doGdzYqVikl3Vg/+ghIzvG7bpFRWqaAS1xOzCh+DXHqEnf
Rkun7gXf9ZSIUet5yytcTFkoaa730JRnNDrHqnru5Z4VCua13O2zoMKNIeKysaozKiZaiTaKmaFg
6nxV4J4fUpoicWnV/B7582RBZSYcTrhdvh2cJqdrubv0trDHPG0TOvpnPGt/XiZvo+gYTOsQmWYp
xiIrMPYZ4NXfVV8Od0HRpt9uD9wQ4zpMRoSdpdJr0RF2dx+sxYep6w98zD/tM6+tr0TkvVOzOr13
huKYWstdXln3ysk2qo1p9NoaO3DLaWZPpPd9O8V0ye6mjkfbN0+GsNExM1AmdVcrX9tEVvbRc8Nz
S9svFPiWTGYbWyfTF2jZWs122Yd22CbhMkpI4k0ZHmubz0G97LrLZ47OBsRb8BDUTVAnXu7dTwE7
L97n25NrikwtX31eQfAFlBmJHTRrJOaijEvglzZWKZNntMWWuK5Tiglx33vjYyd+OdiCOOsWwa/J
upawTVjXqwxInTh9/SeVwWu/Nr9xwbyRtAbzOogmXZthXN2gTfDSdADrWZwG8ij3XYkwRwfRtLha
TFvfFsmoyLHnzqn2gn1u11E0SzBlzViiCNuSoBshOFM2fqSufL4dM4aU0lUBC94O9dpjEc+m4DC2
9gm39mSx43xLc8vk+ev/3+xbm7pSQzGiJKyAz/FeHYqpPYhui2TSNH4tX2lOuERDAuols/OoTrND
X6lXVtdxyIrjbR9d90r/vFBidrVlFjxDxTIOIXwknagrfwmwOPfht9Z9cbJkLcXh9s+YPkVL3yKE
1ACodFB66g9oN+Kgrvu70u6/KuhP+35BS+Euddu2vy67ZfiER415aCLZfaVy12MTHKUlcY3WKMnt
69Loy5MF0i2rbzeG/n5ts3WhQC9NA3+Y3TZR1lNKs2Nrb10pmCxrO+QSc1uGIRYVz/mIc89hsOqN
uDFZ1hZbNWR8dteqS5j4PANvNPlb1NPvJ5X9jzzgmLK8qBEqTm0dB395yEVxoIW7URRM5q//f5uz
UHha0m7GWTMjIEIHYePwOaDzMETr7LvfbwejwTs6XoGsrdeyCYdmZ82jtsIiPm5xZ76fSWg5+d/x
Z1lbj74V1snEuxINr/kDHta+syU7MHsXFSqzdXohN3ebaiBpmTjNcBbgoEb3y0bJN3hGZxWSWV15
4Vr397i15PxbnhEhvrEsBXg/3uX7UCsEbe6GrpPWXTI17WflTEOUKv5jn22tCLDGyvOyZ3WS1nw8
LPZK7vPA2QLavv/ozGwdnSOqAbpgWVcn4EI+iIbEkmYRqETniUVVY8XK8SMHp09/tQ4pVI9vf9Q1
Zf9dAmwdt4PpKCnN4DAqPq716crUVosPTX50ubdv1nWQTRmsIKgeOOR3On70O3EYSrVRiN6HecBp
WkLz3LECCAPWSWY7j7nAdDsfejnHPRwWqCr2c/vYO0s8Q0OnAps3NCwPtx1nKCX/kANx9LO2a5/e
zz6Dhk76//gDvsgN84ZU0XE3LodM9nKdF7+WB19i1S/Vxny8v+rbuoqfFdpTarMlvfes8dTmPxrq
RS5WHj+Yjot68Wq18xu0ZAz8kVgLWGQSx59IBIxSe6QQlNtYOE0ToKVjDiovnAaG9H5i62lo69Po
u1FZbrFXGbykY2/mzgN6M5hxoKTTcXbuAceOoLJ7oPxHDfbaYJcYJ7N1FE5XczWkbLzOhhun9Nou
Vm5kh2G10AE4BDS4Sz4ihjq+RK1y7gtVfAAZydEWm90Yhln4F4bjOVbjTel9hk7RHAS2/lCBhFFt
lCdDGuh6fj3ur1R3vYBWlEUjNC1r9mdX/upUQa07QwJIYQ/TN+PBq+unafHP9TR8vm3e5Hvyvyt1
2imaZjj8JXOd8eciTMcDR1vgIbMKFrVtuNUOaHKQtrfuuNXyDBJ291Xt3TOgXrus2ggfw9Kgq/rR
tnWH0G26pO5kJIBvImtCZ/csZ3WU4d99ftKy2K1X5gU9ipE99Acr84++sx4kfwad4q4bM1vH3nQc
Agbot8FEUydG6XtxPfrt9uANzteRN+tExOQOosPpuHrhI9R0LUiwbpRpk3Ftk03rMJC26LHJrtrn
YKV9NCq51dBsSFudLsgSopuXHtFPoV7Zre63cAmikhYb/Ycm89f/v9lnA0aolqBvu2QBFlJJfu4r
6C/b9kZkmsxfXfbG/FL2TpnOcI0vCkjfjFFq/Wfx3/smVcvchfajGzaomrmqoRlNEzbIPS/UzNbB
N+PYjm4Vwi09+yLcHw0UPsXG5tTkEm2tpWHHq4Aiygs6x2V4yNHm3a0bLjEUM19LUuoMcu4GVIK2
wcl6pGI4TimgCOBGR49Jc77teMOv6PCbsstLIdOeJ10jfzUZ5GMW/sT75VyyrU22YVHXUTiUd351
hb0mnf2MfXRUujSqxoeyne/99IeqNi7lTF+ipW46u3MP4qYuWZ0/or0rehw13cMgNx4ZDJVBF/rr
rK4FBwwitGq/+2GWqGKXoASzdRyOahw7m21cVrKhtHhcQLfaAVRRLi+3p9gQpToWB9gtsEY6U534
5bQehwyyeMDx4jy4smxfbfC09LVTx1sCuy0SEfioDwKk0FkUeN3h9heYfK+ttyHByxQBzhuXKte7
uMVzFidapL01A6bQ0fK4VdZaQYqyS8K8jkfa3q2u9SIXOyJ+/nXfJ2jZHI6hPaBBvEuGDuclOpxX
2e+BwzP7XwiOsuu1tPFuxyo/4mDNiElb7CtxOosQjqZZsQYIHm8hh9QZD9QeH4em2dixGWZWR+B0
eYgHkuvVQc2a50HhMEHkZoeGIfDpdbrfrFi453Zt5rt1so7F05rXT+5sJ165qw0Bfr/+7BvzU82q
Zc4U8mruSawaJg8OpNo3diKmwV899sZ6Ja+67yWW27r9Gsi/qn0Zp9+3Y9FkWsvWHIosgbJgep7V
HQinD1kzPUzc3tj7GbKJatnqDlXuFmLiiezdH2m79DjguhQE4KgJSqKD9/ZXGJYVnUwoHxvSz2Cu
TlrxoQRHbZ4dAnKR/S+n+EXcLdyxyVda3gqR1iObEP8ZpMlo1p8caz6C6DS+/RGG+NexVQU6CoOR
4m5UrdkT8GgvVdXu2/fo2KrCz+fM6rCseA39lNrrf94URK2kG1XH4BgdW5VBGs4OJqAFVvDsFll4
SLl1N1VbYhKGINKZhbpsEPYyF6iXCwDwXh2V7APNPg3ZLn43Zusoq9ydilXxa+VB0VyD7m6cd+44
dXBVOXgeBP8oT2o6HElY31fFHDu1d7odMybPa+nbC9L0NnDqScjruMi9iK/yAR3mOydWS9+6gNyt
qARPJtV/krw4+E740hdbdc00sdpaWysZWKLEISgbuyifXh33AxOvUOTZVzd1nFXpApXgXvdpQY7L
C0/Fk7IisakVZ3C+jq4qJ9JNkL/gSR5Wh6D2j8uqTs60i7SP2TrRkLU2EOgi2PSn0xphI3VY6y0A
mmnk2v64BHZgLTyYnkp217SfimI+1eTj7Zg01DEdTBVWNBvwII7zG+0vfV/5h1I29sYZxWT8+kVv
lsJx6dImhFJL4lng0HPGlJ5kam3sQAzxqJMNicGeaSlwhkM1+6/owghvwHWUd+n9UG0d/E0foGWs
MzdShhJL1biMManS55GFG8M3zaqWrcQOBsBqFU+CrpTpUV3lRk9WI2h9QgNgucVgYfoZLWurirau
10wInnY4D3gtnQoKFcatJzaTg7RVlmeqYEDTWvfDwLo/3OZg+hbFlhCPwbqOsQrXwmWN59dJZ/E1
QtfDj8byj7sCX0dYoU16xtNR1yTlMjwBbfLYOJ/2WdbyVS1kbge/bZKlahK7gxiI2tLtNsymc82F
NwlVN5lyhTfjlgvUpgo89sH1b7lFLG0yf/3/G/OD7VnLlI3YM2UMEhFcRa77MWXDxsbPZP46zW/M
N8XQW2Cu7pM2U8dxsV6b+bsiat8tmg6o6qw1Q8PE0iXCy/7yzH1ZV+ofQkuyw7551TI2BZhnrEFl
mEgvzQ9u6kFNoJMbi7cp1LU8FV4p7L7GkceqgwIihVZlT0euBN+6IH3X+UGoP5hOPgnsTJV9slbN
B16CYlpMrypoN25Z3t3Uw/z1/2/mVoBenrXL0Ce8TILqsfIvgl7yHrc5TwCnbmwR3nUSfkTLLOzE
oA2xWqiZcxcxt0kaxTeo/Ezu0TJLTtKnADD3QN000UDTBwLsHKP58XbsvGuegYjxf93jVTlhgA1h
61ekcZm5B1IPETR2TrvM67i2FuKjuHdyEJoV/QTN7T95O0Wq2upoe3dyma3j2rwQ2l6BrXCDDJFQ
MX1ci+e6fV6ah355VsXz7W94d3LxI9rkgugBOndkxeNVP4AaWpxIsXUmMZnWJjcPlaSsQ2noCHj+
QT7jnmqf14d9A7/O+ZvQRw/hkOVl2ycinGPVd7hN3np8Ng38+v83psE8xUB5AsfXDT+Jwo9Lf2tX
aTKtb22ywF9nhWMgujajWWV3kgb7apmubjdVinDPwQFW5NbnToHUs7TDb7edHeLL30Fg6Bp2pBm8
ToDlPwnZj3a4sPx3Z91n6j8//ULbxBpfbv+MIV91CJtVLKR06q5P3AqroZwv6ImMlzB7vW3+XecH
oQ5jUypNS1bMfeLjkEx6P/Ldjc3HuwOHZa0Ol8JPPcVQxxZ5rsJTPj+ARPz2oE2mtQT9P86+rDty
VOn2F2ktTSDpVVKmMz1UldM1+oXV3dUNGtE8/fq71fee+/lgk3wrn+yVD4ACdhBAxN5Z6I98cfIO
Ge/TazVt4UGU9iPH63hyWwcKTNvM7nFkQHzgBd+Y90LGP+rccMzRjX3//Q2QalyF5oVA09y9t7qH
vjuvy207h5plVm+kKbYVFhcej90BRVnyS2lks9+//d16x3wqMI26bnbzEQvREnUc4Uoi8Mt0kCUe
8kwSWLrFqMQ1RSdA3tHBNhXyTpY+OrfjTRcqGL0S1cxlG63ZbnY5/ZHXbULr1+JWuytbapuvLrRi
YXceNrEz/iN6L86rzRBqfLhgqKNeFwwZGZt+2+RrL/+KmnMHdr6u/H59ne+AeTenaFvB6Mz9yZMs
pyfQp/VfonnA453TQvGmK1La2PPBX0ITzZ3uOxTQdp2N1Tm58jVon/ncxDI/5pkh5tN9h4LXyi7a
ila+fF2rfzikOaunQHzl7M4zXtp8GHjAUgps5zl0hrqe0cM0PzqSnYvQTjlOsW5Dfzh+n87UVMf2
IQrQ1f77Gw8xDLQhfSSQFjJA0oGT1F7p8fp8f7hnoWkVw2u4siGssteMBYfSz1K7tv5ZHPdp8OfP
E7LsaccPjTSpq+umXMEzccGcsLqLfIXM+tGpNsgo0YRlNx0k8DUKpp1+GV3LgaHGyU+dfE2s0U1z
kRmMpZsHBdblLJ0tZ7Z8LcofOdKBaW56EdiX5QewU28TqnwY+zK3xWvvYAtLibfFOfnU9gY0aMyu
Xii0zp6XvqGYh1P5PfCLWA75sVmIIajSjV4BssN8yAizMnt12vpiu8GXmS+nqflbiPGW5x/qqJcL
U1QV80jh8laLIIPpLOYlmdz7XhriB83MqmVb3uZUqCNE+5OczwEjB3/6eR1gupYV7AbWRtphJuRM
qfMtG7wtiWx3vG1BqvcKVQvKoGGts9eGLqkdjSjquYnTFxZXkNrOY+V3M9b6POT37XZPhvWhYIYY
U7ceFZwuK7dYNlJybuj4aXR8CM6Tzz41XSzqbK7gdJSLx9eiIWdv6d3nKJv7O6df+2/XZ1Sz2tUD
rZjZtiDhQr5mvp2MUTI3fuxEL72JHVdjHPVEa/NclMIbyXnIS5HYVmCnpUehOzmvlSEu1H2CAtjJ
qcZqm/ddfsqhgFEnPQ38eBubpJqjmx7DqKPWba12sPV5NJMz6rvHl9IV5HmWTXd3fRY0c6xqt1MU
6IbELejZLqw2qQVF9lsUnK43rtkVVQLksQwGt8Bh7mG0kXFO/hT5JYMumYX6toghARrk2TcVn8FK
yga8jBzybTZW0+hAoEz8KlEOEuUGx6xbSgqIfdwD0sWe6HmZIoi3VZccRZEkNFhJE2Op513k/LQT
GKKxmQd9stXZ19IjST65sVPXKMEEeev12dBNtQLnSXZVyfuenirhtelm1fwuJK2plOXjOO5d2Ra3
xz5nyH17DYdHnnlxzy5DU+Am5rCwC6usmz7CVg+/Y11YDWj64TUki0tiP7pjYLi7/tg+tkp97MgN
UTQryTkb878aDzrx9raYsrB0je8u5E3s6ffbgC2mrx8W4c3xlG2/O7+/0Sb7sn3Tds1WlMIEgp4r
qN0h5XbemqSUoeA3HZTeFVm5xVLRqZzI2QVDUtquffnYLotzmLBAb7S9Al+EJFHPLGzvRWh5aWsP
wRBvnPme4RM+xpitFlpNO3FfkUlyzjPrFPHyIIPyMEXOw5C7SdjXhkBCBwJlQwYrHW2E25JzWQbH
tYVcu5B+CnLJU55hY8CMuLmJg/ljp2SrRMl2CRKyrm3oOaj6LuETuaAApHzy/Kw0uL2Pt7d3BVhd
7zXR3KEH9HJXzDJeUAub8fxghV563SdpPkJ9U/B6H9z1gU/OQSAeeefOpw3vXeeSsfmf6z1ogKc+
KLhuw3GSBDjWtrVi2ymK02Y1N7EYUWSs/Tf0Wj90lqkn/rnaWieZoMf0ifuWiWRBN3YF2OC6ZW1G
g/CXRX7PYZGE0U3qLxj33uMblzGALKPt+sr6lQu8LtLltFauYTvTDVqBciPXsiSgPngNfEitU+9r
k8m/r8+lbrUo+zDNW+KjWNX6NWbuvc3yuzY4hj4zbWG65hX0jlMQMSfb6HkirXdG8gGqbruBpF3n
mTJgdMZR9uC+tK289kJyjupxSOsJJVp3lrON800HPFst0iK0RVk2qJjOqG5Kgyl49ZnFY06DmINA
yeBMNV7uXYUWc32kBCAciur8lQcNqg2KZKbgz6Q0qD/hakum0VTyW159qa1WbflFP5FqltYvaFqi
fhFdzTSxVmLYPTWzrhZsMQ+s2KvL6RkpwF2yNpM4L5CKiimoFw/X161m1tWiLREuOCXUrfVr7bOU
NBB4z01XNbqm99/fALnK16ymK+J3l3evo+jAMgqJgvS2cStQLpk9WjSrrV+iXyiuo6MwaX1jpZxu
6AqaF4RbY1gjZN94iKBlStu8MqxQXdMKksmWd1vAYfCM+LEU8ti5N3r8QEFwtJXYUeoBPkh4v7hb
RQjVoYF43eCataiWZlXb6NFlwFKvNvdbFsri1Hs4yAR4TTIsRU0gpFZoNUNd2gv4Cl6r6MeSHRYk
x3h93A6JNFGXaqIGlSPZdZAiAJV361fRrTGc0Q87HLF23DP4qb9eN5PuI9Rd16KzpHQQr02FFMgo
iUAOadepXyWtuM3p0H2G3uDKBaURbV2soHDjaWiFZ2fiZwjK33STaNN94b5pPl+iKURWlfULbhP8
RkNK3Ckm9k2U45BCV4BLitCv6IhFmqNknoTlD7EMyJu7qd4GzSvInbKZSgeZVQ/cnuUcEz747nFk
S7AYVqkOBwp+Q4fKxqeBfBjCzyuNl/wlMDEyazYvtXRrXsBUh7Qw+WAV/Z09fI4qyAs7PfLH7ysy
4NcvN61RtXiLFyPp3a4BDIqXqkui9bEZszhyv851Ydi5NF5OLd6qeO97pY3QVjiRe6JIKeRxRhyT
OooGyCqHcj1zvCuBYOohAEMNoz+36ZgPxSE0JTPrhq+g2J+aESWBEyxE7HSt6geRT7fFoGrZljfh
wTADq93ZEs5wGB0y/qqiweR+NKtTLdoCeXKA8x2mNvRwW5ZlaeSsqR926fWVo7OLAt5asLYfh927
keFQ10vM5ettLSu4bYeo9kBx1L9y8Fy6bva9HIKX25pWEJutuTcg4YGcycaHJg6puzYJn/lkuCDQ
2VzZdhsyem24Ef7aDOREQrzrDOFDBfmV68P/mGyEvivUGvAsv3lW2OEJ4CJkE49hWsxfnVHEULCM
QYKeNs6JWeDvhSbW9T41u5havpVl7ULk7PHXzapiNp+s/Nne/4u+ViZKCA2E1RKuJuzmsAnG4Bxl
a/PEwmpObS6zUx2CerTL/L9v+xIFycwBXUM+Z/1r3Z4Jv7Pb13p+7UGrMJgqEzSYeFfPxVB0IrrN
+uW0v8ALmNSWibZE1/L++5udGIkQ8zDWffPasSkFNh6hUnSbF/IVINvO7MICwETRBF8D2x5i2/MM
eNANW4HyEu3+TGC9ip1/UcrzGgyGYWugphZv+SG0/pYNFinc7BgKcqy4FU/UMjSvW5MKksfJ7Qo8
ddKTM6J0aOKfZNF/qxuUBM+iMmy+GuuopVtsnGZkeiL9ONp53IiVIo3E4Ck01lFLt+QQiLasp+Z1
Wp0k8CQSXsIED2SG5nUj353Fm+XoVg3eNv22eZWF9b2x/IciZNRwutBYXq3bqgp7i3Cabl6ZXceg
gY7d/j7Pn9abahfpu7KtOhhD1C+G/NUa64Ps7RRMKF9EthjuNnSWV5Dq0r51LJvxV1b8IONvp/1e
38QFipGrSB2JS70ITbvOyV6tAyo0nNY+XveOur1FZcamVebkpM6qB7Eem/N4l6dRwv3DcpBp/pzf
Xe9FN7nKBmx1ZUM3Glm/WMZiq7uDOk0COZZwNrx16qyvwpZlgy3aKdhTx74g4AFPQNPtu2IXGL5A
04OajxWNQ2NblhecK388TOV84GR9Luhs8JgaA6kpWQEfa2dibnAOwvkBjHonh81pOXZHmzqGL9CA
V+XJhkRVbpVZO77WYMB0WXOYBxN2dU3vX/XGL0wkpKC/WoKzsKl8GlY8J1g2N5Um6Ey///6m9TUa
OMHNZPUQSHCTCOp2h4l4Tgy6RPem1BBbTb6SKDHO+sIOoLEzJJnXnULbdE2uG72CXshfQVVtioIz
XZZfzUbrJHCR2r8B1Yfr4NL1oOy2RV5Ih7ASCG7sb5ZYQZuTPwXkJp0daqv5VnhvhBAix8pneLUD
L2sxfepql3+7bfAKcm1nm3AfH+Iw5IKexG+39bCW+XMbzaZMSg201LSrRbYd6PNpcJ5WeuDlcpgt
J4vLzjkNa3iTpiO11eSrzGM1pNRCchK5kOnQyeoEpVBTAp8GX6qyfL9FeFpYOD1RMv2zFvZ68grR
GpaPrnEFvNswTT2XjJzmaefGg7ZyEtYmjSxd4/uafYtd6udLwAfr7EYvk/d5bgzbra7d/fc37XbT
5rPA9qxzV3b3K9lO7nbbVqKmW8ETb0MPXZpzzu626S+kI9fhP9fXum4lKkBlnm/ZeQhjcOepc7+N
vR1XzkU4N1E3YhEqu2zo86id6snCO3UTt7aX4O3SEJ3p7K3AlAb9EC4ZSh1GIZJxA01jb6JO1rgv
NdWKT3NNu2q1zpX7LLs29v6wrZ/XDa4ZtZpl1bSsGSzZ8PveqeIlDO/6tjDsGHvI+z6Z8121EDQn
qnYNW35vuY+cfbf9NemHwxzVoJcxSTbo+lCQyb25hDjSSE9zRtdzv3oLrunsKc1zLz9WmRzOdNxM
AY7OVgpSrWBl1KOYhoUUdz6TfeyuxvwbXeP772/hKpx+tPg+x80/beUe6sJOr0/xx/If1H6XW0Wl
8EjYwkjV78kCp8cxKJx4zOuURfIkuk8WqINLixgOiLovUTAcWUXk+rLv7612OAufH/rKcP+lw4GC
XlEg1Sofe34/Z89eFN57/GtQm6h+dI0r+GVQhGtaLndmCSinO13i4+xZNMJwMPyweYin7Tl2b+Z3
qdtJOhLzW7q8RzHEz5a2f/at6aboQ6Oj+fC/my+LbslyB8lhRb792Ej/SwYm7jtd0zv23ow87/rc
ryO4iC74c5jH72IzXTp+6O0xaAW9YdEPbgCZ8zPLe8gBPbD5py9/2eSWcB7NK3jt8qiZXcTFZ3+p
EoRRx7rKDFugzib7729s4ntQG9+lx09WBTmdbIlmkFc3h+uA1TWuxMNDZzEKvibs3NJ6hqR34s30
RpMo2LSwTqpeAkH9LO82Z/4ia1MFqm7UCjjZHDBRNWC7Iyxw78N5HOK8AEvcdZt86Ogxlwo6l3pp
CupgqXSuSErnC5Pf2tKO6/olaw220axGtfzal91CQGdrne0R91r1Uygeav5ULobzq8Y+aqrUGGXl
4IZINvbAtPFAhcRr4Vw0m4kIQzf83XJvlmQXUadyPIjEOF6G6+iD5X7e7CduCvp0w1ewulGCpK5m
4PduLu6ypXp2mt4AJs3cqpzXEV57hMwFmh6LZx8MJ3gcaLd4sLIuFs7WnGa7CQ05cbrP2H9/YyW/
srrZC0Cg1ds8zdsscf0/rq9QjYNXCa4duyoyinSds1zYMduevWlJhsp0f6CbXQW4bBP2xgiop8tt
SOrgLug5SNT/9oQhWNONXkFvFzLCs9Cyzl77tciyxGt/d7epf5MoVMALicZckCW3EIzBSa4e2WLe
19+u210zo2rKVG+7TRRYFTYR7nwZefQp4KZCJ41R1EQpt7L5Yk2c3/ue/IS0kdgbm/ugmg0hgW7k
CmLXvPXW1suCUxOGX3MKgU8vKuTxNrMoeLUnXBaE6xKeFhH+4exHHpBITgYU6Qyz//4GRbIvkRCN
V9r7/R0ghBB10LhxLrfDbWNXQCot5ruTWwYnKfNHv/aCoxgm70bDKLurH+ZraY1YjB6elktIUqHo
w7CD6MyigHTy+lZaISY0aofi6E+0+Lw00fMiLD+9bhmNG1AprLt6wjaLHOgzFQTCxdDj4Fw+NDL4
1JQ30Q6QSM2QyvKlhRAkDBSQ75UvjvNqqifR2EdNj1pLHIuLqrb27MbHagB3mARF+WySpNbgSc2N
WtqSdcTmuJdwXDx4oaKyNnFu60auQLW1/bYLIOFyltz6ORdtELubWOOpNQp97IH6u9My6DoUvEa0
kyLcMLNLlUON56XrP/nyK3iaXP/UO6ZLON137L+/Ae4op0mEIb7DtaMTi7K7fP+bmQCgmwEVuLJZ
hizCDLgyQ5Rm3RVrZcDWbumP7KPANvesaG6rAjdDtEqIn4zs4kRfcv7V7g1OTTd4Bb1Fy/Iqmht2
dq32LuPNY9CQw3XY6syu7K7Sb+swsAGpNZwPNgQr68HFG7gp9NPZRtlfCz9svGFAcLxlj9xOgvKn
3322xaN7E/ELidRkqHGAmygEOtg9jjeN8Zab7lY/vp1A28rJ1UNVLqcg2DgNAYu76RPpC6iChYlj
fXHcB2bjKUx0h8K145vmQk2LchtW5mGBhcSGmj8GM9mJ3Bl6qMvBsFY1Xlrls8Y5xeO5DQ0DD2Tf
jFqHsOseCyoSFHAZFquuCwXILXj6t4H1uC6i40Gs8mRP5V9TFMVjZSKd0CxaNU1qdFo+OnMRnKoM
Rd4+Ei2SLeuWhK8dS6/Phe4rFFDDV1uuDDdoVDcIIhjF4cunpDu6Cysf8iCzDBOi+xQV2rKQ4zb3
4p7Z5zr4utV3UXVb2K8qzPtZRkBbBCtROR9ptt5nXXiKUBFz3UIap0QUaNt0lLIRo7gv+iPYB8Ho
ckO7nqOGttLONqccZvZoIYkvKZoRJUhQwb6t8d1PvdllSDTkK2/QuISK7h0UWLsDjZxbLIKRKxvl
ltEoG+sKjdPMeYxANYQExNp0Fv3YHaF5BVjdCn2NvOnZY1hHf3prlXbEe/L97LsXRC8uXZ/ZmF/g
zr8tbtkZDgIfLk/0qWyblIoiArkqe5xW797dy84sFsbbEv1923woMJOWZ80LJMl/cNbGQzCuLzwn
1vP1xj8MXDB4BVu1vZf+5RV/aQr8+dagDjk6LhwcR8GZZEMjwPpk73UNpLAgXCVQS9x/ud71v/Lh
74IC9K3sq+0o/EZUm/ejXyWod/4sZJl4lhtveLUssz7pdwEtC6UPuCrymiEW7QLRkaetRRqE15wq
JlO65SeXfxpRkwK9hk9Oxh6pbI8b75KaB0nEXxbPSwoZHlrwu1phm2QuikCWIDPsRx8iHN+gINz1
WTRYwpp/TJKCBttl1oOcO2a4W9EsLTXkHqF7x3nQ5p+6IEce9nYsgr/yIjhcnwDN2NWIm2zrwCTt
8k+u9SPgTlwFpidpXcuKC6l93wpnBy2Pix8HrEwz4028DuJqqD14OZuWVeaf5mb4CxI0DcIxUZwm
p/mEe+57W1p5whvrVFc1qGyKzSS6uV/1f7Ba1ZoEL0ICC9m6TIC1UIrYmX5aDHdEIkq6fEhlNh2X
8jfYMA1eRWfC/fc3XjiKZhBx+w26K5yij/uyY4kTchOvwcdSdZ6jFilwx7Wbwe7Rvu+QoydwaRqu
X1y8I2bRcrT4kFaNl/hbfhDTmLjNTxAVGD5Nt6oVnxOudSn7LfMv24aiNRAGOkX5JISJw1VnOcWt
lA0YFYoQPI1L4z8WTpuEJDfg8cOIB0ZT0D6Ndb2FE0Y+D32VdCEWtkXvalx3NnX/502oVKP1IqrC
ul1b/1JWfbr1czJnNxVmeeBI+O81hctYEbCt8i99RVYRN6D665JwLTNDNKWxvBqcg+TLWp3c9i57
JlkGZZ4gH2LCHM9Qt6PZrNTIfGKZ4xHp2SK2Kqeeuxi52xIXzmHuNc5nf2Kr/5cnZ1CPoKCq7xwO
+vpxNB09NL37yuSXYOezx4iRi1/y4wK6J0gEHVYByacSaUPV+uhOzS2vDZ6jZtBueelzGSEZfulP
IvxUS8P61UyQmj5LKgkBNaegFzJUqQtNEZ7XBlDrmlZcvtNgNS0TJRfJhmPNpk92Y+KS0RhezZxd
ZVmt/ijopQnCQx56ULEtkqjPYllHR2fMkrG6ifMOht9d1luvS3yLywFdTc3nMRJxNpyqwcTkoDPR
/vubxrOQt5UssYCGSf6sWrtNfLyXGAIRjVNVk2iHNSgtOWX0Itv5OIThfbh66SxvImGBYRSf7QuR
2eGKFVkEKwQttnM1u3GV36QbiOYVn91ZQ0ChOkEvFlIr+y6EwvhoMIzO6gps2xDPdK0Vkcuy0qQb
i3QyyUdpWlZTZkVERF4UAblA8j6tSYe0JNPRWtO0WkIlXTKIEnnLF4nK4i/l1ix/ZJN70yU69gFl
IeL1phoj8ARc8pV2cStpc6Izl7eFlUQ5r4D8t8EjNcbuhF790PZBFXdWV5yub4+adU6UhRh57VhU
liAXr7bjYJqe5hlVQoXpHVzXvLIQc7vDYyYFVaCU5deZB3EU7CHSUBlufnQTq6zGLWyQkxlm5DIt
OY/pUrJU4rXEsNY1o1cFrzxGHLcpCLmEUZPYtnuUgXUMZm7Yf3XN7w76jQMjuWMhE2nfPsb80NT+
eaE/e266d9CFpGq9lMfx9jh0Ibn0h+HRScs0PG/PS+IfqyNPTfy92l6UG4jFGV224kP+Xy/Fobiz
X6DehV4iYy+aaVYrpipRzxme3MmlWDIZV13rJl1vihB106DAtwky2YIEgl54FiVV/dfuekbGDzcB
7F3dVFdO8+Zg6CP/Omz86NT/DJU0XP/ohq6gF5LiEKAlEvsr5HPAh3WsIxJP1mhwDjqzK+htQ0tM
mYfte2ybY8XEfS5Mb3eakasFDBvJoJRZzP4lbP+aUb/H2685N3GfaMatli64FWpDZxH6l4huJy+b
j8GN/kyVn3Hc0vE9UNlcsvYL1Aliyf7I3OA2d6Oyx3o9quo2t/cvOBmnU1c9+BCIEdVwvGklqkUL
CFVZtLuzCxJnCyQRIxgTzFTTqJtPZZcKoiIYqTPimDWhwrQK70ro5QalaaHrZlRZ6HaIxygLejwX
Xp0zdhGQ+rhuFJ3/UssV5FIHjcPQ8v/1khn81/Lcp+JUwEsGX6/3orOOsk05PZMNbTi52AxJxU15
jogd82gxHBY0zaslC0M9lshddvzL6jx5/d/9bz7+c33gmhO6WqcwUq+al3H1L0FYnAfkgW54Iu29
It6im3hZPEctVgg8KJJuAaIn0pG4baIDNNMNdtFNrkoR67XBYjES/Wdyy2Nx57702Jy6O/PkanvZ
p+XNPr7Y9VQv/v9fQsVhOC3Pw+F/14tujndkvOlkYg74ej1EOiH7EYjP0wDnZjjG6ppWsbs4VdgR
ODXaZElF0xxEupkx4VoD3X+t9mbgLXMXsPDR/8xBdphO/bFN/wOx9mQis9F9hrJbdZkt6yDHNBRl
2lQP/e9qvVxHgXaGFfzmUthOBJXuSxjwxFtl0q4vXjDGFkWa7q8p8NOV/VE1wbmPiti3h+fr/Wq+
SC118OcsDCPi4YtoKujz7CfM/uN605pZUUsd5smKAjFgr+mmZMhPg4msQuMwVFUU32oCO7IC/9LO
eC+IqpPryq/h1D50dDHE/Dqr7F2/WVDztq2goOr8S0NQlxX1D04vEzlOt8VUKonsUOBagQ84EbXl
iQ5PYMQYRsM9lG7kCoZryDrQzHP9y9jRO/CRnOw+OjKvOV6fU13zCo6hHio5KS3/QthXMUVJkJ0I
yQ+3Na7swDVZGSGBjbEj4yHnZWyN8iAGQzGDbtko2LXLIvfaHMvGs/IH7DMHKGv8IH12ZJIbglmd
dRQM11Yuw3HFJpmvQzLQJzk3MTUd5T6G0zvCWLumPATf6j7+Mq6qMca1oCFC+Xjc70hiC2spJztD
7FC7fdx4MaFfkQ1yy6S+Y4md/JbSyMWkOkh0JX+6LA5vopf3bLWcoSgXMrk9Igdc/cn9Biq7c13T
zbvGIdtqNYM9dfVczkDS/5xtvacxte72jd0xWEc3qQpcy27JI2+HK2Wf3I2gUqsyBCa6lhWkktph
Il/h2MFE5PluUhhDHt1qUWA6baMrlglhQt3EqNOMbRALm+oRdW0rIPV538kRfMWXqD9l2SeUTBk9
o84gCjitNSv9SaLpxU6b7ZwHhtDmY7oC7z3tK5kL2Yxo2L/LLn5SHodT+9dwoMfiuJhoCzV2UYsZ
oAFGPeajDzFYibDcdMRd2lIWhl1Dt9jfsb7mSxaNY/OfK5Y9iv2fKxbTEUUzAyr5q29lZEWpDTzY
Tra59Ic6/+u6k9G1vJvtzX5tbUx6Q9eRCy+GdPQmiDj/vt6yzvB7j29azl25TCwCjESWFijb83DP
1Zto57RmV0A62pJKnwP+03F4dA/7yXA3+3YY7sw3W7pPUPCKVwaXOazGK5h1qC0/bnDMQo7GbfZR
ANuVUMFjRYUXEj9BKCO6JDCpBejGrQC2pUFUhhEuE6btU279RJTUmZ4lNU2rNQxR50ZjJ/cDYXQH
N1NHidHN6JpWblzdKVrB0gyD2PN8cIPuS2vX4BgtTOkrezvvkxresbuKINomCyp1l1aIn9n6R0Pm
Y+OiKkCGp3x9ikR/uGlm1byvuQmrHIll5OKO7Nj3dcpF8ZBzk3Sozk7772+AxdrC8rwGU9D2TWpD
D3MEGyLyGwzbn655BbeLR6BN3GEa/Mg+rm54Dub12EP77bpxdE4/UJDb8THioPneowPxxUuzQ3Sw
/iZ3zsE+sdtycmw106vqZNtmYUsuomvibG4TVphYHTUOU03kIo5vCzHvw/dlbHdlmk+3Wl6BrUDN
ge8zBJPRCIEM+XMAfy+1bwxV1fyqau2busn3jRCPpVbkpyMv08lYu61ZNmqC1Th4KBUo4StlIFGT
uKR16SfT0hgOCBqzq1yv0doHIKDE8WmOyozHBbcaltQhQ9LF9XWp60A5uGasdaIRgg+XxXPjdciT
bP19veV/2SY+cDxqNhUbxmocdssPqX/vJ30iEysZ7nFKuysP/GgZwindF+y/v/EL4VDQfhjwBeG2
3xpI70bTK4DNRB5t0ka7dEvC4G4y3UboxqvsrnM/ctAs4mYrn6ZfPPQgut77v67bXNe2srlGFlQX
IPaNGL6WyeZ7h6y5LfnAfpcXFUhUe0qYwxnao4zY3VRBzbMzOQHNyNWUKCg4uQMc/P/a2hp8qvlQ
lVXPox8BQH4z1kknI2j3leIJbiG8pTDTs9WMqFagaCrY72bc6XGAA2itP7LQVOCoM4sCT7djdStX
XBYj6zTdiiK1M8twM/Px9QaEoP4bN5O18iLcT5IIVxOrjEAlbb007QPEeJ5vWo1qDsLcMuL3++1G
43xxojbOoVpzvWXd2BVs1qM7DHWHsbstS/v+tdjE522tYtrdpLqJWVVQyvogEnWG9egG7teoZeBe
CebnZln/vv4FunWpINUJ+5HMQS9expAnwkF14Bq37Nv1xveErA88r1qTwKwwmKfS4i95b6UettKo
gOwxplny7z1SjK/3ovkENROB0GZrQDUpXvzpEenxST6+BtlNdXCerXK3Bou/rKSU4mUGy3w80El+
3sb89xI0pjwwDbTUVAQo1mz5WAnxQosc6akoV8jr27Ykf1+2b7akpVjnNiCw/xysScPFHdIHDd5G
F0eqaQe533nz6HTNt9Wb08i7uFTGxTrG4Zj25XAkSFjsnTppmmN+UwUN5mK34JvPiTLKQulS6E39
e2QDC/xoIj3UrFQ1E8HvoRpXko3hBpelSLQ/bk2YBhk9SdtJeeakty1VBc1+MHUWSn7li1+itGjw
ohm546tIdmYDw/lB45JUUtfcc0ZLNIJdKvKAGgQfajItMvRy04XL7hg+wLSamhpCi3Ds7H7lsQzC
u8ybmliw7a7hEai9x4Ss9amKqqdpG+7YjHNX2RlgrvkwNVHVmii3QyQvvJQMlHzdHJ3B/wV93aF+
sgUorq/PkAaNatqq3HqULzIqX6o1y7pjtzKbnHw2BKa8KV0HSvLquJQR0nNs+eK4dL5A+cF5QY6p
iWBQ4wvV/FUIsQ1uVjnuJbTXlFe/IXVznIrMsHx1Y997fQPAqQjHeurQ+sS4nzg58mIjyIgbVq6u
9f33N61vIPkL5UBcpHR7pwFCcoNYDPu0rmlln7YnXpQrscPL5tLYRuFElt8W6arJqq3rWVOIs+hL
vRZdIpHo8eI29vrj+mqMPgabmqtaDOEoBhY6l6Cd44WgIhjnaYEMgzKLXVfE0ZIn48AMVtIhTDkA
F5PoJJ3Q2+RnsTN/zzKebuJZTkV6/XN014ZqGivkjPvZg+Lev08T/31tyNPCYDQNBtT0KR+6jWGw
ee5F4vBRFL9Flx3+D2nfthyprmz7RURwE4hXqspVxnZf3NfZL0TP2d2AhMRdIL7+jOq11wlPtVWc
w351hIUqlZlKSSPH6KKt5xXLNZaJnxKKcDcEY8YzG8MnysNLjEtt2n0kZfnsKB96fPswSa6Jp3Jz
Pw/GiSX/s91BtZNtoRos8WCiqYgHTInk1zTRfHbGN9LZhdr8g/s16VxWV32dPMfzlz56L9qP0v9w
23dsq2qEcBjzeYjmJXmOcJ0kHtfqUJCNWsY2tLErl2gk+c+sdfBXq0aowDz5xT4Izx+Ur47gK6UT
TNJQ5zqytxMc5PpGuC6imp2i7Omz4s9VIQ6zs4WZsriHiZmq1wLt++jOfJYBhAzL+FTQnbenJmhK
QweB0w4wtZnf62k6EvcyxO1GfrEs5B9wqb5UYmkq/9kh7o95RHeeGqc67SP6fZcTmpgpIdjsRgVM
7uE8I1gaf2/GraY/2+Svf3+x/SU0WHlQF/lzPFxC/w1eDaZwq2i7evIrRZt3XegXY4eiWjS6lOj/
BfKpy39fybbzrmX7MNle+bLW6LfrYJzZO0AwHbSpJG3H/FjKreT7e8Kv/RAjVL1ENHkexTgCHI/X
h6f66JxS98N4Wk/X122xbwv5feh5Ya+YOXjeZnPy3ImLV4g3rc4Pwt/Coti2wd/9pi+GpxQsXS1T
/1kO9/SfR8vrb/Av29A7y3KYAKkFbS6qcUZsVJP3GI79oeX0yzTMqee6p13hYAKlfFAlslnjQLY2
b/HQhSbCzYcum41MsJSvBZjvQqz0f1EM1xfG/yU80TU1t/OwbNGOrLDQJ/HGw2vIf5+P2Wl7JSyR
baKmOPP6IYjgTa57cfMqxavdtmCKbXAjtFEi8rBCs+BzPPnnuG9/gH4Ij73uxu2zdR2MfdcdQLNe
eZWDdZg+B8fmzA+SpGFK0+CkL3KL4sz2M4zAbp1cBAvI76/FTgweBbFd7Fh/gnHH1TVkmXgAN+2P
6Ns//jfcQuActhfZsme6xm4cE94M0QI7AaUB8nu6D+Hg/8EHCyZbZFUeJL8D4f83WbxuI3zlWu6+
SEko/fOwjf3kebmrnr3jeoH6ppfWKeQNju052iKweNVK+Ixx+nUmEmjilw6g8Oe8fMz5+9uZyDbu
NQm+mP7sxG04Nh6MhNvXWtR3RUzv9g199dgXQ9ctY861HHrmISAITXnQw9ax9Pqr/9jNYA0jdluB
Ky09hojdRR7m1rsv2jNxw4vfd+iy4ad9P8CI4JYIf52ER59BuSWgEqjrHJxb45D/c3v8V0MXv8II
XenWOV2uno/CRSn2v0hvGNyI3VU1k0PBMfeMa/D3KsbtdFRHX1hSbbWD2mZvxK2aXZ3nIxIPIe25
RHtTR34Gmh132cakiqVNQNuSR6j+6wuI2v5fijrLxE1klQyl1GW5okjPeQqa4QMPfnlhtzFxS0CZ
uCrAPkrwNg64Rgxx17B6AwVhVPXutlVs2cYEVI1R76nJTf6zuV+ruOu2e+0KuGbkrSLO+pWr5V5E
Ll7B86TAk/5vkNJ/8/5/2u+2875tGYwYhphHVboBVlh58ZmvBO+RQxoP7eG2qWzDG8FLi8iDGi/J
r7jC/6kdthuTbItsRO5EJ97wjqKaRhCDK72ePnUO38W/5CfUCN0ZtOjRjEe95ymk6J/XR7XZmWSb
uBG04PgcHCIdhBWhabcGBzJvQdssBjcRVr6j3CFocH+ObIaILeXeY5ifmFxaEyMkikvkmmtNe3X7
8fcx7D+ouV1gRXzE2GJJWc3KlT6qHf0QzN+8YM+ZCOMaWyzDGXJ1W3iiCJcDS+onUL6d5Fp+uO3o
rx5XMLwRrHkf9CKqEawsd4e0DMaLYv2HdW7vgNndCKZXvxEjbP6dEJoEHQCd2/QZVIWf1FjedY48
RF3zNWLJ8fbPeNV98AkjHZAGkC2fMJ4NaJvNlgDE2nxK0kCq8HT7C6/6Pr5gZASgFiWQFV6fBeuH
IVghNTPvuQfDyEY6aJtIjkVTltm6ekfmgZZH1ScZbr1M2SZu5IO1zutSNoHIPNkeJhkc8iLesLpt
aCMflF1Jp0rpPusc99CU0UWNWzxvlqHNfCDHqmbusvQZJe49WfivSeYb0tO2oY2aWyQJyENn1WcL
+Uzi8VFCBPm2j1i80MwB8Tj6uL3o4CNt/D4h7AM4o96jKeX59vCWODJTQbEAfTIXa58N9Xpolx+D
96sO3itvA6NoG94I0xH6TDG4PkHCWIn7ANmAeV2H1m0G4jX19+2fYLPQdU1e1AbcW/Ig4nOfhWj1
XSrxbo6cp6nK95xH4sREWa6RwyunHfsMKpKpWNixirbOI7aZG1HqxsvI2ADjt1WT1cG7augfx+rn
bbPYXNKIUU8PIx9EKLIoGA4+a+76OjjfHto2byNGg6HQ7VCLJlNJ984RHwPJP+Fwu5HaLaOb8MrA
p8WqKlglGqLmICf1ceFue/A6vlGzWixjAizryI1dH3x7GS/Lczvpsya7etvjxARXToV3fVGHvzuS
HdCsfN8XHZ71prvbhreEk8liR7p6Dd0FhmfFc+PeM+BwunVJJd4Sb3/g1WMs5n9dkxexRGF4zVYX
2dfjbyIRFAc8s8qUyS4b3YzHcbLxIdsaGEFb6wiKeRNycSn0V70uP+ba2bgit/mPsau27jACQVf0
GaMUqnbLORmjM2779zl/ZATtEvdjDGIgma0NmnsTMqTcKe7Ctd2XbyIjbsU0r1PIYpkB+fFQ+fnH
aNkSzHv1wROra8TtvC7+WPswelB+8teTaJ698q1P37b1RQ9b3RiWlTVhl4DP124nsYG30Zj2bZcp
slVYWlbWRF5CTKUknsD8Rf6uV+9c7xcvNx7/LaYxIZdQZG5d6FZBNa/1IsgPq7cTaR+7YbxzefKJ
L1OGZraN4sxmoWt0vwiytfebfi4jmfnjeuKJU6Skl95GYNlsZERwPvA8XAoqMxbqdxFf0sXrvvbL
fLydIGxzv/79xdxV2zSL7n2RrS7tjg7gboegzzfSm20RjMilgnTg2UH2oZF7WMFN0zb52zqYTjoR
aaGaJ2esN6LYkuhMMGakGBgBc2wysnvfs4/yym8+n3q6pFsvmDZLGXEcBnMFWHbXZOM1DuLk5NFm
w4FskzfiuJ4bPUN9o89WUV5AA/9+ycu7IGSHcsA+vIULtGw2JhhTTwuqQw5PqgAAvLZCByv74Opf
U7j1emYx0R+IzBJNvzUU8DKd+08MeitC9qddfmpCMbkOwehcI4vGVLzvJflnJc3H20P/huz8cdcb
g9Th3zGQgERJEMed75sW6/tN86707mpovJEnScphLo6zAtr009SIxNUHpShxTpqgK+Xz4EUTGjSb
KgyXI5pY/fbMQYe+QkosUmWVTXm01m8i9Dk4xQEZqRFpXMjuVIFtTehDHPkO/ehE4FDPoEPYT4eg
WqPpqCah5h+LH7mBBLJoaBbQR9Ui0Oe1niYO3168hr8pRzxL/yrdRckNM1uyjcl82AVK117Bmkyu
UYajyrfShYaF226AUCwOElz//iLbjBDg5qHHm4z0zaOzqidV71Imj9Hg/O+hw7mhc8vrKtMqPK4g
thxQg7tufbntJDbDGFVC5C0TakwMyXr/5IzVm4mBibcNNzKAZXgTstutMvbmBTcHrf4l4vpD1Xxd
6bDh4Barm+Bc3XlNFBUxygQvPLFo+bQ4dKM2s+UUw+o0mqNl8iJss/F8En2RimA4R+V8HNete3rb
7A3LD5WUKleYfbfwE/Dkj6KP728vqm1oI6VTL+896RZNxutankUO1nGB+/SNndtmGyOrk4gUdQQw
duY5zWXonqNKpYsKTq3aML7FaUzYrUeSgLBkEpmGGmBay+jJDePzxLZKD4t5TMDtPLOx7epK3dOh
4NEddFrj5T5MimYXnwBi9rofvkgHXS3zygXlZKbK8X6h6snJp42Ass3dyOn+5NShp0QFwUvWnHrH
VwftbiINbZY3HKeH7NdC8RCTTTM768A9QWwAWPT6dNsvLZ4TGJ7jJIwr77p9QBLtbTQHJzq4Z1WI
M/G2aIwtnzDhnhq0+bzMkeh97y8afCDzt9k/+tMuXrU4MYGevqJShqSvMi/AbcXiyTekyknqNeGX
2yayrICJ9YxpGDG1Yidx2o9R923x/mLVrn5QTN7wHRonqmNgJ89c+VN1Xwryzzz/uD1ti1ua6E4m
C4dzXWCXku0dhHTe57Lcl8xMnjzNaBTPYVfjZlvwY+y3a+rHzdfb87aZ28jzSaSU0C3m3eXq3ECK
FaQx90spNhzeNryR46nWHiTXhMimekmdBrmmgEJ2Re5uz97m7Ea48nlqZ5RVMuvn+hSX/kXp5mkd
prTSwUYuti2sGbIMvMVE4xeUzL8bivyNULtkXuLEhHxKVI+uqLw6cwW6n3u/mNJR9cfbprHM2wR9
ynCV7ZK4MnNI3DzQOXRF2iRl8H7f8EaGHxy8U1OAZLLak/ywKGwduo93NZzCMkagrjnyI8pJAW3H
9rEf6k9SzGcVLPtqPu/qrS+2J6ULPUUdqbPCJ+jz78GJMJwArDvcto3F6U3kZ+9NczHm4ZCtzje/
+meoPrns476hjXCN5OxxUvUyk0H0LnDVPS7t39NEb7xh2JzGCNfFdxY0hPsyC4j6LIKrAl2wLxOY
8M7CXVUxCjLgJeov3EqnrP5QO1u7kiUPmODOMvBE4PVYUBA8p2u/pGgjO8TweBKTjXiyLKoJ7VRO
tTh9Ew9ZSL6u069q+eIu/+xa1D8gnV3sy56ifXX0f07Y7Jz619rJjWLVNm8jUB3lcFev0ZAJWaWh
nNJk+j5vlgMWhzGxnE2pCIP+Bt4Xc/G0CvUg12FfFJkIziqvo1oVXZlFnj5GrDzQfLoA+rqxnhaX
ca+/6EUOIPnQksIdx8xLnlb/FDl4APfPutmZwlwjUmXNJto78BeSNIcI8N+g5UcvdDZSmM3wRqR2
CnIDYHIpMlUE31hN4ns5D/XGnmfzGWNbDd2Y90OFuVfsiw8WZNn8yPfJJMTJH6BNTfJZFY3MirlL
UiG1OCTrLs7+mCbXpq6XqzqXXjTQa5TO6Ajv6iPAB7v8kZpozSAaPSRcznDL5p0EI3dctAdnnjb8
8fUFpSZKU/aachLCLMs63elGnTs32lXjUZP6rh1insimxAXnyr6GYYPG0frdvOqNjufXvQUEoP+2
OfoHmeK4p82SFqrac9u1B+yp+s4Xw9Zltu0TRrBGycoTNtIhK9a3jXLTgT8umw0ONssbkdqvo+/p
q/5gTar3pR8/ouVpV5RSE6bZ+KIRQZkMWV7mOIRFGcuTb7c3jdfzFzVBmpT6fUVimKTWb8byXFOZ
zsX3SG8RUdtMbtS9Y84Jqg0X+/WYpDVpAE3uT2oIN7Yly/RNkKbvAfIFfvshU/F9Hh0i+mta76Z2
4xBpWVITpxmuIyQdNIzj6+XQzcNhFvv2U2qCNIkzJp0zd8gw7T8UdOWl8y7yPu1aUxOiGS2smQZf
s2wOAZkk9H5a5r+qOXi7+N0WlOl3Y9afl+LUBGShtyDuotzBqaMq8XB/iDQj7reeu3K+76V7FcCd
S6i+fh3olEMvzK8GFYGGYZ6r4q4DPXYTpDgLQUxzGCslP8pFrE4FGbggHryDYk7ePtUlhLMgr5NT
sW7VeBaHNOEdTVEE+TywMcuT6TgGdao7faDzr9umt3mMkWGkH6sJ9xpDFtTqUJblURefb49s83Qj
vXgi8qG3GDVZVLC/SveLx/K3Dbr3Vbh1nWf7glELTCOVLK+9IRuSaTxpSv/RC/DyrPJa6K/p4Xz7
h1gWwMSWarTMB4AoYwGaz9341km+TPHGadI2tJFseDwUYxzLMWvjv69B5Vef8s0a1TK4iSYb85zE
QQnHgbBGBh3vv5cJBElVv3E9Yxue/nv7C/Irmw5DJqvyL+H018I/8HnDdWxDG7U7MFkdqxvBMgg+
nahm4FzqLjGec28vqMXnTUhZt0S1q4scWwjaTuYOHOib2ALbzK9/f1GH1RNjdSsRTs4sTyOai8pm
ePBVtfHcZBveiFYy57yeUXhkHmcH4tUHJ+zvcxFv1L82w5gBhV7EKqTrkCUjaVM3KMSpQbfLaZ/Z
jeo6j1krcdIeQBDipyO6K/zlx76RjTCackHZFFQjAHZ+Co2Uwwr5uttDWyxuYr2IcpeprGuWrXQ8
tfXyy2u6Uz2Fuy4eqIn0ohBBLMsEC9qw8iNfxCeorh5vz9ySHU2kF1XNODMHM+clVGRxl5+O2j9U
8fo4DNW+CtuEe/VrI2XkYUkZ/RTyv2n1Sat9OcAEes1QOKwmhhNNs9YPEQnTyvc+9vO04Yy2dTUi
qYGXsHxFDoAa+lM+1+nkxV+ndt0w/nWYV4oNU4Y0KoKh0QS3D/ncHmvwFHXTPvgSNeFdvXSgFu9i
5nH8Iwqho+k1Gyc926SNAPXzwvGgOTvi+FseIGD6Voni3T5nNCK07V2vCGOCvShWJ0HqRwe8+ElT
3HGIVt/+hGX2JqwLr7ZBlww9y9A1P72pRDG819rZ6ekmsgv3vAIlJTbTavEPa+PdN/z77BZ3t+du
8UYT3NV7TYu7WVdkrdsc21adylgcCr4Pa0JNgVHteK0zQiE1E0F8aiNQJIJSad/Mr7/oxYYHGlDf
XyJ449DxVOMSL9Eypd4uSrSYmnR6ktAgLJMZfqPlY7smHypQfRRxvm/DMzX9dLjEjHJ4vAchahBA
H3wZbQSTbUmNvbT1mM4bp2WZnP1zG5bn1XPORRnu9BgjVrXiTt+GesyGILnwSmUQazwHVO6reU02
vbIjvUcqDw8RFXtMXO+OO/r9wPnG8JZYNZFbYTyEtKsRTQvSQUuLL8nqbuyoFrubkC2/dVpfRWLM
WNumtfu3aEAaFu6iBMabrFGZ0mXwpuRaaeDclPrr+JAU07562gRtgdO/W8iIHKCIc9ew+MDa4G7c
pJK2mdwI1DBqtHCTWWRFq7946zShTS7YQmXbjH796IssEM8ASxeORoKB5HXDr3il5B9fJruaNKjJ
mEca0qvRW8YsUR9c/8zLOM2T7xpaxbuSWGjEatkHY9x7A8vKCtLXPDiHAPwIlZ/2DW/EKl4jh8Hz
Mf2w/uWjMgXzSkrVzvsBkySP+42QzEeKnL2/KueXs3yb1c9dEzfxOCLkTTzmSDK9h6bZKM9K3Z1G
h2xkAYvXmHCcYJE4WkdIMoOzfiCE3oEG75P21w3EjG14I1ZBSF0lXlDgJTjwDitFE+H0DfxIG1ec
ttGvZfcLl094MJKhr2QG9vdzXYPGwKnPVbkPt0hN3GLTli6LcJ+HW/f+IBZxFy71qZ92tfrG2ET/
PfvZg9LbVLZjJpw2yx1yXJvyq1iK7/scx7j7mWQTMkBIRUaL8KKa4U7V+WMSbT0CXW38SnVtEuEB
YiKTAWwG2eQOp043qTcuJ6mS+3bdajuzLa8Zs+hDmKMB28hK5oPn0GMThwBIy43Cwza8UQ/znhYQ
5XEqoLvZcVnAQ+KMd4CgHHfZ3wRDVQH0leP+eq+URGldhgCNO/rgCYjR7PuAcfnjd6srFN6GMzE4
gEriQpLVGWG7uI5jaoKhqmHiY6cA4m+b+W9Xfil0+dCL+t1YxBvlmWU7NCFROFT6BY9LIGgWzQAQ
KQZIRdWf9lnnuuovcgPE6YZYVnTMHFzTQO7qDb8+z286j8X9TWBUGPCZOCGGX4MIh3rvvp3H4zwp
aAbuoqnDAhgBXCdy1NXUYctSIm1BqO40LGV8Z1nvGxtusUKlK7kmz5UsqY7LU6EleijIRr3w6uJC
VtJ4DV1AtDR1AV623EgeQ43s327R1b0auBjacHyXFiPpOvTNtYUXpk414AgbORHIqIYttUzb7I19
K3C9jhV+WWQlHw5CTUd33WLdtM3e2LRiKZe2rYEtqOVyXgd1wNU/T+XofL7t+LapG47vxf6QRIuH
1/nJzWgepcu0xQd7/fV/5HwY/vrJFzElWurj2cx37tcQt4d+nQ7gJAV1U6mOpfPj9vRfDSx8w/B6
jtemiPWsyKaw6tIibI+66Y7FhCdXFpGN1GmzkeH7jVDg5KVFcmFQ6ZXai65Clrt4bfELjG2rTOga
jbnn3LvOnLJAPBR6S3LZZhxjy6pDXPevcoovEwMrLBXBfNDVmL/zI/FLr7x7f3sNLOYxa86cF4to
G49e8Lh2CLruS4I70g3TX4P0FR8yC05WLLjBmWCdin+oyve6fazDM/ANaRC90dHGD/jNifnaV4z4
7Zp1CROvii8hl6DP1bxJBxbg2pWs7o9+kNFdNNP2bu6U+IJO3/Ks3Hr+NDlkejc37vc6UuAM9ifA
9t2SF8dunPV9EJfFQ1Qu0bvKId3zgjfejZC12eS63C/ianViJ/LHmFzafrlzyu8uZFaAdQahIgMd
YZn2zj+3F9aSe8yKVkIJkyxO4Nwn88M0vg3E2WMbt4s2n7n+/cVvaEiRt7pzsa591YdviqH23fel
rCNxvD13i++bvTi+M1VDB5znRVeqOQ+BqHAf3XsQAxF9/S6Az27sXDYjGclhAr7UaSBPn0GIL4nT
WHDSQ4+MFGNazo6/lSZsv8dIE5Or8iXogvze9VVadXVaNGE2iTDtaXW+bTLbmhjpYtBBEOuoiy9k
JsUx5B6I4ae1Ou0a3SxwVeWOsphwmCvimn3sof7QHcRM660C1LIOJtyfcor6Cu009wktf8mKP+ZF
8Y/TbzX4WzYzs77lFZP+MrfxZeZAzdOsDMv3XS9/dtQ7TQ6ozm9byRLbZpGbNM1Qsa5JLj2aMVOv
gG54pavD4nReOjhDcHFUcUeGTfF5i1uZzQBzFdd+tSKXCLnEJ3hAf+Bx3tyReSKpE3S7BJxIYhbA
FFqSvHdneuk7gSdWhSov6Ejw922r/cahv5LAzeLXLWsRu7rvHngI3YFUlWReD1MyF/dhJeRjGTH3
rb8QpwFZSEsOSzj7YKkkmnyIW1fcSw//lHtu+0VzZx1Aot5OmQPM+DkCtuW5WXUVHCY6lztjwcgZ
Vb+oIhGUXMZapjlv39Jx+HDbFNeC+TVLGHkC4GXeJ15OL6E7vJ+wpQ2N87DioShtvDjKJqUfw2kK
j16yFBup1pI3TKZpuOWclz5QdSwsUwcy3z1k727/GktQm30H8JkhBGmSc5/PY/QmAKlDyoNiepvU
fBf6lSRm9wE42aZetmOZ6S68tEOXSbe7BCy63P4FFuOYpNMzEFj+Ai0ngJo/xM0IXDM/3B7ZZhuj
DIi8EtxvrXLupzaszoFQwQEdLMll4fHWJmpxJrP7AFweYT64oKvyx0918HmMn1lw8cZPIvjVhI9E
bdRfliRkdiFodNskXTHj3Xu9iOAh7Jt0FZdw+HXbULYlMM4IKmxbqI11LCPO2zCilzneOnO/LnMD
5zECuRdTkvMp7h7K+/be/cTuoqMiqTr5R/cC0s598zdCGlAXD8+XI8vqaOrO/tC3d1RscWNZ9jWz
HwEvvLj817hI16F7wGbMw3eLr48xyEy9jZT0e6xXcpLZkCBZokRSlMlFrOSuET+b6e9RhwcmxoOs
hqckmk5NmUZil2YSSf7oUoiihWCL6R4YuC+79qO/pXNocVSTdToJJVThx7x7oEHzPvc6PJ+qYwQ6
1qFzNrYGSwFgtimIzunnkDv0Enf1aZ3IZS58XNWFD4qPjy1PebR15WL7Mde88qIEB0Axmggpa/Bo
UQgyuWkhZZMuCTbGnmwsvSX0zNaFrulm6QJ1nRUd6PA5WIMnf2NrsE3fiOqGrLgNvzpuPDxxLEXr
XiB95sxfbwedJbu6RmTjcrSPQorInuQbAe/0+zkF7nff4EZEA6sc82lNoGJXS/bokfbv0imKE5DR
WzB0m3WMWn7G1XqcE4dj23GyVripYMMpIt2PcKo2LsRfX9s/GhiqQIeJP+ISuSrAxgiyGSeud52p
/mhgaOkYtb2Dcq6Sp5l97r3vjZtsZNPXF/aP7oViWlZJVMMziP6lK4Q8WK9T1SUb8WuzynVBXkRV
QYJmThLNsyUsfkscDFG1MXPb0EbAgsEw0kPhczBXPPW46HUcd8PetpGvf38x6ZqgEaUrE7CXVWBo
Lvv4p0PaXXg8QhMjUIViXRLJpMtKr09zlIatXlO1KbJom7sRqF48yakr0Ba8sOd18u68lm+UbjZP
MaLUWWTQuFHQP8Rkyo9rNwBhPtUOZArbrSW1fcII07FyYn+u8jJTOT1JwMJkjDZPMm14zOtZgJqt
C1Ml0A6MZ8lsqO6H6skV8gjxKY9s3Xtbpm82L9SAhITMz/uHYgxxvdLmPwW4744rjeudv8C4mQuX
xmON8Fmm5HpfCvFuclSdtr6TFl69VUm/XgNRs5nBxYMtXWQ9XLoif+zUmjasSkkd30dzeMJ5+3bS
t33FCN8ahI/gWApYlq/3qutT15tT6X4cHbSb1/J4+yO2FTciWUnt+LiqBIap/VhVl0R+dupLsYtc
klCTXJa0qEDZ9aTX8rfhqNJo/lnvkm/E2EYcu7gVqjT4PjIVsjRyfoJteiFfblvFkiPMfgDVN6KA
/jXebst3sZep+a994xrhWwcgTx2CBQDGSaYFi09oKdlIya/XgeB7+HdKJs0SuZOGtwhR4SkvdfzT
4Hepq9/5/VNcbt3LWCLY5Jwuy56sHvNY1oNsqVEtCnL2OPpbMB3brzDCtx+gMNhOQHhy/a0kj1X1
o/Meq/AXn98pvVGpWRbX7A3QThJVZQ0ilFEy6FH1vXtf1WR+d3uJbQYyonaelec7EX6BLyFswiAK
3gqG7ljyfHt82+yNgMXbQgk2vaW/DIB2obnkxIvgeHtoS8Ix25CCsF9cOc11RgP0OYbv6/onG+u0
E3ftlkq4zTpG0FZible6qBo8XewZfMWH2CPoNN06otiMY+zA6Kru4rnH0layABldjkeWDbNb8mRs
RC5pZLgE4EzL/Flf5o6+1zJ5rNbyXu9T7iXU7EOok3bqhskRD7mzfJpFC97/cfjn9tJaDGM2IeCC
rQbSG16jQe22FuJb3m51lFgsYzYhhFMe8jJhVZZI98EP/EPR4E1pZE893UVQAMtcP/2i3PTrWYxN
19RghJ3SUg4f3GW+eKW74fc24xghO5GhjGswRWXl7P7lusm3Ign3lYTR9ZMvZg4JmaRpO1llhQjS
hbYpAX6ah+d9q2pUym6vYXcG0yvtQzuX3+fFLvQPTG4EKrruWhDPSMg4ROpXO66XYXZPJWN7ILwY
3gzUYmkGVaMdVOZ+qtv5VA6QH/X9u32GMaLVIc2kqQSTVkmxFY4VrqqCUO48oJhtCDmZadfqK0+X
FhcdqLdB/FXq6cOuuZttCFqXdJ7GBDWCyn/4zVV+i+P5bt/gxv5aqDGvNVqpMg68dNuCHnpPzzb5
o/8gkrSs5wKVTVfO8XHgU3UKpT+ePaca79Y42gJNWmKVGLGKq8exWBNYRwxjukb81K1bB31LIjMb
EQoXJFcNcdCSKLvPA1R9e0dnFQnSiJAft81v2f7MZgTXxzvO5CLTrH15BAhZqOZYb8nn2UxjhKyD
vmS/GXvcr8jPssmPbriVxWwjG9HK8nLIWajA7dbN9zVfz+io2jivWe56oXrw7wwpQI7ttpBbyHTZ
kLQecMhhExGpk0j9uQ2TPhXgdjoNkeDpHCb0NAVetC9/miAy0eKdi8QLCh5fXpTnPBTF1knXYjIT
RIYn2Z6KAovBwh+zE6UcNOm3fcg2shHCs+o6PyHXM1UwnopiPJNxPN4e2uKeZn+CkpMGAymy8jJ3
Bwg+HsLxykuzRYxgm7kRu8kySd542AwHUdzNSXhWmwwmtqGvf3+xz+qgSaakxYGtjpOD9IP7oKUb
TmJJCyZirJEOXnN1iQs6/QAB27ukeItK7bQtuXhduD9fO6jZmuC1K26O0Cd+6UeSlt2pc+cU/H1a
3NV6l1QNoSZoLG+SIdcgYMq6eAK8rjkstHqcWXmi7a6mRXzCCGTGwmEBKkfgPZQGqcP9NWXQhd63
o5uYsQA6FVEzcZ7l+jvU4Z74Kp5vO73F/CZibHCLYuZ4T7/M43fZvW3FeOLk765uD6Nuds7eiFnF
CZDOV67A2ncOThu9Xfi+92IaXN32hedPo88FAKsw+zx+a6vOOfe82Hk5bQK6qsIrWeFh3rJWadhR
wNX23YSY3QmeXh2W4H4u4yo+5BxCmrTeaAqx3CGYSK6+dtZpdCKRzfVZyeJCeHRwqhwti4fALx+8
YssnLenyjx6FtkfLTw7To8cw68cBNFvoi2rIpkCFJfX8Jv9+sbbzonWytoKjKWf5mfPxDpiut/Xw
Q5S72kbRaWkErcojOgyQygIdgJf2eXPy3K2UY7GOid8Cai4I8qrlWbR8dMfhoMr7ZJ+eIKEmeCse
NQ/+D2lftiQnDkX5RUSgBRCvQC61u7LKbtsvCrvtBrELhAB9/ZzsWcKNnZUzNQ/90BXdQEq6V3c5
95yIYekr+rV1NUDOZPe2O7j02RtTHcuIeDOvKwzRMfIqykhD9tsruy4ZQLF+jWrnwn21hW2VARCA
kQ3OrYIgIKDamYLqxeedDK7E4xe82hanVYcF8/WMeWAwgCcxT/n04NU/J3vbt1e4sS6Y2RahRQj0
+MDG34DaL0zAOplW9mGkP2ayJK547s37MsUtUgtFHGd0iBOak2rP9ZpxBxZz0Ni8SyMBR2kTNusA
eSKHE72FLPFeCJux4Vpx/dJZ2sTNNQsD0Z6dnOB6t0z8MNh+3y/RlVvlgnvY4qimFjDzsO3hf6Lx
C1uBLpi9DxPyCd1ck8i58Au2eKoVBXbwhXS4AIpDa1cQ+j/z4PltS7vw+VsgVVl0a+vVsLSe0uPo
bCJy78hpm1J6DQ1+6fM3xtzThYVtMeKMBmWySr5rZfwce6g1vP0TLpjxlszVuj70XIOYJ+jAgjhG
KXpnVxKjS48+/6RffT/FVV95EUROijapS29vhZe9/dWXFv78yl8eXZnCWqTNze3QvU7zrlN+Uvf7
jl6pef0ZBCbIpioVoAlG5UTHO35g+3Zvj+xwlqQcrzz+0sJs7DXmtaOAY8Ih1AC8agr1qWuzM3+W
eA3Elsm1YqsiYYVPHzKy56naiZv27izxOhzirLnSqbl0KDd3bjAA4qIHvKQIvlP2heYiqa+5hAvP
3iKn5l5OYGzR9Ojragc53ySMl8dJX4NXXlj7LVBKFUERNKh63RL+qQB3KfHHK2fy0odvLBXSfCEL
grObbxwCb31fgwYpATnEu3j7A7HFSfVS9pA1Wc6++FXP0R4CWu87kFs2135wpKkGT9/20zGO5z7x
QnFNPvaCqW7xUNJqTtWCZSlFnUTzS7fctjFkAa4RXF7a0I2tGmc830NBAcnPegT7Sabia8Z06dEb
O+V+0PdVqxFIoaeR6tWhNQ65tSvu8dJ52VytbVS1ZQfi71sdjs9d8RJReBl7bRLt0rdvTDS23QKY
SEiOURHt1zw4dFdBOX/e0WhL41pb6+iK0PKY22BHcvtcAQDRoWCaNP01fMKfFwfSq/918B2Klnnb
CHIkzfS4DE8dRgGBZ71iqn/271Cj/O/TUcRZZdzw8c72rzH94OyY9K5NCLlrxmMVvebTFUf5512A
Vtx/XwRgVFlFK/gsmomm9WRvmsHu3r4CLz36vHK/XIG29siag0D3NpBPmulMN9dooS6t/fmNvzzZ
QOFkmBscnaHsjxaijprbT+4qv/ulD98Y7FK1ygB8RY6T8w4UTGLrvBzeXpNLJ3NjsKDgMKIbsSY8
eiE2HZfP2E/RXvGSl56+Mdi4mjuinKJHb+IPuuTHpqySzvgqUe37olUQMP937QUMyzGhsfYKPTGM
pqAhcYSfuHJoLhz8LTrKYgB4Cids7Tr0ecqF+BA7m0XzCMkspZIe/wifPyzs2qV4Yc22cCmAUIga
DO6s1pu/oad1yCP9UYZh2l7VsL5wnracr1UOFfVcGHpkHu8SX0UB5nmgs/b2kbr09I0FB7ZaJxYj
svQ0jx6kFOG3CWPzV/bj0tM3RlwLEHgjWyfHsGbmqZowYWXbaNi//e2XFv/81l8MmcZlgfo0B0q4
9pMqoPsI0nNB9wKWiGvMWn+ON6FSvnnHknt+PbhK/qvgztN6Dw6WlyXl+2YfZ9cU3C++ZeMz5Kr8
3Kzsf+rEk6zOzm8Z/41q86tv+aPfw0/ZeA+SG9fGhsmT654IMsU6TtV8reN68SdsvIeORt2I4n/9
hP9K3cu0+evtHf/jecJP2LgPCdJ5ioaKPCk3JVXZZtD5vBKuXPoBW3AHU3IBWor/7z2odubov0zZ
OTF69w/YojxUDTocO+r4FOXrzkl1X0fXcsYL27tFebRL7DqfNd5JxfB8VYrOjeiKK6tz6eEbNxEG
lZmoxdnh8rHvoBJBns0grvigSw8///0XO87NCB/HPHFCh4XTR6UyXEBvH5hLj96YL7LFpmrWGmfe
RpmFLkdc8rRa3tWOo/FvDJPd4sYF/LunQslxP8+G3swkr/ai4N2VW/nCkd/CPCCg2tEAY2H/Hnm2
+vcz6a9Eb+dw8Le2Fr5+Y7KI/0ee606eNCigimO+5FOeTnYch/2gOyGTcAjA7TPOyl35MZe2Y2O/
w9I1nctj2FgDSVgQ3L7MKsxvdIh5/Lc3/JIZb6Ef0VgGmEEuYjjs+pVl+lClKk54AlrBbD228/sM
YosBAUtQTyzFa/7vz+wfrzU0ijfR++r7c2HWOj7Jyu3QvSizeF73oYzSsBDyyvdfesnGoJVXRZya
QZ7yOGXiy7ngttCDJNcUoC7s9BYFYtqpCZtwkicrjn3xVNbHcPzw9hZfsIgtCgScOG3rJHxRFOyi
+ANRV5578eiw//ohA7beeWk4vnmvTixzxyoFQPT/++hs7mEJp8EpwWvODeXxsWjf7e6CjUWTwKgA
fBXe/8OpvLg6G9uNqtmfrCy80/Lv6pT7Ki2jJExcynYrZpPfdzC3iI8Cd3BMS+xuk0NvTlsgpeWx
GIdsXskVH3HhbG6RH24xk56a3Dt1qkitGfat/hAt18b9LhzPLTtluHYFHQIhT5X21LFztBgyu5bx
uzhN6W+6wt4QFFSC/OhkiU77uT5CHApMMPn7XPRWM3aZYkUVsuL/hyN0aWXOf//lnrczmMFReo5O
q0DHzuV7EFJk7/IJWwhInMeqKM6LIpRLo5lCyviaiuAFT7kFf7i5FLJfJBaEeuthLMonH4qI9/4I
3GJF5LX489LibEx3WlQTdH0UnSoTJY0pIRLw4+21uWS5W9xHS+YCOteImu2+vzlnF/a4Pi0pcAiH
PCNXvOcFo9rCP6IgFIFplHcy4NFjDyCFKsMrfcxLjxb/PTc010D3TP/n0efAtrwSH15Y9a1WbB9D
eUCuS/Ml9IPCTzlZBH2IgyYO3vmC7T0LNV06TEqcpjJOQxQFquadq3JerV+saa6Ym8fZInprXVoG
OTS+1sToa3740sqc//7L40XEYlOikHUCk++NWFiW++9StaS/iWpHtInlGMNDFsSkJTf70l2DNFz6
6s3dWq0L6hnxIk+owXt/ne+S6Db3G3KtRnbpKG6sdMn7mbW5lP/rlP/fHMVLj97crzW34Zy7WZ58
Xafa67IFOgoQTc/e9gIX3NgW7NEOfZhblJxP8YC5XsA3hSvuaPVFXQ29L6QTW8QHgnivUVKGJyUJ
y/p4aBOQuQFlPLVFMgnVpGFZVVd+zoXV2pL3+FNBaeRZchr7cnysBIgg1g6pTNst6xUA1KVXbEy3
b6MVVHddeFqk8Q6lypsE5OjVB66H/Eqwc+G4bjEgebnISTR9eCrEIoqE2UbDhs3c3Ly96Zd+wvm9
vxixiR06drPkp565LPLJjp7JKsW7mCZo/Bvyw2tVLuc8OIVFnEILFJn2fTzwrByrJGTT6X0/YmPT
0wLSO1PF/MR1v3edeVx7eWhc/untx18yjI1Jg0ok5hHHGmE0KfEgnFyWZkdFdahIfaVsdckyNqY9
oqju9fMSnOK+8IZk9ev8mMdkPPiDjW6DXlefep/W74vgtogQaTAmxhXnp8I3MikkJl7BRfB1pfJd
GrP0N4IdGgVjWdOQn9g0HfWcP+bD9AjSjCsbfsEqtgQ7VBTjXK4CxIzWn3cVV3ovpXl+13b/Bgix
TSW6tQhOYMYCxfiPQrBXAQki5H1XrvwLRrel2Cn1NFHSY/3n3oqftV+SXTG3a56ysdZXSjf/mtgf
ajdbgh1qSe4Zf3J5ko8KarMvkXr1JpdI9qLZmrHpNjRfaoHxPR0mTbWr2dfe2810TYd1PRhKM8OX
O3/qdgHofHPuEpU/TIFL3l7lf/fqT9+3yaXFWKkOdiVPwUp/ouXzlYjifnTdrgxCxEDTzZnoI511
+8lnYpejWZl6C0vA0pTNjH3sQ3ETe+KhCdj+yhedje1PX7RxI+AHbMzoSP+NEchEZt1SdAdWz+s/
Y8y8L56uQHUFlSHv81KY+UZNhXqAAt1ybSjgUhS+Ra4USDnNAsbjPfc1GaakHFgX6ad4dRIkajFV
Khx2WLSeVoniwbj2u7zuYwj9dbIE5EKgS9NDCZG2FEAywOCq/Iqg1cVP2/inqKh7yuE2vkIb+Z6M
7cnnS9pH855DLD0wYRbQJvXi5ZOzddoMy0521/ioLtj6Fg4zLRGdrGnq74h0jn2D+Tsxi2tNiUsP
3yQO2jkkhgbXNQhAIz0m+BkEAH6yFFegjxcc+5Y9iPtCMpBv6zzBBfVY8fkL9eRN0/qJDIasleKK
S7n0QzahyNr7Kmw8CY7AKYzC+kHbBSPYSW9MYL69bR8XvNYWIzM1fmP6qIBD8fln2e/9+JbHV8KQ
f5Gaf7C9LUimm4Oy98d5yZOhhsJjuyThNzvc0eYnN9HtxMrEa3YFuyH+a0lfWfm9NO1O+HXq/ENR
6bQajkWeth5BweObudZOv7SqGx9lekwGd8uAr1LD3/6Mehbkht9ezUuP3jibzo116RTG1RJtzKHt
vdTO72JNp9B9+W9Qt9QN7yYn/DMZTfzddKgvdY25Jr36L7jzT3u1cQZDb8HbpgTB42NyEvlr0OCi
n8PdCrWuJPb/9ti8n019B2m6PukE+t1V4246YVI6NXdCtbhv4ruV6BPtrmnu/Xk9f2Mm8h0HXTkF
Zhr39ILK0QiKs+Jp0OiNXzmjl96w8RWIblsF9DhYFSNPF9/J2pU0tVwu147En+fo6G80RYsOZNuO
Er+BOA7R0qJB748Y0PZrcRDCX47V0BW7MlTxrlvllHomP7znOP4mwuy1CHI9NGexfCF94L1/W+RX
YtuLP+vsUH7JMcTQeR6TDs/2IwxwKLrUScBN6lMC8uv5uQnzlypoWKr6m7yur1znl7br/Pdf3qpK
FoSVAnEzJOVL+YpoVH+NIJ125TT8mQYQm7XxDYEoIMbhrR5WbM7PxPIJpV98+tL7DDaAyp8X3wUh
ZiDzxFK6e3ub/uyDf1NsLtXEgrEnA7jJ+pwn0crGfWdGnYG491qz9d/c8nf7/k27mYGObvIdxUsi
wIpj56WMeGmbA1tiQQ3QDAm3Oy2Wg5pfRP3KY0x11q85/dnxT3GsE13vWXHsw4+KHQPQ16G2sqyp
zVNSfHh7GS7t7cYDNWiokqb28YUGeoBdKfdLefW4xn8MA38jUFpxXMEqPOPhOv7Qri+mAE9s9cSw
DkP/QO0pKk5t/7zwj0MJOQpGk7j8e+CfxXzrB8BDkXFf1J/e/qHn6/sPW7FFD8WkqyO7rPiWzrVZ
HUmoaJ8VRcEMeOUeunCituAhPRBW8+b8hnVqkhkyA8xPOnXFCC99//nvvxjh0GqwJ0wDjMS45WWk
d4zTtCsngPmvyQtfiE1/U4zOQVg8ODDTnQkrhtuOAX+cdynBHRRNUHGy6952P+plStcFMowdNOqu
jQReWruNi3GdopFzPjqjbbPPQbcPmQxtf7y99RfO+JZ3SVeQNzemmcHtbtmMVvsKH5Q0RXWNKubS
CzYRSFE2dbTQyOAFUf6l9KEDEVUgz3zf529ikIIwzhA54elk1Em4TBkNrkHSCBOXPn7jAXgr9OLN
GBCefTH3xs8w7+VWHypVORo7sRrm4a4a1NoP5mUE1fNa83o/acfFgv8mIBoc3vIn1dpvC5FFgzK+
/1OtYHInD5IDTl2oQ896YtRn9HfmcPoil7xjRdIDuRHFh6kIljxIXNAUo0vnMC7NQ7/Urulu81WO
UQddSNIGeVrHWoNTWmuvKYssBFdX9NdofRTCEsfrEciDKK7LYoS4DRVBkZVkpsUDc6j6DQkahDEa
zFWN1O6nt5hyvadQWBuqQzwVEG/CLMy8qDiLl75B9bSNCPiMz/8yPjZ0ovne8C72nmpMhfvhZ8Gm
tr3x57KchiOzs48uNnGQIVvw5vKjmjq5njgdA6jdEwlFigkEWhTCF8MwenOesBaczzvM4qCZy0E5
pjGSKdS6byu9srtp9XhR3fkaVAMu631SokgNhin/RwVUqsqzyucT+0YCXC9wZxgBE4c+dqZyCeVD
VEVpQ9gaH4IB3GzV/nx5NymBQGi5Jt062U+RjnukwZPw5aProQVEk9D4Lb0pptmWB7o2aBSEol6r
PikFwqaHTq80vmdNAKGHrPfotKZzS+J6gpgNb5YvzpsRnCTBQLm4YbWx8r4ppkh9LSUicwaB+CYv
mv2ITBqpvt8qbzwqjdLNx7LXJfmLhEOHtBuCJz4olmolp4O/dP0Eeklbt10aDEMIFEuP4zTmCeod
vUgJJhC9r/NAFMgvMOubg+qLBYau/8TQdS5rsAzovt9Plp7VUwLeBRZcTiy0Dy0aRI3xdl2z2voT
UKw6pAn6jg7xhumrkwdELpmPZUnD/DOQun6lM1OHtffBEhKRU59DVGNfBiz4JgbOcexLWoCVpKfr
GRqvC0hs3tU5UhIMegqCKfbz5DAoYjsPEpCgHWH+YWJDFZ2KYbLel6YoaZXyeVb8Qw3eKY9nBgIP
5QnCrj25q/QIxokEjK3UfQQGU8k7CWWM6u8h9kr70cWuDPHlstDgh/DKVdubSTgJwO/gD2JFg2MI
e0giL/lSfxh9F+i9q6JWHj1PA4pdB6EyKqGNN+nTCL7A6J8ylmB4OifAnX/fR0w0JNGg03G3q1cu
IAEBITEs7Rkgmdi+TkE0P5kirKDkOITAZnWldj+9WPlNSsvc0s/+SLwK5Il2Dj41URDX32Uc5CUm
+21v/fzI40LWgA/N8C6ppQKUl0nf+mreqbHKhwQcmILsva5WTCU68hf7V1jxul8yGok6HmHXIREP
rKrJeFxnO5/6AKX+Hw0fVHmaG1KNWdW7iO/laIriVoqy4jeq9LwWQgfKm/6u+sgLjtr05fxa2zjs
DvUYN57ZBbFnm1NehKT9Mgs6TTdhMQl7UH3boIhme7MIcDcCWk39vtpVwzB02QyGVKiZVHn/uOrW
hzJAM7X7JVYKfm9xVb4GiZg8Rz4GNeMgDSUNEMcndnYSH8FaQsmarGUT8ZcVGsXGT1CXHdbj2E7B
uuc0aOqPPn5VvwO7uFxsFqBlaxBUityBYFOHefeDtYsnnheQ5dBnHaxWf5ECG4Wh0ZEVmZlqJ+RO
G3YuYBJdNzajsrLmBlRBFeTK62rO5Z44j0YfwOcfe2hidQ2ElKqSFR1NfIC+KU8EiE69e9uySf9D
jQ2sRaLseR7IulyYmVDN7kkaaj6HJUqUU6I1q+Jbf3TIHlD/n5/AkgBrS7pogPc9OEzOdv1h7OHO
y8xGLkS1uOVePj/MlecN/2CDvdUmhCKvAmVP040IKW0R9WCjjSEo6oskCiBlUN8D/NmWxZ6ItY/Z
QYaR9D+AC40qMAiBTAUT8DkvV4z4RNgWCCsgB+kPi/ToAxjya/DdhLRqBx/QAAjD7Py1XVibLkUc
4P+UMS26Oa1zTeTLOBhQjrSR7yKazjEKL8jOZlIGdpd35SDkLdBZ+SiTyoCGY8e9pWZjqthZx0xq
ixoWbwqP7X1hzXLTcL+yMgsrsA4fYMoytkm8tFbo/TzlrniAYo5JpV/5L+HA1lvPXwKggkQRkNcS
1xkHj5wtwiE5T2OuzziGRj+TeMjzR52HXB4BCwT/alCpEbN8aizVg5Wdw3Cii/2aJPNa+t1Bae5a
mpaTXNfbQQaFutUyIuy2dVPe3GFfi/J5AbA50JArUKv5B8qxphr2VUxKlnVzD4eXzBEQh+lalNGC
oc1+xkC9Aw1gzo5jTaZ1eOYSvVeQlIx+8aGIJmn3BBqw/fep7EyuUhNCqZilLHdsHhMeKlr9VTgt
FdLbpVyfQ8/oclcYaBXqGbP6QpRPWqMBDXnEtYSMYT3PdfC3G8ex262hLOX3lq9ecw/OScqfmqZa
KnB/mG6GQoLz8rLckSbvIF+kgsYbbvVkUVdKcjUz/c0HbVe1pNKr8nDIaOG1iEVIPdbDxwpKRn0N
WV+mwulgc+kGvYNLFUMKkHAL4XJfjbZIO9MNefuDjGxeM22lNp/AEIL/IilsUJMyqYO48lrkiiiI
IP3pmkF+DjCR0P6Y5hFhVYKoo7Blxua8mKZdBV28kO6UVszLRlRB6x8iCudvvWFxdOzGqU4Ij+aH
ojGcSPjsmucqGeK8tfe+cCVyrsLjAfeS1q2dAqihyotXZmawEbpFWJdZz+PrcqBtyVe2z0PcqoeB
9bTX+5iVpAJ9uxArmH2ZmYz5HDmfBy0+iBv6XdTwqWWGiCCwN5a1omxu+Nq02JfGhRKZ7dRjVbCU
UdzEqR8XJgKeCMqHBTmWTRFKmeXFoFgWOrOGTy10yiBBHOU6uu35GI0fBiUjmtimlKDP1gWr1M9x
dCxYMwFHVN5TB6DMg4hA/xSlTiNxKe4xPCXmcncuulX8aCKMSOS7tgnWgwTZ4yOtuVkehA++crIX
KCob794AJUofTUuFffYh6tQ7KKSBtOemk23cTN/BETza3TSKTrskF2HJSAJ5c6/TzywW4EpMq0Dl
9AMmmAWr96amINFO0Z/Ih4/DgCj4qMe1vF8aUVOeDggxO1R04EBokLZQebJHD9Y47nJAUHiwK3nN
w08EPRYpMQQ5hZ2XBh1oNte0K3oPZ1QMWowxpq997fdZRad2GNKaUGrdEZeDRoLaBYhvghVX2/gI
Balg0IksKtTIHFgvQZ1vuOeCKOtHRHUl5niKXnVZMSMwjLIirhv20RM4cR+GMfYRL82qhVcW89o6
vWt8VL9wXdCwcw8TR8R3RxeOPoAZyeCiBCchL2ZUP5pW6lS3sdc+YU/K9W8Kex37PbQYZzCMAyBK
zpNFcbtgfzseDdFHyGaP4d9FXWryCVFcmD8i1Obq76EeZu95XIImuiMsZEiWYjPM800Ziagp04E4
NA8y+NhSRpj+k6TNjF1nztPVFDLXB68lpAiTYSXcPVYgJ7QY2aBoaTyxYhEeSM65cIvbBeihsIcw
Wu14F5LYULjaekAykk45GJ39rMZsJzS5hOWDdaexgm6ie4n9gQUHDxjL4JNmBL2vI4nyuNew+VxM
kG8wE1OvYVPjbr9xdeh1R8sQn6FeDtEZhnnIsAF74o2KwAcW7su1nv3xCPZjQs9RseEvIRRuh3yP
9IXzHdWeWU/13E3+P2ENb/6K8HsuUG/ypfW9DBwSQ87up1rV1S7016hUWaBCCM6nOaOqK4G/6P18
Uuk0Ilv2oRrqDR5JKFnq8DBGfdXf5tBhbp4KL6zpkoVUA8+bYj6yi767qsK0a5qfSab3uPCk3xyr
dswRRLSW0dElYxOtFfQf/LbZ+ZFfzebg1c7X33rl4bC2k/T1/VSqbiA9vNNUjxBXoDUdaVMkVeEF
5WNFrAhex05O+ecOU/DmppHR6H3lqhWoYHixFujG8rk1yP6cmMc680YQUNj0bDLhlC5SxsUrOIhJ
VaAZKIk5DlWli48g4D5XIiSjTf5Ah74sctQhm0K9sDUs+D/Ix9AS3hHSjy5IQzeWrs6WduSokEZT
HPSIcyKzqBWHyhemxawUyWu9A9VAZx5AfquGb3G9CGRKcccWmjUQxg0+QiAl4seZD2j2I3apinnv
jcu8PLRLLUZ9Y1pcOaCH8Dir0ZNUGNlm89x4O6m6qD75nZ+nCDOrJgW/qRdChM8OExRMy3VtYUCz
jteWPfh9PiLaX+KlcnnajwyidHOUo9YDZqDefc178H72WUOG3nxDRDeudmd0zQAEHGOJWAPAw54e
abMU7XBcYknRp8wDBJQKeqlNUWerhUqin4x106z3uSesn3mVjGukjOVST594bbzupwWzev7TILKs
v83zyKfP3RBX5lNpjen+8gKfsdtokAKM7jFwvtUToHeT/uiWPq73OSx3WE5TURh+P2gnrJesTWmj
n5i97T+PdeEGfhZ8keVd7no1K6hyIPD67hvxDP2vczl2bDSsyVeVuSnXRqIpLls/H2TSForO6L1G
dlr2oTH+0O7KMQinl7rroeyVDj6lfXMPmefCAhZsWrbchEuBG/AGmmZl1cPfRFzFfdIXU1/+5SQV
pbdT1aSW7mbN1zC/9UjF9ItydV8PuxhdIO+rP0+Yjj1AHDgUz7rVfJG7CBk58AMlnGjsMreMwu/v
w6aZSnP0URIA6QN0uJwfHPhQChffIOyuWw9TDF1hbuJo9gOTFQbuZx8pinxsiiwl/4AkXDFU1lXZ
eCMsai2QG00gMvTi6QeTbF33xHYhgqqWebZKR1I0gdrJCfAgZBvWILlLRp9q8dc6CZq0mDlAfbL9
yvEtQ5HORWyaJSkigFXaFKKypTeeb3g13yMqne6Nz1X/slA1RU9BRap858U12kxZZUuUIXIL2MCr
N1ja3c7LXD5F9TzsPYc8iSgqx4T4UwjhesUn+9G3Ri88MUj9Mh9QluG09KKNMn+pXoK6MLdQHOX0
c6FQGUly2UxZyPmw60oBsxZ8Nu39wrvafOh6Duhr0owR1xOEM4QbVbYOZPB/FrZbV57knp6SpV1p
sAPcS0qb+I0Dg8LMEAGyg1K130IejahenKSew5rcnpOpqUyVFbEJj26Y4LVexhAnGqKuvs8pRLZx
jhA1kRUFl+Bm6hyu/GzWZKzgGBigfikpHfW7zI/IUOo9RSbEELfOSrDvfRd67WMRW4kKgTYR8OQ4
QWqR+W4Vk6iXpGuHqDsTlHflzkwyAPxErnUbf6wmJNX/9AzEY/tIr7n+x8ysgsKM79VB9KWlvu/c
TppWRpifA/SvwgowsAGgnabdDLc60nAsqtS3ftDZFKWPcSn36+KgQHKqVkeW+yrgSJ9SqwuobAHq
gLk5KJz5XVmU9UtQOJyOnJs+GaB1e0TqRFd7W1VtOyDHI3YGl1JRBahkVEuLqkwjInrrCB2bIAF2
3risGfn4d0BcNT6C/wp1Yxy0+ZZ6ZRhCQcrvH8MStcVmiEJDD3xkAf0q0O5Y8qdIuH7Z0UjF1b0K
9Fjd1B2zvUxtyMouQbXHlDsGDF/TZKJcoxDqO7ZX9FOIBUEFRIReDdm7RSFcqlGfAoW6S3hE4cN2
dkEI/7XuZqLv6FwQTLJCvOwnRphktYf/DEXSBDbYL9APRBI+hKH6kbO2/YrCmlrvZ9+RGUkMrtTw
I4pwqJCCRUNN008kC3X9beo05Nz6ykDdfJiVp3dzDKfZJRPKZHmehXlbTTc0tqbsb9WAuMGk6xi0
37UzCGhuUa5cmvEQeMAGu1ShrMP6H3HVaRTQJG576V58lCIm/iGkwnPVjTevdPyGrNIn5kPQhihp
peCVC2DprbL/g7MzaZITiZ78d5nzYAYE62EuJGTWqqpSLZLqgkkliZ1gCSCITz+//M+lp1qLWV+7
VWQmEBHvuftzd+KfPnk8gYJOGb3+UFV2mwaV2T8F8zzMj02xGLvINhP0y+VuNn9Iq8l3Nzdbq9XV
djq421CmuAgDj6bLrFt44J7HQ+vrSG/janMOVBgdfF8vvvvYU0eXL60lgnZPAk9NpLcWYRGZh9GU
dFcpALwxLiF9pXSsLJgLgyGXO9ucjgfHaU3ppduyh9Pt7DXreCltu1+/gleOkSA0qpy8h3MiH9T3
YhUh2+SojJdf1zJw6ierB0797CuzdlXaq6pa7qwq5umlorHWTaeFbtYuDQhuGb4R3CXrU+hoSUc+
QELKa6JwV/Z/FTpBlLGp5+tyJFJwrPfMMXrsZ35RoyqUUpM/ZFT1o+FZurbqznBMverypukNLiiJ
kE7nFSkRxWLRoBkyCOyDPQwYgbDXuguByLzRnc/uxUjCXbwar7yW22rknjRAK+vR8yoeIV3YXrwE
ohPVqW7xima4MmAEKVktb1TZ5vHIMkfNjbkv272EhpwZ6zHHragj7SdC4Ll9uVFnA43twzjFx0Z2
nMdxHBe3tl6i/boiSjYiGlha0fSBmxpMF5iYddG3uJb13B4kPdogEsK6fes7Yea6ytph8uMeh/CB
zYbE6LMIkjlb7ClVEpO2DZRht4CG9knLOpg++TGzrWQAbGMTfxZolClW7ULsc8L5bI8IojmM9i2Z
F4Ccay2jQDxEAmdpKEmTl1Wb5VNunE/N2IPrpGWuqnXIcEAuPAs8byj1xVy20r2Zx1wM93Wkqi3A
tbj0K8V9jvr1thGM7t40a9xFXTrb1u46hxDehFqSMSsrEBntVFPYJxs3wGCiWCuWYE5Z0039qbQR
jT7X/ZTn3VNc1vM2JnSE1cLyWymgfxi1NDiDdQK3IfQ9W39qfE1ujJixYZWjFeG55VT1TtVYhRiC
ZjvoRF2nIRrbybnDJtTTr8S0ONtDXYtGXfMwPI8Wc7G74iZs2ir6Rtuz0QQRxuxvjx7JyOVlZSLR
sP/7NEQ/fVuFjU5FFCztdvBFPW7OAcQ97sbEKO3u0yGkWHTARckkJLAIjHvc72JCue2fBKXPyy2b
NKZAME2durep1+fL2jS9+1DqKfYfXTIvZHQANsnDJe3JvwifID7q6Wj3QbAmXTVPekbdOZE+3+EU
G1y0Rey7t9FIibQcg2E1UTo7zSi8LEYLLB5qy94YSC6sijHMhEOqLcJk12VLHsg0Ude/9FUo5Aft
V2tx02H2G79QfNHHH2JwvvzSWZQjqoyP9J23uNp0qE4g+1P/2u3wNbdDsZYyW8kcUTorltLbXpcF
8qI9WKSH5h8Wqgr72NS2uROrFcqEIjOHTwCx+KzVWHyOG8w/s75hDwfC1c780XfCcOjZmObttFm2
dyz8XE3T5zUnrWM8hLNexszu571966duG91jURMvE1+LJSiJK9swCNDyMV/yOO5Oy24Wj6IqYP/M
tryu2h+eO9RqeJk6e6h2QjM6r3qWhZjjj1I0bv2jLYsx/p5HYo2/9Bre4eSJsBnuTa93/zUw0e6d
/ILdA7s9IeLJXK11HYBxqWadnaMiYnf6XMy+FRymeturp4oXNqBDCNvFelrLuVmvZs1MCrUT09Kk
XkCdWBfl7tRuzSjDwjwMioS+Hqi0Qqw/kn1t5P61cWk+LhvK/zC4tJTfeE6C75/tfwNvE/Z10ckl
eikAqKADLSfM48P5dH2oQt71O0g9rSZO+N1fT8gN6uUuYIJFzJntrcua5GMQYJLKsXjL67c0ALmN
2r/6ohXapFI60iLDe7Nu22aWd+Oi1qfz8YenkzF3IaHijc1BG0S8oVDCXrBfBPViqB+qGi/1pCyq
uD7HIw2td00oYT1di0EKmbqDtx7sUe35uYTzByR7tYr64SCkid1boIl+p+ADNvAeIJKc/CFagtjg
P8jdK26GvF8xl4DIEOrNrjkN9nQ7T+mRrdwXavhZDyTafQcx34Mje44lbkNXNN03m5+xOGnFk6+X
x4mzKPhaGtNODl4xUxFloRBl7p92r6+MT9NexsPrWqhahicm1Xc0kroMwZz9pdD4dtazZc+HzgfM
oH12AsrbBBkSEcmJW2JM+jwMmPXIww6EMXJmQ+/CCThWDCuizNQhTDS5syCAjbq+tjNnRHmXLgMp
Vqnfbs14B9vby+ui3UKbzYUe2TvWWMxuH6zeH8KTqRbcKxN2Jx0d2jGgCi6czQMJlgx63Dbu0Ajv
5EALCrRE3qprSK5x9kycsOFgJcacS7zcAq0FmnKqjUAfPddulzesGWFfElwxXQnRXCjZuic7pGVu
U9eEnFwPbu54vTyFpaxazMI7JdqvE0ZNQMiL8is34wUOhuaW8ZO4foiM13d0GzYTcQklTNuBPfno
e+gMwX5GrJ7In1Lu7HwlUCiGiWUzkJQHo1XwU5NZ5x0ZUsorNSW4slQI05fTFNAaAG0WkM2rHQ3q
sDTdSNsOKKXUlYHl6j8Wla/UkCIrWIaXsiosUR1IsR4afVfZ7lYXAK+rYacydh3vKDGCOW63tJ/5
4x9Y0tmyTSr8KZeU4QSlL3K/KK1EQyR3+7FWJuL8HPfV+5/Et1rQKPQTn5/aJHj5X8UG2I2vJSYX
JCUZGXXBCBW5qTHMKmbZf/TtKIqIV1gIb0vP2RtDKoQdV+NJRlMBmhazbhIHms47WpHZ+quYZkx1
RxDnEe1iEgGZDSk7QpU/gRvH/ROkmyjhEjrd5vmNXMKgu7TyNfd+aEdb8lEFInDDg6hDS8/HZeCI
+9zWUourxfUD0ui3fJRLkYAshM61isD9r6u5YPoy50CuPjj2Wg4nB+mzTTPQO+sJbqfUmS0nN7qk
Ltz7S8iMLbjxkLd0V0RKax9ZQCGiT67xcFNKYhHH2rkBnCp5+epumARN1cx4w7W2gnX6QMjgHKFu
RYyzQEK5BuO7nY1AvWw1ENKFrID80zKCZq2ONujv+fNZhDMQpVMrpROKpJmKCB+xRn8DFiD7hoJY
B9q7aOs12u4N/v/NZRTkytyodWvWCNkPP1YmcnSifjkpL+ycLFoa/3PMYvlYqqKPbsptkF894fjH
qtxZRsUEfZiM9MHjzRyp9m0PaGqzNZ797iHQtSeyDkmBzADIi+5eycAsQ1LRolv1gQOsqjoUjnSL
CG9na8J2+C6Pl9m93WMRzd/cVttfbYTOwU0ZMX4zNOFftDYOIOOvhWLvo8P6wCvrsYqoPYUTja7E
W7NpHDjCsyKm41yrGvQW7joULOaQjc0JJxp8wIqghowQk/3AqLKMP7VoIpr6cgjpYHcUcLJfvoZO
G50pN4zLTH9sq1Eg99P5jMZ/WpbQ6dJW96Fpsn1AlHepqIXNhwXZhzPcC0aMuuDJZsgs4syORN+9
yaJw6TAcBkbDz4U3mMY7iLFpWjdzVRf2bWIHy1A++l1tCeeG9HjplNkS2HRE7Hx2HW6Jm9cjBBK9
YTXNWT5QB3/tvBaw45Kafii/wScKQm5tuhnaBZggbT+10eCNl41vqInhLBhF/Cy8eI/vbAjm/cgj
lhE+y6tft+R+1Rq2I4H88slIo40KtgNEIEDioZN2xHceFmxEip8z1UEfZuvcgfNdw6BVzbMFN10t
GZSxGZeDHdSbKU6b7TWLRvUyQkk82k0vIouJsnL3lzjr+y3KzdEevX37uC9M/pVpPGohxYG0FKnP
M7ZMZ8ZHyOA6qi/ijkQWpswp6uAtctpPcahNvKniQ7THID+HbQgg2VhaVTHXt62l5fi6WFZZL9lg
+13vnia3pOW7yPdpCqukiebKX5PWqQIrvlhyksUd4k1ix3MvwqVttbm3YGqizxZlm5/fqnxrl/Bl
6EVYlPdt2XdOd2FhGS4UzRYo7tETvek/tmHRheZ171iL9pCsfbw1DWGLFmqE9daxTF7gsOAV/nSr
vchDYGFLZ5TygORSWY8rmlLiPaTUERlscpvu6QLpLbNh0MIdkmYIPOmg4qnamH+2LtbzABicq6SP
wWGOhMevwRttvxmfh9HYznWulCug3uNx2z80wyq9r0ynO4x4jWdJR6KZh3cxqA6mljapsfW4Pq+r
Q0WHMsQLOpMYT7OgAy3Cx3jn6QLvD35TXm25JRAh2n4YjxmFj1UJPMcnBAVkV45+96kP6HxvjbOI
vTzUo54Q+cSeXwTRsZNdB1/ewaT3icdZsX1SSpTOt7WI8aFgHLeN9g200LgWr2VgCf/VKXRX/IAV
lfrO1zGFUzKPxFrcCG8OrI/xKGbzBqrvqE/F2c3nRxWPvQfUrGabGrTR3h6mO43TeqinQls3cJt2
ccOPDcSb10AoXDhLDNp/cMi0HUO0BK3fvsaiV94lqXiRb9K8tAdokcFj7BmFbO+GD+inor4D+VXe
ZF/Zed3s99MyhP0rGL+/POgpaGfyoopmeer0aOnvW90703eAgjOM0nIXoSM0rqzFz6hexPhDNfOu
r4QJu+5bPcRRDx3WuQbNWw/9qy+teFJYThdVrZ2v4eJo7mtnb3PzuRT9br9uRJZW93gZ2TnDEL4T
r4iOvD3fnmygIXHR5tSu5tA1Vdnj02yVnetDiql2udSlqPQ9ERP1QnIIsETx4kdj6H538mBpDlwq
GAjA2lfbM5kV5J7akmbH8v+WPcAPmxOyKxNe4Clpmu9irFvqrAWKqL+Cggr7By619BZejfySCIZV
x/0zP3qjvMQqqsSHbax6E51ETktzxDdZNz9MY3XDhaeiYXnr7FaUaPgQkhwjtHOygHbsrT2Ty+qi
3wos2/W9C+AZWpOr2mrrCf651so/+HrLjXuzaq/s/dtANLZLPYw9SXlUe2iiIDWBbsKbdRpcNzpq
np4NTrV0OeFTLtwlWzD7dDVVxrlDpHq2td0qmrQkl2EIY+bOsQmfx3HWgUpaO8/zNw4Z4I9xsxv/
62C2xXxEljHs39UI3LAmS5iPOmKUBPzvLkAt5acdCQ3iCzXFzokUCgwi5VGHckaPEKLfcPdsGK2+
fSauBCgxNYPwrGdZy/G8bdtRPHxY4IrNyeREMfQpAdaU85nFtb0b+O5SAAcFxeSpy1mrtvkJqFOI
R+0NRck7biOYu+SmieDrJi3XQOx7kjk8XkL7ra2CcoTkN6vsE6KaPXPBCt/WT84ZKHIPE01SlC4a
PCltkV5ZQwKIierrUJOe1vZkJ9ZT/Tij66eYCaeYKR1Vov4EnUGCON50LQnbH4Nhz8f7M8gAv7/5
Qf3g+IRCP3VevOp09St7+VLmQ1R9lyiqgrfd7vL+th+mMb8Od0ssjwFDCvYXE5PZi+hTD86DYUPI
s9yjEroHCeecVXkYchRCFongwNjTOTzIFo58rhzI5udgKv3otMupxqw7LnyNw16gyAJuD4tpTMxO
XsTxz1ZhI9gmMxycuHTbJnK/9sWw0SC3M1UYp34JQTkhz/JuRr15y0vRRMXOdizD3U0tXYfVx6mL
GBkAKmJLTGcEaPW3rej8qM2aUQfdMxtqgTVrr+LlqpTx5t8OVmfZr2AzkGpex5lNc3bGSYbMavHL
QsYYDXlwUFu4Ki8Zm8Up0nUAPzpyuqthOkwKJu1Oj9s43akzf3VRKszySspP6W6f+NFtdI94YtOf
Jsfql+XQsuCpS21mgva095pRXeaAB4jOY8tBdhGAwHS3Uxyu1XyQWP3vn/1+N/IVlC1077vCdKVM
8p7X5kte7sH2NBpNXEsWdZsBPY9zTSWX2Es0mbuqm7rbsly497s19eqrnlZUuYksR0ZCkg2U0rld
hn2ybk2PHOTLaJPR3h5YpfIiBxwoHlD5yfBp0vR7fIVcD59gi3L7InfZG496naM9rQUjbscuj7rq
ebX6ATWOyr3vhe/nV1i/sguha7trQ+e+LBtpnpZlt3f6hT3+lsu6pgUvWR/3jUZySgV6zGPnwzyU
ly4gcIrg3GqJywCz/TiThaJvduS98lr06+pe9k50OcJFNfWB+sVEdbrRujtVEmC37BxjhG8EKK/x
2Ly2FRXTc1xrwVbjlG0wqsTLrcFrUsD7CFwC1KMZHxBcLP41OUYiXzK4pL66K2r48ztjds99EPs0
SCQEWzv51DuNWLIWKUx4HLXNkH8MuJbsYF3RkkrCJUd18Crmlq+2yae0SETOINzrti/7uiRey6jy
V1VIVTJs7doMcUXzELon2hJeXUYD1hwZpLPYYf6hKsKG+S5Q5EUuqJowM0+U60BX95ZaEvQR637V
la7crinqAycDDvKtq1GsMr/efUtQbbqAZYwcEc+UmL2bZYIcFSSnRMiIgWGzwFhR3m/99eZ6/Jso
R6CNiBCJxQn8CV+VDRU6r980YTefrZBxYZiFdmigJ2hBTX+dn5WJHghNuMhHjcjN+o5X1eJ7mdwQ
JtZJNW6x2JKoN8H+RQnGlNdjwVFA1VyP0x7+BLho1s/S7id1F5YoxudkZqYB42wWGx4ZztZ65WWc
07QRaUWMiu5OjtxblKoFWdyoqn2IOflkz3PLFAEZLt6i0qhB1gHeJvOVsohhfSCDTHlzheqibaYO
TmfwAmMP+DwNa/CD63N+XU4h2+GDXxLEc55crLX5KZupMa8Ng5jL4xh09VykFqqhh5ETef0QNHKo
xE/AG7+NU90i+PsZOXsjU4NMc32efGVNt1WwdwO1DqMgxTMyPxQstY+FdA1iauZuuIY35FtfVUWQ
T3eLtDWyZEfRfNRoQSvSu/OT3bOft8gOPOW9btWyBc5BIkPUH3z6TnLDXdgeiRaS4TKVrEs/9o8C
wzAIgr1lRkEfwO2BxZOuhu35OLOJVd5BFh7qLZ48zpx2YiGRhUmy43ac/CwmziSyD3XeWnvPWyf4
a2IMZ7/sLxCNN3OZavbsGdRI9qI761QjJ/qIfALW6xgPba4fVxgoLz9WnIc47OZ44z0tHm/BIYYs
gsmIws2Ii041wf4KjaNVn2hlsW8k496a5lSDQnpfoRQbA7oGfseEYGntJSPmiNGn+CqYgnCg6GdK
xUt3u2j0j153vFe+jFcfrMLqEArsMTB6mC4A2sE3xwk4HibQkW1NJoYU9v05ssLQws5AoVX/4s9t
FTqpET1kCuM02oleINc69YQ8witv6ZR1ECYj6/RzuecdDna9aKL8Qdj1otmBxYT0cPbxRrzgNjtl
mJkZwRw8kRmb9Seoqm8fEe2NMVEllV4MnsDzlPcnzhIzUJ8XYDoxLPSEv0BSztYyfynLTYrlBA2U
q7d9WuOqPnrh0K3ERXWDu3hPedG5nDWu4ltfQPwI/7nSUd3eMJwssAKrp877IByWzgemAHr/IkAP
0F41yxi2p03O4A2Ja3UQJsnm50H8rQ5zmsVkjW2bnWjZ247j3NmCyfoxIzBFJTDYTAmcIPdGt70O
aFGK6YLUZJckiqkNzXc7rLBSK7H8izAiHjmtKLkNsPZlQSgMkUtNN+vpcdy3wXqL17OaKQnQS/Pa
VSUcdQ/50sj1hn/k6xNjPAYFNtTWvrx0yJeqFYF939HZybMg4qUaCp9cNzTUk4yyOt82gNmlyuOk
6lpVvcDZubhneW6wOA+kObjLVeuNwhxyOpc1ulkq7gjjJePMeF82zRyoyIuqqdG04GdtwZAsvVPu
l2PUj/EbuZIgRRcjuq+9wUFrVGN+pBI15Y1sCzdktr6ZfI82csYzYP48Lf283TSU2N4L4gU6Z2fY
RfiDLzX2zUE3tWNXh4jvwLKn85fhnCmFmoPwlpiZAX0X27UflmesYPK4k+PqxUHWBWHl75foG6Pu
me5fTmlkrVb3ZVVT2P5QI6u4v1R24Yo2jRTv3QOLoY1PFD3e+ACXuMopaRm/KB5xIi9KP81X4yN+
Dbx5FV5SUsCeTV1nwHDw1MCiuoeXrlqrSuPWtPiI581ZmJogIVZdSQBEzpZwcHNrtBDFFsPsOAc2
a+aTr7t1mzAWpsfY8YRw5qHQ4aliTHIgLjX3LFtdsAilPm0+dH5xCIqgZRpF+oPz3d+Bfh6HIq/M
VaeK3NuSZe1UFaQ15ZJ9UjX74avtTvnCTlVYteOk/S6i+Fsjg2G8Bv32AX/Hsp1a5nEdUMfLth0E
iXe4CWqBatVmAiexQmuQQ9bVlb/JB8U9qD3E6kp2dzZ136wPuH1Y/a2htIHu1L2yrBktjztZfibH
sB4zo1gZ50VjDyvCfOUV6y09tK6ZFmmCuFhOss9b+2JhKfofGZtyN5FW+2JNH0Rs0ICkdMxbc+M1
nrGzqSDMFz29kbJYaFg4tF4YV/GG23wvcvur4y4ATMiPURWg2IvslZmizR/PvM409ouXhkunURlD
NoXRwe0d41Q3hW9PU/5QRsibywPB2yUJUI2VN3F3EY3+FDvZPAIKdlmkdk5TDpa+DzJTh/H+YBZb
1D9F27LYEkkRH/8YPcYGmP9pzyo5gVKQykuTQdRMhzGKLegk5Etun1BmhNVlW3uVKi6F0tPcZJH0
aDMOS9vo/CmyZd8enZV+b02hQYL+Gsmbdh7twBv6L3s32Ta9og/6Yu5MhwkMWh2/Qj2USnI257uq
wfHguqq0Yw4DJDmkiOUVdeMf5gKeg7Iq3qY5WYBxo+9bG/YRZBGEtvluKG7GO1zI2LpuDH8/ZSMJ
EqgShnlikozqV83r84aGp+8Sp+jsWR7MisggyKj5c/vyLNj1f4QaP7ro1Bpf7J97d4vAqnFecfK3
mW7KIgsoajcPvrioGHmCFmLk9G7NlcQ9Z3XjeSerZQ+MrI9MAqqiSDy3CIivxbEnNOjEQubd7vy8
CuELZLTMqrltSt0gOai4ErIBVAHIBDJGK8inTTa7095nRwy+/UHOvQ6fRQ9hHqRePIcKDniXxmVJ
VDTaqKBUHvfNqVKAVOUH5iDAX7NJKss21/1gcGBGlZGL+Bqiso3NKSYIQwAEzGFgt1nnBpY73zgq
gDHkB+7uehV34FlxUijP3zB15Bxd4LGcrR77m5WKJm8ObRj4wf0sUQhI1AVWCQ9YuPGUO3COiiIt
gYeNCC5A1NnmwyHCMMBaDswk9Kr55JVW1xcZgxsuL7uzVS1PjBdR++ms7cCtDyDl7Q5ROyFCshKL
QK/urHY7U9FncStKGBSgtjPeihkmiGhlfNtMc1gmu24xOFZ+jjzAtLxRDKQ5M+eZW9ftAw2LDBhw
xO4CzUKAMKMDN65jg1bA7TfMYSPEas3PcARrovvT4yBHTBwdE0UpL5FTHHTBes4fdzhz9RqX46r6
dGzr3r9D3+U7abzsMYDRwAxZ+xJ0HvkUWdyujUDNlWOTt97P6zAt3wY9eRHwB6Rte+WgtJI04YZw
MZmKYg8ZwIg2lzHW234ON1qyVQAFnzUt0RfC9oYHNXUzMXMTi93ZDgP/m65xH9Q65gcAhbWe08nG
RwiOtIFjrg4UNVHDYqE7WRjNHOd+u1ptljMWM9s+7zdDyYDfkA66mMpPfOiU8ze1jh82SLLNytbQ
bwqdcvK56pVKErQ0cSqtXJ5T4NgWa2YL3bKj/StkjHCy3KFKkEFvEcBGmXOGza6LxAXZqt//hHbt
hX9krs9DMuyQjzsCWUxSrq+TdEt1wXTfPPepXKs2spKmA09/rjr+GeY+tddZaLxKcNbvgY9NCB2K
hte1oG/OGIG9jE5dH6AE53o5OCb29jfUeJ64i0ekNx+ZQrJbA0GAePcHXSevVFLacpvvkQshvEyZ
QtmKhx3NPxLmyB+78g4soKGfEHWJlHLON7e9pWsaKqYotbQMI4EWuB8btmGbvZw3MfnP3e7N/pb5
8FnlmkbYmUQX6A6wkGdMogZJznAvj8Pq0OmckWA9x2f0C6CUpUA6S1FfNxVVbHsZtuLCa64w2Uq7
aaOYSLgrq3Xfbwhe7xrwb/mAXUuEpRVWHDREOWMp8UsTgZSdHRwKDjAUNevegia6Szx9V1Nk19eO
Yg6kOHXz6PbXhZwQk5D+Yo9RMRCe1xox3bVN3vozE3CIq3I7bVqEWqg/AqetJDMwrPM19XoMR5Ad
7DmXO/kr8g4Ll5PenNNwOHRo0MIYjAfx+5zPrkoWExRVC9G0N3Gk05obLeK3FQqPzOisQAdBFi2t
qnLUinOYK2PordghziLOtrCZgtciWAFvr6EuUT6/+DPgfk1CmU2/8RHuMrer8uefR99/aQsQRu67
0feQHduYLqLlqz/5DFyT0Gf9xdXtd5d+N/bucGx7HQ0usX/5KSxqjDXkaQQr+vM3/6VdA14sZ0uM
t68fq76Y/8//cv43pAsETB/yzQ0jdxeNeGvUYS1f/nz133z592GRQ1CGDHySer4C3oSqS1FYfWTK
I/vz5X9ptcWXP//3f3x5QRHhN7mvrlxvTer+Vje3O9t/1eNa95dY4l+6DvAR7+ws0DE5pTznoVlq
qi/xaZeH0orX+z//gN9d/Xzf/vEDWrNsY+Hw3sAwHQTTX0yN/cVG9HcP9vyR/7h0kA/9MnVIKcYl
T203v7L0fscGzvyU/fbnb/+7p/veD0dzENgTWcGdU1+FrUyd3snaUPzlF/zu5rxzq3CdxatI0lPc
+jJrl/pc+v7lrf/di/NuvebLqBtQLXWV1xebuBblkBTxR7I1jfufUqB4cd6t28jqYV8rUKC5dU4M
JCTWVH0WeXFQY/XjP93/9z55TIQsdVUP+Ca2Menhx6nIrTIzdm7HHAX+sgC//PmTfvMo7HePwiYm
XkkmZ6/i8YsCG7Vs+y9L+Dev6b+My9Tq+j2w2lUNKNXWQ+KDPFXIfNe/bEG/edT2u+cwCduj++NR
w8lmWFUkQ3BCXATGvaXVkP75/pwNwf5l2gNl8m4XneqlQRLMh6CTUYd4JVUSYX+8xlm7lqTe99dS
mtOfP+vXq+5fMYFNtM5oNvkssPIE0UCi5m979OXPF//14/hXSiCTvBYiVh70pj3smp8GbSXl/myL
v5gj/u5GnT/3H7sSs78B3Z7Lwuuu8XNInOk0rg/L9FkMP7zt+59/xK/f1jA+37l/fMju0boXxc5E
jRpeaGUb9LPu39K/fv0+hfH5Q/9x8aUqGVaduXjEkGo5ZA7mX6FzQqLZRdXFn3/A7x7xu421NYpR
4YK7VG/xk213N63Gh3hSxV9e19/doHfLuWn7IhZjgScTDTmY7V3krpf/5atH77NmZThMDkmW7BQV
CrKrzr1xxV/uynkx/XuRRe+NNakX3UHZVEIkUFOoWvQUJ6d6iqtP6ARhDi9L8Rfz01/f/+h96mzH
/Mm4BXwS/rfRehlGH3L9F4f+X78+0XtLTVRVEEDMoFzJSTEoer93SHtHxk3TKfjLR/z66UbvjTV9
AKLJAUjm9X9zGBfc4yL788P93ZXfvZfl6KsRVw9q0XzNdBMdrb+eyL++dBi/O5GhSPwR06Hmipbn
ARbtwa7M83/51v/Kl7QJtFKebVFkublOWiatOWAa6y9H4292zPfxkhizF4Di7AfKwj4p6KlAgy+d
+Bae51r+/AN+/ToCq/7/W45L5/L/Nk2Awvva2o5L5z8xyHL8b5c/v6r/2NF8sqGtoXJ42xE6YgN0
YvjwvlLNfztSondbfl2D4NX/czbScAOxbeRXgVCZ4guitsc//4TfvD3R+c794ydYEs0teDfKADWf
EGjfxPL/cnYlTXLiXPAXEYEASehaaze92G2Pl/GFmLE97IsAsf36L/lONZpWKYJrHYTqSanlKV+m
ssx50/hun7xpeqBLWAV5PERtXT8VAXbFebqiSugjq3fu6LruW+CnskEGBgMwZR/I/BHb15eusU1Q
U2y0xb4jlNeqhgBfr7JzLiRoQaElNqaJqYM2X/By1qcqQn3No0qQgfXI61LbrjCm5rWjG7gpHKVE
CL3yp2d/HU5DOD/WYpeyJtra9pmbkZ1dFCzGKPqL1jJ+grv7m1NAm5cT13LWMXSfa7BFzQANtue9
qBeokOD+pa6GEw3KXTdT9P/f3YdciIRGGLovw+9JOVxKKMbeR5Op4xpiadOPWVhUKvKD7tuIIv5q
DH8MmbvriMD59tmbuKdtHGZxg7iIlR1HUKYoqrsUFB329V4DrEhxLW22YYWD5FlwjtdAMCLKwLK7
GtYDru2BySzhzuegOjWoP7reUxhDzI08VsX3fb3X0Ar1qDAeIesUyfZrx98y+ZLllvloWAi4htax
7McVeg2YMNS5JkH1QqHssK/XGlL7usR0gQxHBBrFAUpnL3P1c8kSSwrM0HHdhXUtQXpsUVccDbF6
ZunyHEOL/H7HDaOpe6+yieDBPkMCJlU9CrtRo3CCJMOCKjzUeswQBtkj1s65bsTqTKu7gEekorb/
HobNiZHOMt1NwdHA2kO3IiULgtN5KK+Yj5LZ/BpMLWs4dUrwKuIey0BF1kM9rcem6S1hN6wwbPvk
zRKAWoDZoxxLQL3iYcxzzop4D01ts8Mz9fw/GE1A0YZOUjT36QXPV5+VIz7enzCmpjV80tD1HSYQ
bsbSny2CIlGjt++cxzSArrJToRpaFQXxci77b93cvkJhx3J9MvVcwygKxUKe4hU3Kmb/Dxn0V5yV
LEc8w3Dq/qrQQClRO4BLTRdWL3j1+dit3WUZ4n09131VR2eADi74l9HQpZfM8y6sSk/3h9PUc20T
xQGGJRSvl5FsQCtCUDyIVbVC7JvnVAOn30CQIYE6I57v3D9oX39HQd6f0HD5dr/3hiGlGkLLdYT+
ATheUdV1IG2EfHteB99nX+vbV29A6kPhqOpzUIqWxBmhbldDdQG6WJbIbyH4722eUw2jbVbxIYZy
auQu7kfejkdK6C+UUOOwMVo+YQqPhlUQA8Y6X5Iy6lE2/wqbbfZ35bsQj7gfH8Pc0f0l8wnKc3VY
l1FaOmeozl8gbnKahS1Apua13tMVlZLIlpUReJCnCmK5qweybpKdd/Vet4WdxUBkN0gVjZI+d5MP
HX4KfrMt/W2KvbbaKIqK3TDpcYYU8iNUAl9xZ90Zd+3c7uFdsIZUwOZmlEe4px4cN7x0i83b0xR3
7dg+CwZCh6sUZKWXJ3cGDWlsPzXzZDkJmJrXV5xuXHqVl0XkVQVE6NhSbxWu4KIMLyJPvNkSJEP8
A23l6RRyBsX2L2JnjEK85h4J6iZ2Nr79t5uVAfWeogFVUUWTz54pqUFOysFe2DUxg+0f3TTeQnwy
kBXoY3U3XwjPNqnuswJf5H7zhnUn0DbZcV5BivHyAsom1asIqyvYjaAUL/kZ7L6dY6xNfrDDmjKH
6HREMpdfpxhkq7IUv9wOspv3/4VhFunOqjEo6NCNwoMVygyvs5OcaetfWtZadtxtrr+zOPsaBqB9
W1NZYscdYUfN1UZbB1H8zZ9R5I6if2+63P8bhlmqW61SoaADUQ4qKogHY+fsdSqqfWPgawBYVNt6
rcQCFEMIZpz+mdLqGKw2rfsNre8FSENAPSunggyaghhdfgym7iVfyzeZgYwoyEcUTJzux8c0zBoW
wKnuwTTFMJMq/J0p8dZm9VGWY265PJja1zdh5kDcswgrPDRQUCsLSCz0pzTb5UrEue/9G8rMSUB4
UhjeuheXVfRPPre9G5pmjgbjdUygZ85jlDqL6ZRwSArwwRIUU9MaeiWUpTdWKG5UKOJwBJQ2EscC
W8Pioxuudi3Yw50T5yDQhQFc7oj3229b+Zon9cbqKynMcu7PHNOXNAQ7BSFVPmOCtjI8dmD/tbT8
1jD53M5q37Vct1sVZAmgfY9PQNbooe+a6oBS3p2HK0+Db49qFLB+sMlDz/rkgiMUhjMsXXNLFscw
xrrJKhQOWyklx/EEdMhj3G4igHlgGWVT49vvNztYyhpoXCXYe5emekxBrFHjeN43rBpgixkVagql
MyAa8a8C5QFz3H1XKrvyfXbJnHsaaPPGZaAnr0iL8vlVwq5uBDfrfu9NgdFASwfe0kxAfz8holeH
dC7lb5/K4I/7zZvmvAZc5UOYvARXOiIohXeK9eKB9D7MxTcvhFzm/W8YVkydL7UUEKGFkOdWg+ie
UdX+Njl/oMDBktM1ta6hFgIR7iBA6Y/quDhJ6p57lLlAFdWyKJia33azm4nZJe4C9Wf4gKolv7Zr
+jZkzdFDocz92BiGV+dKNUjpQA66baMKdToCMgqq+wphunnfeqN7qDqQb28ChiKPaoRMTFk9TqS3
5C8NM0d3ToWWxVAph1VRU2TwaEwxf3BkZg/D3P/KeiYtATLFX0NvOIQdDwoUsIqZQfDQOaiYvzR8
sqw7pn+hIRfKohxV+Gie1R0qMt6KwHmEUB/qS2wPwNtEeefY839ntJsJVJMJ9kQFls1s9Y4Dd56L
jHwJ/BPSSnC2/Of+NDL9DQ3GqFmFZjVMsCM4prx19dtSi08+PLALsC3uf8EwDjpxqutkk6KgtMbh
YYlE0F356L9yr7RsLqbmNRRXkgQpTG7qCEWhj5y7n/02O6xwr73f+/9TyN4ZBZ0IUXtQphu3Ouig
RZlxPExskyTwTqOvICTuq3+2d/oD6NsvDKSkU0zGb/e/bBgZnRdRQ8Hc9UKKq3FSnAbnrazTaMEt
bU6E5dRumGA6PaIKJA9YH+LUrvonOKB4ByDy2rdwX9hovU3ZWpZCw1qlkyT4CC11WCSMEQqOvgdh
XB97Sn7vC5MGcx7znBcwAYjiuIQJEZj1gxMfUdP9fQEz7P43THNMw3pOoAc+jw6W8myGnxS71qjE
GRW/7Gte26kHbwZ1VAKDRS+vLeGHMqnOnttZFkJT9DWIr2HnQ+IWMziH940Q0K1xdo0r05l4CqL/
UNgrICSM512IickEajhWJsb7AGBCQ/baQi26DXGyIwM/TeH8AJ3E+tCF9FGs09f7oX8/Nkxs0LhZ
Y5tGegM0swAyPlzgnnSW464NlIntX920zMZNBA118dG4luemoy+eoB/3dXqbpjdNo6SYVZS6SNG7
M2S76CmEN8T9pre03n9XO6YT7nLRQQBvCKooTGaUcJADU/RYxZ+4i1JG/h3a0NDJsTHKTcHXoJsE
re+NNY6QqKvpoN2s4BLitLYXNdP00UALYSXetWJREawdYTWWXVFTeB3xZKrIsuuRl+k8KpR2T0Jm
BOtCvHzjmzJFlfLr/ZF4f81hQkOtgjhU6rVJHQUjhO4qbPsDKDE7d2WmM6lQHD/R3EF0MJsOjKaX
poR+X1xD/v9+/98dXMp1nk3W+Fy2JeTRoOkMl+LGc55JWRaWrcvUuja4kLJpUPzOK6ArZJGEr/2A
PTgUP+93/t3go/Paiowa/sZV/lCCh/SnKF9aH8I5Vh/idycmGtdG1kON00QKF8Vikp+y5A9/GX8v
eI4Fpcoydwxf0Mk2OYSTYO82VpFo8zPMWXL6skKioC6/3Q+PIfo62aZEKSZqF6cKLKefaoACf+l6
/WFf29qKHDR15bAUuSYUqJ4K+tUrin0zkmsrcjY10GJFqWMEscyjhBqKn9PLvk5rK3JdQ9jbj5FG
91GzdoKxCazPdl30KOfbINys9uNEZlK7QxVtCgLrpqNYyp2x1hZgMBzTZYAHCuoBIP9BxwI28Myz
HMxNk0SDaNUsEBhJMAlBgD7C0OOxlNNpX7g1ePrjylBcrjC/u/awEO8gYQW2r2kNnAWkuKqsxPRr
h/LMqv4Mk7t9809n1vhBC68mCP1FQgQQLQ+QFFCWgBgArzNrwtmBt8uKqQ3vgKv0PjjrIVv5dakt
y62pfQ2UECScugFKvFFGIh+PRBDYkBBCCm0PaIb1lmnQhKgi1LVC5j34zfJjcIoPdUHYAeW8+0aV
afiMCwbpCXBvkc3I/1pSkqBMe/l9f8aY+q7hk4SwCspxQYh4fG2Sn2H4gK9Z+m1qWwNojRSGlxZL
FUF98gG10FCJQHlL5nB/5we8fy8ucIMgcAPFnFRCwKayPfUs/ggJccu83GLwn+MkRQ3qv5snqEN2
F5oUUehkj036ER5JlhlpalnDaQgLgNwdcbwgDcQflqyOOh/nu/tDamhcp9iETjI7uYuwL4W/lcLD
KbCCSOS+dUBn2EAWrlvydCmjOPs2F29Du+fGQTnVQIpXDgcPfDPyavDV8eR45YHtidIwD3VqzUbB
hBLPdqBQJdgXyQvUMk7QENzZ8+2zN1tcARsSuYQgv+QyQK00nvs8mOBmwb7dmW7DfNN85gyBmEsE
vMwK6PVttOZ9e5zOq4EebJr1DvgFPexeYBh1RtHDzlmiI3NY027oZkAnhVS26l4dYeNHmkZTQ6Xn
jzXkX4HKMk98lH5XFyy5LyEbv9yHj2G3oBo2myLFdavDwxvkNj54cMfJ6x4aFaE8ELFYIm/4D4HG
S4FXpEp4STt4D3+k7E2Qt275vqv7gZZ3iONlXhSEqx6SxYVowzcoyzxBuRN1pfH5/hcM60ugIRUX
uxjqUDh3wdzyAlLpS+hV+6CkU1FcqI3wJS/6SGwydfWCC8auEmHKg20obmCkcpTdlz6mDfhd85yc
ekjQ3o+HYcLoLJRUztW0CZdFA/ma+qcylocG2gQ29pWpeW0XdeE2AIFwjsL4IGBQyIP0AuRQxgfZ
Nel1gNShZZ0xzUkNsqPng8/U4lpUZdNrG4jPkE+9pM6uJxnEX4Mth3QA3Pmw5c3zkEWzINBNpfzz
/SEwTUkNsx1cGWY3CPMIPkgHktfHfJdcA+U6ewb1TfAIxs0/KgZ+VHC4X+r+NFe2ddIQdJ09o+TK
IQGpCuRm2aew/QVnnm/D+rYrKjplJq9jsbYuotKS+uJW7iWk/tf7TZv6vU3WWzSBq9qHEqMJCz3M
/rMK8TiSn/c1vn30pnHHg+AKbKLzqM/FMSi949xnFznM+/Dqb5PopnnUH/RcQnDyAa+mjzAoObdl
+bJQaHknzPIPDPPR1zBLCfdy2a5wkhHzV2RMyJPjFcvD/fCYGteAusCxM3e3FR5LJZzG4GMLF7/K
VnJjal3DKRyqEggWdkUkJlQ8XcDLRL4WW7jnlT/29V8Dq3DgJM97RR4qf5YPCQw2TrFLbZcOw3Kp
82a8JYHmfT2SB9iyflA4Q/pN8dcYPkGXzxL/bZ9751rgaTtsDku6FR4AXZQ1XymYYtMf9fQsXZRb
2sgPBnTpdJmErS1zUSQXTYrj7ZSc5wXLv2wsr4KmEGngDVCWOBQQ4Xnwl/BH1v8FEdWjUM3fcF8+
7RpinTPTNOB88g5bopiS4UgaD+7wk2cjVhimqLf9fgNgsS6QYMrDDoTV5Fiy7CRrG2HYFBoNuGzM
pBphwhPBTJIgZ9rDA6e/ymHvyOrYxd7Hh3VC6GH3586blw/7O2C2gjZTZDTwJrMaONzwcNOBhupx
GMgMibHCsp2YZqWGW7+GM06bFQX4LPkR59eD65JjrNRl15zR6TJ4B4XWlZfXUR3GB6caz35lEzEw
9FzXFoJXbE34MuCEVgef0hUetCV9g5L8YV/PtQMxFKQWHsagXsKS6ftKm6cqd4/3mzasNTpPZoWP
HFyenBwF+tVZOs6XIms+cljfHEJon3WxbwGsKULb7zeQguy5gCow2J0+n0+eDD6ka3VI19RyrjfA
SifN9EvihYqEBDrawZNDkw+QFj9WffcqyuXL/UiZ/oGG3BhWfVPOO/KwuA18QMXbWsLKM3Z3/gMN
uO6ywhcEp8GoX8unNmkgZpu98RQiAdi+9v0DDbyd68D5tZXkATbZ/xQOksMrf00hS3+/ecPaoKsM
uVktW4oqxoeZJL8Xp/4rKXe+lukkmYLFaSXqtI9CAj+xLXcTNxbygqHXukgI/IggBJ0hxTcs9Tf4
XsBufen/vh+RbcN+ZyPXyTFD4SxwDo+7SHXZqXVhjZHDCGLEOzqkgE4Syki8cXcVQoDdpm26Uyvz
dizBG4ODWXheed6d0mRXvS4a1+BL4cY3uf6I/RamA08K/gUPilQf74fJNATb7zdrw+aVXEkH5525
Dg/FFFx6UZzvN21YF1wNtKSPKTKgThdBiT5z/olJf2jnUwDrqPvtm7quobaeHWhiw3sqkiVEDhMY
OT6WSpb7dixdkKpgnUy9Govmwqc3tobHKXR2Nq3ttUkCa7ggcMkDKyF4PMs/1znY8+xP/0N7KQZ3
LJbUB6LEz9kv3/yu+XY/2u8vwf+hvAivwnOxYGXUtbBG+UbKMxG/7zf9/kD+h+mShhReWr2Hptev
i5e89EP/eV/LGi4hn9xmccyRXs3/pJP/QgPyx/2WTeHYfr/BTc7qPE+GsIxY8TnOX3PyxjpLp9/H
zX+ILiWDkU5ZYQx588HPPsRw4vRBT3RSy15h6rqGy9BVy+QS6E9IdzoRqAAuLTtz0u66ATKhwTLN
PexGMOyNmkl8X3F02jTf3eu+sGvbaL0wnlK88CPHNJxy1XVQLBbHBXYwh30f0LBJIQeOmkXoD8Wu
d0y4c4LR25EWrmXNMsRe57ZImN+OFAZ2kef63sOcruOTcoLqFNDKdpgxoElXCcpHCVMcuOIi/h/m
dn2awmHXXsFC7Sg8ytaTCp6OEYVBVYYErhKeZU6aOq0BNS7mOp1WAZbClH0MuVc8LHHdWhLy7xNl
KdNlgeBXWVABg9rIccRTCmuXpP6bVOwIn7tjOqkDhUb2SNQp7PcIh+GD29+8WR3gShNQVGVgdYC9
CxzvIbsMsz0Od1TLNDXFS8OwJ+AvtJSYpn43fprhNQabgWZf3pKFGoI9WXMOj2lsItmZUhz62sdC
/dqFL52+5E1whYL6OAoWewhph+ujS9Tz2qc7m9fgW0npI3XuddCqiBby5CWfaLZvTHXmko9OjzR2
cdyY5bkQ/hsU0B9mEX7fFRiduLTCJsVhw1RE45iUx6D31WWYpjjafKMsi6dhY9GVgoZyFmKc/r8b
PrfeeU0JKrVACVCWSbmtA/89cjOdxRT6QY2MelJFil3aiVyq8TPKFEvVgAnKTvfDZJj4umjQSrMk
TCGyHZXFF+p0F2jOX/a1vH3xBrMch2x45mEJghl9fXBheX9GPqQ872tdA2weZt3qgwcezUF3juPm
JGdbytsUEg2ubRaOXtbgcT2FsxgVkEG3ZW3ev0MxXSmoWAhcLGCLGXndp9U7LeGZ9K+ZeEGd61r9
dT8whh2Ra4iFQ10JmUIkntZ+voZz4B5oDtuSJtwlX0GZzm2C2Qfk8GEnGPGWiwfQ4WBay0unnPZt
XTrBqU9jWDHAYBivJeNP4jRfURG8L6PIdLkg4sMqsKVYLYuB/QFT26tQP+MFzk73Y///kql3EKuT
m0ACx96RQHNndMvsRyeUgJNMVZ6nJXMP8NCGFRTsjOBi5P1Y3IocZYztwCvTX8vUlcd6zECfleGP
NWA2mT3DZNbpUGOSNNCnAQq7+ZfTwGRccFg/3v+7hvVPVxvKndD3qxLRXOVj5x1FtWWvn9ZlX6aE
MQ3jXZejEKeGWbZM208oBK+OmHa7GOmYxhrKF1hWejAJ76KhPVTocrCslglsCot2ph7gYEk9ieQa
VEqHw/YJWBT9KEV5hRWLZfM0fUNDuRfEtIIKPHLX60V28LJZz23ya41/7hpZnRW11KlLxhYYJORr
Jx+GdDrAgLoTnWXmGBYpnRfljnRZfb/vItZcyxCeSfmHXKSWxg1TXidHLZXfit4LoAQSj2/tuDzB
ac92nTHEXWdHQcGvAW8XU1Jk9LFAYfkhaedLUnXnFiR7yx8wRWf7/WbnXNJVdSMBHwgl7dVDkRB5
pPDAfnGGxCZQYIrR9vvNJ5LMb3Gohvz+skisrkkB596DX07t3g9o2M0KSNcV2IeiHoe8Q83EfEbZ
+T/3p6cpQDp24ZpS8GZAJqx4ajzv3KfIMNuqPU2h0eBbQvN0hOAb3hNRAdbVzUPAgof7/TZdnHS6
VD5wBWw57gMd5RHFfsdNEPIwUIYB5i8xw4FgzY6w6IFxgTjf/6jh/+j0KYfmIcETLw4EAwxgYZxY
sMryNmoYB50+5Q2KoVqoBTkg9roTqKrlUdTQAhFZbRMSMwBO50/Bw6Z0lwC378K7lupXS/5Q6aGP
AwvUTMHZPnuDA7iPeR7NPARHwaZeTkc8WFu2AVNwtt9vmvacVG3piT4KpuIMZ58HuEueWllY5pKp
59vvN813SFtPWZ/2TxXM2sQXKKf31RPrPfC1980bDcEkc/K0qmqExguxq9cdnNfnWBZ/72tew3BZ
zjzonNx7CGbSHvPGGU9TXbQ7O6+BeF55oqYW49pXsjp4Rf66uePs67m29/rICC0eTIqRM1sPPOVf
awcs811t6wyqsXXJWgmOx9dm+u0iY/6QFDzdl8zW+VM9LIObDE7OD07TfR3HOUaiRu7tuZbMmpzB
QQLFLaOxbeEkK4+esLFUDFNdlxwaYTXgTAECzpLpmgfVYwB7y33x1kA6gWWXzD5S5TVkJ9w4/6MZ
yy/7mtYAyge8/MBzizzknnSPXdPKC9zhbWx+U0w0dM4Spmt0y/EnS3iY4F47TuW+VV1XF0pJAW2Y
JvOjmLggG43QgFs+9EVl2bxNPdegWXLhxHzCaC5p8FdRTL8oQTHC/Zgb1lxfg6aXdf0iMqTxFng5
ho06wCnzQoOdS6JOlypE2Uhcd70H6gf0U1GP6edWoaL4fucNW51OlYrLzB+aGs9Y7UAOoh/PMZdf
3eRpnKc/73/BEB6dKtU0yAuA8kwe6OK8FN0zrM7/Wfra0n9DdkOXFvJmb4SqE+49BRKSlwF6Bseu
lah/IkF7Yv2aHkU5fZfTaJP9MMwknTgF53pvqaoBf4ckf9cqhxn0GlvQa8i96bQpSqqgTFacO6Ad
c5DjySO/3OwLvCwT22psGm4NwXIeqlYFnDyQDj6iM7/ARjlqvE8w/bzcH25TfLQtFtS7gEDPizzE
Pen/RJpvgtlJOYdv95s3zSYNyBRSiH74/9mk5KmDAWA/k1ewbSzNm+KjYZkX3HHZtgyxpHz1eX8Y
KRQ/8LLgtbaXO0OAdBbVwljI+gYJ3LoeYdGAYtcPK11tz9KG+OhEKgIh/LCEPX205OzQJtPvWA1n
0vSWVxhT89qG289Lu3ny4VUBpsNFU38a4LdYsN7C4THFZhuWm/OlF/rcif16qwMShzEJLyksGO9P
HFPT2z+6aVpOxQBv+RFHBRCXJxi0OFl8ddp4+et++6bIbN+9aR9KoLydV9lHq9NfkAD46eXBpWkC
S+7l3eY50x8E4YCZt7yd6ogoeUl8HwVYDpRGbUQJU/PauGZczbUMQe2ruuTM6Hich/ApdG15r3dh
hd5r47rA1k+1BNrGNPhUDK+gQtdreXRt5WPvji2a18ZW+V7fiAQSnYnsUN3RP7O5uu4YVjStDWuK
o7Y3Q/cQKg/suXF/qMX7SMj3+42b+q2txtlcN8PM0DjkS085It91u46v6Le2DBO2zqhBCRCSAY7K
8GbohO12bJor2hIsmLd6BUGxLhiD4k2wnF+grzEdM9ZIyz3T9AltGY7Thabp2NURFfFhqPoLuJsn
32lO9+NuaF5/BUxU061rq/CUPEKV1msfcxhQ9Xu1L/RXQA76ywAJmToa/CJUF9TtYUmomVOlz5Pr
1u7l/r8wzB79JbAOsi4t/1922LoZCneLV9p0trdpU4g0xCZpXVYkhGSjdJ3DUMDHbyjCUzZLy3Jp
WBH0J8AcEkR+wZc64kP6zElxorP/LUTqem0rS3zePU3BpUGDLhMxH2FEOEZycZ7C8PuSqscxyFJI
TKvThOvF/WEwRUoDMYS9PQjPN2Pks+kIq/Fj5q+nbqdyOOMakOeqKOfUwb/w+Xpt/filJ8Uxz/rz
/d6bxkEDsw9ZFtZtvV/a8shDGJwXPUiWr738dv8D7x7QMQoalH1f9bIvlhH00OIIS8KLK9X3NM4i
2lXnJX32ev/L/S8Zxlt/I4Tncas8Oo+QmvuaNOeOkXNMnsnypZ+D4/1PGCCnPxOusACax1hCaGyR
fzpQ4z6uubKljwxDob8Tgu7TzCEdxyhDVc+UtM9jWH/2kH2HPNjX+/03fWL7/eaQIhZBYWG+jqDS
uecZng5dIlNoO+ZRMKx/3P+GKUYbTm6+IdegXoICf8PtuhdV1deOpZarpKnp7febptNZwU5nQtM0
A89nTp+Wtdu3z+vPfrEvXU5W4CAWr636Jx3+zlPbC61hhdBf/Qp4rRa8yiDjhHKSsCo+LkN3LgJi
gbCpeQ3C4Dw05azQ9WIOT/PcXWfln7ui25OZ4YxpAM6S0oXrtxqjoINxVyBQ9i9e0sTf17z+6jdB
ITIlbjBGq8ui0kXZRAfG5GIDlSE4+qNfXXrTVAsgth4nZAiDs998dmS8bz3QX/3qdHTkAE/saCj5
zyrpqyNknGw6Dqaua2DlXQcR3KKH4j8pQYJqXitRPIJpcbqPU1Pz2+83YKpnuG8iJQO/7aSDee48
HLp5uKBk2XYENX1AQ2tZe1AvSDGyDaWodPIOVRIfUaS4M/bavpuQRTTxFvs4FueArlca70orc0a1
PZePbaMSH8qAYOEcQSI6p/Ca3Bd1Dayuj3vo5NMx8jzvz5KtUEuELtoSKktUTEHX0BoUTZW2DtDK
puI1z1R3jD2/Oq8jt2ndGPYQ/WmPgGDQsM0zzS2c4Vj5qsakD/wfOSvoM21nW6Wc4Z/o73zMC71p
7DssDOly9mfvaXCrAxtsGgmmv7GdIm6mP1crVHsg8YIaUZi+LVC+US+taA9ttSvNz5kulRCXSzqW
m1+Q2KrwenrMW1upiik22+83na/zksRBgc7H+TccEA8OTPHG3/dnqGGT1cUSKkc00+zAzmtZ6oca
wlcobbVssqamNciGi9+nMDQfIxxDHsd4U7O11U6ZIqJDdujiwoMoTRRk8V+EedclUNlhdGylX4bD
pS6OkOaSFQNhYzRnXnOELuOJT+t5QaXGkY7VMzhYloS2KUYagGU29rQYkSoJHXml0v/Cqn1uh0x/
55vAAut9PxujZMqvjkPPvt9dPVYcW7bPhhOp2H9PzK5ifiNqgLaql0M7pnjsCw6d/+3+1DRgVpdL
mHLIsq0ztJhLwZ5Gnr41BMnfLD6NvNiTgeRMf/ZzIJ3EC0jVRNncv3Zl/Cx7S+cNM9TXMBvSFeJj
JVqe+HSeIGZPRHUJUad4Pzam5rXd1isg75i5GNy49i9jXp8Xmb9OzOataJiWul5CvrqqEQTQlYyC
NiX+cpVNiNrUcw26QqxqSDbjWRm3+cFlfnDJi7w64J5iqzIzTRxt12Wel3jIscN8dkahLqmOFOa8
cRiep7yyJGhNAdJwS+gquC9xWhtT+nVK3dNY2xg8hgDpL4CpqOeuIx5AldInFryB3PS69DZanKHj
+gsg5DVAagpwjoJw9nxOpyG+FGNic2gytb6tpzc7VYGqIXeNcf3PW/rszvw7ChMsNUqGQdWf/oqs
7WjQYEpy+DLBiuIUuMGPnk8vIQ1P90Fl6r2G2YTRXpW5P0JpCoSOWF2yJrbce0xNb7/fBIbJOGWD
IGOUEvlnkIbuaSqSXXRmzjxto+3SRuTdgslYDZKgPCxW52lYbWRsU+A1wLa8EMiIYz7OuYe54h7X
qf1DgpfCCpuChyk6GmArx0klcqhIVFTehbDyJYc+9/0xNaFJAyo4jkTCyBmxmcRjmOeHZu4+8b35
Ov15Lw3FGPLKxalvelrLl6H5uNjkHQxB0d/2pC/iYKLbGgyDrSZpk0OZZr/vR8VwviEaTlOoFiBh
hmPHWmbXohdHL24+D1P5vEDn00VW8/5nDMHX1RKUX84zGbAcjDM7twtOaGN8QUX0vk1QdxWpm6rp
eIYIwbThL1TKXKXKX+bYpvBr6r2GWV/OvAkmjvzTFKvjxJbfA+PNYah3muowogEXk0f4ED6GbDbp
DiSbLjWoMPdDb5o9Gmo7Mve0TXEzlENxbpb0KU/o+X7TprhoaM09kReOwqgmKvg1p+VXn5cnPuyz
d4Cm57+XysThQcUFIAUW3CWP1Yc1tsleGIKi6yJkZctH7kzIroPoD4bQozuu+06Sui7CTFPmMTyl
RirAFIcOlB8slnibeq2BNczDeCi3NC6Fs9DcQek3XCwANTW9rfk329LkO2ubcHhoh6HTn/pEzJcu
sPmhmxrf5s9N47HIpxyrDAy6G9jmVPyRB6Ol34YpqFuAeMTLZNki2u08XyCAfEoZBPh6sm+31mUQ
UNo6pG2IF+bF3wrunAFPPB795z58TGHRkFlmYyBdqLRHQ4rFJO4fSNbsnIQaMseqc5uxwYrFZnXE
ZP8UEttzi6nXGip7rFAFaNhYT+gan/oGKtxFxf++H5L3h5Pqzh9xyRQStgVuM4sLASn/3A+o84GN
wP3m3+871a0/Cs+Zk7nEC63nevRQ10t2wt1pX/qQ6qYfZecmeF5GBiUm8nur1E8onlmmuanjGjzH
tBaNN+Lw0jWFOkhKySlIrQc7U+saPvNlRIoABh2RaikK58tg2vTabWExjen21Rv0FwqUTtphLhLx
UwXJk2DfQLK1pE22APynCI5ToW2cfdkFSk24XSe+ExxUiFxhJpsfzfybFanlG6bwaDitPafu2wrf
cMr6ihrFCyOW6W5qWYNpD9fdcU2ApZVxGBh1wTHO512rC9WNPgZRqbXssFnkcVKf/ZKQZ6QPd5XE
cqprIcRNl05pg9anRfxM6viaLGrXQZ3qlCfWCeZLjstX2E/dUSxxe+yhbK/Kft8qoEsh1PUAsp9C
34s0+cKC+DPBhN+1wOiEJ0bzyRnZMsCUDA8fdCEpLErkzn5rMBUZdDP47CObUTu/06yuLl7d256F
DEDSCU8Ol3WzrDgA4H2oOUt3+BLHeX9BNcwz3Bz2LWO6eQuk9eYVShQq8sQ3B3laSXft01SnPWVV
7E+Dj9NFirLXSaiLaxXOMCxfuujBlMYh5QX6HK9v2Coy5+dqE1kywF93bMmCWBAOIaRo9Z/9HIV3
Vv9PQ6d1ppMEhXWq/QCjueCZw5vJn0h5Pqnaxhs09FynOsVLmiaK4+iCeiZxEH6P/JT4ugtDOr9J
xOUKYShso1MlkDtypHMOfE4sCH3/wgvvgH/vRj4rB0kr9FxWuGUVDnLIy6euaB+7Ir7AUNayZ5gG
QMPqmiUJb/GMCFOY8ZqlvxWLrzA2Pd0PkelPbMNys6V2SZBvsneYk0XlHYq6P3Rd8Los3TfRZ+d8
tvl/mIZZ212z1ZXZKrEoyKWonnEWm6Lcs3ktmUKkbasxG9Pif5x9S3OcvPP1J6IKgbhtmTt2bMeJ
c9tQyS9PQIAQIHH99P8zed+FI1tDFdtZaFBL3Wq1Tp8ToV02aUOUqXK6r0l95nOwcoyYvl07W11Z
lG7uoyYANvclpnhDiNHI/HR7AUyDa0lwWudehDseiE5Zd1WFTJwp2wK1DkAD9u/aTmBeWgY1dknR
RUcUNi5ZQWOn2FaJAb2NNrxd48vHSCTj2O9qt7nrojDu2vC0yTA6mKlzyor2DhWJ10J8Abi4ANLe
S1G2awT9hnNKZz1wUBVQ2OxNUo5OeOjLQpxC0s4fRmW7QDSFa+IOf/tU3sksdTKD1CVpwHpbom7i
VNV9y0NX3EkiwEIYc7p0YJj0GhsE57EnKZnvVGqn0wcnVGDV2jdN2ZZTDI6FPnsILDF0zxZVykNy
min+7PF0afYLbao0j+eqTO08JnzoyyFOq7pE6k2WufPQbJWrabpzGEk53UUtKMl/0mosys8dx8PP
XVS6FF1e1Qgc9Kabo0c1l7eJI/1IIYMp027YjUWfHSN7WyHAo5rLN/lUNz6bcJ22pyruKWNgzF9j
CDb4pP5UO3ZzDoj/tVyU4awjoWievUxZ2zIMqnk8iu0yKlyAuUiYX9wIbaSDstc0BQ2hUH+hVSNe
aFOFKiybSjtuW7T6+5m4dzndtqo6e0bfV+6Ud0ImQkEh5lni8aE7g6oLSccGv/feFDD73naCvAdp
VtEFj4DO4JlcrISUd42DobVNM00yQuUrBKubg7dr22nbvQUyMxAhqDWdtXeDCv5COytaGi7FYk1V
khfsJYjSfbE4iezQ8z+sHUemWWj7h/t0TDOChjvPDp8zz43iYPY/NGJrk6Ze0swJa7kjCxsPECSu
W77PS37YtLh6SbOteAdNShBR1ITuglIdKrvagqL2fJ3pNUANRvUWuEXQThl7tjrPfha3q2ifd2MC
hteyPQCbK4IbUwUsXdSdVEkuZSimFbMYllTndiVW2SyKgzILWcaDS9AuHKZHEtEt75z49uucXiV5
ACTg2hGS4ex0v5ohi3n9XRZHbyPVoF7aLK0M4mW4GZzTEc8b8TSE/veyq6KXbXtG89qxioJpHheo
3bCi3fsBiInqIVzZNddk5c3ZDNNo/spJMTnO4g7nQOb7vt5z0JTRgibcAkanAsZ2+nh7FobAYGte
W3WjHDoJxjLLAV2DewgXLxbhizWsjP/+FnpT7xzCjLo+bcBq5JEUyUHvXPwJ5DS91ZbH21Mw/YWW
8LllhDLNnIJtcFE7ZBox93954Ro+yjT69YbyapOCemW2OPYui8l0N9pfKucUblNJQVr679hy8DNH
BlConKzl0LrefbqRb8KLrtN59dnQYnJIODks4bI4dQXUabmDOdy2+PtBx9PFjkVK3KUKhHOu2vC+
EsMTl+0aAtA0tpaelUw1DngV2qSR7g+bMbw1Q3Zo23drLruEfS2ywBvOqrVjdwCTDto2tg2tOawv
FkHBDOOcizZ6uFKf9O60MvRf3MfbYPCm0Dm6ELBAPo3lU/Ib5CpPlt/trO6b5M8E8qPRkse0eibz
xyrkB1E8TFYZz+wuWx5E9Czx3tpm9FjXe3RJnN30a82Byx2LuOPfB/Gzok+bLKAXTNG6OQ5OCWYc
vCfFjj/t02WNA+zdaoD3pmAapl4+RzPWLWy6nc0/ZfyXw34VYPzJ1m5dBjfXS6aklAjleBBMqF3H
9fJrETme8D/fNs3Vn99ZQL1oyuvGtVJ/BFNhYP8osnHvFdFjRvtTPn+//Q8Gr9EbRYsykxXEDdAE
XFU+JKjIvmzTNaKG9w8j703lFFe6LsB9JrHc5ZyG0QEojYEucZd+XYDY8rONk9Bcv5D1Es1QSzxX
tr/zQ7Fn5aayNXaQ5vljF4AzK4V9uEI7AFN7oBZXgopp52iezzMIBUw9BCZ41F3SvvnWDNGlpeV/
t1fWNLx2QDchG2pgBMrEgtJMtRSP7tLs6t5bkQM1bE29jkpk1Lu0YKDbhihP46V3wOEc3DT86Lfb
BD6g2/3vUeT7tc/RTPj/2YPG5aeyKxWP7lp0MOx9vZzKMwfkEqARQpvQfJRtdvKK37dt/1ck5B3H
1WupY5/6zVKkw3mB04roWzD+Tv3OAZ8IAMDdLwuVJZWmu5opME7LT1Cs2hVE7jlb60kwrL7eTZp6
EvRpdQRRoFwcs+I3RZZGvG3+pveRlkU6j+FVDQv6HDxuKagsvahf2ViGmB1ozuywYOxF2rZof3og
IC+SPfS27uTyPzo9314dk200n6bFZHGIuYKZUA7OjtPmkYmqvasQa8+3/8G0szTXpkWJDiVwTZyX
Id83oXuM2nq/bWjNrfu666Cpw6EVNqZ/SD+IfZQ7G/McvcLKx1ZZ41VvJSwa8Lv1zEH38bh1dM2f
PTIuJcHTWSIm1LhoI8W+Zv1ac5XB5np9VVlT2vTAkyekavODN5f5A1jE05V7lSHc6cVVu01xXb6S
3Iy2eMnmatfJ8JNvF8d+NVkxTeC6XV9l3kyB8biaGi/J8DDVQOoTvFIrNSjDjteLXCrPU2UFUB+L
pierOkIsNlZrBNMGf9X7ROdUumUqWy+prR99eFdds+Pyz5J/65o1Dr/o/TRIbxctRq9umN95CWtU
TAJQNYLi0O2/uOkMUP/HMv8+9psamj1UvP5dBdJUfep6eQU5er/+4rBpfiZ+uo20Dvfzf0ePUgAy
1IKZlPNL1PboEytX4oJhifWuUcFTkUfgJwCABxKCTwT9PsXn2yHHsPffdIy6iAaZLEGg67+g7hrm
Kh7Gl1xu9Fy9Z9QRuUMyH59e2GLvuenDMPZbqrselvNfe7vCF7W6liytttgVbbdbhnGjwTV37aK0
81iQw6esj8N0t0ANUvinbRa/hohXoWCB0GFArmqBpXr25nvf/i+vzlOwqcEBVtGOWFvlnVf0kDDK
hiJx87vOc1YO7+sHvpP36H2iYuyyRk2Qp4IooR+j/ex36LCVe6Ih0HiaZ0ZZbYFIC2s52V0cNZea
PeJpIM7Bt0k2HlE6MyzcUS4TXs2gT1CweKnlkYXB79uLarCN3iYa5SkpgjnCokpwh4TiMrbFyjY3
OL/eGeo5lcwAge8Sz9mzjsQdyNJWU0nDLU7nfm0styxIy7qE1g/EWmJ3/J110aHmKTRcP1vNvLJ3
DOurd4daDGoxwfV/fJKk2ZlXeJu2/4vEfWXL/bYl0Hx2gS8QxphMXEcBnDln9q4Pwca+bfTrwr/y
WoFG0Sp3iy4JUv9/Akovu7GtN15E9ddHJwwLmrbw2SXo7X0dZlMsHLEtu9FfH32VjZCOQ7zpgjMh
v7h89LqHvvm6zS6a47KiJlOAV4YkX4rnEYQKcRsOa+1UhsNJf30UHvfKrMb7nRTh16H2TtMyP45W
/9Ed1hoJDY6rv0GKKYOMQAmF97ppP8gg/NCzlYuU4ePfNIfmrc+E9BAS6vxEOv9DNLX3zE4B/yIf
bxvfEBr0DtE6nCy3YGBhc0b1nDZ3bsaeVLMma2vwWb05NLRLzyFEecmApvdKQQvooVAyhnodoy+3
J2CykeazdVfydgLbW8Kks6P2OQqHHbE/LOJ4e3zT6mpeq8RUZb3de4lT84vgIyTe1xBVJttr52yT
IziCMUomM013KRhipXKTiViH219usox2j+2UAPDieqB0WR1nwVMFjkwS3LF026nian5bVrXsPHBb
JwIUk7Gq6OfFWca9NbQbg5pOFCvK0ip8G56VUvsgWqjUT/Y24+gtoioLO8ZmhPpO+J9Q5dkvvJvj
NkL52rFWrvmG9dUbRa0K+GrqlzSphvLxynBNIJ2+9PbKeWJwrr/4m1fnSWa5MwGqxk4G996yy7go
v8nlawRSj3ZN0cuw+fWO0XEovQK8eDLhwj0uAYsr6a6gtUxffzXaq68XTdX4napdvF9nR6v+EJbB
V1HnwUEW2a7gw5p2nmkKmv86tZd36ey1iaibYxFSNL2uzMA0sua+ACoTiXO3A7Bljudy2pXV2sY3
GUdz3bmcu7luhZ2AyT12xcWevoXRCzQUuo0lKEdz3qLp0cbsYvMsckZzdxpDYmJlX5rsol1iU+6y
Jq88J2FDsy/YcvbrZX87pBnsoveKChH5wbD4DhI0qD6UC1rE5I7Uf/w5P/l0TdHLEDj1tlHm9F3v
Q6wUlLASVa5nb4DmeHluxLaNo7eOOkwVwVhhfIn2dEbCSzVfbtvHYHq9W1SFvJM2cwDBQSMNpLR/
oel126rqnaIjl9QeLOokYuZxR8c9HvdXVtUQJ3UpbdTZF5UOyEF4I/GKIj44AXTq0cS48dM1R8XD
r0rbEAcVlDPDmLYRO07zslZZ+Yt1eudS+wZmNeR2oVzpgYQaAvKWFy/VEXeiIxiRYp8u56xodqR8
mLrx0IV/bi+08U81/02XyUPzWCSTIQOHVvW7Df+I6Etd+uj7qPcEhTbGdm4exJNYK7OZlknza9uZ
rByakTQZ2wAXVPBN2N6TyuXK/d2wd3UYFmrLnVtwiJyWvRsDwXOYmbeywUxDa5XlqZp57S5wuGmM
IP4XgYRprXRqGvoaqV4dYzT0Wj/NBhxjM3msAu9j2qrdyhpfDfvOxtIxWBmkuoljI0aPtdi1PDty
KXZN8KHP/ieaxzGcn9LmMWUrNwHTTLQDeQlI5uY2xQ2S/pEhyM7rfCUqGTaOjseKutZpqgjSvh3Y
5+PJz7J4RBzfFwNIHG7byhCydUxWr0pog+LRKYmil9o9pwx9odm3kbCta6GdyLSMurFvcJOJmuIw
5DwWJUBUeKxeJnng0c/M/yKGYW+39HR7Rqbl0Bzc90o/r8IchxDQzP3Yg5RijSfPNLTmyFPLwaMc
4q5RAunAc/5fTp1fW76a6m2oqM56vsQhlNRjuQuz/4ZsjQX+/U1E9Q7UfqR9tYy4zdR8vkcHzWlS
KAClm3pnoDWh+bEAXp1E6irb7lTDSfqendShWInW7xuc6ngsvPTKPJsQJGZGwBVBHwkpVja+aWjN
az2bRbRKbRelvfzA0DcbU15t4hGAUa5/+iq4qZqOllPiApP2/OLbYwHodmGvuJTpy7VTOW3wIgGm
GDdZ5uZQif5Lx7NNRwnVxbjLIfc9lSKUhZ36n79A8q2Yhk2XOhppftmUDRm4VSDgY2tLdJmQ8RFN
qBuXU3PNqJuaGqIWXTLX3c6lL/lEV0Y2YA5wymmLaUOMDdB+dce+NJ+Hp2IvdgqiZvG0IzsnLg6B
Fa/NwpCdUL0TFbR17UwU/mtOyLE5Tmd2v+ya2Inx8rpyqBi2jw6sYjPvSOXMXdKy9JCV07nw13BJ
pqGvh8yrbT9Ufu6I6ytFwLwTpJ6OPV85Y9+/vyA5+Hdk4OeDeZYIYrM7fBi86CcPilOlmmc1FhfO
t/GueFRHVnm5E/UAaLoJS9VnKZw4c9UHPm4ircPwmutaQw7vVZ6bjODAlnO/Vyr6JKvy9+1DxGQl
7axFQY9FoR10SVUNMRUn1X5S/C6oPgWrbP9/+WHe5laAUP67EgEQoLIPsUPRMHKCaPNBnOanZQfc
za7cR5c1gUXDqaU3qpaq8WaGIl8ypcPeKvM9Y+RD11YrScL7aQ/VUVY9muc8y0EVK6pQKADIZge0
3g+GZvU2TFcCh2EKOsyq9NEL76J7OmmWCHlbeJ66L24+b2n39KgOsmJ2SaK+pm5iAzynUMXyJ+dc
huxweysZXFkHWlVeW4pxwE7tIPLbqO4YiG1IG6pDqIQoGjssJVId1uxoFZ7aeU39w2Ty62xeByCo
xOe9P7qJ9NIdyMb3RFp4Ml3T3zIZRXPfAamfbBuU3gjiWxctH4jcJLGA5dRclzW0zkcSIB2xvy51
eOgcthLvTTbRHLaRs8zGAduws/0D2gt3wop2Wbd22bqegu/EA511HyTAfe+JgCaWT3dtcZH8XMhx
F3b5flkuRP6Y+01KER7VUVRSsg698YubVNLaV+BTLHDhbTNnJUExxAS9T9W3xlra6I4CCwQot0S2
T8P6aZqcXcjyr7e9yvQX18D9an9KLp16mXxozzV3jb/ENr936m9KhvHt8Q1rraOpej+c0IMPr/VK
tNiiFCBqEVuZsxLRrtf+d9Zab1BtfccLe1QXEll+WvjLUH7Opm8VrlmEZLtw/N/tSRi8TAdVBX5n
Nf7guNcKTZxF9QHUzNuimo6pahi1vbCAfSJAKxsa7KB1uWIb01drDlyWHpTWc0S1iQYSHTuT2rEo
/XXbJKZ11XyYBe3kVrMPqECZxX5/X9s/h/rT7bENSYMOnZrBbdkxBIkkEB/b/EIAehTkU9g+TtEa
Fblh2+sYqr4pqJpQCEiUZ9nfywI9Eszqx/08iSjOc3vj9tcBVfj0ggIN7CVLMQBKJeOAfC7rFRiF
YYF1NFWWTn4Z1FgDyxlePMc9MUq27R0dTdVkeehDOoYmYnwkU34qQ28lSzB99HVDvQo4wldUTmMg
E3Dn7Ell//aW8fvtfWPYk971L18NjVhTcT4vMgkbhgQEBf/Z3dF2TTnJ9OXaWRuxzOpqOqk73lR4
TVigb3RyLSdbe0P++/TxTjB7A6mK8CY9ohf0btxFj/nTsq/3QXhsf0BW5zCOcbuPTqhWFQfna4bk
9gMju9t2M/ibDrfqhgrKwAPsNtHnZf4SphdX3dfQR6w3vZJQT7sKQ1ZBukHOKXR8nI/OokTclmrl
6dqwKjrWqnIsu57GzEsEiGka6gCJs4mI1aM61spKh7RLbXx2sIh9WPaHMA1WTG6IPzrSCmqyVlOU
I7yg6h/6q2ZJA56aiNwx8IbfXlWDN+ggK5+FKE15NaqOHTk0HrSfStada8tbSU5M42uOHEEIDbDl
liaKLTFqKUci0VNGnJU4YbKQ5szc6qs6S4WXhPyhqncoRUK7/VIAarXNPJo3L0DWOyj22GcE6Lsi
Hx5RgDh46bSyLQ2JiY6zIq4deE0oKCh2/qvUpYFWKhs/5f6RZJ+ccZtf6WwP6EhfAPqx3CSnPtpl
UcQCVfNt85jcSnNZMBwutJwamoQQMMnS6kDSTQRYINe45u2vwnRF/cLPIJOawFvjwutjt/m56aN1
kJUPybMO/ec0yRoJHjxohZVrFy3DbtfBVYCKVmUYIplaivFXZD1CyyWPg3BlIU2jX53glUmCeXEt
IC9pMqA/mQAp3rftMQ/k6bZdDJtRp99HnjOQIYRABCjHFCniMVwuCmws00tR9pfeXjH/32fSdw4w
V/NZBircgI8dWOuKZUfFsiuq8tg3YmcvSRH08bXzCjple3sicd9cRPj59vxM5tN8ucEFph/adDmH
FrRlm5x8rykVL26LNtNt/+D8u0CcZZ7gPfYsZ9FO5kjVXb6jy1q3tCHY6fgrewHbyRim9lm21YfS
C3d4grwHL/VhImvZhekvNIcOlN8OrYtHqCBrdpHoDlbBnrzKj4tw/HLbSIY8QgdiQYo6gx4X3ma5
vI+cA5iL47K9ZCM609bkxEx/cd3hrxxllqFbOtAxT1yK/mmfgCcmPNUtUACg0UHD6dPtmRiin47H
slIuSN2FmEk0Huy++dGtNvQb1kHHYdWDKxrI++DRIScnv3R2kd2SOC/pnjvV19ufb/AHXac7m1RD
lsKyz71rnTJca6ogxUN5fbw9vKHAokt1L4I7qcMGQEGn4FTV7q7i96IvdlWeP7vOx5Z9J8HaMW1a
Cc21QZiMyOiBHjDrEE7E8DWj5a/b0zANrfl0P4MuOXLAD6iC/tQ3/SGYu/22obXbscPCUgU2WCpz
O9/XPLsLhmGL1gbYozQ/TgeGG/fkAYk4RS89adEmC3K3lTBncC8dlCWnfPl/OMSJ3IOWNc5nKCTS
b0SA1uL3JtPoiKxegBm8bycvqWgWW+iJVspdyUgNC6qDsUgoLTdPXXitbe/z2j2kq5Apg0fpaKwO
0scqGFCSqN32wWblUzP4p6HrVrJF0/DX31+FNVyOhlwQJu8CZ9k32f0SNHHQr+xz0+BXc70aHGTp
xEsDHC68C3aRr3aWrx7dvN5odc1DPavzZiho20mLAmXTq9i3u922vaJ5aEeGtLH8SSZgZffjzJuB
B282CSp59O+D5yuz4B1/YlCKBsmb+M3Ez0L+sqYdX1tRQ8ql8/aHbedWVvk3brFzld/XLpgGh5cZ
yOd8QsF7GyCO6lArd5nGFB0XuEiKXv4E91UodoyiVXMlIry/eVz91QskpOj89q6tWPMDkZ+o+wW6
J1tW19VfvCpRuiPuYE5SjcFFUGvnjM2Wyhj4I7U9CWy5XbmkbJKo8D8uwQOdgpVM/d0IiZG1LWlH
eGzxhlTh7JtFvNhTHbNU/sln+YtNI/LCpg237H78lXaIZFaOzjTG0WEXteBGDN0++NIzN9o4vHaQ
MCFklnqjSoIhLPZgIq6Twh/XGBfe3TeBpxdYu78CgGUGDfasqOOyzFKkzCBMmUNUCzbsH/yFlguG
tohcx5YgZh1RtEWdrznW4TCsLPS7DozRrxvgVXiAVJPjtf3UJFXDPe+QNS6b95mTz/WO+nXxWcFq
4ckNfDSVLaKK1lQLDIbT77DjjEw9uNJDBuAhg0JmKo9ZBgJUJtcwEYaZ6VdZaae9EynQ8lqMzz+g
uhyg/9yqLoqE/i5Y8JbidPkjeqE2tVrClNdU+JUpfbAX5oONncaINx4sWslYLdFazvLuqY/Rr4Z8
NXprVWkX5otKaAXQ/ixC/wkPWcVKGco0unZ4LhRPibj6g/ISPLrXu5P7MDnNGpLHEE08LU6hmXOs
x0xBh9bpD1k2nNOlBlHTNO2cCARREHyml23OosWtSfGoEKJsk9lnC4SA8/wzJ6RbcZZ3LzVYAy1U
2crNB9GBGHQZm4NIh49FPfIYxZg7ntXfbs/A4Bh6Ebkj5YxHmwbyQIVFd6wSck8s9hsvr2utGoZ/
0EvJoGVocn+s+6SE3uVd7Sp5aMk8nsug+nN7DgY76RVl7uSVNShPJZZFLgseE7nnjIcMAGxZreKY
TdPQIlegxMLrXF63rHMJyLMzg4Sp9M+3p2BwCL2sbIVBJ2eKqw16tHceMuLFzw+3hzZZ5zqhV57s
liLAhcMGwgYivngkCBd/Hr+UDufK3TVM9eJPXrO8/Xj770x20lzbj2o5Q9EX2LCCJU2R79tA3TXA
2t8e3mAovWEyRwddUA8MhnLnp2CMTsJZe7AxfLlez6McQMimahU0wyd26mVanJqCM5Aw15vyysDT
S3l2l4dLTQWUjmmzs+r6MavWMOSGZdblNH1IkJeQlFVX3sGLXSqG1p/wYgvvYQmdTVcHfL8W72o/
R0YzAFNokSZ4LsbSQUwq2m3RVK/XFZXsnAJNgQkejlPIJ7do/96x2VqT/zDtHS03452qQHCDE9Or
uUqKEvdZX/iburoCT6/TpT5o88urzEUP8Y8z4FBqPzSOs+JWhm/XWyXHvi0aRDn/4gWp+GzVRdrG
g8j58223MuwevTSnoon0C8dR47mNSNq2q4+26+T3YQdcTBPIX7f/xuBiepmO9RNh2XWTTqFvH0Mr
q/eTJc81m+Pbf2AykxbsFhdKHeOIONoM3RQXxVKjwW5a6fI3DX79/VUktSLorg09BietcxABf2K9
WkmITPbXUpa2a+ZSKFTNArzfjyCZy4L2ZVjqj9wet93eHM13OarIQSahWAuuC/vILLe+o5bjbDS8
lqsUIuy9wcIZLAu6W3zxlHGx7WzUa3NdWaVTmpcYOpXscyV4qeLW52TF9IZV1atzBIQEfRYFOFEG
R8VWmz9Ix18Z25CJ6mU5iPYKqAxBiCLrnV0l04s19rEKgDlIrWTM3efbu96we/QSHVe+g8YJGJ/3
5QEyZPeOnX0f0/RHkK+9pRg8Vy/VMVYtjd1GbdINzokPYcyd7szTbcr2nt48SUQuq0ZVKhF+NOzK
LFc/gshpPt22j2mJNcdVNSmyqUeL8zTw6VSDK/WQOsvKqWWyjOa6LulCNCPTNuG4WYLMGZjU6oi2
8G1B5++r4Kugg7JfK6gEjqEthz0BD8Kct/vbZjF9ueazUU3cLme4hTUC+U5dPgSjdYq4fLk9vGlX
asdt6c8ZbUnYJqNH6niA0qZw5gca5X/GYa2QZlhZvVA3DD1pVAYCkAw6Sh/m0gWbeR5E3cqp+/7b
awAC/X9D/pKPOFIqwC9UN++c5snCO2/GfjSB+ugv6kDIR9v5Jfr+CAD9KRw2HmM6d32u6orky4Qi
XjZ/ssAufA9eKH9LWRxzuq7Xqx1VhxBalz6OLuXiruSidrQvAhAK+jPQ5beX/mqeN0/W+Ivrjnv1
F23JMxb2KEI2dP5GiyvtuNPddRBDeAxkRxECHZizsPnP2/9n2gaag1vLMkH+a8YR0Th3IpRe3OSZ
u3LlMOxjvXUSnbb5kNo4IEb7AwiKewJub/5R5WsH0PvNQLCWfjIzZqvBvgqA5JJeyrm19hHrT56y
EmY353xhQ2zxci9Deuiz2T84ljhsM5wWAsah7rN2gH4qdcRDUFbHjq9VQk1m09y/bgfVLQ2yJSt3
jjgCe2nHTvjTUd9uf/q776XBm07KOQtmty8KnK0KUKzWL/9IMZ5kuJB4ssjdIHq+y6P26EO77fY/
vr/L3nRYIpsnYzq5MrFsYGykaqBiU3ebspw3/ZUq9HgdLEjP/DwCvbgvwp+zR9fQ+6ZP13xejGBs
qFSOB1/+MLbVARfd0zajaK6eFbYzcwsXcrD1HFCl3BfV07aRNacu0IuuljbCc+/Qfijz4inrrE0u
TXVtz9CdptziBdLtFLrk+Xm2nXjgn4ZNPZDYm5pHN2FeTrbyZVKi+vscAk18LDrXPtt+tRLxruZ9
G2HfdFlGoSwqC9WbJHL+gE713mH+A5dsjeHDNLzmvNM0ikDWMBCNvtku/TF4Yzwt9cumldU7LUnA
KoL2UyQe6Po9RLODlK/ehN8O3rRW5g6HInGO4y2vsweilBMH47StRkT1pkrQ05WLk6O0nDvDF1ct
n92e7cFxs79tGIPZdb56Vs31kNMCyqpMJJSjW821PtcRWwlg719H3nRXDp7lt81s46AJ6C4jF84e
MJ/dMu1lf9w2A81p83aOljFzoMPVeo+p/zA0/JHmmwrib9oq/SVn9mzB+jQb9n3h7Cba8biqwn0/
er9uT8AQKXXCeiYnr1nmK6pvsdlx8WxxZDNd65Awja6dtyk08hoIhPTJ1KlL1ckHPBmt5FymvaO5
rByzhVIbBeqFlBe6hHETZp+jaU0h/v3j/E0n5bxUJV9qbM2IeZcxyM/Ms+6ZXx8rf+0+YjCO3khp
ZQXPkYsMCR07dxcNbnYYq7U7ssE8eh8lWSDHy1gNqWXanKKsOLZ5/YRXg03VFar3UY5d27iVsFC7
DLNfWd1AzhVvHJu2pN5IeeUHhKxfNSS1x7+oyUHSXmQrWZTJLJq/VjNK0jPHsto5v0z159ntPvvW
2kucaXTtbuykVRC6bBgSyasPfg4Z1DS7a7xmxTCm4bVj1qJd2rLpuic9H41AbGohjNwd/SY83La8
6Q80d4XiHLe8WuKNNWy+8kEBLxC1T0u1rN0tTFtec1rAwYG/cbHlg2VGulo2EfB+9sfbX28YXO+j
ZG06hED6oKhSuuonKSf3P0nVms6AafTw3zteXeeqEjnW1haQvYmuGBy+BGolmplG157b8NLZFG6N
B/vWH9mBNxE/1dfC323LGA5CvX/SG0TVh904JEMxnUGp/zSkF4ApHsaxauJ82sSeHVC9jzKCeCdS
eJy31awuQcPvlb2JtQ9DX+326oY9OFyJdsA5ywKg2pppbOKXbbbRfNYvOrRtjxMEmPHCWUfLKQqA
L3Euy+wBiDM5K2e5aQk03w2IihQtFvgunqh4EHyKxujrZLuXlvM/VrCJnRR20jy4KvpK+BVCRMbb
fg8GF+/Q0XrtzccQH/SeSjwIeHk98yFhnJw86V2mcPlUQM3t9lIYnECH+wQ13pzD0kMuIucv3ozA
DwDNSuA3ja2570xpV/t1ifNwiYqdn4b35YRk6vaHG5IFHebjhbkbDmMzJNAFeezcSMXO2H1teiDW
a2sNxGzYQToAhjZRe+3xHRI/Q9sAF90R4p0vPiQZicU/dW69EkYNi6xDYbqIkZJZhUyqQFK0mmb/
w8shB9qDrpXLTGuhObMVViRqXAjpzB65m/L2Cewb+9srYfp4zZvnvrfcsYZW9TjxBCJPsRVFP4m/
iWQmoHpzJTQwocaQgoB2AZc2FI0yyPLw77c/3WQVzXVD1qE0lVI41xyhVzaj5KQCqBpvG107eW23
ljXaHoakg6wP9YoylrVc8S3D9tchL4M7VDYIbGB0n9yBevno11MiAbb1mzVKSINxdMyL4y59FKZI
Z9GW/4Nj48ehNW4BwwdUb6MMgmiSFcPpyBxQv3h8RC4bbgNwUB3psvDM5mzBqkqP/urQhQDBsdXu
TJNVrl7w6lSsXMZDJDu4QbjAAgun/iU71a8UjQyuRK9/+mrw0hkzwmsfZrGBX7TGHS+8z7RY42A0
hDOdoD6HlKMtnAaY4/AnabMdWcYT6pu70qviwV8LmiYLacduCimWa9/wkHBKil8Aq3rPSwu99ttO
ZTKR5rJ2EVpAwBK0qqV+/0GK3ov/j7Mr6XYUZ5a/iHMEAgm2gLGvfaeau2rDqerqYhKDmOHXv3Cv
7qe+st7x1gsZpTJTUioyYuBDeSgspzMUGHQTUOLWBdsyy6xtAZlo+dAzmjjBj7s+Xu2gzFa7Y1YK
0zT18hvCU5GHDSasu9xQfdF8uYpB9VtUXdwKJx6ANr3ID8bqlY5Ld8/onq3eb/Og8VPfmbeTtaTd
qyzc7CeZaxOL57sLi9Gvme6N71tj6VqzbdnnPn3Zchpm7h8wt96TijG4GrVT5a3QyAYJWr1NQQgq
/PmXCIriPolQWPl/Px7CphMfST5fxvSpWx9nanDFd9M8vlvZWzkZa8tyXJh8C+IxWJKin7PISvml
Ix6/0zhKwKI70mZgfbWBV7fWpJtX8bQ7Wf/lts+/65OYghKw0zLO0qNkunTrZYQ8ienYrfMXJUoH
4BEKR9rTZSkethY9Pb+KwGB1zSert1qS5nXpbqS/4P3lJWhm6PKlcjnctodmSVVuICebmwAqZRNO
YceVfK7s0FuTvTzeHv3952TPVjXWttROi2xye6hIdFGfe7H0v7LhAY/M0bjGFnt0mxWYtNgGWZko
f93+V53BrnN9E7ti2Dsnm8bxku+JOx3S2bAQ/2I//vMGgdkocSvXEjWAzZkuqVtHwZ7Uo4DEZxn1
6e9iKE57KUPeU9CQQyZXQt16eOgLN5qCNKRV3G+Gw5Zuetff30xvyLtusEtBsGS4H83Nw9CYqCq0
66VE+DY0lV+ndn/J8s9480vsiT5sFo0pXSOR/dmtD4V4svceopokXDYT5kMTPWo7jGMXdYHqzXQp
3Y/5eFnJ97S65zKDNVMCHh2UVS55RS6W+2vfn1M/DwFFuu1o16vje/6gBL1TSNCsuNL5Z9yET59G
gX6Vc5OyNqjimUrf+pDPQ88/OND2zE/cAR/cXTcowIeuj8RvnGBBc27Bhs4+F30R+WJM+slUV3/3
nRlDKxfljFdgugTK57JkT8KxDxkDprl+wgk8DOg3Sb47JiLB94EA+Kvr0fDNLOygyPMmna+soOmx
S+pjegqOTthFWWzayDXRol6a0as+DiCkHC9VeeXYkcB/n5mVk7u6UjAFJScw4EqKolvGC92SyU58
E6OmLhRVGqKByT4dCZ8uY9zWcXaip+JYipD2oX2okyC2TFnt6q3veLHaPZI6W8tSB39EzpBNPVoH
8RWJK2qiwFD50i2BsqMPfbWCk4juKN2hXaeq8zYke/H1dgzqBlfiO8imku2EYgPLPmbF18mKb4+r
tb8S3GPvTmRjGLiPrReoXB+wn3zrD24yPwWx9/n2v2i+Xr04by2h/ip8craGOZqr8SAq8nDf0EoY
28G+zsU+2CiCpE64AKyaLGmV3fP849nqldlvthWU6h65+P1vmX0sc1OZQrMVqNdlUNJCyACK5RfO
T1b9YKUHORhwYO9eOPHNSqhmqxRZPmXDZdtOdhW1zcdse4X4FFpdDGdX3cdfl/lNPtuYyDyxjPZ5
bMn3jPNXMMT92GxT16jOW5Td2WITyapgw/BT9hsvwV8JTQ/3eYsSo3m/FQzcCDbeaT/7wdPWGrxQ
ZxElPMcd7HKOh+V0+8fVO+TVU5UaDpc6aygBaqVW1/MFtOxzZj+n0HHwLeuegpBnqzfjjmwt7VmA
21+XPXOe7aGXt6b9VfPd6rW48NK6oDZM4o+Jtb2kpl5xzb6tNmQ6KF5ZXouPvp611+FT7fLXIv+y
O9+njkWrI0NrnOLb7nI9Sr+zZ6hdSZAkq9tllPZZOm6YuuLs+WIL97FOfB/nhNt/ojOUGq9M5BsR
WOAMZb+gXENmB/f5jtqX5PKNN7gGYoGrbjxkkOw4Tktqeg3QfbgSp7RvVloApAd4+hR1G31a+tQQ
TzrDK3FqZ+jwXhrEaV74IcW7Tr+dZPllWf/cZ3MlXlteSr4HsLmTD9/blkQCMOn7hlbiVYgJCIcJ
e93a8iNZtqjgphqZJsuorUj2arlXDgAbsoi4PMQOPw53PUl5ttqHVGdVUU89PIWNf0+rjPb6rhYA
jKwcfnHA6NFdk9rnYXmRxAJRt2tI5jpzXJ3nzTYEjjXbKzN8s5UDi/e4Nr9Fded5VyUFWnagT2mP
LOOsfbLZ+Uu+zvcFpUoIRL1yXb28ss/NerHrS1PdaQ4lHFnqOmudwhwNOw0BGuxeB9MpXWdpJRx9
qxR4xsIn193zUO3hvB8cakojusHVWMyLtMqh6HfOLPLDr6rDvjlfl2KObsejhvEewkH/6yY5HcYd
0uKIdfDd01geq+OAHr5oiZ04PwP4b6T/0P2V2nO00r5fukzY5/3TGKfH6ZjH/OPy3XlZYvtATjs1
bBn/dgC9szGpDUhlyaw5rTGnMSbRHoMu8eA/1B+s5yI7pactIXEVC0jnLKhzG9xLk5LVZqQSJLed
teLQV08sXgg5AEzwO6s/t55rakbSbChqM1JL5Na7hJHLUH0bq09sMLiA5sigdiGhGdTntjcsl3b9
KZzTtH4Y5stePTjW48ZeWvnttqfpPv/6+5t8RMlYTJJwci7y+ph3e3aVL/p+e2ytaynRLWyQW4gO
K75/2qLuYTpmh/5EPs2RdRSHLKGGjVf7P0qopyhxe3TA9uV9Ep+9RB79WFzsD9gYkiopj45hl9QE
/b+lkje2Yp019P71ZMIycRKtjKAucw4m0yFRN7wS841fV01ROfaZNPJUZN/srvtplqjSGUltT8KT
HrQeJ+RD90ghoZEn4hv2S3rc4uYQPOTH4K5nfs9W+5TqzC4aWgVQQhP9kY7TFyhpQ90uNazCdQ9+
J42o/UggFoXSiAjkZcndCEAaEIJ82efq4I/h7meGZKUJC7UvSYB80Kogd3GuqpNTP66mqrtu3Ova
v3EhdByD9GdGss3WLiZ9duS1NOQ6jfuowm155tCGMxQVIKD3BW+31l+91T9v0je1HGuSqdp7lAcr
8eauJFDhlQ98X55ykkImpYmhV29YW515lEAWRW65PoTmcGfBu172E9oi8e1cpLOOsmG7rFvn6Zoi
pH1aXDwFZ8cAL5+3B9d9thK5/S7n/so/dl62PI/yNA0OrVOaxNTetztRZdpGKhdELkbfnA8+RA/6
8lMjPy6DqV36/YAiqlibI1ww3Qo4DhdD7OUQmbKcNpxqLyn2+rv0x8JwiHy/Jk9U2bap6+aGD/YG
qaAfq//U+d/t5tnyPmfdqWm/3LMURFVvc+TQChddkudyQU85ei3m8q6+JY8EV9d6E7tbMzZLWSIn
eLv9i6HP01vl6fZX65b46lhvhqb94uVuhddb3i/fyrE7rYV86Qrvg5juu+KR/7QZNdxuuIcAAOt/
6Np7vDemBh2NWhlRW4zs1gv8rQR70hjbf5GDSBx+YDEgjkmdgCIWqhSJdVfBmqiKblcWixxSdORM
VhZ3DnksRhOHveYNkQRKGDvpkrdZi2ksEYmcKI/KF0g5elmYPYHzMHQwm355yOLVcD7SrLraeuQE
Oa2rDg7l2F6Uewfi/7HkL1SbbzvV+1mJqLpuw85YN4Ck9EyX0sEL8vjNx4O1IZ/qBr8mkzcey6xi
WvwettrXy0C+Zs598at2HfEpg16ZjXHtfDuUYjp2xX3lAuIr8UsG9GVCQAlVd8gGhXSsoFzrziad
zuso/z2WEFXFjVpBS9qSzBdiPdYittqvw33M5ERVcFu6qiVuTpGg27oM3ZkFsc+2Hy5f70JiobNc
2XflPqKxGw+L4Is5pf4/a/PztgtqthZVuK1AU2CVkc4+Q2ghkT4J7YY+YquBFmN6sWrX8Hqgs70S
uLjELGJY2XaWTQmeSeebaKYXZ6gMb8ma9yai8li6VdqXgdfPl+FgJyySx/5SPG7J9XqcRvcdr4ja
cdS3lt13DrKBsP2PINQ7VJmMS2ili9TEx6lJOCouq69Ib7mMbtAffR3tn63z6K0Pu7HrS5MTVGDW
bhcjOo/s+ZKln/IBOh2tqVVNs8AqKovgIRFk/3S+FOQkm0eePcnBcOTU3IuIisharHKyeD3PlzWh
iTyXSXfyfnhHeuiOaTSd6evtUNAZR7kL5+jemYiPB6IC9g/8+iB8U6lAZx0lehtUKq1i8bYz85oY
1LAQSMkTS5pIl3XDK0fn1a6EN0mUzMGMzI40L7ynWnhtCMzvnalZFXTLwF0ogitkIujt0PLSOLf+
3Da7BsdAVIiWI/2aZBNS25xUz1d10/3DFKdhHRfxnWcSFai1rtkEqVB40O7WccWcw7Yywz1UY3sV
pMXEDMjtvM8Xv+m2eGC1f9hm0NLyoCoPty2kcUy1/4h3QcuGzAEicTiN8jjvhtO+LmuqkCwLUuKi
un77HITZaTrWURWNVwnb67EwiE0QBk1SU7uPGnfvx9bHAgNEEuZlUuRfs+yYp19vm0c3vBK3tUDh
ZGYSVZklTaridyDXAVCV7zyzv9z3D0r4dpufrWuHstK2eIeinKJhGrsQbZ0ggCpMBWvdKitBvPMi
pUSCqModC8DeZCSMDTa6oZXdd8l9jkof0n6TkxnIOv5tlpupEKM5Qahgqo27WyN9FJN6/1QMP9wS
7uM+FmUTdc3Hu+yvgqr2xsv2VBT7mfW/5uKwt5AS/sYKwyFfl4BUIBWqMh44/FG8bR6dCK4T5XGH
avd1f8kNoabJEiqQqgRhB4gV8Rez/ACFtLDOjwv7cNs6urGvv7856E8LsabORvZvmzKc+6cKshzS
xH2hG/zqUm8GH1bpgpUHXjlnH53hymYEje7b363xShU6BW5LnxUbbOIAoQWI4V2tpmATUqLV3fNh
LCiqtFlQJ5BIDMGOYgDu6KyhxGiWygqUArDG4vivPoqntWSfnJ4c7rOIEqekbANiCXe+SCjzzH76
j5tRYwngmg7fuf6oaKl04LRuHXz7cJhjlAAgWG5FaSJC+VAn/49S/9XM7/2PAp3Ktnqw2TzOlzZL
WP2cgYTYEk1c+ZepxhsfTp31fCReFRbdyzD/vm053VamQqomO7PATITZib/G+PqQ4S/hHNofxz9u
4py2+/D1RAVYDcAldGUA30IxIG2SOyXAiYqu2jgDSec1hn3cSefgBwuyy7KaCMJ0GU5tRurn1Ra9
RKgt5+7BjUS8nshD++BfIGd7Xy1DbUgSgbfOXtZgj6yPlP6YCgOjna509R8VNxZwDj4DoE3iNXaj
IcoOThl7A44pdpSGfZQ+W5YhTWtSkirmJubBk2OB5fXsP0UL3svAVCHQjayEtkUzCvLva/RVWdJn
eDSs7tPEJCreqtzXgrctLF94wOsXuJWK+HZUaT5aBVuRhU05AGj72e4fPHdJZmIZMp0mkapwK97m
QU8CnNlcAcXIDuT3eYi3itufraliq/iqpetSKBZBTNkLqmaUkef01tyHRenyD1u5k8ibSvulFs1e
X6QH9LlhUjpzXSf7Zq8EG/SypxRr7Gz+pd9+BRu7zy9VxBXgFz216nm4dEP/CPg1kBij4aN1xlJO
z6xMZ2vp4T1o9Itp34Xp9DQ2Z3T6pexvnxmiWGcaZU/2fbQ9VDbHCY443yrydfFXw61d50nKljwM
aUCKFD5aNtbDug0P9ZIfOMkNdX/d8ErcEoAv+AoK3PM4BnFLZxAd9wfmmR69NIdnFXuVMgdkfoOF
Im2bJzMrYibWz3PGYsKACNzz+8yv4rA85mdOL3H/BVX2I/q6nyY0Qt0ONs3KqkAsVhe5cH1rP2/p
dOiaOnbc3eCaOuNcL3xv4ikfUGcoiwrl8Tr/Ws5YYr977oPyPBXs0jad6WikWWMVlVUKcMTPBNZp
02+cfxjS88QMB0adda6/v5lC1ecp9Mrh972YXwcQp+5ldafhlcD1+JZv7Fq5JYJ7lxZ0maHsFju+
vayaS7XK/2zLZodI3myf7flbtcYpg9zD37YwXOh0FleCtuM2w1M4YCdywGvKN9LHDTc4jc7iSsDO
aTUH+bDMlzrNmwQykdlhlZ3hbUvjkSoSaxeF248OJefN/8T5PxZrwix9st0PKR5l7zK8isEaaIlO
KK8g6Fj+mlsRZZ9Lftmqv26PrjtNqXirmdo1On6xrlfAj/icR9fbLqPhfqwf5IOLA2H77fZfaRZC
hV0NTW2BsAXIrnkqn8utfQIvlcFGGvdRkVdQK29mkiIpkxpEoUM0do+lYxLp/Fce7J0LzL+mexOz
Wy4ouwpDX9zj/Fgf0gf76CTsdG9XFfm3zv3mD8pZNHy0u+WCtqE1f+qMDYiaoP33cvRmYEdaPYiA
MfD+sifbgUV7cn0kLQ7Xi5774uPKFV7hVrcXWOtLShTXXd1m6Yq/88LiGay91y609cI+pxIvyyyB
9GU4G2o0OmdSopq089zBbAi8Kog2kX3YZWF4mtIMraKuxDSCoMtpF3Rtjk0RBpWd/24BFL1nePDO
XlPJmzXp1n0IILCB0rNIMjt2TU8K7342xlU2R+bmleO6QB+O/UOeXua70OAY9xpzb74XRO2Ws2/Y
sWZ/P5IieJDQpmLChK5+10Ux/HU6b4Zfa57zTYzLpZuOpTwWwIQVNggCTG0P76YG7qoXC9LPll8s
+3JeOUtWVkRdII61a4TIXh3uP8kB4ytm51LWcqB5fyb2fMrTlzF7rNI/3E3jug9imb160/dUmoA/
utkoi+GScu+yFBjGOphi6fzIiXVx5zm+HcDvuhDmoqzFvvZu3oM45OzI4kQZ7CRNh5N3bxUYWjmc
NDXA+Z3MwLTeFnHQhhn1o5kKXC7YmYyfcG4xPA7qLKRcLNx9KLxFOuCOGkgXFZCLA+tYkRSticNV
NxMlyVV+lnJOQW/DVh51tYW+9fw3F+zJRncjL8hXCHEY5qJbDyXJVR2Z0ahTYD3caQrrsvg2ru3r
7bV+9+TCXfWisQc0Jb0PZic/aF+Z3C8e6462C7aeoUwv7mLSJX43vvE/VzO+iW8HKgFb7YrlvA/y
UqR+WLnOwxYE5ypdDQdfzZKrN45qrmXvrqCcs+fu4DV22BbWS9NXhiO7bgZKhDdrXQtKh+XMbOep
IUPYB8OpBdZFgM/r9mLoZqCENbHTNtgnuQCn5j7NfI8aGWShm3oGOITGkdRekLRrRlFKEKqRrhjo
07TYlnz0LC5NzMPvl1uxzEp804DUw0wDeQZFZ8TJq129VMVldr+6aXNogvYwVT9quoVw6INjFLTU
zUsJdmxNrhvMDnuY51y20HIdRBDnkwDV4O2F0a29EuwMcMQRrVbLOc+KczvWIWd4ViEUODaToqju
L5QgL3Z/IWyBe0G2MpH7HAJ+/yv1vtRZbQh1jXeplxRR5h3oEtvlPBcZuDSq7Idk0x63eJy7bSXd
HygxnhJWyn1YlzMoS/7yvTahDKkdkgrJ7fE1KVe9o0Bmc0KDdIBVWPvD6nwVyzO086KuY8eMH0EX
GN/+H81SqDeUjGf13o7zch67IPGklZRV/ymY3RD1+fsiUb2pZKKxrSlFOpyk9Y9XzN+WbrznYMld
9ZqyC9EN0BBdznyAo+aC8XieVhNFRvD+OUe9owRWQ52a+xIqiWAz6Kpocj+TGcd6hmTlx6OE0l3X
GcpTuoVQ4hqkQmJOJ0ylKsRzz6sXNFS/0NH95OBseHutNanj35eRN/vS4szTvEEdGOhy24oB5PIu
ZIbQ932jK0FtVa03WFm/gB7Qmh+9tnQf+3IyNcZrzKPeUAh46qAgB/NkbvGy+V7oi+UXo2nIsspw
l9P9hRLSewrhUNdBKKxW/yIDfvD6KfFACe4KdrhtI03WULtC+pw63pDhLwrZJdVCXoT43S+mBwXd
BK6/v1nfMUipV1nYUmdPoorayjVZ8tpGby9bIiaGn7cnoXEjVarGs+SaZT2Wok2tLwup+5hj4Q0H
G80ZTe0P8ZexztiA87gk28XnPxrJ+tAf8o+ictYwBynqfcGg9olM0NJZqxWseLbf5adyCUEEf5cU
PXdVeZp9rp26IMty3jabgikWHTSBM7kGE+mcSNmgh9pOd5Jh9NmpjtKVocP3I6BvBsPohlfieIMg
0NizFGzGadevDx56jD/SMgfIeZoW/uceH6IqgDrt1sDu5m4516wvQsiHvvJmNQTZ+8UrTlUI9UYo
3jBLDgJRCS6tEWSKbZWAjD+0qXtqvfyhF060Tf3Z34K7zhtU7X5BFIwlZykYarL0UM0OHhiyQ8sK
w5TeDzmqNr90dtOVQKnhsDzYYVDupyYI7krbVK3N7FvgOlZnL6BFzQF8C546uhp25/djmarlmRbS
E4IMBIvcvDq0DUX1uV6aqA0e3NFgd51hrk78JuVJgfNEbkNCbueQGfPy2F0rg2HejwOqVmkgmOG3
tEMmorX3zPYNHXbes8VNgje6L1duD4WfB/vokfXcTuOXZVinkDrrr9vR9f7BhaqdLr0nt2oZtvUM
OfJoZr9r8Xc5u5E9uTFnfrgtQygmE5OHbpWVdCR9b2uK65/ZTRlPPAgryFbJXiY7f23XwQCU0k1J
yUpLjZdlsS7reWrrR4vgJXttQ28uQt6xkLbjF2l9biuTNLBmcdSel6BYWtvrmwVQlFo+d+PkP7Cc
mTQutQlKOWm0qbOu04gElQEJlO1rVNKv3pxQjqeUPHsNuB9a+RR5Y2nYMnTzua7d2zCZGll5DPOx
+BKJwD4KIo+3fU0TJmpHCUTYBuj6ZYCmjDzudn4aAOvuSlOYvH8PompXyQRYIuSfcZHrQfDb+UUi
x/aBDvuD47TnetkeQcprKkloPPk//SW271ERYFOamlec7yvrn4789KzXcjYVrHXGUmMlz+zW2ZGu
KtY/sOCv3msv9WbYU9/vEcC+p8QIawaXTVm9nXuKBhwwTK4VOfKijnDNDu1ahhlBf1hmHRY3PdAR
zyIeeejLKrnLE9T+k0C4XlY4wXqWKURutsCyQpJPdQJqA8PJU+MMavPJNqVZXfvdep7XZyrmkM1t
WDInsimJLHHys8qQbTTxoragNC5r66UDFyN1xz0ehL0+LNUqDIbSjc6UaESHQrqBAA0KC12ysPRi
u/S+QFdbUOoVHV6dU6znckJz2ua9ztSEAtEZ/zqbNzlkW/cU6hP46spawq74OKynTf7YBu/E7b8W
aiLE1v2Nsi/mG897SHcCFZU+dt7fIEsNNy8NJ/mZk5e1NBxNNNsJd/53Mq0nQbG5IVQGqILj4hdL
MYZkJGHNfjWtn4zWP6lpN9YttxL0oC8jVVqK9QxkSANKFOtP4Jle1jQJRW1JsdocMnayXM8cIsNp
To/EHqMtZfHtkL565H9feqjallKgLpder0lnbi0nkZHjQCCI0DtNODHbsIFolkLtS9nYQrPRwVJ0
mR+2nhctWZEAPhvuOQvToIIq18WRJqiOxmBqq8q6rzhvUQRIvRUXMdYgpi1emsBE+qhZa7VNxUHJ
wGsHfz2DJ0Mc3NHeIpRpv91eDZ2lrnN6E4F74BSzkyEC8/azLKu4IC+Zu6BNughza47G9k9lmbCa
Ojsp0e6Dv27tN7GfxyE/NFZxWACN6xYTqlI3vBLlXBKSjrKFnTL6gXbpw7T1h12khgyrG14Jb8tv
V5fULSBHA48dmYa5nz6Pk4nzWrfKSkQ7XiMtN8M+RLr8NbDpkZP73m6pqo8zoVQKUdNr/cMCNtma
E+my17G+0zBqo8rSBdbGPNg9tYZXUdGYp/IYLJshX2jsrjapjKmdFYAoYPtZ8cxvkShrm4u/p4bS
hCYdqU0q7jyNDSX1irrK/pPmInY9GRPZAr/PesMUNGurdqks/mCPcErcKJ0yjfuWg6/VurN2Q1Wy
Xz9Dn/HIfdAeUjRBXqV42Sn1TEGrs891Tm8SxLoK4OEAUoaI9IC30+uOZoe8in3+/XYG0q2vErZ7
CVrSyccf8PJHZv2x/E9jVhgWV2d4JWYd3s20rsEL19jjZSmr57S8CyvFqafEa1AENKAdPhv6r8fN
Xj/naZXklancp7k3eMq5eylr2Uwcw88cjBsxXb6m+XPpfveZKStobKP2rdRB6nbbhn/YLC8sCxpP
2V3vWFRVxQFsYGezh/0QMiQJ79cQtAYXXEQNm7vGYdSWFNwBxGjhzeHsDm7sFBB+KPPXlG93PZpQ
tRVF1BZlTYPjTwVGs8G159CB2mBQyIPorNLgmLo5XH9/E1WWw4XV1hJ7lQQ5pPSck5ATdBMXYvJP
3fIqcdvtTcZTD7XogYotKnGDxqOxWAzfrzlRq10pTBBsKtcjD/fmQz4uoKI9CiijufT3OHGQ3sa3
k4MmDNQmFbZAcMrvsBhTb2Emn3d6IqhM03wNGxM3gM5SSiSvsz+sW4UDKShWfk5pMCcDGwfDBHSD
K3G8Z96CLqFhPY+2aEHvR7OIccfgqhov+k+Hii8KkqY+rv44+ET5hFdvf6A/aI57+m37az5f7VRx
CB/rycbm6xWQ+sCJJxKsN70t6Qa/LvqbIHBzXhUeQYvEnDpltHb++LBbzXif5VVEmedJz10pXrub
3noBQcnT1plIQ3R2V6K393nnDwG8f2Vz7LA8CToRNfadoavix1JLwCcpnB6LiwzkJE2zGQ6xujKh
CiCznLRzFpmtZwa+8b1mPyW2rmrwH2VOLyj2HOwgj327jVk1f7vPh5RNmDbWtjkN7qpkz+KRZwfc
kw1pSLcQSujak+0wPiN0V3y5XxRJvgWnbrmrk5ZTqgQvb3xvdAQWIndHoN3bY2/J+wJLxY0NPeH1
wnBoHms+h8GaQY1mmIuH2ybX2EVFi+078VYq0isCY/xTdnsiqPPkVNJQ6dAErooUk5UjSelieDGz
IeyI+4k2lenMpvv260H0TVZoRcrw1TiQZ0vxi/b+BdKGYVAQ06u/bvzr72/G57NbZgIhdm7lkvRs
ilhhHVrRH+4z/dVmb4avp7xvxgoFX1aOcWmh+j7lUEnvDB6vM71yWkYnc91N17NVaXnf8aAwxssu
7yLE4FRtTrHSrBtln+NUAqRFlNYzJMwt8PDctozmJuEowdpnVWn5Iywz8yqs5OsqjwMKyWtl8Erd
+Eq0OqNXjmluk3Mz0zifrUNfiVfwikZj3xmiVuM7KgQMrTVMdAwPmwFDhyzuoKvsY4C671tctUdl
Yk6zFhlBlXUk54oPn4uZGzKCxjj/wX5lPedLfc03eKsm2cs8B9/8uk2CwSQlrPFMFfVV2j6tM464
Krp+f3U70nxwcbE2mOb9VmvuqBR1wGSRoqldPERYe7TwLZbFP471m4D0oQcUPWtxutq/tsF3SAHH
tx1Wc/hUQWbrTCSKbVhtt/6nrl/d8Wm0Pzj+aZr/uf0HOpNdf3+TK2zSOLt7fWmux98pnlXXydQ1
rnNUJU0E0IAc0XkHGQpPJME4HzqXRGlheuDXeZPzvx9OZGlj7x0Qau4eQ74kyofsYfBElFrEYHzd
XyjZosYZvKMStgFkOByWg+ft0DH7G1LGBo/SGV9JFzj1oztlx9FWOvmzv7Jfazd8uWtdVWAZTsxk
GzO04Q3+8LwMIIsq8yIzpFHN0qokwxkaa0BYhyQxSvJV1jxssunFD+7iXeJUhZNlhBeSMHx75RS/
eVEeSu4Dr2uZOhh0n39d7zc+v3Ifb8VihWeW3nGwrUPgLwdrrpPbptcNf/39zfAdrwbegFX+7BdV
figy7oQAw40Ruu3tO/9CidrCX7wuHWAhIZpjtbgolssPtTR1m+lmoISuT0XvAr8O9aV8TiCje0xX
5+hChek+Aymh2wiwBA4Wzm55xRPb8j8M7HcnBkMjp+7jlait7LroyxnXC5vQ6+HzucqXOA9aA+xX
kxSIErNBLknRb7jToZHzMPhBuAn30vTDYUtND/bvz8BRUVeUr9W2Bcg7Dl7w/LmL0Fl/oiu/y3kc
FXXVcjv1pYtScMCzk5tDwHxlD4Kayg26r79uZW/cv6TTNjkWvl70KzLn9B0MbYnjmiQR3y/7OCr6
asjXrqxzZzsX0x6W9A8d+lCMqCxZ8xHVsXCH2sRtN30/Oztqu1wwBs5Y9XBTaYFYWix2HoIz6cvt
wd9/9HJUGNaeWZyA+WQ7O3ipHbK/+rEP0+qXnw9RiepV7kA/NhsNM9HZTIln2wl4GoygPizbLCrc
79RP49XBq+rwMOVdKOrpcHtWurVXItvq83ynhDkgpuVxDYb7bMc1vp/vHF4J7bTIUT90vSt+afo5
tvIrXYMZKCPAXG9/v2bJVYBU3aOt0CktQGWmongsppx+65e2MbQfaayjcgI32W7VG8fFabPRkGfv
P5o9jYudm5ZZ9/VK5AWTsNLcxd2JeCwPpfRk2PUAxd1nm2tCfBPXg9OC5WO1nfNS2EnddC+22xu6
43SGuf7+Zuhl4bL284yey3lNGvtK+LFH1dwYUrZueGW3ZMMwWHbuO2BqWPzDWqE1ewEBX7Cm9737
Oiqcq+Jj4FoegKwCMCRISYTjbh/4aqK4101ACastAOa99NG7VNgkLnuRoNMo5pVJvOD9Lc1RiYL/
j7MrWY4bV4JfxAiS2K/sVd2SbMu7LwzbY3PfSXD5+pf9ThqM0IzgQRcdADZQVSgUsjI92fMshKTj
RfUdYNcJHpHC+Z/Wp/swWlYOHdscxrHZNE6ou9D1L5ymu1SiYWb54k/xPl+qT/ft0zKDidMKfd8Z
VR3DiIrxAUz6u8Ipr9oPj2O+VnS1TXGLr6/sNI7ZWBczDGlym9/umL+Mkxu0E/nKRfrt/q+wbPV/
IFoNBdXlSP0LCaMziOn/yWT7AlWPj9uGv/2yV79gEUssqViwDWN1mMfi2Ffs6jvVYdvwt1/1anhP
4tYxFQp7MKXfiNSfa+mSXZfMu23jG54Mlq2aFg72GEIDL3X/tZjjqxdv0hgQvinjPipORkawvcNI
/Iumnb8n07INrOr/B5u1iDCiJXY27tXnvgOTIyRt1tRBLaHflG/PIYRepSUO3lrJH6WbgS2yVD+3
Lbrhuh1OxaW7Recxyb5Uqfe5isHSPLibLpO+CcaKhSMIRY/PRYbIfTz/SpMRePc1hLVlZUwcFsWq
e0CH47WhR/1WafElA6Hsyplo8VYTdlUQl2axdGAxjjxFSbInQ/4yyE39EVSa5UoxOV2Odsnuhuhq
nqawKP8sXsi3nLoY3djXjE3xEom2uw4g3siRho7qXTgc7xvNm8tOpVmmxO0Fh5aLwdPxK2Mnnq08
7N9ymf9A9zCuEYI11R5vsqq7kmUcve99onT+gI7SUByWcF7aM+xJZecuFfVaULP9FCOtyhfGuqrq
II/b7Ij/gLm3LZERixFf8A6WYFyZngfnTNcuYLbvNYJwzxeaTz6Wvo/ZY1uQxzLZhBnA6t+mfBXf
87JhYBqF8HDmfSjzYqfrdt9vtEezL7XN4nBpb+sMOpVaXdMiSOIVa7wt6VtWYyRQLUQ4vHqq2mvb
jIHn/+TgJvGmfbdGwvZ2aRgLY9xMdJx0UEsW+Vl3zb5uECpTUBd9LKaPABYFocODbCZ7os+zV3/Z
Zj6G+xYAjbdpjCllxT7gUbULZi9Z6xG2LJhZPqxoO1GayPw8hu+zeV+Bw4CNn8Px96ZvNwuIhQZh
adNjeOa0P32Uflg1rhwntq0wq4czyA6ZW7D8nGb+QyrKnaZ+4NDzJL+3QxHkjjo0bryLws+KbIuk
pmCZ8BhKuQm2ItG/a6c5zPPHgRcrzyZvnjFUmn2pS+tWVdhgcLRvDMmudL/TNQIUS6Qwu1IL1pee
yFR+JqQ+oWx2aZK1m7QlTpt9qPMcVmPGMXQVvhcQcgAkWRTXJPtJq01lXCyM4dS0mlPUgG5fr94J
fvGyj+Pwfpt9Gu4chQTJa4ihmyUo1X5eU3OwLbjhs0075HEjMK6k7Cjn+jRF+ZbUmAqzaBiXUT1Q
hqHxXqfJuQgvpXPeshrCLBiqWU21Ak/v2Sfzno1h0E/Jyle/vSDCbNPMWdZPjY+vphF6eNJoH8d/
t330LbK9OqrQ5Dg49GbbvC0egXN7mvQmRBKW2jhg3aQA6cYUF+ec/MWJdcqLtee+t31dmFVBytGt
Gnvo+dH+Fx6dI4gqzNmHbQtC/r0gpc+nUlZpd03iBg+WBTpXU5Ictw1u+OJAeFQtM0ykTvCe3k2q
3WVdu4Ixe5uSBgtuuGMSzgMhed6Btu9GfVedos/jdxrog7+fz2jP3PYbTOdsEt4qnhRnloFOz/OD
alnLm96s9lJh1hWlH+mqatPi3B3kpTjoM4CpJ//MVo6It+n6ML6RFVdj6NVFdBt/3tELEpsAih+n
6EQ/ur/Vyd+j82QlFlgsVBrJ8DK4CW1o0V3jXPyDF8ZT74/vF72p0oUfYnht07nuoCvsQU7+8apz
o36WbGV7b0P8NwcUZvu8m8eCJXENomUQfY2HvvlVfZ/Uy33befu4E2a7KM2gV15yXA0y5XypQV/r
jk5QOO1lmLzHsV9jGLKES7POmKIWzUuB/NulePPT3n5Zfa63LY/hwa7rgt9hwNBICU4J2qpZXu09
5qFW+n3bGhleHEfDLOoM95LWw0M3uvKzOOj9K9RvABlda4SyxQqzW1RDqsoTyC+vWRvUD8UhPaoD
/USD6UAO2VGsGJMlyxRmtVE6uS+4xo/x691Ntzu6aS7mu+mQHwABXMllLdttNoZGNfrPEwq3lnG4
l/l0Fn6yUhO3DW34sROmeKYeyuJc8KsfvpRk5VJrMSNThkznqC+CyaO9Oku8UzLIPRE46hkYh/tG
ZPtu4+z1J534rV8UZ6+sQC1Q7xZ3k2QjFaYWmedl5ZgkFVZb7MfkhMfR+59siQ1mWbEC3+yk0K98
Zjp7N+KdtWm+Sf/QjfQonD/357Ati+G9hHiU1TLNzgXI0waSoSq61qpuG9pwW39mYpkopJipLoIF
LAViLdjfTqc3IrLZ5emOiXL8fMrP8fxxXMBf2+WnWHwv+oekh9QWiw73F8cyj1lhzCtIWrKJeldQ
Lf3JuubgJE3AifM0tfludMTOzX7en8myVmaxkZU9WnIc4l2d3PvUh2m6TxOxhj+zDW64LNGp39Fe
peeGkJ3y2S5LNxFDQNzKOHbHYgEHe+ek57ltd+2UHWe61nhmCQimENmsBelzwbPzOE/oC0v7+UMl
mzoAvYk+tFNXbYuVphJZHwqQsSmWnmtgVrLRe/T9tUuKxYG5kTmjvyR1qpGjStcU7+SkpiBPph8N
2TlpFIgw+X3feGxmavqwFr0Ml9S/Kt7Df6uj774jGbgAaPaJcTdAtN7fn8lmSYZLh6payERVjCA6
fhprIBl9tMEH9we3/Qwjja5bHk8Cz7nntJEvQJqku7LLdryBHDQfMndfF94LNB/P92ez/BSz87NN
faFCGcbndkYE4Y3Qp2yhZGWhLMZrNn7WWtOSO1Fy7id+kT3AhWP6lSp5qLx5JXe3/QDDq/0pbZ0a
7ADnjMVhQFh5mYYiWfl+W5pitn22NEvCaeLxGYWHLNBT8d6b4jGoiBPItvui0kYFaYu2ylqWezfz
v/VUrNRQLHcesyfUIVMZ6dyNzknTB+F4iMEm3qsrr5/oEgF83QaeXCsF2Rbx9v9Xl33CwlYl0Ryd
Y78KX8CmJr/GjdOvIMpsVmD4P9Ut6FUVxRbhkhVAZuaQhN4cFHm6y/s1XLftJxjer4oCXSrpFJ/7
sFoOdJH0IcJ7/IohWK5tZqsoyt9kAJwpOadx+77J+U2A/FO99dpmtooOyZj2DrrGz3FFX+Ylf+dH
09XP+EpSafl6s0+0woklKggLnbs2f0aB1QsmCRTB1LgrMcs2wS2WvbKfqHSiMsuxPL6XvBuW+bAU
7Dpva1WkwmwX5Q2kmFuZxqgPL4Eft8GCZ86pnAPggBZ0Gi/D2iOz7YcYB7lQEQF4P03OHi+eogGk
/amTBYysdfVYrNQUM6srISMXXZdnPNTKQJSpA962jUUkU8oscyDSO6RuAj9zH3gd/c4T/mnTMWE2
i4L8LXYqT3hX7jGxa9gwQYMz/XJ/cNuiG667RFO4oEKKh7yoCSCZ+SGj8YkmzvH+8LY1N07rtAfk
ZOn67sqicOc0wxeHpB/uD22JbNQ4q5sipeifir2rdqMUmsLFn27EEc0l3zlOuJKZWRICs0VURT3v
Mx+T4EXpXU+KczuFRydxdhlbzt4CFGeZrERq2+3fbBalSwmVmKJAAu6Wf5u8/iCns47rh2Qkhybs
n8qwPYME7WtIxtMgq28KF7H7S2mrwZnyBDpJWBGO2rsShz6UePGbNZjkRRyw/GlxP8u0Crwq/pbf
ROLkYzn3u4ImgcO3WYnZa9ovNcS+UDy+6i6q0P1c4WoTJmtYWIuJk9v/XwXIZfFLltHKQ3Uo+iMq
Cf5MUIzW9Z/7i2exQ7PdNBbEm3NSe9dEZH8n1gaxiBZw4Tb7hK8Rm1vyEbPtdEBWmio3xy2QMr0r
Em8HVokTacqPcxQF/tw89HnyTPVaHmxbMiMqZHSOsoaA9EE7n6tEHGT6OSmrlbTXciUhRkyoRto3
PUTMIe/8DiwNQYOrZjZ+GbO/LP11f08sYcfsPG3B/1qqSXRXXpym7Klqt4UDs+00pC7AmDcX7Udo
jc+SP7UM6ra8WLKg86lzICUPH528Wyk7Wn6H2YiqvA5gd3TPQrZv+riAVg+c5u6ahq5lH8w21MFp
chmXfg/NBQVyuoIHMuHPok6CaAKhwrzxXPdvjvPK/3iqRasb0l+F99Km39zhOgLzvmmjTY006REx
tzUWCCyHg3v112zU4gCmVAH32ynhJZwaGsPVwXOnep+iHP4Ay11rU7dNYWTm1ZxFzVCx/pqzgybv
3Om6xCvXF9vOGu5bTKLKb/WWa5F8JYXGuX6Z2IUNUAhX205fE96FY50XtX/bVHSjavAKOjoNJv87
m+bDtq01znfSgtcsBVHAVXWHcfpWrVF2WXzKRHe1cyU9v8a6x3EV9L0IyCqXpG1oIxXXXGc0SzH0
4F9wYLf+yh3CNu5tn195kEPLqXSjm5UP8uAP8QEKASsRzTa04ZxLCExaxvDJy+yfFZtflL9JNpoC
SPLvr/aqOq6QsuIQGb+W6r2etvm8CeSKZNPEdMG4kXpO+z/+qqTv7QB6o6ZrgrgGKBaqIim9azip
M8/ab3mvT3ouH5rM2cVh9z6sx4NywmdexCBzks3KgWjbA8Ndy3KoRQPC56tOalDB8MoLwEL86b4b
WWLB/6srr2wnUvUN4S/7a0/QaMSf5uRUjV/HHo+I5cqG2KYwPJWBsEh7ysezVf0e3HS7iDxn0QnN
J8G4JqRtWSIT06WWmaSNj1+h3d8CxMyQyt3dXx/byIbPSvRRlpmDj+ei/e75xU6OZG1hLKmhCeeq
OSF9AlG9K/XZkZXtu7kO42DhTZAAd7Gy+rZJDA9OqVuB9gg/AGJudRg4JNll6tQMf7etj+HFvIxH
Hs2qvzYq0aCt7ftgysWK5VvOQBPENQx13TYSC9SAOlq1dN9G39JijX/EkjWbOK7Jk0vmO4N3bfr+
iyfIPkLL9Tg2+8hbjsz/kTr9nntrsEOLF5iQrnhJRjq4nXcdhPtBufFeU/dZd+1HSSCXkNQrAdu2
ZEb23FbJMsQZPGGiv1P6TrW/3HDlmLHdQM3+UKZSP4c+mncF1+Sh8iswHSQBUfkeBCsAgopvUzsd
KVTr8lSdJrKc+1GvWPHbbshNCFhLdQ50I6xYTC49qlipkyLDxy02zE0QWFb7LW1rDO71nhtkhH33
k3otj3t73yH7/u9jjuGJKGuWyjnpMjx1w48SjNhOqA7TDynWwPS2OQwfb8uGCmfCHGWGnuko6KBb
Rxg58t7Z594aVs6y/9wEh4UVjdOZLsM1JQAG0AOojB7SX9wLqgfv4J4B072/H7fY+t+DlptQsSIj
4YIL+XAFaOlXLn60rvtYD6D3LpzdMqqHGWX++zPZzMpIsmNNonQpMFOuy7807P6GauVq9rYfcpPQ
f/DHDKaKy0wBtEwKbReldhFdiYtvx3RugsZ01RHm6Hm4Lio69zICWqxOvoW6CYo2Wgnsth9gnNop
G/widrE0Pj1G7GNYf2DLt/urbhnahIxFQ4R6fewPVwgdsBZw9eywrLXpWnbUhItBx77twCGDV0bS
74BLO7jK2WYsJj4MdztNKygaXR3FjygUn7JuLWe1rYjhwBIviHjTxXWp0Mk5ztHJWchjW7crkfvt
k46b+DCZe3xGPRS3seabGz7HxSdefU6Hn/58LYurnF7u76tt7W//f5VLNhpaSUU+4epUC6e+5n45
8gcP1bVxv20Cw12rJY6b+La5fV7folz5pSTi07ax/X9//EK6eRa3NQJ+CEIOTIwBaMBXNsC2v8ap
XMeRGzUFPrzSyRVaQIGiyyMaKQ73v902vOGrbByrGlhj1ArqbgfC0XM2jcHcbnvH5SYgjPGwScJb
100o6iDp0J87rj0NWr7chIGNbcfquFvgri3OlCY/hY6GZGy/EihtwxuH70JmMnoTLHKuk3MSh88y
ZQ9TtCZPahvecFtWT3k2RXi+cDv5fZqA8a67tA3abFpTq7bNcPv/K5dSkXJ6QKxQDC1R2J3x2P3/
sLYmvGTxWBMXltMkDWcXXXhMtScI8nwkvbPWsm85xU1smJNSp9Vp2l67hu9r1gXpjD9VHEroWORz
Ebigathk/2b/adlCQyMdUc8NSXjUpN3Nfnoep/CwbXjDe10JklSfVv2V8P4wdO5x8stzLf2H+8Pb
NsHwXiWBkqAM7tXE40k39ZOryMqXWxJDEx7WjgCMOBWAwb0KXJfui6QDJUp/mlEgomscBLZJbgbw
ykZ53bgya6EQmXQvY/lehUPQutHRm2WwRGvXJwvcg5v9qGpCoXhMc/CkjtkOqL2nlPmBdn8RQUHL
/YIo8uTMC1h4vyT9WiJqybNM7FgFuEo7lBHCB5VXDRlGaPY+1BN/bqo1vJLFwU0MmYQcbVeNzq2+
MBx0VB+k1x4iva1XlZvQMbciYe8w2l0jFyzygc/iPNoRMI6v8H5YbNfEjyUSKhluhSrsOHhVEJMk
DsZqZWzb0hgnMjQQK7GkeX9VOtqxRH2HvFcgWfj7vtvZNtfw6nmM6LwkGN5pFXpGZFBW8SXO6Y5E
a3ywlryLG56NEnVGRw85BSwpKCH6oNWnNFVB3wy7SKsAePcAr+trL8S3NOiNe5MJGHMqiH474Fy5
RtnHjAGDNLzzarlHa/4pHv1rXOxr+ej084HV6lBL+TyrbTVKbqLJMiaHpUx59VSX7nWQClSxYiXt
tpiBKSGw4ABPZzcCfy7Nj940HIHxBOJyWQmRFgs2YWRDOnWOq5R/TTOkZeMcqGZlPywGZqLEqm4M
MyfNyZUtw6OULqhQk0cnpjuVrLG52j7+9v9XoTcfqqYCNoygz318VmN3CcEmd989bEMbuTZjWvCm
Ssg16Zu/HXrwdnpcZaG1DW64tuzRwdZ3Gbm2XfrUDt6xK9cEu2xVChMPlnlu2HjRXD2pM3D04ak4
VCe+72M0MPS77LjWr2IzS8O3nUyKwtETLJ7+zvNvI02DNoy2Lb6JChODW1A2J8O1avvPLC6e2shb
yTYsVmnKB+DkX+Ja93gzLpx3Tdwevbp7Ft2XrpIrHmVZGRMS5uYAu5eqx8o0T0WYBM33hn+4b5S2
j7/9/5W9uyOTo6g7FISZqILFnwMnE08g4DnjJrG7P4fFNk0cWNgvyzxV8XBtWwBZuhSka248ne4P
blsbw2HBmu4DO6yrJ5FWFzwg74aJvMub/nh/eNu3G07bx4CJg1WvetLVO+F+0mulP0uKZwoF+CkM
pqphj3PunRN6XXS253G6a+l3tmr0ts01DmSRzmVPZ1img2YSPxU7WYLVYOmelbPWYmO5k5igMLdS
VdouESpPPijHeburIGLE6i8iOcv+S8ne398Gyy6bsDC/zDLPo4gNTfVFx4FLfktvxbksO2yiwErq
LToJo+opBiCgPox6xTBt+bWJ8SLIhTQjTvnEgnkHBb1gudZngQbL+rSWJPz/Df2NBMUEcrkdQv4M
EYIn/7Qc/UNycA7dEdIKR/ZCA6i0H9unfIfWyEN92nh3+w+6S4s4hZBi9ZTjAl1TkELWu35NYM+2
z6Y39w2LhefB3caPS90Gk/s0R9832BBX5t0jqmPWaBrzS1dA5E7Nw3IYSPkt54Bp3J/hTX/DDLdf
9SqYAgOiR849ckl0lu4rObPjNA7Z3u1LEfTeuAaWedNkMY+xSpKVdQ29BX6poFZTnsKStMt5Kh26
QlFhG98IemGT9am35NlDHleP/SQeHWdNAcG2REae4vOskXFO+EXlhASV7tJr3w49xPWmf4gu3ZUu
cNsvMCLfkIYudEYidtFR9dDF0E8fVb+pgQDLbyQqSQaqT1GAMNaNoLYLTlH5iIbhNQahN08GPAnd
rj6vjGjqu7zqhlZdchV/LqGT4i7uIfGyx16jbzTrVg62t5U1MI9RZMh8UqBHrMweANsDJMfbZ80z
z0QA4dJdU5Bd5MYHob60Sb4lBcOEtx/86ocBRy1JIiS5LGX7C6STLBC02ZS3Y/Cbvb0aHBR+cTw0
U/bgxcnnJXc4CmLx2lvp/+GG/wmzGN1w7MIToZ84In3wa3KUy3xs0i7A4+nRj5avbjidU9r9kIBW
QgIraIcuaOdyT+JiN475Lho+JX1+GCZcFXl5kjVYSMFuLvz+JY+KfaOXfQt4f8imQBGcFGjv4eOy
4+1aT+mbQRVfb4SLZGJprRQWftBpewRKyD84Xc+DCPfLlchnm8KIGCxFyRPwPXWBTPQfMdLH2iFn
gLNWApLNJ4yokTdkKmgTi0s3qAeixwD8BSem0frCo1+eu9aFZIka5kVnGkpnyBxGLlOUlDtUcCPc
X4e12oVtjYywUafQNNCjwBr5LzqkURDr6EJ70W7bA7MjIlx8HoKRn13A8HCsQDYZiQbCw2u0pbaA
YbZFDDWRU8didancSIIyEzGqdetgYjGnVVCVkowfOz8P62deNn71V6PGW+xCL1mKbh+WfHRW2rot
C2nmzoQDYB6RnF6Sqb4wxaNgKuJq13prcu4WO6DG6cGHmkalRggel8kL6EC9EymSTeQ7eIs37ABc
9VD3i6SA0BNiK/qlD61Df07lGiO+5Yg1c2VHe0MBcmt+WUYHRTI6foWAzHs5g5GuotHK8WHZAzNr
FkOcRuA8opfKL8adFPGLiNxpr6K1FgXbBMZpEYV1FmsaiQursUr+WPyOouIYxmuJiGWPzcxZ+ZMH
PLarLm1W/CoS1eySVK7B+S3xysyRawec+144qAt6FXYTp+fed5/FVJ472e9pUa69CNkWyYjscQJu
Yp7VFGTFUKZl1c6f27NaNpG/c2V2QYSyq7M58tRNpPuhaPsj9GQvumpXCie2VTKiOihIm6kD3/hl
8sg7VXgfo8F/5j0DdVQYZMmwCZOCn2G4M+TgiBeGo7oUBfUOCr10u8bzP9zP+W12ZHiziDIXYK1O
XAbpOvs+mZYxGCaY1krWZPFmswMCwtAs6xaqoCivT2jCDEhdnaOR7dt048FhNj1QKWWLZ0sOJRxQ
93kUejVAVuWls3J6v1kjAHDHcGUSR6j59LO64El9l6O/G+nleazdfQg8oEvoYZr935t2w2x9oM6Y
1KRt6IVnUMmqJR4iai6/3h/cthU3L3yVY2ZFDp6wEiFDkOUYqnk30Gbve/RYkbVihMWhzTaIBk9L
WmiF/nGZneMm2zFdHdL8n/s/wGKrvpGltTppXe4k7BIOlbos/RK+TyC7+ev+6LZvN9zZ09opQZTB
LtkYNlc+Lf37MI7YVdeFWiF0te2A4cmqQDtWdAtIThruVJP9Mw6grhvmvQdhtI0OZzg0K2W2QOmO
X+pUzwHpCo6+owKEI7UPYQfZZadNy2W2RaS+i17xmsFU52Ws9klBo/hJRWUsd5wPPVtxPsuem3ST
bUV0rkrJ0ZDyuRBhgDvYtnzT5JrsZsfhYwlb7Tsf/ZHvnY4/LJlYGd2y1SZSuR5nWUGqWF7S2XtW
6bwrpuXdqMAMSda6MG1LY7hDWuqJi3EWF8IkmD+z0A9YMZ83ba+JTh4bBIoBImOXSspOX9jSd3hr
DYXSl7hLoa16fxrLbzApjvMhg7hhDb7tZpRJt2eZ06WB74fRJv0dACON4N2KhaSVRIrBWI021XKe
QWLfkiCOxk3E2JjiZgKv4qrQYV6HgwMieII7cK/Ji/bktOtk82nbIhmBOwVRU8rV7TcMkKMK4slj
l8jzh3bjJtw259UPkLrMxdKM9BIy7X7pCWsvXsLWWMpsW2yYaVKVU960i7jUTVwEaV8y6NZ4L/eX
xuJm/3/ze/XpQHfymUF97UJ8NDzW3c86A2fiEH6vfb0C1bN9vxG0XS9WEEfxOFR/vYuY9SVz540L
b8TqqVNZ3DSjuPhgqUyQTegqW/Ffy1ebDTBp0ofOnCEpamo4lOsHalipQ1uW3OQzTkYW5RNH2MkK
QNvKPH8gwv80FcsvqTfhbLgyG2H8YckIHX1+YTT+CbGLG2nvY657UA0uKwHacty7xrbmcY4XZxTa
LlEOraPkzOo+8MXKFd+2+sbGcqK1D74ZeQlF9xyqydlpIjaBXrk0Wx+mpfaGeMDB5YQz29+eP6++
Xq0O3wLjf2uF0ux9YOhKhto71mUiL118IeQ0TN+wyb7+fd9l314bafY/zGUBNkE+8EvuqU+kFU6g
wQS1yaMgw/fvUKbDPmtSwLEvY9fulrK8QOFl5br3tt1Ls9lBOCGEpVKQL/tD2UTom6rZI8nxmlfU
PWT73HkTNx/297Zwr2LaJEWezhAGvChfe7ssxyZL3q3ZvaUOJpURj/3E57RPZ3nxF3fYa39c9mGC
V/nC8+adGli0X7SfPhdemQchOoOPWd3p/f29t62h/++f1vkJCHP6geENi8UvYQwV0WpxxD5dgDKt
QJyxkpza5jGc21+qqFxauHPqz2Uw3EitQAIUlHN2gNjfRlsznDz2JpW1g5A4GPJkr5tWB30dr1wV
LF5itkT4tHcli0t6mZO2f2TOonwIH1K6VuJ5O/zhivzvnZgd2ZWyk/Lipv5LCQrCnM2XOqyO9zfa
9vlG2gVuSTXNuhYXNycNyJ0oeHpl+Hfb4Lddf+UgeUZZ0gtUclG7e8oat4LMOaGbzgVptkbgoJkL
QgsURPrhJymcQ8QjsNHML/e/3bbuhnN3EE+oGCB/Fxcqun6fBp3yPsak3nTsS5M0l7FyyUBsLy95
Boq4aAHrRFW5a1cmi1tJw30rGS+ZhvrDRUAiJ6hD+UMn7GNf558KTlaePm1zGK6bFayqmkTJS42V
Ah1gfxYdBKWbsjqyeo2b3hYETebcjpFSzZANgkogo8+eEE9F2fYHinLYraTDgqlU+a6rvxfTF19E
a8Zl+XFm4wQo6sDjnznysqA3A6Af9K+8+BD/CPutMxh+ndOiAVdyjvII+D/bzD1DhDoOlNs9d3pc
MTLbrzCcO1yyOAL+Dy9BTfkJxDuXhDmPNBpBCryJB4pLk1pXyiKaMnB/Xwo8w5XfqsH5dt//LIFJ
GHcpqYHBxOcrxFUv39VlGO/dyFkBKNsGN5wbMIMSEAoEJtEKL9DE+eaP0dotzRI5zPYJP5zTpnah
2EV17DwnsztdutRL9mKGMM22xTH8e/DIRFQN/y7aCgWpiRV9FIxs0hsX3/BtJlOV9wsXkAXrfrYN
d/G6EIZ4rN/2+caBLKY511658JcRbZBBhAf7gFWr1DGW9TdbJ/Iyp1D2WBRqId4zdGV/N4sKnEqu
pCw353kj7zbpdCGSIXl4i62Z9lkQpeUx5/2jTpZ/bs3B4bCWglls1GybaONFeLrDyTyO2Q/1Z6qG
lc21rc8tWrw6lanwZ73ELV68/Pk9ZekHSFddsmpjRDDBSUhTdCYGxS7Co0NAx6w9yHHZ9oYgTUiS
Q+sl73IUKUqt9iAtOPvFdK4zb1MNQZpdEbTvHHSUD0iHqig/ZVyXD5ARL9/ft3tLPOaG23ZunC9E
9/ziNs1ZVd5eu/L9mP1kuDjfn8G2t4bjRr7QrB5afhlE/+Itc9A5w4dkW7crCPcMxy3Ry8a7AS9p
DneeUP3b9clN0WsNZmgxeROSFNdqSbwGZXc6gaE3kSLcC9l9vb80tsHlv80+03NSzXPPX5SM/kgG
AA1lzc/7Y1uW3YQcuXNTt3mIUsvUT9fUE49JurzPq/LXtuENj2VzHvn+gheP3OWHGW1sZUcOolrr
vLZ9/e3/rwJCF5UEHtQAsMiqQ+bMj2myHPjo/rPt628b8mp4rQUEr3zgRRrEyihsP0TReGijaSUP
te2rcU0msiC1qCLUQQDIHgv3+5iuUXLYhjb8dSCzQNkbSE4ekU+Oxx+d5u/9NbkZ3RuHiIkAKsY8
61sfjz8D749+wg6xTB964l9BAQK5DvcxYvzP/alsu2v4bKVyNHiRHCDOnI+HKim/535an2dn2lY4
lmbPA510xsoOhaLILx5LoKd3vEdmvunzza4H0Kc72TIhZgKSeF1oceJ9+cKzYlsmaLY8JCjq0iJB
mtkKcKOiy/K3F0PP+P63W3aZGn7rFOUE/iSkmYpG06Vm3h+ivOqYivQd6MG/iiH/6sZkbTbLRpvt
D1o4PEdZTV061GCBg3p28Xip47WHMoszmLCvqplZrgYtvlKpwRGsr2GfrLwd2r7ccOEW4rx4ScIb
lgeFQr6gTb1zUHV0Dve3wXLsmjiuRKBhBto08qJjF4w9EbSO6g4sBBSPcd0m/S0uTSzXMrc9Q+Yj
cV8BCSntskNYa77yC2xrb/hwU5Z+0mQoBXLaDcdR91+jqF3DwluWx8RxQcE1SycIMF8inez+x9mX
bMeNM80+Ec/hTHBLsgYNJcuyLcu14XG73QQHgBM4Pv0N9vcv1LBQuIfbWqDABDKRQEZGDDk0oKj7
Ng3riVX87fYKKOYvo7jYwHtejSHuK0H23VtAo1BDr2lfhJD7H7yug3DjvJJ77nW4RZuJZVj3nmWe
b8/9w83p2nLl01zxyt4bFbvQaoygLRqlPWrce5ISDL5dMt6djXnmBbRL5+Whz0sWGXzyYlP4OkyP
ojXE/qPiSQxnsuuJX4zeS5BEHNOJ3fMUgi/VfVvVn7ytob+r49I+eKhK7zPYZsh331TUa5fhrYRd
fK+A3nkLTvSXHNT0t0f/8PoFi21b7N3oFIxuXS5mdrE9nJwTtDPbA6ugHZeFJ1ForgEfugT+RApI
pr3Y7ez17FLkM/+d1rX/0IAc+YcwefFAO0uH8Fe0PNpyWXREHWQWKWwF0Zfmzkk2Yaj1KbzOByA1
tJJNyr+RrgWdTVpBOWcXcWweg2N7as7dYUqcuEzyREe4p3IUKUgB8DOBwa+F0dxXj/7owDfbT3/f
XnXVTpbLpPUc8BRwWXZZwVEABS165N/Fff78/9XlZH+Ulbm2XDGlhdkFprOwi3Gej96xPxlxenRO
ZtLFeL5Jbn/Kh0kB/kR2eT6t9TqN/FItQRLSYzNgD5tdnFbXhc9Ju/66/T+K5ZABOTag5fMUTuxS
Q2QoHx2QGQ8HgDg0LqIaXvLyaSRpVfsjFkQ0As2QoADOy+VYWa4OTvkvn+gfSTIsJbn67K1ZMbj4
gpzGwZf1GBzzA4sBBc/uzF9AM0ddnO3dvTKnoJgbhkOkYRePuD9WUuQxE/azOVu6ep4icMlAnbbP
8cpf1OzCCTk0Db2DtOPTAtx3P7BT7zea6qdqXSRXd8YZIEiOvxltO2LTecy/A9B5e0tthv9oQSQP
X2eDmcu6cDDID3lUB40Z10HYaCL7x0HXksvlYSNKsAUgfoBaKKqhoDZ0TSTKEwk1W/bj6VtyxbwV
XdUsdOaXfC2PWTifmvZlj2EsuVSOXUIq7q3sslhXRKnIGXZhCFxLrpNnxBDFQLAte36a0jPXJX0f
RyFLLpLny4ieirTnFxP6kxFUi+9ReD0UvIyBLP5EFwHhBXfP6wi+QfLjdpppXW2uRXtgTb8H4nHS
tZWrllQ6qNes5am5IETYPCnKey1j5sfOCo7b/2YZZR04zGsFuzhGDW7tg+08g0goQn2p8TUkE4pD
2ZK5AHs4qotmBnjqcUzQFgcF1uzRj4wTO1anReOyH4cDK5Rcloe2YaBLnV1Kk0VuWCdzDR1WX0dT
pBhern6HfjoSP8cpMHgQV3wRjEaFDr+kWFu58u2RnC4kRDwo7f6eVCR2PV3riuJosWRGQPRhlGk4
wCziSE7hG42LhCYiKh+X5+4A3a5Tdix3NU+4liwfG3bF7HmQtbzY7MRxnATzj6Xeg1/C2NIpXHrl
0BguvqPr7xbvuRdfbgc01bpKLis4eA29JWSXdvhpgtrY8N7a5vvtsVXrKvlsFgQU2nVIrh2oADX9
APV4HSJHNW3JbRs0qQOwZOEQt4NT5pmHcAw/GYXuhUWRhVpEOlyB2C7RBgNzF4/ktN7l92goPrlH
lhhJGt+2jiosyBXvWTCW0u0smat4icUd+2wcxH3ZJe4RUrF3oeZa++9d5s/D3JJL3JYoQOYJ1dLL
dD8c5kd+NNCtGQ1HKOIdBbr4Zw0MUbHcMlFgODblWreCXzLjqaTmwVh0+mGKhCHYgve7q6DjNpbR
genr4gT/hFDMDFw3aibwEfT7rrKWXN1uJhMFpxK5ep6Xic3Mu2qGuvcSaHI1lWkk74X+lodbEjzB
5Qdh3buuJuirxt1+f2cYrzTboGYYt8Uene+DWbc3t33+0Z6RXBcQGMf2B/jX4kHHeJPzNv/2vxin
6pAddT24yo0pOTEpiJPOZcYvwz36CjcdY3oMnpZn+mofIWTMIx3DhMpMkjeDEnus+iBFbtUsUZZn
ibE3EMkqsqlBsgnkZ/wyo6EKkgIZUHP2t9sRQjFtub49LcsgGkaQTnm4xHfDOS2t5PbQKtvLxe1q
Hdocqi5Y4M/5a3PXHOsTf8juwstGwUQPOy0v17Zz352XYKX8UqLPGlzRIAbgu5DmriXTb9RjG3DT
w6o2rI5YDWCemd8XXZ6EwtbBnlVLIDnuwrPJNbfUDehkiJhU9ecwI/x4exEUh5hc4uaQ8TSEh5xq
zl6y8LWAHtmoqXaohpb8t2h7m/edg3SNpVFr0nMAjoGhmPZdsOT6tpXXwVTMHUd70c9p4HGJ19Lb
NlFuTMlXa1EgE9w2ZvGYv9jfigQPAV9IBJHYyP9u7HwFgATzfyMnzt15Ni3kPWP1uM6PHqgqPE2q
prC9XNx2axPc2Sv2TNq/9BAZxcOoq8W8fIyTcy2ZZaMf02EuLFyEJod9gtowP5Q4WeKhAN68IrZ7
Au/yG4Gg5GGZxjUestLVLI3CF+TadyimkFsUe0o0TpyzObahpHp71VUm2w7+d+cYmEN8b6VIt9yq
saIhLb4HHu2Sifp/3/4D1dy3P373ByA5pcGYIdcalv4AiFAyaYrSqplvf/h+4KVI3dTFS2K2Xuw5
Wszfo9g5tOTDtAKmTzRQ0rSybopBz3OCBnp2qEby67ZRVHOXzt8VujKtsJEYFtMXf/rWQGG91r0g
banZBwmEXPf20IYtCtytL10rrlO13HcifQmmCrovPJ61fJqKPEWWfm2IAE8h+CBAiTUmdtzH63mj
xHIO+XEXVgWA7vC/K5yhH943VqxwuD67ThEt7Zfb5lfsSbngzQbDK1wPOda0Eb2AzJ8c62AU8b7R
pZy5IGxpp618Uq7eb5eS32h51GSdirWVq91jnRUQj8TaWs2laBJveuzq1/JXP2icVbEv5fp2Psys
DQx3c1aeTGkXtW73s6COxu6q4SWX7cYsd1o/QOjv8PxYnR1Q75i95uBVXFVkTpM1t//vTO+8X6P7
iRf3tfNYepoeBNXoksfSdi6YbWK7I8EpHAYC+bMYz26vE+NTmUY6fEer5c4Y4qLVd+VhNoZPbrWx
vlg7N4506DKAp8LFQsYWNu0RkLtodf0z3mmP3uRETrBqbluKr5Dr3G3vcdCBI3CW1tfl6qRe1BLN
HVeVnsgFbpEtrLUarABaAxMXAaf+FsZ9EoKFz4yms44CVPUJkvcGYNIG/w3+hjhfSfqrIwkZ93mX
zFOS8txYsgVDm9mbN79Uw0uXaYbePOiDoC+zlEAHXXiW5yEw9PdAaoKb83YsU1lD8li3D2eznDHl
GWDc/MmzTqPQUXGpxnb+G97DhrIOkEFcssDGabjQHwjnBE8myb6pSx6b13nLQwsmaZwsaswqcqzT
YP/cN7jkrhyUOTwgCJSd9erOkbP+GHVlA0WkkfVX2xaPsg7H0GZfnMDA8Zh75G0c/MQqmK5dS2F6
mYkE/U6smVYE4spA+9kQrevBCzVbUTF/mYKEQ2WLme12uIL0fAMRpGGcmpFla5BMCsFlS+YgsUcC
xiiK5Ekk1tGP21Pwwr83h/EgnsyIx1UMcfLbq6x6KJQ5SEBv7/8vUcDT4L15qBKvTsp4jstnfk/d
SIfn/heL8oH7ylKsYilL8Bdtjz6ft2TKeuy+jHdgAI3zeDyQLzWL62R5IE861klVMJXJSZahWyHs
Bd/rD9axeS7v52guYsjTxS5eJnsr7jX3VdWtSSYqKZYltIp1Ama3t9B0+KWfCJjYik+TazzSGU3w
8wVPXug+ob9uL5oiFNqS30PaKPAmd5yhDVtB7tmFUo2uJ0T5MZLbW4SJ2vHxMfNSHNMSsJi6u9Rt
dWiW9uDNeB9di4R7/dfJrDURWPU50sk9joT4tYO/DKCmGXFhFfHkeF9v22rLpD/YdzJxSbj0Cw2F
Pz+A6j/xqk9daUUin479Usb+9ARtc9DC0uPtP1NZT4Z5+aD8KHvmgpt3KU9rWUd992Rn4BlGBKra
HDznRRKu9/2ke+ZR2E6GfpGOBn1QL/ODMZh5NKxWd2qQU2kSTuX3bBHw3Q20NHLwGLMle/SAKKZg
HMvDMbLT4iDCDDctD6/lDrC051LL06L6oC2ev/vHwUNDlZvizdNZn7zh26pj3laNu/3+btwqM0vs
Xoxb0ENenKb2cHvJFefMv+Hn3bhuK5bKc3N+cW0eiQpB0/o0pzrCatWsJU+fQO7ZgWSYXzqarOzO
2UWy6Vr/lqbezVp0Rl0CFwNIn00OZvcMuuGD4WjyWMUV7t/N9G7wBgiPIa8wONRNI96399So7+zM
eCzAMlITzUuY6uSSwVxTDopizpC4tV5EIEdYJEZsvALVc/Ti5hQkt9dXsQIymsvtt9ZQC//ShcfU
SlK27x4hA7jCMicOa7Cy7mSA9rC/QxdnbC2m5jak2JYybos2Xe0Rum1L3/xsgRnBH5zE7ui+kC2z
KYUdIIfVVvbzUE10T4FOCE+5qJKbGqX9f89G26ntx8XRdCI3mpINodef8++3F1VlHSkvh/YExzPw
tqjzsfgV5ueWaPIp1ciSw6KuFYL9FSP7/KFyL4zcuZMG6qEaWjqZ877t6zVEQgMZX2acgp/OLmC4
a8nCrr5TelY1t3gTabMD79wTg4bTbUt/HAsgpPLfsDvWlu9WIR5fw5XGfHHjMSi/cFaQKKgenH7Q
5WCbff885k0ZlbWkgIz65F8YzP8kP4q/1s/TcT5UB37iXLPtP14C8w+EVriYDog4AV3Lx2NWVXgZ
D5+GsNGkD6rhpdO26ZwM/crIkYkZgk0+L/6ymHWAALhmMT7OhUwZruWzsC5da5OH8MZD6ddRZpMY
iMUDb7vY65aoHF8Z1CdvL/0264+WRHLlnLEsI1sxoQWex/Rj4X+2gzu7/Hp7eEWogCjaf7eWJURY
saLhSPDHRz/eUJ3uHf1Jz5CijU3NVUy1JJI/o82VW26Ojxi6/mku2bND6cmwdU0lH58uuP/89xta
vK6NloUqHZ3dQz/yuM6+3TaPauJSUm2RsJjrFO9UrvfWt1dhXfJ219liynAtXoylzVNMehxOUCoL
u+Oiwxwo9oyM1gqaoGQ0xRthlZUPG02yH/LH3rbiFNQWuwwjg7aCtRoZngX5paVucd+n1o+OLeLo
eLsYxFxTRmrlSzDTdkXObFUBOVuk9KrIcnJHs7CKLSODtQBLaRfmYmEH5kdDPR/DctDkJCrrb3/5
LnHLc7BVthkA/u1KnyC3FQu3SvqMnmdtXqKaveS0KQJmZZko7vbrHK8URGU6ZLRqZMlTQexRcJsB
i+oE59W8d3QSnB9jXE0ZrdUa0OLtbISZkrM0LkR+8j33dXI/k6k4trwHqg0sg7f3puK0lFFbeSMs
Hng4LdemXg8GoIuoV6YPg+/HvduCl1ELQlMstYzbMovRDcD7haOGih9jV5+c6nkyBO50b7c/RfH+
YsqIrX6BKnmzISgCGomEnJojLqmw1rftAYYdAY3UJHOqT9mM+W7X0j5risnCwgu7IifqPfJ+6rBQ
vYgMCNTf/hzF7pIxXGM+Lu0gasjjAHAL4Tyj+1Quus5F1eBbDH/3Bcu8+jSgSCuW8hzQo20ktyet
OANkeVdoMzhrYYZbRefRB6B8MOKl+XJ7bNWcZUduUop3SywvbcyDNS+/ql5HLaFaUMmTacMdEVLE
CFKJMy1o0vn1MzjDotxP/9o3e+ncLfmcBtRCplX1Z2O57HxlMGXE1jSzqTBaNAfMzj999pLvQ0ib
Mlqrcqy8AQQbh9bSJNXoxnXtxLXJNCe6Iu7IgK20MwkbQ7RkMAhf34VicSNWBH8NS+NE1WxdjXHQ
FBkVW1LGbHUibMzax1Y36y4pHPs+yLsvVU12NiuaMnBrJe1UtwX+YD6mJ35kpw7tg49Tgtflc66D
1yo2v8xOwkHMkE0LbhtuRb4TZuKdPNQ9+Sh2vwzcoq4btmSecN54eRt5gZUw1z6KJigiz9EhKFTL
IHkvG6t2Alk3vwTu32n6ijt3ZAShJlaqBpf8184ryyY1Mqze+tzmQGdX90v5+bbjqsaWHJcaY5N7
4FK5kA4s/+M4hocM0lZR5hPdc7TqL6TMuawo1ldgcesxaA8uLfiB1sPXuiavt79BsXtkDBceu7nX
cF5fOijQguYPJKfuVO0cfEtj3p0lTtA4rbAAlB4IpOBPhnW8PWmFVWSAVr5w0KpUFr+sZAJdehWT
unjqDR3XnMommze8m3ZVGUtaT5g2657Xurz3QX9ye+KqkbcPejcyMdvONOwM1YWlOLQEGHvSacKm
aujt93dDG/0SbGTc9SUv20/NOF6y6XnfpCX/5KvXgEBiq+yy6a+mYl/tYGcm40ne2a6gfe62uu68
HSHESUim671T7RHJOYOGiU64ALobTXoafe88O/Od1elOKdXwkmPW3ly0Ythw9MXZYnh3fDPGw217
K4aWcVglCymUeRF0vX6JCYFQgqCHqd2n8m3KaCy/QIuBU2zDZz9Z843WvwP2cnvmm4N88MoiU4/U
aZ8PVo/H9plPd3z9W1TBXeOPER/CnbaRXDMDhW9dzzB7Y9zbyxst74L62+3JKxxIBmMBAb2GgKMg
rQn7uCHhwc91NO2qoSXf9PHS5fa+iwfw3Plh1sAVjMT4Z9+0Je9EkyZYFj2kS6L0Tnlr3k9iFwuO
a8osI1adB1ZdbWWqdIkCLwOjgu42oLKI5J0z4xUUDDHrDG0ocKSkc7/ss4fkmIKC9N3q0+pSkbOb
P5bjcde4Mtaqm6He4w64v/SeGfNaxMHyc9/I0ik52F5lGiVuL7U93iNhP8ylrtvH3r76A4+UmURY
m+XDErTTA5+9pG//8dvggIayQwCmwtJPclBNBMRPbM84cPcNmOtTvwJ/7owgiTNidwSnDBRaBnOE
Judn19a87ShWX0ZmsVXM1TiF1SWsjTry8PVJN1PNBlCETxmbJfzebcbQQdIhii5y/ekFtLTfGiNM
9i2X5MyeOczTCHDvRQiWoaO7Gx97AgWDfaNL7lw6FlCn6EoHF51B4rZg6VPRB9O+JMGRz1uDppyR
cutcI4EXCw699sipx+J8e/Yq20tuXRBQ+njg5bisLBbjq+EdWal5w/lwz/iOXNt26rqpGtGZPzL/
62BM547le5IyjCwZJedGT5tsNX9UJG2jxTF/uKGpo3xQTVuyCDeXkICKzvxRkyIOA3JkVaE5Cz88
bTFvKdJNFbSsHDR3/KDhheZJL9IYtdVpV1Or78glbbFWQ97Wi/mjEUGSieHB1ErgKWYu17Gr2aXU
zZoZUlYip4fMDjOcLp2TMjIcaJtV3YvDh3bVeKzq77aXhnepceaSSUATrbhmhUgKBL/GjnChjax9
HJuOXOBeWAjsizEW19mzo6amsSh1d5EPPQqrsP3+bu71mAV4yOnK6xqmEcgMTkFh39vooLrtsIrt
KROSUMbbtHbK4Ax26Hh0+we/190sVTOXIplnBnbvWnN5rYt7dIPaYRnzSSfeoxpc8lmbpDVZuwU0
suTOoVPU5olBy+i2UVT7RfLZPqVpBvqS4grx2Shj91XweXXfUJPWjK8yuuS4IEWkyDNFcQ0sPzIZ
P3MnO9ye+sd2seUSN01dZs5NZf5Aih91tDrYeEe3tA0RH8/clivbXr0WaGDCdvHX+mBWBfDDf++b
uOSjDnqiJkbz6trzJ288oQwGDujn22N/WGr2bZlxZHXMcR6zAeuZThGIMCBwzCN/bKPB+tJYp3n6
6pA2vv1fKgttC/POXwfajuDzwsbs2zxO+V9poZNW3SzxRyqHr9j+8d3IhCLNbzfbAwGUgIgxWjxy
7u3yEenToQTjzu0PUO0gyW1DxnnX+KK82sYU2eLY20a8Gi/7Bpfcdgqt3qAVBi+z78wJIbcFHhId
XFRlesltR2KCz7Ek5VUUPGog0LzmOqZIlVEkjx0cUjgltcsrRS3SueZ5Utn7MgRbrmCnvVityh/K
q+H9KsYwnsdesxcVs5YL2BurdE96r7y6tEzC3D0E3nAQno6sQGFvuXhtUmPNjTYsrwvCOmuNxBt0
iDHV0FtkfrfX6cocUQu3uPrNUxbMx8bP921vuWK9WgS8+E5QXlvhRIPnPfrhNwhJa7L3j08Om0g+
2pktKSGhY98FlX2AZif+IUxIXj/yWYfSUC2q5J+t45mMuBWo1XzvaPn2gD5/ejSmfp+LykIbZmdl
GSiCsR2t4dFd+hh9yui4WJo9RRfflkvYAYc6YT5hu699gYcF67kJ8k9Dq4Paq3aO5KlpP/pN/W8Q
IH9B0P557sieLlXflqvUw5hnwxq6SDnW8q7wwfKPd0sx78tobLlEPQyjybsy9M8Vmh48yz+Tpk/W
ytdghxSnh8wsgsxrBsWCUV4bcZrDT854JHacL0+k3nOnh3kkly2HAUQLBYj965pGpb3ElZZ6QrGm
snBGnaUecPO0uraVdVhzP6Zc468qq0j+WhVoGu+K3EWZsTja1nUBuULp/Aqmv9ZBV59TOKwsnsG6
YHH6FP1/xmQkfled2EyTZV40dleEnEA6Uru27htSNOXVy7/Z48XyN135xKKa3Elle+lQFY3LibmW
1dU1jK8zdKEi09ZlAx8j+rFnJGd1KEASE6/La7r2B8gohcNvN/+rnb+PziffejTLT4W96w3Wt+Wq
dSO46Vt2U10hwpJ4SDr8YJ8svS1XrOs8XJxwwBL05MkoY6fM0OOpeZxQ7B65Ro2uujRnfltdWb7G
jFnfvfR1bqt9MU0uUDdeP9VNI/yz5RiXwFgfMtt6WrtQszdVk99+f3eML+Es+nwqyytvLkH1lreX
sdDEM9XQkucuYmDl6IXFNcwe+vFzUNx5LY9uZ6kKl5IlM8rUW6uOYtoU1BxBXLKXubwzuGZFFTFH
phQx0tbMx9QorsNyV/fHrHls3Ktw7qvi9fb0VaaRXHb1HJCz2aV9txK857K8fRuybHjIln5XUR2+
JPltM3j2IMK0uKb210x8IsG3VSewppi8XI8exw70zp5XXVH6jgcmjkGXR6656wHUt2VSkawOuAEq
S/88dcV0WYLCfUZ/j9Akl4qllevSBLoQacAHdl2Du8x+W+nXefrbdv8hYj7cXltFOPakU9YL2gxF
R27fFQ5lsVOFkBFLZx2yR7HxvW1R3vlr7dVp0TqolVZzSqIx7B+MqfnKrAIiFyTZ9wWS485eOAyZ
h7eygQXRBF5UsDhrhlZNX0qNHdAhWSVaAq94NPeWPqJQL5xeMndfsJSL1Vnt5r6Jt/LrOn23+i++
sCJj2fW6bcssIoABdJ1jduyaTmsEOFjCw53OKjOHlJkofOpg2mH/thSvtg3NWaJD8StMLteqgyXo
prAzyodRnIj5ZnthxMwjq619V1i5WL1mXkeFk5YPbidOjvuzbSGYDlW523tR4a9yvdr1w1a4K66Z
kzNGlXd2yrfGrqMWoi7j6+2/UDisTCFiz0vJ+kWwqwXphAHVSFfs6pvzbblgzWF8bvlFcTXXT22D
9yByt9rtTtNIbspSMyeQDORXy7h6gY+u3j7y/ZNoXi3dOaWyvuSuTWkaK1iK2JWteI5b09hpy2jN
i2gsv4/85bb9FeeJXMOucib6tZrYlYAPqZweIb4SUVfXcKn6BOmoTdG4RfiIgE+w/x32FtTg1l3w
aDyjQX4Qx9vfoMqTXem8zcuCgGd7C2wOi6GzeTc4LSx1Zxcg4cuqxMHPTvB90JKTKdxaLnan2RLk
LjcR6oLTzGIwyaBAG+VcR36m8AqZXGSx09quy6x66OiQmHyOu0GHmFMNvS3VuzMsy9cRdCIju3Yl
Ot87Oy4aXbBT7CW5bF1bhmmMZQWfQHOMAInDinpSWgnN2a4yunT6TmKoQsg7Vw9k7e+tr1k3HHxv
OJFgX93BdiSfHtoqJSQLit+8dD6DNO++H3QlNpVpJF82UB/s7TBg15mSyMJrDhFeFFI7ue0BKtPY
/13UOu0AJHTm4mpTOwqsuKW/IGQVTcMuXjbfdiRHtirSBXODP2AoPNTz5ybN8DqiyfhVW1JyX8cs
jdVCJ8W1WuqkD+Zz2eroLRWGkZlFvKyo54HC7kX3NaUCtGyvvndgOyUbbZldJKhX6iP3Q0ZrAqcz
DF9Kz9eV2RRmkYlF5smG3HiIs50sA+R2eyixr7Why2VVo28WexcH/AU1Zm6UxVWQ8HXtccA3a/31
9nZU7HaZPwQt9eCP4iW/5uyfYE1a51c67LvXykwhBm+XdM6RUPULSdDsAw3UX9zeWUOS2UF4vz2N
srV84Pm33ozzIJrXl8wRB565yW3bENj3gzKVzAfSu8UcUsL4dezvl+o8Od8ncakN9Hw/OZXmUFet
reStXV8sK6RAjK9A9gBtTQ/FviZI3/4XSPVu23QDy2gL6cCHhvWnbOhe0kIX3xW7Rmb/MNuRViEQ
Mg+p+2b3r+Z8rB1dr7oiDshcH5PJF8fmE7+u5CfJYw5YVYisioCH6fayqv5AOladEcrLJXg9Xmr7
M1veivy7NR38sdAM/3GHlv+HrlMejEMqOMan3RsZL/nQvKF0emC5+J2aNLKXMin89c4vp4eM0jsK
WTWy6nIG1cpsv79b9Bqy2zzvQ3Zt5i8hQTIKspR11KkIKXarrO9U+LVdcXfA2pQmuHjcWCy6ooFq
aOnYBVmYx41qMl+y9hmkc3GY2ZqLl2pk6cRt3bydGxPrMZG3ZhovfhloeFwUObNM99EPYmy4NRpf
1/4csjeG9yNCQWv8Njh5sm+zSgduayJB6+zefGnIvW2a6MqocMFgJyfceXOUwVFubnt4CphxApCn
bLFjn7z6SMSt7LjM+7IGGSRlrmNagb2neTDy2cMzGKSIaG7qHE6x5WXKj8JdRGD6+IByGiK7rKJC
/DTNv3bZX8ZDGX3fd+HaIV3rRDTQO8u9pO3nVCfloNibf2CiCn/Mehdzn3r04fH5BA07zeZUDb39
/i4SZO4ymZBc4NcgZFHPj7a3M8bIakx1tlbVZHj8ypcHlj+54YnQfQ9TpuSrYYFTa9yCP8vL2Cut
2LLXCJKBmlCgONFN6bQl3C4m6iB+jWObEIL+L4itLDnIJgt+oll+ZLatqcepzC85bsPX3qo5/qp2
P7NmxOizphTx8ch/SjG5XZczb9z2zO8gXQ5tvZ5ub/aPPekPDSbHsvhkAlF0peJQkSPlB1PHQPBx
qPxDhKnK3NLkqdU8dEX/yeXp0RqDsxeU/9C6P5irqwEBqr5ASpUzr/KM1MHWHKop7sV0qNrmOGWD
JpB9nDr8IcyUjfiEyoa7jsGvtnge2YPT/Z1Nv26bX/E48ocWkwueGKtuAn6du7uhfrRAvW/S14V+
s9gzpX97c+Lr+oxVXyIdt1B1nQeP1vWVr19SUM+56See/Xb7fbfQPzSaDCZCkQlWXN38Mhl5VAIB
0O9iNff/FGca1qzy2hm5fztNDR7HGVgPeGkUjiaHU7mY5LxtVlZQUnP4tWV2Mjj2gefuZ80ib7Hm
z1sFCEP+G5ddM599wkK8jVymg3fM76lzHuP/UTG5XOMHig+Q8VJ4Ju9AD2Rjoy5+zNIAxv99e/4K
D5OhUouYeOOnU/NQuMaxNVlsmPNno+ifbw+vmrjkwJVYWi+oy/q60vpIDfFYsCa5PbRiy8t4KQId
R3caDX6trAzNFM+EXNzwk6troVUNv33Ru/N2aks6uIZd/A4qNkIulNZpcO5GyugryOZX8Qw+GmFq
VkFhJrkzZC4D0YQW9+4MUfuRS4Yerw79LgUN35Jf12ooxGYLFd4dz7vPhKZQHu7CfXcIy5EiDyVr
sRDf8O66annL03SKJ0p0CETF7pS7Quwe/V1+S727EcGyncxj6adR3a/H21tIMTyR5i5YM4y0r+rr
xM629b0DclhoVlQ1tJT5sNkPAqNg9XWof7EsCtsqAkvo7WkrDl8ZqBYSUmfOQPiVlD2eBO8m43M+
f6FdXArNW49iP8oMK80sLC/Ix/pKmp/NPMdZkGvmrrCLjFUL/DDNctLU17A6dpClnq1z6n/dZRcZ
qIY3V3CDF7y+Bt6vNp0jn39d1/NiPEyZt+8kkcFqK6ncNLBo85Dx6WlK+dmd+31X5j8EsAwbpKuD
1+fXsh7v/LBMnKHWEL+prL79/i6YzRMzR2519TVzvorUjVwacbbv8d6S+VOGIqBbF2l+Rc0vBsb/
rczbb7dXVLEPZYRaH0ITjFZ589B6X/v0p6XD6KjGlbzTLSntGwT3B1J9EcO31tXk8io7yxcS3w1A
lYVxx/w6Bc9saCMWaoKVas5SEhOCZVYYLsYenFOd3nu6HgTFnGX42UAEJONAkH5HW+BewwkNpJ1l
ht/yPF8Ot5dxy4U+yJFkGJo/NNw1eVX+puZ6tLIxRpPtqazBCp638cofJqiizqvmpvbxpdCScWl0
KQyLp1l9Nbu/fP6lGn6v/G+fnKvqNM5vtz9IkRzI6DTc8ZmLy+DmTz+K8MfK7w3rVM+pJsooArxM
nMKWkbhBgT1kLM9DGIOoIinDLLLJORSV5nKo2E4ygYqDhoT/x9l37citM90+kQAxKdxK6jA9PWOP
Z+xt+0bwdqBylijp6f/VH84BZtPNFtC3uigxVCCLq1atzbTW3xeONt92Mn0Unr91or/evNEhOlBt
qEU2xbOqHy1yYeYNJ5GXKAxp6EBlhFt7jirlwrPeSO3MD43Kmn219Kn1ipO0Y5/Qidr+cddO6c9n
00RY7AxW8n1Cpm2NXyqwLObko7qL5Q9nK80qC8sVYm1Z/b0EUaTjWFGpVNCtW5UMJk3QHFXW17Mc
7aX+3vZ7jkze+lCrLhiLt/zO/DlxNJ/VlmlcioqIB2bL3xXQ4wzN3wN/qMOu3sIJmJRNWyWXjGS1
2MQf1jR1AuZN3TEBz2Z4e48NHkxH5iX9VDTccflDU6anxrOe1dofsmyrE6NJ/MXRvAueKLWrWe9Y
/EHwBlVxVfYZqtyEJQraNuzd9IfL7r/7Q5WuIOi0Kf4w99VDx2t+JE1S7AEEXjdcsGEHdHhe4Yu+
z9ayfMycQaXhgH5HoI3MepRS3bcJl7m9m0PMfNcvXPgsvnwgAAasxasl/9wn+zKpd7LxmLCykvbi
Ye6L3USyYG7YHqjRjaGb1ka7BqCU2LFjx4F2WkkbNqypd35lLXdKp/8dvCs93nlYczw7tihtQFPW
Jo9urwsxxCEdnEfnni/gPc9/u7UfiaF6aYD/IEtxUoV/zF36wIpph3f9ZytBZeTo7Ne0P4Mm7TMI
6R9AD7CACP/2UEwqrFs4fAUqXxPnuBYVQJkDJwHLUh84SqRbbv/CMFkd0YcGRWPsOQUcFS1+jt7y
DLJk9PycAu/e86YO6pvyzHJEHIvjSKZmjw5MYBq06L+3x29YIh3Tl2SjnbWqQbslAcJQli9FyHi8
7IXTbVQwmVbo8v2dndRMEj4y2Mkay2NTrMdiUSFtxxMKeO7K6BMd2sdQUQ5m58o5TsN4LBMaLiv7
IGW3sccGU+SapS+lcJT0JvHA6+XEG+84kerl9vKbRGtW7tTlLONhFQ8pOgGHq91UYAu9qxunQ3Qw
39SlsRx7XLCs5fdqydDvy/uCG9fC88ipV4xr7TyonBxU7gZM9o9lW+xvr4pJKTW7ZeiUOaGSxjlW
tv8mR/fUi+FJtt59iQQdrtflcVymWd4+MlLGp8od/TRgU7z1YmsYvY7Wm5tqauJ1RAInefKrY1M/
F/yf2wtjuEbo/DRgLsxoOc3199jZK9T6TMVLZp17ZyflEvbzhk8wKKUO3LvEX3Qg9OvvncDd2S+y
QPbtFtHYVXfAmG5MFp2zxSJgnc7Sz5w88RIA03kN0MV7QzdNP9BMamzHHhw+ih9oY+fhUgNEvDYu
D+3Ja0IybzX0u7pImIcWQZMelLXFMvFDY62hY49PINLZCFuXE9ZfN1OI1qxroD5xOuB1zkUx/wan
/Cnp0kevVv92KMLl9RazmWkGmpXVtgMagRELJYvywfKXXZFseLWrFsCYbmCEo9EynUZ+cKY0TGr0
9hi9qBFbrXpM4rWzbzLaPcmrnB9y3p/QseGQgV6BuG1028hM4i/b8i5gIcpONLcKfliGOJpTslvY
jpU/bgs3LLpuW3m5jKVoSn4AF02k5O+530JxXPUNWPTLdN4NO+7bckGdpHUe89KFttt7z1WPKi0D
1ByEHmrhyqLfcNCmWVy+v/sXXiirLBbYYLsG/jO1oyodN8zXtPqa+XrW/zffBIxkA2lDpbzvKNzZ
2FzTyDWzHWiK99UiR0MbOfUPtKym4+RvVdSYhGuGW2RtlxUefMLg+rhwy2UKWJJuHHJM+6uZq1u4
MV+t1TqTodihkwH4/OYCSKBxCcckWMnrbQU1OB8dIsttHGBlVyVPMfngluu3eszSqJnZl64s271o
N/vFGBZLx8pOHZ0llZN1Lv3GCmb059ilUtzVGpIxHS0L4DMyqdKOz7NTqd2S9S/lkC1RztyNrKpp
+Jfw884E8sEWjkOX+CzE8pKhmRtN7U/3bYFmyU6r5oGqRD4RPxH7yqo+9AU8f6akCp3Ocz4ItX69
/SuDten4WeV1hdOmJTZhUmgbK1QWFiP9TJ3mrmaO2AjNnjvb6bKhaiS6yGQyEOsfG8nQYHLZff5C
B9CmGensQVbyidbM2qMNQg6GNkvsQNy5dVk2mYRm1ouy1qKZR/lUV2seFA4LEkB4pBBH2Sb7JNlC
BJg2Q7NwOx+RIm7xH7Wyg0eqaMzrD5Rv4EoM0nU8LQ51VTcsmXyaC/IPAMx7zydhWWxxkJjEa0G5
40z0DcjhzraDDkEr+AcO9sB+e5ze1f2DMb1fHrdWOSHoyKdcEWRzfjn+/JWPW9yPhk3+XzbjnT2r
JJ3SJMnlUzOIY9u2J6vwHoqlf+hi/4ddb5UXGtwGuSzfu9+4a7Xa3VTzQ+uqiIPzwaZ3dTjC+lx+
+U40s4qcj3aLDbbSj6D72scJO4h1ebvtKgzn6r8YBV1rUC2DoQ3rEGYKzR5RI+3sYlSI3f6BSYO0
0Ewa1calYvAU5SBDXoHWs1irY9JsvS4YIqgOpfWQ+ydLhc6e6cRxHF13XHovlfIeW1D12TkaS67x
7vZcTNusmXLl07UTyM+es6naCa89EnfZcHiGfdCxtKItcy/jwjrTlO1H5jyizWOYpfW+arcy44ad
0LG0cad4yxRweW7l5qCcalXgVu20c8lwF6CWMR1QS5qlovXC+MFykNRfF+VEjhq+DnIzxWmahBag
R9eLRUoEP1R1/G3lbhzYii4BmiP/ub3Hpo24/PidvdW4GvgoM7XOfoMjWBeq6syoFwz5xvu4QYd0
skG+9kk2SGadWdrPOGWnwEJJJqPbozdJ1+JymdnxaE04ToK9/TWZ6Ieyvqt1NvZWM+RMpFm8+og0
YLhBP9gqEeDUa+YIvZa3TNm09lpInpQ7zctsW2cwi5egd/OO7oyuO01xIXW+q7cL5qEZsfDrGR3G
4S8WWTxL6YYtcQ/3rP5fxINzOvXckQS5m7U5LZn92Plf7pOsxeEh9iw0useguWN9oaTm0cCtu96E
GCoU/6vyLFdtIi3HBZQgeR3j7kftgvJYNffAySH+stvvLKptZErxzC+f3KX6xNj4ayrIxpn6usJQ
vX9eb1dW2WQwVuX1Ic+6h0tPYTwOvPr9FrX4dYfzF+PgkPEi7UeMPvVe4+yjZH0wxb9v76pJtmat
2ZJ2pYzhCxyaiChr2pduHdJnMmdid/sP1/0B9TWjbVKZuf6C9AHNE3/vT7H/5HBv2KoAMYnXDNaq
3X6SiuL2Ks+j7L+kU/7vfQPXrJShoLwtM2TLyMD8aC6L4UOSUOcuN/kX3WDN1lqNPczJKgQ5dXFa
PFi8wr379uCvglAQHTRrRWWGu6gqZYeyS0ObT4Ec9rGLDgxJ+ZCvc+CnP1Pb3rgBGPZAh9XKGK1j
shU/W2fw54zT18atN/AtJtGa5ZKJqsWxSvmE19vHbMUjUjls7IBB9XVIbV8sBRc90tx4ZjsU7if0
8/qn6fvj7Q0wDfzy/Z3LKeZqmcC6hKwZ61+kl6V7v9osrLp+4KR/QTktJhcvlfQg7OLXQmjk9Sry
lP3Wgp2YEnqIbbpxWDCtkma+6TrEXTnw7nx5PHfmN5V6QTW/3LdImvHGWJLaTdAunPle+icXsmtB
er+WG+KvA3NgBZoJD2ui0kU63ZknQ7QwEaI4by+tZ0I/gxH5xUaR/KSQAEFSgrONWGMICDrmswI8
o+q7hB6WIpc/JpxPHlEyj25QSf7LZmzrucOgXzr8c+GgnmWqdh+TflkOSHmBFhmHF/n7rp3RoZ9x
P/udyz33cfEs53kefVRLiYS93pZuWiPNqsuYi9maPXawFvma9l/c3Nu5xXCWm21nrpejIE130ed3
9idotSjPotMZ9KUg7J7CdPo0DY9l/Zmi6/CA9LJj/VvFv25PyLQbmrX7Tju3ddby81zU+3IpX9CZ
ecMDXs8fUB0VmjV+wdRo8XNjn+lkH3KmQj8NO1SKr3O9vz1+g0PR2QtBTjS6VoGf5Fb3KGggQGGy
VOPXZvqMty5W8Q1vYvqPZvANRxYqXhU/84FHin735mVntVMkgMrjXRW21RzdnpFpRzTTz4o+yxuX
8AvlqxukrGsCLrfAGYboqqNIPbWshM02P9fqu9uVx5WvO69kIah4cQh5XuhnP+13tydisBUdTupl
dtM1IxPnFaSPboZ2wFUWtc0JBZf3LZWOIXVmKn0xIqeTp8OuHbs2JMxd7hSumXrhChddcag4e1b+
gobJI1K04DC6vTYGddKho6DGSYu1c8XZR4umgddhOXi/khV9feRvKe2ntRIbyRGDOukA0oaM6A/Z
L/y8dmkRVP28hNWFI+m+eWincE4sL1bA9J2JqqPS2bPkW+PY+0F8ZfLDWG49zJpUSYvlYCIYwFmX
sUMTD4Ff031TzUFXlw8NAEy3Z2I4Luj4SiJFQ7iM6YGPa5B2n0Xmhwv9cVu4aRM0m2aNnfZD6sEU
umyXlkoGYza93SVbh1WuZe3Yng0z47RUIaNyOMjOcjbUx7AsOt9hwsRcIRCxgyr/FOoL3qcCufy8
b+T63XkUY+1VMF+fzxFxi8Cbh423KIPC6DhKVS/lNFgWPRS1vx8qULKp4oOQZI+7y/726E2BWic7
bLw1r8cRm2qRX8x+LYY28LwoTn7mwKPV82uVFWHv3VVHx6i4qNa7Y0EXx00DUlp6WPvhdVDqCMDO
W5O+UHFXzQ/+oNmyGofEKyxYwNwg21zX9TevcEkwz+2fjRW7BMu/YRxUJ0AsnYk7s5LOmXMV9fOP
kjy2theC0j/oijRo62/58iVRL368VXpuMDwdeRk3As/9uSPOaDPbh263pjtRVHeGCJ0Zsef1TNPc
F+cx42GVrft25Rt2Zxi4jqLM42niqpvZweUJSg2r+vfkAMRweyNMwi9R6Z0uFWm92iPHk1on2fRo
rU71CS0Pug3pBtvTAZS1sGoy+TZcRvULzX3zBH0s/DxoyYYzNcm/fH83+jkufbtyGTtMdkTRhHtQ
ESpT2jzfGL9pdbQD+ILC9bbPCcbvq8hn4y7dorUwSb58fzfyZq64UilWxu7TfcqW54RsdZcz+GnO
/ivaaebCL2SPC+lQR3SK3+x0BefidOeaawHYbpBXW1sKjVlrcIOrIClxE0Xld+zcBx+jOsZrBAuK
9AbffRwXy/9AE4tWgUhi8uU+nddCMB7SuqVxsfbIluyHYdwP1tYLpkEhdXCXy3PedhZsNRtWO8xd
K3Kz5KvlOkfpbFGEG1RHh1Dm0ivT2sYG+Hw8jGDpmfKtLo0G1dEhlKUs+dgUSGGDH+lD78FU14p9
Y7Pz7a6V1wFejt3adG2RKxmaoPPnEA44uk+yZqnxZFvx6AosChCHBL1CReHu7hOtmWq9qnnMgQc8
LNmTnacHoezjbcmm5dYstarKtc0IdrJs3YB4ZTCiXEgSd0O8SVE0S5UXam0cS9iBpslX2xr6gFHr
TtmXuP7Ofw3E6/JxqNkBWrLz4zkkm40mTcPWzLOowA0jO4gu2y8SdVkoH7lPSXT4Vu8U1Kntih2K
yX+ryhw1tfZWLxXDqHXE1hrnsXQteF1Q3kelNR57vhVFTaK1wzGKdb1lrZGabsE8E6nWbiNCvMNt
HfwfAuLKSYxqMbTJ07Ebhtk6Nz5P1+U4Mb+pZDB7ozV/zrp0In2ULKVlH8Egs+T/Oks3k2KfLoVT
Po++P5YR6BYsaYdeU85xEhRNglKiDBijvrsvOa+TJHrekKaxk9q/XcWYE6I3E1gp7ZHFzUagN1ii
DvUq0DFsar00/bPmebZ8Ee5CaVQ1TVJ9USQV96F0qI73cu1ZTL0rkj+LD9addJnV51ICDSnRyPvX
7f00KYtm9KCTrAfV5+6fzq6SvYfXgafYHbYSOSbpmtmLbGljYXXuH8BFkEIYSrEbh365z6nohInU
Jv6g/BlQuBalUB/nGNq1A+lyOm1ss2H4OsyLZGT08AiJHzg9gMtVoY59lUzRXUuvEyc2mRc36C1T
o+63Z+nJz8futc6teH9b/P9gUFcs9S+MFy1Sa5xpIwPX+yHST82swnaqAwIa4UTYQ5DE45sD2pZ6
+IoMZeBbIvJ7QXdC4pzpbrFymhZRcxhu014w5hw+ogFNHSrFo4psAZwNSUkdAUZrdOryFYBUQZ7+
szR1SOMFmTy5b0AtF/v/oj/Vrt0spDXN5PL9XRBTNClJiTJjGRTogCDKOXLBXnd7twweRUeELenI
ihThSwZWd8yIG4js0Llfbgu/LPU1TdCMHK/RY+xPFoTjOd3lH1iZBoASAiV8W75pYTQzbzubAC0S
Q76w19BCH4HVcaPbsg1vAf/Lobxb9KK343x1YwRfbxqDdP6czvah775KsAu4Mdv4i2EGOhBsmYuK
WPzyF5BTfeaAHDCy1dPFoKQ6AozZNXKObYF37s4/eQWQDAxNsF8qMKfHyPyQ32KTL8/0Ky30W+mE
etABPgr3HzuYexBhdyQU46+SxwGgaMGcPKkh3vC/hq3RuRZBo97TyilkEsQV2ZV1GXhJvnedj1lc
7uncbkRzU7pMJ11ciS0KRofsySrSQ8GtsPNBxU1ncO/uPChahVK/YObjY9V5G+boXbcYHS+2yi5O
bNAqPXlZ/5Rm864mya/acQD05WGt0jeZbtV/GKenHeuLvhW2naZ9EqC9b9C51j5jH72OB31uBajb
39eEhDPea0m1BUq8znnLqA4rG4beJjEejJJgql+abt4zbwlG69ltnX0JqlJegSFAPCKihui70AsW
qGzcOEKa1EbzFrbiypk9vuBppyfOl8EuWZT63bDr+mmZg4HitY/Wo9rQUoNn1ZFnab+mwipd/M5Z
p6/Ujk+xFDjO+xuP39en8xe94wzGIHRJjyE/KbqTl+BFppcH6s27EvjLMZs3Ki1N/7mo6jtHaKGN
WOYRB/8BSf9zMc+RAD+08r3vFl4UhbflCk3/uXx/9588meeqJgz/WZbpSeAttFnSpza2n2blBtL2
D/c4dqID1NAgdKmtcsJ/OtEk35usRlvswkqeF5IXkdPnzjPldrzxCmua1UU73s2qsbxmmNrLrGRX
7kAZcjl0HX3HO1Uz4KZJ+nZ7VtcDyV+UkMUImpOuvSg3JaU4KPQp3btNtZEQuR7Iia+5isVHwABZ
9AqzHS6nUss/TrSLEkugGwceZG/P4XoU+YsLMlUxr9ox7eDXazyagePIKxcQ5IN5YKJRt7a7ZH2x
vC3qSdPvNH/A4Z5kXNTo02bVQ4cWAtJKRRVwQiTShXMqm4KEXl64SRdMS72sp1b1MYBFSnVVvxFk
DPumw2Yo2DnafFT+efE9vP6jjPyoVmFt6LpBug6QsfkgaO5U8Rltt+3Dysbi365otgiRDNJ9LQOS
og6y4ykWkNlhVkeDs7Em1z3nX8yXPuwwH2MLuEWrykcwf1nfknpdw7VutuKsIfgRHbQ32dBoa+H2
J9uZvvuzG/V+G03SyoMlSf9N+vTR7pOdZ1cH9KHpotsKblgwHbwH/kIgrkZif+pWxSLZOl+IVycb
wk2rpt13uox28+oy+1NJWBEIAWpJ3n+c63rDOk2Dv/z3nSejbQPGNN+2P4FWYg68jILtsVo3guX1
cw/RuwjTYULQWjP7k9/h2jQ0Y1S76YmOWRn6ubeGSBGCX9W+q6ccIzqoj4CwpqJrf6H271sWZrQF
p/NYef7b7Y02qpd28xGwuxbcLPanufOHoLFaFc4yA9qjyZ7jnuD4uP7x0Zz2QFgzBWTdKj8zbZLu
0xoQW9pqis9VIr+hSScYq9lyV4JPcP1CsZYZZCW1fRrq5Firdghyv9uiJrs6cgjXwj/BYTeXHeMn
1XahVQ3PabdV5nnV0UO0Zhkl7+M8JXF/UpPnBElvnyhHcdI4Hdp63qMKQYbU6QO/2UKwXNVm/FAz
ldztarSvKvrHYhTPJJa7uRUH9JPYVXPzifP0E7BF0W1NMy3b5fs7q5QJ+qgT2ZCTW75lPUV+eyuH
ZpqEFvNTe+IIFQU5gTzyofRfxfio2u9DjDRgmUU52TheXnVbWCvNUkhKbX9uMAGnPFHyqx13Vvzz
9tpct0LI1qyhiJECQkgnp8QecHYAU3x3oPEvL7GjvPom+69F+jr2f27/zbQTWjTMRoUEZtbjZ+J3
hadpq9tSp+tLxPyLXr/b48TqfAKYNz0x8Xu0wcQgQym2UlnXhw3w73+F06wHAMcX/ISeoMEEmvuR
bl2gTaI1k6a4zHnc68gpRb2GL+QuddyNe7JJtGbSFnGmYR7gLZLEVmHpywlnhWbjzG4SrpuvnYEO
c+QQDiTjCsS6iOf9PUrC/Msv322l7efx2GY+P/X2E57tw6S4q0ZbMP2IXjsjOqiXDT2V6T/tuqv7
KUjUxlXTpICajSY1xeK6FT2NTrD4SPLUoU/+ub0iJtmajYKX0bPBJmOfkuEQj5GVHme1u0+0ZpHW
VNSr42BJLhlaSdMgXp6LbENJrrtHptOzW+i4Ai4m2I0Xn2P5tanxfL4vmjzIpu+O+nXXDPRTqhQu
Vh3kWyd/ep2SYKz2/V3XYMH0s2jSxLGX+oSfqrF9jLtfuTyJaQ7zMdk1y9vt4RsMydOslBRLyRu2
ihNxhl1vl9+WdtpQm4uIv1LLGL5mo3U2zFPfwUYr9ZrOxxWE1U4V9N3G7ppGfvn+zk4tVJoBe4eF
75Z90R5YHt23IlpQLcTcgtHYto/j6GbBgKNJQF3/9bZwgyl5mpk2XVdSq0zIqbTfBuAt3FdXhrdF
m9ZDs1L0hLESn0N0b41Rx9mOt/N9rlyvrpC5Zfc+R3Sr5sdKHJzheHvIlyhzRUP0sgqa2bbTeBhy
Xj8z7xDz10B0LEC51sbADSroatotm3rIYC7QESQt1/xthksfHzxxuD1+k3hNw52WIwTxCQejeNeT
vd16QZc9+vkWuza5qMW1BdJ0vKOpvxb9Sk/W47TvHqr9dFw+9tG8G8LmsPWMYtBJvaRC5G6vCoLd
Jc5n3jx6BA/vW2BG4ww0hccLf5GSETPIvwxnvpMn75zWQf5AwjpajqBbub0TJk3SlF96s1VP4Gw7
oTXNcbLckAk8Cam6OTSuemjTrRu86T9avFp91dkJKaZTenmsoaFMv8QS6fgBlGdfb0/FsB16NQWu
nqs7uNBZGxSXC8irqz4Fkt/ZWCmDzuoFFEULMuYSe3Kyyg9L94WqDk/kZ2/6cnv0Bi+kV09k5Wjl
bQ9lKvv8GUWFobcJJTaJ1owZA89SZpfOKR7TcFKo+fDY/r5Ra4Zssb510GDLPrnsS8a/iuzO1dDs
VznVPGQlbrO19wgq1j1Zmw3XeZn0Fc+gk2yX1gSyUllNJ95/apeTJH9oE/X8vtOko1mtPTpuYy2j
c3Kbl059LJqfPfn39lIbbnxMr4kohKRThb68OPLlQeUfBJrnwB9Y31wcLFO1PrjTQ5Zs3C+v5xWY
o9krDq2dX9urfcSTalTKr1XqoPy02jmEIqoje2n9TsiyEdwNCqoXTYxlZgkgZO1T5/x02Ro0mz2e
TZIvJ9x3Zx2Ws8L2axyTs+zD6gRCbVTTmeRe3Nw7ue1StmJwcnpyBjSo4inf9e34+fZGG1ylXi3R
NkMRq7m18aZGg8mK/OrUZ3ZAmv1abZitwQj0YolcKRLbZQtnsz4MQ2gt/zbDnt7VCEUwvThCFIWV
KpbhZF+C9HPf9/cdXPWSiHginXISmK4N4kOlpnDIf91ectN2ambrep7dedJH6KjAF9jZ+2ouotui
TbupBVg0uvbBGYHFcLJ/cv6xdJYAra7RqXvYZKozBD698EHGIJNDtJ5Obu3u3bT96M/1IUaz5I3I
Z5CvVz8Qa/KYXWHdq+bB9oagckOPb3VhN6iizh6NNIoNeF9OTsOIerK3hL656klulQUZNlavflDI
QBd9OU+noY0fm8V/qIqtsg2Dh+SXCb1zAf1cxcMoEVVl9SzQCrZPm8jncteoeA/upqReIquRh9ta
ZJqHFmdnTkU12czGM92/TRm/jML/5z7Jlz++mwadrDyucG07ZbP3rPJ2CWuZ33kl1OsganBeI1iV
87G23N1Yzb991X+6Pe7roFnxF8EtyRkWoSZw7ef0B5imDknUHdXH9WWMkmP3FO/yjRUyaahmwW3H
he/NWPu42/vDk9PsCTBNo7NxZDBtrRZpReLXY2vB94jZf2yL+BFwgI24ajBcvRQCFKglGyaM3F0/
CvfbgvTHXc2ABNMrIEqwVgoFINkpa1i4ZsPPqt2qDbkOpIHsiyt9p5JZssZTAlqKk/Pkvchjf7B2
8bH/isKrfXfwo3rjJGhYeL0SogOELHcsDwd67h7BWLbL7gPvYQaaudorRQ/byreP3vojb8R3Vjpb
zth0DNQb02UiQ8VqDbKXtezB0PvVGuJLD48gYzwgRAQjCbxmRp/ejXOnSYnYf3eDkDaL+dBMJ8X9
Bz8ZP5Z98phnzu62HV9OYlfO43q3Oi/PGg/U1OTUsPFcdr9K4M5i94dY5QkNt3p/4+xwvesDtkSz
Yk+BUgGpZcThqQgYeES9jISN+Nko5H29eZ+gDJjhfbbJHpr0tYuBu6zzoHRQoKCOKfJvt6drcCZ6
65uksO0Y5WzOKfE+D8m30T0442maXm5LN6i0Xl1hx7Ptru0wnQTIRQuBfLPffbxPtHaSRsmBBTpC
ZPemFa/jiWrioJmzz/cJ1yzeFV6MAgub4GrzUxZuoNqt/nAG7dVLKzy8uiITDO0l635QP0Uaynnj
inQdDC5Qo/tfy8iajpE67cZH+lQ9OOH3/gnPQKHal2+n5zyS0dYRyTQHLURfIFakL3DS8LungqKR
9bpfy3uFa+atOt8ZkIUnJ5od0zFayHmaHu7bVfrf9Vlrz/M9C6+G/vhoW985OhfeFmxKjlHNmPMl
U1mVLUjZ7sjeCbP98G93XA9j5Ozt43rn26ReC+GP6Zp2KkbOuTq5gwwS59V2NizV4Af0MojBW3g3
5wxe1Sne5mH5TRvlBw4IvMKsKbeybgbN0cshsoFVldfDH8RLHSjl7kmXBmlPNjbYJF4zW7A+yxLN
DNpHH1liyr6Bhzgoiy1XaZKuHbCzGnGnGGBeonlr5UNTpUFlfbqtQQZHqRc5OFWueGfj+GKxJEAv
xjd0H7tTtGat9YWEsCa4Lc0iDfgq8DK3RfRsGrVmq7xNVt7EiGG5EGFMQEYkt/p1mURrtgrvIih1
WtytS4lG2HvabREXmyRrtrqCdIhVMyIeHYrwAjvM161qH8PZ4X9HpHcHRTnTJc0dnOBqRaOleC0z
idKUJOwFoKjez6y4q5JEML2UgaNmEVdJJKjKCXXc7tep/lnUW+wzhoukDj2ipFWD0w3zcawVOLWL
5nc55VG+DF+WprKibOmmsIuRbk6LO18YdUASH3ywnIPH6CSqp6Z/ZvaRsiN62NxlXDomyQc6rG0W
+E3WsxAB4CBbunFmN/gEHX3U8aRDvXs9nVqU1MZoi5M/cLnVje3itq4cRfUCBTdG804gGO3T5FHA
mOPIKb83bIjm2A5nX26sjmkKmhEToFZRX4XVEQAFEHRk2zve/vbCm0RrRozOd1M+re346JYfVhq2
8tMm84zBinW4kdtaJZuQqzmxhu7KMtmXXRfcHrVJtHYB7nnrlH7mgLGeHkbyWjWfb8u9vhp/cdhW
zdhWboLtdMmZtp/IhEfpdosM/PqgqQ4tUmivN87r2j56aA5kwf14Y7qxHqZxa1HVLwZvpm1CT9x/
5unHMjtXW+S7108dfxHY8kzOncipg1Z3fwo8dA/fpvVDk2/A3UxrcpnQO3dcouEQETZupmP2VM70
2HCxcdC47iL/oq613bkpxssddGqqx7yZH2rL3zkoWvP9BhQPUwR6yX02bLVoMk1EM1HwtZa5nHN0
2YaZolPQ3knuS+T9RWPbo1IsH5cBeRNxVnERymqN7lN3Lc72JXqeCQdnPb6kx8Urj4rx3RDPh/vE
a1aad3QErw42F3naZXzJ5qjawsQbjvN/kdgmaImnLItB45/GnTySI6r4zuV5icqo2nytN2yqjjcC
tSJatuK4+ohC04CjJ2Zp1+HttTGYlY43UrL4f6dJtXxAv9Z5SFGP+FLiqnZbvmno2kl4oosdqwZ3
tATHHOth3MqAGTyNDjTKUSlQOZM7nRqCgmb+Q6J00u83+iqaBn35/s4bsIR6XMXY1LZ4FfZLvkW9
ZZKrGefSVmnSrnCPY1uEeJUHqNraiJ8GN6ODjPoKMO1lhmj7lEIL5UEcaIQk3u6+bdQsFE3H0Ji9
FUAD/R9nX7YdN65l+Su17jtvESRBgr3q1gOnmDRLtmS9cMmWzAkcQIIAia/vHdm3uzLDGY5eektn
SBQDwBlwzj57N35Kmmf6OcUx+gtBbbMM+ThUMzpA0ktDBuJCW13ndPjcupyO2oy8AUdVCNt3a9B2
QafW7m+AbD4O4sVOucStfl/dzx2bU8gUc5ldBQx70NpozjtRKC5d58/Ua5xT1JQ0oSh7Oc+HcEtJ
RDIXNNBZl9RZGC/11vx0Y5D1Jc3njPYUQjVCOVgSTcTB91QMroO0nvwLgfaM3Z6S0hZdr0gfIIg4
7KYLs3J55epT2akTnFitIyyl+Ih7oB7G19VZH2cbEB1bvn3KBE4hU4XUtCzXSu1L63uz9EkxWBd8
8N8n784p9eysitJdOFKEkcyb6Ui2496FhbwOocNn+/RCFfTcyp+YsG/ChmiJNDhXb0NBI9r9HFFz
/9zinITYEFTrvS9stZ9bjE+GPBvA+/KpR59io6p+nQZ+tKqm5wdB0Cor1wvO4Yw/PsVFzRgUJ5Vm
Zl/oKrNrltjuJd7IMz0+5xQUZWP4vsoJXlvHOnVintQJDaJeR16kkzEa4+7auoSJONN2cvyTKGth
JtKZbASsYco3rtj44kXwZ+PtuP3UgEDSvOTyiVsPDruFEvSFY3tu9Y4H7U9Rsl77uvUdF+XX43DF
tVN/cldO7Dh3qBYDeJz247zeTGo+MGZdsOEzNnCKoOonXttNiTBm+idGadRbe6/+9vtzeu7Zzl+X
I+jWBq2/Gol+aSIKKBBm6mNcDi+UD840z5xTDJVbh3oOcx8wxBqEdo6t73rX3R0l0+hSJAz2Bi6E
L6rpl2hw8k+BhZxTLBUd5p6PQYDwGXQ6mrWWUbvMP36/YmcO0Cl2yvJWS6qmgmWX15R8ab0vv3/u
39fWnFOqWV1INC0dPFeUflQUIlp6EVvcj5tap624LtfgwlE9s+f05L47gj7AAz+CQmnBuvWtMQJf
2q1TiAuPP5rvr1Ud5xRONYjOEdSHJYTLc16+h/1X0V0Xn8M6OadIqnZqOxEKBLR8CIsI4l1fneKS
ms2ZkHaKo3IK1GN9BwVwF4w73U65FXqS30Cmkg6fYpmhv7DMQu7VjJgRhPtxusSsmHjv739/fs7t
6oklKy8XLY77fKj6w6xSS782xeecBD0JwmFfDaFNcWC6nN2Mw7ApqH/XNZcg0ecs6jQME6evzQpz
RU9gjPkythEl5jPz39Q5xVJ5jDLOuxrAdLnzQQFeyd36yVK7c4ql0k5vV6EKkJ3I75OcQFJjXwhT
54LjKZDKmTQkGSds57rPN05aowMZFVdrNkY9bkh5bN4/dWxOUVU9Az6XuMe9rd6gvBYN5Uu3vvz+
2Wc21jse1T/FWul1c6iH0Oz9Ejy1Xpewi6XjM6f9VDV8UUQNC/Pt/eL7kfDAPGYHcdhfqhqde7z7
1zcfrIHWZY6N9VUTgZcg0dZ3MBEmv1+XMx7yVCp8XSBpXObHl0clrW/eKz+8wXR6NKvxQvHozMX6
lE2WDL47tSMaNXalNwu6M0NxRdwqprTZtmXqBkvMyjH93Nc5sd8J0yQzA7nsvpw3pN8vdpF162bC
+Ofvn3/mGJ2iqpbJ0Tlj8A+DG3Xrll+6W5x77jES/+l4up3D57LGeyOkoxozoM4zXFj/c48+CbG+
OzpkbIQ4rCCDsDYWuRBbzz33eKL+9MqOdmnTEW/GgDPIh4cytWa++/0qnznypxCqYiqhHTZ6y1aa
/LGQbdSiP6XsT1aRfkFRkXp2oNCHcqb1vWAi9qpLmfe5Fz+xVVlRZxkVm/decT9075O3NfMnT95J
TKUN9E3ccsQ2sha0fN5GTe0nd/IkpkqjZjrZWI+RZ/WQBpdKo+dW48QYNWg9FdRY0LK2g3RQh8ag
ysIuZUjnKse/AJ5qmQ++d9xGgCf2XVZmNCX3qEplTgTatOT3Z/GMgzwllm2BFGQdhvn3vgdEu/VR
NCpq3ITmD79//plEzzkxT7eQnqs8gnoOzZyyjhxrp9mtK+KCFReOztmVOjHV0bLsVRislMq8fbNt
0nbj7cafXtZmRWYuZGZn/MEpIgq8pCF3XHs6NLn8SgDOjWZHX0I+njlKpwSxfaNVIFUAMHE1455A
v7jzHPcNuZCZnXv3E7udRWAaRw7Bnsh7RRAzSHXBlf0BGPqbK8ipBviEiiZt/V5hFtG/N5kXr9fd
1Zp6sb/3437jJ2vWVIAXRYDSvq7Pl47tuQU7senBcyqRA6RzYPWzqjL/OHewXFitc88+sWtRdWBM
Axxw7488avQ3ObdRZX58yh5OwVEupH0CTXCMam5HXPiJ6vy4k/Vm8Z9lH16wujNf4VdwVN37RmJX
QB8FEZvQ3qCA9bkvcGLQDKsOZnE4jDrfD3Zi1FduXZV2PF2EwJ1xSX/AXP8UeT2NgjyZa3lYivVm
oN0VG0uQj8odFd2FYskZgzjFSC32xJcSArNbm1U/pK+XaFWfbA79UfD70+vj2pz3DlCNB2tYMoic
bYbuEt7o3Lae2DGri3KcwP64r/sBahTN3g/Kr1DNe/r91p57/EkMrpoSvB8Uvrpeh7SjLQgXfZQ8
LykLnHv8ic2qfnLWdQ7tfdPIpIIot98sWw4Rg8+9/YnZ2rJvIa2ErnYjMYgUNnqOJi5E6q/WpWbR
uaLtKViKWkC8zz7AvANJujb24iku0nHbvjRXuLI40RB3cR1/6vucYqcEJFXzusdy1eE1MIJkeqib
9PePPmNhpxgp2wfvYNOTGeVgTtK5b+0kIKKMwrxDyBybS3XnM3ejU7TUHOI7UM7srVs85CNYKrzn
Nn8dAxu0Ht9t/mJN04XFOrszx0P3J6srRY6lmlDTc8A5KMfrtqxgIY/2sl3QtrY8Ey2mQwe4jjwJ
RW/5MwieTXX3+/U8k+ScoquUzSHgW/gwedv7ot1wtxD7joSgmq3bnYI++e//zLnlPDH/su9GHWg6
70NnRmQi4Ys9F5sSKQPj5S6EZKds3NRS64VjcsZL/sLx5FaVbms6oatiR5Q3SS/KC1/l3KNPfAEv
XMACbbT9Dc+0f8UuzVGeywVP6VtdBc0hTDiAdAnjXnrZcTeAXmo2j6+V5LtBfbemG/0uVL5d9SUC
zL83p18oXdU8KX8scfbApxz1Zt+oJ698kMulCtXf16vJKSBr1XZri2kRB9O0cdvPz6xpISS8RtQB
5hnhZT8W6+b3Z+zvNwZn9K921JS+GAbszF464iAqO+qoc8FBn3v0cfn+bKJDI2bUFoA09b41pIyt
5ZLS699HFnKqMF514YCJ7cbeY7Y7k0MY1RbfBObSnOsZ5/ILS+sCHRUzQypz73+pseA7F8269hqw
ed1Ha1JHTXLZ7Z9bpRMjD2pCNQW92r70N7y7C63PYe9+oWml1lILzfBgOTxx8Rist7r5VGedhCfW
LFeI3jszckLPnfbA5G9q028guPwpZ0FOCUt53bmQYkRkl54Dp+7FAIpHnzrup3RQ4PKU3ox8ATwn
HnpBTj9GweB+ruv9C1tpHfKqEy5CuAdakIC7ibV+rrBJTnFZI809NLGQCjamvxZ2sHfACmIP1aa2
9Nffr83fhxtySgPl4naiC2aRPbTnor4lqTN9HSwP7hSQmDoqJItL95Iq5pljf4rXGldGqtIJ7K2/
8gcV1LvCXMImnXGfpySlZlhdLVocn9kBK4t7TaflaqxfitVNeO9v67D7VLz8hZ6UhW7oc4+hGWqq
twCEnhFpkUH/fjfOfYuT5LxsOERdjOkPaqJFIqzpbgjGRFQ5MvV6SHDQmgjyNZ+0ixOLpqD1hAaB
Ox0GCr30pdIfnmwvuetze32SqUPbo7fUgBjjuE/K/mabh98v0ZkwcIrlKpiLaf716IZokE4DimQt
4BXTpdvXmTB/Ct+yhUUtl0COhrehhVaFEklrz8v9UqlrQ5r29o9v8Z8/lv9VfPR3/6d4Mv33f+Hf
P/phHauilCf//O/b4aN7lOPHh7x+G/7r+Kv/70f/+ov/fV39GPup/ylPf+ovv4Tn//vvJ2/y7S//
SDtZyfV+/hjXh49p5vKPP4A3Pf7k/++H//Hxx1Oe1uHjX//40c+dPD6tqPruH//+aPf+r3/8oUz0
n39+/r8/vHlr8XuPupLmY+Rv3fsvv/XxNsl//YPY//TAceeHLnMdNwyOrTT9cfyE/jOkAYbWQ2Bc
bIz1HD/p+lGW//qHF/yT2ZiODRnBLznesVQ19dAaxUf0nwzd85CxY584tMFt83/f7i/79D/79h/d
3N71VScnfB2UL5HK/E81LLCJD1oZG68ReODBtk9hEW41FQIx3ImMAntpgWYoA/kuNLzxX3yeb4z1
XUr0RiWDW+IMaWML9c3Y5M4KfONN5T0VRW9uRO4sUdWNBExSFHhBX18HzkMtOdq2XZuMlASp8FBV
bWz2zurlqwkwvu9Vj6vy8+3S/yiNsNNOuXPkSudlUqbfQSl7ozGAFkEGYIwmEJRuuG3qxOa6i2ZW
zJEz+uEGhQAX7mveUsgUX8+FyQhlTUK5F2zI2G2ssV1i1a80bjuLptXiLJljOSJWvo4x23M3VDnd
GjIXERPrVviVPEyi3cwc4gAFaTKQM1gJXXPUOYUU6Pr1ZUSc9kunJozATDVDA4qbeAimCPLnS1KW
xRgdHKeRcVVDVdEU7XfI1N7qAjjwwl+6ZDHew5I7H4PIeVrOM01X72n2Wyd2UdT2BxsqnosvI5/X
H8pTP9pGy33lfbOaKxAdguFsCuzIkWyvfL961IRZqOprL/EKEwdSu1HptMV+sJrvsxjIlin9svjW
sBnzdcfg0nC7HG9lW+PduBOCtJZnYp6+Iu36VhbuGvlY9EmsxV6j/rGC7gVaGdXeLm2SILu5WZp6
TG1Pd7GSZrfQZspKFbnFHFzR4K1ylHtYTfWIgaM8WZrw2g4wvwNRMRsIzDrRkGnKfGsBYe44+ADK
6i/zyKoYQ3UisjXUS427RL5upgcYVgxQDJJXam4bR21nvz8ULTj7VwgcpGv53RvbNW2I9yAoX2JR
5oe2RhWxddNKk6wldpnwonOzcgBlueeWX3IiKrhFjQ2vyI2U8mnEXTztYi+jRbGmxYuggFPN7rRT
VcsyNo4qEl3/yKbllbWTSQCSCVLPafYWh1JPsdpFnLf2dGdBgUpycrAdK4ytvqIbtXjLRgQgEJra
8ACpU51yMIS6drkVHuamBu2WWbM4NdhuWLlxdeelSj8PMySG7ZyWqSR1EFO2in04OY9g8u5uxGDf
TKWfkSNXQu8PeAPtqchrckymgbrPbnSVOB3EtsSonqsVNbEqCIOo9Iqbib4E3vJoPOoeUMH90rR8
uadF8KM1ViRndGpXz0Gm1JJESIdimBQsw4XpmsyFNO5hCdx72ypfhXXvGLqmcrK/OqrNrypbP1qr
yqah04fSSB3z0b/R3SoxzqYgnjMtQ+y/2LybwHwWNnEXMJPQ2QK/mpJsq3eL0Rhnh/Zx1YIublJL
mcm5764Bjd2SFuExwBgFC2if5hgCybthvW+7KcS3IlFOHZOU44OFk0OmWgPWFZIY/GJubAsf06rM
3/SV+Zbbbr2xBoFpG//gNZPaglDhPqinj6WVXVqIxb0aqAGxiGyKRHolS9GvCeNxvYKCUneHkybx
nYuDmbr+mjOMvYH9fDBLMjt+EXfUTXJ/djBOtgFTR5GBesJLiPsOjeoG21n2h2nydWSsCuAEDh8i
CwcqEDaDUyxA5Sy01aRsmndLkH93fZ6EypO7kOEm5/U3LbVAOEjMDc3rMvZkv5tsaHWVbUotGlU0
AVfV8jbMVuowUcQB2uMphcsqjKy2cp2QBXTpOGK2AHohQWQqd8g8Mj+39fAdQwJiV+ZT1Be3paUE
zD5kG59ifg1QlqQk8rUv/D6B63HjdeJxGWI2EnQBNAGXXbmOD3QS8P6NG4tq6SJL1Vt7dr6KZt8u
XO8tlvtJXbA8DddlyvxlZWhJQcbJr9EobNchco++QWPbiMQEfDC77wH42uH/kLgwkwa5Lvc4YaB2
7FJoo9Fk9TgqgUv/7M35fdEEENYJpmsiln3VFlkT4MuMYThuKkbuqqpFT7JfNaqsakxCTAPzJbgb
McS4KcOPocbPLYQKUKqZN0BGVMpD6N20JQBThQeoh1qeu3xbrrJNxJCbZK0grhIE1a3yrTtQsU9x
PmDK1Ui04HVVYfGrKgt4k6ceQUcJ0MAN2tFRzocD7stRiMOQrpNXRPWYyyjwTerif/d0MXFviYS7
VQg3jq4Ftw6ys5vN2i06snhtRb2NomEeeGNa5pB66So+RFYgE6TzII0cR0h5F0FstSOFoPI6x20w
p2UxVFETLFZUCz/85osfq7Xu10JdtyFmufNOv45WQGNwf2AufXTlY9NPgNGF7IqaEOp5AU2gFrX3
TN5t8nXDnIDEOi8wkzmQMa4n+cLosoNbnBI7R/ydgM9VRL8f7d1BcNkqqeLczctN01QgYLahqkm8
p5ZNPFuLCvIojU68NfSyWkG4qbD6XeVVKlonEkCpxf3a5x1MCOjprCC6Tn3T8WRy2e6oCbK616qd
eMKFxKlqvTWS/UqiicCa+9WOnYYlTj1MsedX6sUdzSYY47kJnp0RysRLLbHBwxiL0WUQ6AHhyHL8
YpMdxt46dzvL0Aanjr6ZUWed15lNqe2Phrdx0PiJzJkGWIenXU6GiDLmbOyqSHJDVFQ5+mvZMzAF
OksTMWf8oCLQW9Qpo7yiP+tR3kNec6vw73DouuT4QU+lSYgXmFguUFEj1K/jEEEqLot5SPCj3+va
2469sbbO6OY3PSsONsf0PHFFkRRLd78QiIm4AQ0jIuVmsLr5afWkiWxjiSxYeewFOK/zgtpKm18f
+9yMeG3aQIJ+M4ft1rG0yuBrwHZM6K7F9QcNOfO4Fss3heWCCnjqgjUBzEv9Ff5yHXPtYPNyDIgs
2iYbB6gx0UiKef43Dd+TuMgONKA03Nq3TI+pYfaXSQVzLHW1LycHdPx1zxH3fDf2a11uWk7uDL22
rfoY2MWVoJixZ4NzzVp2F64ljUh4cCfGNnoKV/ydPoeLAmOwWoPtbEoW+ccA2cowreCZQNRzEGH1
RiwDFcWyLpPA2dLW/s4Z1HpHgzjMIbKblaC76QwKZaDKOsb/G8jxLZjtWK98Z1m2bB22GNcWO1e3
sGZQeAZu5jjDdCC6HEHOuJDYtFZcd8ty7Vv9lbC2Rvk2ADn+iIr+gicr+PvAQ6RnrVRwA2jKFwXU
OZYr/OU72CJc7IABWaRW3q2Ry2ZqZdJU0xCvmCKN+FGIjjvBzg9k9TACEK+U9X3OPb2TBmrPa8vz
mHZcRJ7Cndu4IRyej8UXP+s5YA8gxWTZagoIuq4hfqbk98jxqmh01ylD41KuZYNJjauSsHJX9T1S
cVe/l5W54wF5XwMzxevCnuecdxu7m7Nm0I/gW5t2Tg8NvoI/e4PpnitLPXrdxi035GilvLT2tlo3
fu5b2E/5g9ApEkG7H0L6TTDGI1W7Ses6N3VFWTwxCwHcd1XadG5UhIZc+YFIV1hDBLD4mPg58FiB
v+97nXZe8YXqrk+0j99yQbycVp27HcAPG40IlV7+6ns2grAzLQmuPulqGx43i6giTPbWiSVnN9Ye
/p8yXtz4a3NgXjsjb6M7uyim2B2wo2udDtSjGySj7abH1E9U5Oxt6sshJsTuDiHpHKjoeV6GCgSw
krg9X0G0yMRFq/0tpNliE4xrAvqyMjXwrA9ioA8YBJkP7YwV8hWzUwwEF9euNgdpc3Zv3Uja7gZB
m4O3EqRM/Qy8nr5H5TgBMU9wWAaJINvaae5CqLip3R82EkUVdC/Mtz7CAIIC7TjAFfVvRAmxH6fu
drL5evDy9UqU3fdA+POmtsO7sZjarVnEG5t9lREP4/DLvD5J9A+TfgbDkLFTDGtBmaqytl3LwHdV
FHdCCKBPvf4eFdBX0yi0qYYVcUkLRML6BvwSj6DGT7ygBENGQXDz0nTdG6Tg4HuaduHiA9k/F8UW
Ea0KvPfjdXEe+4PwErZ2+t4L0OdbzIwbDcmtrU3Wa6jETbBK9110Fr/xUZT3cueOSAONdl4FCW7q
aNVqjZTIId+AqMYsJZRkUnakU26ZEwkCFXc248vybQmmxqvCnpKgcAtccPDuumoyxoWNyYDmbuzt
bR+OU1T2YweOj8UkAzdfRhyjQkHKUNn2V/Ao8ySHQGulEZwgAQ6VQ2gNpCaInRDTnKrQcbMKsQWb
3OtIRyedFFgbqfqOAoufWcOIO06ncP0rTdK4DjICjueoHMfeC+Nq1u6GKFMmBU3pNCloIdU/S4k/
Uh9c1VypAPRMfAETpFSdAtMGqNN8t4/KAte6KhDQql6nzThqaCrQdr++FHVboj62TBEPlufZ1iCk
u3c43N7oJfYShhFMdMC9OalIEURuD/jN1Pa3rR+0u9yVBxrYeAusOp3nPJudChMUnT9eYQjha4+T
XGnU0RXiTDyAfSWqwfYfOSb/JrxCXMkZrW4FRzGLcUb5AF5cDrfuYpe7JaeZ6/gPzC6fq1bjEuUF
2TDOLOkXubdZh/TwseAlAdnuYsWc13ufQbFPWezHYkGuRGqIXJgOJ2Hg71ahVMSoqGM5HmHdOOgj
Z1vmkQMi95ciQIagEFHVOA0QEnVzUPKsZdxgcQZWeTGTVCQ1TDbte7hJYRUInmPzYxrLOuvr3Uo/
iFVD0UnedkXcWCBKc9ZlQ6kuE9eCvBcyoAXhrj5Au+y2F9SLWGW/jO38NFZTE5MyQE41+z8tBlcS
cl+k3C9frJzGY9fbmU8XEAMUd2uHKG37134XlskslhhM7RSpShLytd4O2nZxpA/chQhQ2AevTfsw
hR8d1IfGSe/8aYbHq3DTGKSp06437/XE+x1nrpdQFKGi2aMMl361m+0voXLfJ+b+BGvQxjFQxxvt
5qfXrO6mdhGeyxl4O6RG8AZLPIz6ig3gZtXKZOHoR7a1ZPnqh7GW4ROWG9QsPrEiwgQU6wN+DfwT
REbzWkbF4gYJMfUtO8LHhuJBL5s6BKDUEVBZUNb76pFvrsWeZmrWiIwEF3/Ue6JpzfeoSWZDK3+s
dvsWOkM8wpRqSWDZwyun3l1P6mrDUG2mzl0/WMlQWpkDsYZ1xhyub9koToU/cZNGq10WgDHlVRiZ
tU29eXiEXf6UEzjm7EqpxGIy69reREXgYwK+aj8m2/+hq66Ou+aZj9hhtbo3Aa4ZXeGIzBqPuSmC
tUuNzLTJf5J8/TG19avQc8J6/6mjGGXrK2fX+OUOeeKQKT2u4NpHtmS5TVwUOUnNzTTgu4JIx07n
md+WK9+iQTzHlT8hE7ZKvnV0edV4seILLr1d9SVkVRcFlbVEbsu/Kihup4tW736BdqLx8hl50CvI
X3TCIbiztHOTrAXNxmluIEFoW2ltXYnZ969QD+tRcsSn5IuyxOvosbtCdtehVQ9x7QZ17MjASep8
iqcORsN9ICQb7wfv2JC1IAyEINad6u3+eu3gEwpQ7WZe1Cju3Qrnna/D02I5TdaUferL1btahzUx
/YRCSwH+CLiEriVdXJXz05TarQH4Fbcit7BSXXibFcQ7kcdLhNOx3mlt89hhY2SYeDK8naKmUV3W
DvyO+8Erwu4HH6G2BS7DKda0uB2kY6K+JEHsj3MeUQFurF1ZQSxNNLhyW9YV0i47qXoaz4XLodU1
7ZaiT9ARt/ycxLXNv84eVHqs2bxRSFOp1iVXqEdtrKmJ3CEINz1Vzp6Hag9+gAGkUBZPh6I+BFTI
PVqAULo1bYpB4dfSG9dNUEGKrXOx/4ELvtrFyb+bMr+b141nhvlxbBUucgsQrh3F+JtsuL9tKteN
VY1MKSc6NlUQWY7X40pQ/FwQ/quW74OmeiinmW0Wz4s4w/XAG80OQmQ8KZsKHkihpOTY4wP4F+5y
MudpoFB2ErT/6SJab+rvgjtmj7JfL90ErCo59LdWzOaJPrwq4KY6K7xtjboK+fwtWL0mq6wAPjcg
G797qoU0GOzC/bnrrpv64MuuScsm1zG13RezdGME4kceI5gG8ar1T2kFr6bzH0qbocA3P3aotyao
65DKAHZTRs0AJKYn2swOBo5XYg9hLjaeG+q7Y20oGheXJhCi3ZAWI/ZNh+Cj7SlILOXF5VKOyJcN
jAbmNlAGiWG+hgmUqlM4ujEaQosnLi8wRTq1MUrwBSRe7MeSMVQtkaFDtSZP8qqvcdkcaWTVDtlK
y7uv9HPpDkkvB56hBK7ib7j19zELMAl7PFdkakQim8mNbNePC96iELCWN4T74I4RAarEtUZ0mfu4
d2scSoaRrLBcbosGl21PejTSJWg3W2P3KanB5UZcTILQfLBjQM/ayDhzt5W246TqWCB0PJ2OGqqC
bSN5NA9oI+UYVrZpnoWLhRmyAJMd+fRghvKJhNXBEbJDjcbyYlL0bVIPVVI03R1x1QTHCSrOsB43
k26Q6hTDV5aLH23pPxuis2XVNJpK3NHXvt2ilXAdCBTvncqDsSvvum+zamQvKP+gZSAe5ryDoHMQ
xgL8U6j9ld98FNQiR5mHioCvaD4mO+wWuUqFhM4D5yd59QlKVaZzBqBYRRIYsyB7ViZuS/elEfe4
4V53xm2eAqpQDEa6o5WLcBn8XBZwzzgFe5lJ/rhOARql1lJFxm6jPmfZOALvPix2Ys0MGaedmXDa
d+S6mHzn1iztVdFX2D3VFod2ojdAZn0ZJOm3sg5+NitJbAGH5jOZ405mPZtiynJK8gjX1Grbji+t
Ya/e1L0Nq4qUEmNiW+qbmMPMCds6WzRDOCZC4nYY7JfO/+glnaNhVBQZZKmzqvoSQCt19ucbXNt7
lDrKPSqeLRhRNY8sI+vEmGlviJhSg3gcebRsM9dGZVvrAbwbvUbFFp5HEYbZnS4auNfFRRk6mBHl
D9PC1aFQ7KHp0X8FA1wXaS+Hr1nwbp6xsZ3DIwEAiWC+i8jgyhXeEoX93u0Oolc4sJodrNVdX2yo
Kylev4uRBY92YM0QitI6GlE9aorQT7C3KH/VTkwrqb+jgDZ7PA0QM3JeiyvllUWUWyNqAV3dbAId
fK2UwCMKxD4Gl9aZ13oZK9SW9G0hBieGIOBX38aAAmSzKwQOmLxb+GPc16go2f+buS9rjhtntvxD
FzdIANxea1OVlqJ22XpByBt3giAJcPn1c6qn74zMTyzG1NNEdNhhtQ0SIDKRyDx5DtpbVrgsjqGp
XlVedVcdjV+btMD29prs0cmil6asf/R/rNjb1VUe7a3kpQpYcVt6QCGNdhXhruzL3QCHaNtp8wD6
TfQsWKbC4dXeBFq/1S1LQElc6C0d013hduRtSPqbqG+dLY8k35Ukjtes4d1dVcOzQbBlI5yu2Hv9
6GwzQ5F/IUih80j33wr0WvEk+ZAl2Xc8/z02FBmwzm9CI8hmTNR7Ie0NUl/FbQUhnsRU+8qCxrKy
RXuXH23cPjeZasyDKDq5zSNB7vKoXTOJJUkz4a8zBv7cGmksdOqNam9y9lqbbjc46q4ZxSEu5O8s
6AUuZthXXSD8TVEDKIeAnW3bwCQHD6KhJ3JNyIiigQN4t3WfZNscWEWk6XN+aMpiXJcfntXzsOoS
pIA+eik6kKbZP5wUKJQOEgl2GoAWVTG9zlRmr+u6t3AlafZu1+wy3LA4sjWVfaoh2cMf5G7IqnPk
tcBVfE1T5IUtC0A4L0eOGZo77s6lZI/kibrTpn3KY6T5PAQOELoGOjOqX7msf2ZVyTdaSjSOp0iw
KD8ZIQeDOAVcLMdKwOf2bvYq8uGJmdI5ONDF27kdfFAiKg9Vm4eKmxAi1s+QxemAKQWbIKoO1TVD
QTXkkCHYVdRGCNbSlyzf18aIzVCM9tqpPHwunMFlzOJNUInvhiATT4wo19IUauugnlTCmHpEaYnd
oIGe/0pOFsxShuZzVm4CPx03ulA2nPsh1qK4Uil7psXgrot+fGNepdbqT8aqx9hRx7IoIDuEgAby
m96PrvqVnhJ/xMAtJ9nGs8pHz7jI95dHK0VoQ2+pzB+rvvht3GZXthL1Hy2+25LbqAah9MkSf2W5
nb0aWPWsg7xD24Bu16hi3/otsieQO3xtXGervPLO/Y4LCLX2tfB/axtZBVyUh/LRKOenciWCdbED
Dc0hcIeD52b7Nhb9qqz5T1ZsE+Y6q3bLRgQHQN1/JJqDvuFuGCQWtkZ6yTkCwKe3iZEfwg/aTS39
o11teUA2sPejbscf9hBvKis9ytLWq6Lo/uRj7+BsvwdK9r5xRzjUAO6XldnBJ5F97Dxcl1GdacBh
sMtNlewzpyb34jTJ1tdXjDg4OvzAgTeqxldPXPemilBANg5S2Kh695UFRZoMrGyV2oypSa9bgeQa
UpV3Gi96ZRXpAQXEw1B48R33m+9WUOcQAMUUuyHYETcONi1qQ7jZJ3LXxWYTcfBGchk1exMIhPGN
g9QIVslCvuymrv3ypskijpS/kGvCKveaGVltvKaxcXXxGohWuHLNHV5vGqUIsl9PcSQ/fNsfd4qp
ZzCnbi135EdnsJod1F9x/URabpXRrLmyuIuNL/SNzPgdwlV3laaMXI3bIEFAFDuWXkV+BhW6Phxy
9sDRG7q2EIsfVKDvO9d8H4GdakGc7sSNizRPjwiIwTAaBxzUKKnkIPFpW5msZecJBDU824D1AoX6
6Mj7cTtIAhUGZp+UlBhEwCxcPetCHkuL27cyVREyoJ4GGrIpESog2kL+YF9Jy11b0BhZNe4jWFyz
TWu39jZCTz8N0vY6Ze2LFYtrBFPWzoKENwROfLIBbntfGI8AxpBTxIhxtjYDaBg5ng7nqNYDjoYb
BINy1euSbnILwswddnhWof4p0Nq78lL6onuJykFWrxDARpuA4gKp+n6T+DS7hfgP6gtZj3+Loqvq
WlRsfHRx4V6NW4y0UL8e07WJZHQMNLx+T8lO+sVTYuUgSnFxx69qO9rari82iWP96J1SblmJGinK
9t4em2LPoNuyy4i4E4RG1wSOBFH2ng+FvTuBC7wxrra2VGLVaPWaD95TnLTPI/H0BkxWPyDNWaDn
3DDfIFnbN5vIwp07z35wiuKQVyXFKojpd6epDyP8lLAAwqDrBmpUPXV/2eRPJi1/Y+pkgJH/ohC4
QL0gQw1ofNcN+uA85urVUF3FOkJJJx53sS03TmacB963V0z36C1oU4Ld0G+TJFLvbopwUOfMRjkT
BFXFH6my327ev9g41EeOTupWfFSIL8YMpUZXubjg6nSHcLO+yk3zCFoKbAM7TQ+oAb0WbgVS+qIA
qWnx2wWDiNTOsKKaDpuYsBHzwWwsJl8ENUhfp8jCJuoNaRnccln0Wlvla+Z4zyTz4EJAAL8SfX/w
ahYjhkzBQYzME2gGvOhgpQQHeu1v2jwqwpK2+GY4voTNfgAZjL4Q93fAR77NWr4hcePvQZeI1E+D
DCMnG35K9w9YNyjYbC2n4ivcWjZB5qS4CPETObaFYuuY7VJJcLVEsrP1M6QoDcUWHN1nJ+N6zUYv
3doA1Q5RlOyRgtryuEddRBUURe0Gl7b0CoxCyVqBjQdINdT+VZshayUOCJv9PRb93TCYKEltVGcD
lEU5ivBdk65VAawCo786lPSvU6Dl2n74QwL1QyJjuwJZDaKRyLLvus4BOYL+XUj6rgRiy/KUcw14
ieIgdL9TKLv51Q9digckiu6IANh7qBrk6lD4rwSSalTr1ajXqZ0ne8+KUKALxC7CJWmFXVVcCTf9
1RVVvym85Gfk5RbqsGWEzHK6iq0yR7MWfkHcld82ps7WvWNxpJIKpHZ1jb60Nv5NY9RvxroCJZHg
EBZM9Dt10IJCU3abBHRDE/t3QO18B5I9EEVp/EVuUPIjnZ3dZi2qslaHPDrqZO22G1GuQfvhQbwn
CJZvVVGiZC4+EM1AnMBAE0Q6H5ZmK0+Jp1hyiWOuR2QSHSsGe036Tedkr2lL4T8G/V253g4NvdWT
GV61V+h17ndPJeXpQ4MPjtvPfZva42NXyaMoknLHc1Do5cx/5EbizKGKrvIB3ph50Q/fhRzz0NUR
8q8q3oyqyzaqA4Vzr1HE1KV3dIyJboIO/yhDCkBmbnJPI2SnjZMAjsXluIVGstnXKruhJHsDqii9
7lWjt5U7ojjv4TIWjBnEZbmHPFEdjBurZskG9+69cfKHdhyR7ASettMuMqYFtIHaLt2hRo0Ee38n
B71CbR+ODnSAdeIZOHmsmtG4DrnDm42jaCXGLAJmdk0T1u+UreGUA+ct8wocJtx6ypmFCjxirAMa
CFatY3apUw6bHPWkdUHdYkXsmiJ9Eu0/QN2RhnXxRvoHiXyxEVa9iYvhl7CQR8oblNJtxC4gEP0J
3d+jIurOqmO9NXacb1GYuTdlYq8jr8SdGjVXPSC9Y2tnHcdJCCPP32uwmDS+FLsqtx4Ug2x1xaxt
URNzkAa5GOxRWLTV8b3Q0Uea1GTN6aMqGLTNeAJlRWLK7VhxsRZ5vXctaNI6p1J+5lWo+kU2ouA+
uxlUtY0GdY/r6R8l4+QqSLhYIc+NFFVBKPxD/AbaeLrryvEGVEU+0GSi3VKAtbz0qi3h0/D9Xo0a
rI0GyG4d6/4HpGaAsPLyd2Dg2F6M8qXtj4U91A9oaUiuNLcsREHlh24hFzjaw8fot/ltKga2rqxq
BfWkShF9nUC1G0VwJIzX5HSttwe190z3jpJKttNtiZxdMN5RnKkW7UcA0VEyjYWOV6It9mnF6S5p
rVc9+L/7uuXXNgvottt4gJmvCgJMVmFrVKILfnDqNL5r5PidFyBq18Lrrk1Hqr0sE7Ix6E45ZZCT
8pYAOLIW9YDyFEhmo0yVKJWiNbuRcHQ1qmUCaQYP+ek8uJF2nLzjkoYEr/OeRokAMsPVOzKslJUD
zxOnYRPg7tka549D7TuSt0AZ1fnt6JW4oznWjUmOPM0rxCC+vwlUvlFoR24Cg++bD3stQC0KNGKz
/i/pFGpsA5SXWgVYDuHBrxLFTqa7J5R3gXNy3+LMv8ol5E4wL7lm1k557BlI7tsxghaeZbDZ+1MB
Nau/EwW4xX9pLx3T0UU+KHKB4ujRfWtwn8U2T9bQKLqC6gKqf1b0XSOF43QoKrkk+dFY6VPh5/fU
94YVFK9PmJri2ssjAHVwQ9Soqq9S38OtJ46QEO4fqJW31xCpt7L+37bJf/G4f+FM/w/Id4oHfpYF
/ptCfP+CBc8Cgf/6W1e/5Qls20yH+v8QLXzispkHC6/jpPz4DBM+/fV/UcKM/7dnB65joffBcQAX
/h+UsMf+2/FsHoCxGXgLyk6cNv+ihB38L7DwcIsxajH71Ob/L0jY9v/bdgIbwTwgcf8v+OCvYO8c
EPRJZw94KArf9QMUeuuGbNqaI4rt2iUBha/A76fRJ/0BtucgUm9JhDvZINd5qdnGq8EwV6dwbZ9W
+N+N+BngPDeBSVMA4tG+gFKhH2b1mK09UKTCt/BL1EtPE5h0BUQezVynCpAKEXawaklyh4zuHuQ9
fyK+pOrxFYQfz5hyRcaFBuDZ6p3QQQeocJsXQdxta+jrmA9vFy3SlDPST2s3UZzyMCAR6ByG2y6z
N+eHnnv7SW/eWLMOwS7jIbGsZ0cIYFpM9RTF5ZstLiH0O63Q6dmfmvTA0hmkniE87AHTsMFM4Pe4
gJZ+oBYmMbNP3dPPPz2gziLXRmzNQ+uUuCmRZBApgOKG/jy/SDOb1D39/NP4hQjAcdlj/WUGLHsn
iQ+3Xl/CfHtanokNWxkhlet0LOwaBXGexn8t82xJFearFp/T4BMT9giFWped09AZ3J9AQuyKhhyY
hkJPmm/aPjhUbXdBm+fpURNTbm2QNnqipKGMuxpVQvWt6ihd8BNzn3hiyVKP0ZBAuTOUpKUrT8S4
fVqjvEbNaknYfuYRU2pIy9V5xNuUhkFH93GUPGe0XMe1v7poE00ZIqtB1jnkO4t7AH27VQyBrGt0
GCx5upktOmWFdFjuWi0j+T1BngfsTwi0HVU46sKXn5iww5QB8Xkd30caiVAppLvNK2upC2ru5Sf2
S1CIcrwaUIqSgdHrdL0DhYBCy2q7Ob/2M15uSg3p4XDOUWpTobBxFc+gDq9wglm9cq6CrLjwIRM7
BuXBqFwnVmGj5UeuQdSR0R2PHGslg2zpvDz55f/bDUQooKUcRuZM7Dmi0SjTtvLDpEQlN6vTEyhw
F0UMHSbDro/tBQHAuU8yMWY0YbVKVn4VJmigfOFZsk76TLyc/xxzljYxZj0mtkOKvgrBGtGgOpXX
302Hq1yWZoC9n3/GP8xnX6zUlDpSMZQxnKKowtbaceAR6yIACztITrzS2tb6zvDhvSy+O3a2Fikw
dKO36vvfborDAyWGDI0NVqGRzN717jPysDYH4eqAMsWz1vGOG7ZRgDOUL16781Nxg9/QffNBEP6n
/bPrPXb0cH4i9mnJv5rIybV/On1Al+pWuhcy7FT8aJn4m6H5Vo3kCrjXEakv55rrYAMUZLmJJNI9
UP7iC4s486H4JDpgXW9GP2i8EIVoD0XygKEfIW5unHpRc21mo/GJZ2FCmVgArRr6bn8oo+7DF/7z
+ZWbG3riVlgXCySTuRtqN4ivnCYIrrQFYNj50efW5vTUT59FDowqZvc0VB69c0V+a8vhNaJie374
uZefeJPS9QI6WqkMwcdT26sRoK23WlTqssN6SmLpd3muamV7YYcm7DTR99QWFy7MxHUIZAFwfR+8
UPnU3xZR3L/GUKzfZmq8RIAcXpBPHIhL/EqwuvHDqAUmB/1faT/8Qk6J+xfwdeEBU9JKyzNRrYgo
Q6CShnUBpjO0LQC/pLS1pOM0s3+mksCdRPVY0ZGGNYrfaVQfTNfdoh79cH7/zBx5U1Vg0zHkO4kK
Tinxb0M9fEBb8jrrKiAy3QXvMLNF2cR0T5xd5TDKINQWtFukjVQGt4A2OD+BufU5/fyTfRVDiS7U
HqMbq94HEnKbXDxBe/iyA27KaCk0NmcbOV5YVo1sVzy2ICjJgXt5Ov/6c+s/sV/WBrqIssoL08YR
0GRMAE/mHVo43SS576qxWTDkuWWify8T0LLGUVYahLyp3oABBJg0u/FMvkDDMfeNJ8Zsl42TxXkd
hDWzyTtQg/afsmDZBVTvJzOb2HFBBeJthvPFz9S1ovK9ovHC951ZlynVJRvqgqMi5Id1PUS3fj+M
iABS82bb5hJ+Ubz9lOcyiyvtA+zkh6lvDcE20L6wDjai2XZ3fg/NLP6U6BKYPFJEAIrh4hxbqHnF
2So2S+T+c4NPrLfOnaFCjcMPRReWjd+t/BIFwMtefGK7JeM+E2B6C6vcqVZxCWRobIJvlw1+mtAn
x8CBOWRIWtth40P1oGdokgQ/U7q9bPSJ3QJGF4Mcydhhnlf+HUHhtGyiZMEpz23KibEyY1cEOow0
BLYFFXkP3XYV89B1HPTl+rL3nxhsGffUM7ZwgVbM24MeJXD4blPenx99bgITg00jzTPwxLghE+YR
bfDRqh1tpOTrBXcz4zWnVJaWw9MuT5GuUFV7z4AxkTK+tQZ/zdFNcdnmnBJZGuNwUI0rhIVlU7s7
Mbb+T/QqeUtfYGaN7EnQ7EPpEE1QTh420UmNt+noTrhleZ8YviQBN/eIie1a0RAEhcyLMPfYTcp6
dJsF/jow+s/5zzzjG6ZclrbKfBSP3TyMSi/dxSW0hNF1bBa2KD3txS9uNP9wYn2yYBGImBDfy0M1
HMCMVK5w6fIZOow5MJ5p2m1weXKLfoXfLOco9cGU1rHHH/rhtgWWaugJYMSA8AH7ESXJoWiW0kyn
b/TVm02s307txo2QLAgzZq2hPL/NrFBnkLl3BOD8S+Ruc59v4gaIWzmeaPEUtAkC8nkN3BlqCgtn
6tzgEwdg+7QAaaWdh16r0HXib8fkJIA+Lljo3NaYeIACmI6m9YbxdCa96BHIJ47u8M1F+27KhZn5
dWrVA83DnqOpEGlpwPB7+xI+KJzXU/ZLYM2yHA3/IhQQgANQjoi9BwqC/fl3n9k6UwJMT7v2YCfJ
GBae36x9tyrXtQneg3hEF3NVJ1vpAw53/lkzWd0pCaYVuxZVwkJwY9BODhIa8JJ0nb6SOe32PsmA
iI+qYh83kbcwu5nPbp122yeThZyi4b3nAQ0+qO5WZCN/CRqn/H1+PnOjn37+afTAl4BBO0WGywqw
OwTCUVbaLLz5jD1YE5PWkeV4JWBnoQXdaIDrnOHG81VxjMBbsuDQvmSIPO2siUHHRmfZ2IksrNJ4
W3TNS5urXwSwWzgt7b7VYEiSo9yl6iDRQaT0hcs2MfWx6Ww3rbQIHXiUauMXonBB91JAWeD8d0FV
8yt3OGW+tJyx00wMWUh1RwGeCawbTZGVlaAx2qCvxFulQ+NuyxyQpXKoFzzY10EAD05v83k3DEpU
nNM0bDVJNhVXO+jPf4vQf7lGOnXBhL7ecnxKgElsP+s401k4RJVaOW08gCPH6Rc23dzokxjAinmT
Mkm8EKzfxffRkShMgakp7hY+zNz4kwCgFoJmgttpWADh4Otsz4J6QS1xbuiTHX1afcheWCAoabMw
8vONjvnvXjRv57fT3NCnn38auiCxijq7GcMTgmqlE7rW4IFY+KAToqz/SY3zYGLo8Uh6DnK8FNbw
isiBjOn9CC+CPqo2qwBltm5y/XMxLTs3l4nJ0xZ0/R0T4gjmFXRLN+ABRAvpUnJobvSJZfceoM44
A/vQtkAx3CWO2hZeFS3szq/Nmk/JL5NxLHskQtMQp6xzH9gZGsSIj07AFJ3lXv1U5mAjMDWgq6Dh
XGLc/Pp85FNaTD+iDRjr3CQcKhSZKXoKshSAmgMaB4D/WVKbmcmW86lucTXmmYp8noToJ01uqaO7
BydX8oc2drEFYxQwsd1RgAj1dMLUTN7ZCbm6aHtP+TO90eT5UEQ0THqwPVV2YtbKV3rhkJnxiv7E
5O06zeJotPoQ5JPfoqhDj2QVXKkg2LK+fT4/g5ON/2f4Cz62vw0UvbhjIkiEZzR+s6UMYDPQJdD1
qHHTO/8If+YREx8QV9hRo23bYeUAu16ZSGzHOtHbIS3GHWoN6bqmAt37WloXZYKQefh7UgFxBq4a
awzHMr6hbvXNpioMhgv95VQFmfLShs6OacOaDu2rEHJTe12z8EHmVmviB9B0rn3uqTaU2m62rCLu
BqTgetcZ9CQXnVEn7CVdoU4gX85/nxnP40/i+7qXaG1xvCaMfZnskwjEpjZBP/NFo0/pNOPINMSz
VANATqRjUGH5LtBxFXoNLhv/tI6fThiQOjmirWUdgpjlxCOHPle9YR0qNQsPmLGQqShyELAqUkPj
H6lywEMHaogxWREwCV32/hMjZ6nrjmhQUWFvgxEp84yFRnmzVGefccGAnP21OmnWQe6hsP1jQF6S
8eA4+VbaT8Q8dsmS7v2Ml/Im5u2icamLFPePYwq5mVHcBxVImtxYr0q9UF+asYkp5g1SKgHYNkp8
Aqu49XL64GBGTQzUA6jyDug9Y6te8P/NnAoA49cEnDPmMIXA8VIgg8kYORInXktoC6C76cJvPbFt
EFD3pMNBeIwNg5bc8AjV0+1l22hixIkWUS+RPT6esigSF+ggShcOuRkDmMLdCDjFOl2P5Aj+PzQz
JTu00f2ubLm76M2nUDcrdU0sYwuLcur+imMPfIeFXAIFzBjAVCAZYkuJW6Px/9gkAEWncj+iuTZN
0LPVRd+TRbWfGSOYAt4cHbjcazRBhxza1Ie63fUeuaKolq0oJGEvW6mJMRsTJJEcODlK0r0QK1lH
6Jm6bOiJEaPDRpgB8fRR+RL3SeeAlt3v54ee2z6Tw9jVje2WPt66GYp1pJ/t9hXcBwtLMvd5JzG5
sXXgGB+dBD3UwBn4Pwp0ugGZgQxiBbq68zOY8QhTmJvxnXoYBWyLtvzB1O7GP/XjXjb2xG5tS2fa
NKcJROqu1z1AVu6fi4aeotsiytpBBi05OpUfrUE8cVvn6ev5sWc+6hTa5gRqKEyJsSW4agBV6O9L
eEpueQsef+a7TsFteT+QvGuwHwEwfBzBcZUL/6DK6L5tuqsIMmeXLb9zsufP0YPDosy1enIEKnaN
s3JzMtvLlmhira6o64ymQXDszUDBepRaW+jkfFeOWhLRmtmXU4xbVjCFxpEOe0f2e9chG1fbC3Y1
N/TEaJsMDUaEW+LYeuizKsm6DOhCtmHu005Mlo6ENk6Atz6dVEP5K8cFADFJVVyPTr6w9nOvPzlo
O1Am6loYchxSCf3109ZEi+jCnplLOzgTm+VZBOrczgtwIPYPorc3RKxi1m51YfaO0z+ga/Y4OKDy
AcHX+b00s2b/gWxDl3Igi1SFrGyewbHxzdbshXt+DAZcDtZjuT3/nJljbKqPHMO6Ws8Z69BuANtO
WTygiw3tRlERlXdtu3AizIRzU4xZU7dNgAb4Oow99yag+e8GvAK8haRLD74T8Cd2XbswoblHTezb
QZhigxywCruSHBPws7oJFKsrdhs17R7MEseU1wtH6NzaTezdAan1aBKvCrOM30dl/hAU/rGMoP43
5N3CM+b2wWm/f3JXMhOiz+hQhYEDIqTRL15sd+hAaNPJXYSoTFvuUnJtxoT4xAPkFgXnYQFsKxBv
+gEsMQpk75YkS4WfualM3EAlvR4pX1WFPOrKb/VwrHMJxsfO4ddEB+Ot67ow2/Pbem4XTNyBQB1v
ANElOO1kUuzzTFsbLKS+S1nRb4bUbXdOC9rGYqwvg0PwKVytqDJw06ERJWyKrm+2CalBRQ8VKTDi
nJ/SzOeZwtUSf0A3PTiwj9KJ3hInj9ZB010YlEyBaomXQuNHqDK0Helcp55j31alEffnX53OWMoU
qOalUMAYRwGDDN5AixtkdD8g8vHQyV+4P1A9UfYToLYRcVATVu+4DWxokYC45skBlTo3H6dIskcv
aYbOJOocwGP67A7xyrMIqKpjsKQsXTznVnniPqoqc5BdiKIwGW2QbQEz8zja6VJhdcYE/sExf7Jm
MJMLIoLRhC26r3NLhCCwu2p0+Tow7w7dly/n13tuuSdOI0KPADhc0yZsaHLTNfYjGbsnE2Q3jZu8
n3/E3DpNnEUH6VGrLOomdCx0ObeBAzZwVv64bPCJp4DCRcdVWjShFemfwkKXe55f+N4Tx6A1UjvA
VjchL/zkwQ+GYYvPvSQvO/d9J3GCbAwWgvgGqa8GjCpWwdHF2435lorCR8OSbEEsb/jbRcs0hb/J
ys4HEMn3YeWDuKDgCQi+0He/EPScTrEv8sRT5JsNxqSWDmoIAel9rnn2oMHiCXasX+dffmaPTnFv
JA5qp2txYMoyvfLa4uZk8L0P2vi4Czbnn/EP2OSrOUys2VEqdm2TxGEuwiAAR1dMQNX+MykO0Abb
jOBFOvH/9+Rb0rI1qNfBGMfAc790fZ+b4yRAaAsaGNMBe5dyfe+Rdlsl7j2N/W9uk112bZoqQPdK
e1Hak+Co6LDr6v4xBSM2lNuvW1CROv6liSw6sfcWjESJrtBeESfYa0OLZoskyC/MuJ4kdj5HOT0b
0qatyzYcXf8WyhoP3ICv1L4wff8PRumT2y0jQ/uSERnGNdqrowRKf1DKuPDm9I/E9afRoQlJXKWC
OiS1+jlCfGZr5+PSPWDGCqdgOcYdBJmg2AcYT91rt3wNRnbATfnhvIXM7NApTg5KHDqzU5z7Vuf+
rkrQyiY9DuWmqZorCVbKBV8yc1pM4XJO0DuuGEgZFoJZ+66L4nVBouiygsNU+Lm03Q6tTCIN3dIg
xrdBB18U5dX5FZp79YkNp6C9ARKvSsPMc9lVQnxnVcTOEnBlbvTTzz/tnaJBM1xnwIFgcQmCxMDk
V7QyL+dffW7vTGy2kNKPS9kmOEZVSNoK3bLmzrfGBdcz9+4To60csHn61EoAAM4PPQSRQDa91Bjw
DwrxC8/9T+n388KARLYejZ+E7YmDLYCoirunHPQ+PmgWYlAxgqdmzNk2kK9t4Z40kvaFgn4u2BGT
7fnl+0eg7at3mJzmNLMBPvQMqtngw8rVIe13TNyXHahg8AdzLNVhUDsG6hiQ7UbdEWWRfQn8tiHj
qhQBFAh+6nEExcodaQdwxYGo0XuK2qeyjXdUgdQ7+Z1nBqS5O123V236feTfuu57LR764ntSPvkg
f8HQeNhgfxtxPcfTiNusY3vc9q277nB9gmATuJOeBxpvAULb1bV4ZJmCbFB7PYp847BdCgmCXu1a
yF5ETRViEkPQQgHjWpA/vQkHetuCJFDReGM4UF9xfcj6nR4OkL++g5bLHan7KwAhXhIIdeGl62gJ
o/uP9X+xvlMkYFAkoB8Bx1nI4/oK2h1I5TbQWxnA2PTWglF7kB8kpui12+HjjzloiCFOQ+2fIPoC
nygYpaKlpOCMpUxRg16TZIQloBmUqiLg8rJacDo3wPShS3vBBc6EhlPoYMMq9NMxK0YrEJgrBUAY
KbhaYp/ditS7s6MlcMTcVCYhj3ZbD2QRKgpBd49qGQPVmeP1hxqsMAszmXvC6eefTNNq0LdqmjEK
DcdeyEzy5PdRDBMMXs8b3oxjsSZOEahZmpYOppAELN9HiUo3eVDxzfnR515/4hVB7qPJCGjF0QTY
ThCUyTbGAQ1LljUXxn1TqKBXEDmQokGwJPsrnSXHziG3edbdeS7dnp/FzMFtTe4xJGrGXELm/egK
a18CNWRD5SAuCkjPNY/nHzG3UBP3Z9BsbKomgRAPE/WWxTfwOfaegMztoo3EphhAcCMW4LWW3tEF
hbVuugeaDU9lJxfOp6/fH/qNf+/TSjdgTKWRd8xA1ArWQHDookwHX+atzy/Q10km6En+/QDAaEDl
1RNxhHR6C4rk8WdWjntjexvX19dlw39EbSIWHva1UUAR9u+HVbwESLLJ3CP3ev9dQ7wgXvnYZ0uK
xjM5bhaclvGTWcvKsqsuTvmxVcEOEBcwrfk3Vkb/FFB/LFERA9RZ3PGh3uos+HN+Bb/exSyYWnrc
QHYY4kpHwBZekoQcvJasUd3bNxVfCA4DvP5/HjJsihikqP6mbufSIwXbFGHuRwu672ocDioqdw0Z
QTTh+W9+B0LGy+ZE/15HDe4n2EjWHUGq+9MKoNDlQo1k8OuHRIFr+/xD5vb2xPzHMRMW5KYQc4AV
uu4Bd3fdJwtVm8uGn5i+CtKSG6h7nUhMg9Ab0pOgSBkHkBuIWs9emMTclpvCBQcoDiHBzdujgfCC
zMZdNYgrATW9WEKPR3Q3YA5+amN0VXrd0/mZzZjRFDqIfk0rHxVrj+xEcsrY+DsYrMt28xQbCK5j
EEfmtD3mSbxvUiAaQMb8UPiAu/lmd9n7nyzpk5Wq1DAD/qn22BXtftTkUQu94O+/jlDYFBjoEBVB
FbNvj4OUa6cN3uHcrlKf7nLK7wEbfD4/g5mtO5XVBhkm7+sgb49RCeXRIvgGUo0HN5Gb88PPOOUp
EjCBfkgvvKA5mqx7hE7DL+rmuyAb9nEF0Q6QgCdBsbBgczOZWHpgMw0WRa85toy/aFkfrDxee6ZY
SFXOeC5/YuMZXNL/4uxKmuRGmegvUoRAK9daeyu53W2323NRjMe2EBJoR8uv/17NqT/GlCJ0rQOU
SDJJkpfv1bJKu0QqMp38orgeYjOkXco0PI58+IUjIX2cQogFKlIVK/HS5iCG64MmIARuOO6Sa7PL
Lgq8fEeKOdrdto7lm0xs4AJk+KjzoEvaCPc30h6yZtm3YQDWwko9sbmA+tfQHRtQCdye0PI5pvg2
iXUhZFRUCeEpA5v0BIm9vuArm832OUYG4AfdgogiqgRSxSnKr/MAoVCoZUzNnUcuMQSg2nmlJ8uy
2SLD8UXMe+g251WSV/RQD39HsM4cbXu9giLh/4cVaA3KoO8xeqGyqzxAUcEqU7YStCw+aQIGWUD9
pheTSnjvBT/9rhx+0nicL1Jnyz8E1J933HPq965ZprUbnc3unvlBENDVC1XXA5KiYSaDUsgxg6T1
GpOUbQLD+Ze4c2cPdKRJ3/FH7NlExe4mPKIXGY6PV75OB2GgkhYXrd+Dr9UANSS3/7bNJQwPp1MG
VmsQRyW6LqDC6LWT+k2gCr0SFS0LY4IHyTKk6L8bqyQodfXm1BBG1Y6kK+/hlq1kYgc92XSMk0wm
QQZaU989zVNzydAYG4OPlkPILI77lUhom8pw7qUpIXFQiwHO/Rd4qt4Ee0YwAXPu55jHewWBjdv2
sHi2iSRcwB3hlAXmQdSYug5ycRwa5u5KxLWZw/DsSbmD3475kIBio9kp392Dh2QtnNv++nXSD9mI
CKNspCpFxgMS738EmMSf55YkuBZ92bY2hhvHGeg7qAtXAOG73FHo8Q7EuYRLcL9tfMOLwz7OcryZ
qaRrcwYeaqh79aFL7hV3oxUkj22NDG9uykwz1136RC3lQ7CAXzMLIc3Y5eX3bd9g+PPsOpDco6RO
AKG7dxgb0ChOSzTtlyuOYPkCE1bojGJuUei9inhQ9Z0uw5jkZZs/REGuft/+BssuNdGFtbfEUMYa
2yRSi4h2VaXocIHOSxi/357gekz+4RpowgtTqT0o0C1tMnFoOjIBBSK3R3vUDlAh59jGbb0NO+qZ
AMPZQ2PFmI11ErTV7yDovk9SrIFfbZa4/v7B36qBzzEIibskoOI0d91XCPTc5alYMbTNCoY7xzKQ
g1gkhtfiC9MtdBS3YaW8wHDkoKwWvLoXOCYFJED1pN8zJz5M6Qixhbq4u21k2/IY3sxFrxtF8yaZ
W/cpD4uXEYcDlAvXOvZsF9bA8OVlyBYoG2QNDv0Mkh5XNiQI77yNHcRnMgJaM7rs/an5FUSQoKdi
7TXEZhfDw4HP60Fk5NRJ7mfZDFlC5mf7csbtY2XhLEediTZcuqlJ80Y2iYygXA0RSW9fsKCCEmqd
v0MxaviVCTY+iNHla436ltumCTxshY5dHyiJhMqJsG8uB0ktunP7xlWXktORvFVVSyHfNwdeVDkr
mahlh5hAxIFG1VxPtE7SgN2LvjwFkty1U/d2ewNaDGUS3YHWTnuQs20Sgu7L+r7X+Qy++l62eR2v
ZAu2KYwQIGI1QgljaRIhMsKODURY4/NQIVSuXDQskfLKcf0xxrhVRequ8JqEoj2wnOSZdG6K5pIY
nirzlTPL9hVGOGgcKgeIbDSJmzvON4i8+AkAjms1P9voRhygIVHBlWYyyapQvrqUj/cU8t/bMirf
CAIgtsfDI0Mo8+a02rlZdwwhmr5iXtsGNVx9jNHW2g+kSbSoHtyJvlDVnKE4uFJTsKyMCSJctANV
xX5uEsjWsqtUFV7Rym6NuNQ2+jW8fDieXOhi8AbSjkkooCtOs+A+cqqVW4tlYUwIIQi3pE512uD+
yyFlF4FELL7SyMwpdc+bvNfkuqNl6bvgY2wS3qDb4TxlsWIPkYz7tdKw7RsM34VSvCxcLyoSVAaS
OpSPZVxCehZKZStb0zbB1TAfDCAjqMSO4ITBk4ebqKp6RZPSa+2MK9myzb6G13qelgukcNvED9hx
CIvHslI/b6+97Z8bLhs54CUPuqpBxZnHT10HAA1JY37xPCiQ3p7C9u9Nv11IhXIaIieE5y+5Zk/O
0G0LZybHXTFBOLcaWJM4qDA8RH5Kdk4k5tdNf9zE+bXjMAGanaH040FNU/Y934sqWvEry6qYMD/I
hIAloEDlh6mq2MuZ8T1EXtZipcWsJsqPB1PfAujTJnjmmb+XqoM1m3bx/unHRX25vTwMm/sPqf2/
oOMPm16x2iNdfT1LyuwJcG+1d/v4L6cBS783PkKs+xCm1efS3XjIX6UePjpZlxWT16GDMSnS9kTC
7K+K6x+3P8VmjOvvHz4lq3isO/DcJ0vRHWJWnQCGXEnxbJYwfDfLQOpWBW2dNE2O3ovIgz4oeE8T
6BuuRR/bvzd8GKq6IJaY6hpAGOehK6dz2y4rNxNLgmoi+DwuVc1crPm0oMRKyFgfRxmVZ9D+xAdK
KVStUnxH1AztynpZ0iAT1ecHFecFNL+TrPZQEcUO6q/Ku1klDk2/rVnFM9F9ZVvkE4RomoRN5Qks
DNkuFvnr6Pb7stRkR4iCjOL4fntzWXaAifVDQdTPeQq5P5D4/0QPhtiBOHA5BKG7smQW+5sov7HK
0tlF20gCZebxxKPqFxco6N/+97bBr3b64Broq3MaWgxV0hH0ACgNsfeqq9Xh9ui2tTF8GgrF5TB2
eCbw0umIQ/SuVuJHV+ptFd3/kOEhqWPFpMtE6rx7wrUm3Eej36/URG1/3nTtOp1GNNhWSOqCQ+eX
T3VQfXbUGhrf4gn/EmJ9WPmFV4Hw4+vwXXUawvIvkbufyhhS3oMoNi6QcTZDu7FJhwLia7TLD4r1
T3JqVupvto1jZNReBYnkMUfgq/quAIbQeY7Tajzd3jeWwU0IW9eOKZOeqxIIY14VHaHLxjT6VLaN
fo2GH1Y+E6SugwLVzylWv5EE3EG5fJuvmnA0GQhdTtNcJxFbCPT4POAU43pjzdPkrsudMWT9dH19
GZwdK7Nr4bl+yr326+2FsRQPTKa6uSlGT6CLLIHoMgo8PGFUnWY09JYVeZnqcKVx1eJYJhANkNy4
i0OcOq5W/7R9dYbE4Evs+Ss2sA1v+G3HW7B7MVQKhTdDk/KvInhrs7XSvMVrTQwaz/USOgGi/dBF
b1pPj+AR+FqP5K7eeiibGLQixyYiSl/LUv3ZrcsvzO8fQjkWu9zT9zIczoFaY7uwWdzw4rQeM1Xn
eZk0A0DANLpraSd2LBf/gLnjyRvEpmOGmpi0uKcFlBpDldQafBpQNtcCD+BDulb4+PN3UBOUxqYI
VIVtVCZxBYn4WAw/nFh8Atj0F2u8pB/1StT7896iJjYNBXU2MuaXiSq7s+On9+PAnxj3VuKe7TOu
u+5DZGr5ombqXp/V3frYZ9WzEv0JHS7fPVY/sIyuHMt/3sTUxKS1PRTgM6jq4FbYiXud8gFQoJbf
+27xmtYbE1eIw/7/14jKHaZmTCvcUvLlKR/rFg2Wov91O1hZqsbUhKBVqEZLlIarBCJWl4Dq5tDB
EFMp7ttGvmpvOU9TeNdU3on1eiV02Qxk5OJkdgjuElmdlCq+gxDaG7DWEH2dXmoyH2vGV77Nts2M
c3tA/2LmFDmH0Pf8rQvEGVe81x6I19tLZxve8PpBhYFGy1mdMHB/j4v3PfTl5444K7cKy/Am/izv
tfBJiwA8l+k7iAu/Rkjza+qtxBLb8Mbx3RU0ioK5rJO4HN7Ghf6deRKak/5K2vfn3ANSkv+/az0d
e33VVnUy1PxFOMuj7po1aK5tbMO/vboYC1nLOlFpxn7QyXO+joHofm0y63+QZnqReRfFqIGp65tl
XJF0OgViCtF8V4hOPt+exvYRhlvHwZD5jquuD6OVC41UHeyncSPPEDWBZqzOszYPsfzCcZpdPZVo
W/BOKkB7ISVPc+8ct32F4ckashiVC5WJZAQ0eifqydlBOr043B7dEmFNkFkpFORsokIl8xB+Tefo
FICGspLqkDK8YW2bw/DiqtLQuYFuNF4U6Fs1trsRx9wkgfteIDN7ew5LvDOBZZEg41BlASh/SfPO
FblAOS5hEGmdwumFN/VKxLBsKRNOpt00IHM/y2SKIM9cIM/dDevGsI1uePQiytEfU7e8Mp39lTny
h5Lp6fb62IY2HHr2acPSATYYQ1ALen5enGMfEPJto18j4Id0II96kuouypKiotW9JCw4QZprra5k
s+31mz6MHkaOhpRRJZN2aMm5gDzBuZGTOBcR1N3dJQCEO/TkirtZyEWpST3nVKrgGk88Sa6i4hnw
gPQpL2d19DI/PgwDAGR4GIv2gRrbE0CL8gA57OGJV/OaaMd10f5bz6QmHd3AIwn1Z6WSpS8fNM8z
MNNHDyV4hbYZyziz5zkK+1TiVpkupT7X7uye/TgfNm4Fw9nntFYU9O4i8SFZjrqZ/JEFa+8PlpUx
oWXLUlKwAfAimZ0lgprAsMt4/zc4qD5vWhkTXBb6XtuXEpWOCHw0u86ryr1MV5mnLKHWJKYDHZ3j
TRxl/LoBURnqQX+3Tn0Pmiu5U1RveuCjJpisA3yDUp6pJNJF7x9Qf88XiN0N8n3bEv3H04th9ksi
gavMX7O0P9TA7K5sHdsCGX5eDEtYjLSXCQhkj70SzzNbnhmIJXfuvIbZts1h3LmhzaJmGVGZsJmd
OGOHQMRnaO9ecrJsutbTkJrhSlwveL5MylA+57yi47nj4TJ/qcDhkn7bZgfDiX09ksEF9i7Jh55A
7l3GpPo8RmG5VlS8Jql/iEKh4ceMZrnUjSOTHoX8gabvui7v9ewchlokohePNeSKVwxvOZxMgFnv
QmBd+Di8Szfwrnx4O7aw8LRppf4DLdN96PRVB4x2rPnZpX550GXgr+Q2tr9uHNlNS0Mo7dYo0bFi
PBAmxEHP3VrfvCXgmVgyCOJ4fSBQgOqY+8yz8lMITZtdU3qH22vz56czGhjerBAY5jBycbJSgH3S
as+I/tLN3ampr5Kd6jwV2ZMLPobb09k+x3BwrA5u8xLX+VYGb3LI0FPkix04FleyM9v4hnND1bp1
wkrhoTSqiiNUDNoHWStv30IS8p/bn2Czt+HcpQJrpl+FRSL7OD60vXzQc56vbCaLz5nwMtDkAbQ2
aZnUPbA3joPsuCrVdMl6Fe808o99mTkwUuk7Gz3P8PI895DnV0KC2C4Mvo/cnx8yZ9EreAHL95iw
MvQStNLtwzLhonxoqfoGdNfFdfV34qEeycevkq9Jetmmuv7+IUccgUuYlBpl4szVe7bIe8ii7IQv
n0Iyvfqd2uOZ7bxpC5gYMj75uo1T6Vy4wyYIFQ2qBScE2uRXnNL2Kdej68OnlBJlA6ipyQS6i0dA
Js9j4z6nuj3y0nn0guCI/HMF62XZzb7h/3PdssBNYaAiS99Zxp6Y6tce7CzOaOLIIKhOUbGJy2SR
7T9CFPdZ2r4IfMI2Kxi+rjVeZwPVYHiVC2e3ZB3bATAyb2sgoaZ4aohVwasUKxM3otemq9F3d1j4
tlnxddvyGAe44wpXjCGWp22af5oYzYjx9bZaiK+318c2vuHZkxry2StQAPYjeWJzuFvAc7VTrf/3
7fEtiZSJJGMzbapqwfgh1a+18p9oPb01Pb2/6vRti04mK11DlinneV4kamB4WHPL4hCPG1spqYko
Q22xQt92jnQTuoV7Z6gHiHC025Av1ASTxaAfbGUbi3/v8gg+JzfUYLDIN1YiTCq5gQheVFlWJCKu
QIKvSLrDY9jauWDZPaZyaqNj6pAeMQgCywcOIYVdKHBpmcJVPgxL6PEM/w04b8Zwgm2ZG/u7UFXv
XRas3HBt/944pLWuxrps5iKpC8LRJVTIvTMuEzIzmq8cArYpTPdllHiRQE3C6cn03OM8ONZlqF+G
iayhvm1TGB5cQx5glv4IC3vddKRLFR8zOnb3HZj3Vo4aixFMZBldQGbTEYULddH4el/SOgJJQilB
rnI7SlzT4D/cIkx0Wckq3iBdFYkeg+UQ+eF8nAIVfJ5GkLwFtO32qkTOsW0yIxf3oihbdDQgN6vT
S+hCZjCT+0aVj8FUvqClYSXy2RbNOJ/rQA1dPOk8aUj9BZWI321PVr7ANvR1K3w4+q8d9qi7t0XC
h1yDhIFTsFt2a92qlg1lcsWNKq+cUGPP9jX7pWl7zH32ULrDxnBtcsRBzJlBGwfXOOpXjx5Yn3eQ
mFl7mLXtJMOnXdQXaQ1ByCTIUfCDUvE9KmOPQ5GeFwj8DFG70SUMx4bsZqWbCbd3tI38kiIdQCQs
8m35lgkqa0jRRE0UFEB3o6K3jO+CrTaJWKxrYslm7pczrf0CKNHu6FP/IfWy77pYe7i2bE0TPRYN
Ee2bmhUA9yFGjBDAwzXa3bjqJnQsCIBLZ1mP0yBA74nDlHtkkq9R59qWxvDYVHYRp5oWCV5q3uJW
vUZF+t6V0fPtuGNbGsNr54qLWICSI6Fh3u2LtMkPfQCOqm2jX2f9EBMAWlbhLHAMjKD3f50X3/0G
VbJt2t84tP5/dBYoxVEekcAJ1PoSynj4nI1VP2/884bXEtxUp24A4p24DKj3/tIM49qjg82qhqcq
9I+grQYL0wzuOzo97kMVfHF793h73W3DG8fvSFBoliDXTBpVyJ3owHsT8r/Dgp9uj2/ZNSZ0rAXX
aY8gLBIULcr5sUabVfyI+D+uiYnZJjCuxLHnTMDITMhv/TA7yHYO9qAKXQv2luUxAWRTtdQMep4I
ZX4aHhRQsneapT/drv19e31sExhOKxtWQqRqKpI+Xk5duoQ7b3KfO1QQto1/nfeDXw2QvqrzxYXX
Ti05+sTzjgWt/INWUKS9PYXNAobrhlkbBEHIcUcqwUO0y1ge/EL5WfQrd0jb+IbzOop5IYBeRdLO
xEe2g/fhhW3T0aEmgEx1gd/6La5HYZF9Jkv92lQDXoanu7rJXyUrP99eIxs6xkSR6RHP6HnbIefp
4/1StkfdRj90W57AlM13xGkfJZ9+RBlrd5DquLs9q21zGc6tq3gJoUgnky51ycHntXdoQa4B4NoY
rBjnuk//m/oSE0k26qWm+TWXc3mAxL17BLDh6NDsuQFJ2O2vsE1heHg06BJcqh7sj16rF5BZQ+TI
zbPzyHnwMqO0c7o9z59Xi5hgssqf89YXqLWQEndNMrXDvgsHBjQCjbJp5aiwTWL4exDOkKDwaxQ/
afvG3fZ3hmf2MWDfbn/Dn30FL9D/7+4R8qO8yXHVAWv+cGi6Id9Ddm/rnzc8XZTxgJMNxp5cZ7lL
3cF96IcabxlptSZbbjO24exeTwMxlz0QkCS/i1n4PS6cT7kKn6uArB2ptkUyjuuMRjzDyhRJJnwO
88ol+h47MX+9bYPrvvyTSxgnNnfTstFBK5MmG95Y7ILrjVLx2HUlGh7UovEU0IznMhjX9Lpte8pw
82AexSA84O7Bk549g+s4/wyIdnGgbFVpwmIWE0PWgpu5LMHxhToeeP86fgmi4QBaOwjS6hU3t3yF
yVmml8LhIeBXCVLY8SACX94HhPFDWK/2P1gM/x8sWQuGyhKY6iTto2ofqUHuZwENqdt2t32A4doM
BCQAbCB+QMYp38tg/lt3SoGNb3i/PYHt7xvOreRcsjhdYIRYi70TgkUQLSjb3qWJyVjmot+nkGEv
Ep5F/T4fQU3rp+kbT3NAK4m3ko/8+YJLTDxZC7S2r8SIgjBLj01UH4jXPqliKXaDZMeoWaPFtK2V
4ePzTOKRRq5IPNHA93K/3s8un063LfHvffAPPm4CygQEDqM2AMC5AroIOpfHkbb7nLyo8IWDHcGp
fwg9gfOBPU7eeOcOXxbh73v+ra6KOzmNe9H059nfhIYgptBp1LpLG7u4tHZ9GT2wPCo/dZx1K99q
cX0TczZDP6/uXLwFxll8KkAoENPpMSj6O/TQH24vp8VYJt5sGKvQFZ5A41BatcG+CRs32C9+660R
f1l2nal1mi/T4johcGFcoNAEnkrIAOXiHIQxmdROU92fHKqX+VguXp+lGz/LCAh8CatZFjjLMhLe
C06eCJMrb8CWM8ZkMhvBvhI6pC2TIXULEC/m/aHxIMVDS9IcWR9m+7Hl2b4ePLYpyycmuxn1unYq
cthonFkO3mh3epyWOF15Q7XtAOPYdyJfRL2oUcuGkAs03zJ19HWVbypdEBNrJhswVjS4JSZzJ+8l
Y2D8q1fZoWx/3TjudbyAs2RGPbYrZu8uzqJlN0Ha57jNNYyznc81Wigq5CqiGu99Mt0N7trd1vLH
TZxZ1mpRezVwLqlfH6JQnXJvGyaZmBCzwIki4TVYk9YrfnaAmkuymoRa4pEJMCO0ROlSVliRMAM3
aPtQhfk5nMRFbCQgIia8zAWpJgSSigIMDznfZ4rrPThv+nsGdMKXTXYNjbPc7WXgAUNYJODjzt6W
Fm+wO1A39cth2/hXo3+494ck9bSfp3kiHSdTez23nbtzg9TlK9mOJaSGhsfGnhzDLihEEvP0qQr4
s9PJp5qWZ6gln5ZxLXLbNqlxjoMaHScrVC8SXMLkqUgHuePQTF5ZJUvKZiqgqsEtXFw3rglhhcqF
nz+wqPidq2nTEx0x4WW8noYgi6I84cAQUq/6OWaZ2uG9a+Vs/reA+Yc8xMSU5RwQzjJCeIjnfO8H
07hLa+RVnU4Wlv51RbkPTvkNQqCHeYmeakL3/kB+S1p+vb3NLM5ows4i6J2xsm0KEA0H8d+kgMj0
Ic4D75NYhvh7GlaD2HZCmNRmI5SsMowpkoW2A0QTevYU1n20qTOXmBA0LeToMB7kSUZjLvcD2Cn/
Wsp5Vc3dstFMCFo2ofdjCZhIpq5/rVT2MBcB6OW8lb9vM4Ph7Sqsq6mnNAfBXwT6d+eRhP6zFN6+
99cKubYvMPyd1hnghDEKxeNcnCaNotUk/H/idI2JwDa+4egBngIVG4CodqCDAkou8lJNeGLodLRy
e7JA3omJOxNLOILb30EpmhH/SAOXJF02LD+jNNTHenD4Gc0g4H9Pm7jeh95I9z1t0Fo2l9uEbYkp
sEoHncuhznHFWsJvDk1fWlpucw8ThKa8Oe7DEFfbcnKqXaW94RQjUT/ednP255KGSWNWNg0oDhoY
R3UorVe0+Zmp/EeZXzG/wbdxCZ/a2v1rLsu32/NZNsN/wGejnufUQWrit0HqHaba0+ItReEsPDa6
G8OVaSyHi0lkNlIU4ZxhxqKl1ftSAFdSO9k2CjNios5k5gUc1L85yDzY17qb510Q0G63bYEMh49m
5o9C4rLOGlecRmBC90yF/4xNuIbssYQUUyc1Jm0NtAR6HK8hhQztZ7dluyJmLyl6NDZ+heHzyFGm
IQ6cPKmmGBxjqj2Fcfapd92VqrttGxmp+TD6gFZVSIKqPHhwGfsFHYu7ICpWUiDbEhm5eUBZu4ip
zJM0qrN9E3Q/0Wj5Ka74jyyMVi56li1qAtAiEOFP2cDyJIDU5V0QounO8eTPTbvIRJ6BaQxvZxAo
SoZljM5X9dIDHVJyzHRXnG5PYVkjE37mBmSMwPybJ+i9OU21PnrC+65CsNumZNvN1MSgRQs01+p5
yZJg8E9e5Z+dZeXIsP356776kER7KSjbOR6fkuWqog4asF1eBucRWRYYHzbOYXgyOiplX+YgdwBr
2nLo+j7ah8OU7XIna/ZpEaxJLFsqBiYSLe7GxonK1LnMPrj2puLKQOIFzSkImXyJ4qCH0iHw18vi
byyze4Z3A3UVdAghzqUMwlcQKz5XrHm5vatsXmE4dlEoqkJ/ci5aC35oGjUcqrxaKafZrG64ddwO
LKQZtijOgnfZ8RqAwOoZekpvqo5XIpPlA0xImleD2rbxWucC1uF0l7aU7GRH1lhHbaNf98CHfcsj
t5jaWTmXqPHJqVR9d0Ry1a0km5aoarKdBe3gpYGeeOIpepKN1rsu1l+WZjzeNq7lZmkynRWLFxYN
b3kS8Pah9SDTVlRn6TuvEyNvA12r4doWyXBuXzZepunIEzq60DPq3OEQB/G0ski20a+/fzBBJZtF
ugQf0Vd1uR/ctj5k66+uttGNZNxf2hJXbRg4Xub8WwEI6wH8/+kKPs9mYMNxRdsQV2jhQBgvDw7Y
SM91Uc+HYXZX3NfiYSbPWRbFUQ+FnfRSZPWzo4ZH9IAcAd8QO+2uvcbYdpHhxXxBEyLj3LkMpPgG
5baneKzvqhp1xT5+cep223uGiUebhoWGk6544oT0rvbKb343P2ZKTjvF0+7A4/zttldYTG4i0+I6
E+qK5UjGcVyOg+d1d4oRdyWVsayWiUxjnowDf8ToWfOjD37O+Q9KLqSPD336e9v/v+6FDw7hkCHn
LUE6jDT+yQeOJg/WmgxsN7t/5TU/jF3rSJKQOBzNb2l0xD2YHYkLaKlE6e6hcNoeoBS3eW5Lpvde
pMQxjOCPg27abSmIyXzWe5nH+ZzxZK55h4GFPnkTii+3l87iLiZ6bQ6hjDOjTAiATfygVT8c+EQv
RFSPWdwfbs9h216GzzsE1m/8mCexm+OpTMt2n9YgHLw9uiWimDqnocrKMXN8dM6XHJfTl9of9v6y
xopg+++Gq7NhjKaRkAyqzUrusp5+83izkn9b0iYTv+YCDsScAmNPgbgbg/E7XqNRLACIRkTjWx84
j1Hcq5VlshjaFOgcxpAXfjxkCWBA5W5AlDqgONkcHKHbxxG3jW3b1US1QTzbmQq/zZJoJsM+AJPH
3o/dr7dtbbGGyYpWFGGZ0UFlCWjNw51Td8t+6OlaUmnZSSYnGuTaoTA6YYn6Xn1x5+EbRTjXfrCS
jduGv37Uh0iSVUw2flk6ly6FYLtPavnIMs6ech03K5Ua2xTG2R2DQm+Urs4SxSCe6+WJzvsnNKKs
nK22DWs4coXEjNZujNRYLr+VUz17gvwsg+Akl/ETJ+1nbxkP2yxtZOF4pGtCSJfAqxtS3qciDu4I
b4OV0W3rZHg1RFGK2C2Zc5lkHkKRTwKPDY3LA/Bm1d3tD/jzFCgA/L+1wYHAxoJQ59JDhGyniwzS
fNXjxKe32+P/2RauSYMG4UoW9mWZJV4wHYTr36eLBh+pl79GjborGnXORr6StP3Z7VwTvUYHMou0
pOzCQyh0CX0XE7YSlmxDG0d34WW1qPCAfhVJfl9UGp168Hpu6nB0TcSazGM9Fnxml0gRta/xPn/Q
ssx2ty1gs/D1kz74M4A4foPHWedypfmPi+hbGpcn4S7b3lBdk/RMQsu1devRueCJJfqa4/b8DO1q
Zw1Y/ucDwWWGM8/5GMULcdJLxbJlD30dNAzEQ3Vw52aGMPZaW7HNwIYjx1CWkk6NfHwOZXvviSrH
fdFZIwizjW448rBEWV4O8DLZQjRrj9vWdKpYudozY1kkE5s2TnOGt5slvXDMUeT5a5pzuSO0ekin
tWron/Nj1wSnhSBfBhWsE1/A4LCH1cMd5JvP3qxOPOXPQJasia/YPub6Bz5sWJAjqXwa5vQSDc1J
ZeJQNct7nMcXpcO1uqXFKWLDnyvV9Ey4HrukdfRERHeiY3oGXvfrJp8zec965XBHhoJB2agg7U4A
U9PtG8Zzvhu05/+8PYtlV5lwNcZG0XJK2AUMr/2+itpfcTWunT22wY0z2kO9mwyRji8p5WF4INyb
0l2t6urt9p+3WcDwa9L6Ha8ApLkUBV6c0jZL7xbZBCeXdOVKXLXtWMOnKa4IeduH7FKXLGFZfiwb
pXaNnz5fz5688zZVslwTfDYH+TLrckgvXUMgu5YqP5uPUJWvspUPsayViT8TrAbbRTqxy9KHDWj1
C/c04XVoN2U63JQPuyb+LKLpUPrgObhkw/TSOu777Acrx7LFn03k2bjoYhZoIrng3e8ujfwfFTBT
i9uBiW6jv5mamVBlkWmmW3bJITXrkabbgdtrNyJerByiFm8wwWbLAlZPr65gAd7KfVuX2aUOyNrb
tc2+11k/RDwAPFShhUD4dq9scyDOqMSuzCUgoV7UdONKEmObxnDpNCSQeq091Jw8UXiPunHjEAW/
OuUPfhGRYKXuZ5vG8OzJKUGkP8QIfkX9fPXynSPJc1MuL7cjh80WhlvjpAZWLoKxM2QzO5JDw6LT
7RraxvbvjaOaS+K2S9mxiwTdQQSmhmaYLs2yJrhtyYdNxJkOPdr6QG4gpY/v6lzvpiq/q53pkJV6
n3cxeqvoyi3LEv5MBFooaOd1BFN1dH64YnE1dy993e2lk54Hx/l52xy2LzKO68btRNvNXoxGbDwB
tlH80MzsU6jovOvIcMq5e17ctUTKNplxbvO86SoNSvpLTOoQ+NjonnkzxqcPEB85Lay7C4e1uWzr
d90hH7zS91I5VSjUwl3kXkzRO12y1+vOWMSYcLlNZcQNDeeP25wMvG2wftesZAfd05DuIC4Wfdlm
H8PrpQ9xi3CEfbRb/kzbcH+tsexiUj4VzfgjqMS5qdXKKWIpQ7omJVqKRhK3bGV8oVP+qQFXo4Ya
r1PzA/rWvpK2PyxC/otSzLHd8ey9Mq/liDFBbN20AFnUFVhDXf34H2dX0iQnzkR/EREsQqArRVVv
4La77fHYF8Ie2+wCIRbBr/9ezak/TauI4Fh1EFIqM7W9fK/KXBr5BZb7dbigTOfjbTsa0o4OZKOM
jbIPwyANB0lB0bPdoW5OxrcbNwxAB7Ex6Eh6NoCuaS3oyza5r4DNoQCLShEPPnk99pFrUL116NlV
CpiMMA2A87qMgNNG3lqqixpK905y2925MDRYSsepgdTSdSWZrk4w4VJBCDH/2iwivt0ehql5LQdA
ZBUy03kfpBTYjIjzvxTrd949Dclfx6iFoGNyC2sIUl61fbR44uOau4mo+2N+6l+H9GYGKEqhRhD4
BelS+I8goH+ykL14F7ywVu7stkzW0cKdBgWg75UbphOYgb573eR8LLN1DwJnyL++trZTl7BN1RhA
yeSn2mZ3fZv9cfvu5Yo8tjsA+hZ1cCDaMr9Vs9tnGT5FS+yDsqJ9yqvWOd32IdNEa6v84pHCLaBq
nAqfND0eqiDQFgFq4L9K4TfHqKVsHZHWlLipWLMpSGtwWXzaMsc5NRYWyNtjMMy0jkgLt0awzZuv
CSlswbCnoinvi/Ptxg2Lnw4/22oxtVlY0ZRhSxr7hXNXud2vlo8XcFGe5bxH02mYCB1/VnXFMNCg
p2loQ4++oagPtFHdzHBAOzaQ64ffhJxfFnMNol18oLJfg5HPQHDlP9e1OC2Bd9f5KNe+/SHTdGix
XU9QtScT9dMabI4pq8fqxRa823lkNdlJC2vfnlx3rLsglW1VjRHxZfutZHb3C8VkY3dwCFp0T6Et
Fajc/JQ0Vh5fMTgXsOTu8SwYCsBtXU+zzsZChYsI0jkPnkhZ/Smm8ATx3E+dQ18C5aVb7X2h0/xL
qP7X7Um5XmP/FxxuEy3Op7lzc8C+/bQXEFnLpo5ERSmneAvIdupthzw59YIH8Zw0Z94sxY7TGdKk
Dllr3GKA5m2A6FFV8DoN3hrX6ybHSIWT/WBn9a9eOuqM+i5g4W+P1OAgOpANJbeb64e2n3Jvm16K
0bV+Mr+oo5yH3s4nTKO65oo3oVTmjg3nIzTFE8F4Bn7qno3t80qCiydQTEqy8aFpgmMZ+j+QtjF3
1nkb/XTmIPdU/gmnyed8OlZ8Yuusag2q54WDSuvUlut09t3Ve5D+0se3J8OwndNZ1ep6G1GktPop
/ZKvoIpZrAKAubD95LNjFNm2DmabLY+KuiV+itqHMfLDQF62VTinOsSD/+1RGDKajl7LB94PswOX
WlQ7XlzHdS4MSgs73mRyWG19L+eSuFbFkC8t6zOq59N8de+6zD7YeT3y2dbkdYF0LGltR33RiMhq
bHrMO3Xw2iDGop+7zU9zadlx4RLvgS1LG49eNu98wmB9nVHNF6pbS6p8YFBw6WdJoU59vto7Hmpq
XYvlLkPVD2ir4aENrySENIHLphnx91SpDPsHHcHWuCBmUHbjpwJozqt4l80tHo3elF4P6EBY7lyN
OoZQ00U6Vz4PHYpu8CHPPjlFU99vkn/J8yJH6qs+W3lzV/YrmIEnGhEq73xgSoGkuzjB/DQPxUsL
OlG+S7NrcGqdeS3ffDyFcd9NC1VYd5bVtQ9NOPuRaKXauW02fULbCQRuXY5u5rrpOva/XUKes7l7
VuKYwi1Oav+f5Cs50t4JNze1Sbl8W4JGflXtPP88lFJ02BsA9eC4hVxVqvLeOrXA9kbzIvYq/kxO
p8U8xKJsx28tktJxG4HYD17GrvgdDi2PMnv4J1j3kHWG6NEhb96wha29CJJ6JfQDQJH6SPn28ZCJ
dJSb5eL20fILPx2ttriAOra5Z0M9X263bvAeHeUGAFrmgGgc2wRMQjPjIr5e/kycf7/dvMkw2tl8
8n24D+38NLOt30NVfatd//V206aeX/9/s/vICjAwDA167obdF3eFsJoDntXZOXgP9x8A25YVvC9K
N1WcOKeiKMonzrh3vt17k2G0qG2yYgkq0rsplJymqB7IGNVu8/t24/8qdL6zzdWVO13FUedYZk4K
zPYchx3e68o6liitIiNqh4QLsjp62ebu6zoHl1U1UO9r9naehgysI9vm2d2Ate4IHp6bTwMkc6EB
9KvjJGJABB7bLPx7pHgz+f2Eozl40wD5I2yJoMu8nKhfltHSe3tXAoYZ0mFufjj24EaZSRrIkd95
A5gJPWSOndXc4L06rm0TqKuTbCHApji/vLJJrGD7By8vL7c9wNS8tpwPZRcyPIQ4KYgzl2+2i1lw
gzL8zkm4JzRnso8W2oMb0gE7KjctbTumvLZPDWJkxzwGH9Ixbd24lHaWcy8dNv7A6RRVg4N7YpRE
WXZz7F1KF/lERU/nAHXrpDYgKriLfips68vG9p4LTPbRItydlyrLxQLMME5G53Hiy10+jceKG+3/
kLQJVrKVwCghxLGjVvEfVdXvGMbUc20n3gG7gWJT4eDmwv8NrN9L2+1VZ5ua1lZk7i5Bj0IGFxfz
qM52Sut3P+0VPb3r8x7ToWvhMMxgcVvd1Fu4iMtSyhg8dt5dWYhDz774xPUk/CbtoA43r0Sdeynz
+MdK0O9zNX69HbHvWgZNaxHbe+ABmsfFTTupGjz5CvAxK3u63G793XhC61qwrqgmHFjYuKkf5u2X
vs2D82r5U0JAxXzB8/Kf258xDeI6NW/ss4kmWKtucoEVHcIHLj0n6sPdQ5ap9ev/b1pXYpFNuzlI
amMDCY71yhc7VjsWMjWuhSvxVk9UQmBBxrXamU1zf1GU/z5mF20TvdpDN+c2Gpd5B80eMj3Mav3r
WNtatBZ92UKFbUS0spKcM2bLyM/ZoVtMOI4WsDiHgwJiup7GZ8+PwtX/w+duj2z+6n3/2aZ4TIep
zSNr6Va5droGInwYve67H7LpzFdRnuxy7y3NkBd0oFou8zIvnN5OfQ6wWuldyETOvKh3LhZMzWuB
W4B3qHd5Y6fTENYnZakhskr7w1CR+NAE69i0ZXCFUH624ZqtaGm0dKt6GieVfT7WvBaz7UiykCw2
zDP1pDpLISGvBqgdO5YTdFQaAMUzKP5yG1cjYOCK+6Dy1/uyp+pQnQa8SItcaFEU3sSyNYWkK9AM
oy3K5i7veNbe3baQaYa16BXQOCxqxba04rw5uyN1Tx5S3X3Bt+ngHGtBzPsMQAxw3eKh0SpxPehR
BMDuceBqiffiTAtiPjO2BsrZ0hIVTcjNlXPqupXHCnw196Ftq9NGfScarFDES9Y30TjU9Gma3AGX
JnWAOjffw/3JbWsaEq0OXrPbnOSlG2wpMLYQDBmXYn6s2pbvoFxMzWtLdL/NogyrcktrJ6yc+6WW
hJwoqAH2cK+mD2jxnrtDIecG6aRBqbBwyXcBLuod27x/cPOYDlzLHYXiyBrBYqPiEKJPKi1JcL6C
I+ymOBU2kVEv68clyF7zGtWIFUgOrEMnHnxcywSL5QQ9quu3dCzoPMc9y5UNSqnenc+3p94QSDph
GkCwrJYrvNxy6gQMRvcNQdWQe+xQhQFomYCt21iUrNvSpt7+tNQ9l4r8kaF/5CYGzWt5gBMaLrnD
t3T2m38mr/ghVHDQa7X4H1F1MYSb3NJWCu8RGnwzWIq8PWEpk921+G/srUF1dQG750xclNsNl8ot
t1cXoOfToanVcWxTNvO+hzJ7Sma5XUgv+8vUuBbwPuvv218wxJ0OX6tH4XZC4AuZGJtzbQGQUaOY
cSfyDCbSKdTstu6ZIO0GQQlrvFRsIBEZ+HxqUWm9YyLDbkenUFvmtnNlU6vUcicVq625FIHrn6Zu
Anpi7xBkstJ1fG/2yKtXlG1XtCqtlaxP0iud+xGPwzt7HVPr1//ftG5bQ5vZqgEA0u1SgVwVKyIP
kZp7TKdPa1zULMgtXFLXKvJP48K6O7yq7F24mLquBa/FbaBeGrqmYlDWz83j2Vcq5d5O1tS6Fr+d
H5LWtcI19fLAO2GShxMTYq86wdS6Fr9W1ZCOO2JOUSDqXKy2oeB2cPb80tC6jjUDRiG3t06ptCIz
NrB4tnpSeK053w5bQ2DpdGg5tNFdXoxwmUYM4XmA7OQnD1D8b5KG/iG2VI/pCLMs9BbIKJRT2pBA
Rt21xoKKdgdqYbLPNZ7fOH0+FrJToMVKu8rtQbqtihSpYo/awdS6FrAeWRqalWJMw6XLLxBLV/dO
q/YwFibrX7/6pu9L76wAvFCZCuo91HxLQDoSW2u9YxpDSvO1BVd6zB23jshU1tmvpew/+5w8eER+
YHyvYND0CS1uSauCOcMZK50qvKoU5NMyrKjZsC7jYv+57aKmT2jBa80bqn/cUaZ2Pz91wfqhdKtT
P9KHWuwWZL+LlYCHaiG88qHyUZCIYczNepGi5meXFu7DDNbpJKyFH9lV6Xyr7HaPzMMwqv+AzWYH
x94Co/K20InqvkLcFUA0iGYMzyD2andWzuu+953DhQ47a9jYq230htTtqvAehYR+BCVLcbd6dIiu
ixvP9wAnBm/WQWgr7fKyg6pkCqH230uGLTia7ui4swkzWez6/5tg8XjtyC4gIl0Vec0yN486KVEE
y+rvXcDPt53NEO86BxrI4dnscIRM3fZ9VM5Wfbkmr53WTRbS4r0DYVVmWTMmA/co1pg/NfkWRkyV
e+WXpu5rEe94axOELbofuGH/wWMODiD5rm7Ku/Asj+nam56sLZWPy5ACP/SlbpanjlfPKIG5K2l1
AdD0MnUdRN3GT8fmQgv8wGu6jUG4PoWk0D/AtgBnGPQHF20dahbIYaJypiIF5Mu6x041vyMtXigP
dV1HlHmWk2fULUXqVvYPueZrpJCKDzaunaFVjzu/62Vo2o9ZmUDCnFZRUBPx43bfDU6qE6CthQr8
cFEi9aQLKqkip3V9cVkIPXkvrLJtZ79tcCYdMQYNebJuIevTLoSDDiuzTwEwEnFpjTytt4Fd3Cbc
YjsPJMBrLIyPje466jdZBPW8XR3iKJSqZWzjtSZ/FEqpPKgs3m7fkKV0LJm9TBVKIsc+3XgfWQu9
BGv/y8uaJHeznWXdEOQ6lizofFcwTjp8AqygSnzI2uLr7d6b5l5bzlelVnCH1H1qL+ErEF8vYGH7
WYpgB/5j6rkW0QNkLNeqWfp0yftvKixFRCyyV4hs6ru2hveetJhPVZ9O1uKei75WEQU44AI53L2N
rOETOo6s9rvs391+ulnUvrSy+Vi3uX9WYv12yP46iqwGOePUWE6HGmGviJjsz05no/xHHFzfdCq0
vl9D1y+hzNj5JbsfR699yP3w87Heays0thUS9FF+mzJmXZTcYmtqXlo7P1Kogr2rFrqgUYfuY7Dx
tKLhdxRK5ZFYypfbXTeErY4Eq2mbAZuydikJ3c9+Q59KUj5N7jqesqreuag2bDJ1Hc4OkF88m6gm
9WwIiHa8tb/i4Y/EEObgKB5yeARg7vRXszrVsWSno8OYmojduLRJaY76Y2sp3MgaMz9S9rq3jpoG
pYV0EXZrxl3GU9yR3+eeegm27Ztv5Z/XUlxG8CHjBPXl9hwZsoeu0ulWLiryQ69JZSmdM9TdHYxm
3VOTMcS2DhLLM1dVEtTJqSXqxO5QyRXkD56T7yRtg510nNhWQXpimNC8wpn7FIBcO5WydS+orIYO
Cy2gM059+iEbDt6069Ax0DKtXpZ1uAgi1uchcKvIY9axi6Z/0Z1vFlErALWrohs8ueqLSzGO4d3W
l8H59jybZuL6/5vW7ZZOTu7kPAU0s47wHvIYtOJxgx7yzgbK9IGrg735gI8LdAWiISxDlMpPlpTy
QWS2n1BZ7SGODb6qM6BdhUfzLCy71GMDOMHZ5D2Uyt6OraM6gKzP520Jx4qn7Ta/5qPz1wgh89vG
N3Vcj+fO3nB0r9tUuW2Zrt2cnSvlqR3Lv19xivOHtkhX9aj6TMk+hTDL19LZkkkW/2Rb90x4/aO+
vgXh9bcSeOKvfZAsLn/dHpVhxnW0WFh6gbUC3oubkLJ7XEfJfs7gtHiWAGDtDM1gOB0ytoDwxp79
DPWyQHd9ZXSG7zbYSrk7G0vDQV6nQLOH3AUmLezSpcNDtlUWr3k7PJZuDX5IJ2lmsaeTYVgKdTo0
q4FatNviQ7MCBjxohstquzHAnH9Nyt0LQZO1tBgfS3sWbPHaFOVdfuSvAP2LwDsE7vKYjh0LAxuk
ZT7r0qHMrAg3HWUEZbP7275kso92xq6HuZcubtPSes2GaHT8NSogkIjS1qmP5TT7x7Y7OoZsdANP
lpZo0k1ADOipqSfSXzy7FUc9Vgv1AfC3ee15kzaNfReM82s/Z1+O2UgL80WGbu11C08FSEAjSNx+
aPyNoWSzeB7DvTLy930o1BFl3TLbsu+wH/BdvsiT5Th4U7GWavx8exCm9q9L+Ztlop2aGjWg2D0p
ucynqV4lcMZjHR9r/Rrnb1qH26BYZ3WbtJ57cddVY3cfyF0GTlPfr877pnVSWj5rR8nTArLXCrQh
VXuZu8Zpd7LR+wk11EnQfNnZyyZmnrJwZBEdJTl7AGveO035+5h9riN7O4LcdxpUILap0zU/qedY
kevn7qFkHeosaCPhiyszNM7XznrwV7+OiTNWOwhNk3Hc/+86nJGp0e55qkren7GXbO7ALzkkecbX
Hfu/n4RCpsVui9d1SL07ber344MD1Joi2U+pWExU+/n2BJhGocXwyJa1tHDGTWea/26nNXa2+V5a
YmcP8/56FuroMln1chDgwU0za4pRaZJ0FIVN/hSXw/JPNtJPh0ahw8ucMad5rvoWUGU8cgl2f91Y
gPRmZ6oNcaYLdE7Cklu+Lm0Kruker8XtutYRa7pD5AxeqKPL5nbOBjy98jQHA/vT1HTQfMnIsaU+
1InP5pBvFK8DyHCV/F26qBAdnO9hJU5sbndu7U0G0sJYzDi1TWuPNMcWHvvXHTbnfn6+Pbum1rW1
WPEGhYkQLERZpRvGjPbBuQaxyM4KbIiAUIvjqWQC/JQTFhgFWc5ZQYi8+MGG8cexzmsxnOeiGHO+
NGnXPrUr2HhaPADt5AdTdGnBW/LNDrqsr9OuJCer8OKiCi7FnCNB48qeHJKM8UIdLTatU4XNllOl
XBQyakSnIkeOl9v2MeQ4neTMchmZ6mCp0q4HpY8vRdI0KvZX60vubDsnWcMU62xnwQaFpWlzynRq
+gffJ3egTLwbgUO4PQSDf+qAMVy2lL0MljJty2DqI5eWcxNXIeF76EqTja7jerNKsoBRnq1TmeZN
G/N28CLe2eVpmwmPtzXYQwUa3EmHhhUyb6hfb2Vqof76DsQG29mZIL4SKLv43E1W/ch8MFocM5oW
1H5WrXmpxjJ1oNxzapySxgNeXu+Ota4F9Zg1IeiM8zLl/voA/NBwtuuAHGxcC+lVLqqXLc1TP5uf
e3+6z+QmDppFC2kHkNyMNF4OnOvMThz0Fad+FXswZkMg6AixOpgpn1FymWZec6cs5165Pa7A9iTG
DYGgw8OCqZkCF9BJYP/8L5kcPrQe//v2hJp6fvXZNyGQgVwIZwpQ/DVLeD+s5CHw5ke3sf653fz7
PBheqAPDoCSezTIXeTo76/eay2ijeeTLH/36xRJeBEzFaSrAQI9/b3/RNCAtpntPiT7rLCtBNW+8
tPLB8/tTvvKdjZdpKq7/v7GXay22mkM036m+imRRzFFl2XvlhabWteAVFSC+ECFFBBTcfuXrMtxn
Q7m37TW1rgUv3s6nrnSZlfg2/1gSlWZTeL5tdUOK00nJco7ij1y5VmL5DnSIQ8kubV199q1CRS5b
ZJxP2c6e1DQKLZLdacnbsS/ytCV29jwGbQdMacl3tqSGJUEHjK1WsDhr5+dpGeCBzeHqb9IHvyox
x85Ej8iEelCZ+X8fKkqEXAvQeepQXnV43A7J6wgRny0qtk0cWzx12BiwyHPoTIuV5Ms2LXGBlSCL
Q3JMQhODuBrwTSA4FiSGYCM4Ux4AVB+2oHCb8s+33ckQxDo3maNmJ1dyspK6yi/XIJZF/jGYpp1t
tcFbdWqyIut8AFQwybLrpsiGRkjErObvacvOdpABDwBekWPpSEeREU/SEdflWHeCaXiGIklxt5Sb
dfHniRzbCf+HpyybGB9HaSVcOTIKK6mAiNqjGTDNhLYmF4TNpVUIK9nq4snbxsemHu46WxzbQerQ
sYyNXtXOFUs2RlGTlj23CyRfq/VYttZxYsW8lBYK23MAY5kfeVb7mJXsEBm8F+rgMHtZFZ05VmVi
r49eQP+0bNjDrRrSkI4Gc10lSyoKK1lRyoKKgkdIxhUREePTGPKdRGqYWp2ObEL96OLnS5bUdftQ
5/TOL7bLilrh2zFsyNM6GEwWgTfOuYeVcpvwCI9CtXvL6/bAYKbWr/+/ST/Q2mwFLiVYIoZ8iFXG
hkj4xV7r/z4s/hf4F+pymKSBy7sg6gYyM7xAHCSmc31u2H022dHQiWjOPjlhHa39FrH5e+hNj4zk
cRY8u+Gntf5Bs0sJEtpjhtSWbY/1Arc6nCVhtn4di+yj59Hvt5s2uYAW3WQcy0xBJjypim58DFs2
gkyhGO9HXuwdck2erC3XDUgHaV4jgTj+YuOYCw36jDxblDfOKyA4UCqpsnk4HxqPjhzrSSEd4XlZ
0ij+YC3Ww1bJNFR7GASDuXTesVx4WbW1LEu2oLnIojmFfvsNhQN/bvf+fVBXqGPH+gCFm1D6yhJO
QXdTteV0P2Edj9bFZ5cAuNAzLhSrU8tD+4R3wIOXTDqWTKp+8AWhWeII+w6CGa8L9tA7vmuYfZ16
rKQNKHzmIUzotn72WD5EygJgmyxfq+td3227maZFywVNG9KtzLYsAW3Gy1yFH/hoJ/Wyh7W7bsve
yQU6YiybcZXSMBkmYz2ALmB+qpR8zkGnNlcoGy487wxZ25+3h2JIazoNWdgFne1YE0uyKsseimrb
/l7mXO1cyZlmQwt32s5yakUB/4WoiOA5jmB1Urbe35lSO1nf9Akt3JcNCODaomHShdPDEhZPomz9
S87p4wJd2GNhriPJfBv3inWxhQkoNc95L9a4ye0mdsJsj7DNMA86lCzvytEqwOOfzDYIFqqBldGo
/Jfbk2w6FOs4Mn8bQeNlj1kS5vbfTmHzpLCyP5BVGk52z7IYoFFxXwrCUfNBhscxZ3s4HYMv/4eq
DLcrKujtLJnd+YvjfvSXV8gAoh6Xf7QACxKDvROTJgNeY/XN+ozCdzIUJXLZOjJ5UlkxnFYPF8y3
LfgvsuydmNQRZ7NPZMh9mSWKlKARfxnWv7O5jDNvuVizFUOi51T4BUpO+ljhaqEFVaPf3NXq0oIm
clhTu/juUXBzbk95Nl228UWCRHgq4oXM8e0uGpKSjldD1Y4rQOMID+JAqS0haNvdjRb3IGbZw0n/
643vWcH9fyP7raLgR8AmaOQVlA6HaNnUyV3S2r7LCY+WoD6zIlXBdeAle/W8n4B8nTJvPvXtMxFF
NGzshG1m5Ar7EeTYjoDvtSJuvE/W8jx4Ydzxb9LZE+77Fz31Xn+1/CP7YAI1lI/dfvd5FXhS/XDt
5kyb8yRQkLA0944PgYPi67rKl2Cgd7i0w1km/1CBifHaP7YXgVcLvdcTLU3llVNeJedZ4oX1A7oS
ZF1Mtk8NFg1CvqJW4gL3cPIt9tsgCqw9Hfd/sYPvfFfHyU2FGuq1xYzV4JBGNQ6wA84m4hrja9Ql
KJxoRO2kmLJoK88s92JnqCHWRy+yS0uhPpTcP7VYOPGTrda5dl7seucm8F/yr/f6pl1L9DlUFa3N
YcnSvK5rd3IG1LggOXTbFje0ixBAVX3h3Lm7hpnvXQSUNle2cxoxJAwdcRdYA5/Ict3Qc6+NJo/V
URFUe+nI5Ho66C6snY2LamOAqf3o1h+F7Zyc+kcm76h3Gf0+Ef0Ln7No5r/HMG2KOu5X7P35CV4H
Kbqdix/v6ujvmVjLipYjcg+SOdetPB5KbCdCBxj4TPhyvUv82jnlY1B/aFuwOw7jud3AEK0ug/83
A/k7zL9mCU4bmHun/ht1BtGW/VLiggK7eJvDu+uO5+pEfIN8Hrm6yL7jmmbn+v+bdF6unlQouQlA
5dXds76Wpyos9rDnpsa1W08ZVqCyLHOaZH75PK3zxc2nnYXCkIV1rJ8qStpRv6CJGvslYm3wwZlk
itqVnfZNXdcyWu8UDvQYKprU8i/gIp5rqJ3eXj9MLWsZqpWghw2qkiZNOc0Rc+mDTfjH220bdgE6
oK9lm+uEa08Tb7xTYRDRIjgJVA9n34U349Lcuhz7jpZRVOa03HZgfX9k3+1JTDENgw9N06Qg/coi
utBH1Iv30e2vGSymY/yaFrqCw9rShJaVhQAKwAs3gl3iWOvXDe+bCJjaRkHqx8eeEyT6zbmsNw7B
l3qY+mOupNPCZa5sQYfjBUk1QhfJyvDMzEII597uvmFfroP6lp6DIdtZaeL0yz8qA/mc6r96WOD6
PNuZbZP9tTDmHRPUcZmfWKQSl4mQMJYF9eLbAzBEsg7oq4uqk06e+4mYyWsT8lcbHGgAau2cW0zN
a4EMrfmuqKnr4zjETpY13jsZeWRq21lcTbbRotma8JzsWwS971QZFwLSaWEdHitcDHQsH2M5bUNZ
ovMz/T2HLI+Id0jr2gt0WritqR2xzsBllqS3opCJCrdD495J7n23DHRmuMb1hq6Z4TOllQv5AB70
MI/Bh7iifgdv4h+W3g727tHen2K87f9/BHtB6NGFNX6inAgXEdsQgXLxtnO+P72BDuij+dT5VYOm
bUqXyJ5H3HOszSHPD9j1o28yTybFbFssc5Om75KtnJ+dpr3L/T3Ja5NZtLAtS7cbh3UiiZxovLLp
tcVnnGyvdMNkmusO/E3vw3KdKO9DL7Fn7kcW56k3VvSgabSohbVLe+Kem/TlFLtyOmcbuZCh3Wne
1Hctasfe76Xfr24yb/S8DeShADf/bY8xWP0/AD5S4tGGFV7i9yglr7w2PLVb3543MOWeb3/C0Hsd
vCfwKNqMxHKTVvQPmyMf95OCqfcaaqCrFkBKIIkKPxmfAIJ+Ye4WkaW4u93z99/nAh2352ARZ2pe
nUSu61+1XzxxQs6NI+6XMD9bDdnZjpsMdB3dG9e0/bLve8dZE9Kv5KRKuzjVru3sLIemQVy/+qZ1
y+tdi9DCTtas+8QB0czWKsU9T+xv0wPvju1wkcP+/zNSCK8h07YhfOftyYKuKPTqhzzuqbX30GWo
Owl0KJ/fqK2YendLnHU9lYUTh0Xw8K9q1zDWJ2rxj73bvwzZeEdJ9upbwc4+1TRBWngPw8DLPBRb
UjhV+RkKPasbZS0IY+LbfmZqX4vvDdfThPmrStaKvaJ4907Qcce3DLOvY/sytwWwdfGXpJPizDvy
UGf8L2ZnZWTlXXcKpqPLmg70sxleh4BhXhLmBfEYSmy9evoL2Ms96jRDsOsovzFYtxqEwrDS1C4o
GmTPrF+fcQ+wc9Ixta+ty1sDGBk0g1UCtB+gOnZXJ1Pdy3uvcJv7QxOts7+BOGJieNNXeOIYCY7N
wxyrptjjBzO4kY7vs2yrcfvVXhLaBfUXRxGfRxTaV4eQHIHO/AZ+RgGxG7kkI7Pkg00ZeaLCO0b5
F+jEb2ybSEH8HqaBaD2trLurBtZtq5smVgtfKAZ2TefD6p7VQbxO0FO3Oj+9YDq0Zw8CLXxF01XQ
+GtUQnP2vDrWx1Fup3ZUextGw7zqqL7KncQAaTCVgPb9+qALYYKV4vB6yDo6qK+1mRP2dTgnNOTx
UA7PvM7AUFntYFxMnb8mpjfLzyw8lvXtNCeFjTtVVBOhBCSf5M72xbBv12F9lE9yJL09JMqXl8Kx
U2dSeI1Zn4tCHHqbDqi2OrvEp3OzKZlU05ifVG/f50HpRnnm7LyGmSx0/f//LERG5a7WkBCry08k
Dz9ZVbGdb8+uqXFtWRYBaSHC1smknqaflkNyVCjj1uxY49qe2mKzTXIfjQs+/+jcsY0sEI3ebtsQ
tDqSr6n7WiA1yoTXuAmuBBascUPq53uvAO+/cge6tmhDVlQ+ZblEVAX2iVTBiUry4mTsY2l3CQna
SwUgR9RYhyTLPTwv/P88r4q3+TBjRGwLyovjtdY9ykH3iJUME62D+VTdgQsHul2JtOVHSpx/nHD+
dHsq3r+mC3QI34YHwFWhbjXJ2jlm/+PsSpokxZnlH3qYCYQkuEJuldTeXdXLBetlmk1iXwS//nnO
qUZfk5jlacbK2kQqpAhJER7uuj4NzN2RpjtSOBsl6KxotzoeVvzZRPMhNYdT3lPtPWnz+zJhhwHk
R2M5fINk3Zfrs1kzlOHPyL63BVhj2ntHpA9WPj41oIu8PvTKnjXxfAOL0xoYUPz6VIOXQ4NfvrVc
CGkWLtm4za/9esOfJSTimxpq3/e5zeQnp87k6VIwuc2hTQifznklWWLV98NsvyalPvXW9O26bdZ+
uHkIE+jFyyqp74G+GPZZ2oHFAn6w8cPXLG8cwctSN6hkoX7Stel3DZ3RwCb6s1+lGy6wsi9NAJ+I
fb9c5qy690UCnNqhHfSe6/iEO9f+JvuYKD7EmgIlWV3eu6hx3Nd20UXEVlu0uiv2MXF89bRcGo+n
+j71/DgQ9byXjfWdjluUNyura2L4irRgIFB3y3tJdLEf0sU9JmIsbrT+ZVYfTsh4kqD2105zP9V9
kFF0oLF7MWfR0tzmVe5lWh8+UI6uk6M8UyLrmqKXZOaq4ydm82Qrqb5ScRMmkE8UPlSC7R5fAH2L
9NB7EB9m0E3389fRp4FbnJn1TrpfTemArKY92lAcqbJjnbEQPA6BR8q97IBv1ndtOoXYgZSSgA9J
iH/kqnTX6x/4PyvJgZ57hV3crXLs2s4xzniHqSWnXMh70Vr4dUIFHC5QQ+Fvw3VXXqimQmk8L9Je
LF/dA3ZyqJr44Fr64LDmzl6qEKS9N2W+hUkVd+FfbbK+UqgcDvQ0dGwn48Xf2D8r4cHE+7E58524
7xUCP25YQ8Xv8kl8n3n8zSPFVoxbMZSJ+kNo9upqyDGDQf1D7fx5tpYcQmhZJDkFTQWQ+xtLskKR
LkwE4KhrqCCIrry39CMh7CxqJ9DTv5tNsXfX1/upfKG8QoV0DJBqvtGMF/N+cEMAAD0/10V5PycK
5V07T/gBsp55/0+j7an+BXbCrR6Ufwvu/1sCFyYikAyQZGsyuPzCs+DiMEAViDQoQChMGy8E/9VE
3x2aH0fXPmYkCfI5D1p4p6zmgGwJi6x4l0k0lzoin20IQ953lrWPc/8ry9vduKS/rh8qa8PT/xpU
uYtu7Nyfo0KdZUNfW73s6VhtFczXdqQRGzLqjTQurDnqWu9cuKraZwPw21zabwzdDGhvS+3b8lj/
xtUPW8OHZN442PkS9eRQzPIeWk+HfraCmfy0E/ef28xl3CIGN25QJyiWiNcjP9ISGgEQJ5OHxKmK
5+ufWDkoTcggqdDiP89qiaBE0YRaTvLYCTffOCjXRr/c4D9YiU+xhfO9nyOW1G40SbCrzakzbDzJ
1ka/bIMPoyPT7nm1YqD0Qarv7Be1HchsmXfXLbMSQ01IYO7HqNBDCQOEQeNnUcYvfiUeWxs0q65/
W2kezO//nYGAClmdsoRHfQ+myraD/kOesC1liRVvM8GAvcqgKMGHOUJDA7KfU+Xuu4qfoPZxW6LJ
xPK1DLyFnbBpNDHxreZQGInne1b2N+5Nw51zMtQpyLpoZFl872ryxMdsqx1ybe8Y1397SdCTWXpO
1LZNs9feUhx8HCDB9b2zEohMUrmRdrhDQBI0gtIZehabn21mhaC92ncDeW+p/nn9MysLbKLm8pLH
Ja24E2V1PIPuYoqE2zW7nG5lElde2ia/nIfe/CptOifyerRtVBlatX16pFbzw+mcU17Jhzy5relc
mEC3BVKt8TDHOpK56L8I7pPnbnT0l1TXIJjpZtU6x+tmW1l7E/PmWMukUtk62FfTzyKR544u77cN
bTh0MrVVvkjLiap2aoPKnuhhycltWBthypP64+xS7lEnamgKClLSQAbTUVv19JWAZ7LLeRMtQLvY
6yiZdBjP3i9n0b8Hqz0S1x82HGNtxxouXWYLX4ZEOFEfT2dg7h+6yQ77zN24VK8Nb3i1GpDmWmLf
iRLtnkCc9pDN6iFZtjAfaxYyzmN/bgRo2zmP5OB/nvr4gBXYu34OzlBvC5C0sjlNDNqoagGJk0lE
dkqf0Sb+ic1i47xcsY5JJlfTUrZ56Wt4cymeFqItnDkQhQGMjs2u3Lisr33FOJW5PdvAmLnwLtZ8
A/fsa8r6N8tzDtc9bG34y9p8OPQrXXjg+I15tHTiqe6zIUDX6s4tk9P18VfW2ISbWRBmsCkYESKU
DV9G6h/bJf7qMH6KVXPbrcjEnKWismq3WpyoqGwHEEbnTypv44oQxLhhQ+oVeidlrSMyXSJ22old
i7vqxtqudGgIE21GZJnwLMaxCT7nH73X6GBsxs/ZYJ2aRISa16cMIpAjpSfbd35dX5G1FTecGry8
wBhCzTJiYDo5uJVFzir2Ogg96WFj0dc+YTh2XjuUlpVGYG3LT1NHvhPGvgkpbso1chOHlkjIMVjd
4ESDHiO7n07zsmycZX/frtyEoTUL47M/j04EmmFAsidaPaa9EgD96DQkGvv2lkXgJiDN7zWAzjYW
oZ6B9YkL3kE+2rEPnqDWxifWpmJ4dgMZ3q7gpY5AbwPWYpZbOw83/D1p62pXdt64cQb9PcJyE5Rm
d5kCx1kzR31quwGQFFNQEvDQ32aoy1c/xCfwp+ZOlWY6UnzKo5Q77YlCHvVC9+dueOHfdyv/X545
0csprWhESPo4TOO51s7Oj/nrbTMwzmi/JZUzc2uK2Ej8s5/O48lhZR7ZXbxFwrQ2A8Ol1QgtSKhZ
ThHaRtlZtl26g2yVfxZuy3bXZ/H3chpui/9dB9t3a9fnOY24PKqxDXlM9sLLw4L8KnwrFN0RScvr
n1rZUP+DWZsEeL07haxGOQ6BO4oMHd1+u/HIWhvd++9E8IjjTTdjIlkCITQiGissLE9t/PYVpzOp
5mjDcH1xsRJkGKtdJ9oGnc5DG/mVr3cV6beurisrbkLXxDilVOJpi/iR9AfJc/cdnO7LK52HdiN+
rBnq8ukPnkf6VqILg9lRMcxuHjSg1fy+OFxvZHzstSlcvvthfL9xFtlMwo6c8lHZxWkCXsmRX+aq
2su2DxPl7BV5H8tm36JtpfEccE7UQZL5QSG2HklrczSOd4kmvq4pXTuaUQL9BJ5eP3R5tnV5WJ2i
4fqj46YtzTB8TF+I/lUqkEO4ryqxw7Hq91760Ao8O+Yw8WSAuYqZXRqw6hsZlblnxIU2YzWY8CYd
pYrKV7Kg2QfcyuPdJGhsbwToNRMagUHMAxFoKZgiZdXzpxIgin9Umqr3m2KBiW+bIWg8F62L4MnG
Vyu3fgg/u+n6zk1AW8PTidUlTpZy8kI6uselHCPEhK2T6xJQ/jcDzU08W+5PbgPltjHy/OqZEVUG
/QB4L3GecOH7MdAhC9DzeFNpmpscdkygMKeBeIiAB3ECxXi1Q9uhteN129x2TJrgNtt16wFMTmPU
txf+F57+nNry2Hn07fpSr9nLiAdUipj2RE2Rn8rj4B6WSkT4T8v7wLMrGiRbcmgrO9YEujEnrrXV
2GPkD2Dq1EUb7wC43qJUWRvd8PmcoLehJMkQMR4XUY0a0UAmfdNThwvToTUkfySuP1GeddWdB5He
Ly4O/i3MzAoCl5tQN91JcEbVEI3qHEs92tCNu7fxyg1xwYOcG7rD3upGygCl5jwkyVQmwWL3KrI4
9ze8csV8JhjO6q05Zhy7wBq8k16qJPDpjQwO3MTCdQBPFmXJx2jMOhaAywgdrll1Z4P79/oeXjn+
TQnUumJSWNk0Rpkz7KkiT8RCq6VkZz3oDeawNQNdPv3h2BzhgaqYmiHyhZZ7VREJ0JreOvRXDmUT
DaeGSioyDlNUEgEYop/nR9rZ8k6k+jYYK+eXiX2YAMROJi5oMyEuOt3eUgMEzb0y3ohSK1HEVECt
4jHv+34YI0XkYy36FwB9I0UzqC/Qxzzz7/w421JbXVttw9WHbvArCZGNSEp7Qpu1n0Oa0BUPvebe
Tuve21jytUUxvB6o+xTsHEkXQdT8EW0of+piPinb/3J9067tKOMEL+0k500Br6iESA91Ww3htK1t
uDK6CYvrQfYT9zH6Nyx3rh6duhxPRc/EbZdUExbn+4CdCrngHlxWIH3U6bRbep3vb7KMiYxLdRWD
7gCxfKbMTQMQ9kLY2266rXh7yeH95YpgwuEutw8e9/kYcbf6qZRWQcvto4KqN4/t3wktft02j8vG
+uBynls4HGwmU4TniR12LZt2LGZ/bhvc8GdSAepoT1gCP3cdqGKWPHQZ5RsRdW37GDd0uxgdq/Fx
HoxxV975liJR10xbcLsVzzIBcdNAbdGNxYQL+sERfDlkC5R+Gq/7cd02a+MbnusXfoGscAbXArkO
aNVAMpg8ioXcuPsNz4VjDWWRw/QVBOD3nTO6YeHG1m2mN0FxbpmBJY/QPhLeJMNxrAM0m2w1pq2s
q4mHU2woLJCNDZGLelSE5vl5Z8XVdJthTDwcc900S/qsj3LqkUOHIsAxk2zLbVfOGBMNVyYl0c3i
9VGjy3KfxaMK2yV7ctM4C0ugE4O2EzxcLLr1wZU8MTdJ7paR4jUuiI6yUSz0iDsgOKSzKn9JW9s6
cvRW7nKr7O+hvD62uxTFv1070S1l7pVdbMLnxFCVNSDHfeTk/aml413TVk+zuA18yU3s3DArV14U
jaLKBjV2K+RpVt5rmzlPFqtv3BDGUZ2BgZ4wJ8XFDOmfR1Rb9Tc9jPXbTW5uYtzQoejUC7qXI1eO
JISUjd7hb01geTTeeGavrYHh6s7EoDjnkDZSqIFabn/WzHumeXlbSt1EuGUgG3BIj3R6xhd6yO1J
HlxAsvbX7bPi7Ca0jXjAlkiBKkrll+OfoXPUr7b0t9j41ka/nK4fTze/H9CcgIc8msaHX1NXL3eO
arYaXFYueSZtnU9Aw+y1ULVO7CzM6/ZnLrpP2Zx/ByHkln+vzeCy6B9mkAJ+bKG4gAte2aBL19FP
qTXftvNNCFoFRfop7XEENQA/VQGn5RgMvbB/Xl/alSuMyVpXcPRp1r6Yor50RQCtdAhFSVYFnXS+
COHOJzZWG5nbFRcwSevKHGjZIe66iM2H2NJQvZLdj1bG5LZbkolBE6mfjmpAollZ1ZeS+w9NxtiG
+66tsOG+FAIkyvHmKhqyuQu6hN01hbORSV05jv6LOXP+j6rZaWvOq2isCzugoFJyCNpo/i/tLw3U
DatAPmb3oY3SDdZmC3qwMiOTui4uOWEFiDCjshBQAK7QBqy6eN64e6xsK5O6zie+Agn9PKC8R2mA
eq53LOfC3gvVkpPwLPWqb2Vs4CY0jc7+WNkQGYrmzo6fZGa1J6d3wdLWFFsElWvWMjxcE3cYLd8e
kDxrhyJgNBt+oprSbHjh2vCXv38IIC7rvEkp0kVjP3nAyViQsYjncuNNvRICTVwa58oai2ppI8f3
Zx5YVd5GRTxYR+qlqG9wl2+cQmur7vx3GlZllcPiJVNkZ0WNhJM7Tcd0HGm4+FO1s/xq+dJciuTX
Q9ea0YzLORQ+aixKZ5/LanJ26UBoWFfj9+uDr03FcPgWvZyNXkb77IhHyGbvpKBPFwo8OvLvHko2
17+yEhJNxNokXVREGb4y9jqIRfEd7KQV8zZedmvpQBOvxlvKoReG4Wv3oqiQBlqxYzYNqMaMAZX9
fXPhyTmlyXiHdOT1Ka2siolbK+dlHCvhIDu7TFkfUHC/R00htrhJ14a/7PEPnjJnGU+Ey5vILWul
wqb1HA1etHjYWPcVX/m3FPRh/MJyaqIVsv6VSg5ImP4eiBNAC/wky+rlNgsZzp6q1i7dpIM7Kt9a
Dr7O9RDGCcgvb3MME7kmCqmGCcsQQYv4KZf9O4+3dOvXzGN4eOEgLVbO3RhZtn4odLWE5dJ+pQlQ
CkXy6bp91pzC9OtmgbKr26PwMtl7Ntf3ivkhcN63Zaj/faN9WOGJgS2i9FFqYcx6wbXzReqt2vRK
0DDBaqpMY/TQtcgHOfHvOu0fMon4yvRdolWUy2x/3UArPmAC10bbSTiD5k1U+tWnTr9kabwRwNdG
vkzsg22knFAA9FL7rHz1lMQaOXD/trhgKp7GNtWynBP7DHY9VEs7dlq42mjRXntfmyi1wu+W1I0x
eB5LDWm49PM04A1X08D3pmDosoNl1Uic6UMhk43r7JqtDDfmdjsTiH0V0UC0DLrG8w+5o/Tu+hqv
OJoJXFsSkVO7yi6jkz3ECXYd8f9ZMvLsOfFtoG9uotfoQKw6Fj45Qzzuk+9ab2IoNu60PjbMXzKj
xPDhrOJTCfov0MXmdfyYUiQVVdn8KMus2c2NynaTLDXiay6Ochjmja+uLYlxaKP8WFaLiMlZdvkJ
RBI7kPO/XV+Pvw/NTMxaV3Q8h86hfY5t/rmnMhogz70Rr/8e8JgJWsstPTMO6t8zzfVP3vv3lSof
5jbekgv6+2IwE6xmxTVPygRmUb39UrX1EygQH4kaQzjLrlCQ8yv0MUkrsbF3V+4dzKRQQwgZytLB
hPopf1iIeo7rNgks4h8XJJbdkn2ZpHh2VRGmiz46rrgpxjATytZCij1vYkbO2rV+pP18HGb/eNv6
X/bFh8joQyVNeQWGdnO3RT+oDUHfeePhurb+9L9jV6074oLmknOBDoKF0Vcns77wuN7AFvz9VGK+
eWbTGqoaHiXn0c0PrW4R2JNTl2bHKq4eoHr8fN1Ca7MwXX5ywNzWYhY1KFRZmkRePiCTyjZmseaA
hm+3I7UEuM7J2V/SnZuSu6rYYvj4+wOcmYA1QDucUdowUEne0fc7pHNQzW95lQdxnUIWb2OZV2Zg
Eq1BFMJqcN3HFmqLd8v2/jTT9OMm25uwNWcGWXCbwTgp6ggX6HFKunAq+P768Gu/3Lh0J/OQMrdu
VdSPFpQuHW7vl7TLd7eNftlQH1xrcQWfhiJ3zqomaSASPw2lnQwbo69sS+8ypw+jp6kzUYJk9Nkf
4m/cKV6p7o+V0Bu3yZXYavKqDV4zaTpi7/TVg1CPY/8JEIgwjb/gJZdmv9xCbASgFS82ydVUlfrd
OGH38Ibf1T47z35/HqT/gxD7k+fJ27zYhJz5Vl0Qnw9V5DB/RH+3Vez7ZvL3xLK36BLX3M3wZIlm
FGIpGzORxwsM1U6aCKar8iyAII6uh60EwcrSm+Azz1uyvCqWIvLBUY/mYO+bN3anetK3HTcmAi3P
HB5bicLzOoamLAhVf9AchZ3rXrH24y/74MO+LXPAgrzRyiOnC+z4KyBbuvt2fei/3y2ZCTYTTgVx
Go2hp7o7U7TxM7RkNdYEOoONzboSMEysGfM4WhKaYTl3YD7e2V2V3xWLRzeOgjXTGC6tLaeIme3n
0TjkD50j/ywg2A4IKgjX7bP2643zuHeXQmRxXkato1QazDKRXZCAgO79tvGNA1miF2UqSCejWnbW
qaDQ4+ZjsiUesLa6xjmsk6LzWVdUUZ7X34FueaM5e0YX1aMW+qaaBDNhZtICu6LS5YKmdZCGzc5I
Aidz9zdZx0SQLU014lmglrOIl32j8xcPxHkbTrUSRE0AWeMp0gLLX0aeHb9JRiLVWyUm4D22KftM
pLotipo4MtJ5XgXNQOcMnk3xs3SL7szaXDgByZENvc1OxqEMHRNENbuVUVuCSBC6YvpQC39L0G/F
B0wgmZYWae1EwAdUdV851R+luq+3/XDDfdFP1IGq0K8iBvUCEG1pETrdtIG1Wvvdhu96oBB2vYWW
gFS4v92yODkZuXFow21bqJ/Eth7KaFpqsCwWcjqCVmeLoHXFbU1CNdGzXGu8iqNSd9V3v7oAZawB
de9A+tyCbCakLvwbXcw4gWk6gJ4TZjqjHLeToBoPIHe/VSpbic4mYGym2czcCWy83gDFih5d8JDn
KPDf67tnbfjLreLDuZgvLqSC7AqVOBfRMwCPo5tDU7RBNTELGkRpsbFN1z5kHMACsk5DWXdVBMi6
PHmtn+7SmM3fcqffevhffvP/ZkmYiR+Lu6zImw6m4uq3Dy5ztBOM5FABqpl0Y+AOW+SdK2GPXab4
wWZZP469n+A7VJV3+EhbHvj0lUvrIU1+X1+WFb8zudV8aDgts4UWLz7Vz4ylL57FtqL22koYPl0V
zAao2CoilEVPTmqHGXe+Lv6Nx70JIiuE5UhA+tOoZ+UIUv+c7yF+Vh2uG2bFr5lxHCtHi7KGFAT6
+LPuodNjv+NgMww4W/50cbaVL1yzkenSHmF+nPrZBePzTUAiSfT8WC+3UUkyE0sWE02VBB9cVNTT
nwln5WK7t922TCRZPULN2sqyLMI6PAuLFIFQeivFuWJ9E0im8qxy43rIInvW/1Rje+c5wxFnxGMN
Kq7rC7yy8000WermtrDUZJ3rPEPiY8jsnV3rrXaElXU1kWNJr6w5WXqMztRbXbZ7QYe9K7c6fdfs
c5nUx8ggU7dIKry9UydJnsY6P2QsDvq6T+/pXG+4wJqFDP/trFny1BvTKBnp+1A2ANi1/dZxsza4
cSoPsWaucOskKp1U76wyfXCSZtm4L66Zx3BeUAy5CQfI9GyJ9tWZHBWSXnRBXGZhOnlbUIy1NTZ8
t6QTRws8T6JFZxJpUkhLV07sBWiw+3TTHjXhYUtfe4uGm53bPgP0j8X2Cfwht3UEMBMeNlfAlw6p
7Z1B868e8iUeThbUInbXf/vKGphkZyqd3SbH6/HcunrEZYLRIK8hqCv6Dhp9sttf/8zKIpg4sbJq
7WICuenZntr3emFfOnvZaTBkbWyltfEvf//gaXMiOlvw2cOTWEMwjVlz4ON1HDTFFgfXSirKRIp1
LbikoIfunYn0Dt6IdkwAi75Kai0QVpw/F0CShYpj+eNqi6ZtbVKGZ3u9LRuPgJHDcdu7xuneIF+j
dpIttwlnMRMz5oGXBqTvMT/3HaHHXi6gLqNUbNzo136+4d5NbVuFTgk/5xBGQ1J/Lg7ob5CfR1Ch
frm+rVbCEzV8my5LQ0kqxbliLGHvo40Wh2deKPu2Dkv2X/SY/X9gOHVKK+bs7E7x18aqPiHbsnEy
r5jHhIjZFngygb9G91PiJYBUtccF6J0w4f4WMmntC8Ydu/R8LUSj2Rkd3HI/C7AlBsOYlO9Thjf5
9RVY+8YlrnxwvN5hmc70wM4lm4szVGZw3bZa7zTHRXyjoS6f/vCJikCktYRc2rkBVaYbyjaNf/Wo
ctKwJYBe3xZBTP4ysF3b7tgU7Nx01Htxul4+Z1XP9nnZti/XbbWyW02kGKqcaHtfGnaefM/ftd3Y
PDWLqLaAKSvvnX/lLj/YidhL0ecTRH6pN43iE3rCveGNo0pc9XHh/24Fh5R6Sev2M4vRcvT5tkkZ
Xl72RSmzJl7Ok629nQNVOyRs42Vj7VfUVZlJbkbbsc1At4pJ5dYQOLV39srsZ1y055HyMnBjrw/L
+UcilyQgRfwGeGITkir/AWnzx3lK4sCj3d5VfaAxSMI7iGvnb6Lv33vuf0mT+AcIdosgUbQ6i7Tt
T7oZ8gDneIlTJN7aXCsrbyLR0rnLm9Kv+bnTsZru5AwVjzu3FeI2ERX2P1i0LmnAcizsM7gP0epV
smE45J6TbOC21n6/EUmAIbCTbLBdLK1SQNBWWZ0FrpDdz+ubaCWKmCRpLRlnPhaNe9YKIrrV2JVR
Pvfdnrkk3fjE2hSMKGKnzZwuvXLPeI7akG+d+MkCq/JGGFwb/fL3D743V5ySGWfnuVzQ9RK0FTR9
k8lz3q7bx0YgWLmAmLizBbosMkO+7UzatDsuIJ0G3Mb9hQXZk8L1DthYfwgZ7ypf4IbbNeAqLpJ3
WdGvi61e/KL42gn2M7Xjb1ar8x1Pm/NS8rss9mXIQNHljz15dH3vviV5H/qDnYQ1BUasqtNnl2Tf
NFCmIUBj/+SCJ2hCgUtBRKcOMhRF7Vz/09psV3Q11IrLr5WeP3Eb18iGuO+ihrJDFeuHSQKn4lqI
FN77kMYvZVsnQOLWb2UH5itZ7UvZvYH7+YUkXra/jANy3mMdk122FLvUHl7quf5hMVGHiokfCtwQ
BanPHh7ObmwfgbE/NV37Oe3d8yBYE/hkOLQZmnKqGDmHdFew+ih4GpboCkYTXuS6xA8Uz2hw+d0p
W5YDnQADH1pbBAkBLxAoCu6nDARHGVRpneJpGPg5Q/NEEef3hcOe4mZ2A8svj1lB7wfJgjhfziP3
9jFb9t6U3KW8PaftfK4ccoc+1XdU5wLZDo+X7FNuuW965D9U3D0ObvY4ufUzssJxuCTLMymSU1ZO
aehn6hcgV4eLefPSlnu38d4g1JsHi1Pke4a+rU7pJx/eEyaZ880Fh+7cLQdduJE3ut9qECMzb3pV
zvgVSNGH3mMimBIClfN4GXeVqn9cLD3m03NGO9yYZfa5c6tPRLZ7kKqdXFCCg5l0DLqpgPaBFx+q
qnlShDzm7fzb97yHtHCH/dg6v8da3lEQikrhv49NA9qu7ACQ+B6a8yGkf397WXKoEgtAYvxRxVZk
LzWqbzIOkmFMg2UuwAKTtZ9oiba0ZbEfrdx+w3WIB2jM/N2kkxNUnvNtFKl6IqK/t+0Owi3UeSN+
bu1tgbdjMoAWN085P4wZfWnK7NmeM7VzEoedRuVYe/QKj7u8tjNAc5z6GQgtN6AVQTNaW4vkiBMg
C0U99Z9pLu9UW7avaYc2ezQwPUEY+blpanmWfVkcPSTa9328xFjj8puXCX60wKYclq4F3aFZBkTl
35nsvYP05K7U/UEPzo7b6lOS6znIm9oJq5r+9lW+92fynPP4VcbVPy4IrkPPmbpghgB2gRMCGNCj
VeT9MZ4tGgxJeSLLVAVzgbpiW5GIjiNkmlSIRHYWur5VfsfT9i1tob1g+/FxtsQ7mr6/OCDBP4pc
HadpAG8ARJKINbx3sjlOHvTbnTl/zdG1s1tavw+xb+8Hx/k+XxgtRHFPszy0/W5fyIXsM7TjhI1P
TjEYNIO6yI4N4Gc76UI5aubFveoZnvKJxQLHtvWOeXX61KX2a63inwm8Nxh4fwZtXBEmeaICu+dn
/LavSGOoJnAmgp+pRmicXXin8/KZ9P2js+TOTov6d02yT+jpjIMspxMAMNlTMdAqyPqpwLALD8Ts
xOcm13KXdwTkGHVxJGgo6fvm59wsc+gwbw5nCWVr3c3OnUKkRCpg+nPZeKOnPwFR/xon07kaEsSz
nH9GJ6a1WwbIHTTiTxmnPTArJCg75gbMc87oZvzKmjjSyn8XSG7mcfVmVcUeVAc7hA4ZFLrudgXA
QDUrITM0vaK96FIvH3/jn/+TsckPSZPUoFNr2i+QIxIB3pMqKEWPULF4PkQshxdJ0qjutbdnFTvZ
6OIC8xPAfm6uvnOw9u/6oj5WUGkLqMUPrUUPE4RZqYgRLdD0MqkTlD3v5riVQdKBum2Z2yGoUV0P
5xSoEOSoilO7sIfJhribxfP8nFLqhL0Yzn7vg8raAy+nHbZ12QW5W++spXwpl+q7UPMnSH6cCG2R
UIF0eQkgvOeETYJbrddz8Hz08an01NchTk9C9K9ILkgo3tOQupD/LLKFnXyn+Yd0/RKgPUPvk0vI
F9N5hORTooZdUyY68JKxf2BQuPDSsnlaMj+iUNfjbLyAN1Hg8u2HWFN/1zjuEJQF+eHQ5fvoQYhK
ThDtLn0FD7a/ohdVH3GRLE5oJwcZope6EEMen3peE0QG/0Xo7KHzm7M7kJPOZQqhu2GfyOY1k8VL
JXP/qDrhhTxdZKgy7yjRjtlaEhRT057boLacxRONkWHishtDzyt+CNpV4VBI6B7Qge2sevltF9j0
/azPXrXcsZzD/0tg+aExM4RtaTm7gaf9XTG3yauKoWvAFM6ErJ72SRPv7XG+80C1/Mw7uuv47L66
xRK0NtgukmXMvwwxWOIzu4SqORaOCPqY+OINFAyPULdMDl38/xxdyXakuBb8Is5BIKYtQ05Oz1PZ
G07Z7UIISSAJIeDrX/htetFd5XaS4ureiLgRhDdxN+8VF5qcxzb59kHIS2YHsCNzspR5Mr/1296W
oV6LeoqReTCmEjzZ4v6E2kUlY6hj2zCZKl53kEJ0+ImCwdZJSLYTpbQ7i3hNK8IttFL5cIohR2kQ
pUJqi2TlesMi83FDnEgFydl9PsMZFw0CXr29iqL4drNdnTibVhsgcF5oXUND+wUZ5Rlv3iXwWzks
WfodupU2Xu7tg5wXdiTTMp4iT8SdWmL9vqSLvnZKjw12E3FaeRiUgwmn1zZMpzpPsx4Zuhvfy0EB
9C1hc76DNximovJhBjfAqIU30MjdHbzKu3IZKGqWTPqktvjxQxNN3kqsfPPu3mAT4DDNSKYgPLaq
EoNc3jzep7o1OREoE3LUaMc5a3zB9SvLM3SgiKSs4z6aYUY7j40LuLwkVO/vfhP8EGGYqhiDdqGj
PEjLIZYoa+M0jLL0K6U/vO3Scs9UUk9jtiFsIRweW27doywiohoXd+qZ7gjdUVMxP0xiwdYkQu/n
/6gl/D2d0mHD4ojYzlvvsNoTspC2dcFU6HF99v3jOq7HOc7mE5KPVJUQD4deTgdIEQhdG7Ex89Yp
6DcSwf2pnaL2J4Ct/k/fwm0Na4dsvNv16saS9TSrO9vtMZLV9NKWw6jT7ZdMnI8+ifW1yAPe2ILP
pQ2WuUFMfHJgkyKHGR3rBY7WvMn2tr0dEPfTEIwfRzi8qr90ocG9L6i9KybB70KWxA02RPeGZeQJ
2bN5OXUs/qAijx4wyCFDZGnRpuJtexRb5IvS61C8ePSnFWkd+/VOjN6EQfNhRhCpSR7vTdruORaU
I3/dNO+/XMFsJZb+L1mmR9ONf2lP8L0zGG1jqEDHtm5fEPf7gxBpfOz88Jxjyb4EGCnesUIjDuHe
b9WUm6HmcmEdUtcNufdwdjnSX04G5Q8ADd1SUJNt9xxn2lf9FrPhRkQq7qptzcJyX8INYdvFPe/G
vo7Fhp54dekBOc30HBAmy4Vt0Vsv5vSqYFhbRUb/xHt0dlHLHgxNkNtms2e3TV/ptBY3ENdFFZr5
DV36mv6DVZksO7RjSGzyrNTYqi+5b3HoFJYM8V2Ft/E2BuWke32YWyveYrKai8HW8s1UxBGGc30f
RHQuR7q5M7Q9UalbX/g67toEr68cL1gAF/9Yu2s482/soBEBgNCJ/ozfqy3Ntsi3uN2KB7GovEJh
pBUMM+URhjjxLUxYlndBZtI1fQbhXOl+QXBkAmaHDOe+2vM+LUEo8DKxCldM3va1bU1XYXUAL5Gw
DtEWBcps5OZPa7BAh1iFFcZyTNZdNsrPoci+c5utlR83CLbyGGd/p/Scbuv9tm3JC8X5gquU5Vj+
HsURvMLjNMwvIZvnMtyj7g1mGbiUuuELJxIGPlEiLtEQ3GVqb5t5yUxNuwFZIhGTFMZaM4U4yZJT
TO1Widb0F6sSWGuOSVxp/JKQadqwSsNV3Yhk4Zi4hrkWWmf1NgtTJxp79ILQrBoQPQqnJsqrKEaf
vq55eork8kWxs34krXnYrGbo3MaomUL3gsZred84T5DEk2WHORN3LkFvP/WG14kUqoHLbnfO0+h1
YPEN+tIJdWdqK5V5/Veq5CvkdoAtJFYNuyn/wEcM7hZjtqO26xPmX1uyMMTOxhI9jjQa7igQtOM8
MP8zY6Ow0Y5+Ljuu+24J/Uu+6qlOJ1hMAiQRdcxW/0T2Nq4jOJKX8vfwDzHLyn2aY+y1pEtlVbRW
a26A/uDeH685coPbWoZ9cddiSf8YMvvZKqFLYelQzXKiGO3IpMuEwwEEjeFYBTj5kAxFrHatpj9Z
a6bj3qOnXjlaM23kfFCB708kaPlBwqq3trJIDnTlOQplRBukIULVsUVfQTrC22j081X0pq9XliZ4
MsOPAy9daoQ2DTve3Cxyz7xHO2GmuTv5YRBnLxdf0yn5kyhp8LaREDkPGiOhqvFf7JVg1+YUdeK1
a0dsc0dkybJjsuzJ14yx/jpty/joUjC5pBjSQ8Ti4Jz0CoZwAWMNurifUP4SIUW3126k7Lx58s2D
iTQySOda8iW5jKv9o6AlAalN7hachRsJEqgc5Tgc4M/AcZIyU/pk/zttOanbHkVJtH1/SDFA16nH
DlkEiP9RJOY3PrBNGtw3XSXbEACIX4IjdnnTazJHRdnuwf6gcCXWQ8SXf3wY9D3Hkb2zAdwsy6nV
5IpEDZTqJHmXdhzhaRpjBldrfCTr9MfNdr7BchG7CmLcp4y9AWQ3Fk/BjJ85p+Yr9aOu3JjlZYg6
XKrcrx952rZ/0jAbKw35a+Nj9jSySNaY+N/GaZ3KdQQyMA7bJh6cFd0fwnIaH2wHT32FaaOVXV/O
ybyQv0zFvYarCJrnwDTRvKBg6GKV6b+g2I0E5pD74Bv/jfeP4yS9sWVobOpOVMsivO7bhqKfLEnR
TEualnMXuz9bMJlbh52aW6DA6FAVH7JrxHd3T7CdfBsLLEk2hUunC0Hi1H2Wwg77IIqZoJqhq52h
5cPqL0mrJUOqRBwuwb9pUcOdw/j1vM4uNKciWIf2uId8c6UnnpZr3KN/9fOOYT2h5tAb194jR4DS
Ms8YZgXcsAGoM7OEzdhG+UeStNpci1BEP1C8+wPpt/VLFCt+lv8N6iRhC+ubWI5uKncTzwc3eI/u
1onzjI/aVjZyCK0hIxIl8zyt+9UDtIAeq7JBjtcTLF3Dtn2sMTMr1G+s0iLXAwB85GEoAez/uLJ8
Ou0bby+BMfIpTUmhUSUZIsAQwOtl2fapeWVFun0iH2qB6d4UAlcIM24gd8/WWw2j1grrXmk1uWBI
6nDuAwYWng93eJdJhhSxGU6HY7v/hJgLT6Tr5Ack/thQyHKECJ0CMc/1oPK5oWgdRb1MSE7EYLKK
O7kU06WLeJiXQ0qD+aYrkPlaJ4yan7Afv8PYdgdabP82RAWc+2DcnnI2pcvBZDb4z2UmQtO18Q7Q
dr+v35Sk+b2OisSUuR77933Lael2J944pvBbxU07lL7HlbXuBTvPbddX1i9J2ffwWKPg0usWlre3
mfXjEe8WLLOGrMPCVghJzCrb2zUdV7jIRK5AzBRa3w7gTT10GCG6cMP8lAUuqlY8zAp7RLSeYQDF
6hRf0mXHMvjDQmJY92SK1SpSpEJ0gDuinbP4JeLx6GdginxasH/mBUejXWj47WICFFfwNIBEgmFc
qrkbyGdhmDjzELIgiViRvArQJz+NS1E85QlRRxH58QBbfyjj+2I60jElZZir7VfxP9zQjPSfw2CK
Cn4BGOR9K5anTWx5CaKjv8EUj64CrHxDigzRT9u0/ofw5vipGNrldttUcFcAOLhFoYiBGm3TTara
sZr6aTk51MPSQdj+yAIrLjrMg4Pb2KBqb7ohvofLI7w8OnkXW7b9F0aBauYuj45Sk/WxCGl+ysfo
z2SZqnrPl2O69vYyxAvQhg4YlWFTf1mj3l/92IoLOiH7aGFEW6dR0JWGLeNrNC7iqdOxOtsdi4nC
y/loiiC+x0Tg6zAz46ec0ARN1sHJxbiHZANA1g/UVM5K8i3jPK7Ijusdce2qHLEudpdKeFG2hgYN
chwdEFtWlL82gAe97/6wJAZXhkSsuBBA6vq0D2pClr3q0WkD9dkNcIisbwaS+Yb37h3RscN9vBt7
jDob1CqN/7NLgZsj8GBjWCCSw9yz6Kqwu6ZLwLG/R2OOrizq//l1Dkvseu1VsAbsPEVrDuQPrc0d
bxGpJlnnG5W0H6FExhtdAlKm6cbvCfXjDaIFvjGxjmWcsqwJfzeJsE/xBsf24ZMggAukYzc+o17Y
x75n7GGZo+nSZnvwLtKZ/uQkIw8dzE3BRaP0Rdb6P6IXKMnocQ7gYiTmu7a4K3Yx1sOqMYgWwViF
O+xCnKD+OeF50sR+hu12t5rPcGfsvfNbcBVbst1EOfBJtqmk1IVBjQMHUEpHf0aj1TF0GHoQl4NI
gVxGsO6k4VHvQQTb0NF/YewDyKznNiZlRkZ20rMBVNnT9gRRT3C04bjULRrNQ4+jD+SSvKX9Wtxu
Ln6UE0MQXgJHhXuHAPQyaDuFkVWICi1MWIZRsqPKrsis5e1aQf6ynDGB60pF5I+dJXIU9fA+7BxD
tJHsAw3mXMnJ6RsNs9YbA3Fyg7OJNd+Z2psuYIh1ChKGF4Xu6A18+DAVKTnsQ+QOqmM9bvBR4/4H
IH+Nlt01uOaT1y3gBe76NTp3yAU8KB8u+COYt/dIvsR01ceOaF7TPrAVzGvCazgqRAfCv3C9s/Ga
4K7ktF7pnP6ewgSQKBqSCdZ65eLGogw7vR7kCug5nbVDTGnrm6jl/UMAk3RV8j1gH8vicBmljjV7
3BXAmtQE6F6k9ABfa1+lYwIYZcxsTTqZSmCJEfucpoF9YwRB5kq2FF2FadE3C8c4HsUMt5xC1kWk
SY++sWf/mTZwD3EPXsRuqztAqcvu4wWiTbRL6ROImPwn7HC8J3xjyA5LxgsS15a/aADSo8rEeumz
OLVgXtT6FYVyet5m49+0jzsYY0wyPGdcgfXwQL4nrPm8TMbTGvv22aHQcniKHGKlUMXR9I5o0E/4
RKxpgUbdTp0af0IwbOWGnuZdUadfeU7yB58qgCBiXUTdLgncLRkXJ9fu4UfWe3ysZdgI2IQCHklN
WvQKUYiTvI8dSkdJut2/Bq0Y/i0cpkm0L+bnoWOQb1GDRE7gfOUcZtHLYuf+NkZe77thnW1svv7/
ira8PfxKT16KZBbXHjTySXVFhJ7PIH8LCVl4EDu2KnSQqHqafTfUSUCLi59xFcyZzN4XPmzHLk71
MdRt/DDJOD17ng8csXg5uymGHugFc6RVWBrji6r7OCEveJv9cc3jQNU65W470CzHDb8l7vT7A0FL
SByTdjZPZGCoFL4jR9AM/YNM2HgxTsraIeobssTh3BfxfOPTfT1ANZ38cKvDu4kg+Ixvq/8nKZRt
/RgsHjJqsA7nngTA0Vyb0msxmqXKtPJnKozAnGOFSas4H7OnMfveyLrdiTbJq3xAkdXWwX19ULzO
ZATHA0tvpC7uY2ktyDEsCiq4ciM+6bjO9MYiwUwE4rl3bC4HANwAgu9i2r7IdjjMY3bJHB0BYJoX
XWxjCWQMlxIFNIwryg1rVyVd9xmhIUeTuVckTz6GLDywjL7AcKhSS/Be4DVH59WffRpcKLowYPxY
/wOXZbMDdiYu++TC38mwkgVmbtSPLgQlOi9tLXp3Nba9TXHdIop6rrXoaCNAB1S0hRGII3gPTd3p
6U0gihJmuxinMYhwvnybOP5jRIoFPTgsh2G1DfP7zPV51OY2I0PlF37AeaupWM8uD577EVtLMRmO
exSicSLNxjGv9sulUODQ0vz8CxWvg/4KJuXLeDAfQdGerBoao9dLpuTDurODWvS59fze0iCtImVB
HAd/IHq9Lll6aeX0xAt+H/lBAz6EfHcN3wGI/Wt7eZ/T4F9nNjRWDK2QsYDhocWoFJnzs8v8bQYb
jpt0jOJGZ+6vBK1gnYQPbLLf52N7RmN8pij9zsunYg+ue9E10so3HecXV2TP0qUFzpL4ywPQo3n8
1gZDlSbibmnTri5ith8BYGO7KlHVsCdZBQ2WKBkqbEnS4HbE7m1JZHoMcbmahL76tjtb3/2jVJXK
LE2YgAiLAxA5iVmPfZEcvcmuCKZnx9H31zzP/0b9/JXhTTyhQTclohXuYlj4oJevpJ7POt03IM0p
+leYREAbggBRFvvadYgsQFLCf52OFNhXTJzwZuGgSfbXae+mE1q6trYcf9FOwXVO1SOb2KEw+Rfc
8+WP2eXfDP84Buv4leW2XpL404zm+nsILFZeckj95x2u3Mt4F2hwQ0U//lMxPaFqfQfr7zoGzNLH
Imzwv2xmvEQtQweFVYccREh+GKFAYMV6UtzXhPGnzRWNj1RDk6l2JKx/k3kV4gejgdTDjrGGoGcC
VQXTZgFilVK8px3Y5mBub2JvP1nM72zWxQ8wplagaNH7haicAmOCKxBsDOMutPT5tzXkJPAQ+gGD
7M7Ozk217mO4efB4bEgeFgcE1GyQEOsJ8kz5NqbdQzqA4/JwA8Bo6tvjOI8fWOBr8ejWF1xrSIXT
SIsIs8RVoVXP02SDYxL5qQ7zbUYNJ/bsZhGCDhdPyPlMG7zcZyJce0ip7Zsixs3VJdMzgOi+GrIU
8S8uiYDh4BzhgakL3jBXZnqMq7bfttot4QMe7++KdP53W9bHzK6HdYyuXR+iXU8D0PdI/uziOoTz
Xjku/swZDRubtHAJjZ/HnP7AT+sWhiI9zuEE82sP38j2lLUZO+MLC0HrAT7semD4XdSO5WJDcOHj
mBznpHsYeX6JYvpsu/khTyJEga7v4U6utM9ri6YWkB5zcGoKgbTKPPkLVbOud9wGX/hE1z5ab1e/
NVE2He0+322tBSbURUEVmP6HZphuUvVDrP7b4/EBpCfyCD2VrUbgcOXExmMBrrBPp69FtU9hm6cg
waJbtdh7sqXsJL3+N21FVPN1BOMqQxRT8xTm5mxlesVLO1cTcK8OwEcx3aaDY9d8HR/54AAUODWf
yQLPvd22R6Cx+ugCB3cJHGIADm97DH8zSW5IiDSAOAeqO4My3dDGGz3/qBX2khv5K+KoCWWOy5B0
qlosCLspL1Do+/CGqbGRg70upBte/LrY2qNO+V/JaaafUxzjthNfcx5SCKij20Gl6IX8E5QoBxIF
j5SKm0LpDzeJ21x1Z+R5pMfI5IDe22Gqkd+EIBw6XZhTVxj5yPs9QwJ4nFfYKprqJYjCcuHheW0R
PoMrpweI6MsWXGSZmKmKE2mbbkJTBeBXbdjyEKBcJWS+COTetvk4OPWnj9qvdAQkaJAXlmiYcQEY
xkITUqkVjetebm8MFAZwqCZZiQNjhKHUG9ShENXjpnXT67Dv6OTHsM6V4KXP/cOE2GNn11sZtmcf
2wcQtrj/9xxlFQ9MjFD0j6tfGpC993knn+dJPOhRPDO/M3hbzWm5RgxDKpc/47xsNfrHm8xa2qS9
JOWq5fM+yKD0MAo8ogHNHkRGQeZZ1azI3CypAAfEIVIr+4mZCpXtpp37BtQbrLnSaPkw2DA7gQyG
uTFr5ALZBabu0s+JqPp+fyb9Dkqje0Tc64cPt6BC7vMhl+S2K/wZnmsnCBzh+GCP7PdXFQX5REeD
VqJ/3nq0AyYFpLcG9MqL6JAMi774rYO4oQf1NyS4OfmePOaTrk07fUiawb0P35aGBqnqEj5URnQP
MqPz2RTmPtsRaAuZTTWK9FfJHsLwDZUTn+X3UdubONsedSfekczkShghvML5NsDL2oKEDZBLrWGG
WwHil+doGXIEg+XpbcbUfAqLeC/XIupghshVlXfwP9rgaJ8UP0vQHrAJmTTIpX3r3fISTONBtTsp
+2BBayGW/wKW/ckKwKVm7AEJywT4EtaGG0e3Ao2//g6x3Fvh23gT6ZoDHgHB69f0vzbrqm6YD7EA
T0OLBlPWbafNY9BLdNVyfGkL3DYkG76zDArooqBjubsA425/LXZ0UWiNRTVI9U2K7Ul3KBBq+5oK
+uhI8Dks0DHE+VO+ISmW8u2Oyd6AFJhBm8MnE237eIKQ8Dh33VpjIxZ7VWL/V7D5F547Qzd5TBd3
x5Ytq4rInTO8E4mAveYU8r0SzP8XCHjVqSH+pFKqKuPL+pCu+l8ggw7+m2Nx8rEJygUtIFfyEQiP
KYEK/y4Ov6bLdEdx8NvC64bnIbwFgvl93UAZ0Tl+dQNeEYEzVLYLCU8FLvmahNnjHgZg3sNnkOLH
YuJvA8fm5cDYXZSFGJvT5G+Cxmww0RNCxr6KgbwK1K14yV/TdXkWobmglOLyy4HHLXQ6IOz5v7kP
b9m4PMVtAiQNMiLjs/tIAzxHJgsmoRFN7qDRWE2Bet1EGP3Vc4KUpC2KmsLo17Qgv0MzyZ5naX6X
9XVU5ZvsHkLXbfWOyNBawM3nawsxDg9hB6GY6kDUAyR+3qEJa9YiD8+S5fySrMkhh3tpGajYVCRI
o9qzAXFGs2gbq7OHOA6ghAsm8GyavkuIBm9jYI9lCrgY08EAnBwdVI5e3NXLih8khxSpTvitCVye
KCKnMc+xki0+e6IEAYW4CyK4uIEqeRlyKNf2LDWPmKCgiU2Soh60ij92BlVK0fvpY4Uw+AW6liEG
Xodw+wJyjqFk0z79B2GZfAew1TYZPNaaLh1fhjb/2PHbVXtI/T0giqFerZ4uQ4RKbXsJVZZ2WO8e
O8gEthBSEo+LuCfrEwH486ACfIix5a+JXO4WnQcPqUHnNuL4ghKxFYTo7QG5gflp6QhrkAcjaoiL
ssuAG4ceFoqEMAFVbwVpS/AUdoAbkVBS4J0pxjJc/HQArjJVAuAEUukRfIcONn3upDYXB7+ZY2qy
7WKU9E/IrlcVGp+tQoKDf0FG1n7N+Li/ocW9nzoABrF0KOkFCHmYEwTHEVPeSxrQ7kGr4aEQ4duo
dXfVCK4BzzQP9zCPyrEi4zKQbx5h6bKbMGwZ+uXn9WmUlB+XDF0d0dRV2NocEPnXMmijyb+4Nwps
xALEJJzgCcvQB2RJCH3HIr5Cr697v3vMYAvwLRFM5xEd+23SImSBYy4/qTQDcqPFDAUO4s3BJgVH
Amd11KTgqdUgvoBtXHVLH7HI+Z9Zt/XR9IU+sGUOH8PdYf6A0KBRcaIOPARXJRP0RDBK6B4MVNzn
nqn2M/dcvZBQQVGWjN1RKKtP44zQ0HDGvg7aJtf0Frp7+CvSY76n8JnixEHGBX5I8VEfBYy+yyQD
2dpbDiUPmZcnpegO8sfOIEZowh86lUZDKf3uDrCUCgFKFhpfLg/XP228z3gyYP+xwasbWJMvn7hG
KK4x8ZZImIaLDZMlxqrnFhFyJV+5xuqN5FdQUndaReGNhl/iVVmLL0nHMNoDJh3cBrJtL6Klvsa6
JQD3jJEDQWTQwaotPg0Fex3F/F83a1L3E4QAeo8WqGhacwBYO5RiHmbMMrrHFIXmcy6gOFsyjEut
jb7zbIjLKIlfaDgDdUgifrK5Tmoo/dtzazsLeBmoYlFEol4VmWrI14anYQlMqdSuK7K5odIOLCWI
6u12yKx8mGKQVnyDMkKw4jdgCI/FxktfbRL84LiKp7HtoPJap+1E2ohfaOQoLiLAeOUKHRGrbD9D
SWWMCWBt3Rqob2b8i3NkVfGIjeV737bbPf89y7uWd5jQITZcCaht6t8Cb14L0iNteKfpOWXFzcCn
M1e7kmcclfUrjzh++wmetJ9jp5PPsJ+nos6ylW6VTkCFl+DyE9uMGpwdTEQBosHTdypVSkNovKMs
yWpoYKASCLZQcICO24hfX6XQ30NhmfJaJhL7VpDFQQbri3YWR6BmSVLh3eLJfYC9UOgIku1XwZm3
2SNVuP8hmpi/hxSqJDwwJIjUuCPsDMX6bm0pKHFIm1au67BF2qd5uQvBWDWZFM9gM6b/1InTFoTt
MMdnMBvRJUanszYFDR2iAyapAVxHHNQ7p2sWQ5YF9wCMiQUMkWFHSf7E+yI+nYitg5aCzRm4WEvX
U4+Ew7d1tb+XPqxV+QnoZxRc84RC74e/IgJ8/hHzGhFd9gVqM6kWkxRIEqN4LE2BvfzuMSIrer6h
HyA4mBFXj+4qiB09ZUMGLANVAtQkvjKMhwlNh/gMqKl73EgYPEz5aNDcG5NOjRWLuKTxgBW5BcTC
a4aHuV6RLiDyMs9xfkuH4VuWAVMurF0cE3YL9VF+lyikD5TOhd2TYQW58ckA9D/ZtrGvWp6IP50Q
6i2EwiYtyTSP+LPrNE0PEXb9vpLA4dYk2OsEJNXKjWIsgWKsGpTjCDCP8qDApZhDChHrwF4CB9y4
CjpmCoAIGyKo4PXBsEWW+XTClTVsuoonD8kd6A5MmTRdwEkR3d2HdDZQR/pUvoqM2AfYnUKp6Xtu
3vkKrPvCggB6Ohu2A/Kt1M5iYLF4SHViffKzDd0+1YWJtv/UCBKqVIzoZ7uZDHI+qpDutShMZBi/
cVGTWfGwmlgMyLdfl5zVsCuSFI0M/AmqFGgIinsYZfyK5htIFE29/egygTIPbmiH0mTDa3xgUYBb
lscJwzgNA8o3uRMDrIrzLbgEUQSRUDyxgFUpdihlNTqaSuAhqYCdk1wgmqAFFHExBdx/a1IW42XR
ISBsCJyJrR2N8DwgVEd/S+cttyes4/PuYNC869KnjsLxXmS/SyMmAnWUFwGGAb7whNSF9BA1jD4r
w8QffEEKB8wJPFnj8hwgeptgeKgSJE76xmSd5VXC/fKhFxl/zpDCF5ffpSRdUZzvrw08LUNPysPi
iSYyelNO8P+AfEJc128FuIoe+mY0dfmvLnUMPaajWHkFqERwelKtoLLGDAvlDu1n+bLBqisG97cQ
h9HHiBCM0Ao+JB33+YhWNLHlb8gcgonYvn8jgpfHTebS7A8g3mRukGqP00M9T48Z6Jxf64MQ+UiA
E/x+wCntX2Wex1iEyPnyXIzYpYMiFAA3yNM8OA6g7+5HBNXyCqbJ2VYL3Hx/d8Ipq5jGV9TkIhgK
lL0puZvM6rYzhlo8PiV+ReLt6vjF4rPDJIQbJ0AHEyg4IJnZX2wEgP64wfsK3G6oV1nxwp5gnhCK
E8l0BPqW7ChMMMxXHxzRVKwmoGD1ic3wfC1T6l1WJfFEnmXURnBu0gsofVTrOK/dalPIc6jF1gDQ
BZBOA10AFBduU98R1tWhXY/HGI2Jj4cvwLXs7wDcFwoxoP9RLSX0lNByxqa7tNb5pAK6bbCSJ6jD
VlBrZneFUkgTrGS55MVZNdKy+B3dDgbKHnMPDnKCxDT7H0dnstw4kgTRL4IZtsRyJQnupCiJWi8w
qSRh34FEAl/fD32ZmbauqlGRQGaEx3MP6o+VL2tPkCar6SWDHtsvaDowaNiVxtltxB06rwAoQHZS
etEGSW+ZGQipbhnrXovVgu9aOrIWf8JT5Q2euZqTgeOdEiZ8CGXD4WI6RX0PHas7GF7FRGzks/3y
23K6NplWf82+SNv1NNnKXOdDJliaEEnEJW9iBIMsEYLYapVtzKsqs5pyY9WCSM8aQD1eSasuo1tY
6IZzFUZrgq7kjhY9hmUP0ILn396hBUK0RLpV+yc5GWCOTU0wz03IIlylVg8HOgx8AETe2O2lFO6x
nwpQzUXA9IGXlrIqRl5sT/E8frlz/pMN3Bb9Qu0TEcVk1nJucO0QD2n+r9KmZy2lppIJR5rXmEyl
5PxJZ3zjml8r6Z+HpCw3TM62OSuXg7IA8+nmC43omcnTYTbME6P5na07DlpZ+uOW+mXsjUMRjXss
QbuQ8S/koUEPmn17GhkDfm7vVWfyuvRfgPTwEgXkhWLy7prTyAi0BwMjd1+kyaVO5L0hsHS0yg/K
25vnj+bWH3klssx2tx34EcQnsHN2Zah81zsr0BBDDNFfq8G6OlQcjPAaOh4gO8WzFOHJ0a3maKEY
rBmKdVs5OiedY3PNkPHaJiG8TtyDKRdkvdZJ9QzhcW174z7Gwy6Nx37DQI2edvL6PZamaWV289GK
448+dT/0Mr96Tbn3tOpaapOz4rv/QCXah0ZORxEir4XDCzdKuoEJUGtvyDZtPWxo6qCpFZuNE/Ku
zITt6FC2R6Ob5MEEbc/Sbt97wMpefRgz/46+j3rp+1u7T/dxWz0Z7DxfuzqLfzmPsCpFT7N0q1Xk
Z+06Num0sxSttRm0wLLmgsItoaTg0rFE/2iF8thFrhW0Q/1bWMaBJ/w3EvJNOg0EdAIo0pghw+jo
TEHwavLZDr3xZwqGHAVgWp0dSkhQe9Jfl8cR9qUP+CyfR5cfsiHacW0xctlELURQBDXeZsbz4lBp
M//doq/c9mn1nfB4gF9k22ng185Dc8gBsaOWad0459sxJnynCpOf2J529lxcsFlCcGkvcTL9Iyf0
6PEN0vL6nLTUYqvYdU44MK6SlpSNtMU+dfW/qZuKVSqNnaKlW0+N1m5GbeHC9LuAaossnXl3P1xn
UNU696zVbHefqcvkiRWOWzeDgKZrOtpqpCTmAXUQE+rB+h4NB62wLl4AW97Ajqtdo2nPfYdvYvFN
rbuUdoHJOaheL89hAp1oVtqwdpLxbUjTW5J76LoGJJPZyn0zsg+gQrDw3AXCjQILbnORdJRhCub5
win2Oj4gD37PQIlNM5n9Ul8DR4B8dx9soqMCMaFg1CT2SSueZpUfQ8+9la549Vmx1XLfMOKvH3It
bihG5+fcKx49S5xsCcMTsv4Annw88q29xj1Dd2NKT10BnY4DYEr6j2gQ08p1F5+ZqJ+WB4Ia8d4b
9EfR0O2cTBuYd4aocfXQAcpn96qMqm1od6d+4AXMpatWiLIBZWq8KgxrF/bq2WHecOCkuJMe8pBn
pD5McbnKNPm3fCyg5mi6XO8BDTT7heWWSfUVFevZ1uMnc5TvLpEEFYOfaqo+2qG52F5OQgvXBKjB
RpPzHzOLQ2bZj2PdD0GcZ8dxGPVdUkpsjShSEyOwzsg+y9787bWUHxzbZJxHe2OwbpntfxMQsWHk
CqGUfFiz8TrY47lFI9/UtbwQVvFuCYhlkW77vPsXQ3AuH2uYRAeVe9oaliuGdu4/pFU8uUzXVsD4
KwbvIG8erWtX/OWCcYU5Ri/6IoIasbyKLN46jjo5AzVWWG7dRP4zZUhRpkVR0BSI0JJYOxaX9Ye0
dw6DmpZZy3VaBA7qj/tQJg9J2m10Gu3AWmKA5zm6DKpMAtOerxFCatfhoYzajxJDICu73xI5P2Yi
LbgJFlUAhjgz91qSPrFHNl0Is2BQ8T4u3BOl8pKYobNCfPR/hlQ7sUzwAjLWBkhMB8wBzHZxen/7
eUiTOqnulwW39d5Io/zgx6rY6NK3AtviAqPwfQHrXdt1eqo89eItk4OKqE1C6WKz+3Lj9K+JzcBu
zGD5gXyU2lxoe3DdeWWbFRWuuOa5S6Z5sVeNf9GYl4kJRNHIyw8ddKce4+dCOpe6cYJWRM+VUdxD
BYjnJQfbGLeEk5/9bClbU//GGoVtkgo83nm2V7idZCVRczE4rEyn+UizFNwmPZtLOm5N68y58epV
JkogUdT4k45TZfzaIS+SqLddpp9FWW1kFUMM9QekOaq5iD696b6SXGISENGqmOpdy99QTIjnJjU7
q6EP/JBshzGq/WDJ8+T7j3UDtun77Mrq2z+GYE811wDO6pe8Zdza9Y6NcCs2bsVjSU9Et1ae49gt
ghxhYAV+aK+7CAnM8cM37F0bhaOS7bf0M32Ij4b3oW+PeJCSrTeX5D6ZzZEIYBTdXBCVGPmYdQyW
+lS3kN4p1pJ3/BdnUCEGb8q7OdNkbBBsiTNjUF1EeCJceUh9FWjZeIsydUtqAWPUH1PfOcMlopVE
0V9dMALgG38xJ/9fJMzt3FAn4ICoanFJ6pzjGxdlbUP+ICWW+Akmr3pkl8rrMIlfgpafU4+yvuDr
X96/sbB2Nm+OK8dj0bCDyKTfWJLVtHrH8tRTOHZY/voGGdPJ84A/p1gVEojUjMVDYvC3FdVYbPD+
tPs+S9+JlVfEZzMrizp7DDpV7QwCLLaWsPFFyeaZZnZvaC2nlVsincLNh+NjHhY7Qw57Fj0DBw7X
diqvOGo+8sE7qKp59idu4sFCX/aH987x/zTWUgSYVp9yOzx4orwYHqdE6COJalP8SFG2pswK8lo+
06RvbFurNixGTp/bhilJhddyIfyXE6OOdmSw7twmC5Z/Jmz+GhlF+BnHTrWPeOAcxyPgLtlxBJ2V
UTMZqV7SkeqTT8oTzNrj9qGq9MNgec+2icPetXZTYm8sb7rlYngQNWcOKtqY9o+0Pu9+X3x3bEJI
7O7StDhXXYLkVd9uq3F6SnnMNJ4W31v6Kr5NSq4flcX7TsOJZGcF0ThOqo7Aib8SjAIz2q4eifL3
mib9NEz1UiNXbhrsEuDFVEqVGz1oKrzXFCt17vjrKiuTreEXG+Tj/KOEzLLE9Ovqhb92k/i3ir0z
z/t5QAO5RqXtnSbbTD8V65YMVz71rbyR04ZjWa9fm7x+VakWBmWMx1kSXUX1XPjTCf0Vraw+Z06N
C9LLzrAaQdpjT+mRNeMUiz3sguZRWXnuxNtbaDu9KHYFhtxiSBGxy4021jRm0kcTUtQAxS4u4bj5
pvKh2Co7OrP/izeETKgueayoizCBxTtf2ninlXus7WZaa323y9QY2AmwFC3dddBJlXMIeYrkn04F
RvM5xitNy6G+MqwX6sMu6iKwGrcLehIN8N24/0DyLkXufeehu4v9eW+02VpWzdZkTrai7+EsVsDo
/aZfKO+ZnqaI9c9ZtNM2NpjJF9bNogcJPeNj7omx77RtofVPc2pt0iGlKtHtQxkaj6nDgZSH6U8i
EScK7dEvZnqUKn5gBLuX/XA0a/Hh8t2uO0usbTfaaokTLL+6jpjyVuk1BiEDQ0wZ9IabsS9gLKbA
KbJglAUbDCI3iPExjkW7QcOBTKRCzKW6DFD6g10Q9ypfGrtNEQDD24SsVfbvXpR/hlN/o4hPF+ph
Jxh3QFIhMS4Z4en467EMZeRwF9N41sGJwF/78pgqz4fdEztd058aLlMA/4dpbraOV6CfuXjky/Kp
M6I3HdwKy3ArIKF5Ft11S7j/8ubNrbbVKh5u7MObNMp2voG82Xf1Dq/HY+g3a6GSNcB7YPUeSLT3
iLD9OSfas0uHJul1+UkCewoxvSM0VDLbQvQFVksogf46x+Y6YYiJfKHvqlQD7C7341L3+py7Vp+D
3fhPWDHWroJsFNKyA5FklymvYSIaiEKkaTPjH6r5PQ2bTeY1u4l8iLnB3TQTH9nWvJ74R358nsOc
CrgYjBzGEeW5hP7HPJbF7RsDRG1Nxw7YWdNhgcjJeCGnfO3mq+Ykq3I9ChqUyp1fCw3fV2lfPSpz
J+l2+OeflR5tQ7Phe57931DT7qkJNAGCZJfIfI567rNqZwm1QZXeaLkZjIa+a10vaPR007ECSQ1Q
rVTgm0gmezI8zp2pr5soPGtpdW3rbheFKLNJdaTCvjZWAazjH5eHFhIHEV4+2lSTddvvrIQ41kYF
XW9OTP2jnezGlymVe0j/BvJrWKspP+EJXlgCvM4jkKgVqDjZt6K++3i6p9k5cntvfIfmBwcSBoX4
oEwbs6pXMhLmjRfqqTHMdcR3JPqKUyAOXEDyGvlxdIdkNXI0JNzqTY38KKrOWY85nuNUY6llvRPK
01fKqjfLjaMGa5N33XOrzzsvNO9iTu+oQOnWMiz0ZyJT0KKS4yT0DYC5j3+uvPq5JFugM98W82uo
3HtEeUO00a6dmWsmnJFcYEYA6UXggUWrsBis+tFYo9qkK39UhHVND4YMT0k73sM+uiAejGs9zj6c
PP3omIO7Tn2rhPNaZZ3C4CeNNY+2XJnjcDDd6OQySBTcRczzzlk0PHAvvdW5f01bJxjjcusb7jsS
9XnWzSMy6rdeZPtRtPNC0+5mCtmwtX69NETFHLqHJJbbEPq0G7wuAENo1m2BoRxtmLW74Ijw6cvh
2XQ8kqPENoYMWmJkDs2lGsnXyx+ozLTmVaSURZJ7oaJYuKN+PZbFOfQlILyPnjCg4NmblCpzXav0
YPY56qMNc6u712Sug7IRsJG8zyavp0nDYzg5NPW95YRdUVANa1/dFsHA9bGDF/NTxE4+L35cPgqc
tSNggvZgymiLK2QAGMFvIPrPKiTUDXOB0DnnTbf66UR1SBpWnTbO1rUcSuF55RnyHnqMPayaQYaB
3dru9x2aDqELEG9RgGfolcPOTY371ONxMvuD1+gnv3IwpFnORjfDPXr4kuOLt7CLnZ4akOtwCree
NsNHOeeJnp0dC8zBMzKVxjMzhj25FQOY1vjhWOFL41c7fA/EOqQ7M5Ff0AJwLe1ay6JdkVUrI3G+
K3NJWvq3VBMiFXhPvPjocdTxYN5EcUOeZ1Dct0Aq/Z6xMZomhxf/fkmgK5bfxD9T2msrDVejADBZ
Pvhwmm+17XmrEZ6zXgRKfVQbNyv+arcNVDcDAObOxtReE8j5cyKLf7IgcUX5bqB1WF77twkltbBl
eoyElVGyOnvap2htzY82H4pXxW3QZSP8TzVidEUSTG0g+8pfG52mr9o0e2kmDO3aawVGhO7jAhgi
/gAXPkEzb7NafRVuTBcPXrKKhI9okbqX2OKRLKtjbzUnLH+rxo4ebf5SPPDHsgXhkn6LUpQHGU8x
fOAvq8GOAuXKBlaRrf3eDrxWpV4HIipPM0cTn/WDnseIu/kXxfEriYo+bKz5pVMQtXmg4V2pIw1X
sH7i+t3FvMq1D3NZFyw4tUZkcjgsviy7YtMSkfKZMdziNt12swg8zQ6Wt83Se/Jj2nPplA9+VH7q
Le6p5TemvTbS5P7wwXyHwj3PvPCa3z2Q7sHUzwwiMiQi0VIf1gF+i7UpvZMGpxKN5qku82Myf/Eg
LD3Wx3L3lbGzb0v9Sc+rZ9e0Vwlz+CX8Qs9RYBqTeC+5SZqZEMo25dFQ6auq5aFZgPUY5BdU4IiF
u1+n9cSJjza2eO5zD1bN+f8KXU7QXNXN2kVYKwquTbZ7KHrWdTsmxSrR6y+VN6e8sIg/YuhKAnhD
vEz5nZXuX+FhTE4ZAAE3OysZxgyToXXhfWad7GKrVuJkwTvvymoCHnag8hTeCO5V61mvpkubd9Ao
XmEFeaOXr5ozPlHEdBv8SNtRoG+xiyplSjp3uw4YBtvrtDdnrd9UfU07TcrdJA36ek2H1JxBSJhC
IlI59sGI/K8F2Bapqvd5rcodKtFrm3YfEGw7yGAKIH3lDdFaT2hyCnaCSlwlVgFwVjD3WJf+tISH
QJZ1YFVJ0lw6VhKvG4u4klGRj5IPDzYFzTjK5z7pEHUU5cbs36eyeclMNO+u2mNC/GeF47YQYssM
mwAnNmjIIf4u4nnb5pSYuX6WeBvXZBtj0kjGi4CA9UztqcD0tFalfVcc/BPNfJNXdG8MeTASlTzf
1d7TUZoLQ6zSiU7V15r2H38+cTYcHBTsWCj8TB18XEKK/mGVUtjgL3kiePNLYbCisLGuDNC1VSIJ
JpriH2mhOxvJt8zLt8ntCXMwu31itI8FobYEuNwNi4D2MYr2UMuUhSU6jGnm52rqgKzb+UFAHM6z
82za4lHhMVnptQdG0VMXYv+C3+UBxGjKW9bnp9Sr37JKE4dSG96bAmd7P9LqYHQ4G5wTGJrSc0sN
483DTmnVVuu9u8qHpyYtruZgvpdu9BJiL2OA5xDHk2GnbWT6mzrq0+Rp9EX8q0knWPoUrm/UgHhD
r/5QdTNFH05r070hDyfYIHowJSoyBOOs7NxVZ3v0s4P5XeBbyM36NFoJhDt3qAV7VMbDGbJwV3jO
R+fk+CQroNbBxqZv0tKkNf/NDz3W+6YmoZe5LalE5nLyz88opXKDaPim+1O3dTtm52wDlI1pXKoZ
x7DVYs5zopDZ5gQqU3XleZDpcAir3F8tJ1NdwiVb3d1xkGWyqHRXAs/2Btox5P8yfKD3gC7NKLU0
yi7CdkGAdH2DgpIGs6tdQm5e1h9unDmug1TMMGd8LL3T2SA0Kj3ZGrSanoGH2f6cnpoBQG1yRmyi
uv1Bh4DwpCU/ep6f8J6fojT51JW3ZdR+NtjazdXY7BPPBq2M3uwB6tbXPJzOmfmADXqHTcxnzOW+
s6n8YOUztEyiaPCnh7JD48Zw4vfO3VYFOWnaP50XjDHt3pLyRXCiKI76SFkY9Iw5KKokGFq9AUev
D65ZHOsR33tMvhCK5I6lbze3r54htl9rG00ed8oljPpfL8mOk0JW5Ve8WLl1Nsl6Kalj6IMi8lt8
pjihOtnoAZM7I9+S3yOJGEjjHMnUdzdzb9nrMeo3i8ooJu8Wtjo1fV+1AWjYj9NKStYSCBXu+ebO
5T3t+y8xCwmog5NAtgg81fBLz7kjUSLoU2O/lCG9G37ztASxECelaWtTjcQ0Ls+VL/yv1ON+KqLn
Aj3D9PND7mQHvwqPo4nXjrQ1SOOjMTiHLLeuU4PTF/s7ySdMKSYrInE3X6dDfW/nkQgu90xoWbR2
Mm+gkhy7teYWtyJuYHzT/o5/GRF0LHdRnWrAsj1sEawj7X36b2n+nNp96pFc4lzdnZE/n/MJQuDX
TUEkHaBMhvt0yqT08IIfyQ6CxPGde1QzkZyti7DHUznZD6p2Hw0zf+i84T5G/ntIID3NWHtOGkqn
5eM1F5ZFUm/HXnEli/Ow/PTkVUSrxCTgagmGQje0hmbTMUUzKXpjqC6Db7RS83Mf11djIFmOqKaQ
fkR5yZZZUxHMo3+g0nuskupD971LZMAYaq3+f3FJBMQ66ZuH0mv2S380UaXbzL5FWN/1GrhU1MU1
tKY9yV/H0a3OdoPQSTXe+eaZd768mhaCXVvP8U5vYcc7g7c5JM0tsO2hZqrTZBujbcsHDzZ63yaS
0B7R9wFopvmgoiHaVXoan1WYuk8miUqwucb8mrZUyBjG9INUeLq3nqFF/0ggwFjHkuZs06jRe4tx
nvCwREN5LRWHjZrqgxgq0pTkpBPV5C/dTnUVQM6yNt4dTviVI8V1sEyS1Rai0lS/cQXSU3MpLDIA
m1cgEKlNZjJSeOuZfpucYHqkfn1vQkbufpw+PIa+5l4w7zMRA5jZpCFmpUENz0TdLoWe9WWH4fNY
EB5WNTEHVT7Zxzzpk7/GH2E/KBnWyzjN0fUQlJ3ZyDzSPbBh3hn3CuqDqU38DYArTxaZqauS5n+2
i1Pjk0GUdNFOm0jUGmiyl38Tdf07f2EG4rl3zLPwH2LHuz/a+wqllbi7WltVI4VREUYXXyfzoMo/
0jHBKOfV4cokZ0kO9Zfv2qek4xnGFwKUGk+vjerldtKmz17le5LwTgwlHlxY9tj2fqVXf+TV+EBi
3+8idbOx7BW/PJViTUyB7F7gO6I91R1FZ888NFbxG6b8V8BBku3sAlY5I/Bs7P6FXHRWx8glEt0/
DJFMBpHrSuMZH/5hbJ0rNiHItHaL6f4MITT8f6WTS3SPk/AyVuSztsmozr5d792RrDromcfIV2cd
TTarh099UF8cVd7W6ZIb0ME5hISKrcUcMG2qZrowGCxZg2N8mzJ9Er0LwDGZHVk8bgBW8Bhq+rBD
SP0YZ+tEDgkmRhxAm84akw15RkE/c9HjaPwURXrpwSrW0koY9A3+DZL+MUoFE/sxK8lIlEcnnqAS
SBrYpJr8UCGmttTzf0oVjsz2mwUBp2jz3fY57/2SdyE3QAJprGu3I0ywb/DQcmyvHBj0wK6SAjik
RvFwmuGJwszYaV7/aAsqgdAgp5LIA75Ri1APaYvbJHUGAlS8gKbHOs/flBaRJDhH/iF18/ZcVRh3
rMlc7Ols8GTv3F9Yd5/dbHqPY1pccLl6R2daGjrY33XXdAnJVxUjTEbKK5aOK8qbsaP9dA9taxOq
URfPRdZ+S7A1iNYrpOIFaT/H5QpSZ8/MD2NQ6U00F/VBG7Phn6nP+s6ZI283lLrxM0Rt4a/iEKJT
NxVShtcyashBYqvGL26JU+g7v6zeq4p0OwRfql4Wqq4q8lxXhZUVK24j8nnCaCPZZLJzM/PVoPt9
1SceQw0LSuwY98HofwtEXc68MrpWHQaQqtReLGnpf240Ff8sSAJIE+LcyUubqnVLZbp3dUUB5DlP
seK4HAebCI/YmA6SEKIV/w4nl9aR/ZOFj1aREuyjsrvJLIySsRw3glFXPElmNpOFPKzxXQ1zMZwT
NJr74Hhq65WOd9ZzjM+RNTWUv+I42znd09ATK+oxvb1kjffYSINYhxSK26xyTMsiCYmmLI0QmKq5
JBmF8jzYJOXNVXjlZckYPk/P5UStHrXqB5mH2clY+c/4w5lNtT62h2ysnF8C31972d4wPN5q4Afy
nXJ4CEmSlK4Ydfh98hI2ESkhPbVG19tF4BNPTtgRCgJ5wOOuT0qXjtJ/TnRg9M6V0aWS1WfeWX+W
5xHTOtSg9jpL9gq3bp6tdPhQQBqOHe0HYy44PSjo6cpPmZzN1VglD2OF5V6OmMvxzBbb3o7I03I6
ZhmZ065HpcyatDB+R2V00GSROKAK38ZI2CDU5d3KzXntF7T22I9qcP44uzCGt07daFrvvgt9FJv1
B3iKHURK/TgZ+W0J9Uc2MZ1TU5l9TMP0YprDzXWJkXLarH5vi7Q6Nxa8duVHjNhK5phZczJB5Q8o
aTez99JdWFsnGVddyFmOT6MZ4HKMUmRQrEAbwpxyMnDn5qiXPYC31pwHNxVMmcSXoqu6Cj29ah64
tRbluxqcbYWF868fml9DdjvSPWqizfKbmSe0fwY5supn5migFxlpPUkZ415aCaZy0ZA+R3n30LXm
TeVcImJA1cDiWK19p/y0Ytpcu+8f46Ynxq387SP9F3jTC1BwyIUT2k/Rzo9anl7qnNSQ5X8USUkt
SDlHktAjdQ9MsGthl+CgdsSSYWB2vBlOuXBApKtRb3z6RY+4GPJluHk/b0i6aU5WnIiNh8+qSad9
H0FzkbCIFyXsKf72VVTtdNW6BWiF/5SwcPWAxhQvmmy+dn3P+PK9WXvsINiO7uTF7oaEyrlfN4qT
in4a5I6UmXajQ4KfCg0jz8TCnrUHWXEqy5zpgLKdHoupZE9Dgr+oczTrbEXk4u7mMaofxybNP/NW
N5i4AXAyDdZdPePPm7Bc+YaGH56JV/mua05+TM1K/RK3hVu3R9F3aX7JSnuytbq5W+x+9uYGGLr1
jew2drVsOPl9YmTNXsfZFg5M05zEObaWq79KOUmgeJz0fM1qOAJ7l7t+CvVTZnnJg4wi8lB6MT/1
yU/I3yaH+cnNLyG1/p9QLfMcz4xKuIBBbzr8CSYQsHB0k/bU4D+8LH+CIkxAi6UcSfIjkOctX4yg
+JWIFryihNAzGaMUB1SBLIjMhse3ILaHe71Kyise9hchO+zamczhz0ot2kpWOM0BHPz4ViG9lRD5
a5n7nC9kTzl/qta9a6x6DI0wX96fTsRUtSa/Ml+lHCOkACcj65ryfiApJNQjMm8QRbQCYNZp/fpL
NuhzRkRX7RLWdOshDCDEhP5WTZqK0PVs9reFMn/R05ZRTSymkJnpCPWG+zIkTiFxurd6SvRDrLBD
VrOca9zhur9P89Q8kJ4g94JweCRd0wBOMkJ/g7nROxIErQhtafVzJCe8bn3s/g5jZy449GS73Hua
+ed0DcdzklU420aaup4Q6sxM1BNzV8wFNebfacLwpUFAMdbCwPAU58gRk+YjEwjhPsI4Upt6RmwT
2Imdre3imVLeqADT3co3AaP0X1IU8WAw8RNoVjU3k4UX4GSjAKY065g7x87tHzKG7lUl621ZAIfU
4zwdJVGoKz5V/2meQ8BWzuU95nb3c6xV+DD4Y3Uo0L7WYdhxvVtDrY7mOEdHHVfdtz1GKAVWqfaz
Xrhrd5bYoRMvfJpSJ7ngeJ2PJn6wk1VOCWFz/RSvMzNGpQarfMe2S+y2Yf70NZzmpmUb0T73wwGD
gkuecqppAGNTFi7RaN07PkX0QIsuct27bM/26zG7xDxFFwyDIS2WV9lbt4C5lNjSUcz9YroIyyGc
yKVwP1o2ZvLHOZ8I64/roSGV17K/5dxph2pq/Kc8l3LLh8Gyn6x3xMEbJiCZsDKSoxDMI9nQrrdE
ghdjDnea5emX1MoJaxKhgGs11nEwCakzhNKQAHxzHuASQNK2MezbVbgF90OCIPmS0EuSjqkTuenZ
Wf/tyYZ2vtBdahw1ueikstSK1zqMNW9FqcWehCk15YM3yCQ8DAU0EmQZfFNLphGWeFDZQ18muboO
TRIKUiodFeMbtX2GTCWoaaJ5C4EkFtS/nUI0TVSHFBvWrBmsQuF0pKFPPVQxtiVLp06Z/isL23GO
g5RpuDyL2UYoywg/XGuz7wRh48/qOqNtPIVgu2tTn3SQiiiptkPiqnqnc2Ru6qhDcA45mmpZyych
pPNaeFr5VHpadvctZBlAinJXKml/6k1ureo0TXct65GugqjnIJJoUqVgtmtFirqFh9J5H4nauxcz
WXZyDsmKkY37VYE/R6ty6GpBJMds9buei5EwBcNLN6nVtIHw6FDDOm3CB1d0xVnqMTkjHYsX107j
TmuYh2UFgp/iWcFZ34OOcaCpGd2m8kT9ZlpOcc9pfDDbl1jPpIEPBGvAWWm+DqVIbkzbTGVgDrgt
cPA5RKRIdkKDsZMFpg//SKzxfivdLh8JsyXNw5L2xfJx8+XNkK0Yd1lB7Xr6WiZVs3Iao9lZcai/
YkqZdnyYS/4HBX5bAMisQ9LdV/hKkRNSt+NQ8n/b0CfIFD11NWhtdulb/J4PFd3rrXIcOQWpTzSY
JEF9a0XCuZk1OwepQfJH3yA1HQezfK4g/JgHu3hd4wqMY4tnJU8CF4xyR2aW8Rlx9lyiEneiI6oW
JZX0ok8bhmhjMcY/jjap6Z2Ohh+jz1JE195Nc2V6MTtPwwpvFCdDJM5jm0lSk7BG7qwRSAO9icQL
ioL2kCWa/RwrFobqnZ5vbeZLr3WeJVDvyVDsqgRlx9a09qxhqctWfolrbsQb/+u4mv83DBXJJrin
/HMlKhL4MUBvpMvGJba9c+6SrXYzyL9BB1Qxm18n4jm7LN/0dm79uIOuPeFlIM49dYZNoiOVOigd
7t6LapzSQhQNzyOWOHumtREDxcYW4tr8j6PzWo5UyaLoFxEBJPa1vFdJJf9CtNR9sQkknvz6WczT
mGtaVUrIY/ZeewNEDwGzUuKQTIg3lQknxVFYNG0GCjsbd+8m0Ra8ArMe9qMfF78pl9KOCFqmOHCu
1p5fgSvzMT4YGEkBjZaNEW5am80W9hWxUQEqsijJ2aHYDoONZQXjTVUP1mV0G7x8Sfspwr66m62f
9IfAq+f7nMz1IR9QZhyCDKIeUHrWiNYAN0GPETZOb6zaPRi1cVulcfoUpY39DwQHRtIsdV4CU8fP
oAEUlsy62LujbzA57qfuMMwN8LqI7hlVx5JAT4iP7n6E6HK5UzTFDurG3j+hQywv2m+Z+tYeVPRM
sYVTc3fq3JTWTbCMS13nZ87H7giVi3LcZdlI5Ix7cJyO/XANUDXPdLE3RqinHkvMezHje1tzsS9+
xSl8qCr8ztDkLpoT85ExUwGFUWp2DMPkbtLW8G4qw8jPLxnQS6/tjcgiH53s8M/pw+I0GJZ5QY9r
fmazDwqSFpS6r8zoClYpZu4doZxqY7sy3KTxsu8fY+9tjrz+1Rn1m5Bmfm2MsWPL5Rfb1s0CJkXA
RzdJE7SvYRaw7wmqPtlACRyfysnAumOdl1qFsej42YUsae0RCYNFN5I1gOrIEZiNBYCDPWsyX8r0
XZjBtoF8H5Y1NPAIxJ/zq6qGjitAuUeuN5X0suHOknfHyBhICkTuGWeNiyuuzJ2ne+z7fk87W26Y
P2LtiR214VztkEqy+gsFfxQzY6ftP22W+xxV+Ixt/ieLp++etIfZHa2Vq82VQZWQ4oEMQCgB5nXX
WoDf6j1zMyTNPYnTi8vmCXk0d8wD/wjYNGvN87a2ff8Q5urkG+1z10R8XTBIZoNusNnlrfqpw/hO
viFevBYvWbAuuuo3Fbit6uQ7cgJCFwa9SfBn8KqieYqIMfCAoeDR3LT0prKCI11M9mNuWY1Hk4VF
LX6waTvoPCy5GcmiUNOxIjeitxIE73prElwRcygLl1jfeTfE6dmc5jOh4rsM0Do+xHsTXKeU6ITh
p4RvrafkblkKFU5zMfuPXn7QopyLNNxkKTtQ6Z+0QFSYSUbxQPqQ7DIIVv28SInHV2OaaTQqZe/m
rMXJArV1pRu3OTZu4DzRFBSAkOM+WM+VqC+TJhgkZ9s2UESiie3jJHjSpWIwE0un2MW2Ye1ay9Qb
ZlHA2lrf+uu6TnXPLKpas1rKUoyjqyGGrNCVXXYu2oJcB/it2IDhWYC/wifdpGq+g67LDoEbtNh7
suil9kxFV5YibcprMBain5GK8mSv6rZuP6VLYkNHtXu0ZTdfi7Hq/ngO4+JC5PpZe0YFddp1CAEw
Ga3MhqlusSvry0C40vMEugpVW8ekpisRaAuvyt+QvgPS8rR+S5yqR3c1qad48LI9xrpoZxiGOnRA
MFZFCZGwWQgQtSts5LBl9i+VRbdj7jqvg5Zwr6yD6R6JkStM4DzVKB8cSLG9v2Kn9m36Ay9ZgN35
zmg1So8has1TTtjHFtCb2BFLtWQHiOoY1H2HIbKx9uBhDYZ2uJESB5ZeAvb97AXAhTxfuqcmLmMT
Kzm48sz1w0NSFHJXCobe/RjWL+7oTTwdWex+QzYgL8SWhfPNnN3agCOLWciCuNOO868e3eEAqCRY
M//G7CE99DZhOXJvd9VmhEEJ9cT3GKpMWALRqiLD9JNdm8UsJis2cXsX/OqKsgpSiVN2K8Pvvwab
uZOB420bpBXOb3AmlPicLDidhrVm95vsepkBkiTRdJWVzEALox9hTuBpq6ImPwaigZFReDGFTZpO
GtH6hJmhi7XeCtNvjxil/SsxVd5n1sviT8n538mOLWiKoPt9DBhu8Yn1ZwTxGw90NQK1Tud6O2jj
p2qKnDdH+2tBG9hk+LRhv9uooYr2LsvA2tYNgtiwstS2Ntgpi976YUrYrlEJt1stfHkMCg+BSlN7
mwCx6w0YbnZwJpNYETM1sTvL8gPLlXju6pHZKG/ZY1cIMNEG2ysZJtHZ5Fr802emWhczkgWUyUDS
g8yt0QIDCY7R3KxatzXPkUOpZ6QF8qm5rp+robDfm47rwo6Q24nU/GvWdfniwl0jGqbwifQYknXl
OSajdnN4ZYvQHk0WxcQH0HwObl7tbNMx6BsAK/lxjQAydPtdP4/DxsRmdxH4GDdxj8lw4CY54/VH
jtdhrbQsUC0qccYrp7lgO5MTaYEFaTy1IpG/EPPkfRyEWttT7FG4uNE+T/rpRac5IJQxTjZTVSKl
FOinZFCX68mhMhNJU26jysc0azbmo5rqDHt+r4YzDkuEZmS5rmHmDfu+JSyo6x2xHWJ2tnZvzfwF
9ut69vTdznPjb9gW7X5MVXdpyYXZsaM0b1FWoN+mOzgDOECh47I9CPuwv9HPOa82AuBtkjQoGgt+
GY01xN+GLMv3qYuHGyBH66WquRV8IbDT2tgnbt08OBv8tsZLGalg44gE1V4IIg+PCa4Pt6G8qY35
KJjlbiylp9NcpBUoV+Q5Q9x95mGnXIi+bF7SAMEhv8nI2Vp5PmCpM4Zqlc8iv9ldJ69F1JbLW7La
N3W6qFCsZh1GBOfIYKTOw9ZUvQh+rddxTvp/jely1pGBy3fPZPzbDR2AGGQXa5wkNohN3TRwq0z7
jQ232MW9+CMo4k4dYN8zNn+cQQZwAqOEfAgCrdiWRo0ZycWJk6YBpYM8VCqiTUHvS1mJS2IbDc2O
iRKG4te4m3ZebJ/zYP4ze3wsEVDIls5vFvTvDl9UVPVrB1ANJMGtZrdNsNdeRRLuj7tf/nsYpDyM
3iH1vqvGJzm0/mLwwogXucmszDf0HhsZheu2uk7VsK0BDyDj9/MULI7CVTYw8ZuvhpbQC8INZhuG
MOI8MR8CE7Caufq8gDl9MfFgDE/Lf4oZTXCKTjqzRb8HVIoyVciTGadvgyquRYzgyrbNr5iYoD5y
Lik3TAUZSDfMSF2UvYa5Ldppk8O5XcWiudS8svtweEDy2ImwROkcH3RSPGb+gTzvT5ZD9Vq14bhq
MZyrNEUd4DIgMJo7ejY9waYaXURB0RlGyZoBy5py+pYa9pdp885H6+tlDVYUvLFUurw4CSJTv7kS
jOnIL5rMbWYVuwjE5cYwqwdrFVbW0Bx6BxrRVYl+badX1QV70IhM/cJHJHrkzfnRTmHkt+howIa3
LcF8FW6+5QilGFstmf4YECo3IWrxONK/6QCzP3TWE7RjJgaIN/ocm5jeWC6ULQ06sWvfR333YDSx
3/wwJJeDvGXWuLWc6N0e2MTo/GA45kGZ8clIw4Oa8FEQcM1lMTwI6RmO/Kfr958Fv2PJTxsNSO3z
FBDecu5iar/MNWEdhbiC/LMzzzvKAASrv130U9sflZ424HHRUy366Ow/L7ojWbqgKSTYwwQeiSbF
t+0Vp6hwgfo2ozprk7naAl4FdIitCRYYVIxV6PAh4gzrxLDVGDSXY5ia/mPKpl0uXgq4nSknPLDa
YzBnfwJpwtKmZh15IX7M1R8jblaT9ZkzoTT55ZIyc/EIGgBXiHg2ZtjDu8c14nPHunceJBRY3tyo
00R6HzgbUyku/Ek+f7Uz9CpUqJnHAf+uTZQCutARUbYfbkFJbz1wD16SXQP85ExLICG7kcnksF9s
ifUu7BFJZFX7FvTFgytuW/XDVuHQ0XF1CweFxkJxOBbnfZDfcFRRrOdrNv9d9hUZ1mZWswnCk1Zi
hDfW3ccxfU/GnmQG8Rej4hGqx0dQZzbvGZPT729MNEQVEnAe2DEQB7/onxf9WzIiUCWNviqqXWZM
eysWaARIn5nEgkwy1mMSfOWj+q6U8SqsuduOvfe+nEgGjzg8+VtnYT0JYLgw1vehl53MPnCPCjFU
U8yP3n+0yYcJRWKV4Fu2VPdhLQmcE1y3GOXY06AWBEsr34jHJSQgJXYzXpiDmBDDjfaQ2Y0+bPm5
5l2LVWYykabi4PB3E48xtvj5nI54WElWoUALo2eopsbZaW0SekT41EIRCpyMI5VlhEY7b20e3+YB
9Q63wK7MJKJbeauX86mM6EIfZm1Kh3fsJCZMY5iQmsw9hj0B161CvurSrywHwdbeU6GnTyIAD84i
6CkEIAajU4tUqFiAHih/sG0upyHLxr07QEUC9Vno/qpcHy3NxGa0RvG+qaoE/WUjWRvJvvrum9B+
pnyeD4ntldgL0/ZixoOkeqM1s0K6itiDGh5Gj446qdaM5xd4KZwNHDCIzcVYc8M61ntC9Ax5pL0x
bws7BpoH3JxgQOT7lde/geG5QPM+2TqGJdrs+xkYySBOyLco0YKOiVsxkfSHi5qBMGNHuhwO/PAk
0+IDehqY+bQtdzLjPSgTg/pZPYcznnsJBGIjMMusPfbG+zp2r0271O0J2gS+8de4xy9ARBd1S7dO
q+o3sSbyIxgAcvaGMdzx3WBMHvq936ENtKX3TI4yfR2EbCJkENkncXbC+vMgxmBF4N+jismiIg0A
NcY/y0A/n6r8yr2CYdG+NB7QbUAhNgsKD3UlnTLhB8yegw4JnvbYGNCg9m5mrD2c5UTrTF9s5H88
n9jECAQGyXdVtw6W27FCtbgiouZfz9MvXMZ0obHYpSwU2OHWmBQvimE3xSNyosFjfpK8QyAw1pPM
ONDNV8TMHwTQqZoRZ/ZA9BreB33unwk82OdOconN6InJzguNJqOzwK42fR5f48nbBar90Bnf2DB3
SGHGaqt4Y1RmmW2xNP/CELmwr9hofoUNUSfMd07F1DL7tM8WpTT0oU+RU3ZI8zyGhPCRHsYsDCsR
ORAobcv06o3DR6hN0pQ6wREiMDCTqNYNRotZz/ZgQb24E/wB3mqTRRDB1Lbxug3Chw0MucnI0QzD
Nt5WvDXgeITc6PVEipPFYHqOH8uHAMm/KJrG31mYZ1pzjmIB0YDSdjrSLYIDqIK9PfTP0TBdJD9+
2RCYhFp6EwfjI+2MF9Ay6caJZrgNI3WsEdsr6QDGM/B1hhX6/NJlvsI7LwbqTJOM475kghZGpE40
CDJIKAI3n2GjXbfawRE/vPY+U9SSl88wANEKvSc3Z88EdJAnuxqAzMV0HXXzWtdgW3VsvAYKQZmL
UmKIR+JY8uE39dj0m1a4JUeP6BQPYm0k1ZXJKGjRGUGtitK9Y1jPRAS+JQv3iutun9SIg6Wl1lAs
OzZR/VUgY/dMGiLVjLsJ1JcwjE+nn5Ged/6+4ApN6G2agTmGLdBUqxgTR5vfTWYxkjdcRp456Zt7
JqgEj1ZvrI4OTl/+BkF/9unDBytcSj1eAfTvYu22fo7u0TlzaiVZf+VdouZYj3pU16AZ7e2gcLm3
ttUwGRTzNli0hkEYfw7GfJvLgLWU/lfbNIST1vKmUA061Ic5rkhSD+855tagaDB3cX3UXvaHZIX2
u0ftfY6r+ashXPXOhN3HNWndbK+7Z7LxTo5Q4ZdMx+jVLh0wTWGMdDNGtwMonE8UUSA5dgINIEKd
2wcdWsfkHs1gu3s2c4GD8cVAGsRy2epTBKph8DLHRHJpjDxbP+itlSJ8DHoyHXkCBby5utJTOzYu
FQB3/glCWU+Fk4FycgifFIoHU58LCxC1Qqm2ChNcTdJhHVpitgmChXhH+cbwWNnoAkEkLrcH2zwE
MYB3BrtbR3oEjRxI4BqmfRtYk20jfiNkdq4R1GxpCJMVSaisNrxS7Jw8/A/Jpb+OHVGyEpgvzCfe
Ym2SZ6RLPpGLJwRyxGeFe6DpxHsDAiGN2x6FufwbpeMPL6Tk7ib2i6fCd6JgX5hDHzzPFjsdAsce
EvFIIgs0gLVRoXguILOw0jg4KgRXinp3RlTYxZGxKgg12oOAN66l3U/4sNBcW5gCOJ2DSu9MN/pN
M5XoJFg22CDxiWFhRBzGe83XLkI09BlqrbXrBt/o518Dt32Ws/exDH9jEhollHis2TA8M5lfJcNz
lepTys/mivF1SAdzBQmEMBYzXfgT1n12FvRX2H2UeRgzbENK1Y1ceBlzUZFne7BDTOFLOAkDXpoA
IXxZpScRCWrx5I2Zgocvdja3nRn4MJTKF3t2gVEY8Ck6s2fBAXiJX6x8wB0vYVpNrKYrntYmOUST
c6zblLYhmLdm55RbZt7PqaWe0SMHx3AYgb0osCVAUPgdpb+pjr7L0P1WAWpxpa5jXd6dabjEHgo/
ZygOsbYefmD3f0TqvELS2y46UjeouyOTQrqC4DbI+WVsSLO1iLcTs/HTRO3wHIog3oxGfqvz5tkv
fJD7Bl0T6SuZ8ZwV5rhK2cGGeUH/SZrlXoP9d4zxlrtmfWht1lzp//+mmcRON86aI69uWoL04A0p
0uQegZbQbbWRKsgOU7/AuAv2pHU8bYlyYHjUtyxIJ+xPZAX3/bufpC2ARB/sevlujeEHQqztXEVv
lUIyyHv93RPyjgzg1Cbxsc+mK7r186zDG5uCP6Li4egHZ6fl/IGw5cdkvLFjO39jqLfB2u2yq8qg
4SDKC3Jrm4O41Y57SuhqW7S1aUkRw0Scte7aCQXUNbrSlGwXdxltWMJ6bVrqLUU4aqg3Ze6GS971
Hht+uZm9jPwzco5sN0Y/ZrKLibX/ionxP19Qy4tozYk7+QUifCh0dyPzaIUNaIET6yym8AnIAZPd
qtfmbOKdT1KeTubEdlsH+S5M6KXD/sqM7hrmyTGwNe09AuC4n6GPOaRBxcNfpjKQFtKH4+RnhCXf
CdalTdWUn2qC/0QXIGUFC8VWbPMEuFquCDAY/5kV+VersPDm9WSi3a9dsPKe9M1DPHcEJOjOPXTO
kmjvWVBvCJBCfFWUDBQGZvdFyK6pqoydjf9ixzoSYREl7K0yShPASQSZzouWuZQwZ9QP7ILT0VRg
YkubVlnxtZfIho7e/9vUzA9YwLG++rRzALgxyDkUGeHYPyMDkze27DGWqUY2O9+L28OQ+xleKBh8
6zFKzZ/GrbCO9Ynh3bndy8+yzH3EF6jiekLJEdMsgKaqIgY5c9x2PeWhs8McCUiVGJeJ3wvXQq0d
mPNR1K/RZKOaFDnzLRcut2f5fbFOULls89BMbkk7WUz+OvtFpY2xT/oUprg3+Ud3ACAvZ+rDZAj8
0xh1KIYqs7iY8H8OvG7ENvJCtE6DrvZoO+QWIat70aUBo8QRFEvjsokwAPWT9urvdJkAYHeapt3w
r6+J7w1wMLp2eiYqZ9yQ4cF4op1cTB9J9Vl3incfyG1q6d44udlM2HJHmsYS1bx3mxjcsx8AGvJ6
6bGz1MPe8Fj3AjBHcchmepeUib5XHU9eb8QoQkPXeO4E7yRGNw3nyeq2ISy1rVRsxgaLGTpbiGRr
i4FgTsGLWoygRays8LCXOQrUS5M9jWr4a4Mt4HRl3sGLjcjZtBAuH95CUFBQD1YGk7ttPxfDuXbs
4CKNEeFFEZRPky6X17jDUCPRQQ3kHNTqijYl+5y8Ntjzrun2cxbqbY9kE3Y+mz4r4y71m6jYx2b4
z+U+Why7JY+lD5sDPfgMPyT547CbWNWNuJiRAIDGLounqWIJMUXbfFl3dSENsHuUTMwMXncQJK8y
aH87OiI0AeF/Iq7hr3rNwQu9r27MTt2Yn1JBsjlD0Z1gjhbKBipn0t5RTWzdEZUu/AriHi0sNZGd
fsqmc1Zl1G4DEI25Yd+dXv3VdoPHGUfDalzMiXW0mGQg7nGM8YwA9jNN95yDzUG+m5LV3n8JtMKL
oWvTpNo5mYNPTdf3b3PfTyiQSasxkkvlLxk3Nasuvgskq5tixtW/GDIquL2o70/wxTeN63xMKluP
ln6kdgVxINnbBFqonm2t27xCd/7Xu2ijEkUL2i1ViYwv3hxecrJCrdq4jtkyRpQXYUXHtq5+knZU
aCflaU6z+5QxFW28F1hNT2NvfbV6eukHD3s/TWlOsFKXeuPKbY0/izHFn9OHzTQoEdVTrp0nv3bR
yuRfHc68zgj2TqtuNjM7BXaGrKjkMkNc4m7ELpiCAE/Us+uJWz1YeNft/LPNWRwBgIJheGEW+GrC
BfZH21/ZRbLX7ngacxgCpq5YLhrNMW7Ei13aO1/n1+V/uyn9pA36Ph9jJknzNQ4ITkFd/VP07S72
x6fQNK9e3XAM6i+1ME46Ob0HcrhUYRsu8UcmkPUy3LMNYSbW4ZHs9Qmd2wlRCcvm4RunyK4s5BGJ
zU155l4gN96FQrJ+lk/Iup9sxlseoiK0YvBzqjh7dlLv3ip9t/5vfBlvhHc25zbrQxpd40I5irdY
MYf7P8sjVciIGmT8TuG9apfcDx48dk/kELJzQk8Xqe4Rz7n/zfCFXVSSF9cRnVbQg3WLlPdlVdbR
LmfwUBbVygqHVPDqYcvhh4OwraV3a1nPkTgSw3nLuPessvr/V9sjGHTsAtgIzKiRIMokpcaR48xm
zNdACjq4bYKym9K6Y+/KyNwqWMXGTvhsM0EjqJWccT8jMxwGrGuUWEgx1XpyQu5iUKLEpPYguOzP
6A4YAHXjNySTB6hMUr29iNfxImSpTbGzqD+gxG/GlGiwsJCfQ+Wv7WDYFxBFFnpWgPfWrX9G9HIw
nyHmxt16mTTnbWBfBtuE6k9W7jJYaGIzX7vOPO27CTQFJtiUyebgzNsSKmVDXYN5k0gNRrlAyKG+
nlgxfIWTAacKJ3Kdb7lgdpkAfh0hp4nEySKznb36qTMIH5kdseoZ8hSsvs4qtrbNkHwQJ72ewRxw
J3Al9HR91pIq/tbXOsC0zW7WcvN/E6c54kXcWWDICslophKv0gJPK+fysNgh5OQh3U+W3BOVwmkY
SQaSA+UDVRSNgLFUm2b5Zcvs7rIqxoDJ9spFWNjkrMkiX16rBG+Q7k4DfBuqag00t4CoIRxMRlF9
abDN6Cn9dSt5XmYkeravmEWe/79IBpe7Fa3/ZIbkccfYUsKhSfeIrnc64u5UTDUbW2/MCK13l9L5
MxpyaxAHAGPWkYU5wbGjR1jMW7fWT40c4HAWEzTERaSsb5WIN6gKvzXaF1HgVZcYBgYKhUK+l0Nx
Wn6uJErA/7wzvL5yhWyCIn+LEOvHE+QuJ6CKA+XP/5+51Aamc8/lEvjLpD8I94HsbvlQ3mI7oOcF
HGFkR7NautV5y422VQ52VgZW/+fSWPmmM30qdbJzEfhE5iW3Oug7RpwT2NFsMqwQSoTk5LL7zZJ0
Y+sIYWRwiHP/4NIqxUjByXdd9OjeczCYJ5UHz7Vr7TAUoXa1BbYIp3uubaLrM+vcEiCqu+RYRDY7
N7IMAS+PT2haYEUUwdqRdIlJOH9k2cSY1w3OPgqw1Vw77yW+n9UssU2KeW1h315OKH6Ddc/PP4Is
NCucNpzsaNTbIn6vuOgG293aPLY0ugiC5XvhYCfNUcNYTQExPth7VuAcgi4BA+g0iBIwviSUX2Yt
jkCh7gkg2LENvgbUQPS3rwRELZH3vJIJkZ+8DxDGT56s/0LBw1jMcV8eFWl7ONdJyI7w2ZDCNMhK
P5np8h4L9E42hvyLq83g78UHlqXoYGsG895EsiTczpzqQTgb1TH2I7+E0YwM/zZmy5Y9/VeSKMkU
z1vjxz9KE9Qvu/1oZdUgbGuX2WwgnnunfbEacW7wHDI2Qdve5Gzw9SVsameXciiarnplZLZzQiol
XWHucJALAURbj136ETi4sfzBPaGYAsONkoJGo6aLGN8ih16VetHh1QOMpWuObOJ25lh+IIIA4JUR
gjxG2Z/JTzlOHTlnLCR5uaPUV0X6gJFwkES7AhcL3qJEXSzCRHJfelDiuz9+P2Bmhuq+FVbMp5zK
f204u+TvjMmmFDnucIzpuzEcn1XJhIXyaLlieYrVH+h7F1vOb7np3QOXsS3z4ALmOd+5a1VvYRdd
Ri2/etecVosHeIoTUkKcp5ABVRdYL23rkSkfese6Kxcq00RuO3IyY7gDsnmpmvZvxWDU4PZcEVb9
qJbgSSO4yczfV5qbtC7sZ1d1T2GdfE7MYA8esvk7EwoXjS90zVBgIfcZe0688aRi4SDnmzFqtBqR
L5gmowQrqz+xn+0LxaIR+i1icPyTTISr0jqGCph6UIZvHaLtlecv2UitWT/bQRrdYgOPJF3/dB1q
GqhOuhsbAdGI7IUTV1JW+tGGImLNwvpQOTFKFCQdAyMMYBjp5Bz8pQwcmzJGbemzYyON6cJs3N4X
Y5K8sPvRlPuBmz+BqnKZJgNeKn0xf9LYktiRdPH4sEebMewgoZ3UdQa9Aw4vO1djJEnQba9mo7+U
h2J1mnIBZYA7jEiqI4cCiFH9SZFvs/2wjd00MoM12LAFYb5P/PmrVzUy2HF8Zb/xZvhJDPoFGupA
u1ePPu1ibKAD8m4Fiakroyt/bMffDKZgCNE+DWHKJhWPhaCtZoxzS2t1rVuSErz+FjJcWVEGHux+
eEaBW617LAx+M5abBkkFJcnfvMWzSoWHEuqlk/JkgPrHXpR4j84x+KqlPYsXjabgjHRrXmhTzlsd
QwhvmL8cej7rP6dyWWv1WciqHTUlen8X0RV9ZgY9Wrp73Orld0AkwocnqVgYzePe+qjkgJGmTRhk
FkSdYrzx/qo4filhDYCc/PEggUmPTW863REYLUSp6Uo+6Dv23hdCR18aCAFxRNqgVQVPXmtZZAL0
tPXAXJ+YTVr3fiaJKK0WdRsaXDUOAU/WjGyDfxna/GOvjQMRnYzwyNlWWbuzGmj/AlUNWg22XGHF
fKI9BHq8Kgpwgy6LNnCgZ2W5Sy45V1A5QKsQ3dGhVGnt5hdbBqE29SE28stIu0+DfwkWgkiFJkp2
1DdxD1VmRIR1GVXesm2hVsIjNB3cyIpeIsxM9BZk+3jVubK1v5/rbBcMCPKKUGQbm+zBpHZPnWyT
X0eTJ2/P6mGTOJ02yziEeXJH87Kp2LEiqA+qX94h72w8EBdZQp/nBqnPXBbDDmhwZFEp1ae0nYEu
lQASm+JYuWGIkaGs0cw2Rv6+gCfYg6GYHDgXZpbCScG8BpcY1bQDlJtCLx3InqH+h6e4FfP85bjV
hdfbIST/GybX0dfZfSjSXdb3TzinNn5iDyew2Qq6K/ygtHC3GXnzG6goxoqRRMJ1z76Ert6m5aCK
OFgT6153mu9tzMwpKxBos15hB9M6Ma7uAR3GNZ2uo1Plr0mZsbvyhl+NyOfAPGqZGFdPZtQd7a75
G7fpI1BUJchidgUi/5w/OXSa4+DLZxa6x1miJhiHvP0OyNGjdoRKN7LaHewNjoan1lmi4VKmcsGl
crLP3qiu7pjyfXq7qBCfrmwf88L/iXjVgzzY5OP05MTGAZzDGSzd3m+HczvlB4a9r12MUg+aUwFb
bSFkj+0iGk0pmCve08uYrsre6M7xegVrLcFzdKTfWRTlsl5yB9ilDT2woO6iq2rbeAzo8uaNVJWN
lfn/WcJF+q0vRovXKs3ZpmV5iRaDIAvcjMSMkJYhE4IxWm57YXIInM2A7LwSC3+ndPC7YuVEIev+
U1Y3LumzBC4hc1ph3BtpWIPF4Vj7hFSpe8pPaHvoe320utPEULVsxpUPiFjbYGlTwKphCCM+6sdf
peondFLeRmNAbtpxT9QDJdEy2qqzeOsF1LDjyLdijHvwyh+LTmaa21vtdHKtvG47OWiCEhziKzHZ
h4a4jdzID6ZmlKkWCYM+DDYORndhmMQK30QJcK5mndumBjsO4VwUh3JhZm8CExpYiE+Czf56hvkt
WeeJMT6zSdtbCw6+wC21x8FBdkMN4AKIMgEsyxvCaxCrUnmigmmfoGOTieZPwTYjiBCH5Ur0AzlF
afAf0h5q9DnBWav0ZRCMYBuh2GsX1n2iZ8p0O2KTBSmSu8Yx8ZvlixefqoPCYvHxkn47OpCMgMZn
LtQCW1MsRZ+zPd6Ei8do+Zk8Pqqu8eUnBvwk+84p7leItIAZyRDjpmzBITA9N6LmVRPKubfjCBZO
3LKnknxt8fSfwtPYNO6+6Umow6IHifqArnibmOEPHqIPXtzo6AZuyxpBVB0A+IiHN+FbT34zvdVs
rtxp+qxyrq4y/AgwnsGKfxQNPeToUMPaCstUmyn9kkygbOaxQ9ajVf9rAsH+klKEp2Kw4501h3/8
sv2tUP7REPFKG/r8qJ3qTIYPX0a2w02LD9Z/svhkua3vM+i8zDCZyQ6/y6fJ2IaWrcZLXl4LlRwr
P+cq0vE9NZsJRn1/Xn6VM2qtUv8/HJzTa19rqfchD2No+tiE2hfAgey4jF1uLssyEZFaFx91tEQj
GaYDcrX7gFj/CVDswhiIXAo5HeLePTfEMdky3bqO8R6LbL88EGOIIIe3HmqEq1fqTyi/PEW9vQ+n
EL2LdZuXs8WpK1DBBdQZsq0+pqW7UFXAnUHyp5HqA4s4lLXBpungqD4UCNhUItq8Bhj/x4pAh1J8
A1Q724NzL/tjz6Mjj+g5EaIQEdukawz6a2U9ppEfNT0uh9ixEGeb861iheH8l9WPNkvPORPQjD40
B8kSRDUnCkUXf3YkwGe4NsUHYltcjPzh/AwlJrjhlkaHRdgeUJHhr2Rl/j+WzmurcWVbw0+kMZTD
rXPCYJKBGw0aeilnldLTn2/2Ple9FhhblqpmzfAH7wpuf12CIstouyRsGrcnwjGDdQAskEoT5rIb
l9mWDGmh4fU7QyuOdjdv6+YzAzg+AjDwjPfRvXf2D59n1PVuHmkNc61sW7rVKD6AhKH34l5wIdja
KebBYCH4CwdJbS9FTYbutGcl68HRwUAM60Qv0Ld74YLd8NohNAGXpaYT6eAgiD2KG635OlwojDxF
5dYPv1F1z5Dh458KHR/+cJkMQJDw4lwUdb3nufzl0nOAWsyuUbHxBYOzdoxptfBlZwpjn45oU+6U
1/1FNt6E/1geDQhQssAVVoBWFD3EUvV5x7JM9xbCyUmDf6bzFAe07pMfG+YYDDKCdaWOJXFM3lHT
IGm17ncUHgLor5N5TCKPiikGBEVha7xwFyYY5zFOWEP24JEk8tcRq7YgQvML7igqmrDbP8Zy2rSq
xpn078K4xC+81YzUmjt+Bsx4p5mA9L8HxqLRC3svD0VxZLEkgdw+L2QljfuNTafPjSiOEoT4g4bc
X0MNTB59lL6V5vKXn5qNebWYBig7Oyxg1kzhbWGf7l/G7ldUp1yEbBzOe5cabUZr2LcwkpRW7HyS
OyOLKajvBgAyBDzlc9gNrN4CCW3wB6vBM1dThs7CzGyNKQZ3Ac+wvV/NMB1exuknLlHELd0Na1Ab
ntuC1oksQPx09F1aQRDpdw0UDLxGNnzd0LRBPRa0kN8s580Bl+a23z5Kawbpx6B9pBFDQvPQLG8j
2pSg6I4xSiJ9hbiMefGQL7Zz0itM8f7/Qodpl8Z/WPUzARr9Cy0IRKWFhgAVk4t8BJp1lvvOGFj+
wlYWMwrQnRihoFB54poXL321/fAA4wrxiqOjJecFT3USAjmPmtjaG8B/+VCBrULxwSMDe6UofuHD
2t6n9YToGqNY/rbvwJKSf5sxzAKj2tjtd8qsiDXN9clTp60FW7c4GgQKZu+XFvYJzmMHzZtOZYPJ
YkdJIbgchQCOOf8JXESFI0jwwS97qi/nr45GeJbeubXZ0h0aI90YapYrjCb9mBnPMWvD8+stQ5Gt
bNV+CE52fk+7K6uTq0Dd7IELkO0mi3d8xuXpzA8Yt69rttdEOPD1mDbea4VELH+RoJo0jHeyXapR
fxsrd8XC4saZ5LslUgAVJhzLE2Yt8KDrebW4r2BwhgUjYg9hNlDZi71jl+eES2JDY//Ihw8CPhJN
DT53Kn87FHpACSCwq59zVC1bs3vMuSGMi+88DTA0WwviGYs8+e5Bo1QeEl/GY1C8cO0xlBwMTLeL
Gx69pOyu6MjsmVM3K+4LpTrNvd59rNLsG189xkoRFSY+Hu/g1I4zGDqJxjD6TtSfnMfL52y5B25l
ZumXUurLgsZ0iCa5FYUfDEzaRF1rMLyxtmycwjnyLLhbc2KcIuCOIfE6UfmGFjB0eEXh/M6Xn7m1
o/+BL81qojhljLUDWr2Zw1uLB+swxIeIk0SnqTiiaztP5IBsubL+QXJvhX/wNjA5QXhu0IdthDV7
7pXKHpT1KU9h6IuTb2LzTOKWdPFTXOEzV2rMavhyen2W4N63ACjAQ/eNjsqutdcc82hP5WM0WxIY
NdW/M/oHQpfQsIYsFWVb5VQbFgmyFVvTOWL7iBNH8c2T/ydtpo5j0nsgjNE4ZBcNBPz41dSdV5ef
cKleLY56xQdfIuF6eE3QImcKitVzO1SO3PNEfRQD3x2piSoMN71+l6FTnEzZNgnuUYL5tMKIaKG7
AZJgTyeaZlmI1iVCqxHyipLKyn6oEBNioTZm9TT4iIYCppJjBSbu2u53nDhZAErRBQJoMr3tdzWT
q5rjYxpeGAdcki5fad0dSyKJE8XR9Z2tRxphxdcBBY0WhGppBWJddOa3smDwl1+hb8QO3djue04C
3wu8GFJnnlY/GnOelga0Z6g9awP4jl+8zBBFCGRxbOxR7duEoUfq22yw5NpYWvCzRDb+VTRsSrKD
JC8ORlPf5AWValZEXFfP9hkw7vAxg8nmQ3KlfDwyST6oFqFOo3qwqQw4OSfoy3JOcKUGxYOPXscg
gGt8pEbFZCFzl//QZToneYkMoavtiNVFYryZYX93Kv2MXPlrZWb32ZqfuVVGaKynNvyUraFmkmm2
2sSUKyqbR2W4r2gvrfv6UTVsKaa1ksdwZwsd7Ah/jQwLUyxyVz0ly+9f0Ee/crQvHhQUjTEkoqiN
eaThiOpssc4X8aD+i5UVFnnMWrULdgiHhAN6cqH/XQd/2Q7pZZhPzYB0XGvsGnXUa+Mmi0ShbgWa
Egk9Tu1uhY3LgVsgZ/RIpaXVN9k5S/NB4wn5APSTBzAIaeYcDJyLKnqKeWYetXDZmLAvbIX/tE98
mef5pJb2Pxss9Dpu2x9MvQ5t7j8bvXM1u/kcBdoG/XTMVlFB8cbumzHUNZvqP3WIIHKFs2lj6k9I
6g1UEzCVyEon/NTtFGZ2OI+8BMWvIZlBWTkX08SIFAemkzZnH3oQHfXQOVWD+Za55mMces7KypBY
sYvj6M5n9L6PS18dgyK545m4x8PnAOP/KUGmowyyHzq2PCvD+ijK7oxA+L4Nw6NFBKBnto8R+1jB
elpPfvZo2AVfilawEyD9UgrajsXR2cj7OfP0Z9TZOba9i4YFT41479kLazk0d6jkbVpDnbwmmtBD
QuGC4zCfGoPqCfPKMdCmlRfXv4VXnB2tfZ0KrIF8u/kzcivSRN9aPd7aSffYNAXthuFBn9JhrZn9
nkbmUcc13W2MfSRsSdg+z1kJLrGc/cNSGC85Ks2SXI5g4Bj0HKAw7y3Wb6Fg1FIgu+V4ddpvDZfo
xHxib+vmQ6i/tcRNtqyE45igBam8D5mavxvNh86uqXT6xDurbx48QES4MIHRJKo+GBV4sgdSZclp
uuFXz5Yth+DA0vKJ8ww8iD5vwGj2OmYF9g89nFUJ4LGkydH0D374G/d3Tj7OP9kxM4MkHRn4Prth
TcoYThzoIIcEXxYTe/H686b4mcBZkJoSgenMMRu4FtZ3jWpM3sYwth677CZnDAtejg6tUl9L/Jrx
wbwrkViWWkz3FITSbhk+omyRKke6gx1H5TR+Qp1h6MVQMlXryHD3I3YAxvTBhcrdIRR6Hgr6qOZJ
Zs2Fa/1rR4enAaVTfdhQslPQ4DkSvcCv10vHHN88kmPgUkBmr+v52WlJJYv3CUEZyyZ3jJcHl8xi
oqtAdK5MaG5NxwRGP0i0xWhsY/TvJQiZ2fklaDcel8kmlTuT4MRMo/SiMXTgudGRoqPEOUtCxzsP
nKgy9VhA/msLCF4dVgqwABIH2zzJ548QF4eJyBrcS8ok0wIlwXtwGSHDH7O7BVmPvMM7m3UTRMue
+1ditdH/h7UUIDAprwb/wyG5Dws0XjD7kTQz75D0JrAW7h851igYWDy8FKjxqiwiaEDclCbcROYT
z4QjFMw0VA9O/kePeiNJY5R8fv733pK3yd8tQKarCTw8pZHpvnM3eXWQ/6gYcBKpl+IpIaK7TtUP
C8NKmUiaxyLDqNZlxnhlCUBkl70l0d80D7T3zzyY3rjLMKmhgGwSTi2+iY9EntI+Mifb+cWTUfwX
kJnznnH8sjCTBxKwokuGr6txMFmVBcq2rAJ/WAgml4FzKyQJh3y+V+kDW4KqudHRFzJpJMavbJO0
Q9YfVWCwtAfmVxsf1dMRM7Axg6dcQqFAO2OAqJI+aXSxuUZJC2l3HpK8P0lWWpTpdRrTrRf+Vjoi
aDhHAHWKxvpBYSfLGjjgXnltepHwx4sVnAFHRbU8ZymLzb2begSrbp42EiYsuCoyLtvEsXPgSxou
M1A2gEq6k/jAA2w+U/OG2VXqFyQQ12hNbTPn0XODTykOpwL9Ai0WZ3BIBK+jd2f2hLhCccdGMt8X
lbXu/X/nn+wrHQ1e3ddWsQfit5xBV3Nt6Zy+S8QA/b9OvT+28q8UuYyv4a7UjylBoJClTkCY8u8I
Ffs2Kk6ZHIptcUfsBzweszhWYvpA6RH05kPgmruUb6s1IZwZUqYxXLPigz4A1oc0hTHCOclWU3hI
4j+jPGv/XSydEcln7UTeWkrC2C+3ZaJWQebC2SpeDLps6NI8MV4HzEVwyrZN8+8eBNz+EJFEwycL
ObZMAlZS8JsUM3AxlsK+KeXe5Jgw+unBy+MDIIJTzDehwSD5rON5CI0wsCZ3FMNuZzrbSHKCyLtO
KYj5xNzRAtt4XFXaHHmi7EOClhTVRBYJ7+EQruV/R3KajIIiUKcJ2VWugleja7aRT8smd03twXeE
eP1vHSKNt+mDepuQviT0HiTwS9RVWXf8Jyas7yr7xyi79cIxFuMlQJQp9P9fybL0WFAs8qDVt4Rl
nrRs6CncNJS5Nv+yT2PkfU2AEB1TkMFyrkEvLaOAuyAvqulcLwQJfsTeWEjYOMtRQgAaS/ba0Ql0
s/4QDs9SA/jsRCQ4nsiV+Byed5WAIyxeJPiWrJHWuGfsroTtI4s90x+JPdwoWai82rVMYBJCCfns
1V+HropsXt3E4AirjioR6YNdTYtLSk7J1GmOyi0kHLrhL2txHu7W8CYnW4tYeEwSTWAL4cNzQUnH
3JlE/V9bJP+cR5IMUYA3XqRTiDktah7vVTRCF0FDL2/fFmZZPS12EMjSCjCojeUM9NHN4JJl+aYy
5gb0xKUTzLhqnhzWCTyladu2ILyT5EGeUpt7B/k3L7NN5sDc+DAgAkpzRZ4vJz4VGm2O9hvZ5nVQ
ozpIw8MFIqmO0uTIiXQ6bgESBC3naFXWDpT8Nh6+FtdDcA2+F0UEx0KiXlFDBgniHaYRd24EZ1Ma
eHLm1RzqIFipFHIkCm6u3+9znoTcEL5IY38qE7oEMTrIrnH2If8lFQr65KS4V7klofs8cUjLgcGX
laN7JsVlTfwb3JXOmpXnli/U+Jb7MHn8Sv1lSrQ3qu5qkAlpWSzLkjNWVoNcbktuPpkJc9B0y3Mi
kmojzTQ260BinPa8EZpdyN1K4KDbFgH0tx5sdhObigalh/pnON86hOr5HqyHKv5e0NIZbX1jcFKS
CjBDAQa+o1DPsp1cPiuwjPOr7bwVXrDiOZa06ZoU4LCcfW22lQ6NPD9Zo3ISSJONRiCvlCaeLGJW
NiSTLc3GfyeSwHV5Vi7ls4q1s/QKuRSLknSo8g39KCYS5KTW2tQstPHZL5wFiYnNwz2I33nr/0/A
VFBKJ6rDY8jhgZGgg/U6JCAmPcDYZDeST1DF27xNiMJMl97lMGDaADbnqa2QeSJSmXkJmerHx9Us
45jmTPVRw5QkA2urA/fNobijdunZNtJtqmmZqaM9ELejvYgqIPP/FJguQz84bKTWLC0cR6VBJQcr
cfbCcUOTNOvwXim2tQv+ineXcxWeyorBOtQOpJG5/3I+WaExv0ps5AHCITY2OEzj3ZNbn35OpuOG
DX7nRf5gmdMCsr8sXzs0J5B3CQCeDlvdMtdBpJ6s0Xz0O9j8grN2fE6NoKt8hFvIxyGBVNg+rFKV
wCIFdeXX4KN6DykJH3aKk6PoFCbx60BJ4eXl0xhkA2BKP32ZXXd+982hxBzRq664iXYHt20eSQ5p
AiX9TRURoTchXWjmHQrU2zQrHuaWtoqQJZDXYyrlvBR5chxB7KyGksmMJHCyoCanOy1IPBJJ3EX7
dKmCO7N/y2qPGyGmcea+pjs0tAWZDyC4ZJxpYCBuGZrjxrPxWsNlqopoDMbLc66XcBbQ/3Gi/kka
8yPzA2PS9gS3J4UMmTt0D7LbpHAEf/+fQREiQ8b/vX4+GWn2qGvjKwQmBIxU+x4Ewefgw2hy6fLH
7Y8UWpoRnt00OQHMp5Fg7ac+u0SN91aii7HWnaveGReU8o8TXc3JxYBhao4OTQewh9fIqz5re7wH
XXyK0mEjqb8ULTmJlu91T+2MHkI/aSeEJvbyw7k2cAtyjZc4oRnUut1TzOxFohHp8NklPLvYbT8z
fL5pOj0WwgJQPIRV46oBujKlK0NHviLL2mI954jEQ4eBChgniBNT2fAJLqJpC+ha3Hr2k88YsBwn
tOIj53Vsmsc+wLx2yW/Irp3ksVbjArbUFpXB4aE2iitjmyue3NgIDUdrmJJ9GOmwIBqSWccWNqST
2g8cQdOmd1vzlhXF41B1CFIUFM1zNvi3TDPqnwgNbFj2Gl1OenJIH2YUsjHd9hwpNxS+UZXKDW07
xohYaXkFedB+75L0ZST30AFQQZWBv5lMmGzSpIDMcC06EjdpOk5tCeiBZstMAdf75qHOcefMeJJy
VlaeCU4prJ//lWnGJGtlHXZIO5FjPcuhp4aAJtlAhQM2Azr1OCPcapeRwTKbu22VQWtpKCZNV1+2
OBjdLG2445MKfjpHMc4gEUNPCUp7W1y4uOEw9jYdjwg8h2pwFc5zRGgieOsaiD0jD7ZIVSMmRXWa
zn9sgPuMyjDiQirj1ttR8jJDiplr7dIVoAoNGrdPVhBuA63azyp2n2rGlWu9aBxQ6G6AsZDPkBGT
xmHEc70a3YUhjH7V/eF5GNWbjPOH0rmpDkL1hCYwSS0zPOxmkMx9aU0l5BO1YF1koowZ+iwPkpXR
6n+DxCygIoBvt+4otBFE8bBG51JipvIRQu6KTQB2LYQWJIeStBvH8jZSZSfziAOtEOXVa0XWjRYv
dBngmAM4CotU2FQfdKo597nRw3cCEJZ5NlRUZhglDGzrzgsMs91T0yUOXmyIm7NqNJq4oES35G/E
esNAd1QM2SwEu6qtnNHkNyQj25jUcIAtQ0JkpzLwgeUKGmjpsI4gILflBO7c3JhO/UZRXzaoQU26
9q6raVMFP3JhevRek/Vxko7xq3QDEBLBjKL7O1DHlaUD6SzGjg8s09ylrBDrWHGA4v0M0qTDpREC
JsjRHu87UuDcf1LAfhCspYCrVnrssop2jJrBPyHRiRJkthTPpUjJl5wh8tY+y7LHFIevKSMgKECn
hnlU2N09FEdsCmRpNEpPjFdInmQzK5APwGT8MvEwaoQT5NfkIeTYvXqruIceWk35EEO+ibHG6NZN
OdNJ4DGE+LPRj6v4yjHdty4lIy1/x/BmIhPQMNVdt1TznIGZEM9ABsms2CVbbTPtmUTA1TUU724z
VN42rbExbHFEC1YO7R8SlMG9yzuTOwyARzHT4nTF1qUCCEYpJf9Kd77GU1GGu6SwMXYJU/xKQ1Ij
zZJfRupVDhRZenqPD9wr2YOc26mcybD9Bh3+W5kdihAcvmccaBicHNRjPLc/g41953CfmuiBN+2Z
xcnayPx5h0YhM3qc3NP5HaHhDR8oX8otkFUhE5XyKVYFGb70I16Esz2FT6MzfUcOYFjEoxIWWufM
e6aOma0/2TrnpNfsbLDZ6CXtFQd0To+C95joYFg97IWC5lsgytzTXxyMP/PaeFBt9qYFwzuV0JTj
lYMxHmuZ9wzghio0M+ik0+9UW74Fjxu84hqlw3eTpS1lglyyng578CcgBzlyB6/HgpwarL97qOpH
nKg1yhWQS+4hAw2Sd9my0ngu8+nfAqA5EgAm4NbSNLeH6k3SncL7mPTwAaLLJa/qI5ogG7n/jtZt
iwxxem4knZSt3KmgLo8RHE2pyzpIkgWULWdAj16Dr/0C4XYVVP+5qAGueid/XEjOXSamDi1MJCgM
BOmzBUBw/AqLCFyKP3yRsMlnJQj1rSvMDGw+xEOIQCoDtmzEIm0a7wCP8iATiIhjroWtGyrQjhA9
JQWokBKBdbXWibxYFLob0Y4vAw3WQHlpi9MQVBcg1tcpzv7Vk4Amth1LtKXZGXkXsAKkthN9sRbc
68zjk20m601GbAnns0xCJQA16DUr1WE5T+PPaey9b8J/zdVP5k0vckckZEmk04HXGOTJtMkyw9uT
zsufD3V36sL+QmNJ9qRbZ2xoeyfD7rq+M6YIvPKtHVBuSuMXr1wAieAh3g6dvI8slC75007aAxFz
qWd2yi3zOrrLdGTzrVdx35j08mQj+gQ1/YqIBcpvNTN9ZEYduAUwJWSZPUyaaYLwtZfyF80Ezq/3
gfUb0iyT4VxmICaAxzHclnKn80vJq3N/RFeFjlpqQT1A64RxRUDUIWi2IQLAMTTzrvAeZw7npEEu
oGxOOYqArpHT0oJ3THYkm4GNR9lE0MWNiYyPdlDsdS8gk0UMHG2IeQX6jc7y74J3uVudkJYA3w8P
iPBU6eGRjSE3GM0i7IlRNK7r5JAieFcQqSvLO4yG86fMkcttiE4wrQmfaQt2a3F/mwZTgCHe08Ta
+ezwuaoQ82tfUtPdovMOsCdonC0e4Yzvra8mdvCi0A61335pbvtijEh1gXGqZ+ddM5f/RIYnNoZ3
b4y3BrErrc1bg/E7ChQ4a8RzhoiupY5OiJ90s5F2aumq3ZzrQHdrmGs5LBuj2umZfjPshULDuTBo
wQW9PuYEaJNUq7OSD8olL9S3mm4c0qZH5kwCzRzt5cyFK7NvkMEjoB+8wf6JdSoNVmFFdGA89+94
E4DW1Gn2zuceb+s4OPrs5CBNJnBuiHtxBifid+m7u9FuTpqLOrKUMRIoZSotR7NshYa0qqtGjFis
QzOD1R9549L98kT6awrSX1k51YCazFg1HhaW48ofnRdgBomWWrcu+qJju+3QQKGtcLAQ/Lsk4fip
/PISRiDLG1RrulY9FJ2/lofUlemBgCLZiDRlMHfbsW4wupSgQFEYQbJyc/uMT8ZeztcKs1LA69q3
UZf0ZMua9nAA4s2go6fRCe6C7M0t4QZz6EjFyjoCU4NAODgjy9/oEchR/ru1m13HFqOrCVEuWcuZ
iZ7ap8zUJcWUgYXs3YF2BMoTu5L/roOf1DYRRMJncbhJG4+H7ngh9nxMUFmsiWM9ypfo0wcPhdO6
sa5afbUz3h6kAb2FNDb7zeQ6t0QrkQ+tbgZTC9cYps0ojXKwh7QMQ+Bg8k0NczgXM9w30zrqHpmi
jRRm6jOQtzgQR6iG3AkgxOxHO/pKBpwiZ8vaEfiTuQRW8SGXNWewWCgQsl4H+lILpKmkTuvREEOk
eNXS15boQTtRcmgJZyFPInQbfDqIi85yYewy03yWXMVRTIVpyIi5hJ98DwMKi2WYobyiB6+uCdIg
Kv1drdR/GK8irNvi5Gu44I2xJyig66LpVNOJZZi/HXRvW7MWsyqhnIYc+DVVqf2sQLf09JSg+wKl
XrB7QjWQh5enTO9xlIyj+WSnXC/yK7auHmaTA6jGD2VfCnq1UoYwjiOc58LuI6sxgHY8Yx9n3dUD
yDOB2PC6+ZLj6riQkXOCn0Ynh0LjMv10ExuKGlhGoiEeAjuOOvdkJflv6Qdqi4J+j3QEbMsOIEig
7L2rkuIl1j2Ub8GC58yDz+asGSBAwB9q6gVpo7U+QD3pFQLnbdL/Nhw7nA/Pup3/bbIJXDBOCJ0F
pdaqX1rLvmtFfg11hxsF1BzPZ0Pt4J9mPJ4yudldd1Ad1khBe7cSzEHa1sLAbdE3LvqPSA1jhBPa
EQgMI3i0kEWXI7Wl4Ng3peqfbOLdHDrZekEeetVMWDPC5quiAf/S4NGgdtE5xG3BZphV8GCyrl3i
uGMPpySAMOSbr05ZX+hacYKEtCr1dDQIy4u7yutg2FQWsGFt6Y6l0X0gfH6Uk9zSh0eSlHPkTnt6
SOvOLm7/wL3I2y6Re2bkjcjYQoqt1Ia4h/+WAqM94/JhW/vBKoiwaK+wGNXwrBnqs4TZ6Ix0m4tk
55M3YzB1ZrXuDI/ZJeJOYVAeHKU+wRPCNlnOg5/8Z8e0C+E0sXvoOXMVlS1eEXNKGtabX0CcgSOA
5HdGYAeyXirdpxfSfOLCAMGwBL2X/q2q8cUirYHHspEnEKP2bE3Rd1MAwHWaWxrbIKzG+zAHHmg4
WKYml+Q7LILYgDDIPG2oowUaD4axMIchp1+WzvuePfOssvwpM7l79DpW5BG/KoCAldcvyBJ/SgnQ
pgYV1IKSIns/Ef8ZzzvJ5gzwx7TD8p2MCbEn6v4U04UBG4E6m/4tfSO3X1h220oLXyIrfrLwJ2pa
VM9lstXj1Y0PzbHgsyMyhmiwfrIJiHLREiIRNWZ2126Ug+NaIwlzbh4Cu0IUpl3WejPuFrLdMB+3
k17vQf4jN8YgYwGbAm/7LiVLnFKKOskhgmjlspB8tlWrUeqVy5vfeBv0NMNV4uc/KXiasA5/S2TC
KqRsDTLaaWhfmyZ60pDspplOvkPs6f8lMwsphRO/OwnQH3168uqELH/XdSOt434LD/1W0PI3Mbtv
cWgPuw1NPnjkdFjarenCnM7/ok2O+Y++yQJEZLKSrkE3rEIgjaiQ8UQRwtHAWwsAAn4NYnvp2jQ+
yqG52IxyvF4HjxzMD+NUQqcyjn3iIQoRV4g8VtbVbMa/LD6ePKJp3gy5j75GtI2z+MljSKmahikL
4AKqGfTfw5WrDQx7qH3QOd/qPGJ7sP4Dgs0OtmG8zIz/KtfaVy6elwlPJhqFcOUj5RIgoDEn4aeR
aVAjzE+vGQ/ILa9RWXhq4HG4A4oYQUhmqQCvdqS1ra/ou8YOBcD8sWDmNHgq2Dcy9aJJgF7/X0rc
BGHi5k6zeBNiNMRtD4d50020k0j/XY5ME9iG6x1E8ZqRGBprLiCT7hwiWNG6/qqh2gqd/cgspQBH
LJ/L98U5emPo7mpSX+Jgtrb19h65WCMGoI/ktV54TdhGlt4/kgNAGj5P/LThGEMndaPaGGWaBq1m
v4DFD0Q49w+THW4j782YJpqD6regRA8b/TlP3echol2J62jcWNumNVGri74D1GCwbAhXtaJtQhud
lm86IFGDzv56xrrQ89CCieyVDbkj4TBLYFlmloNzCeVx5aIjPGOskmXbeEbrvKKzzpqkOGvpAoRj
hlkxrWmqoJYKtm0vmer3SnM+sKEEqHHiTmqT/R88ZjDHwyWN1L7T2tPo0f+XGRCHDiAK/pFihH8G
2vXkQL7lowjhr9FeQTIwQjdq2S4CEnbSDVJwSBtlmwDxOMlTiI8NjQLkRsmqOMm4kRw1yOBgEUVS
FdeloiuHpALFickcSLbpgJm9JAdVl6BDlivvIasHGuU+WkhOeYFowY00XuselUVKCdskzw1/DYSD
tdT5qEnAdUBJpT32BPN5Z87Tmfb2znVTXDk7tBzIvafxKai7J79lcN2G/sbg/O0Rzkf6xHg0RIZE
TR2d6HxrMbGraYXkRX/pkf3sNUradm6OTdAdRh8tutGg9Qcolck81+z/JsC7DD25catkolDU8+cy
aIcOHVGO3Xkd4Aqbpu2TD219xY3D8uBzYbLQfHJ3ohStagvuF6BPMjwmtTubs45bRxL7WlHoThNK
FaXe5OvGw+igKd7MOblIiIKn+5wQ48LUXWVLdJHDwJ/si53Hp9S2TuDH9nlrZfsBiwWl+bAV2Wj9
FBxm2mdIdh4slYPB4khNBSen+xNnJAVJ6916QAHIeT0ZoMgcbXpOmaxnyvhxumUbdOPV43DufVLD
pDmGdBWiNmWuTiHlq8vMjXGjFtULyMZp0l9CF1wE+FkDUZqU7GdS1VabxoIND0a0OaKzD4EFgRh1
9KYRwTIy11KdHSfcDDmmeCrCUsY4Nbb5zmn6EXDi+r576ZR3bLyX2ERmKKdNAVLp5KeconVMuhnq
H5YJKyvILzzkvWviHAA3bNPM7YNOXdsbDnOzEa8sYP80mbidxM4UbAibOimDr4mmDst0NIyLzk3v
C4TCyAhQvFvTFvgu6mYl6bYkEboyjhakLWSoOGG0P5MCpgJ5B2sPUGfxtAJ7cMJnYT+LZG703k3z
flggV9RsVH0o7h2au/AnNjnragAx1htwAphqqr7bFVifeU33WVdoLJmAcwCS89QKY4tOvzTmfgrE
Yrth+F7yLwu+rEQBJxw+s8W6Rb71EfXpKxvHoGQoHQxf5zp/gzuabtz6brtUeqZtvsK5W9tGshvJ
OHgOtAIQZKG1SefNi7LzMCMrhUoZFAYvnO48NJY72htbnW8hdUFA+QA398wLaNw5hOaQjmgZulu9
tdAnsB/KaL4Z9E2eKr7YPPvgsLyPrJrPlarVT9wAOcB1bW/TrZQWi2Y5CWkxIvEchZvFjatLQGm/
LkaYH+47+i2kVaBydeOj1rUWDguyM0wJpODRnOpFI7tmdh/Vf4Z+Lneu5SB14pXYYWrzCwweTrbp
j6GMCp/F7KsBAhoDDlAUh+3wK9sKyf5dRrwD2j/bgSuKWZ9N1hwa4oeypb9gFtMzpnpYPde9aN6y
wuxF/dVGY+Nb3t5uvHNLCCnY4KsCiAOmHsQ8s6/6f4ktzniw/Sf3MWu0v9jk/LG88jsd85+Jss9s
7XUGfmax6JAEOQqKPEJPofsQaUiI0PSjmJpCj55dbpOjxfOxIJN7rq1ufm4Hc+uNhr2bo/RRQ4kK
5eUJxrG5DQbrIgbpmfcH78NvEyHMTU71vcEWXD/gstcfBh+SiAna/2tIjOTLtFV6XJZUQyPSZdTg
YfnNehu15TGzOXH7f2BdIAw+LCl/BEsYLRglRiiRASUbUaxQo2h9pTgvO8RuWft6Fh2RrKQvjEmr
6T1ELuy78CnUkLdERqUK2s96Qlm9ccthO4U3FPuAajPsQCPzjij2j94159Krz00z3iafhMagSt9C
1f6xUfxuJ2ZjhjXyVZAD0DRAp77tjDv8mf4kwKlRJr7EQxA/knXt4VX9OK2T7pUqkRmgcx16qlyj
YX2GWHREaI4eA0uhA6S6i7RyS9iZ6JG1RzxocJLqfdYs8gmrHrCjCaYpmnLOOOMyzvkRQ7KbOXI8
OWPrkb/YIprKFpaMx7N9VOS08poOCleKPP9qPES99eVZ9SgplB4dBlWmNWZ403Wq/VO9mAODKt1a
5075mgXoIbrQSZ+bghNZ79zXCSJKbvYvpeP8SYZ62IVhyCwhQbe6f5Z7DvNDPC9bhQ2U9oHbHslP
iBg8DjLYz+glgHCTvBn6ehS1xkbrOm/j5iVnNaq5KH2AuyaAtVb/Nbk1kARirjsCO/aZMuSQfvuy
2RVw0YCIIHqh139at0Hemp06NTn4/hrtc5plX6U9PWXI08Yj479uYKOHvRwcibZfaFddHTTwQYFD
9WX/mdMESH4e6aoFb6EfTOsw9pG4abXgGCGdvm2GMUEkh/bRHKgn0/FPS549GLaiAYmuZsKoGFJV
sB19BKURs6jnS60In8igv2kxm1XHb3fqIUn0Dn4Zvv9R58styZPNpLJPr0qfzREUcdn8jfx+UxfV
pbTRvJsn98AzSGnpI3+KMvwZ7cxNNkn+ZaKxCceLKV+8Mrwhfg/mlEuMmHXw9KqGKrHauajHgzgC
sRIiYkUVHr3rntpzDgD9Ti9O4+5SiHgOjXQ1zSc/C+huLCe3Lfa6lX3lI7L7upMfILdu0YjYValz
R62difqSv2ZlibNaeUNbf78k/neo94elmn8izTgVTratJwMOFGA9239LZug7/8fReW1HikNR9ItY
CxAgeK2c7HIqpxeW24EcJeLXz2aeZrqnx20XSLq695x9KJea2qzWgx+pXTiVz7OkleY20W+eSNiN
hoVwolKvoY1BsfLOzHrsg+N2mPkrjwNfU1vPiU0lPKj2jsHcc+6O2K/c7mEikwBhMC+nRbRf4w9s
8nW2q9r5JxgXDRmjGLiZTrrh7ntODcVcGGamrQS71wQxUNEuztzx2tndWxzWOJbyl7ypyhMNSy6w
tGwGEysfmut+I8IR606zC13i2mg4Yi2kY7yOtHPslj/EsHlTO1wPxpoOVmZlcK6q6qMb0xIsr3lY
4rJOJorcT8lHEkiF6438D1LDWHwAex3VPxuEIkj4WisJt9Yzpxve+qttuQ9kc3N94wPZRaJjoBwN
v3ICvyhaPhxMhHsRcgFSwvvMZ+duTnlH24wRKainc0Ri3n2PCgm1Mzu0HOdLMrGrJZZxbgfxPMns
W5YWou8IcdnYAqPtMa2BZMYO2Wf9IQ09axdg1PiOlEZ/71iKePWZ/qs/yj8mbC82SbdHrtc1F082
5j4MwPhUNLMIotmQe2iudCmHTdyDt3bH90mX1r6tHIbUrFg8+Ii4fVFrXk3/qCCrJUn9gNwx3bnl
tMSpOwQsYx+15gk7FoltRKlVEqulwbQQptqd7onZbInRybT8zdPwT3b20XfUj5kzwuTUk2FC/yKL
+sceqKNBpszKxOmZRH28JQPySZfm3kV7v9EFassMzSeeeU5FnD0dbcKhCtITuRvJpTYpliPCCTex
DP4yAF5uQwU64aWHrYKXlEDcB6tu7j3TfXZUwgdXYWLMPY/meOXEBzWxYGpBAjCXQnbQMDAPOq4Y
WYTkYOsR7lvNWiabFSV/FIZn6RevMgJz1roAdAf/qW7sH9v3goc5SMS9yrtl5qHvm1o8uONc7ehd
PVQwmFdRQPed3ScUtCU7GXnEfvkou+GS4fSvyRCSP2M8vCwCBKwq5bqPHKr1CXL3PMr/nZJebUER
n83XsJzxklCcc/dmkkOtG6m6XKC/a6WnYDUbkJJz036oq6VaSYph5UjnYRTxRzp2+zBQ01qV+qkm
VObs5j0Ht18PKx1MECGVj6ejeTIC59eQ7aPwxLVyuXZVgH1WQo9qRZ1wEYN3mFOEeGMd7ce6Qiwu
Jnj9fgBnRbp7zWFRA5n8XxUFhNTQxr7R0wXC3MXTgJJKjavYGdZEnBxnhJCOD62tZWvGcrpWKgFY
U0EWIkyPAX07/Jv8fheHEePP5FRiyHZcmG1W6myIOrwGsbnr+/xjmTIa1Ly56yjaX+PGr7wHaXJ1
sqRyv2VsvGSFyfEAgMtk0OIEAe8P5N8yJEvc/TXT8Tcz6LwlhEXF8hmOyxMtlXpryDS9RwwGF7Xh
tulgK1QZkSHFHr3NUbhsTqEmZLtaT0GSn8bKZaVgjD/6PcW+qNjSeDXid2JIKm5IzLYD0VsHCseQ
u332kTi0/KRMj4zGV1L0z0FRn8MZR3smSPYs9PsQejQubULmcx195WSTdoUgka164ojg2+qL88AU
YVWq7Aofkdtebp0Dg6zcIPguE/DXCR0gYyltFGi6ojBouAfzhylAR+KFWLSSzFTbBUeBKMWz3wq/
IjW53yAI4+Srz1ZRnnVVPrS2i+HRNzRQ7MA65XV5ZzG6dsjA3fqE3VCGqksrGPh4zJFFmz7MNlHZ
vKJYiJu/YhjvSFZ8sUBU5qnBFDei+PNzI32xEpsGRcEqrc40TnxNk0EQRqFQeKBvoizV5zBbTKHV
I5NIQGojd+Lh0tbun4x6ycnSPCeinEn6YdPt4K1PrXumcOF4Q+ZbEfG5kj7GyIyYq1pm29zijmCZ
5Co0bQbMyuFuATTERKkJT1prwHhmHn3SezhzUP1VQnNJLk6x0TwuXz0n0cIbvPvIUackpvwSdJmc
0UT4URwzgNXhPOEHYRRdGu2jU0/PzfLzLP+rFpmhF3o0IQ82qliDI6Ox3ZcxgejBxOWRnecVUxm6
ngHH6XjIK3fjRsHJztifNMKjOmV2pNTfkgK5tUnXaaPvGpFPxhm0GmXzgFMPLdeQ75OIrLFlFyEh
dlUV8W1QxbWU9leVtaSZt9sROz5JPTkur/4bQgG6imA+9tl0Wawly0+vPP8kC+PNJQzz/8eacq5W
kezWWGc5MCzKdLfcGPZEN0ndacO9iMq/mwcAXqU3bETt1j/MO+2bl2iAG/no7oGn1SdaV6gUU40v
oEn7XdoL/9KlPYSuqWCGGarRzGkzEz+3SUJt7zMPlDW4BHB8luSKZUF+U3TUCXb1iSJOs78S/z45
bY1z6UoywC2nhZk0Gp/mTB8rswJnE1gtlIm0ZyxozwivY4fQAAEAt4v1LeqDEMYjXcjWHH6Lwc9O
Y+LgnCi1sbXLrF9bs9VuQCH1/6Ks9OEn5YNx8hEy+ascY8W+6AeSO22nov2Ayssk1fgxSGX6lMgE
Sgko4P4kh1LeakWDdAhb7NlxHU5o97s6OoCqrHbCY8qQO3Fy4lKGMXrorQdjYigNXpH7d+tNN7tw
7YNK2EcRAugXm5FM1VKpmoWmZUece1xf3fAXQBJGqvZE3ETnsFaB5gtrZQC1HNXdYB/HMd4aaUow
zaLxw6HhrirDeKmcDz1W72XxsfwH6KXH5b/kcQyYyPBuVQCyDkERU8oFp5CXxeKCBE/9VTPhTwAE
Z/yyGl4b592tSX3rw3/+MvsvEXE6mxEdS3kK0vY3ImDc4ulhJV92kVicgva8eGiWX9WoMQSaOw81
WBAimfR2RXnT0DqUEeyQQxl47cr6Ds/MQCU8x8cMSksZWjtcU9NwG8EoefqPoFjuJu8duBuJbnyg
YeBYT5aNgNh7Hjtjn8d/nkUSsfh0UQ3YlsJhdvSbZuupkG4I2qbWxrPS0LOg3z/Il+Ub5Iez8vZf
XLZnRCeaDJAUkW+cgx/zw1XlvKNpt/jmC5phPuHiqFMSDa1FUQFXpEvwt5BotiZP8nnISdxVWNjN
/MNEW8fTyThLijh+KTo60T56gfBx4keEhcYrzxrHYyjAFBWfAeRYzEPgyjJ0sIsEC1P5h7BIEixP
Nh8iH5z0nSe+pt0CjJ1AyvowxkSz5w/0g7XPpmDRwC3fFP/oHOjM3YlNCbfm0c685QuY9eIrcxmH
tCepqgebyrLNEBqCG96qht/o/43E6CwfX0nCQVP8ohy3J/qXjMDIneJshJBR0/VexAjDm78oreKl
h8wD5RHxawxolIYUzvM/PJEHLhfrxQ+zeK2oy+/j8in1yidua0cYoZw09alv9HHS/QHDwb8xiQ9j
6ex4qsq42MFLNQITKE+VKvEFMXb1XnQMyut+HjCmyx3fIT/scuIQ6rWzBNMeIFY2/QpwOkivtVzD
8l3XfMgY4CZRrJeF4to//uA884mUHLo0itax2V0H8eOXBjqZZjuYkJbLkzk8FAw++HOc1sQp1NwQ
O0yINNydzEYdGlT7XgYm0/GjoIVW8ddUiebG/hgYwKGo3kl0S58dA757lTBwuSpOKpu2JK8Riy5p
keGHAKS4/5ofJWYnw/ot/Ac3K9YhnZvesoCrlM2h17rAbYT3tfSaYe1HND6DOsGr92nzMy6L2+yc
jUX0MemqKyBM67b4XX46iyi5BiF5DtLzpFWx08FnV9QbG0e+QyhDVWT7msytjnwAXhaej98a95F5
W77m8g+ICY7y9mQsgx1GfcuYIO54iNayulQJT8H6bSiplu9j2VxA+n2wP+jlO25q+zbH8E4b+WiO
TNznZ4yslkPfF4WAX09Hxf+ZtdV++Wt4zsvmwh+iq51M7Z7GKZmu7fJa8zQIg4Q9Zh5SAUNGcwYu
P7GqAODWb30d7qWIL3yJuQzxDBKl0r52dUjTZ7e8sL41Iww8YTOi9/67rIfEikfAV+HTEo93mGH2
qwwjANzMytgmmcMdrY7eF+FZnJl7E6aeOVY4dXi3RF/vx7n+tdL5NUm6f1OMFFiQLwNF2f00SOkE
Z3pQ3bw1yvyaTDLY4xx2yKm0A/wkeGliD5w36ZFmE5zLuvFODMW2C4LGJT7DrOZXSg9WdceXRZNC
WC/6/JDmZtfcksJEB0R6hi+YIZT2uwrxdGU0/UITNakY0Ijrc8JJj7YC/oD4mUZ0hrV/jFOW/WT/
S0X3kAG9LrIUBwTTR6u7EpixEnZHmxvO12TBxaz/ehe9izG0wNUwFo/S44ZZhOfW0huC3ncDGhJP
dl/IXOJz56UcPJmHVYGPn+BTrhD7UaTMytzqRoXMtL2Z6XuQ56Wbggtvd3EV95FkTrdWLCGiNdrd
z73PgDnfCMytRWNaJ6OCUmGM/xww8RxNrzHRjaEukTXBVgrIeCLOIF5bI5ZmqJUnEr1PJqGTM71S
U0BJmqCVGcCRaxZTPV86bbxwHsN6ocwc+mM9RYehjbZdjSeyGS+WwaDeUIe6J185kOPemWt5Hqhj
VOKYjyWjkyk1OJ9Q4oXNozLin05T+iwHaUXDGRHaKY/ZjrKOGQmji9Sbz3OV7OcxP0k9P4sZqJQb
Piyh6yV438ZIIInQyPPRmBsz+F12d4cPZqC3dLCUBU0LwB+e1fLD5Zue4ZoEbrBOpu48z9l2MuEg
+rp9Fo5L+6SbvvCUfNuxz/hHryECH0e3vbZudi8j61b37dZkUswowcbCxEnhly9+0L84RX9OkbCb
BqMKTE0rFZqPkTUcex4lSMJ1mRD+a4J5MlX6K6zyLKOGAEtUj1VYDrvG+NAQRdE5uW9Nwy5g5maH
v6fjX+eamoymtkP2LiBy+sLgabPdwPXXI0A6mEij7Jgz9CFHIOi+lxT47xi4j1yw/gaZLi69oOX6
lZ6b+M0LQ2Stbf4Udu1RZ929spJD29obsxNHHjt2HNxKY3g2+vaiJcI6rJ+HMKNjMGCM4KntonqR
k6ev0orPsxH52IaT8hJ0dQ4ijoSsdnmXjaJoDoHt/tOOfxdFxGgkCplkyoRQTFSGWmPzMVzuLgWP
0XaHx0qjyHOrA4/rBrce5O3YbpSs91gGVj1VaxOhvGqG9lxm7OFRSXcYJ7mJesXaUnhsHZFy3dAu
aBH9Yg0jsT7DXy3MFwNKljNbe3Qseh2TutNCRl3n1oQdeirO8zhc8UJDpzPy+D2YKiAOeh9Oi3ij
gXKHAWRA3iaI6HVfpVCPgljYUw1jVvZec8iIK8L+DxHFhkXPWM+HrSeKdxrWO53U384QgjVl0YcM
BkBWtuSOFC6CnwKVL9nBbmIjxI3vfIZeWWrX2I9x2DVI9gj7oSuAdSMNySgRk//kJqrdIzXj3fVI
n0celuGtnOOr5VM5Ti70pn7bBOOTV9cPOW+K1b11qnrPxukQucAiqdNg0/jHdBheJFJZPBPXPnW5
otDZmr1NV49wywEfwxYa+X0t3FNgD6c2Sy59t8j1fbLtkaZ6g39w3X7TWbRmRWKcQsshndOoTkVg
7ydPfE9uB6IyTf9xN0bN2fXXKXJ/Ao8Ipn4AcOfbgtfEDh+8wnnrNIN74IJbRhgHVblPmT3uk9h/
duLhPIaMx0zzJW7DHcnad2AH6RzQS6xR/fU2Q/3lHYqK5newiIxu8o2pYR3bISpUWHQt6tRowuFS
HXXbXIQ3PQaevJud7lHHwWtAizivglPPrj0k6c1AXGJS7RD2S91koYqNsd/NgA29pntFeXZq6G57
XbQmkIPZmzjPbJFrJxP+judjrCwyOvCtECDldmjcx+yvKGo6Fkb8jzHDp6zt7lBzTe0FUAm+lE9A
Jhsn8mljk0bWhYhfBiUZvZ+u/sZto+9lzFyHYK5bsKj+wS9WLwkA+5VpgqwRmQNAqOaCGNbDsTXU
uWpRHE5Jw6TClQr3+ZIApcNvdwopA5mt49DBg9wsySWzzPu7aUzrTdgWf1Yz/IxJfcE6SsLK2MPW
9fyJIuz/DIWtY4vhx3Edd8PDjjClzu5zKQ1Urk7L/FloRdpmS5uvmeYdzU4PsGPfbPsG7XEzSIY4
KRmtpiH1tiNgfQuXYL5GucFEsatjKvyuf8vz2jhHNWeIUsFR1+FZqWbv14rEM3dXhmyuSCHfSw1m
RtMlEyx0siUOBMOc8IKd69xDcDCk+9RhT7CdptkHMPtA4xiEdxQues7Ee8mZMGhZfkQtdsrSsR7n
OsOtaEMsdhy4NDRoLQFuzi5hDU8+1/w4C57arEJVVFVwR1V1TezSQXw346zKP+epY2X5ob23VNVs
o8x7IigNcIfZrowq/bKhIYBw6qAcTa2iNdIyywaILmwNWXhpv4/6XBTO1VbmTwEzIPKLuyiFdsyQ
YFjXmoyglnGF2VJ8FNO5Cdszhkfkb+jW2v1Ajvu21R3m19C7sLLR0hF6VOn3QAZPFZIKnRVX9AN3
c5kxHVdNjLDKN35mNb5LFiF23a2XV8SQdphcGiJPZbHwyNW7U/suw3H1wD184T/c0Sl4NFoCvdkS
8Xg8aANj/Dx/0Py+VybEooo0o/U82FghY7Wz+Y71BOKVhIaT0WEuFZDEZCTJ7MX7gAbku5CcFT5y
Kl72rzp2vuKeiW5ed48tGXhJP/wqy7ivdNPx+joRjXjQij7DSkYEZY4LkmgkD8Bfptv7oKHDIyCk
dOYG//d2wbV7c7GO8J2GWn6SFH5qbAZecejzKkJiB826Jzr+PEF5W64/jl+/prmCT0KgUN/TW86z
HY0itR+H2kD5AKXRM8TRUA2hEBQfFBMUH7jVasffFgyAkqxg7EUz08pugjKT9LF7Ct75jeTnj0GF
H9IrikM3VwxXRybaOe0wT/ocLMFrOJbfKcLKoOzpcKQvo6G4Q8tDrqGFVwZxQ3Q3auGSOExGDRMf
+dQu9Koudy7h0OV7wV4Nn8P4BCnd7URC32GyafECNH5pMrGTHm1ht8gI52333UDkqgiOmTlt/Kl7
aeXI+KB8ii1iHApFdvvcprfcYLscoGqA/WdRSzJCVYUs3gOY4iBa7H3SLoXtOXtGR0+GqXdu2kf7
kJoP3da00Yb5pJp26Qf0h0jMd0lcPZBk8EK+xEOSq6sMsyebINuuwmgy0wQ1po6/34Qs5PPsyJGE
KzichItbcYkcANy+BdhNHVzMuCw7tLpoBOmU9el4Ad/5GfAZKCf/qGZ1tc3824QCDdIYvp4VczJD
IzUYlw0MGJlyGPi9XNkeTeKG/0ksvSzEAcW81d7bfJNmTK7soiGR8VPEclcsFcGOU7vqkFGjhqaF
dSPBA+hk1WGJIE0C60k64ymJgp3BhPVock/HP3rTbE4e4Tp9Rs7Z6BKiaAVIn51D585/DuJjXl36
0o6H7G9BTIj8XCbxj+viZ6jcbEIeJmjo4bvSNrtm39PNdn08NMRZIAhFPMT3Y07RXeFlRzOm5Q8q
yeI1tw50punXj0yHyPNYKRViERrwpcgQfGhOBCfmh9fRwPRTDfupYkmwwKakxYJmP+cGJdDcAXyy
ZrkuipQmn+jJh6oG5p8IABp7zdmwKSzgu36kD9LonK3jIeVGE0bgjvIWc6R847LAUGfwTgNuxnLI
Gfnk+CkpeQ9GP374pmb0Kk0E5sOdjvWW8f/OckgQ7xVjWMROmfnaFchskiV/bnY/dKZLtHJIpgzy
gaf0IYL9HS11ZJAa48bxk5e48K/YMx4Lp+In8h0onyM346mksw62UK8DKi9nbpL1FJmcjUZjbmQD
AL4Ct32IiwXkK5CNcBp6LrGxRuOFB9Ma839cl/CPkcLJrusYgDsiHJOmdVRK7ArWK0hDYqdBsnVY
teNkuhiivRal+dxMNErm8DjG8hDL/IBS4BmNJzcOQTIwyaw7xa0KCb3auoCO/crf6QZVphpI5I37
uyyaX2J+UNHF57pddCiY0WKHFseEtnS2bryN66QtNp1QZCSOw1sxs0hIgUiVOASi21pUFN0cXQGH
N889agasQjCQFy5XFOFGUcAI0qY614s7S4T5dmqZkLmZeMgN65i4ITIjeRzTcCWCaVebpsGk0MEM
ikeFsp9RVpok+2nC3J9WYsTRk94vL2eVeaT+0IqaUGymOSLF5V8mxOImDxFx2FkMjF6KyN+JVvkb
1c+HppvuUeFqUr+cHtlIe2Ym8ePL5CMvkN6Uo3FIqeJw2Ao68bT0oiRThNz6kD9aI9lGEXrSKFUM
7KGbbq0hT7nk188mO6JDWkKaNSP9/QW/XGvhbINIMq8o6ZyYxTzxeY7PaTI9B0nECHq4taX/Iub+
PMKd5JASZ5s6uDGcX480euBM1Hqp1ayU5j6mYvalwP3KLYQrnW3e5461lbTxIa+vArRbqsD/qjnO
6v6JiTns1+DiBz46IGuX9NZ+DMlF86oGBqdnDEjOo/wsB4MhVsvkpJg9Lo2FelWlCUDWRxI+htVn
ShzeMKaPPReaJZvnKhxyg8kPAfbfxPKXRt5fvDR6fP7WrIx+jA7TohLXgLWY+vPN9Cv7vkzp8DPY
KBfpBYnOOQrAjFFjHcu/ZKKnWi3WVbd6ZegA/FFqOkAA2OBV72az2Mm8fag8lwkUJAmuR+huvP4J
PvYbZH+ia8xXR7F+GxDHxUilN0dPoh5PTpXamyzM3I/aoy6L2vnOdtAxVnZ8HnX+qklsW0c9W0Dj
44q3mjI4hrKuz3MW0F5jCrJSkrgxa1zCLIwVbQVA5bbEtloVf5TCT4LqDq8AP1xQMqjFm7akkeHJ
LyO3ONdE87A8R0AVFrYqYll78sRT5YJ3M9kYZsZiXcekobOJQY0hjxtULCCQ2Rm4HFxzo/dOXME+
PTFYgC8susxjw6apa1S2MJG8Wdwa7ileNO497ewjFMO4pdg356Diti+OaU1nQrvZOeM55k30zliS
7mE907kdFOwgTgPBlrlVafvujETrsg/l0EiLZO+1U0sWrsZibUkgtzNmmjw4DF56qFP5quGEhznd
eRss/6ZfUNN2NN5seyaDxYra4Slnt+Sm329DJMJu3xPOaEH3rpJfHsUTNiBxNh3ziLAGyQOA6Ke6
yqlM2ugYWWEI9o3E1brJzMOQ+b9dYElGZzO9cCKDUdt6x6i0rq2vTrpGYRrWhKwGfXsOehS8aZbP
5M8gVLWHo0UDLGwSurvh8Ff4Q7DPWOdzkEH5855Cm1EJ8gSmKwr9jDQWuy8XZID+ZzKKjq4pCRVB
j4MCCeoUoZZhp599LpUkknYoXc0Tx/uui1C7GfG0zmIY0b2TfEsUeSuFs3hciBVtFtDzNEDxgMnJ
yaha5Z568HJzT8cFZ55r/rXkc9qpi+PPu6HxOjIj93m7uOBniWAANOcnIyAZKJyTqwVqgz+LFo2Y
WJetlRZFeex6HFt2wcrR/lsYFw9TmO/Q/5ztKN4lWXWZJRrNYnbgDLdIMDvRv7gxMvawtbwNk+sc
iBXbheQz+SuMqeaY4sacLHbpttDHziWgvRfkP1fWfZQnRNGbnD7IZ3OqiL3HTPTYmjUG6na8M50I
BtZybUxj94VQ3X1lB9cmyu878gBgjtAA6D3QYiWDsb3BQtk0Re+TSaXIDPTIhlaJe8yT5mHsnL8C
8Xnc3AsiGZHF0NRwuPtzHAbImfsu3BDksV6SupK6fq6rgFNzcW76CanFVvDhdu+6YC7rDsxBsYZH
N4OapG2BC4xyT1jQOZnFukhHWsrRDdXkZvDbtzEtzsXop/uhJbyx+y16Do5lG7d/Jyo5L2KwUdss
l7K6dPRLJQOLuUhXSQKHognaLzc0D62ZbYOgOJDPDgzE6shxKgTUAiLCS0mH10CaZSB7A11FjUyI
D9gR6w5zULPKK367KpfEBW/6ayrU9qpI72e6VEFmfPouhNMF983bsbWLZdAWXqMoeqBSfy4N+g20
jfHjWvnNYqBJ6tJju7xHAjM0mYRZVq1JNP3XYDV/pVV6s2IWvPRgstjWN1arc4cdbHaX1j0FS+QD
EkHiZ2jEx6hbPCQJRJJ4sLraifa/QI0NSx9wYAdm2GHU4M9qA0LlsXHUvpbFxYvmvxxrGVNNg0GE
Tz1NzJmfua/s4LLJtgMT4WCK75fPMq6DyxhH20nfmojMLbSVQMYe85mcli5+KOcJ3IoFfW+pT/LC
AhIwMDVAS4p5sn8Ipnrcqbj6y8KCVUjsbsdUlGCoLv12FoEmu2TYAoFJP5CmnqvI2UoK/eVSb8XG
RliMqYhcIVl8by7afxyaUU5DG81eo8/dZLyhEtnKFtNxg6xIkHBpzHRtenUi4nSH0fAVrsjBMkOU
CXgbcWlWGtAnmldo6s798kJOJUZxarLCMPfDEPxmtWIOTEchFk9FgOohAcXPRxPHwV5pGz0xjqIM
u+AwyfOYjjtW2E/ZRxz/3GwKwoM9aRKeh+BuBeoB3RIvSl9YWMIWhzbdSmUo5giT8xwb8ZPhN+B5
mqDnxm4xZK0k0KPQpGUSMG2IpwaNKvAoVGabDgsai3s/ifKzNNm7vNq4om557eAubIqpTS4QuxMM
+s1+lgEKHX+eN1FhPU11eT+Adx3INnGBX9p4Dtc0RqEV2PB8EGBZeQJQVxpsiCjw1g656RsiW91D
75D23looCFFOflpTeKfNmNZ3VZqPMWAVpFVkhpTA/6ncr6BryZIwy3DjyPZWgsUyYQrrW08TWvLd
YsnCvTTcqSxYh9WQfCBhQLKKUiFGHbFybY+7Pxu2u2wNGlRd7TyPJbLnUUIFLt88whqIW+Z+A1wD
ORBD8w0deMZhgmFKFV0z82UMyaUYhy2Zbw8pfSeWCXaN7BpHSLkqmod2/q9W5L3neOvNPD2kafWV
T9ZThAICyTxz8KUJ3sqlbTE8RwWDOzbHm9N20D3lpfYmem0IGdiL0inY8YHtM/u3pZTXonzHnUCf
maRhvvyhCezLPH5DBlyV5ktgaMBIf3OiNpMT3hqCXLho31tJSHHS0qCMXtlE9ngZsO+7d8KHIEsX
ivFHvKqmlhR6uS0YyWa8ka3gKh9eBEb+5erl10AG0Ys4/rCYGV6H0T1XJdTGqB92oXqGFgWlN4rv
y7h5QBHJ3L9ClYwRZOzFS9AGTO+dw/KJoJw75awyF+qnO887xdHH+IFLJY9zSNDdjGB1YmRcaxs9
9jqtvYUSTteAbsYul8YrLs1rhw6K+zm+ZvcSpsbCTmBnMiTfKi0FGlKSj1soFBLlp0rUj+Vj8awN
kIhgnk8BlI+z71fMLyNv34Tktdsk4iJGL3xjR2/8ronNU6iIS+gJVa7aG5ZaGgj+ATASVGL3UY7e
xS1BOxZzUuzF3H5mptfc5oa0b8/Ec0YFnQNnoddsJ+BcGmVv2PQOpc38vm1lv+Y0/wZi/NkyscYR
K66ZaxObQoKeSqMzIvSrU+avjfbUyk4nuu26a7a1a9yl2BYb4FB0c2lejzJcG1rQ/wvZJiOV7jlP
N1Ve77TnmXs7ZJPFJSe6tt65YU3RygPzKlGDLW8//Mj6ApO6HaOAoKPgMQ0HH0v6tFJ5v3fLYY9C
fA3nhoEdjjq7vwk8LQkQPZXWD6JDGGJwTQ4vPtm0MrZOZTkeFbxDXgUmVQOX2Wy+Y6q+bki5VXyN
HKWpsvt3usT7uiYZx5bRS5yPdy63AF+Ri7O43cNLGYaHbjmoDJR/jXGO5XBsMDDySqZw35wg+7Ln
N7NB4tbb3KyqHUqiVUS4RdzQbIw+Iyf7Kcf0D8PDirBnAmarbNkI6zc/X1YfGZ04o9JrixjWSxQs
GfOUFQwYeufLSxZYZNzgScuxGUJGLbZVHWLCVpgUOHK3c55flTkxrieEXNHN7zIoFNBxrCPBjSNZ
P71EYAfExky/lA1K0qDmn8r4jPfgrNzoO3KNXdegIs8wYOmBSOpSU1ZPF12P1zo0jy4+2AYCwTpn
Ds/me+GORdaAdrcZ9e9Y5A8WG1DcZa8Dq2Ply/Q+6u0vwrHClWY7LFp4ZemEhp50oYyPpv3XAdpa
/BVcdLj05o5ZLNEoL+z3POSgiWGFgCvsOLaRth16QDQuf13buw/Lq09L9hFTDTngaDIINFuXtXUT
hOvMU0SfFvwAs3ArMYetkAmxJa3adsK+WYU4zHPHnkWEiFmSvlE201dtz6T59Y8uWr2lD0zrb1r3
vAgrbxlW0gx9SnX6V/PQNtiHrZXv5y+Rwo8H2IMeAN+LdBWxacx/Vh2T5aYVf0PBC1SViEVp6r6k
LpL2fqH39Q1XV5SKHpEgsTyjL8fXTiOcesdvOlQJeDsY2ORrg2no1FtfGSbYhU8a5c2f9glpZYDl
agHAmuAU2eHg9XfjHJwSps4jk+XQS5imBPXNwh8JBdKR5rs2vG0X2X/Cif9c4g2PUCkvcsS5XjV0
ZJcNHsA89vJh0/jdXUoMitGOB8y8JP8Mal/m7YkQe3sLoq4zlzwv918hcWmU6J5l7NCTZz1ZHSXy
0IB6Qbi8PIzJemTex9wD9H0K7imYKVwY/aYkBPiz+5PkkAqX6wQ3tT2AqyN5d6xW+1saw0dQ+/t2
ib0vWqB0FHZN+tGnepsxntFRuLVD537Mp1fLDTZIt09L1zTAVWR2mitFyAesTXKmuPuXTsB5mVEB
KJaIsQ/SANZLySYcOejYGze4a4rocba9G6i2fazp7I1O+YYthYfmzjm30PJtwv9H+/fCVPwcUjr6
8I7xMINQISXcLJCjDh2FTaLf5eDkO7srUa5xSg1DjsomNY2NHbtfUzMBgwoHmMzZ1Z/+4+g8uiNF
1iD6izgnSUzCViqjUsmUvLo3HJmexENCYn/9u7zVLGZ6WqqCNPFF3KgfE+a9k6XlU/CuRJXoX5uo
5OAiw5t8mI7MLQOGovi0PPpvzCJeDbW7JV/oQfnE7/C27mkQjIHw8d8N8E1gxqKlJd1bxl9uIS5X
yk7HtG/Wo4+kQUKk58ucJo5CMPwWc5f7EnNJsP5sx0bkroeIjSueW8DO/RNWjgs1iT+BE19HWfUj
HfPIZdHryx+KOj78INo3afVmzJAczDz1JycdLrlJL8vChMVM9C/WENCd+DbqaUnuZ6Di3NI/x4BU
Uw4yauo2N+f8SKLiRhFzuwoG55tyIC5bAZrIanADjkz6IXPY2t9J279A+qFtRc43ptR/phBcZtZS
0+L8k7G58Yb25HZVAP5xTeAQZodko0/07bjVn9PpCvsKZg5FnbZuvzJTlFd2Wdg1h283iZ565iFX
SU0PbQG/FMcT7VEG87Mq9SsdAfZ6JjLpWARod7SYURPnOWRosx0fEVP9P0SL94lrWMwi2MQ1DvV6
0n+CjQBVRDNp9BT8p3N2Rf+gvflle+1TP/9jkuCSRP5+CjN2EdJ0QQwopTAxstK3UwA9zEj0dkn9
R4TL15RxR/CyJ5dsFQ4lhsku9dI3ygWwuKBXyNj7C5v9Z2uD3V6vLqU3bOLy4BbH7SK1XWAarsSH
Pgn+OHTMNB7JzDTiFeU+dZxiXssuoUMDw8BDMikQeuwdkLGXN92z7FAmG2GZgRbbtWcPYzaJruxC
yOYcs+96lUUu5AHDwBaBqqeK08Xuj6/uyh8xYfLPQiC4BWPBpaQ9RTb6L1lQcwYejoCWuiFw75Os
fp1F98epwqM/VDzWATtmNB9FMlMdZ99LrzwxrO6uQ6/27mbsf1CEyZEvEA642qPvdxVowXbAHRkV
zq4I+2e3Ht64Hz13kPhEBcgk2wz4vCYhk4zi/6Jxth/rCuSN78xw/xiwdTzC1E9HGKUMteydc+sE
0ZnKuuFGmO5Shrp8DBH+Uw+rJCWV11ITnIAESCBWdlcFbK2tbjgdwXn0qXdH/lgBIxoIG9PXer0t
kxXBNEU3dVaMD8jQr01J8WVc8y64UXzE+noE4npuXfdLzOpBiAa1zqKjdB4Z4Nm8hHyqmrT1Ztzx
KbyyH1z6WaQHF/5ajqcUfe8iKe3BxQKiNm2+ElWfQ5tyf2+aZ4tEGK0aBr1l68Q7lcp/g5L/tqNn
5ycP0sENmHSQ3Vx9K5rx1+1B+TeI9ZOvKTIzN7Jq1MkpOp6e8ldZ6qnTkshlJXlluh1MqB/PeH/i
TCgYHdMFtMyv9KsvNwHXz9uIwQZ13vEYCHKrnKYQC0Z8ZRUbzbao47H6DzIhiWCIo9Ay5Nt2tJqr
8D7YLESgvUjKBPvGhDuVcJVvSFgMXn5fxfFBL+0JMX+6ogyHpsYCZG++uEzVpbxFJwSOvNWLUeSN
Pe8q9LBezoaTvLVMCGVhX8cA86I/vomkf6SX92Z7gIdYIo1ylAwmFilKSD0ZmF0e85r04wI+QkS7
qO8/p6H70V75Ow0EEUQIpUoMd/HmA3LmLLsrPXsHgJFkGb0xCKQY4Lj3piPn9UYGv67gfJyb7BsQ
FT9aF31UIUNtsRjcKhE4cD64ER2FAb8GaIgy0rCUXnt0zF75y8pUJX5xw+pFDRG2Zh0+DQI77tjP
sJMwecZY4K99FuJ6og25WS4K+GEalJj50ltvKc+sx7C/veTZh393Hfi2YQWLXwYUsYoCkl3i5Mew
X3Gc5A9xM13WlKt0IvXH4E9UqjBTAmHSveOofSXC9Fi18zkf8dKE/oJ0jRe581ngkuXkdEbjwcUi
VqacV/zUee+hBl1lof2LLx8M/uRjIJ2OcmtYsdFdyykjgYqwnRsdhrtNTg62tH94VnDhUBDILGAt
4MHUYiCS5l3Qzz+KmBjgEnTURSfF4zwq6t2xG5bOS4ER1q8FQAiXMtPheqm8pxELlE7deV/3CqqH
4I81I+kmWtEZ8bW48yYmBFs80tsX3Oh3mZJv2EAS6GucaJMxHs4UTw43kVzObhx8L/AypxCJdyB0
1fFyzgPOxdy+BQUDzckWgFD1/IQ4/tGMVGm4JS6xuewZ8Ev/WCfNpwHslIZIGxGcf2g+1+DMr5cp
ZUzBnA5F496b1Fe8No9YugAXKe91+616HKZXRWDwPye0WXgM1fJ7G8Woh+Xm67hVfA5XE/bPK39a
bpbUPWFxaa8yA05jbR+xvUc0qMW7bC0uvZs+bNY4qdKHvkeJ5qBAzOashUtxVbCUNx2QCRwEnNrr
zRfMj3Q2XfcqAAyxdFKfQJ1DzffnCvnDe3UqZ+eyjSh6OBkGI0G8MLp0IIZ2OQdjm0cXue0D49+4
np/FsD6GyxJD8oOCkNfvgpAxNItHt43v5yWlgoLFoZbFRo0lvc35gTFU/MIef0M0nIb28q/C+iWy
6YDweiGCivknuxNzBA+Ggi4GJzO9Bpsst11sEUPOQ19dasTGmjV6W6uTjvCenL6nUd/6eM6IV+2X
zdm4lD9elO/HeN2lRX1xFPm9Cgo/UuLfOC0xHGj1VuRI4Gb7SkjwvZiVyI8qECgSCDSxcW702p68
oD8ojhSVEqfJVkDzKsKTLJWSnauVAatfe6nb4DWw0efQmv+2NXJAEtxUVka8dxYTk9dZmikYuSkP
REvKjTjW8iGK06fZBDdTiylfz3ijpHoWQfKdTM1L1+tvIT2m7zxPXhPfVP7kX6u4KoBHgHYYu5F+
rDFifAA/KDcV2CT5wOOL4EQ63hvp2LIELUhjXEJkfmayYBW3U8LUmp7JtB0OTVWdWsHhKR+AAZg+
ud+unX6WNHttxJ0YGIFvHVTSjXApkZcl18wuU1DilMEZgCDwJJR5Kksuito9866xoGR6l3kwOntP
HogxEmNBJ0jr8J8/Qwnd/k2UF4fEif6tGdfoQE+n2ESPKd9wM7NXYJd5CW10WyXpe0u4vh48XF/Q
QmZxj6Rxu/jFSZZM5UgQCCZcaBk327/zmViNC7aRUB/jiehxv55q/MPKG94iP36fWTA4Y7+ODQfh
kiNhYrivxs77uGkSY/Ot1y+nJvKjNEMY89gO+WPOdGMtwh96sflz97KJE1pviIVr8byEyyFDIgPW
wW+D+T4WM2Vn5C1xghCaTtnagdrVzN30NN6tHJSKlJEDZpiex2NFjnRrEm9IWCIOOVV35z5rnkyn
HoJwBdzrnbZ+2O11RAg5FoP3UA4CWOa2KQb8WsUD3iAwppV7BzX3rqDGCyx5vm95ofCOE7wbcu9h
nMqXhuThFeBR6j6teallcr/dhKJ5PJiQggIR7Bjp/K3Bhc2sDGxR73WirkTLRHMqzCWiaTfNkg/Y
IbR5JM9WjU8R/wOQ5C9ztyXdYHleme1BSlNNkpSWgCTOHlKQLNttpO7mn7Wevy3nXrU95t3whiBN
iwKAmNY2HKzzu5aTEyLEj5+7JK5UdQzD8jNrmcuk3rmfJrrBgstoscqZ4dJBicG5u3coTxjJNjbl
sI9yc3YUv2MaNwdDUQ1eq3DPNIhApIhuk6WLMeJ2z4XHXii4NoQupICA+mnY8iMm+rWjFBxh6qu3
3jsiGjI7i/0y2ReX2Coojuy5QapiTeWhqAFetO0zvj1QsQ7obOQaoc7bAbruxO1i57uupyVBGmAl
xGOvFuj6ZT+/ZuX01efYxsPArW+DLPr/seLfQlJReXSLFLwtgZzuBhKQnBP4LBr3XrTcxKfBLLdt
6XKz5eeK2Xq1DzTOlXeLM52FHd5jMx2jDJopOwBdKXzXQRGcan7o7UH2rH4u15y9cv0dvfIQS42d
xwwf2w+b8foFg6hQcRkVkNAlNeDdRG3yZQzRqgR7YVRX3DWgJV6R+zr8P3epbUkc2tefXqYfZm1+
Btfbl37/IV16rJ2ub+4zXaRcTurpVMXh99IbZIGJwuJgOE9Y1Iwz3nPevO07DjDB2rxjqDj2G06t
to+scaQiJtLqaLxQlsf2Pg6yh8AxWG564LMOoaU9aIqZg5qdOO9kP9i+2L7sQxyozzVzwOR0zfWq
9L+hUEzXLJAntdxYyXVqu/1mtXNde9Gt9OWNTJmKmuYgzfzSZzGL9MydctlcE64T3/Um2nsD+bO1
lVx4qd5m7tZd6orQYI3fJtDNyzqnt/3QfDZm+Ky73rma0wHIn+tJhtG2frBrWoDY9hkvDvopc5sX
BnBoCNNnGIhLEeEChEx/n87VY2bV6wCAhUu6xHnBuzQG5qWv9dZ01v9Xxv4xj8jHJbg3Y1+pYw0Y
N6c3cyfIxh4SK54EhbRyxXGM4QYZ32kufcD5BuAcdvKmgm5vb2jWyXar73MjroJoJ0NE0bbMZ9Kj
IOTcJCOHPNNpALttWr3j0Nc3nE0pHOQw07WPI14pKlz6+6WgS28WO4JMgPy8v3Ip71IPRIvf4jOY
LcqRQt1Yo+kVr2Pw5LWeZPTTcv61622GI5nomz7LkAGpceRjgiu0hL85xIyLNY741c3Ka7DA3wrr
5jAkn8RD8Y0wkWn8+n4UwV3A1jMzqI3igu9yfQx6xoZtQ/HkyFkMzxy8/fS5Y0HoV/VKmelJdZj3
F1Za5oeUMPq3o5BHps9/E3xj1GccxcQ2WkwcUynWw37l2R09k3dDYffjips5Zg0ZgGZBIwAnBGSt
xq8iQK4L8AG+T5R2ErY6eC3rUr12j3blJhPN2X/GOK9tVNwZT9SoWxgBmD0kYqZRsgQ4KGFOkQyb
ah+mEUf0mXcG213nXuUqhd/iyKNAs5gqZhCa0gT6DlNcioWlSTolIsCiyVpcraT3lq/axzvn5JuZ
gx/pynUhMsH5cnp5mXibqVl4i9xU32dOp66UHB40fCciTMFwUNCCglxCPaYHnEFA6fvPAbuSDhJy
DuW7CtVvHXM95kg7FnkL24Nvp50VYPvp0uTDYxDUmAS65exJcxiGhXJlvH5Bus+tpqutgdnhjT2p
TY95p7Om6R0J74dy2cBYA6PLzOB5i/9/Cpk8FqzWly9NV7yoaULrD1DYfEMiZKhWWiuho/5/AfUq
cTd54sNMOPT8mXVr7IP6jFZ37xT6R1ouxZlGvJMCYHuGxlbG7qGXVPV0E3HSAuDWdZgS1NKLmTeP
QHphMZh2oddzxUo/RFY/hn5621XeN14GjBQDAWFfaH07mc4eiZLuRKzQzKGnPuQUlNMfbYEqQUok
fVzZ8KhrajNR3Jt9DSrsMgsvevAJDyCA4cI6NmW/ATHS6jDWXC8I4bx4LHt9IN98K74YnBAkKdx2
73ksGsxRX7JSRqQ4XYb0M7xUjEw3toE3v4JhiNHeGhLuXbxPJdW10P73Jm3fsi58LJvuQhYy4P3D
J7rk9tavwuee32AULWvochPyqhSUQwwK7xFNRNECY0PLvTfL3RSXiIbitE0OrS+POA7uY5LXepof
odc9ARPeHK0N8QRiIhWl5Zroce4CIaWEqMGZi6fC04SQsBOSj4CHhDGOyvP6fWDL3TUIC6GjDiIO
dk5mXjit/CAKfiMs8ubXW0yuRPBe5vhDEKK9DgFIA+0HB9kN0aFysm8t6q04omE4rb8w/Z9TQCyE
LcP7Kff3LZncyqJtpNY7e9jZqyS/84uSkN/8HpnmFHAjJsJKPYhgltDRruPxQoxC/axuWzG2iL9j
03wknrwPp/Wz4i+ofLfY07NK9VwEzpfTWjrH9z664czYqS/8CxSxY5v4YK4d3EnLHU41ZvOYPxsL
Y1tJ0xE/5zwKbaTh1WvLiGO/LwMmPvOZIdl1Vg6v/D7nai2fx7J/p8f1VnULxTesxbFb/UDxZicO
b71On9uxu0ATAWQbVaecicuT8nHLdEsccESHeyf5vUXfxij/jAsJZlW8B8URi/lNF9bnZVi5wvYt
IjWSJwKhf2DP/vQwVhaV876uwEfneWuMqrP5HK/Fp7SJ3Xtj+pJG2akP56ck9J8GbzknAwksJ0YJ
bQwViLND1UUsMJxE00MdFKd2GCkTnai9nhuybkJKDV87xi20uQQXMEsErR0KHHEjbV96vSt9k57y
PLzz/OHQZvVTH5FHl6P4Tdb5Jm6Dv17MNLq13OMxPLxkc/4hqcztJAO0drKvwRQjg1b+1yTEyaEa
3ZvVP7cZHhyrfiZRHYugu1saS/UL03wGBBcDLuraB/N2H7WR4DjWPQaM+3lwaQSqipQIsRanuVcH
WXfy0IwLU/JqLu8m/NCjCV90Ptythlvo0lT3Gz9TB+1pbaqbsMigzHr5bkOXOrl8CR3KLNwxpFyc
9VsnAeIvJmncf6+ysj/kidrr1A1/mhgjQwNUBHDPIUyCx5ZmrVihPqVeCLsn+fHL6V8juXX08fRW
ceSKK6GOMGbyfRlzD87y7LdVE0v8+By21LIUOBgHSEQ4rqMbO/p3dcppufY3DKH+mpqU5DHDpWZ8
Qtr7bb3EuS5M+1XP2C1deoR0qIu3bmq5oTEhpBaTTyrQaGqt3E+VKmCnIKoH46Z7Rs1H5oenIGD4
FPn6Bkt5sk0onyc+RCPHG98bbrs4cXZULWEd8QBNtt0n2bC3kVQKqL8Wop1YbySkhS01uTOCTOF1
DOCitmybsc0/6tK/L/vMA5HQQhVy6nPAx00Q8hx2IZm0JfqOV3v0WohOeuGimgLa7NzuKeCwiien
wEres5jp+KPJIv2SyfZ3SIJ7Ndm/tvUfZYXiVAFoOjTD8v8PJtA4S+ySfa7W/FhyTY4aT1M8/qXs
8OT2ywMbwY7l5FjwCdqqBNCAz/2hgZrkA3z+9Gp1qaaSPGI1AAaTP0lG11w0nZuMEVNlHv0KSmob
PKyB/+s6MHaTzJ7DrSa2an6x/5NyapuboeIITaPX2XUV07Ome9cendgUPR0kwZG5Vj+hXAEomeBv
LBCtYSIdpobiDmCkF2/7T2Kclkvxrye8Qx4WeKGZ0mlfdtP7Gm/O/26+xU967c7jW67sacWUnlYN
fpL5usupOMHSwQmoYikd1Trt5ZK/gDT0rjqUVjRTpNIUd7mK1VYCHl0vHQgmwcs9Ipe3zdM8Dc/b
fwBs6xUvFzUEOC4ZR+5qFtckMvshD2/ScXhZY32r4nTPTCbZpRZyaZ66nKEyOvywXTG0Mc6HVyyg
XiFMYxnw023gSa4C39xR49zy6x4aU4ABnIAlmtmoX9krwCT6WuHXynBaYyv03IMf1o2/N5EjCgrx
ljbZO8ECoz93qU0LSjc7apJQzgeNCXnwBwtSVWHULaoCHA3cbMffs3hmzatrlU0eiQpybx2TVNWU
x5W5bpGCRJw/DkpsugE+9Cw9g3Tcrr1U2OrfAuuMx+eZ5IEDQ24K25e+yfzqTmFhwSWps9UIXjD6
3kjmdy3dY4zUFXFuv+jjlI3NV0w4xsLOO7I7yFgs/KbAQ7PKYidojSvJhuumvU8mGTe7ruciu3Oc
Cv+JUeR0d8k458OtyUKRfRnZlmrDcgQMDgq92Pg5KfkQfwcdQlEm3bHFlpOkdqiML1q9mYfiGtFm
V5ZTbh/0EuFf9TPua4ze/VzdJdFs3mDt+v6Pn7pF8BWItF3OMgkSsvvtWCtagDSMP2rWvM3KaPpi
vnaxamLnnWZZgDYpJlI0E/PLV6q9AvYOd8TApKdYqVsA+MqhGC8U0U0u9eii4HeVXhbgtAO/XZ6J
GfMA/PD5pnYbnmiu41H/lCTGS/5EdQftCzVowFDbMqTu6NLF+oafh0kkTwhVMSXyQ9eyMtVFTTa1
dkbDfgp6p7iCUUEre1E7cKn2KkQY/NekdTzvwtDz3cOoW07YMZFH/8USWK4Rt/uYsF9Xgjk9Lm4W
0Wfc6BqREotD8TNqp8LTEMsBAyJQCWXih6Jw+IjCMhUOKjJsMRhkfRAhfZbWvinRB9ND1zpzfMeE
NOPRHk3hrtdBxG+5oXGtk/zpdc+T8bVEDE/NtTE01/9kHECuJt7EtNPK5Hub2R42TcR3MbakLHqH
JaQoy61rtyocss9LAGLh0pakyH5aKPSMk/Xibl6oOBCrS3gu1DU7wowfxhYbTLAS/2SSYOO41sX2
sB1VBKgMLhJjStIIcz9r0BVOwF+ZgV/v6BS4XhwkRsZu1RQ6P9Ib3eCuwwTSTi/wLtXSbpNlj5Cs
Lyl2f1uHOpCEIhYlxs9xYH3/sL0fEozqC4eS1V7zARF1m8XkyF3p+tTwXJuesx0BFtmsgl81Jxfv
8NQ0rXwNF9f2z2s0xt2MpTCc+weysI5+Ew2Qmxve4RkYsoZIk+CYZOI4B7vK46MGx1W5HOA5QqVq
VVfe1K24NMlo1SzQUQMUZaILxrTx34wg8krIOp2SRxLidfduq8bFc2DdbjHPSscy+vLt0FlOkpTB
YfNZhZtvdLdUNP3fvEN2+J7XoadqQbJzTodA1oNcGC1jP/vRRNqidzdtq/yTA707XbCumyS55aBO
plSnqmc4NllZOvyRGQNrfzUEiY6hxVmf+eacFV0dH1QWi/FlCTzJ1ZnVavG7fRIl1YxPA708pfIB
d0aB8JvRNH4aJsilA1cWQ3QeBZk/PgBPFH0BV63TScOcf67j8W1IZt8+FTXamcdpix5EmvzsLP2Y
ZE3j07SYOSPZtas8XSv0djsiixW0PopC0rnmSaAiO5wb6ZbEZK3REIYD/H/jrsSwDObMFGlFHLBn
wvuO1dGbnia5BBtXGTNdhGLuOh7aMHSt2vmMZndIjgkt9ts3PtXeXNzmDr8L7SdtM0KqYgnZmDQg
tnonuFgV6xY/HO5aSHWy7/uPVIBzI7kLFlP9VDoUE0EFHXj0Z2mR99mBOx0rP+249QTURZglQb6I
K3AemEJGt5uoocm9zHVOfekSE9lHg4FRDkkP1egGvSLt+22abQ1iYx4p7NbBQiDWpr7f/9hiSuqL
FaPCUSaFP2OhrQJS0/E1i46tX9s8WOpn6q6KxZyavjWIz8tGmVp80SPD6LiuH2sUHMCCsxlUeLaE
aAn5RpEbEXpKYp/h6pXbh2vYUbYQ+RauZyOgRuLfyxFCHH+Af3ro/CLd7qVutvVSc0dsyTl4nQyT
iig1SEvKZBjEL+7edxHbFetBDioeyOFoj4zwmL2H3pgkzIMdlOJNic5n9UTeSkBVmctU0yZobLGM
x57rKdvjKhrfBlfwwj3OuIZtZZs85oo0+ZXbSScAedmmfVTtrHaFwOllFvguNy3VuMFyKJZEBe3D
pHTJ5XqsgkC31/MgltbsDM6GaTk62RQP/2YiDQq9nnhZvryIecaJc/bGEBj1xUmbrjTnxFO66Q59
iQB0X3SCeM6xp5kq+A+2mAjcMx6yKQM0HTmBX90bN4gCimFmgEUHK6sscverG9Y18nwKcWZrxpW6
1OZiTLLAAT/ExMvqEd9aCM8fh+Q0oMlxOFgtPzNHwJa71BB5MIUgnObi2wForB4Ips/R8+y0OF3B
53CEYHLiTEPiHd3AT7lRS+y1Y/Y00pbDO7du8dHRJT5ajTrxcNflqneK4ShZ2zUiYJxHHN4hXGGt
vWLkneYECDAuL81ulH2X/pf6k04RQPqsRc6qNKErZLTaVFJdE2DVzoACM2Y9E7iu8RgKdf0MmG/P
9LPQl34oa5yejRTtVO5C4zR1gN+x5BEvHNpXINuPE+2ruCgq2LYxBwL/WDWU+mRUiBrRPgCdyrI9
3PKeSwJds0DD89j15q/Zpt3wXcAR3dpSQs5f8ACy1YLIV0ua95+VavT6jzRUsvUu9ensREeMAYzV
gUYRkmwZRZOP/E/IqK9PalqIKu+8EOpHwwpWt87H3NQ0yKCWlA0M+rgldhU7YKvdQ9mTw74d9Rp0
hC8cuM6r0Tr4cWNKcvZgHCKAXT59IXMYaSgOPN9tnV0yEVTig7TCQgiSif0qn1NZe4s69UkOMYOg
mjt0VAvPBK/no0NesT12g22ol+fAZ1mKg7FRzSO2yjT5y0ICwocixbKPvz3mg4SG1JL966wzWgKe
vOLBeg6ZfnTRLzGEhJEYRFa6ZnAalwmMq1LFbfqetcMATKkOw2iiSzHUYsKP4fh5nxLXXXqCa2Yo
u+zJJGm2ftvQ+NF6JHTk+oqQl0uafAdjOWVMIZPW8x/xqWfluOcE12BJBWkuqZ1N02lAIegBNVIP
3iZEGYagxxjdIXLZG6GZfjmnZK4a7BzpaGzyX4ZhQMmrkcUQ+BsKmZeiiUfJdGjNYL3spLs2UOMN
5wHPEdc+5HJ7X2dMUXbWwEAqT4Rje3WR0HjHP0YYRZ9tkenp3REw6WgSltOYVnuvVwrHfGzG6C2p
gZj+zTNfsyORntPU/7aVAi2ELN40bNxge4boJ55cXWA0jJFUOXtBQ2VmTDqIlYx2VOMjL1fJ/6NA
YZOr6jEgZtl85J1rXR/9YtN9r7PFVZSuKY4XKXistRgcjh6kQnR8zT8YPmMpXCIWCBxjDjVh8cSY
kLvNIMT8MsMLZfVvkzrJXyh6mlXL0HoZeky4bmBUs29UUI2/HLd09lm5eb1+D0SFMPQ1KuY5Q2nT
Xn8HwjtNPGo7c0cJ2G0RvqjTUiYUdOYRnZoMjhG6aB6WlIMtfxxyhTIEJsmwHPl/zQNdgSuF+4Md
Oair4eJym1MY6ETqyy+OrLL6L+mAXMEk50WfsVRrkRBfGwgyMphkMGsxbE18J4V35MDpj//yEU/Q
iKjNJ/Vn9Ux/8DCNgj6n5tH9EzCz6LiTmThmijKTWPffHVdx47t2k6DAQJ2CTIH5MxAxjFi94qIl
qlrCZYAEOzRtlTzwXZuyvKbhO2FYFc5LVf/LURuBT3CUQCMapfCw/q7ZLFtElSV2uVvO2DJ5KxY+
SzyTJIKjjJ7fTq7V7VKtkb2NPKBcFx/OCTkkXWECekidBazM5K2CSHrOLX2x3O6aNjAnF2c9/Edf
cjgj9+rIUd4OoWm3jPrsI4yDg6lqSDuprastSxQuxCRkaXlsdnwSU/jF/qIpFRZL5Q/35Rr6xI2S
uti+5dxPlmwE4JRDR8O1wG2kBy9XgsHLEt3+C3snIV47uFvrnl/VjWZCRkaOPFIWLVsEMcvixly1
WV+XLgcyjjHheQatY/KzLHgiMa97TELJX9e4p751BPuHLiQ/Dc03H+80kmVAQy1uU61XkDY+uUq4
CEzObTLwlEpuBgd+G14DXnlKcMM9P5ooHkpTtF5004wkTN8iYucEOI2NXO/vUoSCM1mvcheC55zL
FN2lnljc3ZbY7HXeJ8ujhqmT9qDTOgzdlDPiVKL5PqUSLopihI+bqgN9bq4inBBbn7kEmfw2cdFc
ubdDsosbmFOLdgJaHSg1Q37pMQwvd3VDNxeMiD7BFIn7u67tE6CQiJ4IF52fJxydVMdnP8zz9Lj0
frT8ayO10R540/L4psjaPMJ9rOe8aG7DRITiPuw7IE/XaItTDmSMyW6VXFV9NTq/RK4FC2CT5j7l
OdxWGtArCRURJLbzHI/y1dikk4fN2uOvJ+QAffEB9DlHwDDljnrJ9ZjUTylC1fxFMn672iRTKKhK
VFmzLhztaRyNvimUGO0T84/WULdaLVW5012GN/GKL6LIZ2ZVZR3/jrIaiEoxVJEV3OIRmefSspV4
alNXBv2vnUzmf84j6ImFaPo4LX/wnSbRWxGsVuFIaEVYhXzs2oSPNP7O6s9SZ/0CxIVTfuf/YcVM
4AxwJ/PCAfGp0n0MwDFmKBJ4I2jaK0Vh4/xThAXX03sKedYWO++i4ukfaw8laVAEc/1TTknGgSoK
kkK1L5Q9pP7vmPimpEHDGbmQRzoS4jHuVTQ6kCEjTV97Lfy2E6j6WPDhHxXBuHlSQL9s8W2w/8g8
K64gxSFqAFFghbf2HDacns0TpxhN2FcqKEWOoBeEc5VeW3ep2LNTJQxGtVLoybzk3FkLPs4D8zF6
QKKYKvQEc7H2ELzfOjlkE/D0AEj+p+Mz4J8Ig5fW6GPjuGXz6Cd53j51XbmYYyrSHhpLM8Kj4oTm
N6CwF2b/91Xb9URJZuzPpPkKsonmx7DZ5g/EsVvBKbAx7nLxZZgzPEDV6zvaNmnbwCFT4lqh7FW2
vn5ichIG/znaDpmixyniXoW/q54ms29cP5zbnbYkQBC2eqeiK5xxNePunWjZKUhATiVm7mooRXq2
OpUpAd6UtCadf9NrWHCjvcZDWdRHyIr0r6yrGuLrOWs4Z6I4tdmdFyvPOwV1Sj6VQiFnuM5px+Bw
gIwC4X9GqiEHUGa/ZQeVsqWcwaNOuS7vXVl5twtj4XuC8PCww4LzuFeE5R2nwfBiMrL7btKl29ca
NKidtgvvlW/BUq+Ketkrb+7qy1DBYG01VwSyMqTyTFSSICHlBvDC+uV8yNyZLkETLI++X3ubIIg4
2PtQW0SY9Kd+29d3KULHo2lTGiqUnPka7K1NyBFwY1p3RdNQgdv61qNFmUXlpEv5P87OZMdxJFvT
r1KodRPNmcaLvr1wDZQoyeUun31D+BSc55lP35/F3VR6Z0QCsShkIRBBSSTN7Jz//EP2I7LiaGu4
eMU2Qddd22PAaqMNqD9aMHtvoLF/y1qG2njJOoyIdCTo2UathXud/ZRwFbl9O9ja5Od1br+3I31v
GTJVoD2J1pjawC/vY/XYYBh6ElrZvOkIC0B+smEIWAw6aj5mwWDGI6iFG5UYoTZx+zKCbt0voHkb
bIOyPU1pjaN7n3RrqIXZrQl5DU9N9DtenmQPZTMHW8uaur2BzTVeSzksVgbt56il8SQSKNpBB2Lq
qyJvIydbPZpsLgBambGlsJ42cbJ0pyppEdzOgrlWVLePmFoZN2YNeycYtGQFgQpl0qBUJNCaDZ5V
eL1ITPhLWfLcm5dhgiSaE5PgTKFy4Z+Z4AUyBCE9RSmkA9V8jnNYK86IXxAsu33rYoOJOlwQJqEP
ybHuSnTdLoMmNg4iXReZyBlCdcJin9Ex8k/jp+KypwotLX2NherGLB16yxLZ2Qts4kO0RMipnOk1
ssRlaGg1IpM+FqtgJz7ERr4LsENksIrSrrwvMT6QdOtBbU6Ihl/KjCCvTBR7OQ/t64wgYQs/Qpze
JkrwgPjOOEh3AbBhn2A9ggYD0woeL2OStKjODhHQvWbTS4qOhn4+xiEDSmXAT7whCRGTgGC+jS0U
YVixiojfULWeOSyy5AM6ChZM/zT7U6sX9HwMhzEa7E0bCZyyzvv5ZCJRWWJyijmDofR6tCgXdcbr
oXEVz5pNjH3GdRLUP5oCcWBA6gaRH6jr0uXejF1PJrfrCUFhJol4FohNF42QhOlEovTYRfqmS6sd
u/qdxnwFPxBilDqm2+PGUfQNeWwy6no8aWp5kzbTOmWRzOpXvLxFOQQzbD/Il15HWrHR6/ShYP4F
i3km61jH19LYWW7hBTxZALptqX+GAXxMTV3rJVP3DOvICi7j8sJ+vM7j5trpYUbUmHqXJKZIgZeq
iR1NKW2v088o2NHRVU+jLIEJYkf0AgFgam5MFd0SVLy102W7GUt6zJ+kSZxu3OEiRfzhkjwphAfT
gK04fD2SDbxGY2RfS3JQ9V7qr2NkbZJG7FMymlSdGKhpUVmU7vQ5OE6+6lrrxMt4iu2RQFT9qKlE
Dy2Lxz54NCb3oCvateRohhknCe4wB6dDP6OTfN4JdFLFYj+RefvStCQrYysRzCj3jadyjnfm1Hkd
vtF5n3iwXak0rHsDG/5y1B+1sHhg/8VKuCZ4ZX5G6L0PXHUzGA7MR15lIDFYZtCbFTyg8BoY8b3S
wnG1gH31pv5c9ul97op7+RclPVfkDm4+BkL4dB1N5g5EGeTnjfiNdZW/kc25UzA/znEZCZktwuPH
+jje2IZ6VbkQFpz+sqRviaL7+FJ6VT59AijucPC77cuHRaibLh8PURHvA0bOhGsHwlrbwXyYmEZN
tvHsSramVjhXQ0iglWtT4Q8K0H3zos7uCWnrIdaqj6YaIflZMtziaFf8GJu/PEU6yXYRk6llVyyk
dJIznak5OT943I08M238tGH+V8QOZTnFI6xVI0VK3ZFvYZH4iUAaZXu8y60c0uP0Vs4ZG96waurJ
g/F1E6M5NTBl4G2syOLRmudB3nU2ICzisM4vwQs0RsJp4HcxUYhp8lhAO7Da6QzId1FV69rNxaat
lY01E8kNgRHMZdUllSeH/gZGHardn6GRvREOQ3Kf41WstQl6XwSqlhXsaLlzjFlU0oIBr3L4rO5J
gBKbxrs0BjINdw33ee02CdPL5jpEfBsbJc78UByLT3Vctm5q3Wq4wduxgPbarQfuWlK+E+t+CHv0
FUwaQPaOdpOtGryEamf2wyT2IhItJFUTV8YTOORVbyueYWF5V+JjDnetioUnN4yJ7btOfxhti6LY
ZFOBm867AjDBRKJO7xu9Pllk6CiqtQPIWsutuSZRG3xz7vrzjG+qEdtbddAwjC7WrFS/rMuf71eM
RwjTrGf523vocNLQBANKsqXZG9kd9MBeNWV8r2FVrk7sk4gLNal8ZZXKe55M9ZFaHD9Xd+/E1oW+
e2+wLdAvQJGcT4VmS0fGNTx7eiVtA61ljd5nD867a0LldQzddVIhVmLvw978PrASpCfqqiePV9Mr
X6Nbchk4YWnVv8MaPIhYe1qQi/IlpVMTD3umLy/37JebjPwgpHk+93vrKCmBvFipC8tjjge93sHO
bWLuwIg1pzfiUWEXfLEnA56BtgudEGtbNA1cr2OTI7PvYKk6RoeEjTI7lM9kxjJCPt6aAawuLYwT
ZhPmB1PdvS3eFyQsNVKXCsifK9zb8XBr9tFdrYpjEeJxz0ie8uFqECOj5cBbFHabiakrJiwoj/bq
6K7l/xdD4qtsJK1dbVGft6AWU2SsUpP2HzaFmPAhQrsGcQRuQrEylEf8Ca6dWnhyT5N7VloJnK5g
snKEUwzw6e6T44ybhm4jFYt0gHnJg26dQRfMWJ96j+0k24c8rZTyXdYPaYf71lg0fqgZuxqtpbzX
hoGVY4Jz4aiXF81pEKAkqqeBbV71JkromkMtrCHL6HEFW3O07vOMQU1vn4Z23joLjtF10qOp1cz1
EAecfnMV7equf0j4MSKbN1bO01KUiyBDfTFyz3T1U449toW5ve5cAxKtC2qLGDdsS8BzhbvbY6+h
JLmnEQos6448j1fAlxh56t44F4eitVZywc3KjLwxAqNLopCGZLYdEHb32qwMTzIIirQ9iTFAXYXu
m1N5Gub9OJQ+PMxHRX8PqJvbRuNARZpUAuQgF7SH2ZdmBOWI3rfOGHSyWxu8NM2Uk8kOlYrPpkJm
E4YYOmbum0UAwtXAgyUf5sTIh9HMyaZgdaNhW9nmQZ4uXdzL8T56J2D+Dl46fMBCsW/n2YSPFO/N
2Xwum/A2Q0+60E3EQ+4vDjUKQoGDCtU9aSCby48Og/CZYedOg5kJHJW8ZKrryVNlQiygJ+2xK+VO
Xm+s6FXJkpPOIpdu3KCma6k3kr9Nvvdk5XkiuWPCs7V5OQurv5d3mFnLyTCXM/W+1xbKa9KRYZvj
kd+K8hKF7kWKhuWrywjpqiUHQXPJ5XOqrdxNS3Z4vKmvHUwz5C+LFhGv6owBVK3tMwI3zHR6hR7E
cuk41MBiRgyzcqxNNbakQn1ERHYm9Xebtggb4bCruDwqBY7PxnzXdTOKoeJUVzgkBqm2TZGrqD0S
AyR2jDn6TYa5j9GSI05EmtTdTRZEUapIC/uc0Rk2LRQsJ3P3pRhuMfXZjiFRHAK/zspa17AQZUUb
mPZOjejJES9pS72W+iErQsGoVsclISS5zPyZ26/YIMKUCyNIHIQI0ogROpFJIOLIxe+tO4oRoFg+
l6gb6A656/JyGsyaeUDca0Wun1fDXSuI5qCMUiyMKoPyvaLQbVrnNo7jO7k7yEPTMtybhrtWQfoA
hblpB2PdjYPvUnEMjD3AACFwCJ/oZQqo9AFz7T2RybipL2urN7aTHmDphwcUIQbTpB9y6WsChZ7x
/3ZGF2/R0EFRZetrNjHPuwoyn6dwk0hTff1THsFYQeykApE4zJ+19lwXx3rAR4Edl0nWVTbhuSjL
bURvAcf6kncvJsdT08enPoeexCuFyyDektIpIvWcvMfqPtkneXpQoN/XVGyW8U4eO46e9nUDiSnJ
ylNVvPRdgKjCoe8lYYdY9G0eLS+1CLYz+6abtxsVKEeWO3LfrBJpu40ZAcc6eXM4ZMBzH8T1kFIm
u8aqXmbPjZS7Jk1O9hITSESSVuMkmOQR8I0EKmNfCibjMHOETegCpZDCCROfRCffEKMfjxLICZlf
Av/COrjOZH1HNKEsf0y3O8iHLAWLcTp5OKStQrBcuVFmeX3bxONzsLgbmPo+Rw7Zk/rbgINBL4br
MjD28lzusuwJcoB0fWBKcifrElw/fjRgqP1IoTm3uDsWDyp1v6k8ZoJ7EuG4bpl4AQ+PciOrsHAZ
OmYPXBGbKvmA7c49yp2FUakPNPOlwmWDe7CVZylyIeJOSLKmw4Giecyj4W2w9dFzsEHps+xFkY4x
vKXMVveyxRB5uZ3SDpqxA1kQs2OjmJjeQouh4STuftukCFUwdCLakUAUPNnKENu7imEIdkD06SIo
/KpE/6oap46SgHEi3tzxpzloVFAtSOTisReEFJH4Nm2d3vCbXrLjoXpjn3crN/++JF2V/8rWsg+X
QwmXEgfgn8slJuwZy9SDXNZMh/fMNOEM6QgTG/Mu4HhvupkwHXcjK/YZcySNXUaud1CpGw0V8FXr
cqoZOeKfoN2GdbcdUECCXa77VhwHcWropqROMmyAtMlXs2so9Wn6LnDZNJ3S03D71BwSJKbrzLbu
psXe16zfXCU8ZMm3YjA2kW1tZcNnztNKp0vLu/TQMEUS9HaMDPfTgBAJ0Z5ZQHrOCvDncOvG9VnB
nECeaB3mxT0/2MmvZRmY8J4mMPZsKsasp2slrHXNsbyq2PK1NP7BMHMrD175tjgJToY81Q5eo3xH
4/bRyrtNbtFiRg4+5cZaXk+nj7DpkuoadSZrFCb6MZ2CE2Rt1nexc50BkMzc2cgHGcAdHTKR3Oy+
xvVJvgoMOp7kdpGy+h31tpRgW9BtcV6X1c/QDFtF01A5E70C2YuQmU6cKpJZyrr9IJqUosbyYkxs
on45sGK8Fjy0htjtBEAnbB/UBNsimq6l+UFByZUp2U61LDjlxkb+PcJ31yF8ftWGPZif5ZLgQ9RO
9/W8phTHHIHFhXb6nEYK7uTJymboXCCNlUGxWKyQGFYqvDg2Z9nyQP2tZeMNTsi0eMXaqBLmiNHa
JvgN7IxYYWkkI/2oIknkMCfnQe5reezueJd5EUSgvbbFeJN31slKYLyUJ1nmymOUwShyXOwr5Z2m
OlzwhEP0BABzKNOZX+EYvJPB/I6cxRcRGqace8nLIX8u5/jeGsU1UB2GmToBh/JJZ18jwEumsWM3
l7IYN8qiHVX3Vitij4qQ14/QIWwcfxYp7WSTU/thUPIrzbXcO/vOvixaspFVv8KWWPEGVs342NBF
EBS2I3XTi3T3nrAXvrXO2uQo5CbLfVmn8SDAQjY1dju/yCZTyec7eSm56GRlFFCyFGBrspyiAkxj
TM5qR2cg0V7TpGybZGS4GjDYyEI/B/JpRH5mXIpoylmr6RvEd5+DKabpVRzzAMHjJNsjVydm187X
hjR7hUi8LNqXSRcPw/jDVNoVd8XNip3cXrWlOZG3w9boNnsOaD/mrMX1niFs4wmygfJWfTaRRLvs
gi52LREz5isLOM3CcKoqXOZHi/5hu8slgYfjNAw+ylOkKzcR/oixVV9yDluGQ3v5HBiHvqaBRbJO
5E968uLgoZFBEWSA7AVUiVIZzltnn9iFNnOYP0vMgeY50tyDmgRHuSHILVh1LLDH6sYKEjJR2PJq
WXUEyxYkIcNfUAIMDCM8lC47rJ32STg/G4S0MTI6Mw69yAasyuhZeS4UCVtdrwGm0rPpFtCbBL3C
dDXm81OnwwcH0pjy5RzlwztJvV43QtKLnPxguiV1mOUXhnKoOW/dul5HS/wkqykIK1jvdPnP7hhe
rOzcbeQKV2U8eH2Z3xIHfOHPbe4XaLQ7DMeR79TzeXB3LoZbbwWICO8E1oK7NMPVEHkARnmYKSzB
RyKl4CzQtqEopeBu8jRlfmzltw7zkdrS1GNkuTuoNgy6opMah6e+K97Bo3Z2/T8wRcAmKcVbEhNs
F/Fl01FUakcVnZ0p1L/0KfA1wUA8psR32/amqmoNX3PHT5vlJtcHbS3321L0H1oYn2Cm+AY+BYHr
3Nll77cBfCXsU70EDAJscW3kyllCi7IAzIZ8x9QGK40JWC0I8H/W6/CaEO4PETC6h4LLpto+1hGz
nK5lLKlOxlkiNVprrWU5hQiWRBSDozDfLVoJ7w4hsOEaiAlq7MiTQwCWeQWEvpnZPOZSJ14sfWUA
5AvRXxgtXQnVuK1dhVO9/Vmw9bgLN074KPdCXW2e3BJdNsjTSBMY4T8jC5DIsM59UH3KNnzkvGRU
c6N3/TUudyStsc7zrNwQ1LKGH+q3KUN/oRQGo6TuSZbHRqafISwe2TxO05h8Fkp0xhHjyMd5IEUv
DC/XNhACpkKfDt2XqY+vhRURequaP+akvRWs48LQux3iT7IKiYxF33Ls1PypGNFpWs6uTuezVc+c
JqRuuxbvYZD9vGmQ8w5aZe1dckrV+GA5zm2b2AclHR4gY56YyL6NWOX+7LlHBGOEkHFcyGLg50GN
jydx8jdqVx0wUJq3JDw94CT4aMMXXPX6cgFlXKeKgfQtPWgNkZgg8zo9dAe1UMIfhhGRwJntBhpa
ad2aUnL3HabuigShOKmiZPzQOvLiJJ7H/o/NQeqC5VUWzPFZPbghyhoHOsyVYVkob4NLXKFn7ah/
khqSq4J5bW5tNS3ctBWUFcG/gYJ707bzPQFmvDUUqs5UJreKi/4Gx4tT00u7Esv8iBVz1/YBuklX
uUIyeCyL4hhMyfM44FjUMVMwBZctI7KdjAMl/h6Jz8/NxEYmLxehXccPsqPKRv0S8rbkNXkUzKlv
un68x8zXhtzfXktMCfkUGAGtqeyNoLIyV1Ev2MGxWvIFfJ0jwLJx6BOcy1VffNFAvCsNEUll8TrM
yQ5nPFxza4aXLoZ6SNEPo20cGzazXm+dqwrZJyaalRd2w5ditw+x2x0D27i2gIJG4W5nejonM25R
0nnwPzfyzSkdTJrN1jkZ6uxsxlL7LO30NombdefmOkmny9kARhyjkMlcvZW9DU7sL7E1EP9N42qa
6Vsx9WsHqHMcXHpC04+MCvJjjomJhq811YgJ21CToeOajuIRVxA8qognn+OnydY1crSLpzqBKgQB
4R3u1qFtebwiTcgHGvJnkSkHNDWPY0jSl63gzGS1oyeDFHAgMi4BHCGtiR8muHxX4QhKQooIKpy+
S1Z1hBYyL9uAXtElGlhLvhY3e8qK8SW3bIlpYCrbMl3G/DimOzK/hElonzIRnBOXn4UFrx1Gw4NN
JgoMGDRJ8DuuYigDKNyQRRTtsZ0ZtsFvw3qxLl9mu4UqnT+WdgORaGSIWag6VNGaHLYlyojFFEzn
5R7v2O6DbTXJro4XxNKwgxh52KrsnC33y6lQhkQCYU07vxn0VJCTLaYb6sYZlq0+mxdHa58lHiaL
YhMSLRX9cDSxeFWKYQ3dzZ9JKHPc1Js4zBg5AxbRDkuIeaoLtjZeC4dIac3c42iNz3PHVR3INpmO
IVoRPuHV64WWOq9jK39u+uzRHkjHJZ0AGTzEFbvBGYX9k3AKj/89J5HrNQ3GlSlHosJMIcTsSyBp
QQLDLD2Fe8gwWLSYegMQ0Yfx3UngzO9LzfBmR9y7A8izi8ZVy/FVcfRbA19yOJk7MnJALnNue0vf
UkTI2jKcAB1C5rKlQxPV+3BEgrVe1BDe0o6WIfKIMicniIQbJvz5PeQZT+OoAEzgc6O1YPjWF5RR
ZXKcnepGJ2+nI0AgHSzckFA3LwDs9DClwWgv4CzWs6M87uNxPBNF4lzBQN8P/APXMIqNUsInBy7O
kY5t5bkaBngYJZ07bmWZJRExtBR7+AvHUFG8qQRRnNwca9doP4qBVZHu1GzaGZTW8hN5+4i2stKb
lnK6VGakfK7fg3EEYfGRGfYpNKedaQ2PZm+8TTlO+m4OQZgSpHfDU4iSWepZo6twQaudq/TYtsMO
L4dO2HiRBL7LSS4LRqhu0odpQN6yai2mrVKoztvzRHLMzZwM0bq0K0/+Qy3XXxLssvaFKnwX5wmQ
+OQcUnEHgrJV2LgQAE4lNq0NUDZZiPVqqKTMkN0Id5t6JVqtOeJk/Ng3bu8VGJWh9o4OxFFkV2Qa
PcdakHMAMplt0fCBJWAYXm+Tti8ggyXVUZubcAeJsr7QGCReHkdUaX106o3Kb9X4B/uSLRHk9iJi
e9MO2rCLstzxNbN97DB7xj1E8Z2MIDbdia+LMP7SBvtuURVsH9B2SydF4m5eiqDKcCysj4OiY//e
OqQtspJPoI/byKmvlTa6lRYhjche8PnfxfV4ybDMIBTwXJvBW6nTERNKBeM5UB9TYdzPGcF//eTQ
hmmkgMh1mOglZjHLjnhMSDkOrkGI91eTisMp9cw9ceqEINDeqt1yO1ruDYUEiLBpfi61VPr3xaWJ
+682Gr1+wYw4toSxztxlvJGz5CYEz7ZAEXoeCaL9ZrDfeJ4vWY/ZbIqxFw0vGe3KG43xVtgtqYiU
/ltzDm7qJTomcX3LprTXqvamZ9Il8VuHeVCkZoVHZMC1oi+MBPWMYPHkzJmKkeyEy2wHgqjpt3PX
faBUwKjE+FLr6Ngm2CgascGU18jWsPRg3Ai2mmjRd0Sec3wwuiFZ4w7YDTNFcpBSpMaTwMYSgGKn
ED89t7OPfGMlWzL5pgzDvA3ChvKFxFotQ7E+0yjMkXpXKdgMWHR7ciwCv6e4IrDoNmc0jrriYQ4R
aHPYJyOzxDzN6l0rjev7An6ePobbfIhOqZ5u8qZ/KYrsg29219iUIWSQXOuWitVvt267+keSkIQE
cqBN6R6/63M6GCROVdQZqQZVby4cw6sVOMlKuVfn6YKOH74+P9UitzeofYv/TjKtqNE9ZDK0osNu
WoDZWMTmiF1bNCvYi6ZHp4goT7qPamSc28aRJrkzkAhweGOYV3TiJijUU2N0D3nPWAK6/rNiUQtP
jMk1zmzUFN5QoGQ0u13hQquae/QMEMOMs2ZrEUby4V5QtIw6lmmtcIlE7feJrDHkV4vaEPxM5iPg
0bYLSDxa1WEqAT73QrDjNiox5XDoLvKE8K40x9hlTNj3UGBsisi8ZW9lFOnIOC4EAvgZtTEpB61K
E1s4b9Ai0dW47ylQ0BzZwdVUyLdhxKjVHibiNMys2tv8Zn2lirzeB5C2HqFHEDQ/Rr5upui11ed4
Tj6V1ATUSLWvIcmgnikWuSb1rF/FFQizknOayRWe6tGNoRs7vQKm0MQEEqemhFdg+xoBlGvGpUrs
t26q3xnAPscDKDi8y3McOvYV8l3rOGgFCKNElggYJPOmfiwblCOa6NkMTPgEHeZidt29LroRXUEN
8hUiDQs9uiWJ9wJIESBsiS1MWJSaJjz5kgcoYXM545AMFK2qcq+bs63VWgMz1fHBxuVklVpJvQps
/IA1B+k2bKDPwhTPLZV00OcnBpwv0OaQ2tv1NSXwbYPHIWiC0klPIshhsoZdmvk11OxF4tS3A51m
NFBsWvY4roe+v+70/qyXA45wqE5Rpd1zl/d6XD9MmQOiMxBS5qqgxQCMmao9mS0k4o5xhuvgAQrH
0KEcKp4Sp7mjU/dsFLADWHcQB8wFlOyx0eNLpCT7PnYvM1OtOVI2rUL/1ygmezsepkz1cImpUIEl
prU3yVAO2SGKWr3LOrhmweDcZr11wuL2pnAbX1GiPcPU00LMkqR+XOPU/IhyCcOfoDwF2GqSHWav
9J8pafFG70GiIN89J621g3d9XRQOXmHl28L+39vqy2gJkD/1yEH6Zdn9fcxU4SpGYDDo9sy8wr4O
stibEsbMTo0DB+OyJMMwrGwfmsb88fNdE1m96fTSwRZcvZkMw3cHRguwYIeVPbSEGiYBwr/iNekT
P8+UY+lo0BAWdB19loNAROUGn/Xiitb2nBMTAvN5utdITb9Sx/Cznoh2NbpsheSMn6wqj3ZaJOts
Nt5iopxPAqAQ74ddiHR/Kkr4IgjSvcbph+2AvLsMYczauk68YlEc2lL8KAqAuzwdVFBfFcUW/pgl
DBY3Ge/Hypi8XjMe8yz7rHQsnTvLKXixBdOvJtqgA7O56w5c40lg6T/0z4wCjqmj7+c5uaHoiW6g
9faog/sXLZg+u6naaq1K9nOxZ1v1lRHbJegqGKpVEwdU0ZLXNDowNgkknR57HDKuolwz3ytnys5F
FCKeHhdWtlBwPhSwAG6ICRB+ZGFzuEijdzvNgCDFmBJflDWEdC21tSWdoXkbq9n4keAdc2jiOrvP
cJY41ui50rWJRR3M5IBtutV6HqmVMvUgjiZZ7guy5jZdHxJGgtPQRxPLNMkqtuYXkZYVVBj4NxYB
HDjdh+TfCAsamBMEd+z7o0yCUM5siOML0ToMsFnNz6Zhlv5cL+G94mAfoNcKFvsRvpi44CSMQmvs
qWHquuVjVzbdldYPyvPc2pZHgmDoWXyTq8i19zyM69bN8Sy14ZrA00dniOcDs2wqPHOZPyJ3ZJ6v
4cH6BJLqWW78qtbB1yQmLJtoyRBSbyI0l5rWH0J2aeSNjyXDhWRszziO1uzmyczp2eCDETN+HHcd
WlzcDrZ2nZ4LU1V3od2+IWX/SIDIEaTekAT8CPb3KpTpljJhN2jKm+Lq932OnK5qhXXQly6/5Ajy
rvl28d3QDhdCvLBnzIguyDAMc21065U2PLBA8l1DxYB8gNIUwIhovEAnx8KNsbgEiXWpz69UE69X
XCZvXQMteVkZhsf/YZCXum8dMcXrbOyfYJ5BiLKXa2E2LwlvSjekTzNoGfq3R31A66vnXi0KL7Ps
VyHYE21pTQUcj5ERHM+MQQMT62GBxc2BQEavrRMVwLRZWPPRSeg0DVvdTFVyPen4ZVUj+qFkEOfO
IhqZ1KA0op2trdz2C12lw7YLHGXs4hjGTU2aqiPxO6PGsxVoNsSKOiZBGXrPp9a7nOjOzZjVBBeY
JzUIkdnBS8ERRbuyW/XCe4KoPrU2zkLTh5MUCGhC3+UYjhczkQiSxW9a+y6uiuOg1muBlVck2I7U
ZrjDatFjV9pnVnWf28XrPHUXN9JfOnRQ+JZovmjbE1jlLfHe+4B7NQoMTYY8m24ssp+oogvzagIz
34lRW1tMvMBMLA/jEWaVDboSNVdOnVs+F7A2OgQEAenASw19qrL4OmjlO0UQpcZfx09/5WDkaWTG
0SmDR2xud1Ucs6dk8zlL7QcnjM49N+kKQ44FNxoCyBB0Q09W7tXeurcjjE9pcx6sQRVbW6kJtOYf
VO59WfeYxlQ1U/J5KzqDwRAQR5qdplY9I+T2tFIcGWiC/gv1R2IruwlmGCRJXmGYd4C/1MTAkFVv
HdwscBFLRBukgmehlF+FYi7HxCr6ddoBh4huj9GAZzkDZm6ospmF1GjwgubZUcxncx4/3I5hu1Zg
nN1I3/cOiF6o6wTXUYTVMnGtvFeLaKfPyw4noFsNIviKOKSbpcPVhJFTcQUDmupQ1BV+jxYywzy+
nU2Yi1HYgr3OJ6W28PVUms/Mhs445rvMRkQI8gbDSQ1ezGb0wGyf2UrPkTJAXAu4cYp+p2CUPZNu
V5KSiKH8YTYZwcsps6klKs1gsue9YTrSBYyFYB4WI34cBlAq9owZ8w6oZDYoVKEzYSQgOwkf4olJ
b9w3R6zAT71YEFt3yGHbkjFM3Lzi4rSsikm86Lp9VxFteYV44Eba+1SzihY334wCFYFTAfLONvEf
rgdS8BDn+IBB6CY6QGGeJbixcYrTaSleUUKTiVG1LxiGHNJ0uC/iGGZpdBC1/i6m9rlQnXte4ach
Z4xlBg7MWYWdYXbO/3NDdR5BsRTSu+S+mUdnh1jPWTsavq+T2bwGbQEVIBlVCHsVAxWkkmyMytPc
GAqZAdjtiAAzzn//63//3//zMf1X+FXelNmMFfK/ij6/KeOia//739a//0Ucm/zT/ed//1vRkd+Z
pkG7xJ9/vF3QcPKXtP/VhaO65CTa+1Zziuzq5DJ8rTvt7c+urv316olZa2lIQe1jmP8ZYe5LfcKk
YqjKjz/7APWvH6DU5YyYqdH9qcaTbOn92MZ8q8yOv7+8+fd3R3X/enlDCdPEzhLdH+LF8MNJYE6l
usvqz64u/np18HobCKLWuTv0mjhSwBOASvpnF3f+evHFBUEd50pnwJa8VHZ36Uv78GeXtv966bg1
MaLJCOl0ESHtotIodgYC/s3vry6/4N+8kap8U//jjVS0HL/wtMEJPMOOZQDFUNN2M9k2fOWAaSvy
r99/0K8ervzz//igUAnUIGlS3Q/b/pyP5ilpyj+8Q8ZfL43pZK9PVaT7ZkZh3QbKXskInfr995a3
+e9u0Lcla2Nqlei60PwyD94rvd9EoCpgUjsHncw/fMav7s23hZsqbESu4fQ+nr4ZBsYEvXLY/f77
/2LLUb+tWcPAakZHVCQt8L8IYDHWy5zh8s6+7/3+E+Ty/P/vEODAX2//oDLTKfpS87NInAxt2Vfm
eDScgFFDCXIX7eSZgFhz//uP+/s31nS/rWNmLyAHsSVBQczyZ/xrATkapYbFnxPqFN39/mP+/pmY
7rcV3WiIZNXEqXxDLS11jXNuAdUzW5z1n13/27I2HYvZVNlUvq2lP7IC4z9CGf/hu/88T/7ukXxb
1VPaC1Aewq+tZDqIvIPz1hIUMB6LOlvVegL3bfA4Wf1Mgd8cMK3JU47ZP/tl31d6bYDnO+nswxM6
Y0aOk3bV/sMv+9XD/7bU3bQrbdOIZ1jGGJA0xbrp0IRl6aYmvc+6+bMf8G3JqwMIhmGEs++w3on1
aOJtJwjE/v3V/35Bmu63xe7gmFbrrTL5TjjHXmcZ8WowFmM/u13/D+/Wrz7i+5rvage0sh/9nk0R
CTeGI7P+gFA5/YdH/IsPEN+WPE94qTmaB1qfDnCWzNUWR26nu/79LfrF2hPflrgwgrTttHYgOg6G
7+ROJPotRMz8/uq/+vLfVnY8aLiumDVfvlPCk9NZ5Taeo9prWsr3P/uIb4s7FUlXW0bb+0mF32k3
aDubAU9epf7vr/+rGyR/2n8cpok75c3YaL1vWzPCxyFT8IvD2fP3V9d+scrEtxXcYFtGFM3S+VHO
2DfYStpTksOLHtdlsWzQY8KMg9CVbisnWSndsuJ9QLuHQ28MEVhfq3A4f/9dfvVLvy14gdaSdBs7
x4NOvRgqluJm+Q/l8q8u/W2ZK2Er0iFsap852LSh2STOzJj/aZn/4lQU35Y5RtBWMNhIybsggL8d
M9wMQ4zXkBzipQRjsRxfFYPEeT0V7j88uF/9om/rnuSwRbfSvvIJfnWuSgt/WzHi0/tHj8L5tuiF
5sAEdjjTw2IRV2YH6TAv/h9159Vju5Fl6b8i6J13gowIGqCrgTn+ZOZJ71+ItPTe89fPR0lVXbpo
FbrmaeZFwFVmHkMT3LH3Wt/KvPW/fvW/uuicn276vFF9bMIVOTMJ8y2mN5e9UUe9xUbz6IY3VtNe
+eGpmOZNFYH1cI5wMzYZuvEmKA+NVEfFVPRff5a/WCGcn1aIDvBl1vU8m+O5OiVueux987Zc+Ln/
+vXVX1wczk/rg2sJIadYF2eLvVWAOM27qV0DL6zdK2/SJREpygbAQAM+SMhvBiUA23NOwQUcYfhA
5877hL4JKW9fFhgcDDnVt43Ii5anF6Q693eJ60tmgVHnxfftzFPnOA3z2DwQRCDobILcyoDAewxV
Gcpapce7THnvQTzXczzuMXurao88X6NUHeU7AKrIvi7KkpH5WBblHtphxMBoAEDc42IRlkMwHrQ1
MkTbcFy6tmmAkS4hPQOd9RO6wChCFD0Q8BiQE4GfLljPosvb1zG3YuS/8zwoHwdwCICMwOWp6t+y
CvwGAW85Kq3fjvz/+tMOvPltR/5RlFMdBWH70z//875AepD9x/I3//idP//Ff+6/isu37Kv5+Zf+
9De87h/vu3lr3/70D0Z0UTvddF/1dPsFUqn9e49g+c3/6Q9/+frtVe6n8utvv34UHJLl1YKoyH/9
40dLU0GxMv6jBbG8/B8/Wz7/3369/Sq79zT6+KX4/qUNv36hdRwUP//511vT0oZwf9jSU9K1Lc/U
Qi4FyvD120/MH6alXYWD1kGe4WjWnZx+dfi3X+UPx5SCMB1hkY1iIun59Zem6JYfGfqHUKRyeOhq
bMlOydK//v0wXP9erP5+Zv771okSy7r8X0WtdpiiulIIV5PBJkzb/unhV8d1XsBYh8gPA1rO80Ji
AA7jOhcQPcV5KPDAOBLdJfFTxT7MQCWvNFC04E6Nda23yPkaEm0LwNbzNABLa/2Jjp4sTaLzZmMk
lNFIpJQXwEOIxoRMMzyI2HLkJTHbD+D1hzcLfSBCTIlrvY/G5p1JCbK3NWD5JLmLpyIiXw55LVSX
IuLVEUESKHEasmRheJeNVofcTVO97vWIRGkKwNVs4zBpik2YGcZ4QLCEtxNCktq2ZTS/QGlqF1p+
UEar2VxYKENQlxg2KyMotyaCWQ9UH7zTW6tTZgUQzxWIM21sAHtkkdFCsrfULDZR0CRX4GKIf+3k
mMJeLaRlbMAh1MVmjm0N5LAnD+VY19kQ7cuoiCf0zS6HNCcHRt3UU4DdqCIXw2N1tAz4aaiaSoaQ
sFbi+Hase0TVVtpHRGP5GIeza1Y3aTwEoOrlTinGMAsjm8DoKGJY8sUIuYJkAyw+GT7dJqR5huEq
D0G7WKMz+JdSVDMe9d6omMWCGZwMxqWWmZK7NvchYSq6rTPjuTfnsjxvYWQyVAgBPBARyaXRx0zb
baLF0GqBoRnGVU2WL/sFX3VwdErQQIrh19DArsdpSsIW+bOi6uk80/wkSHFFRtYITbfte11c6jpz
XMIvByAgwsZfg+w9R3cuuyqY72OQBe1HIk3umZVAgeDB4M/moLwJ4FwQH+DaqLeZ77ei+EBiX2cf
bmbX7Rv55UJDggw9JNy9bLJTMlTlfGdDC0+KPWsMHLlEWrZ7pumSdjtwLUb90pP7Em9V3CGq91LX
yO6gKcUpKi2Qg2s1Yd7qrCAgPE8MzH4cVt2zqo3j6ADuuyGex03nmpZSnuPF7CK/uZiR7YhtJk3I
Z9NIm33beuCCzyob8NxFhq9FfpY6s8KPIXQDJlC9keXrNvTC6ZZtWJedG1LHyWkMaeTiNEC2dUwb
SF64tjrXRYzA0GIP/zekQSNI+R628NVMn+JbyGY3l81QI603SFeXQ4hAzuycNhDXVR4yVK9kFT2H
cgStJn3p9nuvTzG3oArB3eq0YGY3gM0FHpTB0ZM8qjoARTGlZqA3EVOvbu0gtM12SVr61n1EIIoJ
tjdjrAnkyE3t+H0u7dq8zlwJaKAxjKzftpJcXuQSiGq2I83ii6GfwbKHxoDzroQgRvBAMj9i07fy
Lcb/gVAoWbkbTlkFz9MHYEuEetwC9CbI9RM6H7eMCzoMnF7Xz89+bprvEYym+8CoJPl91eyf2SFd
4b2knGv3hDEYG1JurOYNGQ1dm3i2W0BRDtSKjZO2QZnfBx3RSPsAhxXC9cCq2kcPQAmeKlv4OAeX
J/u13ZGZdwjAT7HimGVLKlSd5PV9TN8Y6qGqCrUWycCFb+IQAJVt9ES3OIzFCfbyYH0yXYwVg8jc
l1cCUShuItvznEPh+zCoch+5HSo4RHbHphuBaBfQ9uQ2l0ugUhaK3IZhlWjmmXYQEzOTcVDWFukS
9a4D9eUeszEUT4Xf6e/KsbMRBVHUjBcuQy21ZZdcFxAt3MJ8MjNPz4dimChvktld4o2yLgq2HVkF
2Una8wClw67g766yqJX+iXelO1Ab0MxWrdYIFnu2YuE15nlHgE6MzXkgJGCAcLPyo3Qc7jhJU3Y0
PNDa6Fs0mASqEuhcxHuw1BAIGKXnoSIlau0GKoSxPvUhAxDLYmNUNZZ/iOHYVmeTV+uBsdkw9Nmj
704odRSGeW/lDNUcHxkLzMj+UwCTj0abAQZsOwdejlmDsd3N6PQIEQmyEjlgj2mOrAFhqfPQNeJ7
NfKY2A6YhgZAb34THbUYG9SwkS6mfTSotP/SyUg519QAmRDXFhqJEHRAl1CNIYFSXBXOcEVv0yZR
QXJRr1E7K3czcpYJWw8my9zaEYa2tWGpFLVJmdvfymwHe4ul0Bs2pRW49TJyHtEDjq3tMMyyekh8
j7bsLOLSOzV1j31txOKaFtOYMQ8dvfakXStM9gIudHtSs1XKczPNg+e6KkcOf+oP2XnMwmQeIYE3
8xnO+wTpYwe39r7zyINYp23BwZM6Qk1VQ9Xs9iwIy0ylqYhzGt04FZuBZWlR1BY1V9Dso9dbexyH
6WycAMdcxiOZ6Yt+H93lOlXIyknALUfuV1UiBTDhJURnDFAgeccysaYjIpm6PPlFONaX/RS51anT
Dj/VkdM1JzNVZY1fScbOAyTFCLHa4OvvAZlnsM2qmqCnQPI2W7MxyujeN406Og425S8kFxmHx8aM
dPNldlK4m94xvGA7KJMFd5g6rjcLKnt54pj7AZVBgtcwaCL4PGKc2+GsJikd4ICwfPPRa2Ij2pIt
OyZqpc2BCak0MrJ3CBwzccXDEbIQ6bFoBNVmEiUIX+IBI/SEkcdTccMIQ9mnac743YD+zilN4Iib
a4oBwmD//RL8FH2goim+258L7D/V5FflV37X1l9f7emt/Pk3/x8sxdnN/XUl/r/T97c8okXxe1W/
lO78/u+lt2X+ELZL8DQCQdNiRs5P/ii9vR8WVTnmXdsRtl6K/T8qb2X9oAS2TfB4tnKVdCiH/6i8
pfeD/yW1Qw3Pf5Vl/TuFN2X6P9fdjmW6timEjZnbMh1p/tz0m9JuHGwA1szzw3NLRV8iby/SyT3N
U3awEudCUuwZYkksylZJ65OimkRfftWQO26/t6rxVoD6Yju4USJB0Twi2nAK+8JD9y95OKBLX1Op
Vet2nF//6RD/sYn453mr6Tl/3jXw6T3BrF8pZFB8DSV/2nLPkGt5JhLRicTjBUvKRelhP1rsKfF0
wPhxCgbT32BA6ABloWWsQYBuDLKADf/LmNLkDB84iY0avtMM059EMidHoimGL7/0Dj6gvDiZSb4L
FkFVoUtYNRDVkiZ5dKk1z1rHX2Ggb9d1GwPhwH3JPMGLUbo7LjJ12YuP0LCrfQMdFCWMczkJ+8Ss
5V2ZTrGWCohAmSBCHBbZWZu2ryHL9ZonVInMjupnvqtpAg60waFPui0hHwl8kGZhZEGxh0S6L4Ie
kUyF7yecrjsXLSPWCUQqcfxZmda46ogB2Ja6puECvZ5kn3gtzOIYCyIcpnKILjAwvwqKwIlsjjYA
h9U5ouRTsVao3r5kY5AjPSVE1I8xfZJviewvaLdwaKy18W5Ra6z7Lm84qDguer5m2Hfu1gj8O6Kc
MCXVJRZO/KCqviXtYlNi/1iZsI5XFG0bQJACGUCmyKgArTrpCsVxWt8NClqZoc2LIJPRGY/JdIv5
iCRAwrOL3CfDhCTPMHdputX7GHEv5wVXWk2puqqPORYG/kcHEn2sdrb1UvokpxtDnGPxxnnKngV8
z4564xbQnwdLGAw/VOBzvxrRt6BPBso/E21aH5RBB9lGEN8b8yGpm3M/kCfUu1+Jbm5iIli5OFm9
m3fBIJrvr/YNEv02IhsOogAu59x9FKr7bImwo4cDUSEw90ECy2byjHsXqS28mCc/3RDUh4Weq6gA
73iwvMxfRzxvt77dROc2YUCt856z3VwH/bLxpehc2272bODUH6V1A8E0xTcwndkKB9vwZgjn04Tv
BEfvA1TeW4T4FyrtKid5ODtpUjeQlxrvRClfpU3zFHTTQ9yfAUN3UU5GT5NMdiPpo47R8wAcfa7J
VpwXKj6jabWCuEKoRgGUqSkLqh7I6VWMLcI39m5gEgJj3soR0XzEp1xhJepGfR4P1aNVukDHa4zj
xoybBdtLG5WvRM32a5Rg3+VUnSKLoCC2lPfh/GR7HSL3coJpGhLaIvLz0cjedB1eTIoEJdCo9Pzp
vYL6sghm8m0PphS+x+mxb/zvcGDHWS4m5+Vl8ho5L9lFmGGH0nitOtq0pY86nyA1sLIIRwNoHwgf
Hkc3O+/L+KY0L5kkOBjJxZ1OqQbt+noIrowhZ8FDV5zVxYcRjA1mRRKJcKa5FDEkuFlUqQNiH7OF
6UHwYC8HwcHycfQn50jpSNAMntKCgFnQEuBO+xtJ6g3UpfZ5KhoyK22bTe1IyIBpXwiahytF7w+y
C/LiHqWvY3UnmhUPbsJ1YLcuCO3p2w7hdXTSQ/gDAbjGVF4mXCFD+YgvaY+3ElxRuCVgdutO5vlQ
NTdiQHiLeAZmbrQjB/vkWumwovJYWflE15C2A3njDRkDo7dShX9SOQoOwIKwJ2UGVwaXaTdd9Y7/
ZEzteedUSPJQcqbtnK0oEr/zaQe/8GFS+PXiIb4JM0LOS1YVIiiu665GDpK9g7E8I2KL4MGKFFK/
5oaOTnltPFW59TIneHQCdEVjEkPFAPGHvlqdUYll23Bwa1Yz5zy0bWqekEWIPsVBm/1TKZ3qOJEG
MEPVCiYFTMYKca7Yb24SPCcKcEYUWg9V6VHDh2ITWpxYI4NTbOds+1yAHPP0Vkpx6eNN1EV5ANoD
0jLYQaL44OhwxcvzuicyomqA98gMHExoNpihw7PZEhj5R2Tu6NWaLQPHEkib/eniy5t1rfepR7pk
n1Kz0hOZN2mcsJOuytvIuI1lrI6G7NaWiIh7MHhmOZ3zyobhvs8aCfTGvJHEGE9tftvGZMQSWWyv
7IAytzDOxlp9tMa1j/0+ymAtIjhLiLjqVXFTzOMq7wAAhxMZABzqYiOWKA83sbF1+LMCdm7t6PVe
h3b9DfTqLY8Xx1tuS5L0ML/M4ikNvHuP7vmZmeXbITHAGrTTp7OkkcmCCCbsrhdQVvUZ9+WbUzjq
WMLGRiWMli2MLBgZIemETcpqW8TeOkLbv8I3stGXEWyb2f2UA8tJLBB6Og8lHqKDHlvIJOzeNvBK
1+SWcenEWO5oW53X5GWspcQQYlbWHZaqu9hudpOLWyNH9XbW4mK1w9A5JFBHhGFsMT8OibMrYTBB
o+9fg/4qVtAywQ4oiSfZjuhWFcgB1uRNrhrHACpuEYbFUGQ7gDNeWR5aU1xIcZy+qIk7IGTcuy4T
os/n/NOvyousqu4nn4kQfdYV5G5COqIrUk9HM20O7TR8GZ6dHysC3SU7NeyFBKrjU8zWs7dv7eBQ
ybdYDrgI/fKBRD6CYr5DdqSYP9qXsnA+Omu41KJ4dZrgE2Ac1i+T4QjNDanqXVBz585F/QLzsAUs
sqsKTb+BPB/hXCkxnQanvuxkv4sAwOI1StMt702vyNm2kAKg+xFyHdgFvAAhv+U0ZuvixksGeTbM
8Vso8aqlBZ/VHK1nFbuodkcwcAEwRMT7co17eNd0tV4XiEYIvrFhaMVkWVRRvZqVc1vTCcZFq5qt
GtwXs11IjejiazoQ23JmnuVkegsGGYCOJ266Sm4LUhwQoEasKhjQiykm7gKGgIuiQidIPCtFkpT1
QMPpTsqx2+VE3/W+198snutO6lM3exfgKm5DP/nsZf05VMGNjx45D6tuVavs1pjkc6ScB7OLN3k7
3HrwZ9exiAQJ6U+gjwV3NiDXcvl9DbpNiGobdA70YwtVrIK0WYzAnPoZU4Y9dPeOir4BZhML7Ms1
bIUB71R6j540ybiXQiaEie6IOiYmg9U8ObUDQxCgdSJmhc0IoIDpF56n/UCSgE2Ehv3GVe6usGQ+
2Ib5neVs16ey3pRgRehUwzTris8sYF7UagBduir3nYM212qmz7KqLmsTvkEOTLekdp0cQhWn2t/E
WTSQ+1A763aIHhpYIys9TCBpmDHZGman9UDCDTYTn8I+dYd9EI4PWGfeKHC2iUq6LVtHxKCDDWjG
Kjcjqay5PX7XHa6i3O2PA365dW5gkUC/GoFzrtbk1QH6HetsFwcN8yEfnKSsoDIkaOIBqQGxbawP
T8bbmdg4qBYzAVSqvEvM7HmkHFoDXjSp6MnmgMq2bKfPQQGDVrQMdxMa9caqKrmONDANz8nXenSN
na62YSv1VpPpjquyw7rlcR5zr70S9USOphTbHMptCELi0GB4qszM2C2g4/XY6rvR808AgLOT3b7E
QjfbEh06q/CzkYknPcHVgpWKTTaxSQ00SMC+1iRfgDMaj2H6nDXxd6TkJ2p3PDF+sklnmvuF4R5M
9GCrsTSyNWD2yxp+V5Jbal3iry31eIRofCoXJiEEsdi7k0X0GsPUEsJ6z61OAGSqPpUTCLh7hbup
lDiAGQVU63I01BaCXbRJ/OEbLssV4Sz3NU9kKFD5sKHs3ZC81m1to9kbjZYbrDzNGjxVXwa8j3Fn
l3F1wGx+A9FgrahiN9YcVlvb974SVdyz0m2rnE0HuSdw9xKg21hIBYf2HDwnzwiPXmhvlSfs4PTs
5JOd0xTMgDMmqjuXMduNPqveyW9vft9FIvo9i5yLzLHHU5lFr6SlmheoQ54C7cHqNTO8oskIuiT9
MvLqetLG9zA6T35zZaeFuY4ylGleuyzv2Im8lFiDUt8HOFZDC+aFCJxkU+uZmQ7oz9JM3kYRbUtP
vZMEfFRg3hd4krl+iZ/0QsECy3amW+yac4vYvjc/zLF7E2rgNLV3bCcu47a5a/FCI0EmM8j+7EHI
rkY3ardEAFzbVkIEhluByxXMmZryGCfdg6fjfSUh+9mslY1lfKeIuhOE1VNmPfm6XllVuBur8UbB
9RfNednqc+yWEDtm+yI3790FGNR3X5CFkesvL2IS6Ep+3SdJe23Zny/Mu6R18YQp0ldlC8fCfY/h
Bx6apCNVJbSuZ/u1yJ1xPZc0TnWOKKEK4zOIu3cNOdamMa/CxlHcgIr1h8Y7DplTXmRvnoXnDTb0
M7ExmM6jUzUMkBSMbsv7V+xl85cFf2dBm4zlTKJ9H12hOj0yWj4nhwKTNZOC5dQnXKQqpqHux4t7
RJWnuZofVMrcLQ3fg2k+hTWTfj5MOlZPru1dlgsXZbwXDRVqLfPnIS2DzRQVVD5GBsqvesgTl+LW
zmjjdvozcGhOdOwOPWleEa/z6YFThKPsPMJq5k5PT12Bjzo0ml1bwSV3NNbXAASUclwyKr8Zqxn4
VzD3dtALKvWoJszEmD7OaNU/m2GyrTOOZhaOu6FpT9TAT0Y6ZNsRU4EvsAT4xBs3BDtUEBjdbOZB
hJNUNANdAMelidqBwmdljZGWkid53XoI5830CRPKB9wz+H9ssTXXwa72cBuqmUQMg4u6CWvydGPy
JPRb17m3oSkNjKhbVpppNUm0IJZMgHD5E19MUzs71WMob+hzANvMIIKSeUHq9VLTVMTJy8EfNk79
3vNbGpwhPeJbQsnLnW/ol86EHNa6RHgEGek6k+mHMKrsatV0FpVcv5lxY12R0wgShy4uI0rxkETz
DU10bmwNccyaffYG091EIBj/E0iu7Kk4vcBeqyx7sQueqwBIoih59Yy7qon9rZWmdxr/4IHCuzlp
gix3bRePVww+oSFAVHnkAfFUs/s6j+xlK1n20cVY4dMPuHmcLO5fEh+LJY346nyKeQgWNrXyHL+4
3n6q0zs3LJ8LVZ1bTfNWJ+4LEyUSNnv3zBJgCdBGx6s2iG5r/7lqsxePzj1bLDKVmiY9C4nmDAke
Y7BRvKVRwYCm8CmnvItAc5vE8MDxx2IHzfobtuTXwYiEZWbDGJAcl4f4j1IOH4F/x8LPHnTdkyTL
kcXr1QFY6fE4F+KuRyJKgZRe9m1YcqzpNxl5/MBGqF3gVri3g6eo5mA2vtJgvx8Cz/PhjRTcuXA7
uan3scgfKn9cR5XgRONUXWtLXJUygtKFFyEaCeGYg11JDFMT5jeklhym0nsUhnPoIn2KScfwsie3
7BiYR+dMdi/6Kv6cmUoDsBq/yG8ajmRcHbrBfpWBf9YZMFitwYNRGBKcrfILTH8HeufxRYRR7Dph
F0MegzMBtxj2sRtq0LrwmPPB6E+oT1amAogE26Jc05F8bdUAvifwVlFmfUlWQTpBsO5qtfGcyl95
9WedPPHbj1EyPZfEGWPbe3VY41dEdO7mCJxXTAk0lhh/I6WOddcfUquad03PFqbwR41Xkmm6wPSd
BqpaO63XrGcSt8V0rnRXb/OC0rkO1aXpG18qBfMuRX3MLD4qORF4cceOUFpd8mg1GupA46HSTBOQ
yuGkKfQT9ipF768hjDJ7Du1VHucR+EUA24whHdzZbmvThzOjYMegFTxKCTpXB3dja1XLIbiMY/y/
HYLXuOjWc9wa7I4qmBGl2tS1Q5Q1gYj1wAlo2QprvmxN4DP01OE4ddM2c3LohUUE60yw/QkY968B
m5cu5bVAXLV4BKPkpul9uBpoqcJUvge+g3TbCI7CvjFDG7aHwK1Zl4WCbhY+weyAY8B1apt4rWZ2
K+vZsW/JuMHFrpK1GPzivDENAMy+UXKXPBMYQMVtMlnsUoMwcVxT3MPPc8F5ohipNz5fgYBMkgSi
TVVGN7kd3TS0UyuOiuqhTCXtNSMza+UkLChOxsh0HuUjKRQVZTElDhGIF52jj8HcbRN7eGQytyN/
4tjH7VXSjc/NHOAiZClJvXvbyXfkLj5W0ficdMMh4h03aRZ/MWjblcp6GKyAgVv05fUIqAtJCu4E
G5xEMYAPyd1Y1SfJFqbDSDmCWl1Fs3U0hvZqLPRt7WF3dxQQ96upMcONJRimu8LE3jt8wB3fw6PB
4bgRVkz3jx7XFnrThac2UaHcQ9lkHfIrhp6l2W0qBA/H397bcMYFBIKzPHVovMhswQWb1yRJZVvD
JqlYk5ZOEtlDoqbXDkd4OBwYid/TigWd4kFMCLocci3PJA3BvZcVeMf6LBQHplcMMvkq1GHO0v+b
7xICzst6uscUf+ml46MyO/aOZXsfDy+ifpoMWJpz+EVCvaaBCigiCja5O0bY/+DWeowFUH5wGdPf
SOxcbSwaM9KKzkuSjvOQqAHU/TA0we7GucX9gHlra+CqQF2hNnjTYchytY4RwyoUYjX2xfE5TYDf
kxezYbqpNqT+AW1R2Hq2wjNo6BrXlQGGnGDAB2qUfI9l/hgKknOn3qYkSNNNpLiVwwqKVZl0HzUJ
MsKy/LWt4/soH+kG+Pw8Ln12LXTYB3u5G0dNOw+fXoHxzejeBxdz22/AB3x07KGh36gE9nkKvYgu
Hj1mNAubwPOtNTI22N2wCoXi9iqGYeuhoaThMj6B4GLixqxuO1nxZYqv4cJ15l3dqWCb++51bdgu
qGP7chTc/WfLbWaJRyyjx0Yt/jucmQ7NknUIHCtFyVzRMhGq3buRc+q95sJKx2fXjuQFkAO2vo19
w1if8+8N+8btmo2lQmsH7Affgbgk/+UB7/lAi774WsTKvuDsLR2XxU46bZYVIiu6a2YaGlDIum7k
cVkxhIdpsU+MPTKCdu9A/rEkXlYzim+y2nVXVSntFa6JO6K6fZu7CzLcjUETgfuXTBFSw24bczry
cD6XFVKSUS2LWZ4T9xqotWGO+KYl9gVqUiN9J9aJTtKEg3pgKXbi8pxg4pOfPvQdyzuMetbq5moI
8QZkLgQwUC5oRbqawUXFNZ00olszWD3GpIDn4Y09S2g588IRkpyddroq6Y5aRq82vh6few9BQOEY
J2IGdz3+ysmx1/5QXLX0N4YQB0JTgnlCl3M9u1GPpMF2NhFdo+irU81FKJpdR+HPTdWmqES4VMYx
JOJivi88eTSt6bnOGc2XDq0k8PWw5enk7pHmibPSSw8gWl9SZBzbZEjo8ef6FQrl8sJkshYruLLd
s8hHWtjDoSJjAKD5JRnO7T6A4B2Exn1shjfY3HamGZ2TzfEI4arfFAImQGeyxYt8Bg8BTeF47+X2
Cb7LSoMGVrxhkFd3GU7LWb0P4wC1CCwm4F9h6Xdf6HczFa898A0IzldBjpkrfnb6F5vU1rFvDko4
r8y0UDjHPKqIsYQP7YQkXW1qYuLMxYzgUgH5XQMgizddrqSA5W1o0y+/ZgHP2cLnbv7YcUfwTGFB
MglmWy3RvYhhdwBEnn0n+ELmA76aX8mT8KYBAWOOwU1qDI/SAtk1WkeT2HMDHK0PyptHGOKCeH5t
G/HHp5tgt4SLXmAbUIyhZCdow2AmTjkFlC7Z9QTcwbvmR0YevdBF/TZsgPNacO3amWtve3dk762j
lQ4OZmCH+yjmPEe5fVZoRiw5j954WUnZZUIoM+WD8mlHxvE+LMUrZm+DZ3T2gUf21OecUHS3r2T+
+g4BPf6WXISbyV2etTFVgD2l7N91uC9i8eF70UEg2iG2A2JzjOsV6tGzDRRp6GS6znkUsMjlLXPY
65ygNQIjUDSEX5mnUGVoa2fYfbd2l4uyd4RewWi4cy3rlHr8A1kxueXtySN8yWumL7Cbr0SLFZDg
FC1kE1JPJHnG8T6Vvp3tedO2I0PUBnR+H36ReLczbckgRx6lXz22XI44j+bknecW2pz6cjkz/UCi
aFNd5fF4y+NRyxcnIj18ri/MIgSyVZOp1G3LjnvIGA7MZLc9129BWk6fTx8JEvDSBO9Uzvde3jwW
rn8qO/vd97nUgsa+bcehJo/Qfq9b9UzsOjpEfRdH4anx6ytjfkGjsrWkuq3j9skGOjWwWBp6OJDZ
xGw1Gg9dNz0OZvTR9uqkO/r5jh2Q4yKTo0F059Iiuc798Fz4HY6qJBi5MwhqF9WZXXJQoVpQ7/B4
BZC1qxzQQYl071OZXghzOeYW2BYkd0Qy8AS04vZAx+0m1M17Qiw2/dXwKzbHx1ro20CBK+aKVr44
JYyjRT8caVP04MKgmwbNhVtx4VRz/yg4RytVZtdxH9wSYm6tpS7u657cBUNgmfaXdoS4d4pu2+Xm
q+1Eu96w9l1AqujEhxodjt2yCsVJ9EIXvl8hmlkTcA2YYrJPqeZGjab5fjTdE1uHr6iTR8RNtwwT
4WjGN+gauQ8cPqonFy75AxmUtyR2MUAhntJNh0fcTTRFOfdYHnJE4pZgpLAsAoAujp6+L7TeeJDB
rd46NnE5rVuRVfAbrQ3+tSuizZ6XhSLWFH2xnO5zO7j3q4MJraviQVi23TfporvGn7NtF6vb5Zul
s3idR/3eQO+u22RnZ80V34TtCvecp/vDKFmhlpfXDNM3UzC/1tq6GDUj9my29CrXAMokmuADhcGt
ZnAQ6jeDtr8eoxtC227YDN9j5DubXPo/wfBIs2szVe9Ni+mt6NWtDPQ76lTExbCqQzGf/L5/BFdH
pVQh2R2KbrOUplXFRVu2e9rvr3IcH5cj3DUcUcYLPKjWCRvwZOSOp95mKh8G575f+JvEXSdzURyr
IDv1gTtvhAarU0fa28Zq00QUnX3mPYdVUF2mI0zTLtnkkRtsRNxBIrK6XcO8fjU3NhKmmKeGDhyK
r7wxdlRUV0BhflNh/CF+/5OW+x+C+v8L0f3/TBT0/5E039SIUf5aEUT58Fn0f1IE/fYXv2uCpPjB
gukguteucE0wUn/XBFn2D2Q/7Atth5RwRJm8y99FQe4P5aGN97SFSn7RBf1DFKT0D2UTA+tJ5UKa
QPn474iCkPbLP5tYeEIgDMKxgviYNxLc2H82o83DGJR2pQiLH4bgPImlsbGACNHabzMuSdC4OTnw
u8asm632Omo0RE5oZ8OELtsARa1FE511oUnPqRqAnPdyZ2UMsZfQ6DPWRO5qtkh8o2xnOoxfhKDx
TVIFqTzdyQ4Df+3Ad6lG1gp/QXWOzCehNxxaJ5r2AlFwXKI7rJ89x7HPEDaCEuLu8ZF/EliCCJq8
H1cPxqrpx6PhN9WZ0M6OHPVgXweIJQrHfTLu5pDZqE5oCUpFiFTVp4wrsngjLVquGHNIabCdo9ei
3h8h4LZMXe1+7sAntl8KCS/jyoGAlvyzQDG5Ak8GsC09JY6d8MmHl7KaD0HKR5vbe6bHN6B3H6Me
ui+k/kMR+/+HpPPacR27gugXEWAOryJF5dhSpxeiw23mHA+/3otjwDA8nhtaEkXuU7tqlUKfzrma
xTvv5+B2QDxcCyptwtrU77MXqQPWOmUYB6mmBH1T+TjYYUsA/vSYIReMygLiJtfAskW/Zn14oVwb
qQ9jBmCiHm1jYLgo3jnFftgJfHe66MBbg0SjczBb409+H6oGaNdIuVKY4ct0TD8K5HmNHilcBY9u
2av7wvqnLwMVgxU1zYyr01axm9ecdMYqUrnzOrHuFvADPWmQH31VZ9uKrox8qFXPAqgIJK75pWf1
BeDon6bhrylL8V3b3ReQwF8RAWLsox0cIsVvFsVGyDy3mnZA3a8Rp5thDwVeuMaMEtaUbOMdMGYO
4KNA5twcdiZOH4nYcD96GD4J3k5AD0q7RUPIU0/ODxGpDh/LMbQThemfWqZ5g7t2ltksUwF4yki4
UAGL/SKTh3yTqhPtE6R3mVBLN1F0qhzTPCGAEfJzBS1SXEI16mhxeJSxpm2FRjxBTebwTCQrZBTe
dl2u8iSgLNW2ratZj7Qiz+kHmeB5D0XIB0TYbAyV/mnQfyFJy8KPJfsNWP93YbQNEiHupqSYNBZc
fJF0FTwpY2lFMw45h8boSS8b+uTCb9vSadQ9m2OocwbPi3mXmsPSnQXAep5+EnmUlupXbNP6FGBz
U5ODPGfNXQ/6Tz051/OUfKVJt0IG4wEpsefuCjB8FKXTwQRcH+5n8553cN0BZtcybGjcVOwJJqRZ
pPC5aWiJEnUD8Tra57c6HOS9HgUKbL8GE5UAw22zVdNxUexy+HxnbVBvpUyrYJDflXF8VbGNJEOs
rWeVxSPtxPBeAxlPxUQrj1lqR6Ua6M4s/9SxfzEMdj5zbIZrzcS5hxR0tJYj2UiIQiPj5rOAwINA
g6PcE1udLaZaPT7bXeVHk/GIkiZfZ/D/WQni80ix9aDpe0XBLcq2sgG0ldP//7+6jnYDS2CzDXTE
dTa/FNyV5K2jV2pJnQC5VQFT1ufVk9DcP7ZI+SYZjJq5UHhV4sCNGo1l/Yamnzc89vMg++zKcD+S
xoCtY1jr1Nn2mDKBZ6aULY6bgGuePpMlXjdRhmVqF5ILLw7xClf0YYFckmPTNqAZU79EqMj8bAFL
GrZyKZ3wSzKAosngihW2LVEmf/XUM894n9f1L62etH6UWeCFpCKMCC9BzCq2rYxXhJFvyxSvfaya
/DXp3rK7kEWNsdPJuwTcPbRO+VZnfB44ijs1mvZVlF0qEflViMukJNjlIQZucx5NkJlymd9ExiOg
tzvLcLxVuL/ZMvHS5go4JjtiLjk65Ipe8vpS38M9u4yt8cX60tUbDM704VZxdDA4d7Lbzh+RGn9i
0sCA2f1R611yB0uJMnnKaCAvofx4kQbksOpOxGJucWa/8kBCyzMrqMh8lxR+/h6HGQrrz5yAk84L
MgNh4eiuost/Kv4ogq+QpHT81RJeebhUWiwdQtEFxDmcD5twimulnb5KcgvH1yhxNhrCqzqnNLdo
pNmrBKaAHgYs+6DO7Qu9pNzMTN5bk3djzoma5DpumDLtVhMnEKeLHlL5pFWy3MFE5bfa1PigkOO1
wRcxDI0Xa7OBAG3aa7XL/6ZYfdAZbzpTeLd1ZRNowbdOtgZxVD3Sbm0wRGYHvXYoN8cbsW0t+i/z
/iapIdDTPjvmY565ld7m3mgF89Lg81YOIB1ZPxt+W1mvFdttt+2w35EZuWGxx/OEZ32lS/au5mjU
/wtH9nB5Rl2y1GsIRlja6ReE8ybU7oNYCcQDqv/q2fixqqb2yrL9nExBQgn3mRnHNG3V04NGAr/M
xwbkn1VtIk17F4px61v44vFY3bq+eZoON+VlWgi6Sz3leynmsGfrEK0G7hJ4wORdp/Hv9ZGvoG0A
PI+ct0zZSl2HkUsN+W4C1BbyT502W5MXv7UK8FMSRIDeab7DPjqk0cGibszVtS8OXM2KOvK3ttY/
Ko4n7uDczRzhNnecbv0LhE7axYPxbTf6RksQve2lf4Su92rNw1dvoqvRqfEld1649eeXCR8rYgnQ
Lcw0oNpK9O7C2VZaw7Wa9Xh9bY72avQiJkRuPEq3SJ05LAdvnHqt7VQ9RKOoK2X5m3qHCgqBUEQN
pgxPbJpA/FtWhRyrBTQ1UO+Hk+WITWCxoY2PPBkNomCU1NZXrW8jQKyYUkONRRKWCkxbV2mozok+
vMRgf5sYPN5I1M4cwG1HSshGjnsv+WI3jlIV58JI9aSOiIrZf9eKfssy6NbRY+oOYfSGuee7w4e8
IipCsZvjxV0j4UjCvRg5HO+1cTtkETKROt9CE+sUlF1lnajGtKq0HBMlVHbdaM6KUBTXoShgbFsk
O1t5gM5/6O2Ay6+zeKmVP3XytxJLv81cH1N7uKpm+as19MjrhezVgk88XiQAnMYLUrnoZvYo8ibF
r4Cb2OzoOquuBR9HEnRbpZu3ahbVHEl7dQsn/sDhWkfDk9ttwR4NOvi6xmvCWgNZUVNMxtuG5fho
cRfWTNyfdu6pbXKcracUsoQd7OjPaUp6TOjQQCYJsRsPXs5qcLYYLm2CPdzb+3soEPrKuITBXc72
EgVhKZCV9dWmygAzxRiwJ499qJ8Y2do1Syh1NzqGbwY1V+uC7cfB/LhANcQcqOgUhNKihCOVh17D
Iy1GOcXtuOkL3KKgYH9xcPcUrogYLBkCf4djKGoQXiC9Kq5a1tgXx4+CCm3U3PJJMoB1tbnMVio0
uaGsPPJzv2UxrURL/kUQaWJtoeHhcLrXULVzV0uwr2utRV5f93qyfAhj5RMBH6T9aP2ZhXyfRYTD
wUJ+7Swf2ArKX5SWblBwlVRa266KS//s4+rRGuVHy6IPsCSr8OqFTeIF+f+j5EviJtn4by72kdlZ
KwwkbNKd+BcIfrQtsYAw6PIFqamwWtEd/l6lWrNLyp9p0rNDoziZJ3P9umJqj1mOBFkxxEAn34+l
OBBvoEhLUzDWhxF7KENetXKh0G9xC9QFJSZnPKeUGVdu8NaTA+O5NHKDmOtHJuEBxFlDWpG+6OWZ
ZJbCpSMbGQIh1iFUQbdcv0lCc99ruGoHWXI1gakEB35dPWQdxTaw+2JrElAaAsNZGbC83REDAcsc
42DPMU1lfbKxeQ2uLBNrbYgh0qHX4fkcY1rngh9F1fKD0CzUjLRsWDtE73RmvIgeQ33NTUH0muST
puJDTEue7mH9zg4SzcRiydyaRyPE2o6z7Ufo15EAtju1aBxhO77htESXG3QTnZpCVrN5C0NQsimF
OxYyt5GwAYnMiYTbUzEw0ITJcGrIcWEi4PgEanvRI+1d2YcId4wtq1hivATJCmQ/dlZBV3m5Kn5Q
NFH1TUiyNfXMgcb7PQZ8ZoSScUc61k5uKegbR/GI/gtvxuNxxDR4kRoTONBQXI0qesUtMe1nAztk
Vdg+9hTMDei1qlQphATIfNrRhMVlYFTq48nHfPfXO1fdEd+C672cs0e/LCdby4y8MCtfCV2RYZES
yat77LQMwixGkn5lZtUjqdTccyoND77dPKO2p9quHhoqFS4amBG3K6ZjGGovRcvDIZ1DDZ222k2C
FEeIcTvsMQyN7S6EmbbS+qjwaeCCpQ+xu2HaGWbna5DfE1atq66hOEtggvJj6P9yh7wkGZz0VAoE
hjq6jiZeOTtbLoecmX3E3Z7P2sFAepwpgOKGzvxbHv/7FUoz/pMdY00TmaGD4rfFaxBSuO2o72L5
Y2YNOIXspK6B5cWzNLqv7ZqkAg7jxs8l4MlkDuFmxSClU/q+xL/e4eN0CA27SAOrHGOtJ4V4PQC7
HDRR9ps8VE6hWi54dJlVD1ebV2TphV1l5RGYpihFmBhxTO6CNPSUI/q7VnJw7wrnZ7CVe91okcd2
zqasjnmdLWCVhFBkU/aKleVMq3Y2tlmJESjrCn5bOTyFASxHt5tTZ4FfEkVvcIlmqzEiINh1e93G
fzE3fpsKlpZMbOwEZjAxsGmTIBMuds8vWWj4caXMzctSWWn8Tzy+DEGBjtg/sUzrk3fhwFKVNQkG
U5jxqOSlKCGlw8kfBrt/tlG/iA5o+5RHnE+iBxnK24QOLcZ+Z7HHh0z6O6kPS7RnkiZfdLkcUyJi
3HPpjUwNLHaJvYc9Th2MTcbGSrlDJ1JyyaGl1/iVAyN9y3SaarBv+LVCJNe0RLjDcPsPQYKbS/ka
IO64Ws1pR0n8pJWBr+MMLiuap8fsXg7pV6pjmzRg2M9LbWo06H6b0S2Th8/JVv6JCEBoNC553rJj
BVv+wIn2euUEXCz2YN+z8BuadxObj9tSBSLJUs5m19kEMwBSOZUe7J2epmkSwK4+FGDgeSwHWwry
xp09mJvSpgUnrUGxNpm1XkL8tjR6ed9d66QY92PS/1KQJ+F0jx4RV4BDDwS+Ly44nQ9jLMl9KiTW
GrY2XjHKHGq4R9VtiJ0HsDkV4blNNELnl1IGOgWPmhu5qwMB2IV0vNlp8EPAjgjOHHZelB6hBYd+
8iANmfs8HKU1d6WlT/S9CxkkFRupX1VukqZ/lFaI8aTadHK4bG2w1gRkoFd9rMQEFIjGWIbsmlPw
qnXkfo2Jcdya6msuVa07kipZY2UCbW+5mtXknqSmRMDXiSVHx1DTXiSNI5NKRmKtQcnHEFSL5C+Y
oxcAf3RyUvqjyiXe8hRvPC4B4LR3i7Mi6+UdBSKk0vuLJKITp2McP6dIegtGyRvkdl8YzinvyVsZ
QGfhATjjhH2zVbmJyd0jGhQMHjE+vIhNkVNf9AYNI8mUddwvwAT70khZjr0Ee9Tckq0DipuvbSXe
Z4sH18q3OHVuWhuKzSC1GBTpmpraQxQtONiBrzQz/78eM1+hMGeUSuiTP1XcxNaY/x9dweg4OiqD
faU903Gvp8JatWOee037glJDP1TG+zgG0NLH/+wYSFJ06IqfMC32Qj/3hsKdr8muaa6/J85I0o7C
+nXCm5lPxi/RGLjuJJ7DKQG9kMo4mA0A8aHsVwQAVgLAJ0Tk3JdleVqXMk4FyORuOxevXaLJSwkS
2gmHeBA+WMMs4FlkR9ZDpgcbOxso7gYQu3Is48qgT7PRYAGaJ8WRAsjZda15ykXxNw2C2sZGnLRm
+ouyAkcBxUKpMBV3apy/QvkJqvLL0eSvypx/lCqRXEo1H6NebcO56dYW23m/lPnGkL7kJwmPVacj
j5na2iqNn6JeiF2xeAoZn28KclKVr10ueQkDYlgN6P/E63kPoz08kmrTBuZPDC0Cm4ZJNRB2nbIc
Va/h3s43aJVY4b0f9QfphPfElpMNblyKAQ5hEhy62sI/GI/rmsJz/P76JghMhachZ9/csG5FyqSf
4wi2u+YGL2vLJgrnucCxuhBOGlWZyZ6Hf7kq4S3ijEJbVOtmQT6zBw5vsmE6O7OUABo75NGUXw0r
qJKhmYbZ+B5PNXYLTWOhqbyaixHVhO2xIPH/0jjZkMF7jnL/0hRm5AuUTR8V7x3hCQOdYMFm5cAQ
FlXByZ1qFarWpSi1Rz9Ga3QTG09fPbnBxKXI+Z2XlBUEBGg8QJBOV2Ud0ObKCCwvaOvJIf6jdNJl
oBSZIBR+i0k4fkNvDi6QaNNKg+IPFHBD1krdsgGbMjc5YRGlO85Co0BEQxHM1fJLn8x4PdHg4bbO
SKfvjGyYYhhz0GU9A5fNirL3rRnI974KGK/4soIk6Hcxb6sT48gxlol4arglZ0p/ryluzKfkkHbJ
ySZRvE8N9QYiIWc4JvlhIOK4oi0P5pRTx6iF1yFA7JRV1DOEdBacPMjhStW7ZDYuw9IdkdSkX4gj
UkZT+bATtGUeJ86WBhezlwA4oxLRyU1SQ5nvI/YJDHPyreHFr0Uu4y+wwvc6kG3K7PmMd1oOXxld
fKeUwTaUNQriWjr05pLi1pkMO7KNVhyUiZtpUDh0ewL9gdPPx6BI/BKU4Y3T8mVIpfHDNPP0Ykbm
0U4s+6g3AiB1HQqy/yQ8hwkHczfp2N15JuRLFbyucxLoZdTjIs6w2FXcZAyJ+IsVVs0mVIZgmxG4
W76n4ZD1B7r+ciuxlk/GdsdOOTaSSNgWR1faEelT5gsEqlw6BXW3S3K92Nk2mzy+T5C1q7e243BA
KuhcOsW5tDOkF4cHi+JIl16JHhXGIo9W70OUZ3cp2+RE+knGNoh44fynppHsY31Fka7oWGhznL6h
k0Eib2O/lsS4i1kj06pQ45DASDj2y+NByW+xZigb4YyMv+V7Y/q1nLBP72o6QxZ/liRx8kkBYwxz
g5qV3VOsi3sx1gekCmuj9+0P914QYpGDPxeleSTAGyvlfTDUgzzM79yOCo8E7Ctr6pRcV2pQrq0w
TFHpzppHtgtfXaSHuUwlmmJ4Osr6z6DLxa6ndUPRSgE1sT7MSpKtJ6lhP9OHhASsSRxF1x+GoHgZ
ooQznm1Pbpk7ETAFEe9YYBE9i+4K6via7LXLEFXr7Ifo2WL4xpwkImenhTJp5xC3R0ontgqLmP7k
aQuvCYfUwKgpScMXxTEsDsKPWiDhVDJ3cL1J1q2pUzwMi783y4tZOeEhj2nGoSsCX3moEEjRcjc0
zWtTBkdyNjoTjEPDoqUcJvXmFM7kTpoSejwy0QqRw9O4gzYh7SrVmg5mMq/6TqYeeXb+aXEyu30v
AX1RrdYP0G3xe6t+0+WGR1d5LlFp3Qtc4Vi7ejK8DkcJgmGGLc6j1jO0CXtXVAg/rTVt5km/Vj03
ac0Re2Kkvc+pca2WCJ8ABDLuw8yhck7RuBP5WYPlygSm7KoKHrmC4nhD67Ht1Ndk3qSWsLxW405v
dOXOlsx8IyeGhO8kaXGAcz7s9BJfhLWkUzGD0HNr+4FMaJtAWeaHNBCrF0Wof0bIp1TiTPWkydLX
FM2cuP5Z3hT9P1lppnWWxEC2OsygaWStetZZsa+GnAE6JWA5pVaax7txSvHqGbFjrnU4H66aZww2
2QAlx/Z6OCWrafm8x3wMOOm2r8JEJIN7cZWB1Gy7ZCbiTe8WTYq4/jiDV/E7IILMm8zqXzdrPxPX
d5DWrEiCL/y+z6q17iJZBwosnzLnoY7wTIp5NvezYmARV31RIaEtTYK2It67XHttC5sSjC6hJrqk
/E3M1UsUNQTakHjcLP+aop+yeampsu8utvw928dkuKTpRdch9lboMPaHo74sHjE5uIbqw6SRNdzQ
ajDmZ2gxpXXo5a1k3oP6nG7nYT+aL4VCc9mDFcRovGjK3YqoROBKCW8jbeYhlQ67ga2SYtxt+0XA
86RVJCqfCm9zxaYCwNbSmk1hg8umhJMsJrCJ3VeNUvrt1PeSNuJ+rVFUbokV2wUEkQ87UlcLgzB9
lUfzRPWri6q01oLnHOzGSHF13NQiOBfxvUUEHV9Ege/xc2Acz8VPoSsUT7xr46PQX2xx7PVnMP8F
+qthvcfNo0yjrTNjnGKZZ94l65DOh56ug8knv2d2h4DUFuULm8g+TuG+Dg5zzDHl4DTvjX6XM6J0
NaGdyvGJp4lgcJN2J3ecxd6isfYd7V+VPhObko302KH3VFfZPKj1j1y+WtSyIh6Vdbo287No//ru
Wcq3Wb+H1V+ivxYGrhW+IrNy7orPKPxeiG/EBnCT1Rg0itXI+klgwh+5pMMPI/+Wg4eqfgdIQIH+
VJW7FpS+iliZ0O+nP4cYpyJbLSVVOfDiqaXpMocpYHOZGbTIFcjw5JYEWwJH8ridrIBuINERhas+
FcJ4XfzMCblQtIaOTMuBSRfts8x2RrkDOoL/mNj1Ic23ybDRu3vdHYVzJWUepES7nzGXm34saI4D
kr+nhIE3c9DeuvEEkJIez5Gz8M6mqC3eTvFWoytSP/M7U2NvWZfZvgwoRAgBg9uOngNdLK7rbThU
XjXSxoqwMo6fPSdRRQEflWA+Ibca1CyzpU+Duzt5Zs9x6IfiAa0jX3P2g0VkHjqQl6odeAoC0gzo
okVzsjh7qMk2w4HHBLzqzC/cEkykXNL1xzQQFFAxojJKRVa27qRqvYjtjmRhdmLmbNFHnMAFAkij
OkCubkN9Dxoy6Y1rRFwY8X9Znvmz8t6p7xHDxkUGnZdes+YzlKPNZB3rctdN6zped0xoQlsn/SVJ
DkN8rsVuVB5ZeM/h6oexm0g/Do3KJCiH8hhNN2N68DkbNUvtly1IORI27zIAvhJVIqLIVlXv5Bzq
BkphwL/YB+mluIWYCuE6ESf45iuiJIe8flGqTzt5meS/PPtT1N+UdZ6VfDYClQ2xIdP+ZDaT9FQL
7SbGrwmrrqzznvBAjxFhgT9h1H3y4FScfS2+bZ1mQ7Y56RysM+wVpvkpxquNoE6JCXwEbnyq+JuY
pWX6mHTOK+qd59tqlH8KdtjlyBGwnD2nIGOiRcRwHc4/HRWgqIHK0/Jy+xGrX2PdrXkb2RN7vBV0
BJeUTqMlzsmr1ufMHUvwn0t+/IefZB1Pv/YQ4C4P9jrFi4Ew/FD3l6u84kNavpct95yOf66dkIJV
9qXBkQjHSsXnpQ+/QXaymqdV/xn2uw1erD1l9Suhx0p5JMU5nN6odGx4L6AMM6q/VaN6KNHteogP
LbRERqlSptrnxuWOWOf2yrf00ZL1KAyaaB3ivU+LnZOVLBKojKnN2qqc1wsn8uaC+1Her0bOtSbR
zGngKv4auy928Gu0rRUjgX4XFgiVxSwb6ex6SH8UIAFZFTQbmX5ft3HsR60dWqwUcC5skAIFV31D
vpVNJMPWyrKXjeFX3P0BB1hlChdP/T002w4V2ICdstx7bKNnGURVJ20rESHAWkAFWKecXoJ2dDV+
VjpoEPFHdpuMuXjHMP55Rsz7GzirKP5X4wdhvVxq6+E8INHnGiokRbUO5aozj+awy7cG3IEFqakz
JUkmXDDoBUlBbpxtSkDY0mIZ1PfQajg1RoLQ+BysavJhC8APjmfJLGQWW/gM21x03hRMPpcdLhFp
3bdUuib5Lk7hTFuDZ2LaG93aaF3HiNay/BSq2NsjlX2MTvTX03oleLJpXk8bVKe9pWXnRlhfM9QG
lkVrU29ck6dqUJIDCJDibRRdUl7oE15afuAreepDsbaH2i3DtSHR4cQf2HDmkWQeEJJV3fJO5elI
jMwhmm9TAl4a6SaORpxOHyG0jYjurQ7uRYk9M0tfDUoo57vUfqZ2zlzCo0ghAWdgfXkZmbvMQKI8
R/hqy9U7HQW0wpEdYN7/OvHBso5ychmNT43vcTn8CjYInNRcCavJzMQk9M4X84fQD3I8EynfSXO0
Rc3zuPjDlELJqidyQBmi86Hpxqrk0DPwoJW5gVZtyVyE3tR+q5SsCa4ShNa8UdZOiM2JFjdFY/bi
9pjha3Syll9jenHluB3ezaqP/NFOKFgmhooK2JCHNy1asEcC1Pfl77Gzdw0TB9+U5e3tRLh2cn3b
9ZQCDUizDMb003B8xdqvnsLpqjcvKdNrwijl/Db9B7Dgla3zqlmNqwOVvDb+ICJGWUoxMZeUwTpw
gEdZ6SthPQL5W9a/2vwYEZCfzJBLIvjLsTdp3JoDZGSYR4s8xxiaehoXeMwpJpvrTVeA5GSFHsa5
Xzfo4FR8UprsgyK8UYbiUp5Lqzj++l5D1MncmS2+HmjLOHvEUPUyhtMZ1CfbvncV+3rME4fDCCLx
qxHTUyCdDJ6pLbaIDDvuCBTSXHCJoe7B1NmHSbUp5/HUm8a1dxJeSW4/kzLlGbR851S/s4xNVyGA
qbjfDJiTEl9gpd+XGCDkEF5Ajlm9IjpZ4hMb4pNkFceyj85NJe/lPNgGA9tV5b1Vv+cQkwSqm0oJ
lDPFh0AhFhSX+3LkKhLTBi8Br3VcmxiapajeV6CJjOoejhSkyuSLFd+Mq82Ul7uICtZBTzdkajZh
xqCj6ic7d252lcLPGX/HXhwk+kpHnth9Z/ozfjq5gz6Vv3BSP9vxeLHxeJW2tQnYTxKI3FhDek+H
6qRGdCeG8bUO1ro6LN5veae3wd10lI1ltHRZtue1Wiknsr4ubli/a4XfD0vYn6XNbMGGwWQlF2ua
1Fd6IY5KYvvTtEhqcLd4zJg5PoO4fAK5vXcyzBIanEhuKE/i4e+1arEtzU9F2x7DOjxYtbXWdCI1
EXqvrb3h5P+QU+fctPoLvsizXoDHzj7jLP8GSelY7bmudq1jkViQDkpSHigGrxUG00zORy/M51cw
hteskP+mlK0Ih4CTDvZIYi2aKe02A0dSf0JM/KsN+1yM4SODzl0199q0/rU2j/xwRAVLTmEgiDdg
EalBsGQOKjK3jwwZEJeaiWVxubeDz1gCNarypSD55tgrwRAKUIZpuS3rbxrJEB6hKdJvB6i4HP41
ySEAWzV7uePneKwcBEt7X2S4Jm7C2bUEHOaXuGc7ssm6e6I+AGQpdKGnL7H+E4MIqUtgJdDejPeG
r0uugwYOkQ4MqrcyF9nHrj71Vc664DPUz238Wsw8w1gKZxKiLYKa5LKFQ1WZGBb4h0a9mPZJ2a+U
jUJ/HXj+XOvcILoPxT/yjW7Cwj0PRleFQvRkWpmuMp0O8iXRbuxWobps8vwS++wbTHeRJaK/arpV
I08pT0vXsvZM2k++1dyIT9rK8SzZV0+A2BHrELm1sxNfzTXKFAGGM1+lzczUpI8syjGU4vlckxV1
S1VnIwsTFd+ShhdDC5+tutWtBxBNLwds1WtPFRIOAmm6U4rN2G+wxvEfUlkEztD9PytF3sk+x5Hy
T0vfmhhv57q0t9gOgFxGJLAFjeg1AKeLXZ+a1ehBMKrcZoVNdVyRKzVO3F1IMXNPc7XKb3DWKT8Z
0glm2GFTZ0cUJ+hIybqEwLFLIO2QUfIIZPDw8qTo3CHg0ZqUVSeCa/g4Xypnb7KxVvF8xOJoRIDt
XOQaaz10nvSronk7XkFI3RTf2nDLHfLb1mfK7SK+LZIBfFPgK9tpeo7zwQx2jnKJ1rgUzSsTv20+
mmmfRx8TLJ7htSb85Txy6SM2XzkfNfO6k7fCeVaM84VyaiaPF8hxZstmfzWVd35yHPjXPD2pWFKT
/eT3kLgOdnnu9HtV0SunE+cVF9ntPNnyOIiI6QLtZJAP4/DKb0u1nTAuhX2ln89ofUNcensHLdST
+SIwp1MzsTbcWfWzDRdOsYuj48SWEu6IVvzk8z/JeKlHP3OfAhPWvyh4bZV7FP8xrI/ORotuabcV
xr1nlnqG+u8o/NJ5MoeDR/gwlbNpbqTpwc1Ytm+WJ3Hd/1Ye5RDWOdl1pIwuFg2H/Cwuolv2wp/p
ds4mLP/FPP+U8sNEGJ/8zmNRHNtsgVGaeWT31c+ov4vuXyNtrM5T9LMx7aXkMNd+4VLdrUEkPfU9
YZVb4T5zAxpSP6679rMymK5I7O+7/mdgULO6exwAWMELZ0NJ0k9qvaVwk/d/bSk4oW+Tsls+ik3q
jxiXk0ckNlm6bIcO9jrbSIVvrJhL2csHYBn08m3wgd4V15mBlVwyczDvg+Wpy6sjH9+Y/wrqyqtr
yLDYO29KT15muLWcctUJOyaWJIkz5MaE0DvUR2PpKN6yx1lZ1WsX0OG9zU3aExnDnE31FyjxqmZx
FKGPxAPsj02OKoFzeWXdUipYMvmiZFsDCAvrOBPMDvWTq0klro36Nze0uIKsfivar+VKK6ZxbceR
h5rA5M6Cy+X/ZSip6k+1ORB/QhtbGatfXOUcTN4L/QqFF3jEqF+qcoakc3PGSxteI3Vpq16v1eAr
bE4ciTg3gZ0SXlvvqvYcdeceh+V4LOWDcAiATCwlyWxjapzKbU5oW/qDj+k2oALk+HeU/sWbdJNZ
H4IJs9euXfmzvMCPq6y+NvQ6GUtzZEtPxbWudxbb9o1ibGyHpeWhaR5tfSU07LzjxgYrHNW7VnqN
PG64njqcOC/yis+wFMCY3FpP92blA5Sb2rxjucHvt+rw7TO5cCuCxkFAajPaTwgUK1t7DdtTgnrA
++XKnuCkfxfNDp3Np1GOAt5dJJ15FyLx9d9+mp2euqmDL1s9amzjk+wl1P4C4Q/3vtngCM3eS7RW
NKvuEDs+id9VsI59q2OQjmGW7eNlKcOZmikZVBl7JXEP4ocy3CLuLybPvR4DGwM3w15p7mNqaQwv
x3OdwPyp7hpnQRylpbnr+m81d+t+74S3nmbM1RfUJqwNHE72dnvIWbyJ/H1IN8GaWyt2c79lQeWV
sI04WabtH6Qfr4kqV8exIRmsXUkmzep5xrYriJOdTWNn5hx59jWnyFH/5awkR/eAu0HX3+1wU8n4
YFkeHqzsAI+/NF61FIFrOxWbyTkb0Vuk7GU8H8N69OfykJT0PXN/vkCUQAd6S5tlfb0vppPDG19K
B7AwEufmJPkJ558C7pCkvy3OcQ4obuipnMXfuDunNy3Y9o632FF5AZOnbxjvXOMIAwFDMxS7cT1T
tVS0PMEVWJgcnJZ3U3syoIfxeqwodwd+8T+SzmM3cmsJw09EgDlsm6lzlNSSNoTCiDlnPv396At4
YQxsjZrNU6fqTzW9zpEbW/6XDiZO1+Zbu8rXZ2emnuv+7yvfXRXuBuTP1d0iiUtwjfFVppqHI5Jq
f6iuLaH+0j4M/fOVTx3aXOidJ2ZegQqzgvveVxXnblUx+HHjExRKitYRK9YQklljx8tbrWFBO+dA
ytaGPmezOsGIl7Q1QhQ/IWhgiyvHcKTiZSz3HFw2KIBS9YTTx75C+OIPQqoNFgiPbTbT5tt0VEjX
C210S/agZlymfjsowOjkgL+llpdl14Qrh60GuYfzbiNvRA9VRwAd5ADWMVsRNQ9sdJWMo0UhRoHF
k8CelWaAtZcJM1xKdJyiPbvs2g9nhYbHeOoKHZLlDJ2n1hgTaWfB2n0EJ/9HQ1q6RHN46zVAWCYq
Uq823TrKEiSVN36cXhTTpSxmZIqd223oKbg5WqbnbaURzcTE4YReg+LsKlEN0oPePbLSZWBniEHO
jSvsZlSvHdIuBFWMEt8Bj7xVtqX8JUXB2QSF67W9GL+Y850CP86OyCFXdo35hoJxomIUJHNeOZmo
63NlZGZ/k+9adAhEGz9a4HI8cPGtrUZvfBAFWLplvluMo5acK361OaE6HyYuCnImeCXZ4BtzfE14
WwSfdkpcQaxdlunFiPZCRmDWs3ujj3Eby+WVxiV8LKId2+JT0VO7B8Q0KKBi5zP9DOiFiKBO3yMw
r6s9+3dTqhMmhfwscGA0DghEvELrK7AzRH7k9DtysR2VLT4Sml5L9nkZ0xwLMcv/DuZ0Hq39YqeA
AD6iAF7OmCdrsCBiMGsnnH6NaW8ZR6zTSFydUWW9NAaIDuMlklZeC0xCNa0SQuSFQlWrjLPZqXwi
Qbf0Y1v7KZSoslX4IcFWr3xx+inIMZfhd8TgkA8eCWShYyS9XXcHpbv0A+wMKoyWEat2A7sx/ynB
zyQ/O5nBOzb3aAGho+75dOnw9Tn56o1fo7ryA/KRhs+QfeTYMPVyX0NyuQQvhL9c5ewkb0evqD01
dtvYIW/HjoYvc3yKtKvKCpTBnKjqnSNjj6FvNruF5L4p3RriafqbqObRVzs9hOVkJM/Z6R0tf6xN
3PIZtjczgoLxUjI+Eneu93J+kqWZ/eYXvXinXGrqfj3wevAh9sAf+ud6oPoO/wHB+9kmac3NevPq
OoeFjJJseFrRkRQRcb6r2ueQrj1kLZKcfCWBVAtPunnBPKXM24ztvzb8Mj5hrrC2gswnwyp9hvbA
tbfJQx/Ek5VW7Am+JIQ5RPIJsSFteubKztz4dINOBsxNGcGCqjzL1VwNidOTZMVsZQC/MyQkIVEx
5nOcT2ZFNAhyyeFkTkezvyrJgXwCEKoe/UnudZws4gvmDkOnhLKNz2YxQAd/83CLecPiYCvXO6Je
hGsqnitiQnmAauBhtAjrlC7pwxpu2o7TKBd7Y+CY9xk7F/6t0KnQf6TLT49HNZs+IJjYqn1m7CHK
pBLuyBXwKPFWOplNB40dab0cFOU+qXddO6T6uyq/yPRpQ/HRNe/1+JkIu6WnYHabMbm045mCS4/L
ZuRSJuRyx46Vfr4G4T2yHhZuutkm/5iJ6DowxUtHhsE22E+oE43oKUKYko4QALQXl2Vvmv7QHct2
BwZNsgpuClzrlrcWoDm+jNl/HTIWVV7QMEPtzxPo/xL6vS1cqgyXrdFVvEnhrssOou4uwrmyq00v
vIRe5FJedHrSXnhn4GVWnm1YVvQUwt60zhm+vvpWKb8qHEAGTzBLQHwIn2XroZZnuZw3yXgIqu9K
vaYLHfUTiTM7XqTM1QpgvV1sfjcir+7bRMrxj74hva7ZiQYD3qHVaJVwJYjKP6DEUZxo9/pNgkTB
Kv/l2r8yPFvE3lY2wxpOIK5yK/xnRL+6ihnZY37NKoD8W9zc6vT4urKkp7DbNspNw1GTZiTJABHP
x3g4W9EvSgDxW+WGWCTPKmBkADO4JNSWScLpzY9FwdxfHqES2wyZxYVlzRMt6ZI9MXrLwnfbcnVR
Mss77UNNvtdaVIzyKDcPRXzniiLgFZPRVm39TH8mkMOCcF9vGTQDbb7TmOghD14HFRcOmnARKFuY
zoJ4HOvv1XuXgAxOkDqVelfJA1Czf7V1TcefJr/rJm3CKbC8WPcBlynlX2TNJKK72CODjzPYML0Y
kbKvJfdVhV+SRfOtQ7yCjZ+JoiEvnhGdMHi5Jcq16DGFO1nzBf2K9R7+BEaHF0kERcXbBSPxWhlY
Fjw9QfNGdv2p6095RW40OnX0vDqbZFF1EnwzAJ18LA5iEoVUNO3GMoWNYr0E2Xdav/bdp9l5vU44
5UFR/sbiD63SALlIH6spv+vAlmd7YTOwDMXP2tOYk0xzbuZH2n5r9XvbEyrwyheihPsl9SPSDpR9
rK2akshmuIc7UMVrjDahfit6TEvza9zdGIFC0pZy9spo+Vte7ZbqOBr7QP4inRhTD6rRY+PQpCk/
vct7nLzK9sRtQc1QbnIU2bUkbCCN7bEJN2P7Tx6OeD0h/P9YtMFg3Ot0p3PqWA1CrfGXFfauQoYd
y5iYrmxCDjfp5lfQ3yYPlbv8NoGChFtSSqydHN9YDAKi/MBoaoeMJ3bkiPwPk+VMYD/qZeDEcp9A
i5GqCBK7/hp8HVKENR+0zvheyo9QuI7SjQD3eqZm0eZjx90MYMbS4uc4ZMgEIt/iGimeNKLA/9bN
aP3cCLPIS+A8PJcJhCotyX9cPfL+OqwpMpU1IuStY8nO5k8a98SjFAFH7NwPb+RXMwDkm2B8MwPU
HsWrAG2RHRkKkMFxLd9m/cKYT5PszAGDET+xhg2s45dcPVnbpDoZgIu0wQgudESmkDIJsBarAmeb
+O50+uVcFtOLAEDHfK0ZV+LshT9z8dKPPGb70bbVyHJm/wgoRH+s5TPh3Msf23lgIhrlxEmQ5H0j
7szgQg2gKswYNCQmVqavSuOdrX/k8WCYjz66m9Vp1LdN5WdciYb63gC1kuy0jnJCziyrvZswWYTW
BNOBHzaEXqhvZ2a5mhY0/OvBpePBdMk+B9w+AdiwecY4zAz91bkHkpR2VUjwOJxFJwGeflTtVVdw
Am3Ir6tPZPkYDhpuYQbbh/Jym+b43w/H8DW9hflLMp+i/Kcez2uTrIUxmuqRuHfS0cpXbfRTKOCo
uFtcMFoS22uXD0ve06wb/jhvO3qbhiKzAfUgULDllEYBdZbHJOxVdpuZ51iiy912zaccI2d5qrJb
D35rvX4tds76YZHOhuU15o0p0qnI+kjfF0i5glppZN/jVtcusJil7qJLJt8jfdEzb33mEBaxecfM
YkfiQNNOkOW2CB/68K/jd+XeYHURU8LmN9K5RCu870+LPw7xnunjq5juemgZEmo/yZM1SSxb3mXx
m5Z9UDdlv+UOrdIdzBye7d36NgvygZzzN+GTaq5l2066KC1NpuKjnqYk+12JDvC4wpqGjHjRM9vd
kj0i6YNeQZq3ZGqxLaYgnskRoG5fB5tRsfnutR9TASiBK1kJDNSLk8BCq9v6F4vwB8nywTcjlA/D
OsIXz1Cgym0SL2jMeSJALmuV7TwUy8iuPg0EPV33yTU4GYfcImDNi+B/vjKsWLsSnQGtqjNA1znJ
bMdcLLl4V9VLUr0CKJcGytLpitkwFi7zDB7nz/mx8pFTBU5p3lYIqU7fAet05VRZp1L6IDg0OLEO
CStZFhlkuOFCXT7ZrLSRmhczfQrWxeh8eT41w0HEyUGHPKLxiSc7JziZo5JFp6T6ndWYJ/imAJVk
7XeNldMCrbWaI4E1ts6N9ckthVLxydeuE4DCjJediYLz5vq5Ts4TeBu9QQTWiJYMMyH5JNSEWto3
XHr59EkEbw6UIGRfSfEVyKhnMOb0zMHGnnxMTtx2mG5c1/yw9eZsPKKDjFeGHfy/7EgZmHzIvA3F
y1oe2dIUlbfKXNw1dsZ6TZcLep9OclJ5q2OzHrw59iokkum/Oc03Q39cURct2vcrGRCc8vijJekT
xwa9jvDV8Mdp/WHmn4iToSMPZX3Jo28dhdWUkOQCPha+tCjcVeNHEHelcNGh9ojEgvo8i+1JlO+x
8zVBWeKvs9v62QYHtqiROXgZWPzAnaAvuxxsaOk1mFEixv8F2nscPPX+1dJ3tbztsu+O+EBjP1Xf
S/8pCIh/ucij/7DsiWZN/NSCR4ThfEUHUum5jvKK+mB9VhM+gJrtIjkwH7rmKlP9QgK2MVN2gsCX
VySX1ty2+UiM4vQAly/zQw8GUfsBiUVaDT3PexNT+s+1VOzwodo5lTpr2GuGs3qg0w3APQzWvcjy
38op9BPtoPUqzk9dbDZmcmwQ21Dm6u8x6jZx9bqz+mtX7eUItU32InBcEe3a2B97we8a1Jn/2BfL
CCMTocu5IVUiIJs3CXk9+fGktI0auJInZx55hTFG57cBDX7tYY5i5Fjft1n9lKtH3p7L4tcie79n
csvThyh+aPj5Au3Gi8ZKbGQx/MLk+6dXVk4uN2PiCgfn3E5ziXvHidaZBwkDGrcQNJ+/vpJhQ4BJ
kK1T96Yf1MzQqsCbCBerxFel134FikQ008MTZRdtwcWI7rGIk3CHB8LNilvkfBNNPJI5xRojUKC3
MHMb8WygeJqmjM13IW5ey9ZUdqypbGKxcTBM0RVgiClXtw4Z83aj046PGAoJ5phPkkKt4XNNh7D8
WE9iKZ5FCwiPWbMFMk3nJ8nwLPk9q8FuHbnXIYFrgheROx8gp+U6ibeYjTaB9GHVu0XwkoCQZz6A
DCqqQzePqyicvSXWdpgfSJU3SnVZZooGEt8dc0Ge++zykQy3Mo/52hKgTaj6i85VVcrfSvoDbG/I
h7o45do2wugoyoOz3g0DAe9TtJul+wTeYLrs3FSeheRlLOT4bF0C+9o70l3XoqmtcOTkHHQ6NEPf
6vOu0l+HBv6Ix5/mN6V7U3RMkl5WnU35b30ShvKijK/rbrQv9o1sMgIAYZMZCalUgrSD92GvrnAA
nHz7m2JsXrc5KDfCONiSweAR/obKln2doCrvS3HkubEq0e5lGIANOabF0RjfCcePZo/OQrdorH1p
PJvNGd8jKj5jg+8Ndh+tYnpuMPl23kTS0X4mU62vGtvEjJ5iFFLjG18vWWSblvEBLp7tYah738n5
C5oHJIOjo1wetgOpBSfzZLVu2x874zeP36eXur5ixDfnrbbBoMj/zSoW88Y+udfCBggTAWAR4rQ+
nZIl05GJ2LI+8+4xzS8BLVwyoTmgeS2YnX1CySns6/eOuHDF9kpDRO35bRhYM7ubob2J5oHo/dL+
LkYG3xl4YcKlfKrFnbb69U4Rg3zDUj+JQTpj3DHCS6D75mGYiUud35rlS1A+ev0PVX4w7OXgW6lw
hWxA/7SnvNz14W3lc4LgHXhY0WHekKS45SMe9snkdPVvhccIiTs3aKMiEjBPrCtlZFvTTiHzXnuz
cbibg5xWkzgxWMVDkNxQ3K2cj5F6WrBnGauP3k0kUkV9mfLXOv5ToIbR/lu8IRL8zQILkjYcc4bv
JpKJ6NDuSMxIuT722LalG4GIVexmnsqd91ISWmEoi6sDm4lLQ2v1WVQfa3HVuy+JC2a8yR0nq0Bs
gHm4b2X6xhC/6t3UQKJFFm2gmyW7PUYCnQqUBVtgY/xv53FHpH9ElDJCWIQ+MiXrW3O6RPJvbbCQ
ANrnRHRjUn4tEd0UpWsmJmsoOKgBax/YXlcJKA0zFlmVLnlfQvMaBjdahoVgTCQPZFyl3Y6Ew5m0
b6H6a6IXayQ1mDt1B7AMnviYvMaZ0ni/Ol4GTKI5h4PYsijcp90hRU2XmidqooivfR41CIMfGXlP
qVO6qnNrtABvPlnAApSk4nQIPLFcw3wWOO75OpRnDxMRr3oVUHdEF/wDKWYkgHbApqKC2IStUeE+
gM0aNKeZdhlpHwWBQXtJuhF0DqTzKdTfzcI1eRyd0Uv6I1tCHe7v2ONC0f6bZcC/2AfOhHFOh+sq
0A66zharXa2/sfIW3Day1emZBc95YIb/s4R3IXsvWGUTI7vYTqKXLj4t8xbja4t4ad5pfu8JyM8R
Y2Df4Ag8vyi62j9UgHDm7EPF7NWvNqoZ9xeL1rdIktTmqYqdg3pPm9/XuRBnotVc1rmzbr7bv5QK
ogFpLWiFmvKiNMyQvCwHobxL9SFr/mnBGSyqJBWouKjr1b3etebI5dY6tXGHfpPqu4mI18XECvwA
UGWYGZjkj7yu/Q0HT5rYr4wenyWIdoNoqVOQ/A0/gfhlWodIWYPzvgv9zJNhhomptW2MUZChE9Qv
WVzZep1QpEXcBmuigbwn5MTBwSI/2WqkKpeqP63Z0jXS1KB8xnjoi4HljzDjmsgtFtEBEtKcEEid
sy9T3yvywWyA1H1EcSp6WZzuIIlK/tDjV2VktNN/YKiIjfj3ih7VeLeGr1hjtQiyP+23p8ciDcae
A+4vmHvNFpiR/XlrYvkXfJUNvqELQklzRWzQgIRdEzent64nsReMzYDTCYYeRfIDO1NnHOfBg6aX
sOqhP+uXsx7d+U7NBUqO1iixCoc0+oyY8vqjoGJNScijG7x6/seKOL7NeVP3bFrieCC9k0yI2Oyr
yS9BfgXMHGjyItIoOqRQ44R+rRjsZrmuXFjy0gl/Sv1FiGzChSixDI0UfVtIaTfmzE1AWROJWzqN
WOiDpLZel3FNdigBkh5a8Vy+0AeliErERztArLBASfiQIhhk5gdyJhmoRp45hZFUeKevMA4UEpj7
7CZUatYTsR+pR/3kklwTEcKJcB/cQdrST63fRqXcCH+mtoeMH8xOqxaW9RkNhHPSHflBfhz4hemM
2WdGIdmwoc9UiPFiu9y2fZkYaVUPgNvSDh3Nd3w18Ost2smi4avxiuvjnqUINGe2UR8AV3R+F1wx
NvpTGjt1zTJhwgjms1Re1/c9I6cjr19qvnxygDfclYQF8C75fPnhY72XV70J3JU879Yvvw+eLSlo
cckkG40gFIQggOxYB1lkZI/4Gg1AHbodrmrd+hCXo1Lda+GlJG6m3wfFB0VBUXw5flvgNlo6r4R1
ThYQZhXZJXbarqLFDUrstB9kIzDsIQAFzFxdLzholeqKHc/RssPadUW9ZhNhCMIAjcXpJB7yPxH2
2KzWJD54SdDNCEmP7hK3n1akWzXUXTG2gMfZwqMufpG2vtrmELIrqYegFQ6oIMtHwVifOnInbxqu
gnXK0nvLZtHynvQyljvrhwAM1aJnmlxLdCjwwN+wIHBm0JCChDL6LnuGT1R3pb2ICbqHr7rxibel
SFDXV/UKYL2ZdiyqJh1ufW1AFAVj92niBpLLX1261QvLLF5VNlcmQ+asotRM5jtCBV2bvZ35wHZD
4iMNUwmuqSGNd/wVOKKb/Nqo+wVM1xK5/fQfRgfUSgYHdzAfXfoXci1AHWjXMLt2KpgrGlW8TJHx
WWPRZ9UCHs3vVRY19i7VmfnZY0dXQMvLO1mFlyXfxvNjsh4zssSI4FaLeeCaUgKwqyLM+1tsi4pw
mKW3pmGZRfNTfij1q1YhDQFJ0yeafOSB2pLtyL13CmAx0SQTIuWUJyyzvDYR7FBwGMDMBhDiwjAQ
pvRgZdcs+NSAHUcN/B7U1NhnGqLUfcG3jLG4+BdkIvaprRQ81mK6/qLOl9g2EDoEVksLLJ0FZIgy
CnVVDsdNLeVkqyWpRl8yiLxQXr4xQS+gh7JdkN7ktLaZXOf0TZUuMyzzaieJzL+ObAQhunLhLNG0
DZVPiaWEVvPZBp6yRl09WhQeMQE44viIVz8BdL+JRgJki/329OUAYE3cbFg37VWZT5Puztopgtlv
5CeHeFtb515/bxBnzCzMSELU4xyR2eSXTGZOXOyiNUCR8Cfo9PDfUfEFAdGqW7oHIYBSorhk4q6d
Di2/hGT39MRf9QrZGQeF8G2Oz8goMdIvAD+p+q0efzjJYuZgq5YFO/uPWnvtjZvGnk6RaBYifO1G
pRldMmDg0cFNSIgPxi64OiOHdzi1BnEuqFXQ6BIU4ETuMLhotMjPt4vOH61nkzAktNrG4rZrt4bG
k0w/aSLjZbtE11I7hTlkFG+HQkdjLb1jVO1PiCDb5BtMk4qIwt/ADb242AVf2qqlPHRgyzzOBJkf
shfREMBLPlih7BohnzBwttgT7F7IdxXKfxM/ilLCbCvcMDAEo8sYRP47ICXSxHdqILsd34hikQHM
r2TTLc7kDSQiccih9BenWDG3Qzoz3zMiS2xtSOgOJ1pDoT+Z/VvHR11EnWqUSRIjtOWybcmVAADb
WrAJf3eS6lgsaE1+5MhFTy405wRHiMDNmU13DbNDRab8z7+mvULM8rM+MhwgQ/k2W6cUZ1r6iBBe
mag39H6/Vms58biONkSgC5hKcKhbfwpRQ0Rd0qyHc+FZwW8pvq7okNTMdFaNZ5Wy26vcBPx2IoG6
XAoJFqXyaAyAgLeR3WEJEbgySDThkP8K44OV860X+kpxXUtBFJ3IcyTxn2HMG+a9TIhFdJNjR4zO
K8SGx2LVx6CM3ErKhn6MlX4+uGPEH83OMB9q470FAtYTgmuyvYVGm2Rtq0CRwJePpCm4RyiRV9dH
cZLNm17uyuwuN4XdS/fUMCCu0Z8gmh+V6kCgp80gFF1Uv0FzvpW7Ix+JScXt5VNOCWzpJ+XsT8m+
AmI1fmuutPV7oAm3MbPN1bsk8TBzglcciRa9vKx1oysfVn1cH2yV+sYH79t6BWT9LRdvnXyuGnbR
mMsuqsqdsYhuulhEhzScvZK1kQ7wPmm+blAQAlCrNE0oAlfRqfo7u5OXoAHFQbr8a1CRsROiDd9D
5aVB8MxyJeTIH6Lyiejsv0cHroTi1RLJLJ13zG1K+VVjTiHBQgCZjgNoPLAlFkvN3S3GZFTmL8TB
Fz5Hr3rth38CAqFZoV3qvLJ6G122TwC+4SUhOwu69FJV4mbS7yq4RmVdRoCM+pmEf0VP3UdHQo3O
Sf7lsGdkYU4NJtFl3a6+bQq3Nl/Ldi8lt2j4U3DFl2FHpgTJPVLndNuEUWOw0TIpsQ9Cu5FnnfTF
iaEKcX53rEe0KwuejgK2rPSL/jjcSs79ej8KJil6DnQNkHjrEv4hbfq/uvV0cUuimckw19tR8loX
v3r0EmbvM06FBfxoGF+SiVif+Ub7YP2TxE9xPjfoFCrWeF5RC25Nwl3/1NCP33vz9oulR3mExo2k
Hswe53a+l+mNYEq1n5weNjRGXz60olfrYAqbX43uTseRUrxxAUjCHriPYuFBxmHLPbDOjKAxDjHj
ZrrsCdQoxU/LvATJI2svLCBk1RjsOp1tLCLEegSsG6LN1pKd3OwUKH9U8ghVU3Vn8NF7bLDW9K7J
OBKgwNbXixUle5VsM90M+W9RXKwTb7dG8K9SSNLfy8jWZhExNXlWFzC4MXhpYKGrD1U4rZiVpaOD
WqeFKy62TbVcWICBFHOVCwky2fxkwpAaelsrmBF8irqDqn2TrnYPRBrrLhiaKx1PekMJzJLfZrqt
DfGUAyA2A9ADu6r6D7hY619lvy462TgsLLPBD3PoZaQP+iGEX6vV33q5GsVbgfmxZktPy6EfqIAF
XQ8WbwBSenLbJESVFK2TjJvJRHfB1yIwruJ0DHyZPY7GAeVkI+8N3FEwC/2v2X5A+lsY3zd0ecD/
bTXYXyY150RQ1aarj/M3mK2h0vw2zwZrgqpsZuRq7Nl0xDp3Zsi0dYjU27+IT7y0cEBk9IfLjgwq
LHBoY7hc++mKLTS7Kz2ODtSdaANJu92M3PWhASGsfTTQt2sRHGrMZYix9T33TJjsLPltcRZPrq8B
pqM10myuf+rqR863kfIw+U0q4Fv8jUFzGpQT1kBuN84KUlCEP3K1YxBM8m3X/izYKAfIW7IAlR8L
N7LefI7lPYy3Wrk1ndBtVaagDWvzmLN3xYSwaAbo+a+aTaAiU8lmV8x68R4qLp1QW/Y0Q9JLbV5i
9Rq68gQ04onNl0TAS9b+R6Rq5Z6IebuHKXBVpyKJqAGn5se65JCBH6Sot0jMw6yzIdQM6Q1NDu5k
cNWJnmSnIavKy72IJTg9te01ldgcciQMmLykV5JxTkF8myirdWUbDCwmDTp7vc0FIldC7tpjCINE
l8C7j0vrTeMrNv5NBpsfdXhxoSG8GHG+ahu5l3k5f+8/y428KPxYByGmoKTYKr7mqoIXJEeSxBVC
ck2maeJKvAgAD8gIQlTsYR4pW7BlpemW0cebDPzMfMK018VvdfXMs3dww0LYrsOu5HLx6fh9QWWk
ho9SwzXp9C4k7Q0Qoqt+eaS5yJqfV/YsyoULdjoyh30N41eu/BHwz1pR+TKHBHVthf5fC4mXaJ98
EpdwKecILf4wwzvgixMZ7zL7d2x4xcwVn6AYGkvfoj+ybuxRTjf1I+L7YN+oGJGj/JcMvyJiejCg
XHnU+rWn8eaJOKzzmu656lLUAI28SdyW3VZsbsTGka75MgN+rL2iJZ/I57XT9oFohLtRx3dFbq74
qilXwL+EHghNLrm8hCeLEQqi6OuLjUf4W/QfpleQqWhyM+Cy+Bz+dVC0izDxpWAkQ9OQze85O+as
tyh5i6K/Tn8I470IjuyjEtrL7AterR0q+djn2C9pv8hAaoDedSbOHk5HgN9R3Uo6slm35F4bt8Ls
V+lVVy+yeB9bUoOuVfSnWEfArbLer0HH33XtE9uFsW5LG+vA0crJzsyp3NXOMO/d0uIq1+wgO8/D
nXQR03xWxlEh5Q/CE1oJi+XyVukv1rRF3aZpLxogl1YdtPGLfH403lcj368fnH5sLG6rlI8E30o9
Nwqgwl2iPE/RrwyVOqAWs9ygIicBXsLGGW6icu3fzOJF6L4Gt3FzINN0mFFSYhJj0lZ5T2MCW9OF
WDj1tEyEjjvEw3S82+GmH30rPcFRsxl1hw5pIl2bdZ0hA2m4AW4ZK0CKy5Rt0UjxlmvxdUXjF8IB
aP6U6Cz3M7arxo2xyasHWb5YMY6AvUJEDAhndyc+FpCX9cQI0uUXnoMjwEfT4f9buksW/8rEPA3C
nzVsEUqvmugCwMYcf4MchFn7nID70QKqE2kzXBSB9mkNH9JJY2kbqhmLeMGTSForkhbhMy3WU2Iv
nGq6TQdYDimDE5XuSt33eLqQUCUsoaQ7AJu1Deu3dFu2cvQq6cynSmTvWP1EUSpTMNZYPBa8fZXQ
rCjbHbbOM+W8KuY7EEksPeOPefZGwQvL14Q09ORnJP7HUra4E11MciSQ/kOl0XrVtkQqpr2DXaEL
ay160+i07ryj3SHXrG1OCFE5MBPhGyqSKG5wXTzzb2RqjDUd2S6xPoLqK1l+k+Uf58+x2LIK9Cn3
W6BeW+JO9ipsYLQA+EjX0HZW7PADOULZp6idBqzlTMXwdWwaXtdxstmC7jpcxaRSYJO/giRxJ2cv
dUPJLNE9Z5e435XasSaAxQrOi3Lj15NOBhJ5NAexdRNh1KXROq7MbwVBAxKhs2MQZoILLVpxoPpN
hanSki/L/B4H2mbMM6VLJm5ukkmwWYYTUsxB+yg6rmrxjbSoTSJtlTha7y5J9sfmRIgAUsVD4SOf
V3f1NvGh2buToTTXVmIJ1hZmP1H2q4hfs85XqbpW4kXMPiGREJ8LlGwjPYzA943wN4t0P6zKjblY
JHTGtfliCDuyPXFEYzY+jIqJMnpAYPyjavsxvbEBtkkdVUH4jNFqYv/hKaNvDuyOWIfsvpaAOXkO
wanV361mp1mYIR1VcgmwARPnsxXNtX4x1V8ADhaGbXreItQtKEptLdszKqwONB+K2/rgP/djUgIH
dLxldqplhQycXYrfoOQ1AhAgp1vIwCoX0nq13Dd2DPolm/QO+Z9aXuW/gFJrHZBKzvENBG+jSMxJ
1i2N/7XZQYndsPRhWMLybd2stUwU9JruGMQXaSr7BVgo0hs/AXRD0WBrxtmraheSfCI/8Rc89B3S
N8TpiEwcKIZEhuSWBy9k33Uo3guaPmVCaTZ6BEJKYHA80ZDZ/i4MbwgruAlf0EY6ivJp9dwLMtfk
ptW+x5gvOActFry1w5jTI4ST0/+KSANXGGP+Mfia+gC7Nuwl7WzKIwfbd/Cks/TQk/1O/dcBA6yY
J9cHDvQWQpwwUVhMFOiRvDWD12b4sorfFFxeAx91s5mtTKAnECwVk2dY7ebxr2fj/IgKgIyX9EY8
V0RHQWMxoGZYUAfj6lEJxRc7sMiw8Ud5FxNvad5S+Vsyr3qOr5g4fbMBAQ4Gug7Qa+kcik+r+evN
DZsmt+N0JFwnFf1xOQ3OAHtxF9evlp5uINBALLaswKbcaOiH2e3OBC75mi8rf/EvpNpK3ajBZaFZ
zB4ztowQWMH0zMHNuufqcwlzFP4h+MBp4rcGGVoEhHDn0YEyaneDccjqQ53ck/Cd7USgSa5CxBjP
OgiP3Yg4JXLBv7G5uDT+dB8JMYxUqvHQ6P/ZQgIKEwQY8P2jgG1GNsU1wDNHO3KyduMWoV6WuAJP
L7imvOviKRmfDIFmydo+AjhABcFcyplJI9sZuoeaClE1qIUiEUvOVSj0byDrtl5vO7fG0niA5xsw
JqeMQ0QNd4gdwoYKVkoOa7/MY98dMthR7SPlRojEwzRfV4ljwh0XdQIbx/+g4aNuT+49iRfgqmWx
kxE49yS4MOvGFhYbIjELpOioaRrjIBrbdvKmpFj1yYSqdcuuNX09/JqRVMTCiSsly59yfAeARxbP
dIlbMaff2cT1w+wQEJKx3LL3FrJ+3rGbLo8vlXDvo48hO7M9kGp0BOFot+O2Vf11PigzB6XXUJ9Y
o8ct7xfKP5NRpuy+uhE+sjlk5BHRxbdbfZBdltgYPR+uZk3tgdoNRc67mfmW6L0TeswuVLD06QjO
vonCXUTovuSO49sI3DUOyDXCy5ploehnSycWbp+Sl0eQ5hzkjiF/sGwRuzl2ebIHSi7qavPs5k+5
fVc9y0cotYpWyOYH6ERjBUSeSIdZ2w8N+kU9dzX++v8xdh7LsSTZtf2VsjtmNEMLGqsHSBGpJTIh
JmGQobWOr3/LUcUudj8ajYMLu0ACKT3cz9lnC+S0zJXBRs8VXfZU+ogvV36/Af6wpANaY0AulhxO
FVGNlTh0qmZX3dFgYXRYNbCJl7F2qFsssdi43OnOWSSKHxN0OoekKFcBQ4EvCi9UyvlTtOavqnnw
WWTEvHpMXCGQIalxoP4089QQIsdPIWLC8j/dj90pbJ+S7gPPQMQDRKo1XGfwKmuZDNnmNWpuw6Tx
ju+9ZkMdX53xy+457HqmKZQNBcP/+OE70GDjsS26quuD3g70YH765LPfULhBccel4hbNmT1AjexO
mYluVVqFJCWBgNETRVeKRnxOI/SL9r2hT+8fRQfcdyfNOiEIFCEvgasbX02yScBWFDoK0VenSKAY
pmE14o0McKG1EAgcKOwQ0yZgj0Nb1LyWyHA1d0Agz9nLywiAJ9PV2C0GlRdHw5VjUX8KisU0LHwx
5X7gClwMA7NYph/6lXgPwfHoko+ypCgPDizzXqGa7YaHoR5mTvPqw4+RMZD9lI0VvRNhpqKsap0V
ZcJQ31BOsj1zAUAiw79uHkqzoGBOzseIjLJoSzexyTV/gDukYEgJkGW/2c3e0QWNyZuP2okOR2aC
iOaKWkOAgn6wc1gEojTE1ZEQWA4J7EdCYNwuv+AjiAPJIW2vw2uTuLx8PbpQNKj1muu5zF8kmsuu
eieQV8ynbIgFOOg/UBikwZb1JXprtT3EpgVYxNvlfYXvZJsICpY0cnwU50GPSDkJZhKE8PZk999I
FCRIGtHoBrF78y1X6Cmn+lXFRwgj0pb63obvTdFUm9+dlj0kFpYH9EJCBUCxSzpglV1Umw0IC+E6
fBEErjczTGf4aqfOMYg3dvoyUHXXRQS3AS1g8iRQh4xhMe+EESFGJdSwxBKvb5khfsgsBw6u8gp4
jJI/CZ+I13nonZhzDKkCZ02I2kp5qTi96ow2xD/rBmZOOFX5iMtFySlGYFAg9WITIQtWO2CVS1Te
VPUmlTvFJtFxQSzMnLIqTV4zKu6J1Z8al4IhUJ69MG82zZXsUDjLc4KsIagtIRkUr0z4jXW7UtpV
7myBxTIoUmCp3adWimBkgoSYjU0KSIoos4PiEBa0AIqOGLhCGktb3t7NeVunM5s1U8btghCQh8l8
Se23YnjNGJw9MIuowY/HuZVZcEKYEmt8Juye6Z40Q+IV92KXZ8sTYuGcY2gcd8y3qGGwSSLXR11G
A3vKhj2n1r8QbQrNzKCS0XkOh68WmiSXK5ZHYXFlj55ptYWWzaGuuiDTQPiXTt/iKoFFGttfhk2a
J5YyDYvbxvUHvnRFxd6jMp/F/TaottQJYwNNqQO8A88SZq+j8NVbeHOJ2g1gPFHOokuPCT7FdmEW
gsb7kAiKMV74whYZNgf6D1I+ZwIhER9qd+cpUjF675zKzGnGZvNWoz10B0gnwCpeC4CyisytzIIY
OdKgVGionDSH4V915koOTwYkcGVNvdwjHIQdhb28uctDZj4XUedEIDqPguipPw145xFRb+sbnf4V
Fj+kTgz2ojl0FsMFPCoheVKsDL7b5ifM5BuFcOqP0EHZx0ZTHuChyEiPIGpnuTvZW8aafbcJELkJ
cpFEys9KNGXUXiAIiBFpjbdZhEPsEeifKVfmMipo5TmxwS/1c44hiQadXJ0FzrNUIZzAlkGG5WgM
kCGHgHVBXIDM8j9F1mOLw1z4GSjvno17+jJa1hjVM+2fC0RDDQ/t8Cz5oLTUINCae+biL2ylgpbM
SkUaKbY4yVrcTTIGGn4kTOvCe0REhAnqFhhX0zzqTzLqAEXbpphIRbgBFcUlYG1Ge5TcpYSMZd1U
W6c0MZNqF+no2oRmRycz3IIn4p380C+tGfASz4vp63XIiHasqMflGYlcvZXO9UgYl65D/2ACmM3e
KB4N6BvWsrUeI0x0gAlMEEj8HSg/cMVplqp5kdLvyaDzJj0QrICBnsbWPeQuI09hXxD+aJMntKu7
flw7kwbpCZuRc8vEjeYCFHvRtZtIxC+Y7NEnWzrJ5rPH4N85MhQgMMUhgI/tbJRnjOib9GDKzOSn
Lfubb0B2k4WYMaLz/plFWHPLenPI1fJ7cG5saArXqw86JytNm3A1nCvFQYqAKZR0keoYFQHlIWGG
GcLSuFWOtEp6goKmXQSJO+SAw9oteKBP9oNLUyONJslAVXd6fqTVwtaOg1SFw3uUYQdla4wJxBLT
me0zqiw6NlijnVXWIgKn8YKlFKEjZAiw0V1zAeBqfIyGtyxw54jAQiLs1RIGE+lFFkAv+29fXWUg
vgBi5QWbL1+ihok/We5ycfSdY+zd6uA972qC2ZYHvUMrAEBlnDJQlrggDIHn0k78Gz5qxG7q1oCN
WpMBUNOzljDA6e6R95XazuBDQ01buGiJRhfadju8i421IdYhIG9UQvVBZkVGiZhDXSPdZYfm1sRV
oCg/Y+1eIj++m/1TacHbxnRDm148RmZG9qlZzKbVaX5QG+XBIlqbRrWwjGWlnh15A75hufGaeUcz
IzjcsWfUpcawHoYXYduWxPSIUMrtJT0ApCcuuHuf3T00lqlJ66bwsFqyDHBKkKh11VXQLzLMvE1/
VlK7Zc2ralkYi/ESPTbfZS/PUQUOVEH09oOZQivB2LvZZDQmRH5wp5zdN5Yb8yVh56X1L4byjDkP
V51HkwkXBSpaewG5fqDJY4MwcPHipdRUGA34qsWlYGNSM7z+IKLpNZII43pPsQAf96a10cYXWKal
vUbpb1hXP00fRh/YT/SE6ZsffmgC2fXvARRIgizR5DP+To9pe26Lh5o8gRwHC3HX6FyQHOj1YzzC
HqMWHBvMWkLYK8+OfrVonEzrUfB8nfSoyy89/keWW5Y4l2IzrCy1bk8MnaS4zI1C8yNhTxtDnfny
DSNduCzpWusovcsn8xNBvY5bfx2SEERv3fsyi6aeE2A2E1gSCIpEuabIz1yHoiYDwID3wfmEMRix
YwUiVNViDAO3a4peC/UbdxGv2tV1zZG2mrK3lIGToXX8DTAG0CGUdsJqLmBkFIut0JGuO3IDc7J3
XlWoBqHxYUavXnkeR1i8lFctdbLsdg5wCpls6G+eQvrFssdp+IHBZzvHOpTpzcSWoAeH0uSjL57G
/K0g9S2Ch6g2xVHp7r2Yj6zE7qgw3wl66LDWNzAKqYywQcgUfY/R9XvYxXpJQ/Q4wQSokTp21m3X
w+en1jo8WV4y1yB68FucKJBhz0qxreRZARZj+Svp0yupYMglI4VUng9uLqLXjYfS/8gih5oYkhSE
/nZVzx2A0b0Ygzn4JDTFKde/lIFENTLF9M4N6NG9ialj+RjbrnrSu3OjH/NMevjIMaNq10LHpOLt
7TwB2j3U+ZGr3FLPZtVhmQeGcjWLzSDB+5o39SZt30rs2tI053PCPBzeJKFyuRCTL2RBid0a7Q3B
h9Awb56YrQsNv46meXiAAsgo2ddfmUxgt+sI8dWGoStx5A/F8FHCCPakDyVbCQAY8D+Ir+NSc30q
rEdivMT4Ogq+wv6UONvO7SP0nSb5zxOdECnLC/ChOl4N7LKRSanvhspZdU56dqDl0aC3QGDGYgHW
h87yDW2PQxukC6ojhHlGQXhU23gEsul6k7ADo+IOjyrGXqRnxvA80EVBo4lfuwfsR96B9LxyXo5L
9Dx4Ap00YquH6ivTnvMGfFdul6MULkIUfhDasIigOKPg4HNvUZ5Vwjq8uEp0HbK81VQFxf6ENPZO
AHwlbaV3UHhMZML64ucfpFPyULyFMwtVGp6foGrNgSkR93kv0k8IcFAMSF2S8JI6+jAZWEzUvvWV
FlwMoL3mJOanPsDJEO6c5KOYHv/E+wJk10FEPp6LWaEUv5va2ic/quBQUF4olaP16FrjAcTUYfgz
uYHp1skp052ZZuzwlmsnMC5KKzegO1XqZul0/dxM8LJQT8jbAL1TADHBDRKToy7lPT/Btc8lj7oR
/lW4sQX0y8nc9jWf3qNk76TkgNsFU08hdkZ7rW9L5apCPp2ACquiWUQQglRWiL+IcA9i7dKCtVwD
PxPCfinio+x5gXGVBBm1QJ3ZlKJBmtFEUwMxNogE9Vz6wCwXQjwdENPgFJqeZVPtx4fkjAF/gkdI
zKCzvwoeH3iOGuNaQsvBfiwEWDUzLCpg2BQaB2B0Th/OlBAa6TfhBy4xHOFdbEHnhJ2OExTvr6gr
wVqIXZtL5ZxydZHnW4FLk1IJvJR472rJBf81TE+44zIVwkkj4YmU6bNS3hT6upoAgUlIwji4E6y2
mLhmqAd3KndsHxocq7X8NUecWeyY6A75l1Ej5HSZmhDYvPTS11hGy0jTx5TO4orWJuGdSViYibQY
M6huwPAQNqmCGVaTc/KaNKzQV1QOnh8CJmhm8EQTzl7OLoEj12DJM1WnFiNpJ2am4ztvRf4RUkTW
28bcpy4GXtmaeLxlZ2HE54pZHFCMAvgqer2UpmDEvCdjhUIVVJZCmWNIbqqtp2aP6h2dMPO1Yo99
FhoQM19kwuoZS4SdZEK1WbYlJgabBL2HbFwCFEC4nUIodWbd4NDoXkpcMxiYAqXV1hofKkT5i3rc
tld0ozZtWGKdsG0nIHsLumQgQrLZa1YRtC3pq+7rVVDEM3LGwHVglKPRQOqQX9hYWvUxNJ+zxF6r
fIARg3IWJ3Ch2xY7XQYmMFydFWDBflLte4hUxWHwfGHvjsP0QbPYT1a3aTZ0lyDAivndxk07q1Ui
vfNFqbLbEXcgm2wwz2O9AncK7aPG4RbjZVDlH7J9lHtXUqB5k079XFEMty1rTNvhPrcswe4oD5cZ
Ya0Lrsul096j4kokBU54zazA0XOKmMPgdbMqsn3vSPBHQTkx5yrZGrFzXjvybfphcYkTRXeOjIpG
DxoRm6qYjEMstYRzqrr1UcROIzBwfibxGuAZNS7SaZQg8r6KVppsscA+Y1pACdeZ6mgOz3WGs9wz
c20pgpCtf2ca0TYAkMBTof/cFwf1LShW2G1g384xQC+SY423rKUAIGyHkOfB67Yv0ATew+nEyHBk
cF6zNToh07r6PBZHO7719mfUffTytCIcgGKtSKB5WRfDZx9QsGU6yK1Ll516FObEh+goAqCs/HHA
dHx+HqejNGdB4DAQ1Zpw1Zw3kbLw7ABl0bldUu15J5jgiQZkTU3P4EHtvlLsXYLsPQ9fJEzgqjcg
UpzjDOKLC9CEs/XwOdoHHNUC5dsgw9W5RvI0D4dXA+/zZi8530a7V82NiibAuzvaVZO+WahTdoli
SD9rG9XtUVUXCAk19OHq3Or9tZZQBMBCJEx3juFImB0168VXuMJhEcnjRlpEyzJyaSTFgSq6Op45
fLCF5F0niBt1hyYLvr4hxu3NsywthUhClTbM9lWQGiXGvPconRH7FsrACP05VXeyBdEHS41tMfRs
v4yFICiRNMGUdw2dLpzlLyojyTYgGvTBZmJSYcjwKoc7vXc1rCHT8FPREKIrF7NqGZihghofB6ZE
kzusShdyRrFiIZrrnrl+GN0EcDZSjIaMPS3aa3mCRqvjUtYsC6jBWPk2CWBHSHFpNiDvNzyeZ6Fy
6GVAKEBGZ8Dh4GpxEuQslQTtHKckZBrKcsotsB5nPa7Yo0UPpGVLlNHCWLMGKaF6LTacCV24AqSP
p6e6xkxyn2nnJL22eAmEO9Q3Urk0WO6McxaOS1cuWiPM7Kkk6uKa0jET7oNw7k3PYrh6q4J2W2FR
MgOaY0IBXX3Af5Omro5umLsM+fcAKmLRZwilSqOC9qVzm/wchevPgOunrettOq4q8tiw/Wls9m7m
Jl7zntYfnXkJZv5qmD6DgAwV1AfxwjHeUli01eOPz90WfmArDiDKTtv1EmqPLSQGgh8AIr8CejWb
rMv2UNNU2foqLp6D4aJMOVfepmTxRd1O8Z+nYG8/685anoKdqVYLZyQS66nG41YMqJkks9EKu0S5
hk1pHiQHYq1wcuNN7oXxkyBwMtMiQYoyEmdO/y0lvaxKqW9ak+qcT4cIvYgBRbBkWmsQpwmWHVNa
YLWHqwDqf7Qw3XjqYPHnTMSKagViZKhLnflO2lZkZucEK4J81qsbvqDtgo+sKE8GAi3c0q1dC/9c
5R1NaeLl7lHGFiGE4Tc2e/ius4521DuJ7gV3ZEFvtjtXTFsqQiErg3XI+V8pBTBR/xBDwq9h6jrM
ZGOJCxO7J+DAaclbhReBXq91Igrzz0rHNkOCeMXxNbEkNIvrMtBJSZdWHyDcwMwLLCD/sMnRrXfB
o2sI4IBPAg4dN9eYYsk3tAe6fCxWZ7WGQNhHRIQvSDtAwKANISyh6V40GEPDWcMw3CfYox/uFfb9
BYrgtXbPMR6LroYKDjee1OKs0IMXlArx64RlIBxf6k443NV9ImeHOgecWmNPd6KVXi2G5qSLQYQo
EO2XEw+m4ai47Rjiqi8OFxmKOWUlBgcxBxj2j7ZxJxCSefOWeR591b60iZufl/iFCuTC0+lqaeq0
8THRtwwfZJItHv3i5WfzkUfYnjufleQIhwfaZz4p7AUTfalGgKAYLPZr71KhyF9m8hbWbSufs3Y9
WkuvwVtyVXrc3Rw/AFAmLdl4VuwaxaGgFxk0GfbzEvh1wi8r23W8nwFaQOQhNN3KXP5IcBXEwwuH
772gbCjCoD4w4PJ5j05ysIb9Ru6XGO8KuxfImTA0goKcyCefCsY7VyMxq6sUKkq5mm7gM+QnDXPQ
d/YjGrkoOLZcenX8bvUfYTTvEG7VwA6PVbCXzUtdvGQlfClXmBz2S6q1ltlTWfdY8WFJVrq5vcSv
qiwgnS89bw8Y0sevmtBah0yaEd9qMpvctzFcph67DYmh3rvG8ENBGLqOrbWYaS+xQE2Gea1WlAyA
18F+rB9txBp4qZN46rFMMGZIcJHY+CxEfV9zDC7w6QzeAIcSBgFEcCAZgqbPpqczzhUWN8UGkUzY
PNbKYdTvFm4VaPtgh8ae63PBdkB567zYTMMmC+/6mKxM/TVXb6xOVUFeBZNTdLATVKGSs91ClYJL
zTCtsL3FruTI7InTVLRcE1qYfkZqyMOovlcKuq5lW5wdUptD9Toobypck5prO2znkxnOHPtlpBCM
CU1aed6mCfaa/qL4Z+xfZW9T6PvE3ETJ3gzvjvUIga3Fo+JlUtaQkYPgGoPjK9bJ5wrQNizrwrkG
wCo+oKjxwaxorPZSszMonfGTkL01YuZyIkNrVJaZD/VIH4FEYV1KzzbRqQPqxCVAl47nUUXY7Vyn
IUqgy+jafZBO07SW9GcVMkwCciVLoLTJy5DfC7qtfItpWtyK+qIL/AXj51l1G6ALy/0nb6jUkiKx
zaAjyZjXV2RB2CFOYPljIH+T142FY21uumDllYtcn+FUvcEWMoHdl8PgNOWTh8ltsxbEL888hv1h
gmhiuFn+NiqL0X7MdSrxOYcsEy672djKTr5ihKnWL1r4qOa3CSsuBiySG+qLBO9h+LILHoBit/Ux
KX8Bh5oSAvxaz835rFOQ5BF6vtO9ewFXwmJKCOh4sbElMOdyuuxNRAk8z7JD24eVAwhX1F+C6jSg
nYKp2cGkoY3EbNgcdwOh1RWWIwCrUouQHsFVdMLewG8HtLQLx3pWEkqufRCj2EIjkeOhYSNd9N90
9TviufYI8GTrHaiFiJyluOYLCw+/UwJDCbBxYWvrVL4RFDk2J4yfa2MPjDWZJzIUQWDRUuF1/0Pc
Dr6Tnot5wgz2LR8/Exo+MyUqQ75An4VL0+4zr5nNa+kZoyRUIll+kfE5Se+t9TmxCiQq+FRQGPsb
/IQwpNJRNgQlx+pdUOpsrFVvPCQ5nHgsM5RjJsCQHhOWoltgsT73+qMYW6RaOovUL5ETEin3MXiE
S6350HNxAdh3yrFKgEX2erORGiptgdXlnyniFgp901qxOYiRVhti2Hlz8ETlrVam57R5cOqeoCAG
NOzfQcBh4ADt2juv2ZJDw6elt65o6tXHQ5DiEYDbP/cYazuuHCxRPLwaj8LnCkusRkwakvKhBiBL
amPWcKxExgGEZ8D0SOlf0sh4SIQxhv/N8YfPzxCRTZLesf70p5CMhoOZnBP5WZ8w+Roeo43Ei+s3
OQm2DLErQtp3lFdBeRrBshqa3Nz8dCiuev/ws3CA/pqt4gPkc8kTd/mYQEUfvK+Ml9VjYS8G3I10
Z3Bfwpm2S6gtdOTgrJ36MCgdQAPmFdd0WQ37MiNNakkXx3bVUlr9wHztvAX3SDHDwwgXs51tzHSD
Wb1XrBl6kI06Faeqh8/PSQj3Ok5e0X6lCWRsl8wdTxcfVunvdDwgQrTfYr/zGSXx7qnmUVFWKh0b
OmlEJxWeBmwce1X+EkAwxnBV9KzZB/a2GhNRPH6dVxUpZZ0/BxLwOybtw0eiIzTE+C1YVcDVzlbv
nm2emfIsRpOW2DuNY2DNDPpqc5tSrSF/rje9yn4nFJcHlskUr5kusbFhIkJFQ1ouYM6IlSZ5NpAU
8Ri+I2jD7FPB0clmy3FAq7ONIm95w/PhTn4aVKCAd/05ggtPdb/X+7dp2CoVcY0LCkBbBogj7oFR
X9Vz3/132eNm6gLyeCXsRQZkm5iCYdgamGrvpgGeAuUz0CZAiQPJcGWtAy657ponX4ZyHboFvifO
F8irlX+V+TEOL4O5HVu3aXYw7Xs4gzUcMGk/6I8OMCgBcfWjzmWBJjf6VmQAwBzYqb5P2dX7MPq5
HTJp39nBCcSky1YJNU0LaBKSFJR/EGPLmDqhj2IOpOtQEvGVZrDR4WMFsxHbgXQdETqYBEs1hZO5
iUgvUc7NCFy0nDIX0UErQcHBORDKlHbLIIfX1y4+hdHLCHWkjgEcpu6hMg6NBCnoMYP2gKFfzoDy
KrJegHmk5lKOW2HWTtEzEFC0YepnWXO7Yip+DP2LJ9+b8r3WLqH6KYV4pUO0L7Yx3deShwyik4Re
r+oWU7fy9VVpcdnGuMXvvQzblltSwphEpglm3a25IPEMYwKOZTH2tWP9PFDQV5iytC7qDOTx/qwR
T8Tsgk2FjYUtXzpsctiMRtCZg1fgiLw2yerm8xkeGjQTS5Hs23jDKiPYEYiIESQgDOJddeeR8iDv
wxDuKDEl1spSHyPpyWH7x2pW0A3XCqhePXDR9O5ImEb9rUfFsmJeYo4r5hwpqsMec6CV6j0O+aKV
ydxx417CrGdvhV8TfLiuWA4jy2BWFDPqP7RERbJm9zWdd4/JZHSzkyVBLWa5IbZ+2XAWh7gI4MMI
3RYyGNEbYfhW4naDcL8v92Hr6ibd4g4xqplehjpFpSWoesssWBZ05xZ18nhr0o9e5SC2DLomYQ3F
rJ9qKyKCHPQ131vd1UTBXlfvkrawB8HThOxS4XlhdidThUkTHUqdpWWj90QYtVMwB4hxXEb7iLQa
6ykuOg8ufAelXl/jo0n7oJPr0EGQRAqCrYuYOqZHSYrIYNwNTEhatMJhd2t4+pOBjnOOb1V3i2KC
UIECayz6JsvtcNAu3W7YYMblR8vYurQOlQ/1hYKyBBVgh4dYABkTUYuxx743tVwN54eu20naY9G+
pwaGobe+3khjQnf+zMAwQh3D+ZQcIMI22t6AX2NdiCFgQNKzd+I8noYsNWqSLUEu+vhRFTsbhLni
zXL7YatN+2I4jtKHJFK93xN7CX5PBv0kr/ToDa6OJWNsgowbD9ejM7o5+2OGyEBDwO3cy/o6bsPs
uQe0AKOWQd9ZUGbzjSekibFmteAAhb8BYpTgJD8+8aAgHxjhhjKtY/9t58/ISVsQsODdc1jomwSD
DB2m17IwuSd8NCgsowP5mRbTjqg/WsN5KG95f8+4YuoCZ6PxXbJwYUR/n4QfabHAsdbiMws2XrOS
VKAZ68M2LwawIjxyWgboM8TLFjSyczW4TO2bgXGLojySeNBY23zaOtpGz+oZPFm5ns8gDxElI0O+
F5AvBvOGfcS4htWQQbkg6KWBJHEoMOr1gesKGjxTv/fydco+iNsTVU6vrSQOJ2ErGCHLYX5dMRbl
JTF+z/zHMb6Z1ru4ZMFioyehoyb+cVbSrzAsAms3qktlbBX1TPDXJPYINDJWvgzDlxaqVcoJ39L9
JwG4aPgiqlBUBzS/eJz5LYyLb482G5cL5dD5T+n4lZjRvA8BWQab0L2jwUWcLwYMtZIUE/BTYWBR
bFfXcbyQ7JoS4BG/8wngp02QQ8+cZqCxQhUHKwTPUJibpptgtM1fcWFD12dci09DYROmu+6JNaYg
jf13Byoe1Sh0d5YrDREfSqXiD2N5wJ5X3nRC3aiemXKkvKbWYO5siEiJt9o748yb1ux269i5lTht
4SKjflbZvWBMYUGnlR/pGwtMIJms52sWeKE/8eyTcEsKOtdpORzxkW4QHvovKRFgHi7KTLEfHR/l
OyqBs4baHPNbMUWJPur+i7ex7U+WvQ3Tm+y4gKJUm3Z4SdUTb5Ut7QFIAx9jj33m4Gq9R44pLfPy
XIL1ev22lY6geiPok10tss5bSvUFi9+W3io/sBUTjA0ODFm4qsW4BbGzWDg+skD2AO2TbZAO2ycm
NZzXBqap5UOrFtsufZuAJJEk+aupx15hFxp3BTilZcDQY86DJs7iBMM17RDEWAo8S+Ym9XPAEBoY
TH01Jg0Mhha8IjxapebWd9vJnaIND50MN1F98QLxoBBeJ4z0Soz216p+qghL7r6UcedJ98I6js6u
LnZmd2aIgClqPJ5C9cuIG67Ac1VfovqiyvciOyX9PAanyqA0zrlG/IGMiG/Fu5vpY89xF7jStMJk
viqe8rij7WKs5WPei4ikYQao3ez8MtqnAsQ/Ss8qGCQ8Xv09wPtpQkMNLI/P/ms3reMJ0tKK7gfd
Ti5fo/IgMnkNkuYmcDWqKtjMuCwrsJc7/EZXrXUz4PHyLrOdJulGHk6qciDgx49uuje5TlEs1Tgi
TPfYQ13XQNAiKgUeg98JcBTrS9BHlaMo3OTGW5JaM6+3D2o90BluFMyxtbVRvmpY2Du6tLZakHnr
XDL7LhDLcfrRecF1IaqXnYQpb//dSReMu/TgOEIzQea7KKtr0SdzqbEZfLdrYFaz+8S8D/JV3C1b
sPEG8y83xnBJqhooTJ9D8Vlo+EIsG22boKAbR6RY3zpEgMz/gpUveUjvX7vipW3AgXnpQLJHCneD
qRZMudh1gmcZfz4VdJhicjFlyyraNThu2Vza2IxaJo312acrHWcMKAZ8kvW1rNBcxKCx3hlPTS0+
IAOoq11ivesGUSnwGJPdVKx781ACRcvqc4x9CN57OHZqi8R4z2qmWKCLkKEcPG4p5+OXIbkrFi7q
aN10qvyR7DvGJkoEJAuNXrkE/UuvrpyBXugWv+U2JK2GXSfALKr+MFqKFultQnSswymxhCFQvyWX
GDKTXUHeWYY8ZaPinK8g/nzU+K5GiId2bEBFAesPziWbTD0d/PKcY5IkGbRE0msav8I0o1EpQCyg
7IHCOCQPMJtDYAcroYwWMvMjuUzYujY9qV79qtGWY7sp+rdSYDcNXLz2gsmh5nSAzDvOPg/gOqF+
a7U3DxhsAreZNT0DeNqoIL6PaDK8rZ2uqnZFugqHIocq51eQQdDQYHioLEPlyRgpFONLi+MM5xaj
ZV8+CJFiBlWEWS0XmQrETiT6Uhh0c26K/dWHsy949qmxDkimoIDQNvTIl968C1WEvMIrDJ8b5qG8
Mn84m8OmKJ9yChOpg+QzvAtqTVQvCVME/edo8OC194D4JgTxLhBC3ydJ2GRIH5H3bQFn5fCP9nn3
PCGSkkBTW7Yjb7jq6t2yrrkMmsF7p4DIsAGSPFpClGOkpB/IKhY2AR4PazkN5BxIyMIliVCA5LmW
yIVbR+lTOj0xrD5M6co3ClrRl0Y/U1PBmq45e6dpqbPbB7hXAP8EDkGhb1N1DM0Ni0mQzRUfFbfJ
sUvqmS2ROQ79tCJfnEWrNcJIowRy++791yoEuoWgn4IrO0uHAAAynW5w1qLxeRg2NG62fpT6cz9+
VuWbE3559CClSXaBtckK5B3XnNvJD+kcDJ5lPjmIq+IUMwmocJtw6zcHWXkDBhOYGNHTD8o6F7d7
2tzRfWLOYkhuT1KlQPuh1www6ZAAi5iJMLGKnn/99u9//89//xj+w//KT3ky+nlW//0/+f4jL0ae
fND8y7d/f8RIIE9//uYfv/PPf/H3ffhR5XX+3fyvv+V+5Ye39Kv+118Sz+Yf98yj//ns5m/N2z99
s8iasBnP7Vc1Xr7qNml+ngWvQ/zm//XG375+7uVxLL5+//WRt1kj7s0P8+zXnzetP3//per6zxv1
x/sk7v/PG8UL+P3XLQubr8/frs1b81X/f3/39VY3v/+STPNvjiVrjuXojkryq/Hrt/5L3KJY6t90
R7ccE9cTR3VM59dvWV41we+/LOVvmqFbmqmptqLyF3Xeip8r9t8cTTUUomdVS3Es1fr1Xy/+nz7E
vz7U37KWdHocAerff2kKr6b448MWr043be5ddkxFUy3T0WzV5vaPt0uY+fy68m+kg1WZ0sfGV0m3
ZGSENA1lAoM8mBxX6Uz11uuIS9OpQlwibpVtCQGtuBVrDnhC4tYkif+89X/6279++X/6W8V5w3Yw
QKxZlNufL3aSlBDH/vG9M4zllqj1P2/+ueHnZ5E/Ff/1i1K9M7MGSx59qnZ/fUkK3HX/+jbUU2mb
U1yUjvbkFwlp5CZZrZL4tgRiRYUT4N5klvqTajWfcdb0RyIBEUEEJINXtGlTP74alJdZozhPnY+S
yIkabAlliwlK4k3edhwJfP75n1k43jZDAQ1CLW75+T722F47OInxKJMPKuxKm0qLfFxq4NcPCfvL
Er2jsv35PjDbIzuk/E65EK3GSM920YRnSyK+BB4kQ9Jx9dm/3PDz7c8XMyRFMi5iGrqf/xbUVX28
+7ktGbBg9oOBTd3Hto1sBPsQ1RVCwcKzD4H43zQMw0PlGPm8UNy81uq7I5fSqUny2I2lAC5X0eWH
TnzxpJgvYhyLR2D/0DS93wJ4pWY6L0rfcbWmOSh+w2FaSPpVycN6ocIqAxMEGgz8ot/7RX0r09TD
UEY2ukscR/VmgM5lGvWllcn543V0qywkBfznZz9fxLVCyRD5KNX4PXNS/cv/9kc/d5QYHcgCeTj9
oOXkZ4WERPZ2/N+//PysUK3hv93w87NOL25/fua2dhijbqUrfXKsEMJi7yHhMa/T7Fa6SRBAPSJ+
6etBWE+RNRFTjykKhmgFoOHKVsqQgLTIXGT2lF/UgWLbkOLgKU4sgowHp8NioaSlUgcKwb6O7j//
AzP/8391L4V//Oyv/1kaSRpREphERBDgp1ikQjqBB8fg5/s+6wzXTx16VWVs590UkJBb98HVGuLs
/1H2Zdtt41qUX8S1QIzka2xZtmR5kOPE8QtXJalLcADBefr63oBSluOqrup+wcU5OKRTVySBM+19
vbYjUr4ziY51h1TlCND2nxoEZH2jzSuYxNHOx4PsIHrwGqesQEa2X5IrOyDkaFBaBxx6QgQQZUAh
XpfU3ulFOxentXeLGxoFaMs5bmvgvGKhjdxm55cD3SPM29Q/1IAIcVK+0txMwFuLmwDs6WhkqcYR
VQkKpBkgBHjF64n/oDexrXj72IEBhK1mv4oebey84OEeGE1I+wKPv9+wCUkyrzyt5134XdZGXysj
EIzXyDQPY5BHW4HYR2/mQ4FN9s6gPioCiTeAkR1/GGmyNEKZXor8YSiA4Ad6XYCPrGI+DRXc+Nmd
Xs+aFF61bVrAXnKYziWQdDgFV51K0feboCGCLq35kU2oRMiH+avo2jtVgYDHfS38gK9eshfuO+JF
4z8mZxk/4H2yIqCk2hAn9DE0B91ydYntZn1JE3IrOyp/apBl8lVkX00UTzibAg3DoiELLcio3vem
Y4XyfG7s13db4a/d5v3uEobsw+4Sk5hy+AQ8lqBFpcTtPu92FxWCmVhLHf1ZyAzw8nGBUwyNs3oX
1Ai+9gV1p0g3/Sh/NH0n/2368dpuWcGNBJZO5PpX8jw06bERoF80GapkLDA8DPqUEgvGjNL9zH4I
5QpovMAUtxVKkb3KUKtR6+JMInfFHLTJxtudL3u74qwXdEUVrb/iv/9GU7VIiUzV0xLhmN6NdnoE
YGh7m0jUmwrZ13+kxbhLZ5Z+MTFCzjwC5VfaRvUf477P0uIPlMl3V32GNJQsi+5LAMgzg861aQUw
MZB3HgLZi6NBYD9d1PCyCKGvVyk5EKb74aUa4Q0ZBB7ujejS6zZVyC23IQAE20WDt6xDqRIh8+1Y
RcuTKZoHlBXp1y5C8TAxK/gZMlF9XVEl4/XgDFZAqMiBSGwK/Qrnd1pm9ZIsQE4Zh5ZvvDod+U2f
19lzGiMQ0HPgLSZTmr0y5CX/4+mL6MenTymGLx7KYBhOOHgUf3/61pxFnSQy+5mHBYO/ja0rJ8X6
ygmQiqaF4sxQJ+w4rBG2cru8khKIm0HaI+LZLQxwZMHXBS/sVTjZ/HIpk+K2RYHjLapgf828LojM
Q1Gt6fUHvbdFVB91G97uvJzL5qFlSAT80+28jnSohdXDo0LoYjMPAwBkeiNuizbKN8au6Usv83vl
Xm4BPMdGcvLVm1LNf5mOK31nalWpftqAPeS1Cb/KBMDsYR0ClFX3KSLDAQ9WRGmiAZy+Dlou58Bl
dTNScnQcpODXPs1+X/1oF8zZ1VxYXPG7nY26cEfbgaN1OgYQ1rK+H+I6BJOVbG8+6M+2RVLDSXaX
SmFv+xlc0lmxoObhbHK+1uuErVCUXs7X/lK/6PUfLzMxOQIj1vVXFaj+L5fP2DzzizAK2xe59GDw
7KPpe1r3h7VIEVPNUaqcZQGoPQ0yjb2I22OYGTiLokL18Zzfo/kLvZh/SWucsucsa57paPJ7EHQx
v+Ylip3qbPn/dN3q/sLbXc5/L8Vf8NLb2vnvubWz9PYvE1Wp0MYH8IM8zFCkVrt6cEGBYqfgWnqd
n52Hwi84jm0Zzr/s/skYzSbJ9b+/yUr9/iLDd2KMR/BPZMhj5/T8/iLPOguoboFwmOXkqV9bkHQA
z/vQFQmS9u6NxpHgx1CxCPQcEpBqb/oI+u5NP64ZSoMaunj7WQEX5Wzv9SxVP8rkj6xF02hfupxg
ZMJbMIX/emBPM6cjaweKo0yiLFJ3xLUh46H2y37wT5ufeUPsjuicZRx39MrTzaMwQaXTqgnwR3Eo
bkoECKoxrvaNOxQby8hWE5aBLBwiqSLkoEHm7CXrVKAMBNooaND3QN1ZEfmKkkUAPaLv7ic6AXM2
K0B4g47WPJHzq8ExeXO2kOInOEy7MZI3igEJpA+RakSl619yzf7jNCDk339F5+xSKgiNI/bxV6yH
xSp8g6KfABkMBfhmw4YCBQdepA235UCDz14oiutJ1MHnOpOAE1r+GI0CGzhAg6RscSp8E+uE4B+c
TyhHc6txptrHGBVaxCF1rQ1IXXmZXnc1obfCzZjT+ZnXnVdtnQTbs52fTdl0BA1GBoKrGD4Ip2g1
aNruvgB1/WnwCwBgmOEU/qXzJis2WSStsVCLckY63l0XOqW/jbf2hoiWxp/+/U2Rf39TgLIC/5DG
XEQUPv3vb0oqxiwgs2Y/RdWDpCbLgLX/Nsguw5Pq5b7n+JqCO5z1Wbc7q5oKP0yZjSBdzwS/Q0kB
vyvAV5MzjZreZeB31A1en+W8REVriFqW3xf86ozwWt/SbNMPcdDf2BVIlXfEjjmw280LQuDhjbCi
u+/mAVCJbub0liPhfLItcl7c86HYj3ykzyu18QP4E/btVLNnViAd4NYaEr1b65zE+QQ+eIQrLQ3A
LTzVOULZmOXT8mtWvs3Oq+dZitTyvqBdu/333yZkf38BIhVJLkVEYoSDOPn9x9FKJ2W+kPZn0Vdr
x9FXF1+1egkOZdSgA3geb7x0UqkwAfZNBaDPlCGXXZ5kZ+3X8yJbdpNqb5YKOShmtECKL0aX79tt
/IK3zSS65Hs7oYmjbgFea9fgm6DV0dYt+jwRIFl6hf9N2cNMq+Z1Smp0e/UVQassICgq9CEdmpoA
tDKrmptIanYosGluwilvn5hB/ePS6fTV3VEjw+3uyJO0OEZMt1se1GgNmBrzgxOybeZpecnQ4QSW
RDXtwlImD96ibOV0V+Zo4On94+oeT+BrkVvln9mpWWq0NKbl1fC2cja0FMUcLEUZXzWx7jEGgkvZ
zPqJN7F+ohOaQrI4Ap2J071Z9HNTXIZzcmyc/yhWXV3RJEGWzYlel5XowGhinP2U9zjTN7mCp/bo
Db0uiPMcNNV5BzASLJzvZbzjWlHgJHRBv+ON3jR9hH6kdIY/7GaKGgsitQop3SbdfNB7C7/orvSm
54uEu7J1V77d1lt4vTej2Xy6rVd9uPz323ax/Y89O/rbwy6o5JEQkRQSn3z2Yc/uJbL6S1ElP4ql
ugxDhc6/YW3goRO46TKMwI/kxEYkIZIw+XppARmBPJ1b/mCYRxo14CdzbzQ7I295Nve39KK/ZVSD
FYQyc5Xl/XKXcceP0iclKEj3XrNObLkDBgrUqs6Tq3QiM3IkHWolzuuI2oI3XaFpeg2z5e60/Osu
IaJIn9oWeUObbuo2Qq5/DAYwKeYWwKJ+6ocuKIFGC/hWt0gm3t6+Mz6bLW5FE2DqB+UG6Bq4nVed
psmQYQNSLLlKutIeuqoCghzO7Pi3j/bgdX4QiCwg9ehsoknd1gR5d6l7/Ut3NtRx/+sOXhfXIt79
x+eOf3D+FREx4XC/4P/jC8WiD5+7NF5zEdd98L3oik2P2AWw01swFIcWWLt+jzjvJdGILF706hVZ
VcPU7ymLYc1lsSJr7O29zs/WbJ3vxh/4kri7ul3qdK/f73/6o1mu/qfwEBSz6R6NG0Z11IQ3D6cz
gzs4wAU/a1KkVh7q/JYPILDE7/JY9KV4Qs00sF44egfTJBZP1SrzvWyQkPercziLJ3cBT/Ad8CpE
XHHBhA66rgORtjvoBICGQ8tUhEIqJ6amGS5pGVrAcULUyV+rPvJ+XvWRd79KnPGHa8OCVM/WTKCz
rmcQ2FPzoAHQeRqCdES1bBHeeJVfHKJyvMlp+z8TdkjNE1SJzIA3wX+JsdVwBeCEy9GdHPMRXSkL
XcR9s5Bhrzqk0wTIG17RxXEBrB32sq7JZZo2dpvMqOfE5qKfxobpp7AAdHraB/deNWfoK9Ck1peT
yLHHDeDGi/uhutIAwnJYVjFqaICarNysFihkRTSlvDkvzAVIiZsA6PzO7Kz3Nxl6sICcFxArRF0/
CXDYyBK+oucCNHOiwGkur+0DqsR/9IuaX5bRgqY2FMtW1vXykgz2XoIF5lho/R8fQoUczvsMi0JU
jHBOuAgV0jZMfoiBDVMStaRZ5+9zi0g/0DVmcIlLPosDzmmPVpgE+Lc9/x8bdbxfczI+IWzbXRfK
TGhChOiHsf4sq7UBaAU0NMNzw5VKrryowwrdmLl49NKQoIhzzJL/Fag43NMxqO8QW+WnONcCYHpQ
fgCWzMW1TrEqVG4DNncsAbj1Zsd8FCsGT1MTg0kFGWB3CDMxTspFDTZwf+6yv4vxAqi4XtVXSHuJ
Ayvtkw/u+6EuzEM6tvWdlxL8BAAqQqbzlA3IW3m2t+GClh4cUHc8n9mlnxk5R5+bBdWALk7j9Xwp
+A5Y2NHnPgIP7e96NhEch4DGcjGFJE3+6yQnXFYMR0akSH3WDL+pVFwyIuOIM4745u8nuaihXb90
0n7vlikC51eCMlwzADtuQQXEXOn5kFpUO/uZLaruRrZg0WOkEztv7EQzJfniiNFLUqpDbDNzXcex
3vXBZEBZviINXJn5CTtL/KnNMvMHQOD2xVB3OGCVSF+PBf2pFsCMVUTcUcQEDwjiV4hwRQvySjiR
NCuJInDBLNVDBSCUWK3bwSQAHxgpkCYpMpvAnNCgG3Bbz3mQOutQpovhrBsrtACEM0rMaRyCjCZJ
+6Md5U2VgNOTzuwry7W9XGqAbokyYF97Gd0mNK6PQ7lMx7xP9vgEFq5iCMw1xS3+KcWtn/khWtul
+5SP/d52gJn3ujYekSGiKQEIknObkXj6XNZdAn7Xvxxt75ufRe9Ye7/7zdarvIUM6k0ixv6mq9Eo
dR7WsV4A/2OujQGzDmMpIMHOqycZHGRPoUxWFORN/H6VAFKrTHNgTvKqHrvOnqDQ10v4xvzSj5aA
uzMnwO5603kT5HBewwGVmBNivO33nBFU0/WzRFWdhPtVL6hNYxXaAmW27O1iqq9hC2IPp7cJytoW
necbROb0N2Y7xKJkGN9zU8nHkPfP0ukFAiRXRTyDVShQFZJIi0a9e9LMIfpB5gkgW8xmz7298oEn
3oVe8PEjriPtVrxQOjNwXp3NQJzb5LHe/PtpgRGktD+8Uvg2KipVRHFykNK9cu9SBTObqjquVvYd
WAioNOUE4CduCKIVzbkLOh3OOq77ZQTtZPvLBvA8BLBTKPT66ypv+0H09gJt+ECHxH+SavonHazL
Lh9jBEbdsAigCnOcRM4qmXWopm8ouuTQJnky00wWICbogErrdGwqQpRbx80ViaP5okat8g04wmLw
KwUoeGY1MrpOrFfegmojAgaoE/OlQj7Q1mjhcOIQifAelWwHLxV6tZ9TcbrQa4xEYVyeo7sqzn7k
xFTAxUPQeXB1XT4FtjgH5IMORVk4jPxud9YFApnrU67tw3UDixageaHuag3Sb0Nhii/diBbPkGps
KUuaHORKxstSFARsTyBVDQf583fTQmH3QZdpchBg+EIH9zxtoxZ9EsCt1XeRGxqCcC4BGQmw9/Wd
FA5Y3696eYrmOzh7AHttKaqqvS4ehb5rwWZ9wfRSbd5d1wRUAbUQdQCN1uU9W/vXVcXAKZY4pnFX
FubFtp74VhUalYhuFS012YZFKGo+GZdAEKTl2O69mAbNi0IB+D1wZMMvqL69iJj4c0gGJBMFE0+L
AIh9LdEI4nLaXoXc3B7+bXavbKxu04If+eKKdrxDFpqVfKpDxJLOntrZLfOrtEHc6IO/FiTE3sxh
Fu3iNcHXpx+WfNdk/EbPBCRRFLWD9dKh/RRDamqgxLvZaguLr118eVb5mTfzFl70A7ByO8Axhd0W
WfcMtEMDEHASxYC+kWUv0lqgka/LCgDQFD33C7pdxuyFJCLZr0kFekwn0tjwSyWJufGi7av9WIXJ
MW/zb0kn/yjCRaHzPJl3sbbmudflvi3H5dXrM6ennPyjXiGmvssCBoJTlw6dZVxsvOhzoj4b6hfO
adOzbljBb72Sm6Aj7JAQba+w+TnMeYjnIX4TEwLeLdHwbOtXU8Q+0BThltuG5oc1u0nqhh3yOG9Q
C8erDVtZdJjhhgMFZWq+IXAABDotwWKFyORzPSR42bPmGy8CYI7Qsr/qVrBzNJQfwG8/oIpVx6fL
gTrzt8sNelq8HkclDh7F/DZrQBZxLn9gFrQQuVFs53U4CYT33Rrid0AxxFKpHmxbOCVGQ4qa+eE5
mxMFkg13TNBINl7OWdBuxhwJLK8TMkQGQz3Hg/3NDMztxQTPB8CPQfzIl+OK4B46PeMK6L3AhrkS
bNBPBI3dbrFxtQ/JKO//fYcIhYsYvD90UbjwKJECHB0TUsCr/H2HUCaomrEa69c6AaGHwflrT8YM
fKAsCx0rqJ/LRIj9qIBMQLXkF8IvnQz80mloBfi+Uff+CclPdGEYtAd6p6p2YoRnc+NdrsTKemuD
rtx4h0yO9tdqPhr7GONV9fULvp7Bz4ZueG7VgN4gV/Hg9edSiOmvRa/3NRFns5hMz/naHS11nApF
9lwA7VKNBmztYYl3KgOuDUvb5SWeVnRqIsZ7V8TTySxY0eNgZgC2+QMPThfkKhFhdsqPed35JPQh
o3E2/nCc+iCe74x9CrC1LiVyvimdx9ue5dF9PPd3Pi9psukxDAp0w7Wi2fC87G/joIhv0fygAT6d
m5eOtXdZhwD/4APEVdqjwwp76aew7pt74KbPTxMlYN7DfzTrhLnulhb5Aid6M4pSpts6HIFsmiwo
i0ci5OH8LKeLeR7rmexODzOT9XzNDHxcb+KH3j34WoLUcbJkd9afbf09Ty9NIOzpfrldAIa0ok0I
TmpxRCQ6vJw7kMDWsciPfqAme10NX/ZeSibAjifFixf8NVol9Ib1MRCF3DX/dJ+5Ksh/HLGEqxr8
8AIxGiMqgyIj5sJyH7yWAlhNJtG2fgUMktkhLqcPJY/Tw9wt5qKA83EpOlEBLd4p/2nZL/S1+NZ1
vN57R7OP7weZjkcvFC3wTykAYLZeBKhveCDJfDw5uUVB0Eio0tuxjcT1EqL9MZlndAbmMQDoWVPb
y6ld5HWTD18zuD4bm4EQsF/X+F7wKQTY78q+RhXP0eULnXThgnwJkItLmq2X1gWUDKi1Q23TNNb4
AlrbcSCaxfwx0iuaLuAZG4rIAymk3nhvGU1l+hGJbPA4AcbKW7S8RAKnKu2NFxslI5Rxu84Ld33I
wHHSFOgVLTm4rGsOPmWclu5kjW7PtekRUAw1mTYpWjEudDRU8tIvdQGooWpAhSxxul6kaaqB1l6N
l+k8o5BddePliuDOMXU0c7Ob5U5nk4geAn9sV0UYY4/MkEov9YPQFGkTN3QN8kteD6fvwUtrRtAp
mcd7YCYBrzpwUBd4bTqbrldjHZht2E7pfuhzeaOr5LEv5+7gS9Z6WhU3Om7Rxuk+6X4IgNNQFKo7
eOls4Uve/FVv9/AWWYq2L4Y3/tP5u+g/djTs9KFPfn5Qe1GN6AVAqMoL50+m/z76tQRMA2/fVD9r
+GHsolbeuc2qjvLiliFXt4PfiGKYXEwHEloUy0TljHgfWOhmIvIvg+aA0+4bNOyb/iEuefI/2X8f
qwUUPkFYbywqCH92fQjI4rj6lgKe46JCwmNXUzjUNGDqsABT45CrXh0y0dmbKiweo6JiK9h6oPML
VfQkNc6AIwmcAz6n+UU1UjCAvIXm5qq8svF4wFPwGKWa/3iblGl+0uR/TdxSH6r7QI/FXpIyOgS6
A/j71CK0OIighSsCZRyigvOy6ZP6qppU9pjlQuxqglYTPfTAp+i4ANA7KeIrfzjA16d9zJf7Moi2
DUrWwCmKr6EfgMMr0SGCb8Lp0zd2x15HAQjHUGY5ZUX5GfYvIXAbvw8ZqM/HEMkeweNup0jNNk2L
HJIyjgMcFnYAK1rftsXBDIO6kwmvL4pGAa4nsth0I1Da1vBc960bvHge2gYUDAxwLGfVINEbzlC+
vn4J227YIuC9QfANnDbIRj7MyGQD8BbAhuHseiyVQ4ywUT5e6UaSC7/MnWE26xyeR4pEJnCfIkcy
wkYGapqyBY2bqarbsgAa8hC2eHg45+BcSRSwWMWPeQXdaF2gnTxGGR9ArZbroGnn70WAWgo6dEBH
R1AcODi2fbJosogplY9lFzVPNgdKABmKAlQQWGRZr+6TAIx4btGr0hBokz0CkjdeDEg57UUKLHQz
FT0QgafyucxZeVgbAPIAo4yh6aIjBkSLSIfoEtkUwgGl/clPvdIPhVs+zQgFiEVdIflytvEiPreg
l+dzsCsS9DV9mnmb7XSWv8x2ju+TBoDno5s1FO2zpKhBaejEqbDzddKC4QLei7ookgyflWheXihF
5gygIPVI0W8y191FhRBPY3i+oiEc6IKDoPnRD2nwPCRN8hAg6HzsRYWm9qUFIvlf66zl0WaqZ2AG
OB0l3R+RnR1cjpqWeVsCRWGZ0vqPXhh5GaOn9zabiLoLwVZ6gSfF/PgHizol4dVU8xcG9+yYIv7J
4GQ8eykX6TvJreGkgZSzs7RhsDlLbm2RsvgToEyo+bZD/jCgZu70vjUlgv4zIqGn47ovPK66cZ9w
FOwlNUjt+jD44lhO2nYdPydBNx5JCMTj0gZfeCXm24ahO2dyVnk9qW3egBLAr5a5BrBiV6O6uEYJ
gb81tWX5EIJK8uwcjNNot22CDi2vy1Nmtn0KmOuuiIAzsdLjYBS6zKoFDaCjRKo3nKLu6AfkS+/m
2opNn3T3wkfg2g4ZMp31CN67w99JWS7CbkeKVGqSgnh7lQF8M1pUDzUbK5TCBhNQLECCDs1ZfTbV
oTCnhdKEszMlKoi3Y43eiOvMErpBjBzI+lKWIEq7mkOb/KkM2ptC2fdo3YtRsh8O6+1chwCnD0CK
gU5TGlyeinnKbBfLdXwmqWp3Yxq90/OZ5Qe72u8mNeyIzeeClCz+7CMtFshecTbVRy/lCSBR0Ip4
istQBEEvxqGxO784pj0wnoMVlAYuhpMx2W/zTNFLfze5tMtOOSwrNPd1V2Noc4Q0Y+SKk1bcEo7M
SqtCNNQlvf6Od+9xDIv0mTNsYDU1aKjNbHNYXIYL3vS2a4PspyoZulSLcnhKVkAoDXpZrlGFNB7L
FUwF3iQvEG1BFchrOQX4RUaN4jVqxv+IgfN/OEwqolQYMY7Hh4UfvDGGus40jOvyNQPshBzR7hQy
9LYWPS12dQfgE9Qp9Uevq1UHSoWmHED8ABO/sIIq9MNVcxBeLzbugychQW20XkRzjOYqAP++TVBb
YR4ZSekG0SiUBCjWd3s/JEaAZ1CQP9Yg6PZVqmaw5CragSwGgzfxIq96XOen54vfXePvMy/tt//w
Xn1xh32XMqAK+xC6f1AHzVHJ9vH/r64lnZ4Mm77RsTJXJkXvIXPnidANflbrEtt6RvpjC9h3MFBi
IXOHiqkRWEAeoNuqgAEW1CmHAk10hjJ1W4xAUU8s2BuVDO8/zEZa0pNufpv9/9tNtL3qRbpufZ5S
oCAYSCMIrHm32IspB/6i96G9WPA5fyf61bPx+dreghzvg/FZTLsWf8ix1ZM5VLeRtfY+Wopr4yo5
/IB4PfpDY5DLIwCrn8o1ru4lWkY5Jc33tgDQM2qU+0f0adDruoATqSNewC8AigNoY+XPAtAg+LV/
ymJA7xzI1nd1iE+yrDtHO11WL8CmCjaBnsOtF6tZfQ6sqh4rimQcqvPuWMzMS1ZaAKEGA1oNvJiv
QGKdkuUw5ePyhVV/5mYFMkJZVXvGI/dk49boNECrYUS6nV9dOLiiddWiYJTMcCfwL/A3IyZLr/y/
4CTy+LONxupxiKvm2I3izqRabITIs5sBhXWX7QwOdlMCIyPLXY1s0YArRTTfssgCLZPk7EZmIcBC
Rd6+Rup70Cv9/cOFyRB+/ffnn0qX7X///DMlJVWoBRGUUB754qh38f2V4asZxNJ8AfK3WcGrHvGr
TudyARft5TAOyT6QLNnrsXnUaYouZSd5PTJrCuCobzK6aRB5RxnY9TRxc7PIHD6e5tZcKDq4/si1
A9g6QN2aRgLlG4DsoD5bjl5V2Xm8GoMKgDLOwi9wGgMkBJgLXqXQnHPb6fXZS36YkxCogAmiKiNK
fjc5Rd+SWju1tUOyApECpZI4ZOqLlvTlrUAxwtcZeEMIoCzPqKRLb5ocnE16HEXvyqFWoAErENu5
l/j0yvtXOevtlvN2nw4EFFDYlgDtsnb3HEmv01AXnH7ipSjfLWhn4q9Q7gpvXNXye8gSif6ZGv1x
YzogORUXzb5/m7V+xctI9IJcOQLVx1zHKPh2hsFM7noiHz7EAbx41mVoK0cV263XWGxH70IGPU0b
ZNkSAPlEld6hAyT4kubJK8e3H/AekAYwSXIbPRuamEeiwOTttADLmveEABK4FUPwBU1K2VYi1NpN
qE4FUnFaHfGtzh87/CC6IOIpyDE0ekLfeJ03e68zdby1Peg6krwe90ESDPvALuM+LimQzM6yn51t
ImftRbh9dxpBZjqG8/XJidMIXux0Uj/7MgpfOOFnXAMObbbgCC2WGs5eilDy2U5YdIB1AbDXwznk
92EGtivZ4gTFnOgH0qfivuI1iLBbsVtakQGndSySQzuCK/p3s7zp0V/vu+PImvB90bX63g/V3BZ3
0fLgBUQDEXZGZPmLHeh6U62TccxysFWZSz7xEGFbJ8Z4mPZRnwMZiOSA2AGVjJ3KBy/VsjDIX2Tu
a5Qf/WBKpLhW9FfhePGXjtcaZ3kAfJhiBElmu/zskpE9F7KOvFRnOXvOg/WdhJzbSeoMeIuKInm3
NqIp6hKhV3OZ1nLdCZ2TnZ/107yeZl6HPkyQgE0AYMmGstkpEQGp24YJ0m1qAL3SaR5y9CmaHFw8
Cjnvm6hZlhvwi5e3NErQjxcsyd0wmXUTINV5tKYGH2Sl++dKNArQHchbzGP2Zw5/8oeoQjzOM9gY
czBv8TGD09G1AF4sUpN+WsoBAGpB9F3q7n+J7KOXKrbABKhD82zRJXaZRGhG+vcP6t86dyOGiio4
j/io4mOK5Q/lVYVMdDU1nXrWfQLEVFdANNUDICenvNz58PUcoFMVVE/lzm+9ftVk3a9VEgJz16+e
r/WrFHQhA7X14z9df75AU1QYi7aly75qZtS19A6y5Pf2ATmg5B7OMIDgTkGsKI8BUE1BYQF/eXqu
26S9SGM5PXM47QOKXYOA3nOe1V/XKFt3s7IuIwsRkUKyiVK24CMJUaYKpfRN3xzWPrRfhQCN5tKU
20H08SbtNbCXog4gySOVzwP4G70juPSr/hSh4Pkpn4S47lLSbFOg6z0HIzC90CoFxADNr9nc7Ehn
q28iQGk+OqXDA2cV3euYig3oVscvppNffJT7zdR01S9TNSbhyTSK5692qoGR3VN14BH6kC/DEr1T
uR32faxxphuWNDpQpGAPrJ+i79SsR4mX8jthzZ9Kz/Ibqw1qH0yyfkXXGloipRyfZ4UmDBPT4anM
K4DEDghSkAAsdVGj+X1VBSMgBlp9l7Q12YL7u7+VEwdpSzDHuzgCaTEL7HyjpglYsE1jrxeJZsA4
s9l2mGt1V+ci2MhoWR8oyoKRApyGY5UDlT/PIgCWthS+PK2mL/hwAXzCzOFL5rA1uhrYGGpdX/Bf
0v7AAeCg1kb9KSZzxQerdymSNtcATwcmBK/K+8UuzWNVN4ATYiEQRjm57NKw2RUdGiFDQBh5vZl7
tW1R23Y1p4p806m41mWkP0/D/YyX+2aNl/y6Rqs0OqU6oEt1Y/GDA2dNg4Lsz6UBBM8gh/o5S8r0
igrAHvZNBeSEVJhNSZr0awGQiylehz+DIr8aBsGvpM2B7gWf5sKyYjgaC4o8NpBxr1DNig9iWgP5
WtdPnQEqY6mZ+S4AaBjWbb8vrIM8Kupoj8S/Og1elMjG4Qwi9KVfCFUIGg0/JSbH1BudprG7nPVr
tS+yd7fxxlHWTxeK2PKGBnF3OU+kvUtIRneDBNxdiqpFsDklFTYcXv3J9Ldp1euPChvzxdxW5JE2
awWodx5d8yClD4EGCEraKADapeBwc9dUUQQudGKfa8OLqwGP3l4wdGYHYQWap1DPCEe3BNtibnb4
Gj5l/vThBuZOKV7fDusTKj9/qc56ZCWfvDQlFE0RZQYOSHeP/6vO38T/hXksXwxDmYDMInGJZqH0
8zCCS6k30QMFdv1nr5Ki33VIJt8Tp4pikA8K1CBv/WIuIoNyMiQDvBjTBfE4ueWK5N1FB6xDtNfd
sRL01rIP+qdeA32jLBDGCsfyugkF24wuqpWaGLyLNO7A/cKGJzqk78yGBZWWJv7KCgWcdITpTDyh
ipc2EWDhBGrX/OBFUyz4/YSoLhE+Art6aNOHPNuhNRfxSq8KJvHKSNz/0q0SLzrKABpwxOMCnDLq
/b/vJ4gz/H5Aj9AwEqHKE6lVvJxhSD4U4DSsMqvNK/qM/CeSMVf41ta7aQULHeJuAHjCRr7G8RZt
m78kt3aW3Jq37N22Pv9m+ffrvCUYkLBn/fUX3q7LigC0vS1I95IxQTolGSakV+Jb0o2omYwk0A+d
xg8LiqK2QQ4Sow8LnSzhBfhAcRQBRzEGkaouBDoZXMoNL7i9E21y7SU/8C4TW3wowHEr9ARo8z4a
Lsb/Q9p5LDeOZGv4iRABb7aip0iJciWpNoiy8N4kgKe/H5JqUa2e7umJuygE0oJiEUDmOb/x3HET
5tpiArcEB7Dzbp0x8veREd9F+Avdyip5pkSka7pgwlf3vYHoVr3Os2C8ib1mZWaTfgrmVeuYVdgb
JTiGTTD0H0ItRuhTQSNszBBpJs77GGnur6nVw6da68V6zH1tr/mJhfGagf1dGjS7shDeimgU7K3W
unfKrHxISlzvMrt4tnMRH6yO2KAsDuAVeWpZ7boecoyaJh1hTm1vF2V3o2CfsiQmpYO/L2xuc2EV
Nwg4T1oDZLRRlB1LiXbVZ5BgN+M0fbP0Ak+VpEdcyIrcp67U7w2SrT+ynhTKUEAJARpkb1ODTPp/
6EF0E68KH2VkiDz4DZYtSQ3MU/CWnspVVqrZF95lPyGK+L90/bVruwYjo9gxt/hpBGydSovoTWqd
RFpo+5hIyQrShfWilso6HKzsh6agGSt78OnV/Uw6w8iF9FVTms0izBKW4DPkl5A6rlo1e2W9BOQC
5jRS8BE8Q+T8sAsO0TgcBjXAK6Qhi9IqDXzQBqldDML034Fm4pzgJN9reMFXPVDYZ+xEcc8TafI4
9pG29PljTmmE5lgOdPxohZgRDC1QljHqw2t/sPCDcguEkFwf6cYaSQD+xxBlMEgoj0FmI59tJ9PR
qEa4EXqB55CqjC8JZhJOOXjEzP36OMA/wI2detNvpqURDnSbH1xDNXzopiaVheE2TzBlzJmttd66
zb6XWeL95tWePJt8hYgo1K8BcgcrRLWxpIur+ibVcJUIIOh911AeCVT7R6SqGHa2CUnYwNP3TVtH
fFi9ek6K7CazE/tHlqa/ckXUj05Vlf9t6Wt9YhbwqPI0w9Q1wmmqZUJ3+zMSpB0SzUm7YnwCreMh
bP/FNToevMhl7K3egzGQJtVrFsWofCptd9uLyrgbdA1pDeqTKVn1o1iiHuciKjgkO7kRkcWosT4W
ZatdtNdVhGb65KYoqUaobtVDeZ/WCaLkRDtejWy6iyQu13N3pYVvcmOX34wxdZ8VKJ6LTGiI13bR
77Zt1GtFbUjedOX4NXTy+wbFoId6rg8B4y8D0xi/9ocq9otboRJ6lzv6IpnQKJyKAOdM3qwyLkCC
azhGemkhJevgJmsVOIlVloGLSdqzsoQ4Tq7Szeu3YLojtCVo6f7gxHnAAknFKEaW/aAQh2CwOrIS
Ay5tf26QXezSZojs2Ho1pn7u8NSa9kkiCSX2EJZ7epirFEgDd2HpoKU2uWIJ+VI9uk5brRx13gyp
Ki4lXjT8bCOYq3pg/Xbc6j72XeUFQQFrkcS1dpogq/P814jFvQ+PfDBjcjjf3Hm4bQXm7zrq7ydj
DG470xdbJxry2wZaAVL9dv5S1xE2HY6dbZS6yV9Cx37tfFOcomqKHjxos7J69HIU/hOUceWgfGT3
Z+q1fzBDtX2Oiq1p+NmLV5SoH9vAPmRxUMYH+De38SwIlNf+jRNb1WMg2vRaaAYWdnM91tO3gOqq
R6Mdl7mHuZyalojRtSzBWckfAI9/PFzqVAejd7OocaqYu1waZBGkqFjBWXKWuWjG5aBn6Z2H8/qK
5YbKizLqN1GcVYegGotdwrIQNzqfwCM36NaIuw6NkExbq0EPlyLGZnTM4uE+TT1c0Ny8eUpaJNkG
Tete1LBJrrJ4NHAJmHPAZfGrLps1JjM+EnXWxrXAomJKgYJbEqCGphYkYXyn/dEF0YPRT3n8uwdM
sZMZs6EhL+B3yZ06Z9MKF2dFnm94z1Eio3NuM2ZS/HubzMn9dZyX1OGyF7l+Zg94eCoAKvXCrURg
wo019kUZQs6aOdJt4ChrU6QlUFd+kd2DpwY7lvHBb5iKu9DHh4hYiMaDYsDUzEuNvYq0zTqLdefB
rcliR0iz/IqxInGRUKg19B4nPVfuXbxeNi2LAewNkEsKKtablZ6OrwUG6pGXtsdGTYyNQyQPS0El
+A3kNMtN47dStq8FyeVnp8NGt3K7CTOictxOhl7uDL8z14mShtcopUTrNGy0a6PWoqPaVukK0Ffy
bIgUF2E+EyiXdYf5MK6y6HagkBueIEbwpKly7Nzr3rhzwgQ7jFG3MA34ypIZukGaGwLx2pmmYA+l
uJ7zk2LmK8gGEEFvZ6aGrXZrFVjvjZZ96kX7Wpfe8NK747h2cpNY44woaTVzqXaK9zimojrAa4oW
amtGL10RA1fj57GVRW+qj9gsivvab9s7USQP+tzLK4x0m7UjojRzkeAdkU8l/JFborshn8BXUUJG
uoCkpmh0yDRHxPLfwVZj1y+xVxS3sgpv6Whbp+GGXAHql8kA4SJwvI1ZInPaqKmybLSue0zsAUO2
uhdf26C8i/l14KuprJIkQS40j8vr0eiD7+2kQewPIvNJnW7OCwMl+cGD+ovfmsZz2WrTtsvycCWL
ntd3iPVyp51b+bNEHtg3/7xOt//y7rMNgwCxDoJf89S/MLw1MUGRtnHuFV6ugW0yjMVYTT1uZ1my
b0Ttr6FLFo9+wbLE1DPnZwkuMGi5iS99R3iNuzG5YVlA96jMH8sqxPi9MOxL90xFkUpOnUJw3Z/7
zlNbM5sEZzt9cSZqo50OpD5Nr1sivr/qVtsPXZF8bZveXERtnJ/MpNa3BfuObVBo8SmANbqwsW/4
msHIDliUy0G9cBKioOA0JnAT+vwkKK0senTQdtbn7HyI4NVjgtOcZCbItvfSmEyf2+ZxoFyc/yIr
A2Tu80YJxomBhoFqG/wDgf7n1QfhG98ETug8GqR2l0k3JuVzavlXQMySDUCx5tpVBdxMeVp3pCPb
+XBuyc0Ra0BZThsykROiqkFmgSS1sSV4h8PIs0+YmE9FIawR9YjWNreQpdAG6nDTG8inPTiazqLT
7btrTamcQ5vYWDEirfGEVEmAnChfeFYeEGOwfspBmRIxyIk7rNzY88tBTRJwW4au8eSkJUv99FbX
y/BnJ8TK1Rvukgo1YXsEDAO775vT2tOLp2FuDJfFulfHBFpsEtnHNsa1Cf6hukvUJDxawAXW5iSU
vReaX0KfgFoKyOZAiM67Bh8ar5VsEo85nDjelWL8hYd63Jr8QMDjzV4L8ZNIPGsVefXbIALh0XkQ
29bqfdAokQI1Ul11qiOTPg+K5yvN26bzlXxdEY+qP7sRAADa9KaXrXKAndGXqQ2+aRa2LcJI4v1U
orEvo4yNz1q2GYZga84xyMpQiyurQmtZtiIvhcFNND2VqbXEFkMF5qrZL2X/u5lx7m3XDnhiGeXW
tWJnrq6MGNt1M3nB4MVHHg2ubtPoz8gY+jeySh5k0ctS1Hyr+PCp3mywU+8ygbT0eJ90xngdzgKI
ZEAgE89nl4OsS4K+3CY5LiSm27NvUx/yZAYcp7510OYIsmODp9VdTE313tafZOvYqdah9h6Cemh2
epYYz8nkrUnS2Q/q4IR3dSge0pkEVpiNt9WyxF4qk26slA49oKKs860g/r6Ud63mjvnWG93uXJSt
mV3ufG3cWGX725q3ZgNA/TVhHJsqikqsHSvwn/d+8dMYHQX7h9E5ygVuqK0jR62O5zWv7totfke9
3i8JTrOcSVB3E2qMeloTgq5mScYuM1giVxAeyjjMHqwp/lg/sesbcit7mPtbXea9mvohHUH4Zy0c
WwT5V6b8RBFOgyz93aUwenVrTxb/AVk4XWVt6x7bJCyelDZYyX3mmHflLiM+jPeU3j2MA64lpWvE
a5ko9JPMuMoS0zskfGXPeXwqVW38Avrs8QyCAetlLCcDbWHWxs4eN1Dl6PYt28u4rV6sNjkFc6yz
j8u9neXWq0gGrBRZl91WfoRLpdI0myjwzPs0x1LIBavys8X9LWl+53AdXjHVIRhcQCL840RRPtd8
bMpBL2BO8aFPXrXOqwq5T6YcwL7MOSKHcOv8c8obUkZ6pAVr2dpDk6yK8buLovvIXt3nv3MBlaC9
SSMnOXRWgcOH0zivHZZgTdpqP7Kiw55ES6a7lEUSQEB82dNIeE9Z2z/KHnUWsWGN0qe2TKtN5+bR
Tku76r6bg2+yh4PwRGn147HkmbZsZ72Rej4IFTKNGmba0tXCkX29HVPp2MYi7Zz4KRuiG0NPq5N8
+RSUGFCe5M94bruUWiP4UHof5/v8EP/57e+pzl/f/zPchsyPRqLur1pIhqU0SqAO4+Pk7WtFE90u
ysAkeZ7ZL/sixoFmhBghz4LOZwNkwnFaxg1Ol6JFf77Lkf2BnAIPn9jEdWUOLtlz9TFxEm9l86ja
jGaL/r6P55YEE0uQcTxr3LSYiuUVhLUIUaNrmyfrF8f0vuRuot/KkhoMV0YePyYRURvNzv09z+0a
LwTHeoVx/dMBKHdXeo1yk0w9xlYwzG5GHJmJQQx3Yds3kP+6nxZKta81kTWwC/34HBvYkUd1ekrG
QNwUMSz0yHWLm9pzsKHVRLOr2Z1m7CFXY1f1D4OOtRoORV+1Se8fxirHk7ztg7XtkVUoedf99Gys
9PjutokWK7jftd/HGh24zMxKvg/E9oXm1d807vZcL51nczT9DXTgfGNXZXcX2uUxBcr7mmbGUuaV
1BZdolEU4cmJqzuhhPFuGCL72s/hosgDr08QikWF3NrME5p5Vf1vofO+JUMTVd5LWPgIbRpqfe06
Y3tLSoxXaReNK8MaqnWdYLZa83RaCL9y164AUXAFaxvVpi5x7l1fvTWAwX3TAMzg/FbkqMyXJRue
cV2o7nNo5f1310UuuxI1bkFTF2/sWtUWPAHEs2dj5VObYf8jgA5fBxVi253x2ONf/dvqFQz68m1L
dn45OjAWxkRftK2Gy0AWugiRt951MTTD1naVvT8V+UobYbGnDW6RoKufp7wb1j24uHXhd+zA8/ZW
L8HvNYAOv3eJOLkkW3+RciJm4+A46ofuGrmgdp8Ci5FsPzr8QQvMx6mHtpAehiCM7+ShqlTtWkmA
8M1ViaLUiyhzrVVpFdpROCP8A1G+DG55Qnm7fAR4+6jVXnqLiJL6VCjalyLQnBs9LrHhseoTRAAg
/Vkcs4X7FatdflCj4N6D170LnAxD9DpCIF4h9uytptDOXrFBsjZlp9ZrWVRG+9Yt2R7aei9uOrsd
rgIlz19NJcaWESvHa93rjsA0XfDPqIhJBk3ocVah2ZSUYbDJRvFWLxsTgpiEa+Yusoza2FfFwWq5
98cnMiP5bZXGT+RAMVwbYu6kSWh7IZr+i+rypAYanm0IkvzkvSvuMrc3jsPgbK3UxIAWQS0CeiYQ
9LlRHX1x1w+Osy8nDBdlD4FCws6L0CU7lyMUcbEKReDdH/J+VRJZ/sIyplsBvee1Nhdtw/YWqqd1
uxx95nXklZj6tY2C/Itt5NfnU8fs2Cax4sKRca5NAl5Qrq4sQnFTitDb5814qsbYunWzdsPuc2V6
xs9CaKzw4va7MK3+NLVZiXWpW6/r6HWqAfrG7HTGLm5+C/NBuI54apLQO1T+BHe4SqFVJHj4djGP
dCT8/K2KgclVye18ypSuPOXzmWNqp4yH/rWsko190WQbIQxc7+cegJuyG0WrvyekhIvGsR7rRO13
okEzXhadKJiIvCXfYiW3H9EWFvdZVyzSuVQWMDajoO9WgzooGOtwAE32dpYmRr/pQ/vbperS7dLX
g1FMaoOrv4907AZbufR35ZfufqiaeOd2vgcldMi2kakFRxFFzSassWUglTiujdKobie3dlZehrSH
EMHJ4828LTJsbtEjbvcht/+2iwr3YKCUutZHdbodqrZY+YA/7rspQXraxDelTO/qGq+p1J2yO3St
421v1jh3Bl57O0Y4buOyWL/qWGCpFXd6koIt0PLma1x3xgKkXnYySLtuAVKp277skkVV6NDtiKLu
NJvZhKXMrwxRLVzH0L7ZbCx0tbZ/uWX2oLGGWDREBU/CUFaIi5S/TUhlIc/C16DnE4owKU5WHmGa
MLY3LrfSJtFdsRkssDKq4xJbsEP9WcUDXrez+HduH0FpIrDAzXyyyT2/OqFRYqyoYdpisz+qcKg4
uEN97cXkBP1AaU4wjDp8yckEVMWwCIs6/aWGbLO8nDWJ7Zr5GnphcT1NhnXUwZEsQ09oL6YYj8RA
XBKVnsYje92odvUtCq1pJVy12hOmxLoJ+xm4FTwoydqzI27su6zp4msjClDyy/rxJvPm7YtlfY+1
MoCW0Y5bLWy7jR2wREKy6K4DpfvDAyZ3peXZeD9mpgBhXqvrOu+7Z8ITJEjoEc0LZ7cqMFcRTQEO
oNmqTpDunMmzd9oUFwf+L5PNqLb2rWdW3jISs1zVEHvbUY/GQ14Cxx8iz3+0TLM5OfWA2RzmgIa4
MirSvcHQpscIAb4NGeR2JcFdAd/l0hZRtZPQrw5hc5AibouoFdCvpnOvOjRNH1W1z+9VvyBk2lrX
Vt3jPm32Ytd1WrCaXC1/hYjxi6zLcKo8qB2FEf6M5meulXhXZa+Ui0gnDjt6qr3ro37c4G6U3we6
8IhXds0P26sR8+y0Xwopi0qNnKdKNaeVpiWv7ljjnpQb3imbDxDsxZUe80P1bUVXrggEacupdspV
6NfeSXb0PNvcuLHpXV3qkGSD32LxYJlnkd1Sa7BP7nnu82SpjekMqIZeTM+jEoQrtyjzoxIQAIQf
yPq5N9KDF3tfncTwjpHB/jpsHiZMyBb6pCNYiy9hVvt7x3O1YwlBZTGhrw30BFF8L230Xd6n4205
H3DpHjM8Xdo02pbsFPBy6/Rn5E6/GfUw/CY/N4FUZqHCbrtWUvy5W69YCWLfPC7TYNorKQ9qU7Hu
Bp4jW3XExCqtbO3JjgNn6ydKjkgjlqqOlr6AmUmXk9uw4FLL8TD5oEcyw3LWsW0M6AElxdpVR+dQ
VB3eOKTkHqzCybay7nLQGvePLo2rE1dzgH+xGkGRsGme3Wb2IXPM6EuPqPuyzyzjlHghW1SwEOC5
N7ExQRGAkAC+ByFIoVc4LkbtUdQGW0AiVA8ZeaYrSNnDTtZpmWHjgNZCKlbcU2xEzi9yUbgg4K8X
uPeBwSo50tVvqqKMe5Cn095UYJrgXs7TfZxDE9Vs/KEkL0oTpa9CDQGsAweagcsuAfBwDyodA6LJ
sBfJgDGUDYbeCnHVTIMsOqjlkO+iKed+KFXMN51JJ7Xn+fejI+4DG61Ly8ZjbooVAixJt/G1urgj
ngYlWalyeGwttHGbVROU2vrJLsb4OBDXIBTS1k9JWbg3XmI+8vuxH6cRNg908D8Y4s6sFnOhglXs
4pZVTwJYEsRlQ1w1/k1b/pAFOwzVVeGIZOk49XRKkMa6MrR2gJlgTKdzHWofGz11wV7MXWQDuwU0
UhQ0YKgpBXalqpWzAJ410gbPqQ5dl76dpUaZrJCNtJD5ErOJ09znfMqTiN9VqvZrJPPRRbSQnFRU
qN2Z5vlHeeBn4O06mFYG2iJHq8a1UM/iu7ZScG0peCyygnXutGlAHIVvZmfVlnMn61q32OtJM22L
2NURmILZ1WF+rPkDanBqjqZKNd6QdTJO6jhaC8MPcUnmU29GB7tmha1lpQcTbLRxDiHgT60te0s1
eU2D3PRKHS5ObL72kPqOYf9zNAoSrd1YYiRD4LaMEmff+A1rsflMS5DPOVfKsjy0zg1Z3nHdd1G7
ImxKiqKECSmU9NVPwuQrZgKzIorSfuF5ry3a2A8ewKJEKzOu/Vtb5UcRJd/YXJGA72rA+53Fq2Uu
yoPwdFC1lkd0AF4bTfrg2PtcLBWR6iejuY/MBmKjaiO94vMFI4mAcrLq1enOt3UBf0NTokU5EQ8w
EytdRpNi3MlDhbvYktVWt9YC9a2ubruOhI1e7Ya0Ns/9hKbdkNCzD0lheesynnHijmbu24hIi4eG
9aMW2s29aMSVigjuo+n0Ky9Rlbt5oe53jfZsgFg9ECDwz0WrzPD6HUW8zvQyrtHaxQGjRP5/gwRT
Si62+OH6cYFzgBB77rWIHbM53FkoaSxGL502lue710mtfAnjIrkXMCTNrm4eg3GsMc5xIT21GuZ4
Sv3oGcJa9GhU84SliAuLv9F6QjN+699YBaAqqFv+TR7bP7Vpip+DLK53kRqSEfKC5NmGLbMyRRNt
ZSuMCLQ7Q7MEvUIrNhOo3CbKg+qa6j3vD2AsVA9OD28xLDAmZqN57SgTgMHeMraW0WAg5qs2jKmk
QbAJ9Bg8cPspI5SAf4WrLonr0zqqGq5WvN6VxLEIsYTodwITXcmxutcHm1Iru9V5bAfojLc9cb65
Myu8Zl1MIONla9IT+zPHqToXgWnxwhox/pSdc5GS3xxM5Azn66pBkq/qjsDYeeww+EuHhPZGdjb6
Vl/WoeufW1O76dC3yKrteWwkSLz1pITkn5BMIaakbZtsMOPZWo7X3/ZI36+zaMLrMrkGfRI9KriV
aqp4VDSMYLN6+AKLyjsWZj5sqx7ypmIM4rZrkaCLeg/ukBLZ57pW+1ZN6Kmdq3rECm5Mks2+WqJz
G7NjBmge7l3hils5R15HKZonebRx82GROblgiRc5S+DT6XUQQPyG9fYjJzj1rSxD/QqUh3Wb+Va8
jQZ337ZTduqs5KlTk+AZPjIOviZ2yrE3BM910rZrYu3Yuc+tgAeaBTlCjHHn1sKsH7Km6E9B5Bpf
um9NlQVbPSzUZSkwTI8zu1428FY3TUySE08LZJC8EneQVWw5f5ym86mpZZW++NDhw6mZaeU6GQkf
BNa9Dwnzi82f9+CZwHgHL/hi8Gu781PcHeaSYgnzNg7Ge1mKpxwJ1Fz8kKWaPxr6NmZe0VCFX6Ya
7SB3IEcnZ43byVj7IFOWsa0Yt6Ovvh1mSz1FBLeXahb85T71gyfZ6VKfmp22CkcyxZ8aiiBWryof
tsCls+xCPIK9Djpm4v1yfs+G0ao17Qk+/DoS7fjqTra/nFpAzaOWq9gtEu4CO7100XqB/17jBDub
ncgDvkpvZ6lhudzeOe9wB50Q2aq9n6VF5uHBCaHkU4PsLFtFhz/wpRWyD/YrtmiIShB7Pc/aNO5V
2kwA9zpIxQRYxinfIxf2dohZKuwxXc/38uzScOl3afjU7190uUw/AYjHUny+8GWcLF76XK70L7p8
muoy9m8/5d9e7fIJLl0+Td8EMzDvU/OnK12muXyYT9Ncuvxv38ffTvPPV5LD5KfU+rFad2F0f/kT
ZP2l+LeX+Nsul4ZPX8T/PtXlz/g01eUL+5+u9ukT/E9j//l7+dup/vmTIu9Qszo0igUCISztovk2
lId/KH9oIhXFqDx130ady52ZFOdZzuXzgA/D/uMVZKWc6uOov/9El6te+qjknafVpeXjTP/f67OZ
YestzJjV+eWK51nP17lc92Pt//e65yt+/Evk1Vs4EFYl+vXlqpdP9anuUvz8Qf92iGz48NEvU8iW
dP4v/1QnG/5F3b/o8r9PBaa+w/K1hQAVj81NN4TOqgYRv5DFsJ8lA/DKBrlDKxgtCw9U118qblPo
m7TB1K+pPVaUc7PsOIwBmDjAKwdI6vVeL/Bswime5qBfmWbqHcH8wqCTVf3kpdeVxyqw1EuczUfD
WZoklRbw/hakGYBeznZtZzM36esmLd3g7CHpKU+tYUqUxcXoTXfeBl6qLlZwvm/EqBw36Tc/apSd
ieTzIs+yZENOiniUmhX3oDK3ZpW3N4gt5fcK0ZeD5bUn2SZ7Vdy5a8+uhyW08PxedtMTrMRCgi17
2UX3VZZIOUtTZpUd0rIAw2XG2tVlon95dd3tT46l+wRR/8OVvRHlJd3/HuQGEbjcFccJJBY4MLQ/
jrKM2WS4GFLvrfnSYL53sU2FLsVAl0K8DZNj5UH2895nsaokXBcm5F2thNFi1DFZAHkqD0QJESm9
lD90Slz3CPpy3HwYA/L0j+4fahFXTN3FYKgCmT40/HF5s296LXJu5FmKd0Xf593xUz0LomjJ+pTf
0KcBQxse+iRAreGPOWQPeSjZ3qICZfebS508C1On30KD/PWpXk5SNu51XU72XjbKKicV60wdxa4C
bw9mkjwhRk4WX5GzyO3aO9fLRlkvzy4H4HX2tSxOUvROnrokU/w6fhsrhzVm5C8jo27xPMuGNRCA
fhHFk+5doa/XnK4qjSAJpkYKv1og1ITt7GEde0V7EoHanmqtdPZO7z7Kqks98luPVta67DXoKg8Z
cOS1bQb9YpxHyrrzNeRMl0p5HdcJxvN1ZINaTi9ZUTcbSdOVZ+hA3b3xdT9RdxHh88qrc9v5XHJ2
JXsXWVjQDu3SQ5czJIe7V1vDSNE1r7Jmr1SKzbmvqPWfzlvNwPRYdvfbuh+uW023r4Kmz5ZNbLxx
pxOl81yiG7CjLwejbBDrJJovqz50+cy8lu1B7ELH/tDVUHwhh0siNvIFWE53EcZpxKxNA6J0k7r2
dTiDInCIVL9mBepAs5PGpUdoaxqiwSJb6LtPoJ8kA3y+lpXO7BYK/9UiALIs3rFBaBpd53ZA5miO
AHKn3EdkURGufBeCQkALX7m2P4vmlVJPeu7Xkg079wNqIVaonjRIx5XN3axQsI7aOl6GSL2HC5CC
OXCQLF4K36vvSjHWd7JOm+s6SN1YDhGjXcuybP40z6DGt03nB7vebsShV63+4AkyxFeyHKNCf+3q
N0VXDPny3EDwCTzA4HTfQ8xtSNzrPfrLQbm8zNDl8dtcn+rCeT5fv/lUbauRslH04a57dwn98F55
cxGt/WlBDEH78IY5v3ZIAV6f+8jyh5Hnl4zwI3URAHpawPBDH1chY5ql0bOAF7bJZ7M5eUjfz0Zp
Kncpy+ZeJOcRn+plkR10vwH5/9KIzp2uCHzCmvIgMWdmpBwvh9xv3opm0F51wEQOslHWn8f2sHEW
wVRPq8swour+si8rbXFWuzUhHEKDEogBmkYUAQLWqpXiNK/G2GXBvs0dccjjnI1p1GDMM6XVLjFS
V70XFrEDdXDzhexTzx0TyUgYPZDRHVk34pA3ssoN9WLBYlQgD9JoarbwdBu94sGZtrzmtFvIrPqt
PMvwAdWnqDte6nWs2w6ZbqFdRFdPBVR7pQ2ltXH42FD8qLwcCOvxl4D6XkaKN2cG5ubI9JCqfL+a
rGvmSw6FQkqGq10+QFjnzaFvzPPVPtTnaQU6Bl88Mem7KY2qDXFq9cHrMoQqcfX+qWPnEXaZ+O62
uVjUkPpP/nvfyHCmT32F81JzmbRCTznQSAF0DeJoqdcQTsqDrYFekzg3V3ZERBKkw1tdAbGqGCoc
duYR58FyHhHOQb0qdK+auaVGx0xbyhntIdzKLp+HzHNDrY1QfWeEbC2sapnqjjPYt2DW85XbIDTM
f5390w7hiWhJ9S20Y3Q9rCa9reoE71/MDNcWPJdH2VfKtfy5r9pPFmkaoA+KjvW5o/FKkpyBBtcD
yDAJxRlGrBroqslWyTaQrY4L0EG2yrFFRx5S9QzTqxc+8yxM8uRX9ewnRbyeCHwFfupSlK3V7EQl
W7MCV5naBNDUaKj8et2V6acQdUim3sqzS8OlLpxbQXBoGzuGrSD7yYNAjfncAHfj50SGbxKCJOpl
gLzEp5nkJUbUTlCEZmLZ+XLtdP5QoK+aYwWsyXDMcmWPwPEie4hf4UFhB6O+BnwBJAsjpIZFp71W
lgbIqhwfxkLAz1OSlEx4oL06ueqQ/FT9Y5BOKgaI/GDn4XLWvM3r3UC899/N6g862hiKgr8Pi8ed
JVxro/k9zGzwWVfoh/WHSI+C57CcdkFFtL914+mxqIrFMAujwZ8rbvQO26hg7gVpkbWzjceMbPUS
veJPYUrZKqeElScOsjUy1Q9T5mNOopg53Lb4SUohJcPgFSDone5eRXB817mhvcbsyv6iTNGNfA9f
eqQAP3dl5FjrsLEQXTZRpxJX9WRVG7lOnuLIuDadfPFprQypkhX4pKrGtRW/tb7VyZaoqT+0jAOv
n6vzUp2Ez9Yomodktm800hQVHbPZt6pQxM17kaRocJSHKXd2kKPLo63gZ8dExbbR3OheHjwAHmUC
Fk+W0LbQj5XZXhu9iQFMNmbDJutEz0OWARP3/72Tpe1i9t/aFEjRYRLTqvuy7Zyj7DLqvrix3Wlz
GaDbU7LlCQqrXg7w1cJatMinn/ucrzslt2VRhOdJDOQdb8ORxKf8FA4wfGzbfetK9pUHUNPpEmyT
WJvz9JPilosBV4QHJV2qMTYpRdeIhzGo9UUkML6VdQOI2wOoqJ/erPcqq6rCRCooU4/OXCVAp6+T
2mYVORdLNn33hvUi22R3M4ZH6mVQdlrVN/dj5r+iHSKuvSAQ16M/gEKXp/LA411R8LV47/C5V/Xe
IvvIol+0QXUly0idRSvdmvrznJc+WRGP/uIyWs5r1ePb5zhPIctl5jyqog42n7rYjcobNfCeQqvG
SaXzzL3bKxHYwUnlVB4uZdkue8pmB6mst56ybF96nptkVxIS40IL0BmRneQc8uxySbwJFGPxH68m
e7JHDVEdBJmo6s1w6yAwuIwHLVnJYu+F1PXGcNu7k3Ml0KBYf2rwRfoz/D/avqy5bV3Z+hexigQ4
voqiZE2WZSV2tl9YmTbnGRzAX38Xmt6W4+Ts831V976wiO4GqDgSSXSvXgv1lt1HezXt47owDm3Z
5jbkVLDI5F6ZrMf7iEUC4KTC2XjYWV5Aat+uwnYedzSkQ9a7j7o5pEcaNWlqXHprWpcQEDpXauSZ
UXRBY+ZtSgMWjlPfW3eh7ObE93oBlgGv+Gqg/TvxwfEy4yfCQPZH09WFJzMeN11SAKfUtD7gPeOl
dfT4ikYA4CrDKx14agsgiKxwnyub2wGoOs8axF3UENX6/lxGbN+Y3usENgDCYEFIkExoRSsCZx5A
G6vigb0tj0Pl/H2LR2sg4F021O1UQDM00o+GWN7RcBZ1DzCanfg01NycP5b1U5Hlr1cDK1KD9KXt
7HguMqBuKo6kjat0y8AlmuJflkZrUKxDsUzZksoCiPg2NnccjXLg6kdAqAIoioZ04ImdAkdTResP
jtsQ2i3mJrZsYASfuOFCJ0fyCFIpLopNE3jsLQAf12Ls5g2q8KCud5P4oifuKpV18ZuX5pqQ5KHY
nLvRleajuf/jfIqIQU67RNyu8HZ9ct7WACgYXL4AoXug+t9YMTi8shYSeisbzTsnVxMBOjMiEAlY
4/dWpNE+VRjrFUX3duL4MubTAx0EWFNPddiB1l7Ih9JGk0eRhsWWPhMopiHJYLXHZeSijNZp1rTK
6M/x5qVPV/zBmyMl9m5ur+aO6k9X6pl1h1p1hA6nHK03Wd3uARcEtxQAsI9T7OeJKvgrS6Wn3t6e
yr/JtQS1YR/kjZsEtznRWOUrOUSv65ADZMb/h+vcrj3998/TD7PucwsMZU1u8WPVse2QMmsnQo73
rXwY+FE2WAavXjk/5jZP9xNagCELyY9kGsm7xFB4g6acwBAeeknUFIqktWmoTVCPWDcRCJ9E1siA
jORerkjhE5qQAjRftavETbLXu3QtgfNZ1SaXd9DECKB+l5g+khrmPmkKC9Bt3PNFhEceJCYw9uj+
Tn7kcqQb1I0Qd6/vNeGU7JDl0+7xA4nObp+7m6kSHFzH/9h05YD+HTpzWrbYSzDvQCxZhUDB/MvA
rHpH88lEEwx8fdb4poAWRc0nxzgU7tFmUtukxYR+jrE+AivRHGfDqo9/GpKDQiRYre12Rmvtf4+l
lfIk+urYYERr7Wutcc2nMxOgleWsVLY61yD+9+b99zjowWpABSOZ6ebBB24sGjLAeLUyAWBWvceR
iQ5tPETvZLhzQAvykIO2rYhOhhOh+Qz1ZdMsgHGeTA4Ac3rlyhwWfbaX2Ev7NLQatN6DI0kDgHmu
npmBJDyyQCAcVcF4o1/WmPFO85A68TVCs9IzDhl+tibeY6BwYRfQe9tWtfPYhTbUJG9D8M7vhgiE
Jlut8xZvBLKyS2qb1hEU4dPDDJoUS/L+ABI0+RCaOHSJBhbsJmFrZ6hx85pSOzvO7usEmkUHl+fL
VBrR/MnK0sABlGZdu02OXGcvt5WR8EuNRqugr5EnMy0LknrKFmqm8OvK7pYQckgssAIzW7mvmfzZ
R5axR2qYX0BqutfTWD8ZvXATv3qW6BW7COWSvdBOhj3dCe54CYS0C7nPNPb3EmmiWQvodLPy6Zq3
D5NH4PpOAYupgWE/kD0XnvAbSHxsl6VuH4bc9AFTJ18+yG256tnwMmdXpiwCYQI2dlztLN1EG+4A
9UffloYt/epmNOQM3C3tFykcmG9EgrR+ibktcXPcbLdloPaTrmb8TqF1Pz0hhfaMhkrtk6ikta16
s74TRZt/0mZwlgH4+P3XgCmB4EUbIS1DVEBSR58MB5EXkQHqsc3XdlO8H5pqSMHkpeDbkLwf5lY2
4OkCGGt/7C1+KjLggabQ/QJ8qxHuIwN06WjiActXW2sSaZrUPCG3y08U3U1inbV8PFTi77yyzH0M
iqcDOknxX9Vo0KlEZ2jVgkQMVuiYTwekhMgrVQid0aHt0CS1eD6O7UTwvT18h6SZjb5oFUfL0RhJ
pB6t0M0+lRHo2qNsKNAGjQOfjVi7mxok7Gc8R/zBakr37zw3iwPQwDVSn0lRHDogovzMCQ2fJnVu
7gVJ3yd4tyodzTxBqxld66NEB6BSSFdDsEbJsxeHPUTIvVevpQ/tZYY0wAkNeM/YdVZf+iKdV0aV
hM99DziSMVTyOWwSa+WJrnwOHcgOVlXkQUWh01aahZ7dnqOjCWUDb29AnXbp0zbTNFyGBlE9gK3m
3fDmpb66/9e5eR4lvjNiSy5U9yfvAY/hbWLgXcFzTrZiO0H5DCh2iZrhYYyagGwTIJfzenGrKcVQ
GUGrVjDR0BV4BmsDt9XqO9CnuEGGtt2/WJY+dWgxuOhDw85j0eQrspfFYK4LHTByT4F60f6MVzPj
Szg3Yo8/QAelkiL7C91t3aqLvPAeWMD5sdbEhewRK5pNHpoWEmO4SNKJTW8CTiTAs/mcvPA4nX6M
cwS5AtzWLkMt5juonzR3ullEj9gOAkNvl/aP5IUJ8J9QJOjN5MVOQQvz+mYNvkl0PkHTcQ0Kixw9
UG/y82REq0EeSOnkJ6DxnHPZaJqvRRaeZm9nUYlUKdmSt7ObdzlLp+rUlyDHSiL7EuPtdYfvIr+n
A5rYzXsrDaHaCOXA1QcHDWUaXuq6cHcUe4sAzzsyYRYwp0MePYLcr7wabZ4GoQ7Yf9WhcSzV6tq3
Bif/LqbUn005vURQFwvmNnsf0akSyb9GEE9UniZ+kcRQE400NHyUoNrcgt2mwK9I0+NzqDYcXew5
a0sHJ9giohzT5sRR2xDyhxH6G7TEOnjgDO3XnnKQ18td/Gjy9iS1ukVTiNrTvJum1kYNeDp07Uko
qV02IOHLG69+lAAm7kZXY5tprrUnZLCWCI6mn1UhQTxkp2iJKlEfNhSZOlTAv6L0bBzArCsewaMo
78F9fsdLfGxfr2S1sSQb1xRLB67nX0FhZxxo1PTJjJ7K4Q587t0DNpf+MLcoS4YQcyOhXNEhD1dx
ZEfmTsjPDivX1AINelRshyGnsqYuZ5c5xsq1bf2EBkU/j41BuyahlAFY9ysbnTKgxaVDbOv6XrPU
AVjzAncRnAJbazK0FPTfCtwbUSlQHgpXPe3/6bSMIALZoh0Wfa+NnC6Jul+D7MtCDSe3sK1H40L5
cw5FublJes7A3ULdr4FWoHTuyP5R9ZNCypRPh1zG5moGC8eaAslxW4rOoqzbpm9LfQjL3LPmGUWX
bEG5wtK1KKy1EHb5YNU5Nppmlm5bJvJ1xxLsNPUcjfO9Dp1Rs/021oW3YYM+Q4oA+tSkXU024Q2z
P2lTdyHHf7Tpai46/NCaeouhKXnbjX4vJ2NNhccbQfRStnxXx4yhXrQJx/EzVS0X98Id/fv5Ut40
OSTpFs7pvurtzVD1n91kDfLLlcWm/DTKYYiDTEOrp1P+NsxUl3E5IkOXD2JLo7dQgdfNc6sOb3Za
kUZkp4i3eLKbSiDpLZ4uSaHei92AgKlWrNV0qOrQDrqhnVc3G50p/swTqzzQ2FKM5YKXEP36r/OE
O6IpiCLHrIGU1pg5QdVk72NuKwoQr21RjfoB5QN73zTW/fL3oCFYr9AWjT/A7V+EKtsSRia3dFAF
eJu6DMnzwYaM79cwapuVwUY96ATubMQuUHf8BwD1wzkCtBgYVmNFHARd1BRH0wRPKEXRJCcawL6g
qMx/nyS67PRaKjESA0rfZol2tzqT0JCCDPMqq+3pROMI8jibQaKUSDZNxbwPRNd1gLuVs8wmN3LC
BiqLyL8Be81BPJT+NFF522ml5A90mMXgrJ2xi4KbrUV7HUqIerQqSt3EthhS7aMSCaMDstXgW22R
8y6nEAyOSjgstjMOMeoXCnhn7gdjAzrbwifbbQ3k5IB76hxnWYMcdml4JxbhVVNdqn+7HlBA+Wae
zfGjA+8c31F6HXa3xRsPP4Pa7PHl89gdGJRACaNEW0Fq2F44q9Bn7ZjnroQKPbQl24sKIBMF0CF1
3psoVE0EWNlaJv661m35X9eSlfjiJamxd1m8cmyre6RDalRQvDfC/lXXRlQgRWKzZ+56PRePw1B4
D0MRqxwVtGTGCPqqoY7oZYzEFWrxpfEa7aAd56HCVuZj9O16NENX65NNmpP3MGF9GvW18ZwU8fOU
Jc5lGvG612Q83tGQWne82TmgC607UQ9PkXrRJTUONKCgGMz06GU0PyWq74fsiA632QDUVGuhGczv
IZ23Njr8cmgGxaAD+fVSt6XUpRwkcSG7jQ9jiCq+hC36/NQaOjqvjiMuU3iqsqWH5SbSY4AsgNN/
iIvhvp1zeSATHWqwOm0his1A5ogwZB7BJZ8iTrcAHsg0p9k3k5k6UBKG7PYdbSUyesTRKR3A4Riu
hWEYK9qmkI22JXR2s91mfLDRAiaqfivdrfogRgMoIEPgC3tHGoZmUWfX6jmUGRSdGNpdXwnDKtkG
lsVAkTlAXHCjoX9y06oC6ZzVxQZtBtmmUdXUm1dG7PtkAEGDkl7io0/JCT7A5GlI3holx8V7g8kT
nB5V2niZ+8GxLKW82YxvMrQNkd1CFxE0jZ7mGkxdoQFGf3cwrKewZy8QZCrP5OwFW4Ekj31qitZ7
lCzekjkuIMTHR/ThTiyxn6ZK73alXmdr8lpRpwWRl6KOpi4QQvt4ucCy5OR8uACKie8ukLiduwGV
KVCvaHMRRyvOfAyRdqFhYQHQJw3m59mwB4Gne+xDmaw7K0m+NWjkmBn4TyEEZ25GVtkgtaiyz5PW
XigAAEoHZBcRP99mQh4w/tYY2AR7ofklnwtrA3EXfK0ssNbnUwF+GIVZGRTY5XYgWwnhFdDbltub
3UvacdMAKIk8F8TBPkyloUZgSjUXfbrQi3pbWD6mCb5MVh+19apX+hR0sKseiSo6bVNAsIQ63Nxk
k3MUr+cRiSByfFxiWaduUShGFnrNWQsexbfD2A/dfqgBXXozRUAjHfkEor31P6doORzm7l1MJZJp
mwnv2xBN1T24ktmp1TY0ADU0ZJ5tvI4v9qbYkp0sdCbUnDHr2AnvNjdzBEFJcNqhyPrLou/Wu9l/
WTSCINZQdonr+AydU2pPQRsQK3Tt7TRlL8sWhQon6vBh/4FG4S8Q/QKeVjmBL2ObJJ2QLf411lGr
NXHysuyAyLvsZ4ZmXAPQ5B5SXjRI6ZTttcvRwKdrM5pRisYBj3DjfJI2OtNBWPM3JOzczwbun8jh
GeFxTtv2wDiAkNAv4lf8zcdVrAn9hybOpPOl5lgNe50TGlp47KIE0txZJQNjlL4sKuyKkdF+Ebg/
rwaQuJzbbgCdhx5h9xUX80vngPsBfJHSzztwOTqjrNaoqKRnQI+nne1Kbcucrrq4htdg54M+LO6B
blmRh8lkfJiGjn35MMkQrQa2VbO6iBa8B65kzs4cPVlAdQIvkOgPap1NZpX8KWun+1y6+feMZ+ik
xNvbI/g1W/SYIiLWdP7UjsM95c/+FPG2xn+MQBOb65foAl67ffYZvBTFAwEd+kBHdevJkl2LBrD4
EwEqqli39xM4thaYQ1FzQD2hhrHhE9irevDtbmteDn5VmVDbVkiItEyWRWm+WNOiEmhJWpQwFGjs
dJZFe0P2QQrREkCL8ZqiO+NDpDflEdoG2IFAnGwZkkg98cYaMCF3AoYV9bpDdmVqU7080hJv65AJ
gp6+k2oG/syg77cBekTjFUg+ouNss+zcKSG9Po7L730MxJTwvBc56+E6x0ZribCEPqxigHQ8IO02
dpeigeotnwo6gO5c1bkBB2TkJOVPb0YLPNiQudSwdaHZKNo0KwbOB/VAjux1Nc1Ir8miOBc1uERJ
17xv0gmAqt8dra1hL6EcETJqy4xs8PAtVo4orc0j4+AhPk1IVRVVp3fX1/zOyJ1iM6FATXp363CQ
+leRPUMptPiOTJ/uJ56c7w3gm45oYAdF2GtAOSRBm2vA82mpu5Wi31i6cA62DC1njXRJtilBpAiU
ETTmyZ1ozDkk+PeAfgh6lTla73Y5QxM7/csAsw440P/P/QSmj5sd3DiBmWfx8x/ibWVniVcB2diB
i6wCvUeetfiVqpwkjXU3alcoG1sQtEPuwquNaWXahYBkbMOfO1ReWoEkJJID93Hb1yti2QTPCiit
NPAd0tC0zX+f1BgmwHmlPCFJVYH+Vh008FQCXgj9DDH/Y1OOFDJlUIQZAXvS7UCC3bg23OaYdlJe
YnUoJyvo6grs7mpEBwD+zaTDS6eyeEWvn3vUimkESkfwcQDZB0nk6HAzpVNbHMZB/4tMdLB7r9q5
OhPLzC5p413ZWj8h0dMfwP0JGaN+ygaIg1a9DyJ0CzWmsUa+XRnJQ5F0toTT2IyKn2Wu68DLZNMR
WyYjaOZhXBHW0hjRfYP3cnhoTDF0RgewpIG3IDvezKDvBYCz7vvXCW0Hie1m1s8ZcyBlpAnPwT1Z
Y/jL9W0YyCZy12nG5aduiJFHtbwL04Hliqca7KG2oR3IOY+6joZKCK2T1wX90x1Eq0OfvC4eNSdb
Ol/RWSw/WeCCvkIOoGrbtverVjs3I7jFKLKy0J3dyFLf0TqsxU+ns0YZkJd1/bg30O8KNkx8IuA4
0oeU1XtaliKAhARhn9Y80igpQUSJLWdzpNWQs+pBYt9I0GjZ0Bs1oYdnGQO2YXPMPodoZkXBIwFN
FJRI70Z8kXccNLondGXj1txG9acG5BgrfYQyW4U/WoiETwS5oG6tR+l010clABcqp4rttOEnSdyA
FQ/DglUxXwHNkJ3wUAJfS22i2UYznXUqUsPPw+KXwNiBCEDYFBu9bKACrEpwmirBhao0lyMH5A2T
uCcTOe0OBDa6Z44biiCH3YPIieaT7baIYfXA6Bb9Pdn1ThshSQPNLPTrG8e2b8q7Og4v4ayZoP4i
SquoYCCyMsCROofp9wLPcpCrKE/ceTiFFky2saEdvCIjuJsRTqdLKKgry6DvUZaCPPXa857jSsjz
LQUgNRNtAWGi3VHigBxJZ04Qwu7aNW6w/IEcOetQ866MZxBk5Hunqkrc+Dy2NYveu68FdA0KK4Gg
QjjPvt466bMY3WrlzEX4tXGb+3FEQn41zS81Nnz4q1YCHSRD8zMziydrzMqXXsN/LfqX5WfsB4p1
XObdpR8qJARMyzi58TTfycjp943ujVDlZb9duZrM91e21JW1uL6vZYU8S5W/oGj//spDnz2ldaH7
aWkO5zkpNyAxAxv3bGpbs5LaVz7ie+71GQMZdusGoPj3juj5H/aooxtbPqb6QwZCM9/pmvqL1fXP
CrSN+X+D2giVzjn7qhma/hwNTrZm+NE/RHmobdG/ne6TLO1Ok0jnwPLm6pMThyCMjk3jG4Q0Xj+G
gY+hhVH0redIAn74GHL2fvsYielWv3yMFi82J473ZL+f8HtuRshXoAhRfAKra3XhArcVNTI9HQdg
+UpHlvdkwttWt/Y63m9pSNPjGVglGgo+LdPR1+10vpqKxgD0mIMU2ZnNZD3w2LqGlVFcsNUCMEFY
V+gJWNchUkkYiCAdyNZGkUL9Kq4rkBxfgTAqLnb4Oh2SYKgnJhayCWavH3thvh46dZYB/m5rA9Cl
amQnw4zcSs6ROFUekPNAtcfQdzpYKtek62AayC6gBDIfwQYLTT39O5mhLgqpGBVFOjUUVc5SHutG
v+C9JfSTugYfphzN9jgoBhU6MDEMeD8GGXQC+sfdzQFpBETrb9FyaoNKhHeQ6+x9jvzZjop3eQbu
KzBMuCBDBc6avOC89nZU+CvYDDleF/SydhgGC3BgHuN4FYaju60So+Vr0ns3lBGaCu6WhN1JLJ7O
yMvA4rYSytsIYGf6UUB1HSRh5znmnxix1KqRtPVPRGFLPjW6+VSk/hb56zwIDC+RNW85GskACwtH
SwaZAIcSvQIub4NknJIaOiHqZZFK5XRYok3B0eWL0vzt4ElNBrLG2+8Y23epqXGAFBL5AmDXus69
7FkmbY1WP9iJmzZLPDBZNPlid6ViGHND+aLst3iDmT/x+jbiHobcy6QY2+kgMoZukbFPkG6D7eaN
VFzhiBlgB9otlnkR30cGHlxCjOi0kM70xfPCaD3xgu2puuNUD/Msu+cPUaOTqtriPscO/qLhP63n
NgoXbuKYa7eMUeBUwqwj76ZLI/FfSmWNgWHPRuW1iWvOJTd1fgXLTqDheQPNFKs/ajn2a6RUw3ID
r3MsRhOR0rGB7EsJaHrcHcgrcmsvQVvxGEWxSWuQeYC06DEusAYtyZEHAx4pK1ZFXGVQsOrjay2b
BvQ7ACo1PImvFYj7Qdbi+vME9lm/4QM0DcPQ2TSm/erNsK2mqWT603wVQU4HDXaBBU0a9A60jqjV
P6VbCMydymyO+Kd0C2e5bsXtkbyzqoyTF9VxBMfgN7956ddEw9hh7+f+KZh+a7irZcfxUCbO5Je2
p33SIvnbmZzYq218O/sQp6XQcp+6dtp2ZcYP8eSCdEd9aYGDeJT1JK/WIPih7mUOVUN8OVvQfXPs
Xt7Z6csc/hM/puACnYdqtPWgth0kiEBicpi7mB0kE/YakvB8Rbab409D5BJYs6J5NzcvZ3stYihk
f3AYav0cT9y1cDkkvjQjPtOhqPJP6F91gHj8x0Rn4HXzfHDK50FFeplkrNMOtCm2Cwq0X6OTGGD3
3P52M3MZJbcrFE71egXHAnZLscZ5PoviPKAZt2BbK67RWOw0DSyb6F5KV00xpRsBlU9oyblsJ2a9
uddVpVeLC++g94AYqEovnrTdY4ecE2QWGui2qghyFJ25M9BDtkxCe3G/7iBuJo05vIccqVhpuVf/
JWqUIy1WxIciHOpn6JEt9lZCpQiCRGbQZG3zV413VcOoqkdehmArKiSQxso+qOnogIpu0xtIrl4j
u3+CyEW1hvZedh11pFvojGyjskllo7P/nTitQnqh1ME1PU2x4Xt8Bt2+uqNZ23mQ4ovJYnmQOjDL
ZM3ywvCnEXeUOubQrwj6GSTYHkR4NBDkbdouNbYkdDE7/N4yKv0xK6bsIenYDzJTlJu4+rY0TflF
Remes+UF8DCVZl7xrlkeDAs3AdTjrSvZqjheT2hyvHCLW9cUQs1rB6jrLUXQBFMi3akEYK9kUxMG
G+ytSx7AZVECEF8WgLU7fgZcut2FQ8uCWKW+HNgtYb23V9gWvaj4P9nHOYf6bBOu4inu77NydDcZ
G6qgKuPiM2gM+R10KT0/DkXxeYxbNC07kbPSPAzTOURSogY9JgUbHHw+QzHekzOr0/kxAwlZhFen
ETpb6yKq2CfWj8lldMR4N2S2qyMNZ4t9jYdlvhqNKNyZfGtYXTf8IIdWge7qULBJ7JdwyPZBbwYi
VEBPNWBhmevp3kyq/lms7ckcn3WtExCcmnKomWAY1b1imNQgA6uGUCWtIa6AVhYaFhMUzCJrvKIy
7V3c3j6RGX9dMBRFALnXWYslXaigFRCCuSOvY8iX0JRik+XY390et8iO5HKVIEMCLYB3j2F62t4e
vuEUqKbedwHki0mBBc4ZMi/Ls5omMuSgE5AhHU2wu2MPaYybQVXZin4Sj8kcbkQfR2cy9boLveO4
/UE+Mt0m3Wy/ThLT3ByMfvxB8f+/k5IeaDGwPeCj9Z2LPKkznb00AtSj7kbefJNtdNBSvG1ey1BU
n8os/NtQb12N0yYrFy+TJ9AJ8mVo/zok7y0YGavudBuOGTrOjDxq1p62C03VWTxxd37AKKI+4+GP
I+6U5WrM7eYRkBDmW0XMLi4z5Aay0u0RRHDDfuwgluM5bndGfpmvNQAmPs8NhDRk1bTf3CbedQbw
tqsKcG7wE0AotODfoLwTf7GZw/wM5bZlyUFTtI9O+brkOAOw1I/W65JoKT9G+O4mohu/aBUbQM2I
M4kevBV0DsYvZYdr0tmobH+Mq/gMmlgPhKX+JIp4Q9pgIdIqJ9sBxUUD4uSAhm3fQigcipykFEaa
YXXBnNObnaTFbCQw8DDOUrwLntwSssErnJghnj8rSHUsJ+9d/xKjA/CzH+aEb6Ke9+t4dsJd4nny
iwM5636s6qfOqNJTDobo1QRdjy8UliSZtgNHMHQ2TWdVs8G7SzMWbmM0K67RmGwGyVjj/7rO537N
qxy6HzSWwuxBK2KawQRRIeiC2nPAdWcLLNOP0JLRjnjrAboSZzp7s99MZJ8tY4kninsyWQowMsGO
p2q0IzuZyPlf7R/Wx3f83ef5dX36nB4hOt7WHpm18dDVtjE028QX8p/DACJbyfpzX2bgfW9GF6WL
Mv3WcifMAmDbkf9pe5CMqAlLDJ9TCL2kDlRhUtylf1/qZnlbbpmegtLXngoohCs1BLOy1Leoq33P
cPMN2Ug7oQfz6f2Y6ys+MPBi41HKzcjYoTSqL7ix0c3NldW5/ckBy/znpOGvD+C0fg1bYGQqzBNV
fwJriP05+ydsFtNvq/0aRtOrMMJ/sY1vP5+xMYYC01nUFjTpeeNcki4xL0B7jugfxhe90o+5ALMF
RXYmF3e2zV1wJTJsSlR8OyegOoxbcN1SjNQse9V2QNMx1FiWGHUFsC9b766gr5fwfAznI2gjHiia
lp083Lf4UhzSu2k/OUCtmKFW3OXQwXzSa5QkQieMTjQE1d+2LURy1aBIdy0kX0vV45rlnKHrqatW
NJxng9+BjFlfvPkUAwgzleUdeWnJGIIbJxqqJWUOTj5asgS9Tt5H4mRFIWhRNA/JithnlDdRh64t
ABOHHNyRcil9VM/QxEuiDQ2NLB4PTIdm0dDE5acIdaOrmS+pFApoG1A+36Z3XaP7ntMHhuBQKYxS
7zI1aFVjSi20HgfQTjgCQON+APvD7xGjKw7thEf9hwggp5AWVyWPP6zhYP++nhIOfXi8sxQsABIH
KRWbmzjOinZ/SLUNEekvtsUPUn2Q7DctWGCtUjO2VmOiKsHAaoo6WHN0aIiSyTIkhA1hauLRWkw3
TM3bJELrUNSbiUYU+jaRoR3hGEdopU5Zde7z7AD5QecKaLBzdRh7QhtXewJJrAPJ8sYNkN+eAnIK
R/NOEikroZxkKsv8vnJyBlZazM4SKw3QUt9uaLqrdwZ2ou23ZbaaBCmNLeD9yQOZdHfASxWIn7f0
CabB7Q8x9IBX5KU1GGpwpc6GC5nGWkMH0ehkd/QRoK7d7C1m6wCA/POJQPoD1S/tkSxCL6D6NH8L
02TYUQKuA0Hudm76ekngjQkX93jQXshJXzJUYyH6nsYX+oLFmUDbx6/Tu6Ku17HNQN9cZu4uwXMA
2F13J7ym+GSxtPxU4D2JT9l0jhqO77jFTN9icXdHTiCk5zsOogSfJrxNx/2qAImrdALXrtJ7zq8E
mmB4CK0B6Z3BvgO++6xBUbkdp+QbaHC/2j30fUA04u2KGGqMTp4bL5hIfpooa81dWylAM+Va01O2
sxQE39AaeYeyuKGgF90FdWFrFdZtvnHBWjBCBulLnyUcbKc5Khi5UpJSUi7KDmQte2f/NR41wxPz
2rjfoXV5AoQ1A1JBZf4+5ABrJ6l9nqCgcXO8Sxa2lAl0RrBqlgnu4cNQgUtjDC9Q8QovtoEqC16P
ve0AGdsLOAKQ87fR+jW63pEiWJgaD1P/dZaWlfq5F9uKPvxn6Ix26luKHbhVS1IsrUFLWk0LzT51
hWZgSN72UO8OBzS9qZ0d7ks2ZPwisaNhy/R1DFbYzwl2Hnht+T2MHhWDBQVtrxB/DGvUagRkfgtT
+5hlNbLTRbXe7G4XpdX6AYzKQzYCOAGNsa2Ys+wAXbD8UBiauZVAIZzjsQKMvTLcax8idd0wq/qL
JfFfSTzWP5sUeneZM8UrPgEC3cbVz95r/pJaXP5VNGUKaZzMuUqGH3OtxfkZAhWvV2mM6f1VbDNJ
A9TBWtAfvzRcf2WNgdL0eABmizhi3pmhDbnQyvzJRpMUBYcbGZDY8NwgR+7tCpGYam+hZANhHsu8
ki3qvojRHB5HA48Dz4LscDuDC+sWD+krQBo7HW+prdFelsPzIGaIllbmgyUne8/Vy6oN7MbGyGSK
MvbcnVFsn4B2/dW4iMeTkavINDD3U+e6P6pMP+pgObmdOLaxWLx/Tn6JqVJPPiWieaF3ZHpbphdl
OUBsvgv1HdlHzz3H3AX2IZ//6iPIDtzSu5QGVnaTQezctKMNdR7I8amOoFQBqQhjnaDOCMm5dL7n
Yaf7FGB5T5loTD8u0azedlHud7MebebEMu81IG6Xg+Gx+Oh1ZjAUIdJb5KCQEXJLfokf2YZsA/r/
1rqVRBCm67vzMIIuRFjZtKnKDn+/ptKQgOzkHi+N8gvYcx1IVFravldDxjaNNznPNchrDpYL9b5Y
aUcbxez4fQcK/9nRSjBh1T9rybUXdeJm9euJAX7crIMgiGWgulgaufHUuEKs474zz6MBbYGsTYo9
CgZgdAhnL6gZVBFSIyz9vAb5TqTk6Up11rtAewPIg7FuoOiXTroR/OcYCqRDmoLtJFbRt8XoLC6+
lqXwsN3iR9pyDlU8PzBtPpIMWZYy+aB8tMMkX8vwbVGb0zffv80DHwpY7ifzpYUswwrER/E15qG7
kS4wNiNoDE8s9ZKgbzrjqdL6r0U1Qc08AQ8e3uq+g+6ZryY1SWP/TAL4djqhoScFs6amP83TtEyC
rOoyqa2Q0ALcRAuH7JA0lubn85j6yDllhyicQNJOHhGm8vWUXHOmI4FiFfOeTyiglaqtstLQCJ4Y
EF6HFlhy9EIwaGhF1z5qZlr7Vd3FL7IYz46FXq/VMH4dOlf8RMvU37FruU9OzsHD7E7mOXP0DLpP
XbzHX7Y+ZZKzoDNd58rS7jkJo+2s6kd0GCvpAVsTo2+cxjlHuTizpr1BFah3MW/u2I3lnkZCh+K8
kN68JUhQNUGnfGj/h7UvW7JUV5b8IswYJXhd85xzZWW9YDXsYhajEPD17QpyJ3nq1O1rbdYvGAqF
xFqZC5AiPNwR0ZsRQho+BEqWv9taBgYKEqUmZ/IbPsYS6ojmI7//cT6vwRrdz7oL+DdQnmJyY7NE
WHrXfAZLOjA3OkgjXIACS4+Bqkyjo/WBBoXQdtoutikNbpbxrca2+5T4QYVdsmkM+BtGm7k5qILd
japIUbmbBAgXgDgp0QfqAJNduHI8Ee8/eWO1vGnGvL8uzh7XxN5Z9fTJDULuyXbwigZc4K8giAmu
bVl5zqpDPOAYOOFrZdvhbWyxb9kAfr9jDhjIZhfUXE2rNAkNPF3GYgM8EUQNlufTYOcVyKy39GDq
yO6O0r2JvCs2SjtTT5gjA7cyWwAE03Z2/uPhR7MXtmOBbBFl6ZrtkGl6xMgWqMukU5OID5cuMior
dYHqAzZDDyENvE9+cW+V8YYcvcRCeZBTcedou2q2zTM4Y3VoINPmxquiKiA3YVnufZJN9cFLuvwo
HG+8myAECY24tH4bIPfIjcj4x1f1gZU2/9bxYljToIKl9UHlFphHAjneOZhyHlSY7EpPBFd0B8SI
2DwoBK7tPkjHrQ2FvlWhKxWYrlSgQzXUawStgqvjKgu4Gr21B9dGDPorlB6AkPHdD7smMJe0VQ28
OUI+q4/BZpmoPfTRIG+MdM4dMMPDXZGp+mozKNS3dsEgvgMKFDNpxlMZmA/UYtpEZ+AtyQ+S6fIE
PZQmoQ5hRNnOrAC/42Ej3mcJ8rzb2BKR1MTyw2QrXGw0h8wGIeFyKeSW8GmAoDnQbMOYHsI0bW8t
SBW2vq+SLd1Rpb6tzEQ8QcnNvlCrCYPuKmoJ3j/00SGoTbVlQFxs0zJ4t6Fy9SEsDX++F1FVK67V
5NyRP92KII9vt1Gs6u0ykQrbeweyxVeaB8Fh0G+MPEWQCZQqlea/srLkd6tSfu/1EO9uQ7DWk71l
Hl9bjWWfm0gML3Ya77vRt95yZUHJWjTjntwypNBzCxv7Zurt0/807WQb1Yop0HDRtEWoxMkhWGBj
SOeAqsFwW3hTtyMWMmqmiK1/asa6SZRlZlOH26U3VAhKmOJ3hNfCSw9NoVOb4VtS040RLS+Zj0IE
3Zt6miMyroBL1E0zBfaw1TT91ETKILlmVZfNzWhU5jWqjH/mmZDxuKWR+E6tqPW8W9+ZX/g0TS+d
aLs7Azpi1BdbTnzf5MGN+gYgF++b0QFnAK4IRo36AQusQwiClZfEmAxgisYd9RW9bT0yEAbSOOnJ
5mnskjX1VVOUPLPid4Vf3l6lwLrLUPRPqhAZaLny/sw0uRNgw84htd0KWjrgi5pdUE1TO573QK1U
5DYwgIm1o2ZvAcMtsuBGLRoksEBfIUDQn6lJU3JfPvAsfR417UneN9mjoaO2oordPRYYPeRu4uo4
oHb/Ri5IysQ3aFAclwFd0Zp7FAIAQaEnoYMsknaeJCrq/ugAurwCw0SAVHbFVmkdAM1cua6xsg0v
hshWG2xcOYX3VV6G96iWzA8J5I1WJvnUNsrsRCVv1EsHch5PIojY/eyUNXi4NPgNzPNmAZiSTC+L
Dsug5VpCX8ZKQWEbZMLboOAKGJIgMu2zhz/Ox1qgUAnQ2tT+9PYfkjHfSo4geNWZ+1Tm/YGhWugp
ir1fcToVP4UZIHPAy5cCdGl/c8ga/hKMZTU74MXbH6oRmy49Q47N0iMHj8wqYdC0F1ZUXXluOK92
u5vCInmt6qG+DUkEnLY2S6HifQbg+A7JKOd1GfTexGo9RSRrmsrz/GYc7AD3SBKXKO+DPNKngwwB
eIv7ESq/6Gj0u5XOIPPOb9jwJM4QbMgS2DbWOVlZ7sNcQA3PcwPIuubt1mvt9KUtsBRMuqj7VSJW
Zdiu+7tFGqviY/rmdQhq5MBnY6ctsT3E8vtkVQ2K7fTwEGI38/DJN5sXpDz6bZpjtd9oLATT+Ii2
cfG65PJGLW6CTWHqsnZtjRbwHbpX+uq9N4pQLl97JRBTeujH+MAfxM4MwGCagMIasQAUwve6RiV3
QKuCG+QJeXsfXFHYC/TcNr9J9Uz9IbjdNrYTTGcamOuBHRW3TMNznSfjieuyirrzxc3TZ9SMWIj7
NOwv1gStbbBwgJ+xLtWF3MhjMqJy30mQxR4BPpJr3ytqZDxHY64NCPO0XCWWqe6t3q9uwL4YQLMi
dcpUVeL3WWlx0n9HOFEWPIAQEBzmufuTt357ppeTbJLgBhm0fRfjTb9u7KjfgUmv2SxLPT2Aqbw7
k0mBpm9n+g5A0giPtikbvoV5dQTxjvGP5VkXCJdOby2YBdYc9f534M0yDp40+wPKS4Ha1IO4h7rF
1KyP0xCXd1PoilU2ivia66rULAE8WkESaG592L3WE+2mUMVJOOBSXEhmAAuFro8hOdhVTXGijhw/
r22Zu8jx2yGUXKU5XmswpL3K35Wy5GtkDxE4csGKFtSB89qC/2uXWmrYkRNYW9/H2Kx2X62fbpQf
VC2SB1k78ZNdOADG5yboq5o0ecrbsrngifNGnVMcV1dQVF/FwPKLM2b5Bsq4EFjUzUDiDbiiUzqE
RopHmO4Zhww9HMKdWqiHbcnYez8Aicsf3JHXtxz40VXXB+bXuBmMTVnb4kjNDBkLqGOql8zSWzDg
bFcxmGG+hmk9AFth+kce++kZVadsjeXQSmZt+2UqovhqGmMAAl3AACAk222M0o9OpW5qt1a7mVEd
XxGvhCZa1CAZBhTWBlQ28YmaH26Wng1gMXCjEahgan6gsgMMW1X5PWCIqeuIeWo2Ckgr6d+GQJQX
VMSxzYcHUhIoAUiVWjPtEXaglCcPaBKV36P6fQ7yMKA4By4icCTjgWQ+dkimbacaNSBDWVuPKKW3
HvM22DWIUt6RR5GkDhAHwbBCdAo8uzxl0wpPm/FIzq6Dmux2bIC5wlAa0eg5EY5stm6ppmJdMWM3
9N6bDU2tYwY6plWnmWG8KazO1IRIjfPiyfa9GQ1jsktQqrwZ6pYdKgHBMNqrM3zrQ1uqZEMbeeql
Ju3WF2e3U+EZQZ10RVmtzu1AFZyKfpc0vgGQciFPrev4ZxOorTk7loWg5BqQYaUBZKfUWTMOyX4E
BmieaRnw55yIFEGVcJPFWPbYOYBucdFn90GGN9ow8Yc6FDABQ3AebP/bYupTBkkEt1DrqMtluuZx
0W5So8t2c7uKJs1ZnjjHuW2FePnWpbjRFGXBsvtxkNgf6sHA283z5yixBUndcMqTcxGp7ILVzvth
8lOAff5sx2XVn4vmTHYa0YWBAxpVk6hmnBvXYPOpDyEYzFFL6YSGvSKbpzvw7y/XAqCo7UIDQmcI
oyONCqRdnBRPkzd6z0MLmMyY3MnW8J7J4hjTEfQR8r7Vpt4x61VaSX4mD4GMxKZpoYTWGA3Digql
km0NDikaGkNK9oRirGBFTZTEWrf/5UrcqeV9AohLgyx8IHMPldJTXZw7fUgGB205xgUwQ1NxpjPq
Ll05gJzYGcDb+DEmInfqJ89qqsDn8+cp9RtNX28hpZXs3TzKNqQbfix0dViF38nGbkx1lQDgX708
zza5aTvngZX/tGEmL5aS74codeWFbMwHv57n5mfqnLSHBFsD4mgfLtQzoIIOlM7gVSuMhyVNNfU8
Pptj/dZ+VJa7SDOQidJUdDA6UFRqL2qRKw2c4m4eOGe0/p1rmf4/5yL7xxWXuex/r0gz20I4Z9Ri
4/GJh1GdofKWELz+RxPbHfsl7fBYWXqxnPjcpF4kxOPcbq6uZ6jrYLfhEa+2U2enQOyQbT71AVA5
ppZ1IhsdBKtQz6wPKDMASelr3GEHAd6ulo8vBuD3fmq8Vl1d/hCO/+rjh/ADVNDzCfCk88l/dJnh
wL9AKuOku4Ue+b9M8f/dBxJgqPICf/fWk553qQfmrojooYjzeNdAp3Zmh3A4lF2qyvRuHb7yF9t/
Tibbef3boNC3m5kd4r8HDWnlvEaOm1yUQPGlLIzhng5dwnNoZa4Xy4RA3D1L9II8i7Xoq6nZLEVl
7a0Ee1SmrPHT0FyujbAuw3nK3gJXhznooIS+go7p3ddhbO2zEESwZHORoVw1HRegBhXVtkdN/THk
bf5lNKa9qG2AWrXddLJgsauofLdzMLYda+Drvngl9pAf9sX/P+1ljfo1yl7NiS+dvQLlJTSZxzlZ
VoO29iKD5nnJn+W9Xe97zx/WS/5MIYWJKGzi75akmHSjtzxyhzOZZnu8LkNUlFHObTLC7BI71fNy
aYkHzr6u43G9TNOE/eepqWO08nlqmsgElfO9ZPZ6slAh2LIJgcEckJRbXjG2Npq2QB3AEN7mHjyh
xiPqWl4KbSO/xg6hoAgEyZ5mmMfSBB+zKLD7oKBJT/pxwPJ0nmkxLXPWSbbH+4afqRM4sMfUy+Wl
Rxn/Zig4Vtx6ITOvPPDiq0YXqVlt8sEzfSjzEVRduknLFU9EyLWpMDuTjfkgOAAo/I46Zzc9L0Mq
fLfYhP17mdYY/c/T0qDAQDArVW2GfRSWQTRtD0Zr6qRD9zFt2GKrMFZYVQ2d4R2rDis7Ws/4EXAQ
1KT1DDWZ3ysUIiE1sTSpF7VsuF+yix9h19OjgngfDtP3oMOWKOJmfwGhONZ41ObaSGd0SEIBidis
2dPQECzreG3oIdReZghLEPw7ffP4h32e+dNFxjxIVtwXaocQR38cePRku735jUOINQi95Gch037d
DKl/g+BvdwGNB8oJxzL4btVXcvCgSrwuOTjl66GqrgI6IhvqYHsHGlM/oOxcb1itkmsQR8UtnoA9
QGor+cns576ypu8OitI30LEVetkc7pEiRuyhhXAn3rnjt8J021WSOdG9EMy9UQe2AKit0B0GSuzm
jsoA/3Joo45iqE/cikGt6GkI1NCqR7KpzgPKbuzHxxqRwZ0TGeouzGP7zmrMh1YvalOkkqilOiPe
GWDMhyIwRB4jzu0ToipHKmpZCl2oCXVn7wTy87mT/MlOhxGppZOXsMOfdj0t2KGNU2l1h0/+2k4X
yCYjPqMgZ+78Yziqd5E/NtX88ZZ6G3IDJFKcpyrfL9PawNRfU1+ta6MdrowhoTMAk3/Xh3hdo9As
eWyzALDfEooNQxOIteVa1StvG5TxqSb/5vtAASglfgYZyJMEk7+lKzZZVnDohz4iGZRil5K36ypw
wt9InQHGnWc/huQXavTqF1fKcRvj0XipTVGeLWRXd5PvYlEJ8oFVVPjdT8eO1saUF7/Bwf1FeqP7
GhgDgvuIvN+YYZrH0kXpPsee7CEVfr9WnWl9G93+qJiV/zb5dJJjUH8DaBMCXWA/5LJdxaqfnkxb
pPvQrbNTzdvszvXjaGMFvfoGJP1+rLL8H3OMv8o8Hb/0ahix+7TEJbCke8GdXW55z8tXLhEO1K5O
Nx0T7sfnukm8dRWlEhTYXntOfGt66lrrCTwd3jdoNEPNKXS7C/TDqkfQtP0gO74MojJ9ra4CtHUP
TRsDSJ34GyNAcR0IMKObUYjkWlsxNvuO0/9ovC1LE/ET4BrIZGkHu2XjHjWU8Ta1M3GP4hdxX4Yo
8ELAoUK83ivuLWiv+auqwCee8jsyoYbLQGZaBU68GozyEBldulMa9IF/tfFg+3myQthYnRz93ps7
QlQLTGF5T62YheW1sOPrMigv8dYf4wQknh8TCSSMN7iZ0p1BEBEsqN8nJh8eW+2q8JufRPY2aT7O
KpPjuStWwtOUbzPx23wkHzp8aldDNJ1bYF2l5Z8gYbPyGFg8yty5zZiFCdIYCA6kO8I4RMJuryjQ
+EKdZGKxdbWd/t2/BcIdabLIOxuN762JjsItm69l4lqPNoJml7/Y+1p8tqd299XL23f/GgCgNbFX
4HfzNQhT+3GIUE01R7JE2Lfv/K5Iglw4AzcoYRKoVK0A/0LXdOCeCN17/GHKlx6STIcOJdy7bnSs
rxMevJHk8Q+8wkCf0mbGZZTedAeVah9EGShI1iOR0y1fBj2yLREYilg1jyQHL0QRGI10gKi4kylE
x/m/I+maJgdEkUZ6sW9+bQE+Iges9FB7EW2LqHEfgRBPd/hnBBeVJeAbhnj1wWmdCnmB2IFauDSh
R+2AXtWxs5+QLtqNFZ8i1CTGW3B0WT9TF5WFQMymX7zJVJvAVvZdqSJj3099d2J1N16QZ4f4OC/r
xxqPeZTn9eINy4jnMAO4dxU/TrIBY1jFK60q4r61hinWf/tsk3T+67NFlfnpsyWGAZFdXftFpVvx
0Bbr1om701ycpZtAzXcnKvtqbeMRdSTtsVJZplaIrIJCjsJ1fsPrrZOAMWA2MqRtt/4QGyuksQV2
rR3fDRAzW8dDiL86GdsywTs68i6TVvEa9EFIk+/aCGLnvBr2zsDFyQAk5KqYHK50RgeZlmAoCxnb
LB11Hf5IWjNcFQ0fdk4aOUefV/GjP+qSthFUv0CeXFDiWb2Sx+g6NvKbzguqf9QaeuzRacCjxFnS
+p9i/PMpOU1wohQATxNvp4YY236w0Y0I7nrcRw1KmG9rDStunbZbWR2QgT1gQc/MA0Tazaav5Baa
oDn1qgoRuB57jSTpulun3foItXx6+N/cBtz5ewEoImSsuHxpimKPUm7k9XDn7WwvnvaFbqq8WqfQ
DXnNRG2eMptBdtyYzDfTG/4Z08C/R6J5uAObNirWtb9jBWzdSo7MlZ62kGJP/mPK36ctETc+TAUq
20GtDYbdnQ/M2BrZxeRIW1tqVmaaHueNr+5FxUbyqYlYZnJMaxOZ6BrVpT4BV6PE61eW1XvbQATm
xSO0K14SPduhPOP+/YpQpzlHHeI0+WR3FxSZgF6iAFH1BQKdob2LKhSVl3xQO+qng8GT7ymr7P0g
bIkaFhwSEfXXsq1LlPLnHhhkfDasyJiU7buPw6RcV22L7K/2pg7JowH8l1BayCokb6G1Lq9ShQAT
Ql9q3ZWQaFQZ0PxI3eMUK69uB8a3buUjNDmsyNjoHjrzgZQ5ljW/W+yVZYP6Y+6VzsaqADQcsDLw
8Bo/t3Sj4RaKr13m4p6j09h/qpw8hcIZ4uZ0QI4qVwjp/tvuwC8kwOtPlk8jqT1liQXN8jXNtYyB
kBBC8fpgF9zZukPO8hvowbqdCS7wW2WFztWUL5aGe9GBzHQ2xcpZs3QU2wQrFY49SOhfpqhYk0tG
tjEQDfR7Yne7zNAk5gt2JzFo+nwpVgZUyU6BPtBZlHmdAJMCgxH7uWBL1m5qXMB3tZfHXSidt+OB
fMjkeuW/o2nKpU0+1CzLwnPXSw+zeLmxGAQlG4WEkRLJ+yFFNLJBvTza+eDXIByK/pltOfWQu9fw
ctcXxm+KQH4KUmZJApWfGOTpHdDsF+wdP0cz/whu0mDfi16MxPgCFLRztQ3wAyonHqEUP6bXeswF
uJek8YAiNHtdd7GNGE8ercAYKX4NUbYFSFEA+5FAuMYL439kWv8oI9Z9bUbk7Q0Wm49Y8PjgnmxN
/B/L7IiXVg8WnAbV/DzbMrxccT94An+LVI2X+dRwpHGyGqypRFajkkj30IEpILNG0OIN2A12iY2i
PdBhvAF4+QCxzubJn6rggmLBZk12Q4J8sWzi+i4Lnek+8AasX/SAGFwByBiV3tlFffGzX0JOV5ni
JSqnZjWAke9Ch1EZxcXUh8VGTalku/Zye1dOAIQr0V5bFpUvAVCwj60frk27iYFr2TRM5C/e0JUv
iLwC3ljJR3KMyvwGlJR/R60mbX4Noh7nSaBXB1rVPMZ9qOcs9YYWDyJ1pGY+edMGWCB3T83Or5Ae
RIB7R80xCVvsxhp/4+iLgis0OSK74aypF5l441SXoLegXp/1ybXrsEKlXnOwmzuEDB6oE0vXZFV5
o3koDMOZwLacNSjIaE4dFgcIJRVZeMVvK7zSmaGqr+DLVgfbKr1pZddhjwD8CCZ4q8DGsIAysz6j
QwRVgFOY4LA0/+a3DKMR5ELDlub/+1TLJf+Y6o9PsFzjDz/q4K2Sx956CmOILBtQCSlXdLocQPzh
bUqnGlYQSsjPSwdPQElfl8W/Q6i9dPt6xqVJZ39eIO+QkbQ4WA7/79PE9ccHo6vQJ5mNy1XJyJra
LVfMtR4mmWDvpj/EMoSaswud0pCqSl+hvFkfDScp7ztIQ3pIBV2EZuykQzV6QIEYYbUebefdpugs
zXYGRI2uo74DgI2W7a6RGWolPsbSiDIFWm7g9nWxTyZqt6ccTyK66tIxgl5HMZXdhB9jZS7jnm2z
KgnW8xU/JkaUCoXb4PBWdO1cCuySayvdzFPR4Fi+5VzFd/NUubSqbZwY9ewSGMHNAQnRHgwT8sSk
KU/zGc/797O/2Mhl8F2e48bGODqIj7PFxvQ0y6zUsdhqsISuUxd3POjdgseq5+CmisGkTs3Qy4JH
aUNCW2X2Xaw9asirHeLO69fUWbt+8Fgi3lLUyrzOg5SEUiCKeBD5AkRUyFbc+Y5zA01K/auavJvB
zOqXK/kt5jgRsPhh2l54koObKTDDI2+GFwKkEww90lh0RAJm+2IiD7IX9XSHKvOVOWJDkHvpPQj0
3Ic0SfkND6QttehgTGBzzp3uVz9GGTJ9HRB5VVC3a5+FYDHgRXRuclfv52v21n2cZan1bqOzPnfZ
WxyP+cosC/4290Z70wqeMimzB8/zsgfwXrNL201nMkEcInvoAMS/C/Esg2reEK3Jre8fYpAx3ZMX
HbqmPWROqa7UGpI0e2hE+VpyASYNPTOZhhacFcywo+Ni60unWfupme3JhTpyWaDookQRD9lozriG
nGjUudlmuWrEpbPPBjBQL/NFTm4fuTUAr2X5+MBpOflnl3UPNIy+EnARNZRKq0+zWzVoeNP5Iyxf
IcOOUoH967aYRNjcDwGPL8snkzxMVhZoElGTij8Y+basCVeGwfinb1XbIWCkNuiqyIUOwQQOkNZq
rflb0aS8DyC6VxRyvVzW7IR/MGrg1pdv2je9cTJ99XX5wyFACt5/mR+XTzcIL7grozeaa/4fBkOl
o67j3dycKvcEhg2li2nUkdsQSTDKYviett2znRfZcwrJxhM3TSB0tR16do5RdrcJ63CAP/1214HK
6OgXlfsiQXRHTiazrXXHzOaaOJ6xMbyyWEkI8D31g/VFdaO4Kt1iVTDtgBUBc3IdWE8NG5p7H6RX
nZ9ZT2TqLVB7RUWUnMk29FF1KJLSXM8DPDt6GqxdKKUFJk5A9LCu7tMjTQ5O3OyEqIi1oiYNCPBj
MZg1PJCpnxBKzIe+2dPkqDYpLqkj/qFO+rhGYp2Rwo3u5qt3jgLaLGFbmsznmbqZbnUjfzoEafq9
zLh1odaA5eE+5HYPOhF8ockYogcgVTbUSaYSEpkrtwmHEzWzqXIOPEGwjlzoIyhUxpnTExkMDo2X
oJ7MA30A0HqYp0gO2EpiT6WSVzNx+ofJ5fK+mtSvUAXBV0i7j1soAo6HaEAzlsYGpFvAaKZBcKma
Agp8qKD+Cp5CF5S4RXeu+gTQNfthNvdQ4JN1Db4QxGjW7ztuUKgdZpzegs3PkPo496JafQLqOWkL
MXHLeTTwsasofKX8dWSKH7KV5XOFJNtBtpD4QZQ2eNYOlNrGGvCH234zEOT8kXoAQGbK/Z05+V2X
j/abTLsReqC2eGBO0u/92h5OYc0yxCkyE6yB7vCcjVDGFRDo/KmHQ6PU/Z1gOC8QDMZPNNyFTo6f
Rm6iJEHXkSe+AWYLK0PxWR4PX6BRAS5n2Bc3pavP84AjjYiA2uzGUHtPbqiOeJ9t1G7LbEn6MySi
A0gej6D5RnmHsSrGXwWPgS4N7FfIDtcAJVrFoR267EvduxdeWfEP1PPk6wrw6JvktnktrRGpNWdM
fnyMVDnEKGhkySLAth3H3BhpigRRJPIvdCYils1n6i+2v/lFpmXiuVnln/JsBnPGM5jBDp+yenOO
zRufDG9iR0qvzb0cWbKtZ9QoM/nI0ZEzzZLX7YHsQ5qvxITE7q3qq2rPQD/wahfVzGfFct/aZo7f
HIFCgjhvXs58VlhLw552INC2A+OL9vcRJ0OVGmAK3liCR9mulL3V2Pl1zALwYNdx9j+01TqVqzCR
4TnIIDsCqExW3orJQ8LFUhvqQJ6wvCXQEHQ26TRsgKEKz4tbOHrxboxyvh5cVHMqADXOsuj751jZ
YguWsmE3NycQsbmswUeyef8slTWBwDW/UCcdFAdhGIq6HqhFsw2Z9T6ba6n32SLHiHa9FB0iXr6d
rYgzC/JDF+VbzY1arZm3hzQomjU16YAgL4g5o/bm1gEAm9qjBYHY2tVSImT7yxyzhx7wn3P87SpO
De3Xqgf3ZDy61ZORWWfiZgihTnrIUGu1HfRNAY2+RMei1V0N0e4nV01nE+KvWzwc+Tluo3jd+ZN7
abPS+WKCLn2mrZOiPIGFstpEQM19Jbcwr92LZUZ73y57FNWzH3THtC2EK2rELB460+zOXdT7GzPK
kh+yuJa1E3zrM9CuTt2UnMwiF096IPU3WQkNHRtwISfJ2DHLMQ9rbfYrQsAnjjv1A9lSte7dIL7P
fMuCmOsEllGnnCCinL37elBkkZBjFBsLydMeDL3g/nDNzUBnDraqSkgf4QKczb36zIm/e90AFXcf
ZUL6AFJMGe1bAHr3XuciKSvxJOqwjAC/P5/2AZ4zDzVHal3zpc3/jLgbNy1D0JX+l3ncpw9QltMa
XPdeYHrfcnDtQkxRfbOnwVzLLFXQ0ovUoWO9cTCR6bxTKAlfIy83vdXDcCEO7UCAvTMp1TezziEH
ifoLQ6XFs0DpPUq3cRY1FWRD8Uh+NlL5blt66UyYZrtVogEzkIsHJUo0ihN95JDl+YXVzff5E+uv
wiqQfZFHEcsDFAvSl6CoLmVpBM8pCJ9OeKLou1CN37Q9N/G2sOPYPTEOqpT/tE9IZKxKq60PePwN
Vyz4h+vkMQV9aLfcZ3aVrGpzgAgB9fA4mVZd7cX7Uo3QNTOgg+AHOqilm4uNZ/l4ALateej1oQWx
PrIXsFGTOhZb2fJ2V4d2vyaUG+HdsAd+4C4Lj4RvW+wGT6e9CezwKiea1kXZKnCaB+TW2q2QeHpE
hmXficwztok+i9j4fka2v/UCWAr6HGAl9yl+PScfqYNdO/HqpWnELwdRxl9J3e4QiFPfrCLMNsBP
jTfp+4jsWWW7Ezlna1tMxir0C+viEyMCBYqp7SEih3VOdCITHbiOItMZ0hTQcq0mCNECvLpLuUS1
si64IxAX2UAAAP0bh10RyClvgX78Cmm/2VNnHlLXwyO5Mobs6JoG3hJ1Bg30vo1ciOlY6a8Qd4Vv
M+97FcTpxvK84hZkpn+Op7LdDlJI1HqjXhxqnr/ctvg9ln337MdJtw/DsjhGhQelND0ZeUwOFNeT
1vuO0H66CfkkNtz0xwMoBAmjTodAiHobcs/eUlOheO+RvTu4jrdnRQG4+Ng9TSJEaX+WFEfkNFBg
CIWHByiDvNtqfjXC9Chitv2bZkXo4FWrOyediuciNjeALCrjCdE1/BVUElUbqv3PkLo6INdr4xUG
lScQKTYPMYIxs42a1AF0e3dw1gYHAULv9vYLysD7k2tXmpvaR/iwgTTE0mQgUMTf1bmmTgSEtM+C
daYZxiHV+oW1TfTEvS6/9GMWronRm/1rl6WTX0pHyzMhAr8Fl28OUcJqhdvW+gG+DQnMv53fc8lG
cL3gH5F7Sf9k+g0Ih/SjdozfffsYjMaOLePH2AJ5tQyRyMLecPrmmlDmGeT4CrmYdzsBMcCROdvJ
fxJpuI2MCTUGXZcdXJXEOyQ5kNfzJzwXkSsHuw2KQrI8P1hZ0X0lj7hL3H0Kcb4VFlvFeqae7wxz
2P+1TcTzyJehSsbzg4PNQA0XsxbqZ/Qnlc3nJvUi4q+O9PevE/VfvX+MXZx7PVXtG3I/RdNJjUi6
Qgq9Pg+IAOxEYzlPApAwyByL6VcZ3lWDCv9xpvq34/n+i8wt7CyjIbwABd7MY2RRGVsxolKJ7jdz
dJt9asQlYk96DST1gkfpQx5Mzto0vy8100tddQUyiWNRQ9zHReW1YkULgeJRvldiL37QZMDavC9e
XLM18TtVDbhpCmeXewAXJ1ldXVEEL7aAPdVfGm79pNJGg/3EYyv7tYwxkyneGKH3Jhn+mVS1BoRx
vVuaQTvUO8gjx7ucR9HFG1F65Q2vhH4vyx7SdHE43nzXVxdbYiOT1KH1vc1mB2d4MgdrhWxBDYQI
bokSK0yEhd3qQjI0hW56ukm9To/aTurFXtF+od6/jc1YjMxFIUCgaogblglYV0KA1q4H/1xLE0tN
bVcNA2HA2L3V0i+d3zLj/iP0aDdguI2KhzjSBQwyuYCp23N/CtQQb0Cr4d4ZFVT/RoNnL1FeNlso
SU1XlHzlJ1ZlbD9VpXPvpJW37j0Wv/W2eCzy0v2Nwn7gGwP5K67/Hc5jCfhGn9kg8v8/jJ1Zc924
sqX/yonz3IwGZ/JG337Y86xZsvzC8FDmPM/89f0RW1WS7bp1uqKCQQAJkN4iCSAz11rMFfAjuLhi
3PRkNp1H9sDwLF9/Wa8ZmbW1i+qqPuSOWnoLtvuYZQgjvQsSpUXQbM02gAx3QpDovUEtDAQ/lFsY
bGCiKsjax7myKM2wP8piM+ZvRQk9ZHb42Dr+XJStkQAe9j/2zSdydMosXUFtezJrO9u78wKLbEQU
2ZwyDc6yLA+ziZdP2T6K7fCksviUfAZR2//hmXlwa/WDcS+m+CLJEPSs17ekjUYbaTWm0x+g9Pxb
1rZXK1mtjTpWQ4LVvHL9ayz4K65WWV1Ym9ap9TUeShKEh0q8hDrccLzX3l0W1PBx8/E/g5EhBuV1
AU6XXj9PpIojjljr901eN8tczYZPkat/6Vw7/kMrG7rPcSgzKdkqifi75SK0OvimQJDN5532a7hR
+pEwSaeGZ09VviSKZ1wXlF2spqc8Cr7IZZrcIDigXBeO3sUHuVhzDZ5BwPDFWrJ5SV6vdvCSs1Ix
VczMX7K+GVqgHXO90TvLd1NZj0xnwsTglgsIe6ctoJn0xUZePFOd4GvqAYO24WK7REnQXxwA1KQa
NMHXCGkAU8C9odmht/25Z6yG022W6i8ZK5szFEzZmVVvdmYHEu3MQXl29DA86lG48bW0fEiSqLu1
YpuElh5l0AGfy7LyhNjJVqUzm5PvO5+vrWK0vteAP44sjti1WIaC5CUeMmkrDxDXbcw+U25kKSxd
a/Xvf/3v//t/vg3/5f+R35JG6ufZv7I2vc3DrKn/+9+W+Pe/imv1/vt//9twHd0xTQMOC9OFfcSy
HNq/fbknCI61+r+CBr4x1Ii0B6PO64dGWyFAkH6PMs8Hm+aXuG5dY6e7M6sCSPr7Jh6B4bat/Z3Q
OeHz7FunrK77WL8P4iOIlW0sV1i9aXY7Us3M5GJNQbp1JK8ccqnGIhjLcHtVGYzD5qcyOOJLQCLM
+zIjis1oRTQmRSAEZiJ58GPvY500LtNkJXjGD8gTkz07H8wsHc76fBiiptrkfPRgZPqzNanaT5Dp
pzuzE6zYzdSqyEdyuquJ7CuN5QCoKYjFP//0hvb7T29ZhsWTZZrEoC3j558eerxc6Wvbemj6cNwR
BPbJmlKndWoo5WsVEzSZlxP9BA66dIzqVlpYYJ6AagvSxP7eqso85ZAGzodxejHTbOhDi1ixcjDN
OnhNwkpbRXrcn20kMY9lAU/GSGzqeYL0mZ/X+j6bwj9NjvdsKjyURvxkPMnXTK3GmzaI9INhaHxz
gTTY/+G5dPVffxxD4PXl1zFIDbFMy/z5x+mduHRInc8erot0qzDB5efGMxGK/A5F2e4OqP6T/ByG
daZs5CdPFmcr0rWyu7FAq1gL3C/4gNu1ZaYZrGl8mIKsRqzBNJtPWlud7XmNyKR4n0UifzGVAsmg
osd0zI1jbd8GSl7dkmi/IWBvPuQzm34Jty10B7F3lHVQhsXbpoD/UbbKDlU4bMyZlx+vGaq1VWiA
29PTJc6paD/ZGaz9XgbkcfDgzND7uFrWHijCoHlAu958+MXWUG9rS9s7KHf8srSXCnNaa7qHuVHK
z02dDzqpx+nB8lecVCP8o+rd9LGZD3gKi8qMIACjkIZWt+iAHh5St8getVatNoo65WvZKnv3fXLt
nUPee3P1NxqFJtaa0cQfyOW7xp6/ymqzkQ2lJoL/8EQY7k9PhCmEo/K/iWK2DQzZ1ufX6cOXii+L
NkIl4z+YTFHIx4nh0qvQK0ucYVg+q26tfZGLMEPphpNvesNFCVyWaEqFFGQUn6Wq7FUlVorHXuVh
5WnlFkWxaGa1t5AkQLR3yghxmbg8yk6yQRb/x7rrYL6IvW1dO2TZjLqT7Ox+Uo/CcNSjPDOGWC8X
WTiSbUWgSOwMJ9q/N/9mc60wqnb7H749P3/25x8TAijLEJbjahDRudbPP2YcVEJNUuHd20M9EopN
3YUKfuFWCxWXpO9UXXeJm73mwlzLta60qKoAlF5v9DDcQjxLGLFwwB53xa4mzjB/Z6v56/rhAMjo
3LVouWEgq9H4wOmkBrjT/ClbVrEKvasm0jvVjcOFdLbIBpEqbw1EZ0K8BNC6K0abLaOigMvGc5M7
izyXf/5VXPu3R0w3bGHaqgblrjD0X34VVlSGnzWJdS+Qyz3rs2AG1CYxKWyzyq3kRPWtKFoNxV1o
TcnqA/VyjqCBpEuWdfDnAYx1oJKX1MqePZIHN1jNqq4iBS7utF7KVMDchJ4DKWT/aM4Zg5G/tdvC
fnm3qi2y02yBdGM/u4YKL4IUI1T8nSy2c13vgFAKRv23OmlXzK6mq/FsJ+vG2mGpbSiv1UzvvbD9
yXjgM4yuiOZHMHVZ5V62hCUaW16FDJds/WDtGnWNQK7hnoJWmx+B8TOPU7GJtHraZSaJKnO9yAeL
bwRORVhT2PFD2O+QjG86i652hwdtBpAUAJEJ3bJTmktzWz+ioJQ0uOWQCAv8DHrnXvX2iHsXl7YJ
oZmfGu/opPanJGube1mVM3WtEmIYG1mUDWoChEqoX/75GdHM314dF70NV0VcwDUNduFz+4fv0OgK
prtRL++DQJ29ztlLVFfh16wn6dAbLHFL5CckPY8EYPj1gq8FjBjE973XgrDSBt1UWDJsK3z8uadb
dYINzHhyUyUE4woXi9VHFT4p6Gpl0QmndVC000MX2LCK+NkmnBXxilzJz9DEkmo6F9lhNDvHnllu
5mJaQT5aOuawk0WARm9DyiJSyOuQVLO1o/OUS0RQ6Gn1Opys5gP0GrQ4K6OqugKHcFRN+8QA6naF
XpspRBIogalX6DVqc/mNp5sfoNeFP9Trtk/b6yXkdUaAOeR9a7H9qml2e2dprn8Td+BfB0A8r3qr
oRQuRHoiQ8F+VP1y7wWF+gqrSLPhm+ptpVkUwX9eEOvqG4d8p44dhKy3jObL+7C6P+EBnrvLYYs2
93HFF6e6NSbyRpFuHMsueIRz3SA/B29dZdf7sSYiAKzAXsJ+EX5n+ZQt0qn0nuJu0laeMiQ3Gbmh
uzbvtL0cyWyIAL6P1IvUv3eLAXAyOlmdNyw1RONwToNNduaDrDerZlzXpt4uVWt6q5MN0m6gly6E
fh3DCbeIWNU3jo8HJTPa9DME8AepDNlEzdEcJveVJEZrGdljAH4C+VS7qdTdEOKwVzVd5w6c9LMT
1ofay54AM8Q3gs/h3cjGCM0LBK7NvHskzuUjZ+fnj3k61cgEFN1WFq0yafd1R+K4LCLCrN/WtdhE
rZ7f4WFXV7lI7HutzJMbUdpbdRzse1k1hF6z8jRv2uhznWaUNcodV3OvT7KLVmR76axFNAh2w8Ta
S4dRICNkc10z2ORGdwJAOIslB+q2VyVT78LKxKmX13vdq8ofnRZ/0aPJAfNae0u26cZtqer11khq
hXygCboGUJybImzz+78bJ4n3Q1qUWxwW3brskMTLwuK+mNEopEGikjwDUTIlR7SxTjJeKerkwUQ4
QNpaE18pJyyJyQ/jJyfPV9OYj09RDEDDKS2VWAs7dla3BgCNnIl0Jjc0k2IFsGg49FVTEYHruz4+
11FeLmtVuHfwkwZb3SlCFGfy8RRreOdJSbQfLI1AgZUHzlcwVesk9Y0ffuseu4aIjOxOOoB7Z/hB
uCWhadr885dQ/3W2ZNVgCF0wMViqqvJN+flDiBuqbLRB6RCMV3Gx9h7hJQkZgG7q1g1adQdVGB4R
WdehHRU03ePUWCWCN7DkW3ah3kVdxnqgL9NvOU8lyWXGy7sFOfw+gWov3NkzxYrkWWkhWWX/07lr
SarSzgK28gwJR4Rxl35dp9d1hE728bI1xvjSBo12KxsEEZDbf/4Z1F/XpfPPYArWDfN/liV32B/m
A3sYyPN2RHt5y2m33RlJyisvUD6GxAs3gK5N8GW+v/SJr6+MQS9//RjIHkVCkr98+4MCPjsiZdHy
n2/ZUH9Z59iqozoOfzmHj4fx284TpKmK0GAYXa4L+smzK5jQ/fAzPuFkdsrDthNvS9cT2z+r5Rxf
qaRS/V7tw9t4rRZ6G35GauPduo4ae2WGZQZH01q6OVPbDZ80Ey6XPFmPQQ1xMCGPVRarwb3il29n
CCEYq74F5pH5qrEa57N3uwyJvP+wHZf7h3dPiMmczjbYYGOhW64hKP/8OPfjNITVZMa70QPqZS51
RFm6Caltm4UmDiT7vp96BHVnwEnfxrckvVXP7xaeYkzEh7Rh0fseqo0aUIZwGJByCiCYTphzQIHm
wYMp0vLQz62yKA8+geDRGvxTYAi0qv7qn/VmDE5YVb+K/vjPz4A2exd+/ufy8jo2LCGGZttgsn7+
5wK1SEciWf7uiuHSi+XVI4Nv3z1rfkbgEg6Vaj7Ek1/DA059N2Zg2iCoXsQWLI5+20HMJ2zc1r6m
b0e4nAP2C0B3P5Tf2yUmzKn+w9PMH0mfvQEf/jGm0PiXuK6u4eExHOdXL5ZA1Te3w6DeJm1sHFrk
wpdkCpHB1pv+pzB1ocAj8dyxK5CSxhAuZD0ZQPYGLkYC0GEWfHJFniB2ZFoXlZjDU0pcVJpluZkd
/QC3iyzmJrTUddQLSB1DVstDUxyImH0l2Sr6kRYXFo3MSJmvE5HynNeZaniJZ7C9N7yk2aSiLE9N
0tkHgsj9tqmM6RZstr/iU669zON0jRf+mKa3cTQFpkeLYGJRXFQ/YAKBQbK7kGh/dvw4P2i83ers
HmphoPLb86Q8VfBuXKSVrJbFsS2nHejnL7JeVslGeRi70lupLPuX1yvIynoeslaHbtFmmb+VdR8u
5tjNth2j+vihLu2y9NSIcmX2JXqTsou8lAn4a6slVfqxTtooZpXPGmgdDovf7xopavaEjnC3rLTK
vS9gQUxAjqHiqILPdJJsBdpPM09RoeGuj1UPmrxW6Y6ynDu5v2x8NWR1O64Tr7ZQVZvicQmBMjOK
1aQPdhvY58nwbiwjoDRXtYmnLupGmGiFmCnxG984Kkb6492iN8UPSLBtPu1GzHqRngTi7H1jI7Ms
x3DngSBOh7SgNc/SwkjKeIdvHAf03Cjr9NhY47oKbq9XSt1xk47jtLqOEbLijaboxq62YR3DFDf3
02onW6uuaq+vI+Reeaejb/k+qK1O4QqgZ7GVoxpT4V3CxD84pjDzJXBAFCkKb9wl4nqdxveME9It
L9JcjjMQ1l80EGkeZNELHGNG7ZDXOd+CPJQ+fBqJpZ1kL9/xlV1V8DeRdyXrdA04ArHui7QPjRBy
Dk8NVvK3GQfvs57X4cmBG45vTLfRAsO4h+jRuNcnqLDQk3DXjWUG2XJQ4gWKLemdNCHHQAfChhpp
qGn5WouMZut2sAnXyZekT5LNMBnh3lC04jmZPBYgdvKFDMh6ZTW5dkR1dLhXuu6rWnrxF/KiWEpk
jXpxfDe+YXVqLWRDZg0/utJW7kIvj09T3SQreQE840dnTmfMu/ECVR809gN/CnmRxHvMC1eHfXVI
tknRu9vaUIpPSG8vR1F5Gy2pgZa6hHGU5thHJbGHFmfgkq9LtFdjW4Cx5ifD8ygWxRCKcunxEfNU
P7uTraoVdiuLnf9WFgPFJZ8J4dXrUBXPcImP5uK4rXhAECPceBqOPFkss0rcAGncXW2bAXw2UgH5
xqv1b3I0u7CVLSK75pJduPqgKYNxn+pH2XatyUBCpGS8XW/VUZrswJ4FqZX5zvWE/RUkIsCGaiZN
/LFv9zz7RCOCdVt5H20ujJNuZG/33FvODenE2fWe58dhA7dBvpZXTUwy2CfbJpI+X2A+yPvG39xf
7+uf7ll2Gmrlt3v24wrCfuJuN002bHolNrdt5e4LYnNg0NqCxA6lY2khT8ekrUhbJSZShLa5c2WL
o+SgFbMEWberZQOoIzIdH9W2OS9kHqMno3rjhc5LrAcIScs6Ab1ocJKn19qi08SCVDsvU+JVEDIB
6PFDVJfgOSpY3liCJA/gLpOHMkWRsnfvpAFJA/paAKVay2IhYu2eztJQdkEBzFn1QZ9tZF3tECxu
wyVSqOM+75LlWzfGrYOGvJy2hHdb65IH4ZvNzaha23eLtBxb/pltvpNjtVPjnvlFsm5ZFsVR2smu
lT8gxyaGei/rskH0p9GIXqdyaveOXiYrPLvR1mgG8yDiLD37Q8VKfVh5WbF34hx5K5GliyQoxj+C
aZNkdv1jTKZv7KC1ZycnuBBVXkZOOMR3U22wsdQa/27w4JHJOi39rKkOsWI6kTDLTqfRvkSmDhF/
M6X38srDmJuHKBqsPdSA28KxoBfSJvvYRMEfeq+VhEkVyC0txzyHzBobo/BV0HRIZo9x6S6FR86D
Uq9LA2KOhCyLL44vLlBoz+FPvDbOwI8ckSgQhFr+XWn9byXKrp+sQcRLox+9hxp+yhUyDALYx/R2
bVD8xeGX64at79yBhwA2FwT9M1nCAJxVMgp+uh4S3eD58rrYuGMBgzns55sKDpCVlyChk3UqC+6x
U78AzFt4nVa/ujVQ+wDWuJ3Al/HsGtahTOdRK1ddOhNCR/rQqTdZGBPLkT3xRXpBOT54rlocbMSk
17JDmm0nLXI+Ay1JEMjp6z1p+s7j5Fq3sn2yIny6atlfggL3POhG9M7nK6WuD9GXYT/y2jX7QQTx
ptQq77NXba4ddadba+2UH1SBhwuRv0/XGyFrdqFk/HAxG4KzRvxmmc8Dkrh0yMM2e56cYNxpQME3
adO2r3ExLqSBooPPQ7svPUK+VN67DuJT8lK1CXi7ZtVw65MDcbJgwFzJBsWsNy5fzZfW0Y2tA1Xp
NogH5SU3+MvP14TirlxNgZMQwiXjB43k8vpz5QirL8h38e8tBYUabxYRlj2qiIwfHEmvzWT522Eq
qh0qJOPzlKOzMv/QcQqvAgSY6dmaFJcUvEhbTExJTwSrnsoRBY+QfIJd7sfIhl0D30S/TbgT8GdZ
hC5nIhjZoPr2gzIgzjnPppUSmffFfHAS1nalHilrOX2GbkeD8y2whvo6oRZpOG1zeH+WspO06sje
HVlOnmXJGloX1Y2eaTjPtS3LXPUAgmphkxXzlBiKchf7xVH1Ov9lsHN+HMCeV19kVamkOYl0WMtW
K/WTlULobi+dj2SS/kgKR1xkaR5RI4viKZtHhJ4OYnX8l2bJdf8EiycBepOAQk7knjqn1uxYnXbl
oO16u73R5gawboDIPjQrQ7Hjo2/tpyJCw468LOfkmdqfp2NgobIzDd999XNv+JB9t12KE8zV42Vg
B83SYY7clrow4iVyjFutc/RLDd7kfqpEcNZTcfNmnCkE/IY2XV3LGv5CEJplg9LNPFidoUMqorsk
dJN7QuM4/AP3j9ZKaNNaJ11rTc1jJi9UG/m3tmjUNZnoYk2+sw4TlxW9JL5irVPFzRG2oVj2ULJ7
QVycZHHQtR05aKyics98yKZinY9Z/OIHFZGMWdSLhXT8glqCs62E99YaJUO8grFp3MvWTthfjDyo
bmRXxV9PugCxkJTFLc6XJ3mdNDPKg7ypdB4fyPjf35RsTfE+yptSYPhksRCXW2+cxElmeV7zPedi
RgB84bGTuZIFSJMrjcCHzFBf8XCwz0a2JBN4H+hqJMcMZyMzTadV2fhrtvRL0pKiB/JApiedbPe4
AR0sS6LPWaLBxi5Ljqrv9UnE11JSjCfdz/tb2eY17g18Xc6NLGm+eCihlryWyKp8aQdbvci2zE+/
qoEZXlnDBQrzxEaM/ny9hKiSBe+Gd5Lc4BCsVovMHUkImW/Oa3M4C9TEOcrWjHl+oaYGcRrZiv47
71RCpm3riyfLdpNlKs6NVcV7QmP542TZ0TZWhLqSRT8RzdmpvE+2sEKeYnRK/RG2MdkoGi6V67V7
yGolfxziLt9kES562dp7enqqR75o174NPClO8ihN0wyqchz1LNzniwZt361RfEiIvjOQCwPDgez/
pOrrS6IjLZDEqboivl5fzBKdX5JyOI0CcixGFBs218oycGkqa/U2Sjtjj+thRBJuHkOQCJLq6aeq
D/bDRI465IjZg+r26aUMg4tQVCUnWXRiw6bqyAnNrWZYN0dvJOPMS8v8QdYhdPXZTDUSseaq0O0R
jZ83QqMcYFRBLWh5zdeX/oNK6pQXIO4oi7KHVmyCuBP3skYNWOuNZhJvZFswxv0tbpCrubToBwSv
2wJPkiw6uD0h7u/uJ3v4DFVOc5LVjUJaIw9od5BFvy4NkEbABWRRHvpKe9SbJDnLK7kT8IqQ2QvI
EjcqD8Jcob2x4kFJbntjEGtdtN2aL025yZrcXsmOXa4q9/0f139tXbrTagRsTloeo0yRrt3ESbTV
gjF7kOZmRmBWE5P2dvuOb7AHMl/cGL2pJXhR8Pj+EmUnmL1tXb+N7TkzW3EO71XyLB7sDZl8w1mW
rlUIbhA2HIYtgNq37vD866SOj90SpoN9UAz2OjHAOYxkwd52kZNeD17tzIIL3sFtc2hm0hq6u2HI
3ux0t+03rY2wnxsU4aqPffVMPLs5kwmYruIhCb55e+lmfm8XRveP7bI/U3PK5i/JN0S57FVJiOjY
NmDzpTr6e1GS6LwXgQ5BPzMbA1PEmOX303ur7FuTlrmqXDHsHSJYN7Wu/pAhYcsJoGirKmsrQ8Ks
2s4jQgT3DatQaeVF9tPYw1fsp727uWooaepT14bNnWu45V2iJ88yE6aIfGdjF4W7aZk6CckuRgtY
JSDjfPvOs5UoVXoK2LbEcRgUZAH9aSI5tuIhKFdQ4Qzrsc/jcWG72S28h9FeJkhd62SalDU09eoq
7obmNwkixQADuiUcfjSIlIPJIGU3AzgD75/+JFuRGEPgGF2HJO79zeDjpyuUHjZNVcvFOYjdtUp0
7FafDyPsF7d+WnwdtSo+yJKsd1rtrauskwdhKcNqZNN2Y+pwHYeQUx9Hu+4ezbit100Z1Jt+LhqK
au+tyA+XsjU3IvemrIyDbJRVRdetXF2od7KEXg70vGOaH9Fg/ziaUDehX1l3KGU390p8brWsv1Nn
+fM+JYTueo1YyDZZZ/kKMlZhj0Notpd1bnxuqlY7dVF6ee9ojYNYyOIvHfXMJCxOJ/BgPW6K6e1K
skOUZt4u1xwnuWSsEyBdUHFh+fZOUTLtmHm99dsZK/yNantkfzV4j/Ck4aWYUQikB/RlZ55kqR0U
84gwxhdZkgdS/sdlhNL5Vk97iLo7x7/v8KfOneUwXtgo89sdrro6hnV7HrEJTPPU90pwbwUkSSUZ
GpDTsyb/SRG01isjsBwoUPn55CGqqmOi68pZlsYeHO3Qq8+yVNl9d6pyZ9omRM5OoR+gKDkf4r/O
zNBtt01cvkqLRC3fLGRxTJKlaRQRsoRGAwUtIKAJydqFC1v2pS8T90bMDenckBsks0IIC0w/790b
wMZvPUC7/pgKDbiOmey7OUVBVyfjzoD9ctLq+3ROU7D5tO/qAjeKNJB1/UwGpJALe+1U54pxZ7ub
zD5b5rC0Yi0kWTozLvLQuwMybGjobjoEldjQ0xA4c6LzOLcY4BcHHZeatJOtJBc+dqiy7SSzVuZa
SKJYzlESa7kqHPsL2SDLc6vi+d/I+QR/H6AllLm99vB+5itjsCrmOsWn1Yjdj63vdkNunhC7+Rr0
ffmKc5ZwCH/+C3FX7b4kGinrKzTocZvVxU4MYfkasE1Kh8J67loWPFBwsuWe69+7Z6jUHCtSs28b
DcaaCR2nFzYSEKDPZ9VcJ89knWyVdn1XBb+2Om7/1jevvGrp9oG2VSYdkFwTQJIEE/+BBJS1rHqv
l2e51fjn1jHqrWvG06OReGcFkY7v8wkpk708QRT+WmNXKPlepcg9/hJt1AYHpVJvE489RCj/cvK0
difEepyxx0HC39SaD7JBn7Tg4P7Zw+FferlCgWyEW8jx0KeVlg/NtndK9ZE/pbLtEz9byWJSk2ls
4rZZyGI9xGzTWCn4Vai1S13RNn0fReQO0dUlw3FR8uYdlUZXH+XAVVTiWJ2LgcXAboav3cPDC0/w
6NxCMLYuAm24uDM4KB6QCBWmv+pAPRHK9hpDf4ExDErDOC2WqpsYL4qV4a1VshKcW6m/VEX9Opp6
cuvj/3z8m06KOopVlmvWOUNWW1GimLXSyvfJuuSNWYXypJ9WzFjWztItc5MqWrYdyfHGP87kK4t6
bbCzmidfWWzQU11OaVDejWNiHLTEVZbQQI2fBKRJy6410xMul+6FnLTMQDNBWgWFoQA3c4dPrgNp
L4RP6UnvFGklO/+dla6ABclUK8AbEncvhnKWIxRN+3ZZWfzlsljVSZ9vSqVXV8QP08v7IdLhgyvE
+b0mVZnHF+RkLavKLE6yAXWR7AL4vT0JiH0/ZSnvMvPMEyph1i4dS3MTE/n81FX1KplzliIbEQO/
aJxTBBPszdAheX5NZqKnV0XxU1I2bz1VL732lAbJXz1LLdWvPWW2ExKTd2Pe7EK0Kr7U2XaAsOpH
hRLloiw668mEpWOdd314rkolPlbKoG1c08of8LQQ27I741s7tQvZK87H1zaYwpcGZ/yKrLLgEhiE
VlUT/x0g2Pg+qr1g6adJ+TXsHVgeiJzFHjOqUtSfptAt4WypgxvoIru9U+WvLPrTVTkY+KIQXoLv
aXQ+s+Akp7YNf8xCJzGot9csVe2ll5vhrdp42s5xYmuX6ypBIvLvkenth1fDypGxYW5VFe+1ZUJo
VdO9eKWaP3ZACJYFGiE71c3zR0GoCrinOy0LIyge+7EXNw1qibx3+aO0MAdn509jciurrMqtl5Hj
BHtpP/mduS1TNVnJVpz4zQV6tDt5KVnlBMMKqZ32TpaaQHfBG6FjIscOw0rZWGgqQw3LzVi+npME
W3yWtkOeVpc0NEF8h4qOmE6YPuK6unRJln/WQ3KkDSh9DpXjkFs7Aeqo1fzz6I2webYGDwVaHp8K
8VWaKyq5SYPDwl4W4WWw86Z/zfW23KGsV29kNTqmq8aIUrAUqbbPtaBcy0E7xTzkvIyPVtYAydON
PTlk8X2cG+j2GCR313aHPlXeeUyFJXM13uT7oiHLKBg7QF5ZHy8tv2p3sHgpBEjn8v9n5+tQ89X+
dgDVRwU0anLYV2bGhgZkP3wWT5EKGVmrFuZC1mfqMK0Kv9evZlU2fDBrnOSjmcViaS9YJ5/HUEqC
E0T8HsaNu6htFb2EZjJeBMq7GXzQz0K4wY1llcFimj+irA+6rQs2Yy2LVmkSh8dRcJJFT3/qfKt5
DvTKuAypHxPGZLDOMgETt1AcRt3CIub/DTT7SmgZzgkSm46R6rqfDR01OaQTxT1kLd1miBvl6Lll
ewTc7Wz0sFDuohHCtwCM92ezay+a7D/F0ED1YfW9yJCoGOymh6EV7eHCc7OLXYztHhrrcRd5dXOT
jgqswkiRPBMg+iONuuCHL3ampnMfpao9OYkzoEbDu6fMILMoKtUtyID20AQTaq1dZq5DuD8fxfyh
YPc+fFWsGi5rfGLoRXa7WBfeblQqf9XUmv6UhY2zK0qcELI4klK2i5U4uhYROdV3mlvH12Lv85am
SJ+tRB4ZT4kYiJbrWcb8SrExo4GilV+NbcLVuxIhxWurVfnNzsYjdO0b5DbrvCRAanDuW1hET+pR
Rf5xvivgPSmycUp3bU1NgKStI2ChnFtdtwh3vqqM19bE9ZSt36ni2jolkbclxA4YYx65sgmEIAmu
X1tNFaVnU4NwXA4VhELfigYeVVlkblO3U1tDWzD3zYZ+2mqmh2jKfF2104Yt8m1AtcZ6XztFs/PG
7AntoWFYgLKsz/LAn/ftLNJv7HoaTr9aSLMAyOuCQF6ylcW6QGQ4C0xEk2b5yNTQnLM7NeQZFd4N
k69uQ45ihZvSh/xUVko7efDz6KsdklkqS7LRUuCfbNN+E839302jBF9UEhELe6+TZ40mHrUMSdP3
sWuUWY9OYB7q0GPGk2ZeBOa2hCtnJQdWUz4+ixD0eArK+vh+MS9HfqRU8tuYDfmH6wPhqCE5yqK1
tH2/mK3Fe9Opi9N7fesr6QHu6md55fexw0xzljjG1OsY9oNnq0BFZ7kVeVBClFYCF5XscUaV/Vmd
JIHZLGRZQyrjr1OTUBr8LVAO6Eq6EiRYnK6n0rQpEmURNOjxyZZ/GK5Jwq3m+YQW5kuO8ziW37Ir
kmVjVBwoRlxtrUYOazN4cN1edfelz1Mui5YZ2+ybgvwsTNd/rtBwk/Xq4Oj7shIsY0m++qTWQMGs
mnRnspyNpxRvgKyPU3fYT8EAOFAOjiwPMRLyCvGBsKBVCQXIQ9FE7qmaD7LYNGa5ER5AcVnXlyVB
amL8xUJowsAzFdnnyG7sc5zUq9bVpyOTsIFvbG6wPLtb4/hiXokz1tnSULaoIbKNs3Uw932vl2eu
p751k8Vr38o3D0YO5+rXMqm346gpJ1IaEsdIz/IwGiGEVfNBnsm6kIDRijzoavlLA1TjABDnvtI4
UrrtKIr88Eu9tJBdCZN7m4rl8vWKf3cx2Vet3K//j7Lz2G0d6dr1FRFgDlMqS7bkvO2eEDs1izkU
89X/D8vd7UbjwwHOpMAKomVJrLDWGwggrpE5Qr/5GM17fbVHnNcCXNdfRa0MFHNoJSc31netqn6N
Ga1Y3+iBNh5M6aWhYzgJhtJtfPLqIj+MIs7fkih7VJSSRUYpP4vu3yMCwOj/7xGR1nTbeemQhw1Q
EA36juBVF5d3pu7tbAuv3a8mL08RR/iqf72iNbP+aFXNPfSY4k61fw72Zt3bDgWOdk7fdw9ozcNs
sXHsmIidBKT7Wu+ILVUVNrPTPXw21qU8AOhbhVxpq9ZCtnmy44ytb9VtPjsMD/+YDDXtRV9tnFZv
p0mb9U2eR/3mqy31hed91ivl3fTVZRjIqYbqlarxX/2qLiVaGP+53f8cOK3vQPWoQt3RNfy/2r6q
PHUs7GqMXzY4wuwzCGjbgIzLFNbxXN9PuDGS2aka/dLATdEtQVX19JE0+23ctXAr+Zb3qtFt3dUU
ZLbSbdaifWqN8qlJdOYSM/FOfpARLhnb7NH031WfagFxmh49Io+brzbXwccjKWHTGZnTPgmwAk/V
kxquitwK2Lbrvvf5N1SbLfQU0RAhj2blj0ej0MHAFEV+TzAuv5fEPo4CFYgmqoyR365PqXrUGLCc
HXjsAR3ndbTqgDtp7KvBQjKsyM1z5WSDfIkKDH+dBiu8wI+fCyeZPowCzHrrFB156AZTujwGIFHK
+Tw3kOrZOMYPCGli0KjBwMw4OodjYc+/INpvIKGMcZj3I1gjKwCzZCMokCf9ixaRxBusFukOD+lt
Pc/Sk7buu+AuVTtrmqeXWgImT1yU9Q0/O33eCaNTgisRgo89j19elNdoKRBR7eqL5Zjkcb05r8kO
/V1XV6qQiayOtrQQe4rje/efgtAa3PeJaa1IfPOg+/JDdX61/2fsMjVixbb9z3t8vVRk/nDGk2+n
7v3Vrq6+2pbaT+4SZLPXd/Cfv/TVpt5MtiC97ONC+M9Qv7STQ+OWCG3FjrxHGBajei+29pNfyF2b
LuD3i8fAg8ipVZ3/UpfmQ4390k0nkfoie2MJF6/LL8NYBC9L1MstcRePz4BeW47u3mL7vzPXarB6
6S4aEBx1p3RoDXxjxHfV6SAV9BTxuLDnvmszp8aGLeZRx3udMlrlbMlAgWVQdXWJTPp4BtG68j6m
4LWI8PnOp/GqalA5n4tSH2+fNWET2PKnh8+a6x2LpdIfVS3IiJC46AaUlvcN/Dm04bFbbqowAcLu
ysjSgSjQVjb2Xx0tiEosV3x/1+lO78LwX3sQVQljZqjj1x0adAJuaSwOZZ5gRv/PnSHHB7vSAn0Z
YMIJ3amwd2iPuQ8doJsHu/LS42x7MMuGGmjJWlhERe4LrOfNiNMIu1Laeis+WO0ysT2lpsamiW2G
rZtAV8fe56HHNCnVpjs9mcdtQWTrByo8jeH+aFHa2+pZYd5ZWu1d54G0mupoYJvj26l/DKMDh3Pp
fkPI8g+z7KpzgVkDIoBflynw7DNpXbls0tiszp3h4t01adEJSwdizhAqXaetX8QADJwVvj0R3Ktf
CjY4hxYr7K3qLSAX3rdj8UYwOu82/biEfp/Ip3pNqqIys4SOh4vjEAeYAsCQwlakL/WzNKLls8jK
8d/VH9riFgj9avGFqBC8lPUqWirxr6rq+E9bvo6r/RILWvUSY+l2zC3OsQUONAlBxmMuxM4Tegsr
NkkfDaeFCdPI5occ3Jdg0q2XrJ/sY+bZ0T6vh+ibBo1gAkrzo1mQHC2HubumemHdT2Q7N007lbcp
Ebo8xDFMtBKUF3oYY3QyZIZXpDSjB3MtODU113ElsqWE+3dgYNmkyxHXGDrVMJbo34Sv07O6hyqE
mwACj/fQUsGlCXvB2xwpQ9ua/7DqGqVNEum4QvXpIRlAhEeDI64pOg7XqhFovsrIJRJB9atDrNXC
7oA+WZgwfXVortPcawA3vaZEObeU3rsVR2gti9a7uBCLv439D3dtjvCAOvVrcJAsQROCYI6PBlxX
FLBGDXdUV7uDPGzvxrgg8bN2qDbV6xgccxFrZwxw2GaDBmGoFYt3CzoQ4r5nJz/0OX+STaO91EC7
jnKxzX3elNp76WgbNWDGYXvbN5l9p14ZlUB1lPUKNiNPhaGT3/3LCqJzcla7zLqlrmPeiEiO+7jQ
cBD5p01dtaloNms4Yz8H8wCHkJPRME8+P0xeqwqnzc1rUL2oilUxQYQFoL/TVHm/vHbusx377nxn
w+Dbfr2qWV8fW/UQyjnyDqpDvZUI7AMWPjEi86srtgcVX+uleJvxfL8NtRGHJPQJOLfLfPAa6e3U
MD8iReDaAevu2vv//SpnSJrXHvMlzTKHB8SJhgfYCEh9WPgkk0m6+2rvk5JE8bL4HAcZpjqyXNfv
CLGe1ItUO/8vog/duIa4POtGtpsI++i733RHf1eiOmlwQHfA+63FEvl+w6/fPKm52yEAX2fFojtJ
HKOOILOsm1PLv17NJ/oOevhPK+5/c7v4/lPnTykAeqs0jXBwcUoiDD2/pAFVRzdMtzLP9K2ZG4CB
pX8/G6iqKUWqdDAPsZ7496qm2tcmNSpYRHT4TPyaZQXgz3bFcz2b0aNWPAEShvKyFguWTNu0mZK9
qgIXXW2Um/nQpAvCln5/J41uvjlLgZAlWfcNlKrlpDoTb5r3uDCXO9WL3+10KUp8eFRvW6DoNYPj
Up2qCaYFUFt7vqmaExFjiORdxPGmNLer33S+2mkMAEq3OYD0jap++VV/Gt2o+rSOkY3WbZSnte75
E9xoY372fWQ7TQ0jU7a8y7MGq4fDxPQ6rzXVpJvmGzKx+b0aL/nJHrCJZ9VZR/jAiB4HYRPA52YB
ZApENkCKmdjomMkVeyy2gBOzT50/zrrL7tFO7slL6Vve0PiIrJ3JxjZk3nyc2qEGXGlmm7mY8dvT
BlwC+ve4c4KH7Owy2Tx6cLvzeSbbmhfewSa6vve9wN3bVf5ep7UGSN/VNoL05JF07Akh4OQxiJjc
DTiKf/gEuu0OhWbDtC00Luzpqq40B7hRUyPgaLp8rak2Fti316vocbAh/sQqTSiWyBlL8qhHuB3L
yN76lUkUN1uR5EdvepyDdUcUIO0b8/eRwJirs2W2y+bVTGB5I59x5vmfQmBsPysk9p5q3YpPsV98
BEP8XaRxcIgSIzhmkUZsi+Mwq2TCr2h5dZI5P7grmsGX0ylta/5X9HP8BJti2wln5KQeapiIe4Hs
QRaBPm+Ml94y/ggM0w91EGFbu4+Idmpe2FokiPQZ4M8Y95th5OkhSlDiOdVh24VmiP4QBDry5+QJ
Q3MREIBIROwAPXsQT+tJbsl07MaxZ13W8/QyAVsMRdXd94TjYyL2vzKnRGK2sbpdXBnNvu60Ihxt
AKZmPmzQlQTolHwYbr9875r+gH/hSS7Ozapb/RJIsK0sTsMuSNoyNJL5z6j/3paoL3P2/Y0UNp+F
/EBl8JAG5behAExi1j1U3OrJBK0Wji3m8qb2LS6zjdM2LCtNh/2YsL/n5Tu6X3uLT6YMMM2bPPlb
Z5uwdew32ADNGcgxpxPMXkI7HQgZaNq4MZcyB2Dl/GEm5gLgmz1lkFRiw4APyKS7umSBnQvMppo6
uyYuyOolJm/nZHgUTFV/AC36XRvL8qWP/myQ0D1AQnvViI6yT1iu9UQAqUhWwakpZ/FYvK1umFfw
mPwnS4MqE+EFIJLj7zyN26sxW5ih5S/9MBivlnceQFButEi8GPBCthXKBtuJOYCIp33CXvxqL9O5
EjpOXFlxHTs8nwwoMrsl48sg0TscEvCk5yQ+BU2380zME6OqxSLHHh97I2nZfHbNIXERHRyG/gHo
x9Zu5xEUsn02Kl8L9SQpQNr1z95SkbCcq2XbR2V7Ful4anuwuUgtkZoFvq71+nEc4ZhVdgnwFVwX
svVk+xMPC5WaNFHX4xY34MqQRO7V94A545oj+sY9dH2Cdmaib1wQkALpheOywGOwsQAKjag0zhzL
/c3Ya2zdo/ZEDDu0m24GxaGf00DAD2+axNw1cyPPfYZw+k1dNvDe8vBffYup01BW7nCQen+qagJd
oCN5lbqLobo/bxDjEZRGZlhMy3iA7FHCdrbbEKv3CR2NRZ5FkJh7p9dvulk3Z4DkC09Y4mOXwvl4
K2dAJr05/2atcqHJLMGjFKuaPDuDkNUvPrsm4gplvIlqDw+q3P/1hJ/TR+pzgJu9JglL84fpes8i
6kOTnN4phqu689LhZy35ekSwPNS2i4BvjXYzGfiqXEWyh+DW5lmCfjDGq654KZOl2eU9QOS2/114
aJYA1PWQTa3r3aIl/m1oo1Ox+NpzhMBvNCcXw+pfS6er9iiXfHRlru28SPLlIeyI+s9wr7tiIIVP
otqQ1bNMhj/i1u5QMkzcQ+aSUKnHfh8Nbbnh/WaXopgOQcIHUtRotpiFM9w3FR+WkYuXYiSvbzYc
XSJxyNJivxBQPrpC3hVFhbRPVr2Otb4RqzcMPpXYROGZRkYz23dVdNfWqEpkPIy6MTzUkfGemB6h
GtledM4bm34Zhh3MReesmZogZp/Zp1wgctF2zZ/CqKoQT2pLb/9EpScNJzvFmlzmGKbGj11pGUcU
etu4d7YoIFeefNZz8dbYehIG1sTR1y+uiefG+9Ya0ReOwaa2QXEyDTYJmZ+9d22whH3mzxtP3tVd
Hvru7IYiKDF8L2p/X5HuufZAFttYdtfS6YnmIkeCmBo8rE7oaFLK/pWYfhqKwXm3qhhGFiGnm9CD
45ijeeLLc6XNvwMP/Ssn+HDGAvtPazyVZJ7CRJAuZnGeNrMDnK8yA39DGHo6cvLKya6hZpMXzSUd
O+Zgf7L3mGeYYb86fVq58QahewK72t7Zsx9s03rAOyODnCrG9KKKQTjphezoJS9aF+qwWwDjHZ79
DIIFkaWwcLWw79o/U8t5c8b5Z2t25MAS+w4w9qWGhejNxBFt12+26CB8k5iN7rwyf0FW3LlOLPdh
1+btsY5l8VDM4PC0pH8U/RLafZHvCjZ1WxNiFqJYKQ5fxgiWtnA3vYGzcmMKC0EgPzu2hR/fYUsT
ofZjJZclKJxTxE7tLJLMOKejBUMzKZdLlWbjsUQE+Q5ouHUwhJjvh6SI2cxCawUe0+yHEWNEck3G
rk4z76Ho4mQXt/dND63HFi7JVAwg0c5gS1w2+BwmiP9uVhTkpst08uY2kHhHCOfFtQLsAhfRvEp5
HDQXv4Ey9V87kvab1nN61PYTNIZ7YEDWjCUTEvn6t6Xh5GQ0Q/WuNeREg6ybTrVjO1sorzLsmC7f
JwemTwKv5R1acQc4GewDOFVc/3phvbOA4awIVet9cvseD1+h463p4J9BXOQ9RhAlZFof34mnc2DL
muHdCKIhLEBJvQcOUkjO4rfvccUUgY5h8w6FbEJUG4m3WLPOGA6aV/QnAwISXrRV1VQs5rXUYBFN
yfvSZfUGXpINpjvu9o09scja9jlxORNHsT1cO0Rcr5L/9TL57R7AGWdlFqBtHRRQLXPPuWevTUQp
eNCWVnvpMj6y0d4MLu8SiaEMKe9pRCMZUZg+ttYoKGo+QKOA/cY46LmTbWxcION7Xdckxinyuz/k
pJjRBoHjXz2T05n3A3oiW5BC7gY3LCscDCu/Nc7ohbPIrF1GCDi0nOFgVlmAJ3k67pf6OmTNfOxl
Gl0X/hctde/ALL7mSSQeCKT2IZpULFmtpt+QQkfRr1weXHtmwa7aeUMgAXQdyt0kpjjJ6kPabyAz
dHtrNUHty3QDIz67uWNfnYIFp1WkHfFgqZc/qr7CZ6RaDg2ufLu5Dt4AB2/7dkwhvvD8RwuI37nx
Bf+KCzYEw+FuAa3tubsoS+Iwygm0yhYdHMHlPk2hDIkIjS9jzB9cLbua69Qd5wSu3KJvtz3aoRo6
bCzcAuIDAQG0WCNn0weFF+pFRSKS5aFLI/dprAOC6k6xl71Vh2NFUKMKYn+bYQAXSjLLO5nU7nb2
2+GMUId7nwoj5Ue3gFuQhMsMmwm1ZAt986r0rrQaQLrW3Yw03W5w5vQCt6M5sPF3eGc3dNOao4Fi
htBkdOl4VBGHqn/a3tJjxCac44AUTZKkhJBnz9h1XVQdqljkGzt9la7RPMTzZIZE1P5g9ibDPIr5
XDrhMA91mMhYu7m17K+TO2lhSbr+XopRbNBs5h/Xg3OC9UZZEebJuvaBaDfghh7gT9WiQFk6GGh7
hoEyPZqXIaK0vm5kV+iNe34S07WTZBuxUQzOceTjmFr49wi5H4ZYy8PB1282AZ2d5c5zaHTauQuq
VyFc767stN/txBc1OYZ1b9dNuZNz9kta4HdaRMVxznmo+ja9y4dxCrV09sIJl4GOdR9VCJYV3S3O
GHlHuznCPUgMMKX7KMJ0DekO4Wm/7ckeL3YEfGuqk03ST85GCn4nfW0WZ00MUEAtAqPzVJ38ecAZ
xK+aOzTHrnrLkcoCKmJhiWhiuQFYlh2ZKNxLOwU4ukxsnox2kAdItrtk0qCsNWI5Fk4ugVbWL52s
HjUdwBsC2/LgSflhiNzcWK1h84TlPHyBfVv6CZbcEp/8GNeiNSbaD0m2Qw6aHXxszFud00cdJOIM
R0kne7X8IaUFVo5twZaHAg4FPuubZZpwH+qDjzwq7bDzBmIdyDRNOdrQ0r2RKp2uEyBDNIvkPvfj
Nw+xmt0UmLiZiny3TLHLYXjgAxoGsXfjSN8JL3/DEGjaNoTMdkiu6rs8AU1YaTFCK2Z9V07oYcmI
JapwbSv0kITba+ngbboi7TYiSg7E4PJzhvSuq5vuhT3+HWaXHTLm6YNlGNqh5kEKo/khB8AxFql4
lJxnY4dEs+WTNxHwSrpGcmLVW5OdPie72oqnQ1G7xjYFYBMKHznZ9BaLyWF7I4dNAUJy63jZYxKI
i+v47a5DIpe8daHvB+h4x8XTAxi/iJwwh0OlGbJi3yP8vvRuhZxXihcDeur7aNZ30vPbELpyvo8C
h5kkEvEOlacPA92dXdPL8dkoCAsVsG8a08TqKwjwLLUQ/mqidNpi/vjMV+UTY/G/E/7M90LD6WK2
tl4ORiYmKAda32txNGkRtDOjApjPJN4S4jPwXDca2EBA7V27GdhS7BsHBfMGJQjQ4VX31ORQuCwS
gQE5/3YCQZ9P9hzq7KTtHmsw5p8fyCyMF5Hmj1rULJtBN6J7Ia0P1yYPvwz1Oe0zcSpnpmtbA85V
kc2ovYvHKRPq6QXv3a2BC92maQwUkaoI6lwETimT584sAXlNOZqOcRNGCKwedI0zy9A47WfhLKAg
7KrAGsl1HqMgW/ZwNDHDyCCk9ovGSX0qUoAAQXPC8rI/T6MYzurqq4hduz8XKdApODWs1B7hdvDt
h7nM/QNfbn22cr0+u8S79t1SXWfEfs9IIi3ntODQFsBL2qi7+R3JgD6fDg0JRmRoLkQv/JBQ/1UY
QXvOmvKt9QsCKKU9tsclKTgiB7Ca/XxGlrifz6PVo2XuSbxwXaMoQsdBncUs7dOgrYZ49WGal/LM
KlJyCJqindNXb24CKqAb4or7E2qR+OwWdrXRkirhLOVHZ1WwfWUfmmRXh7D7PtL09rz0LXpZo3No
mQ7PrZ6BXUzYloZNW72kWfdTdmX/+VmpK/UxJYuD9vkcLT7KL704RKsbpTpnqCt/ra7WfHzf27Yu
J940hTtF49mNXyE11Ux0OwOpf04XZGUDL32zyrg0NlJvslPXLSTcl60xZo+GFqS42fOPkXxzkKFE
CYIdvJRRtGGSWt9Acxsqec00pgskdDdJNkdFmOhRdFjy5jjKBmGFElfENDmNHbxEjc0aMNjJOqt3
gJgHeWFveSVtV+NXYfnLRl1KI6k5/kZWmHSAKJEKgf79UpUBR6vRJl6DIdUZoIN5FnDMN7UHj635
4S/5D+IuPp9shIbcYDo+p2PqeGBhg5qIk/quanOqzu1aqKoqbMQ8+JmvX+X/6o4wov/X6NEL5H4e
BcHF8mDU4waz5Q8OJ/1G2qjC7VzNRmCkzI5DUwQkdRgQ1/h/V36KWPoctkELPlN4DZA7igHE337+
JfCUIAM4GVp3F+V9csq1Ajn3W49N4L5Phscyqu8y5oEzKtk4pNXFd+TkYgLlEppWj8fsYt4k2vCE
wzV/52WtFgKMJp0Qp8tT1BQlc/dS7I0xfvTIikXFM77rr63uW4dhDRPojlOcpxiZyLY1L7OBtc0B
IoL33Lc8w8Hgg5csqpdA0SCxHyhjiJTDeNIqN+PR8eermBFkczxNsmsizhgg3tAM+TnSBbrcnca2
CjLWhY/mhBaM5oQLWedQmwBp+ZYZZkFsP6N4VNZ1dg6q5RdfNv40gFZP9ljirWmm3TYhRWaOXXAd
xWIdCCrXsMY2KUeIrdPK6qYXkBoHjlEbkddp2OdxdXNSMs4IWSHaXx4g2i9bsjABoxB8tiaUbfG4
Mf0lewf1316iMrU3WCKXW6ktzV2GcIZlVNpbzTS796bWP+X4Ej3inUlO2lm6n1MmDt7S4T3f2c+e
J6oDj0B5jIijv1VlhGJCqn3vI7veIE87gBgV+VXTOffIYNjVeSK+x3XySiRpgwO3/THE4hFBVO93
IYinsS6Ypebe8ojtSxmnTdjq2LbZ0v1BZN4nFsAc5eldfyRY8kRqEI5L30C0IlqyrWKZnUwU57de
YS9HVEyXw0LqYAtK09ouWid3bB+3VT2mB71Z4x0BEamSSGsnevcK0B+7QjE8lfBJrLRKPiKtdmGC
k0wwn7Nar1bySrLTLXd5kqP+0UnjvRy7BnVyCJNk+8nD4NWS+mmADtBYbtFczh5FmhWQW7OZSWrX
zUV+aYp6vDhr9G4G6jtabXMMhlZ7xfp6JwKLkCqMvW3U57spTuNXkII/BEZT93Zrai+W7mjYZ+jj
zu8LkI1OlezzdvI/WuLXbeCDrZfRfCHwGW9zGzmlgQzyEUX+rY+S+3cZjNbGyzzjxgnAOrV1Ig8S
7tlzYnew3smE/26RD3aC9FeLITH7acN6DKq8Xr1H7GNgDeLRaiJCG5oof+b1b2QFEnKkSR0urRs8
gzaO9nHiQRhuFjy2lmy5EWL4NZvdaZlF9zzKzn/sEbZISvDMGE23B5TAmY5U/jvnzZ5Vzjsjl5aH
X/XPbjVSNaq6KtTwr1d/tf3PW6hud4nUPI9YmXaKiXzC/lhNjT8vqxG7Y1VXV2q9GRKdQar+r8uv
/q/hqk0V/2lT91Fts9GVW0uvp5CzXY72W1nWLKrrpe6xhSGc+nerNdhsCNb+XAOyu8OP7a/650s/
SzGTBtQcbR9nojmrol6X2dGuEB9TdVvOf9dRr2YXOaR31WzGT46h8zj4hbUBRBQ/qba6cJndU3s8
qDZV6HDT9WSM7j6bCjd7iJnGvl7U4dx4slHz/2xTHaVcWvI7q9bxevPPtlSToWEM+umrjRPnBjF7
61bZubFL/Do+ODVS45XWOFe9tvVrVAQJS9/UfW99460AiPxs6tp0XiJR7FwMiB6reeH4FM8hEm/V
RwLi4pBiAHkkMQJrGXYiJntbwwyG7dDmxFKi8t6tBnlnp/nBZ4294OTJFmnJ8hPMsUPGkf9SItl6
QNzltWxz7wr9UN9pHLuYVmL3fuymlB2+fp9N3RkxlOKCe6/AUgcgNyiqZWcFhovpSYF+XLV8Fx6y
k3zQwTMB/fuya/UP9NbKrRjdcqcvxgPp5p4jZo9MY5VNG4m64cFuKzI9OoJMhglRjq33NhsG/bXx
RgCjXbayKYgk5fhDYUEVW+9p/cuSveSkDKCxj523ZbTrbQF37ilPECmop+oHsfz5opra2OyvQV6c
VE0VEIXjvYT6vVXjVVvXm6+BM7R3qjYk1UKGabrvujkAp9aJbVVk41MpohIabDLutHgcn1RbUrHZ
BRx1VbUAV85L0hS/kaH5a8AyIVVNVBIMynoPVRTmn8noiEd1m6BekpOOdWH4NWDosXuwtTY/qbaG
5/au06JrIMnhz9UWvcT4wVgKHRPPbN57fryGJ5i2VVvsJI9FSQZVNTnVAOo2r36qeV01JeMyb/Ta
MA+qms6yepqJin/eocQC2wSopDCvCuQKHPQhrVPvmErmVyRb/gbdfg6RC/tzI/r21f7fcYT4S+CQ
lrlX9/saOBjJ80Q2jpNNMW5QcKrukQy0T9a06uc0yRSqNlUMlV7dd2sRpxpwTnNeVs0nqDn/dHwN
NrLFO9am/vDVpK7mPKruv9r8tPitBy27nzYJQr+V6X1lkjIWmPV+Xn21uVoHiKANzmqERobpc1gZ
N/lRMwHDdCaq42ltY4aiF91rTCBoF7Fn2KuqIaoCN4Qe3rXnyFcRRSvIZ40VroOTURTHVAhA1Wt1
FH2NYzA4E6SaOHsJ99UKcvBtlU2Eea3aJNWPpgS53429+zqV7XgUGjs21ZtPMjt2bT1vYxuu/NC5
3jlq2ZS4GdE5XTMEImm5++INJUewQLypmlMY2fOaJ1C1xI/cF8t2UEnqikfVVPUxu4miXu5UFcSU
vcHD8aNB52FrTk3w4iSDhiRYou2cIPBfDLZGR71kU6eqFVIv6K+xyVGDLaaLBxgMF9UZgeh4+Wby
sx4242zxXNX1g77eNOvY7nZBUN6pgdgSs6ebe5yRMC4MVdvIyrMTEhWqgPN9kNQDJBqWvEktbGpt
8k0vIty5pnG6AbrIxnLN5ejlci+8IQf7GSeHErWQl3h8rOu22AcaxtD5uOpeju4zQQKH5K/R7ypQ
Wa9aNhCdyvVvfZyxus9l8eoY08w+n1kO05icvbjlXZYEujM6ovnroE0kW4LoDTloLDgmxJ+D3j6o
WlOP7YtnnZgdk52Ll6UHKujsmWYAfStDirqMxKuciGTlDSkpaDTm0ShjbyPICaxRPm8zgHTZJbnd
7wljrbExn+188Tz3VrmxzSI+BuYW8VH/wV39YFRh5kfL1m5W2X7rTQ0rHr+Zb7xpZDiqiXh1ztlF
s6BFpiSPN7FbQzU00RBENav63pXDQxQ1+gtOhgpxE7Z2ED0XxLWyhr26rjV8PrMBumgt1JVY9xhu
Zd/HZZx/NhlTlJw1a3hKZf6zdn3rKLGxuAoHfbiZLe6laIp39t7yp2+L6zAVxm9sNvZZIB0OSzc5
LyEb8pIcdtcBl3CyMEBc+Vu84q9F2YYx3hivdipPCUDen0aBMJz2kGNj8mS61QVl3nJfGcRpSy0t
d/6Y1iS9k29s+prD4ENkEF0g0KfPugd7qFoCAW7ysxXf9XhxD4E0VnR+6W9nnRhhmYoK42yfoK0O
MtZdzMclHcuXsU9XdmEuzqqaN+iNApq4g3nvPkT9TB6qHxu4Gtb0kLT2yi9L5R5UcHqUDRohjlYe
sXvCxCF32yNBv3Znr7RyTubWE1t//vxCDpIExRYQ1C7VSPST1MrD1OwSgjduaJuPuA4+xQszkMVU
u48js8LtuwT1pRn1q+l1aNYW5aPDae11WHzjsZPmXvUhfRpcejy0w8n91TM5v9rCC56LGnl+LDJe
B8eacdHGhHntmxCCI9aMq+la09FbfGoGIvdrbSBZ/FTixKtq6AHXTzLI9iKqndeuajDbLYuD6usD
R3/0ovb4Wavt5rEbl5OtZzqyFuYxa/LlWqxFp4+XJe1MwjXU6l4O+8HXXLSMTPc6mYbHmXcuQiI6
aAaoRmvtSR3WmHkuLoXZuld9NOiN5m7Z2UkyIFi71lWXKkhgYvM0XFXl81ZFIx2SqhVh1GIUx3Eo
CEtKgWGa77QCwhDKYaparX+AJIDLq1fYM1kL4ERUp85k9OLry6kX88tnVfUYbT2cEye7Fvnwbldp
dSqIeF2HofmrQAHT2+Er12z+0zHqwXRv8la+xnaWZ1ihnIwmBECOtMh6l6QjGDSZKYIBdhTfrMyf
9mKATGnkenzjSYIk4A7LfLd6GKk2Nc7HGuimqn5jP8C4I8qwvv6rfWkk8kWtq6HLGLds5SJjK+ZI
wDilKNOuBGAMxXLMa5LIa1tiM3siBBQD53C7l8IpX+uoEVdVC4I5WqGVOJKvnWOXagdtdFMO0mX/
orulee/i+wFipAP0wogGWCqH42dVES05JvTqlztVNTqgHJDx8oOq1nOZnqIxADm8vhIZz+K2jMnn
H/4/xs5rSVJkWddPhBla3KbOrCwterpvsJ4WaK15+v3hOXvRVmfWsX2DEUFAZUEQRLj/Qqpsa9pG
dRq8SMnKBkKsA5ooUozwft/b5hKIXk4Pbau8wMWwN1JMdcd6qqHgSkl+Xxvop9TO6if57dmC8xqt
WMFPc/ndC7Bo0rVyL8USc3m6Zo7bjfw2O0MGKUYIainJ1SK/f0pLQrwklkmtWVqubpWqqS82yQIC
yVPFWG0WzUm1yQwFmH++O2MxbeIgcL4DIL6r2cOTjvepsebfxC0+JiKhX8sOughJ+fAVn28+9UwN
N3h0lg8gONJTWdj+pTXm8M73lehEHjI/FYh4PupZ/JEiz/aznZwXc8Kv3XHLn3lW2FguJ+NFKzE1
dmPQN8R+op9nEvENEXwWBlrgxg/pmMcgcYLgjhTpMR7nN3vOjQ1ynMA3ytS+b+eumDdZpdG9eVP7
NHuUjWLb6SPRUCSy/e8OCo/bPoGB7g4V+bSg6gFcAT2HQ6eisdnBYvHa8Q6w/Hyum+pvbDOVs6Vl
05vVVXS78UnDD/4D37Uf+exuSdCj3F36h9AOf1VdljxGcYRubeooB2j66kdpxRqT1vagubr9HtpH
UmLpF2Oeh4OhRPHeVdK7QPF+MF1XL2Yd/TKj4u9uDE3SO5Vz0kCMkmVzMc5CaGys4xQFJsgPXmgk
3waSROlkuUCRKpKVDi92Uo3eTg9JL1UAAV6K4khEPiblh+l5m8eYv6BOTJZA+1LNgXeyPDKfAN/T
fRUij2k6gJUGsPBN0/tX65sL6/thyLUXQ20uENGrDVmo4KAWRMQs5C4JvIzEe1Xm5rVjPI7jNx3H
E+O5aG33NGUd8ocjAOV6S5xROWkKeTU4TdUB7ryOPIhvXH4A9VAfUiJgO/SV7F1u54uP7Hzm84jE
ph18rTK3fp11PtpU6Y8OiXvA3U5IxJSNYo7hdfTiH1OO6eI4oJ2L1eLvGRpM2eoeboBBs7X6sH0m
easdrcoKL4GVE5WPSncX5KrxAfLz78GKy98mKpjkgn5FXVdB/g4J1hcl4hBD221UROrOOPcNL2qh
RU8VKBUpyaayWu0AcZ7g2NJCNn6pg3QZvTsfssoLMioasL/4BDZiH+PF8Nhrpvo6kVrdezq5bila
CCk+ZDFa8MvBHnTh62BAxh7t/ipVBuyDoxPZ1a5xE+3V640WlCcAoqUkVZphIfjWpslFTli+PmeD
LzNzl+hUaP6i9ll2r5MPpNWMymcp4UkV7FPXx0JnOTiysiFf3V6k5Ola9xopKQgBB0l6qdPxCDn3
Xm7DouEE2TApOfBqYC+6nBC4yrRPqkQFjUALZtXxU6eTfVgOKstmHAj8KZAGztKCUPdw8QtUoNZL
Bm56QXw1uf3mLBqKbeRNr1NMuGOyNP218bFGy+vwkmYhX7qijX/brY2uNHOnFye0X9LhZ4kn7hsx
ze1kWCPWJLnxVo7ljzBBaEKOEaJVt4hTeicQo+abreFnqPTesJe2uaEHlwqbmq0cHVQyPdivW0ff
fOJ7XwKGqafs4oXMIKCiRS+yQRyl2FeJX+yT/9TpU5RtgspDvNvWo5cpGEF5+R7a3+YxDSPj1S06
4zWZFQZ9MC1nKcaK1521GXiINNEG23jlAzY5WXRrnzekkUdUWk/2cnoV1Afg7j6C6HDbKqVzXmST
xA2jXTOMZyeInZcWbfSHMVagmesA0AozgB2NI81RGhMRDJ/RkmNN47f5FtRvs+cGjXuAzf9cr+5+
F5ni72H2A4zCNuUFLp2OxV3T3YpS15r1rtb4nkkJE9PiOFcA7G5F3eesOTv6ADcepWo0ZtJ5Xaxi
61EFr1I3zf5Fy3kxpFS3Sn9qrbqgBX9UNr09PZaAQ+5vVbAgcbQavI3h5NGT4/Kat2hn2ZNubsjt
kik2huBFNp4aHtXCmB+kNPpu8xDV7rHQ0yjZzs0SBa4rZyNHi4ivfGrphM6aJD6sdYaX/PJUlY9e
XzbPWgSr7JeDt+jYqC+yoR+h4NGTrV7rfHN4ryN1vKLoo770gR9fa83+a22QsE5BeaNpjmudi11Z
O94u2vQDghXICG2t0Z6uehQ/taOXPfANzB5IoV96SBAXKWGUaasb2fXS8EVrzfb8R52cZjXF33Xr
BzutrDJAPrnzLBu3JkroQAiAoU5dqSqAdMnF1MMugaP6Wsd++eonJeE1L46OUpdFObHKGIh5mBfl
dqp8dUPf98/S2DTwaC1QKTZM4D+lih1WyjC7D7qofq3n8qUlUHiP3mv9WiSI3Jqh4m9V6KB4PQx3
Tmf23AAOhsCndiRSQUppdv2qTnX82MTuWQ5KFT5jGsH7xjtr01A+TOZ4Z9dhz/McjPfGHMqLN9Yd
qKApyO7roNzn5V5Rh3LXNE6906xgBnjkNwdTMZz7PoGiEfd+stiP7fFx+9IYfgEfvr/6ZX9v9QGK
7SE5KXgJf/tdfLBCBA8Si5VOwQzAK7XqNEb2z9nNQbDVZ7UPYE4oIZhutdd3LXOQbcPsI/fwF9Kz
zQxKeDtGCkRSn6+5ZPvAx8CuN8Ggq8pwATHxrtVOdAz4IBDgVoGkA1Lue/1OndGaazXFILkAO8lV
jumof7DuYrABvbArDfUh69IzZtTKtepK6LH94J6zHgKcYbzHzRCz/HNZJ4P2zPrQfZ0zS7tMZLSJ
d7QEE41ik+VTC2dqo4446aJOTPp2wg3AK/tk0858I1kM36v9sxY23tMiwjdBYrCnyoT3GBhXs4nV
g4IxyqaIPuZ5fiMjtItarTwUduve9RluMAQC2F0304ACvG1Ud4iWfQFhMeJC1/aH0gnxcdV1/6HP
f3KZ8ILcirFB93nYOqZB5rZQtGvGXDWzRvXZSLnyUGXznYXgbBACEskULBcTHU7elJwabagvdefX
e+wjh13jOME1det5p7b6l2DEPwDEVLcPZiga6lw+W8A/nivdfFfiqDplqDVekUkEV8I3ZZ82Tnst
i4IoiT7A35r9bVBN/RUgwamrEWRs62Sb1+XRy0bvnBtTtUuZN7C0MsONgZvWtu67k1UtiMCg0/bm
YCcHAMJ/I9X0fTETPZlkybfcrX4LHK7bos5GBI9+YzcKcL2kbe80tugkANdCS4IVe2fwtTds2Dbq
31WiT/DqzPpuAGhwVpaAh9E8y4xaW6bVTFHoRh15kDREmCVPkIyIhlZ917Pvva08pCk8X8RRtmn8
DHr59+wa1YX8m8qXMKnRXFMvU1FpLyYMD5NuT7rXrocE/I1TbY08jK5dXgWXYGSGkWm8v1OIL0/a
lcjtDUvvLTNCVk6PJoUTvWPUywQzIYZqV3V9DO3pb9dU3evoJu2WUGAbEgq9gR3wViO3ZDvnoA9x
hAgg02g5pmVFvURKvkAEyLdDHP1sshKX7Mg88S3vExAryFvVB27o7zrFImYkDE/2AVOOtrKeCIzo
mxh02c6Pm1fPbeCYuQ3ub6pRnMOacTBWzO089M227IgJ1PkTmqbqtY8i7douG8fEsNKBhJnmm1AP
/L3ZgdQLNZ0ViuJ0jL1Wsw+SxN0CyjpERfBTIfOAEkOEohChjB+9NZQfLbLmfLRPXY6NnePCadID
ciDqCD3VY3p8HzQAeeZnViTtlrxnVZoP2JpnG9wA3tNYDfnzjrVAqHcT5OLH0SPAXuvdRFY4eEFY
hc9nW4FQ8tUOHL4ZX0eQlxtss5hVsCjsEhUOj9kSvJ7T4GB7i/ps1f8MXD9DoMwA3ujqKSAGMwd4
6B/DGatGHcL8ptOgMrW/BkiDEbDffeMB56tth6izszHzVt0iNF3s1aIDodwpGLBoqoJ8JHoxQeCT
WCjd16maXsbQbq6EGrPt3E2IomXtI+zlFyLNzcZCT/7sTTooUN23zo7tXhS/9y5K4rsXa8HpVHH3
vXG9axkxzJqNwjCWVtVpRmEJC9VvA0DUY9V13/A+MOAE28FeKZPpfsCr6OoQPC4WAnGQ6q+p496B
f5iYZY8+d3D4NrJqJ7oRAF+K471udP6mKSBRZHFFoKINTLJupXWq3KrYWIndHoGuF4DiPAvQDR+D
A2Tmi5OTlNILNLeQjn0trc4lylNouySOj+XUmse+rry/Uu8NLlOntv6P2a53cN75lnoLREb5ERn9
Nrey4KKPAf6IldrsWKl7px7g2dECBwruhJSU4rN46yDcO1ZB0EM1d8wZ773RGp7SAY0ihxJiMsm+
NYO3PFPsu3VTDYVzK9rM/M92DUUMm68Hy2fu6A0WOEY3A+hZed7BD3xvG3qor2kMfVuWzBtdDXgV
fdO4m+uYtCmzj59pru/zIJku6ox8E0JRz1oc/LIWhyioOld0i6UzsjrjQ7xsFvEcMx+1q2rW7fPQ
t9NDGy8jNyWvDNrnOmKqW9XpsQwcNdymDo8RTNhZaVl/dH3KzMOKPpJUR+fQLJ4sY7QPYx6x/l42
vns/ex08tFaL9033nDpNcglZHlxS34l2RgEBADZ2dGfZ5rMeGLA3vJEehd3jAOKK+F68H5T6ecag
ksAei7NuETjTspNgwOwlIw1VGFiiaS1eVyAw/7NROvJFPdqmhYddhhEiqeWXIDXGzGsJs+DX4CB7
viQClFnf6z62rhhuwZHADNSDYx30oLGmYJhYcfqcS2jkiqD0mY5a3DXm9KSG8wi1w7d3I6o022kp
IlMwbXuTh2WmLkAzJ0zhlXRIT84a6CLPLO5AZJyGCUYKcKWHzuyelRb/p9yMk52Oiea8FcxcuBD4
LfBne2eYcjgFs/swpprGVLDLHj1Sc5e4qT5m4EbveG2ANiy+h0OUvqs5LjFe+9MtfDq3RAmcJVRQ
zzornZQO5Xiudi+biU8YACtP2fnSGg1w7NVK2SqAPX2QAlOdmxe5DK6Vb1Ed5OcsLhmyx87ZYdgN
PISUAiC4Yt4WKKZFTmHzXthbkyHvftCg9NYABfBfGw5Jw99DcsS/jwmwnpI5/AiRgkN89DBhLbdz
nBGC+4I3AqC9SzSeLvq/qbJN+/o365r2rh2yYz3WfCZBBSYOltZqAkmohcdZ12cn/FrkpfEFCXkU
OccXPQmsUzooLzNBgIXeqh4rczEeiL+pnXGKvTEkW7/z4tk7h5H1EJNK26Y6skqtmiP8Z4AYt+9c
U5+uWhq/jSqr1LAKkFEMoQwvJk2Vj65N0vD3gAJ93BQggqzuDjYJb7BcpX0Tjkin393gaK/Adl2k
sZWJhYDJOK0tuPo87ZtdkdreEywA51Gd3mYQfE8GYAQ7D5pDFSdfSiYGyFdGQCtLkqlSnFM9Y85X
ZgA0FeWYdG7I/MlIgb9YuzzojG1VFv0JdkTx1pl1cxphi2ylqCdOA964tvALVZp7psv8P21n7/Qy
+DnZynQs4nS+Q/jjqZ8Be5uunTwGSLk8Bo1WkxlGCtPpnXRv1XZ1LKGBGwHsDCVBYi7j5y1MDXdA
KtgJSTIWwcaZx2zPKvrRIM7BKL7LsscuBCz2PbffMC1rz9mCmSkXXF0IwuJsOo/RghutjUk9A4wI
FySpbCY9+lAUw9/H/6mSemmeLa9dfSkD7qvXQqfbZEXKVoCejQ5yWqurYOcfJhwhT1b4FjcgBfzX
sQnSQwCd124NuEXD+IpQOeqGeN7ddDUEIyS4ocxkweDGDkrei+CGHOj8FJLk+PfkNsEFXJY175ms
8ktkV95oq4JLdpLdZCaCBAuLf2+oC9C+bqujIFQqx2mBFDKXzS5FD9w6aPB68DeJoi1xBGoDsFh7
sipfHSXfJWqAQ+5Psx9AMS83rlmuKHsrPtHWEnXeC1RRKsc5m7KTtIycljuDLGLwz/ntchFppYXq
tLGdLN3Jr0zQmiYBi/DZ4up3DBr1KAojjreF5D6cwXD+6JbnN5qRc8pRo5YcsGwSuf+yG7NEJqWF
8Z0Us6w6hqWi4z+z/KYc3GeAd8ZJ/qT8DJyXw6gaECfpq71Xlj/lvHQM4Jgvj/H2hKVS8FK5T9bF
Wkija91Y6t0RqRU8mQB93LC/0hug3ZKhHqd03Kt6/V3wwLIZgFF3Nfw64qlIjmTVYGNGVDkpY7zb
7CXpfcN5hWrwrYe5uPeakCdqIyF6aJPmVZ69nbiPA3Gfw1wbDOvWEKG3x9Sd9FZxSR2Wf22IZtv6
0MAO60Com2Anj0uehuyVeHwmG9mVXmCFuk9eudt4RZ9f8HX0QJ/J7rKBiEDfUI4VXu+MLUMyA0QA
5ozVMEagf+zK2Q6OFCCRXSO/3HbntAcNZUcn+Xtj0xCjbnZxm3yZR/0id+52l6CWbgornXZyr+Wu
JG3B+r/VEF9ZMADyTOQM2ZO6W3eQsmyMFMeQpguBaCL6OHQv8uBvXVNuzdob5EhN5HNTgWHfya2Q
H6n3NfenDQp9SwSdWa5V/d0utiHIXd7ur5k7/QzwyjhkzAboda9albcwbcNDPkN0bvXpRV+GDvls
Z7HtHOdgBgmMHd9Ghc6JEm6DnpCV5MX/84f/+A2yi+0VZHc91G8tb08PNRkcSntD38kQIN/3Drnx
kw0ga3xJ4fLebu4NTvHHW/MHqOLzHTRI4xURrMm5ORhhrs372A2/KV2m7tc7zCB40R0XSvc6uKj9
U4aJ5UF+S+9Xj6k9qwc0Gvt522ThtR10BZjHMg4tr7WcKXv/tc7ryhnhgDDZSU/o4/TAFIaly9IR
9BFpJxOO9dp9lgZ2NdPA1LcDEmwn6cFjZw2nKbdYllT73BkwPnIXcOV//bt2kZ79EKywlxvAFRZA
ytr35vje1RcAo1HY9SJvw/C2DMvSk6S41hVEf5YRydJnZ+871QBmJX1yAoUxUtrLZn1b/+iit105
PlfecPIacys94XYKtgJH5aNtSBDIWMiCvTmi0H1e3/C1L0udFIOlF6p9f2gA6R1DJzrIMVM6u7RY
z//cBaUsT032budI+bb76bgUP9Xdum1Z2fY/Qw+2ciT4U/McwJXbpMBjihSQW2+DcF4+HLoH0TTQ
WahO+gEfCvL0zAvkiQ+2jjGo85jP7bPD3ID14VUnYjGrBR7byXMOKGWouztrwarOY/mcD253MM2Z
qUSjqzs1KIjd9AjMbEjwHoR3MOWLXaQ5D/UuiMpHB/Pi9cHLX5Xi7XVay1K5dpNPpxRD2p567Ael
M8qmXoZr2dMT6EtmDOdJ7r5cpADPOIFZodv1PrT6rbwlsNqpld0/agfX+Cu3EFGSdcuEa/AeUt1X
W7gUITesi5X0TBwcaki84BvGRH+PeuDuyJjs5R7LRh57vExPEMpljTylf+eTfvFiIzuo83iXmCUC
ZV53kkFGY9Ru4eyWqOfuwiK4fQGM9iek/OwsF5QnL3uM9O3ChrGj4ec8eE+Yxbk3zLKf2K8+nmeH
XHrEOhiomuqcOW/9fXo7art+gni/3sUycxhJk+Uzk7mZtfMt6EJCKoEX8Be4ZIOZuIf8qDQhtwbl
xEAXZdSs/U3HTCZb4HWr4+Q65wlgDvncI/RINIoje5vhGHabXd1WUZEWFOTcdO02CMOlfqiNxDjI
9eV3+XY0nlv9cTby9qCaxrM81fXRyl7edT9iY4o2Y1Gg9A+F/J8F2jpwKPLtl/JtYsfytMSRhuUD
GP+9ltk57Pw2H+4RZDdPQNOqi7B2hqirLvSF32WYZbfnK09iHWPWB8MH+lcKPdOcvHpnQZBGFsMx
cDgpeAlcRvAdCoH7klsmT0a6daASe7SAB/sFviH/GcylwTqir0/y1qGX8X69CetR2ZMm//9LMVcb
YS/dr0O9/Bgp3ubia1n2bpVzhO0HE1qEGWSiq3T2ScVjUZrIn71NuWQXh01etdsuee1/YPW3D6X8
zj9mGbdzy9zdAgu4khDEHoMPvcxfSY4QupbXZC6Qg9kGk/kNrRXiyWGfnIomDNW9NL/t+ssXNAIM
0gXpbR4nPVVmdOtmrZvmjJSDhlKkBkxsmYTJv7NubihJKf8xl739+nIeYeLcjwW6bj37DfD0g02W
at6i11uQhPrblR9i1hfd1dWzTMtkUid7srldepkWSpFEEJrXAQSQtbE0WYuyt27Wx7jWrX/j07lR
/t4h1MEYxpgpA2cHECA/SVnePO54wjJ+OX778XOpFZtIGdQ/ppHyCG89b/4eQLQ/S3eNUNIFNL08
g7DrkNyQnvLvu3L2bagClNOc3DLdfaaCBDBF1iXcJ06IEDzk6HpgXQPKAdms7aQ4+D8Grc7Pt1+/
9OQb2WN9Z27zmVtnllpPzzvyJ/9572Tv1kp2P5flpNtV/2j1+Q98PkvRSGy09ps2IzUr48o6e5Bz
/61ubSJHb/Ns2V038jzWouzJef/1qn8sZ6S1NPz0p/6t7tNVP/2lYBnwMZqruxBG3/KK4+FMrqKa
b2tVeeFlQygFciY0IhbvS5ht3ax1c4YnKPQ72lStwe6tkQy3cvG16R9HZNc3AxBCpOBvPVpeFnlP
1pdlfan+a916mrx30u7f6v6vl/LnfCH3FzFov3Hn4tDGtHaZC8uHa93cVrJr+Y9Yxb81/1R3W08s
l739BbnOpza3vzAk3lVTht9q54VbGRpkDSp76zdaxpC1KHvrhGxt/KnuU1Ha+T2CAf0PrUYSISls
iHy8nOTemd5KF77tSq2UZ0LZLKuzKjvoXvG6Du+AqaCNr2VlXmjkUpaRn7lQQETJyiz3FjryA6ud
tzI8EP1HkrVBGfgfutpt0LBVYggyuhTlDAkT8bfdvw23a1dwZNG/tlm7wVr3qbtIUY6OQZMSsnBh
eg3qbO46R0/nrax/EwAGhIuS8S1oh+hwe+Plpqyb27C6luV2/deiHFhfXSkGBFL+Gb6l/OkKUjdn
CdgJLeE1Wgf728T6dlyez3pmg1cJi7fsbBEYMZYIyR8rx7WZnCsbmRisRdn71E4G0bXuj39cjnw6
ZfAqZT8b96ACn2qoFLgGSAsi5YYGkmP5cJU44rWvMnT5WZJlJ7kzZdLn2WlWnU2TOdZJXvb1id7e
/T+CmX9MFdamsiePNyp6Inq3RrcgV+4gemLEETIpOlrZw+yVpGNQc9GmB3lFb3FK6QHjrMfNX/Ii
/xPVqtVgj3U2qZOG5GCeZ+cEiWBY4pDWZFM3ZCs3a9m3AgX9s9DalIvusDNbGJAxIK+RD0vXgqOp
+3fC2bZIAEQq2jVyV+W51BlUJr0q3soYnonwyfXlAc8tojvtLZ756fbLTf3jEd2Wrre7LmsW2b29
5hHJydkzp73cZfmz60Z+wFqUG/up7raqkyOfyZxrSzm8/kt6GOpbG2u9DTaGWMUFuf/RFfF4NBAC
3OswZilCPUOAtDjjM8lRSyd3ZjjI9CxHPQ+Yp54keDfVwWukZUdtuYaa1Nl9GdTtRlrNXTaelLk0
d2qfAdIbhmLTRLzqsvEy19zaHgBPDUzRNU3cgxqFVr5HMgjDZVb2e6KSoIYn59zoQfMIJ4tcM6Kx
EM8zB/eiWL2m/vi2INpfAmRgX+Df1DtU40ZUOShKXYbgUZaQnqhHVCBiu0pfYs9BWdDs7qcYLQQH
2MJBJ7d/9Cx/fkqr5gd8x1NvauXHmJu4aqX+t7xkSl7jA3/xAxWkeNa89d5sffeI1pPZ9QMSDlqL
Os4wbIKmrr/UM5heluTlu66m9hZFHeBVEbJdarHYApiEkufcqtBvUtVdhUQwylAlOG6MGKuHcTlC
KAkzgQFHgTDRjk1hlw/zlFQPsiebrCgcdM/yHGFhgvBWEQe7skJ+yJ+GrybJs2OrLlJ+mVoZ2JGg
xLFbAsAb12flFhcxqtcqhE/Dx0hURcFw12YFmCCvHVgPN4V7AalBes0j2N6i+jX1U/Q0LBuILtGT
rybfkNVUzlJVZph0o7uIKleB8Jlhka1xgqcGNewnlUzoU6po2nYax4AVBAdi2wNaldrcyxxLUTxk
N9MwdA9a0nmP87KpM2B7Nn0LdjUt1gOhnqVbrXRwRRvIzpgTZnPjqKML4/+akmh+uJVAc6D869Dn
1vOryPIeUZmJtlXYbtA9NfaOZpm7aWpyNN4A0xeGZl5sB6gzsFZtp9t60m6wgkcGAwfw0gvLawXV
7tosm7VI/zwmBTHUAWkjG25aqV/y2UyNrWYa2kU2xRT8b2XRV8p28mC5e2FKsBlRg7feBzDq2mP/
NRnyvwxS6eDCofvzbpnwmUEmglYoKlRi+vkX6c4vYZ7oX6cmAa2AIM5bMGbArtHBepw1csnWlFh3
lZv3F72P21OaxsUDj0CD8t+qL82o0Lmy1LxXjf6tRjXo3o2Sx8GuGqivSv0S9ySOHMQe91KUA6RC
35Ffz/f1uOkx7thMS/NYSzHli8FyLeeRwabKUaDdMmbs/jjZyr856WzeyaXqxtQeHC88QQ7DqTND
Fu3AB6farb+gDZLfYTgnt+vWxtw+Nl27z1VkbbY+Fst9kL1iVDgTtC8a1sq2eQfRonmBe94/EDo+
Swmj3fYF0zrIUNmIWNPSQuoco/x8UuK+qS56XLgGAtSG9kPEYtlVYNBd0U/rr/VAWLlMUTuRAw5K
FmdkMBPQbNwK3VTaI2Kb2laKcnuyVF0+VQ6YsOX+2OMI0KVaJnrx0R5/3/6dNMn9o13UcM6W+4fq
NIi8bPLwp6fPjIOJcorsyqYKZhjua1l629giIflHpRyWIx3kjt3wCHAGBF4wbMB1YalQVgxKev1X
XQfhqbeHAI33sPpWlgc5Hg9hfUh1VJuqWXEIWCsubuHEA89NEAXXbtkMCbonruEf/zjQ9yl2Mh+B
b8d7KAzxXTlmeBguG9mTOpNVNpYNNopqsRY1+A3+l4Zyyq31enY3Yg74fzkldQfwFap2/HyZtisQ
uX0eH0qVaOD206+T1vJHpqLUm2vaLjwK0o6m1cKARZHyPlo2OQIT91KcfB/FwsgfIK+rMcH15XCp
oly+WRvJHg56d3z4OvLInBy7RFXCsvLwxJgU5eJ8WEDxUZaSo59OlaL84RbV0ZODEPjtVPlrf5yR
6ea+KwFofD6w/KqpjCE7Ps+F/VeKPSnIpdlN79qpSu/cMQJwoqG82WXkGVWyFfukCLVXtQyHq6vX
f+ehpr4OdqG+6mH90DHAPpCbhumC6CBfv95A/8upW/3OBlry4WZcimROeZ+iZvARVcoX+MjBoxw0
y+DeL2L7SY6BFN6nEOpe8qXlWH8kg2a+aX5UvGvJWZrwzcle1aaBfvkQ1ul07QMtvR+XDeJ++rAx
k5pdu5k3jNmg8ZaitIFoSiLHd3+pyYB7qUvsEuZS+pF5NTramtFupWj0zXAycE3dlaaFIv7Gtrr+
BRsrpIusUd9HECo/mh5bBBW+3nHhV34ABSt3duabpxHLzKfSHt+A0HRfrfL77DbuF0tx20tWRkgn
2Xr3tZkBUqiOlT8hooOWbtj/Dhy7/QpkS9/NMS7iduO/aYDP0LBtB/Ce7MVhu5+xhoUv/L9V0CL/
OfipTrccULHZfC0Hr97j11aiMOcUb5li2Zcm7SY0t/viTYcx/YL1+0YOKsDY3kBgfIHJq95Lle03
5BfcoTxKcURN4qx5U7KVYh275tNMlk5KcsVuUO9VtN50GNF3wTSDSyis0Lir0YqBFl37qLDZ+T1B
97jbgcVD1hNp2X3lD85FjvSt7+1NbbDod7idzD4jD4Ix0UevVv0Wjk90kaITqTYwhai/k6KNERE+
kLp/leKsTN9dvvkPUpr67InxOn8yYvA9/hicwmhQntOsVe8jHxpx6GNXNeTVE0CfPbIT/XPpte9J
3Kp3gBWGZ11veVViVOWrxL1KA6lHF/FQKnX2IFWyMVE5imwIDHWnY7ha4B6b2cGzNI+hoz3l5nPT
FAe3cysMC+s9MublnT05xV3UQZZbxILLO0Vl03SVi8ysOu1ir0d03I6ax1BzsAKfrDcUwtKvqlV5
e3Qzy5MU4egAqdeLj9IckaQ0erAESzOtn/wNmn6gavIRd2W1BShepV9BUWdH6PjOQSf38dW2jLvc
VaxXM8yc+zKxAFgszdpJ/TWBljzzadPumdZpuBGx5y6bWUv9LRG8Bvzu/9atTWTPUtpfVa9rx387
X28BwHR2/FiPc/MwKhVw6cJF+g5Ul8mX6Feu+u/mONgfjTOiD5TrxTULDRtl4yoFETfMX/rKfZam
o5Fe68jw/qqbXN25dWzdp6WHAUtdo5aCLuw7dKQfCuJX+7jYusCGrmrJS+WO8fdOAyBmGW7z6Jld
cFFsJzlGaai+oqpSb+TyzvyXWnrNj468ETAiM0aHcTJOxGxLVHdL69mz0RzndXcQttTyTZLVBcq4
aFRdS8bUq12Gu97X40uNOPk/B25t5HC51sIjAfyMjP9OnQM13snxENzjVa4WOy6VdgWdsHLM860o
h3VPS8YDr3Z0axlo+rNlJtZRtQe42+slLMe8s4GXX5zQUvapVujYUg3OyQLve8brprlqhukc7CSb
niZ8XHZ9qzbvvI0q0B/X+cbc+RltHuV34725Q8KUdCysw/Or3RbmDziJiEWajPP0Pl7aLHEgqQTz
vq6q+iHW2/pkGtVwidzWwt3XL7El6Bz0sQCrMvDBzNRLZLH83v8aB+N7EpnKLwWk5e0PZbmGVFxh
/ZzS4XuoKM5fmt1kqB1r82toow3OFCV4hELtHrNFVFxV/PSuT2PrSDggfXShAoFxbiziZwxktj+H
XxmAv0E+VH7qAT7IoJOYYTMJTwLX/JWhjKx3/VuANUfTvvQdmGV0ips3r2VN2PWV9ghuowOeg8MS
vCtnR3DN90+6buBBNTqLpIGa4handdmd7DlOTQoQCYT7LkHWBf+aF80ZvLc89f7Spli5N3vP4x4g
31uHaX2RYmegPJc7cXfW4x5hKo152bkrgboVjeu9BxDSN9UQqvd9VfrvUT1/1a1Af5DSvCDAHd16
lKae5txFmuU/SSnsg2OblumLWej+uz+TSyys5rU0HOfdP45+5nyN+VQe21Ftj047BN8K/VgPtf2t
BJH1P4yd13KkXLJGn4gIzMbdAuVURqqW1w2hllp473n6s0D/jHomzok4NwSuqBLC5M7Mb31Y5lT1
fgiG4gWbO7fXI+sX48gTJg/FpfYl4PkB4o2uDxXne92yISqoOOOsuyhZxh2wo4mbCPCaFml/VrtD
HZhaaAbd488OjVZrXmV0+nbAUvDSLRMujMlr8Eb21sV1AwXb4tLMuG1hWX2k2YlvDrqK7gYMRx1y
d8VFWyYGKN6jJWnn3KzmX2QBXroymt6maGn0aNFzwIECuZeqL/E8TG9jHenuuKyPlvX/ub8Fculn
f9/yOQ7taW4TWADf/nX8n/X/1/H/c//1e9VqQLlti43I9dgdGLBfy2Gqr6op1J2xrAOXUV/XDTmD
3+916y6AIptruaz7r8/y5gRnJdm7WOWduE70RW1pV4285crI/lknYx9t52L7s9u6cYxt26lr9AZB
eStlrY5gEs3XqNRDsDG5170ejo2XjUpxu05Gwf+r6J9UR2mqjRom8imoEOLxkFoXILTLp3aZrIuG
JiG6/17OKq9nuAbr8V9b1/U/i+sn1nWw7Y55REPbz6rvI/0spzz05tG6LTld7z32HxDJ7NcEPRMX
VZkfbB8tqTqavyajt981AHRkC+3hVrcsDEcTeCtFKkdUX1ETIzw+NKW01VR7fobIMOw6jroCT5+Q
ZR3W7wgz2vn6qtXPOGHbF79TKHQtx8a84lblrD3SN6LjOqBpW7Vpxxu1DmF2L4Y7q6POt7mOHhaI
cxl8rRvWSQ+re2PRZIUSvTcPIhUlcJ3Wv2ZmIl0BRHeeurexEUvmGaaLBjsGCLkpHEIQdDHxWO+k
Kut3DP7A4mtflWjfQIwMz1GME3zStf1t1PTKXo7b7OCPqbiEgYonhlTOT2mYftF0mH3x4RA7+BtJ
COhYWP9e8ZPZaWMXXKqiaa7FMtFkwsOwAJe47KCpixSpoWVDb8uLkqKLB5ksbwa76C7r/utuGDxt
MI2cMEADTpMsnuy0zOMl2yfXAFgHvmpNegd0CIMIHWM0rZPHLT5o9UUPumRXIa05JxmiCm0U88m0
6CxGHW8czWyIDgUo46MtIv1A2qO4sad5uMmqcTxIclQeM63A2Mfvo1PS+CCeBtM6JeWE12tNkiTq
En8bt62MA4Ncby27GBG6Al0GANXfUZ8oN2lsdlcf2hPcYHoHeeLQDVT1/f3cYfWDufP4EOngkTvh
9F1IUioo5MeGGrQbjrL2NFoWLG+4p894z/ROFU3j2ceHCgR1nnrVFEaQsODH8W5C8OGn8++ksTY+
fmQvVK8buDbRorWfo3t6Sb8iQ55/S4n2m8Qv8nI9IFEeWOo2a3k5+4PY9csRrBj/DvrASiweRgZU
xgSkkxaT3wV9iWon3m16DRgCZsMRNup4V2OkvtD4Z6Br9dnWpw4UMncAI6NynzUKIBngfeMlhtZC
UD7ucyFFD75kmxdTQU27GsGHokdyp/vDvk+H6UUYjJ0UJXiwCu4UZcoLsAHy+BLRALgJyqHfr59S
4+RQa4Nyk5vK4JFLLG5QBMUMVZfOYN3GkMNvne9VYgKIuO6yzv210li2rCv/e8vP7mO28gn5gp/j
rOuqykKHRgHPzXAMvOhli5VjK3VPHQaWN6MvZ+ArOCUZvG3ylgNKj2URop29mdoCn8tlURUToiWh
F4d10U9rxUGdGDuYPCCSM0wGBctEzUP8nkoxlcfRTiocLJhbJz/7rHPrOpzG2btRaVEacrqx/h+f
mwFGlQjU/+PY6+JfX23iI3AgEnL+WvfzkfX7x6icb7L0pZnC8IFnru8UsakfVB9tRZ9r97Jt+jtt
CCV3zvk3m3YR3xlVsV+X1g8Jzb5vu8w+67q0B100X+yuQVLY5u1zP5qVow1m8N4G0gOCIvtTKMo2
t3gcwAF3AyVXI3YAyttl8RfJjFvoIPHvKqpjXjtN+7LY3buJ3pVn8txHGYj7GaFAdc6VKtyCM52d
RMjV+WfDupUA65/9BJY8RWu6cvdEiwzOzcsR1o+sO/4s9sZoOuZQU7P895f816GlMUEvpPpPKT2q
ADOXL/k5wLqYDvKe4ld841mDZJ66McCACOtQHF+kPkRCopp3ApLjXWosT1+loMNAhNb3OpS+WCql
1t4kVXA2ZYxLYhnU//fisg6n7uEcLZN1HS2YygZfNKogy9afDet+67qqlrOtGHAFWBdbQ8s3EVgY
r4sn0vtV/TtCuGAXcv2qBBPyt76cnsySQXs9Nf59Pue9R6tYf1W7GBqmOWa3lgZUJQbidp70ftgX
dNVCcIzo2ce26qCnNkyQ5Sk+mHJ0yVO52maMde9kWLtkDMhep3otkVgvskd+XeiS87aeEwMCij4L
8Yan6IvfpMZHqfs3MonMABIOuqakTgilH4uyNcD3kWSgoNF9jZN98vO8+NCa+F0SZKl5WtJAT9eQ
rve4YQlQCzpIz2zOhke/HhqY5gwg1q2jGZbHMEMKuG7NsfA8+f3cOOvWOA0zPC9hyq1bp9ZIL7Uk
3pLlSFQ88tu0ru7XbbGwyDkBWiImj27LVpYuMU5CzAf6HN2uc+tEzoLXWZWrw8+qdQ431NCL8fH5
/tTPVtnMzF1MIcpZ15lNCG7SatCdAgd1f/b7+R55yM6NKIwbf1bZd45xpUKJdD8mdkmJyKd4oqTK
0bY65Sijo0KzHim7dAYVs25YJ6MFNciVln1qSZqq7c9nFF/6KOcSst2/D/PXLroZoyFbD/5ztB6b
Drc3p9L7Pu662U9jvuKvPWdDklzssISnGTZCsOXw0lAjEUTB+tcH1w3fX7n+wDCT/a0txNP3Om39
BT9fPtkJl6BvdvKhCVvvf/2bfvb+57jKZxbAbfj+DctZWOf++rHLj/v+TeuW7y/tyuw2BuyKVHyn
t5Z8LJbd1h18UZPmWWfXLetkWk//OiusDnTD8NumInSWumFLtIGd2ticmySq3BoDiyBCahY0+bte
NBMMPXoae/lghP68M+3uD225k5cCVpSjj15NsI4UBn4UNnwwe+gOYdp+1plvb4mZjhYI06hSI08x
pgVla38YEhbZcedINQ9yQLMCHL5lk2NscLey6uSJceYeEd6jaHrb6bnt4HpMD7Vf0VzcPSrByMGQ
+UHETi693JzMGP1lRdcTCZ1NSnarEOp7WAwniarnVGCJOIFgKJeCXyFRdEjQ++7RETNMtZNjJCnX
uk2kOzlmyFviZ3RX+UdBLIK93LJqGHtkUmly/l6nYOLizMWQHX4+FZDJ87Ia5BK+qdLdugEN2ns7
o7iq2h4p53zfVPdNKoa7gUCoNWtY6DlD8mGmZQR4WcwPCR6lEpMVHHKwPag6E7JDOzojUlNh02+o
p5deGXEAWyZT6l/rAR1/VhzNYNDp+mdSkC120ZiNW7WANbauyyEw7GZc1kiY/mtdNxNIgDRVdxUu
eoWl+7fZMgFHYZdmddca4JrSFi7OSAxzNy+TKNXKvTWZk7Mu8gTR7mJoFAiGmu9VP+sbQzxHeqvd
rKssqVLhko0zdqFNsVnXrRNN9VXKRDAb113+2gAxT5ua7y9eV+tqQX13KvLD+sXrOj8cHMNuNa+d
airWy49cN0aJnB91AwDhskonrX4xTckbgjC+FuWmQBB81ypKdKVm/jVGlX8YFO0MiDw9jZhV3a0T
a4b1D9ZK3/6sS6c+x8QNMn8iS7GEpNHX8LzubhI90e9I9uvfn+0iYzMXPu5HYdvgomUxaPNTPIZm
vbR238s4JFXbukiFS58v28NSV49L8Bw31u1sEx30c0WtqOrEnW0n0q0eHYNlQYvifyajXr92ZC1v
JpEuw0L0Prj/0Zjxs9+YQDlKZx6964FMuTDwrojuMLzrLmUxed9X1FxGAb3GrQMVubkt6iy4CpJk
VzUu7ks/GI/rbuuEkEx1sAUq9+viuq8CZd3TKzrH10+t61BUpEgSkjNjuNG15cC+S3PNvoPLPd9o
WvcW+DWUkGW9amY9TlKx48cWyv91NwiYByr34Xndg8jvTo4U7RjNXH/FFLV7KbCNO8Si5h0OYtVG
CS28DMbZvFs3KC1wT7mkOLMurhsApohLlRIw4rwhQY4NW0rJmub2Ec/fpNdPP/uG5E4xM2vMXapW
8daa6JgAZxleS9QQHvYsyUYzIaO5Zlv5W83WIIfDb7mCeo6uom3QhmoJ+YORfKilpZgKLV4m64TY
ZcYtCzdPdR6JNsoAOzwJsxB/IfX5gIf/mVsW4es95y1efnhr2PTfLdYqPubQN+scds0Z9eubdlEJ
dUsL4zq3Toa1UXKZMKilcXJdCbq229kqFe8xBvhSTA/hd+PV0uctE3bXL7I6k2ZpGcUuwoefCTEy
Uod1OVtVD73InsUiPOoWJU29/AS8iVAeGav+SK8Au0GDJCkAd/dmnahVO84YHNULf+Pfs2pqf0SJ
CgOjycE+rpv7fkYhus7GYGdA/icxZQ7A+RTtoOx9nzFrwoIkgTMSWwYlxPUsfm8G9nJcsjI72CfY
HaAwQ74gNtKkSUjsuj9TJz59aBFpUe1G7L88XbkP8HW8Kbr+xeS0HiPswLatIt7CSdibcemqTThM
YR954mSb9e/9Odvr3PofoIYVbkTAuZJwSTvKnerVSSD2LUZtN4ZWlAeDQUJSxbUjyd1uEMZjyl+t
6yMKfUQdMv9hLgGlJia3ANLPku7FNSLmRZSWLx3X5vLPWucyoA2bCiwI791euWkgWwSVQaFLKyHx
Jel4+uvEIFHmvBl2A0LRVFxJynzy/STcqlD/EFkobTT9VAz1eNOExvA90UQ03vjqcuay6S1T1OoG
yW91Y+cV0PF1NrfsXtmss6v16jq3ThLTr+h2sqFhLL3zxWLHUmoVAh2Cjv/1wiptMz9EGSCARSO6
/JnrZP2Dfxa7TIMso+Cb6S8apnnpUVxPR7FqTtfZdibhlWfm5P38Z9br9GdxnbOVAXsrBLw8vAs4
gUy0pe3vZ6J3Itx1Qj8mS+/9eh2sk2hZHChxbOeoOa2rSl/H3CGwiEZWW4N+dTQwpJ7/b18Uv1Kl
qXEf1XI0YItq7HvW7NThkAD5QiTPOV34EJXAxmCdrItxBIVYiaSvmpByOGIM2TpzY/a4okjxeDSt
wtOw6WqLcXKCDGvdEH9qT7YqRjGq7O/I/Xza6figlAtYl3gE39gCwzmk9BOl842a9ehGk3NWVKED
o4xC6VyGJ4NemHPgdy719sYZpuySKbwicrvSPRvK6lGuWpdHRkkJncxiWXUHcAPL0HaWr6jv1f08
4CBkWHjSms9t3eZbQRGGLvaux4ulCbZRixGlyB2pz6iP0Cbo8cLloRHfClUx3EmZpI0vtdjC9OoW
9j94uvlRE+khL0vyd1gSRY14rYYKz8Ip3YJfijY6Qr+i7U5hUMsOL0eUyWFReA2CjLA7AX6lnySm
pCvJlF6DmKQKWioXKFu0HarFI7rV6MIlRUFx2p1LdcDf2Gq8EkRFY5Fr7MevxuTEWL2NVQqfn3v7
FExJ7EYYbPl5LMM1xaI0UkhX9zLgWy2Gjo9pZtV/xT6KbJlOKnecdWvnw7qRynbfqiEnAQ5dJAzO
tAjRijeDoC9meLKtJXWJESTxWPNp8upeni2KAjvGNA55stOkCSGwRL9/N0g7IorZpf74RvAcbqwJ
/X4pGQlsItp0rJnYU6DNscCj0b7JHx7k9rRPrOsIAmlPxVM+0UyLe4aFA4Oc848uUemime8CgMFW
YMl4bXUC5hSqp1D6an28ZerxvFxBamy05zSc/+hsdPOGF2XFIFsy/Uuhdh9VBh1J5RZ1laHHrGka
qDeGJo45ciw8EqKnImlwwDXQiaHg9lLSCZpAFD4ncuoa7YIUgbXsjGr77PO+8KC8Ovgy4w+aUcKx
+C6jsiOYEHPv0pUzQfTSz10lbbOg8a8TxPW5sn6XKa56gRy8T720bS0GgoPSe0sA2BtaeKRXbqvb
4acEh9UpRryJlXF+sSsSFiQgFemPiUUiXCMtOmgKmTw7lq8QFyxXm1LPD/uHSbG2GOHSPhLSiiUJ
mWorIyQp+UgqpdvO1dh5U5iWW8l6CqU8d/Q48zd1mpOf6fOtbkjFaQ454NCSGYwU5TYY4xY05XTo
5HdG/qFrT2a/6er7JsGqtcavi3z+xrDLV6XtwbMASLI0TI/b/omOXA3YURy6uHhmDtGg4s7wVx0b
w1SnncbMic1wrwtJdnqQXUYsngCJVYImSTBfKfFRJXt5jPuKBTFUVrq9ogU626bnwO7f/aCqgToV
n/H8MqsJ8LU0/KA5N/Ma9RELxceefkmqLtBSh6MNMnWpbbRjZ3nk2sapM0mZ0QRs+OoX6RsQJsZr
POiXYqRon9onobJbpgxnTSb655keb3pch9uyOflzh4FsPu2w5zVwl83D/fQb52zy1Q9J3r0pHYby
cjvdiZjIv5sXXG9BIhBrdAp9gid0DmSyo2cYsGHANeHWRQcQLH7vOUlOXWIKLGnSoRwJskKhVG67
49zLXmqS8MdS4KiV2zrT/Svehu2G0k7sjpX5aIyZp+UdDwIJDG2avuBxn3qKTcG7qdvIaZrsmX5R
RI4tY+gxifBLonvTqDESXnxi6YweN42UPgHzv4JOs5zmuTcg0FVRgu5+OFiR+llIyWcWqR9NpWEW
WEPmlxlDkeHe5UM3ba2MYkGk0MtupfQRhVPwopAFHTNgf8NU3MtxdamWRFU+LYXYP1pjYr0w8IND
WmWbXjhw7+rNKBmL3Lm87cPYiQqDbMnSqFsF46FQeClk9AgZwPtgvfDUNAI3Vg51Ft2aNGI4ZVpc
sqT4yjTzUFXGexMx8BrFXWilmSfkdE+jCvkgv8WvZfDR1VvDTYubWQCq2qvoQN90WgyRZ+gTz5Bw
o1eldnIkPR89X5M+LMhGod/TiB5pG4GplNqaxm4a6wds3ihDZ2JHFmCnz2Qyw/wxH+WtwNV7a4UG
/cP0rEQ6l5lUvNhyEd/0bhBaC0PsV6+F0MbTp2luUw/+zENYzx/FaDyrxXTtDVfNjGprBON5Bs2Z
GJDnGvwnFcM4F2CsraKBM1ioVNREc0h8nzZtYzdEkmdFeN2/TlH5Zgfpg1F2p9Ggp1EensI23Tf0
4CQj10TcNluQbKBp+lMIOJCGNsBodap7SckIXKo9reb+hCqvp/uqKQaSuBPMOPjQQAPwrgj0t6kd
3/CmzhwzlR4bC5BNG6mvTZZ8DOD0tGp8RV/2h7Zd+mK13dxHh05kDxMycjeVi19lB7w8gsPUJ3RU
cz7uBSZiu4IyAD1/GrmjZt5RgASm1hyCrrviaYSHoEV+fGjNP41oQFPwhsVjG6v3XID8BaDsSGLA
8lLOwTalJ7XNrwloHkeZB30jbHs3GvbhNWsA9EEbOhSj3sLbT2iWn2iPCPHRxI39iClGcUE3TAuf
CTZd5Y4sfTI7ZIVb/UPO2lMiDy8dP4qh33NEEwakz/TJrqUjT757mstKp+tMTn1wUXCmL3R118bD
fiz8bbNvhnzbcFp4SDDyp3Y4OtT2IuL/ARSwWV4islT7Fj81ucFYbLRPSQHrs9MS6in5doi4ewfL
/5OmWCgn9KflY/1sdO1Jtdu7zkpd/ByuZRu86RnjRiRkWDcM6auJph4+adG7lGZweRBYf85cG1QE
wMbnhA21MhDRjBtLk2kw7naCccbBZrRcZBesR2vigEgmV8Xt0j0bLUnlObVGBw7PbRqPjVOZEAFl
QcORlgUPhZH+KduxdrI2HbzK7nCMRHRYh/Khl+1fpkYQOYWQs/OgP2oNUXbZ+W9dy303d+rWAOZt
Nv1ZI3sHOSXxQNwZUko1tPJBidI7BXL3GQYhjU4BKTSN3GHda5xkk9OI5cnMA13JvE41bQT/luX0
8ZB52X2TwYjqE0neqhrMhqaOfmEA3/qw7XnBEUle7U957LqTAoiM0Zi+t/z2QRIT2E27exMtpPFJ
iuh76d7qxt4GPUjRJsKj2E5sLyVFUFPgSGmM93JZ4uYhCKtE7FYBGYFOljMy1sk+m3vrgMnksxkB
7+EN3vXlp9ISG08Dt2cBXyeOTkIqcJgbYCjGXC5V9Evh8eOhTqKrCf+eOapOQVR8YTIaOkLpKCtp
j35jYVSS/1Yg11lzjUpCwRHMjyz8OfNzF1RHg2AxaPNLb1M0xF8E1NUZAdETsfaTRdHC1YPFK0Id
PyadEUBi9ePFsnnVGJOXWN3iMMjb3MBAKm7gqFbPiVpxdwyuUc/yrd5nI8F4mjjCIgYzUvo2guir
J5/dHvViIWTpI7y3cXjUi2GjqPpIYIVpRmTCdjC6O2kYy0MkJXdaQECOJ22u6vlOIzNVVfNAQBv2
O0TaWmNkHgmhRyMMfsO3gp2a0LMXKhV3ABeN9EXS7z0qkoNvaCPOwC3VyktWgjEDcS+clG7b/awH
tddAxLSH2I1n/Vx3Nr2p3R9dusFq+RRhzJqThAb4SO9dUm6QMt7FvRBbOa9egSzcdPkM8blYEM1v
lcC4erQVxPpF+FgKk0iIHiiLJIFTyQFxZxGBmaQFPbd2NC3pWEOagxsbiHuMCVWI/h53ICD7YcKz
3VC3QpseVNk4VTF3YMgZTgSmElQl/+im33tpC3E424SKsYuM8W0eb+iceUzpSHXwBak2mcJ5wkr8
ghKDtpGZ8bqBVqmdlhS8/ixB5lt621zoIS9qc5SUrYHhkWPr0r0oxLYHcLs8pAoHDipSqIkG6t1C
l8P9I+HBJmlH0IGvfaj9Vg1p2vpqDywZCSlEQ4anaQrejohQt7n6CwntAIEJtokh+hVi/DYKYSQl
2pdmtLljjKT7dahJPDdJIergBVX5GlmyClXO9BJcTh3J5ioxdfWdhMsfPJTLY59QtVYp3E9YFSWq
8gtgX+bRKoOAUlM8OSn05QObiByxp6oU9q1kJ3S4tMo47k2lt4gD4tIFNddAT2lfYqUCR90epYir
raiF06TlY5zmyJGMG8CY3lwQPw+tjasvSQrHSMPdgOM41M75YtDCXorPSbE/ymyOPRrZSi7T7mrm
w6vZDB+QRPfzNLmGqrwVY6RDSx5A9CK+8Mdah08y5C51ELkU931iXrvGQpYRZ+fe6iigVDKFbPs1
1lsc7TPtwW9/dUIG1Q1DFAcxHHdk0/fGMD+nujgJxeDWDVr8nKhj1LJ5WzLq6It88MJIvsNw5FHt
ccW0u3wbhNOv0Nd7egHNKwUVDFxiH2bz/GLZvyxDoklEXVh8WTu6bRsTYBNggq8LvFgtvAmKLTbn
Tl931BvCnVTm5zx9BJtnU+z091yTbl2G2maMFUZivcKuapRvJNXQXOumCQB2kvSjdwFvcLuj5yQ3
N0Mlv0hpSqmlU3f+CHNv9DHDS8GgVWbnBn37EVa03uvagfiiyVMCjMF0dKJKRl/DrZwciKR1qMMp
LlWR7SpFb/A1+CGktuT69Obmlaa4lhV/Tmb4ElKnnKYuc6UeNmBsq9PBnJ4LEaUbX92lgoJ0jg4V
DWqwMfCBKUT3kuTBkqFm5O/H/Ndso3Z5IVArqRUyrfjVSbsYEelkJI/jyNtbx9V7Ww6EHL3RUiZs
KA+HmETbpg1D+bP08chIwvLSBuFWw0hka0/jsUzU36mEYDeMIb8vvKGq/aAj6ZGCeLGV6FFxKu74
jS2ZjA1tbqVhaC75tLWhAE8T6Xb6uSrPTwLobAWywAolQkpVK27Q/qU+uZAo+iz89CSbElDzuMRZ
yNcpPUXNPgSw4dC0ZDp1oX4OGtip9FExzHwXFMqbqUh7cx7Jn9h082jlZ1GAOoXX/Qlv5p2IethW
aniZQQ5D9k0SFzdYKATzbR1i4Xo38jblVkRwmL/TEkPrd/+Fv+XFt7FYjnhGKRidZ735ZCvjcaqB
kcCZw0teq2/7Wrzn/LNAolyjxFZ30mK5HJbTKdVlqO9R3m2jiHGaTOxflsMT9yhtIDTVL49DY1MH
047PUQXvAsC34QFbocdEUSUPB6zdE0JS3xkqn+6hT3t8riztmdz2g5l1RJs0puozHWdYVyOdOKaJ
zTCVR5SvEfByb9JkS663qmmveZUN9a1S6KXK6JkgYfur4OQ5+aBdpTQhZSi0l566pRIMvYf7z8JT
sYNTqIuHYDb2SkqALgJM+Xg6EQFA2mMMa6mwW6tOo9EYkjAJqzs7DK7lHx68PpWfAWXlGPbXVDBS
M2r0NPGALYqQX8Iao4ZJLfCDGh4AkKZberjuYrM/UVZA6CelF5EGrccg8DQs5NZJu1feg9x6N7vm
qZG5MBP9Ce+Le9XIPRHgU4gFMBRwjGSnm6bmbkHWRYf4vtHkl67Vf0tmT16ZTrdGw7sulknGxLz/
zTnSUEz0h6q7JBUccB4AtMEt8Gbl1V8Gr5YUnGZIhSC1T4lqzCTumo+yGreVKT2lWBI7ZqgN7lAQ
eMs63Qw+VwtRTJcXNlJxITu6SG8Kv/2dCyQUYTcDpaT9qe7uzVQctcxoXFXqiKly2u9lANVjLEme
WPx5O1vZIAXHij4uPsIs3AOuuKmjcCsn+mdo1eSpaqqAOKlipRjt1Km8JAaGonWVHsoey9ROLjd0
hb8nSkO7qIpDtx5t4oTCc9zS/+bngIP1DT/h2IW3ZpTTJDycckmB72QooYPo0R+0X36LhML3v+Zc
elCxEhqNInyQkjeYibk+q64UyHRjDeplgj3maa3yYXbtQbWj+2Kgso4C8LP1l5Mdpm+T0j8nObpq
3BagXxX8zdFwmZLhXMS05/nBOyHEO8aqoWMW/VYvp7euXHR5Mi9yKbPpCJwL2OMq3XbE5kumctxR
xQs9bSI1K0cqBvAq2YTwzdZxpEia/JSl2CkV+q/MGgQVdOl1DoaTXIGQtvOzyiNcmNauLQrLzQYg
d3m7iYboJUpr4X5Vevmha+lvvyzptVSLawatsTUzHi5GjduS3oLHO875sPHxj6fLCa22Uh7RGd2r
Uk9zOspfVBb7aQBLGOINGscySb0u77ka6TmfhebJ1FRhcAVoQfLBld12HmOcEqNkOwfmEQXluyGq
t3Seb3s4X5TVjDN3yLORQGuTOs/OC3owrWCn1rFrDh0NxxJuUfF8Qbx0A7V23lW6ttHBG/D+UfCj
TF1L5e7qZ7nf4+kARZ828NHqgKzzR5Wa/Ws0Sd6Y5FMcjYiOqzg/a+lTJxIPA9W7Omxfwp4S+HIJ
zhMWUzSWyNvA4EJBP3GZU39HRvzFN9sLmdtbH1A+owR0aGmlbHAhOqYiu29D9TUbDcFALySsRU9l
2VCeRMuLMY/u11aBQCYpQ/K43DMau8dU+6Vs4w9Gvw+oQNsD2Hw8lWffQ/fyopenuvRfCQ/oxwgJ
UXwS9SeJQk6tYLbSTXqysTJ1T5cRab140ggZqgB/SOlUmKV0Yaz5PGbkdufO3OKXnXuFbgyM6Ud7
m82gaGaRJvu8PueFRIGAA2ysRPpg3OtMaCFE5Fv7cZbQTWYgKzHJCkYruOmjgUEj5ARq+5Jbxjq2
xZO+m5pMuZFSKlgVSgQqESYDNSuUkWcou2myqwPyuMipJzyYRkXLfklTAzTeTJrduvi9Dgx9zH3Z
pL5nIuEAxF+qvKtazMbNrMDLYHF/Gl8sEQHjxsDCMMfJrezpUJhI0hE5vRnkkRVB/6mpddKev2c7
KwSqnfDJ9AGxZ2jzNKd1s+uJ0OuBd1hfk4CM2nv8hd+7Nl2UXbx9Zmk4CKW3d6b/ZeLZ6U6p8k4f
Ge+ahna3WBYBPsfpq9QBVC00QntjUP74ucVNQ4Sd+f5vLRadS4rI8sAGCFsD4izn/E0GjyWruomG
JWQLpWNo0sPnmx+hrX70De3bEw9hv/MPkJgBpJOxam312U6AfuvbcpLO1fJ10VKB0QzapwbI97b1
BD8P7GGOs8Scu/0Un2bZ+JWVt2UseidOh/s8oPqcWtahLgUpTfM2UVGTm9ZnPepA/IPqbtLTa7yU
DmwpI2041kchB4Pb1Bp3hI0LPKqyG/wxcq8KqpEafusRXA/c1toh7wWGOjqjt70WhALYBJ0dsgGR
QDFLmKiJZkJoDOpNrJe3ddy/jNlitDjG/c7Xsq8hmptzC2kjIL0t64yUtcDmBTtp1Ac0bWOH8ks0
mWc7+FIbjZpsjR+axYCzjKycx2N8nw1PvhZBF7IYo4WBFjhIrJ2xheUwFqNr2TFjZ1MfHGqquziS
lefE5mkNO5bRLSmWMcMfSomOoiP7YvTiwhj7wZCz5yaz0o1Ui4hGi+AFxggSdkvdoWaSXRo9eAwu
TYcmtkNkDklSde6S9tz0KmJ1lf+xulRbZwljSD1JdhiZ8in1qFEL28qW8T6j5M8GUpV+T3EFhAoS
dyruQzsyhpPwXbLy1HITw1BQNPUPSgoQUNZAvvRFSVsVCSu9/EziCvZLPuzTiTyzkur2QRWHNms7
ZwooTDX/w9h59jaupHv+qwzO6+W9zGFxzwCrLEuy5NzuN4TddjOHYiY//f5Y7tPu0zM7WMAgWIGl
YKpY9Tz/MBF8cpzkpSXIx9OmUBY5oIc6LcJ9EHfzAlp/tqC4LIhWBsidDNVFzTISK7r1WsypJ/+r
IMKy1BKFtWtzrIlZApOtrgKogS2LkRvf5q7MC4KdrQrvpLvu4NctwaiUay+3UEkfSXvYs2NNK4j4
RVPbky/jhkEZIdlWISoVLO8WQ5W0NwLP9FWNvdEsyH8gLn8KLLFMW+I2A4oaWk9Yk7VUuY87geIH
T4RQmP5StJF6anp1k7GmXIwOzOlowrHcVM9eaRpbU23FBoXI/SRiZ2En+TrUMWyZAh4OQWDWh554
e+ICcI+T4dHOAZmqzQNZM/7/+QT0h4isH9XxVVoQVmffik5tbGO90m3QYkBFQuTRsXHIn4qKoH1p
DAqkWPQgUy9bT43Bw7ivvyDRs86tef1ZQI2bur2VMJOmUfGY25Oxc/QCNLNZjFdmPeeEKuA02G+A
4XOSinVtip843I21GXJbKL0JAbsmEMgPjW2WbT1maZUtHS33l0iu5GA5Yb2W8RLLthwBqPkneU4H
XiIZ+QkbaWUtTdOc/RTE0TLjp8bmu/W1xt7FUQKAiZ89NJ/HyuYTC4uXhE9EJCawmdZIydhu92R5
FsDiJDsi9TkcguJGJYTCHZUvfP4r6zCpkfuuK7Z7vLZWjhuMRjqyzqyyHHI9a9sti2UcdDuTjTv2
whkWq62Zb0kWG2jEbLzuVISYt8CVfVFts7nNdH/dxeOT0cO67JzuofbhegIDqrY5RjRM0c15iCY6
Kd9NXIII6wSvpWG3K8dtrwJyqAQOPR1hlGAkbG6Xb+g38xWN8aVTWwXzaRcGTOdiu5FDTBAleFqd
CJ2O2UiLw2bOnWz5yK3xQ4L1X57MsWG6GXJ9j1BJMbGssLjnzFJ7GwLrRdW/d8P0hvQM5hYIhVvi
MtW2ijKOTxzaf0F8i6tN3d6oKQwKUoao19SQTIh7KH133ZNjtnHxicNuXYfKs1eZ7rrVKgzXoqQ4
kflz1unk4o5nktMh7bVUNVY67HMg97JiZV+7RdjHXKKJkax4bO9jwx+vbF8lt8HWx8yB5DhBMWwU
tODBId81SqpuKveCxgULQ3V87AZtN9UqUeGhemg6MiJ23yz1IK+XQ+9pLBTTiXcfnMK6eU5tUmTG
d72LLi67fTbBPBW7bgBqxHagHUhAh57Cmn1XwRs/B/iRKAVm1pg7rfpaeauK7tkI8PVK/VPSgq00
27feJaBfxoTgQVfeNwQF8Hvz0P3NbYIfxkPnsz2MUW9YQ9B5UWb2WuiMh8HBuiCL4xvFLFHPt0Zu
uaksFgVQlJXWsedzZk38uszfVaN/bTqVFYvd7zTmnu0sut0X6SvYDdwrUT8l38vOWHeqWz5RzF0V
xoRfrHQbIoEL2HCVKPEuUzF0rnzjImovvipq7m1DrAK+5MVYesADSYJrwrPWYdP316W7NkDPrtzB
xG2jfRnH4swTNmYVbCzMEvpcVeTgQMrNGM+E3YZ9B6ZtAOSn8i2GZMVWIb7TVc9fhoLQa1hYEWcE
TtKgaM+5DTNX+Uasvf+qBDuyryrSTuZ1V5Nmm4b8m+PM2iwmW6OqBljX8V/R1GkbeFN9juaDRfQt
A0l7JavsVGBlROShTGw+bT1b0PjDLgP+CCZXZy7FWN1VPFT8q25clYJ52C+1+7iNYu4D9alGXmKl
6bqzDIyda9vWypy8pyAKTVhuxLSLOuvXlc9GJuvhQcSLaijEXgz1feeU01aPjWjdVen1AGSM3DHZ
OaNKxZYfD8bGbpugIzyQqyUTxxKOORaWPjIVRIfXRlW3113p3qY5X2g+pYus1KrrxmtKPLw3Lg99
t0STpSG9gerYufJHgvyEGZtweO1bDRVxh7R83GqPhg2ysKy/lgIlFxhdLIWytVc554yM2KqczHrJ
onXtQx3sSLGimTMbbfTvcTWufLtrsC+8Sqp22CD8DXLRv/am4BTY7FXYlm0SvQyXvZIQj9H6Kw3/
ARY5wztTLuJRjnvRjOpGtAlhGDt4TEfynybPpQAF6UoZvw/4B8e+oV1HltGtmjwLNkqKM4LQ3O+O
BUYzax6HpvMXJjLIS2dUl049Mj8b05s5uLvKwCY7/u7Y3KBTln4TA9xa1WlY+ymYGOVjcOiN8qFK
AFM03Fx6fQ+P4+BVIHwCP1z7UYWKR6svHM/8NjNOWIijTlJ7urH0deeog7xOyb+su8Dee0B+riAq
PmizzXhQKmTbC74Ax3yrU8iW8IgKgq+bwXcRtYnTe88mT607eBShBXJlF+O5M8geWKb/HF5AoDCr
LP1+Wrc60P2uOo1tkm6BZezHzj9jFwL1hVhEog1AdRzGDMbxKcut92oaTqbZnlmlIlscHhKfHtyd
CoCgepOYLXf3vDojj3K249BkOVtnRE6MnbCavTbgg54Nd8o4aacWLJAODnhTRLusYonbeMa7nhjt
IrfrJ6VoJuJcCQ8DvjcdZqYA9FS54aEhl0bM7UU3m+aoYRYbh+64UZrGW9VTsfTMkLsluklRZlgG
zPVFtUVWaQ9mkkd5ourw+8uvqY2dmD8YOE4r74HVviRm8tpU4cTdr297wf/FjDAvxG99Y0/118Ag
CBnHM50+JoNm4PGkF26wNJEoI8JAxtbia+6qbgPwiRn2Km7iB/7/t85rVVbeKiBeQJiWoH/tqQul
Z1tlBe9DPdzWuvNeps2TO9Z3ZCH8pR4r6OQ7GGd5KEoJn+2Aqc3oHfKoCq7BtgkkG8sDd9Fmk2DL
r5J1dnzjgFDaq+b37lLk4MTmbFbeQM9np5ausN3Zd4ON+MPVaIxbh19QHhTbjInbt5UvRht9R9ws
J/Ishm2hAmuD/h5W77lTP+EzRTQ6L87C3Gg+T07mdNSVvV1mdqgf56964oJNH9atGwGpU80SXwZ4
p+VsP6OMAOx87c3R30louutw8k4DkLRVriGNAPQ6EiqYXi+8GqxJW8RReCoLBddKIzvasNWSXGTb
ZrTUNbA5i9VFv2xze6v1Q4DaWCmwYBG3OgOjsMbPPzGvKjalAYxO3B1DiNeeaJjht2MZv4eFmEWn
mr2RK3xuXDlNmygOy1s2YbMH2tg/alPoHYhsLIca73HXirT14OT3YVldjBYjCGSqeRvRqs/AurpE
y+F7Wyc7YSskSJcvo1HFuMpIjmjq3QD/RvRvKMlYDSQxBsydQE5tRaOU6748N5OqHfKs2/S5EqxE
wqKsrHdFrrFuJSYc5RH/vSFfu+F0ijImID8U+Votm6vAxbg9ULFdAHGkeUq99lIFunL3JR2qddXV
LAGa4KJoLPr7vHgLSOiJGDNKL1CilTLqL3Yjzqba7DIvHdeNxno3bRKbeJABWShFkcXvL01gvJbm
ITCYNfEJdEiHfffAOBSmBc29897xSHkh+GUK95EMynbABg5Oy8FgUxoGLCOGQD9DWDmHvXqO+ha0
h7YvgzTbaIQH7My+DLo3Q3lYjpYCI8URrGtZ6U/1EN2DsGQ5ig6V1XQQNXL7Op+MO9+Ib03mlI3r
tNukmrZeqV35PMkhiy7bggQZ1pTrOCYaiWNnHFULXQzGChglJTdgsVOCi6kzouZwuaMi3I6dtnGa
hlUJwUYPz4JFqaRHc6je/Lh7S2pyFfG00MRtKtqWHw2UP7/4oof2WzRY721XoNevrww1LbeI35Mv
GxFWEOza7fCVkCwJ+zKvCJ4pZ6OY7kPLeYydYafqxl6ELFWVRj8ivwPdwwSj0/JAtGq3XRy/a6ay
FmrJAwNpiM4zN5bgCav2r1WObGDyahomPmzJnqDuje0QiUub4mnyvVU1TuY2bLQHDx9WIbznsJ0R
8VF4VHqAFADtcIHIhqOV4Xta6AS4M/dBRcWt9YszgkcdyKvuTnTEYpoAMmzh2CeIYxja+eVtBpFh
4U3jMW+9VTRZuCjRhYzJ0UAnhTSru7Hc6tawspeqxqtMUR209gGkqd29ZxJeNjxoBZZ71zcaCzZr
xZRLBhqNBGC45kOCQSd0E+TFLKN6ydV2pYBSFbiGDpF+tjUHz1B0A2Ni7m3p7+ZHHnmBpylPrIUZ
5nDTofr4wroRRn1tVYO7JNfIthvTuoUijEva2vU6B9PTuyAfh+agt2SDA9IplfINJQesHomtLvoK
BUlwqbrDv7YnX56mGvtSZ08Inrkx0kqea9O21drHTCUEhirSzEjfKhC7a89mUcJCsYetMqcB0ZOK
kJ1Qg5HgAKtfv/4qXG3TVuaxdRz0UEqcIRPmbAQtnIKAZtuc+tJsTloRtScCEBNpvV7ZAR/pF7VS
DvusNsvb2FSSW7bV87msKGr4j+gU8di0fbQg/TDQlpWl1tsfzXRUhm6NraE4yyrgAOQhLPP5c5C4
D2LmcXdYW1Nd3hKHEbfAxe5KFfEOWWVg73otPHX30WHulWJguuHdhqvPgQikw9LvdWUv+wG2Hm4G
gX39PKo8wC3ZhRAqSVvzzmRdbdfNEoSdhYzLX3Vp5C41RH3OsgfaXSNol5iAtpX0Z3PofhzY2924
Zt5f/VZvsjZASqcnofVXf03YqFiYR/Kk+vVndYq12nUAwkgOKuvTYsR6KrQu7EU2pS78S4yn573w
AU4VZd9cyaLtFcnsATetoyFu770qSA+6IJaYB33Lk6Nxb/BAWKbQb5pl7gynXmXylZeOlVcvA8B6
e1mMUy/eQmwwVx8DB35/xKuQoNn8slWK6lyifXSVL+V65RNZF/MkX6mPsGycfDcgIEH3vhXZju20
spTFCObpqff0h0wovA9VPRtCq+/kOBpXEsqoxFEOZOWA+kTu+RvZ2sTWcgTTC6smLW7kwUpFtUkq
flpIZYXhsrULtC76rF7KZhDNxQ0vGO0qPJiZxec+WTSFoK5Ian2Ok9TjwH4g3xKk0DdNY0RnQuzh
puiH9EIKfkYOlOUNEnXOqgii7jZBUnNVo6pwN1bCXvqwb+5Ze1XLoLfTx4boG787q38KJ/TsnNRy
vuSDlS9SpS2+mlX5jqksdMkqf3K7OPs2lDm0wdh4yyeA7KlbfG8GVhQZORUyHMWyU0smjkm9+AMr
mkV1JFoFJDdDhca0Y+AHWBOz3OnoPRXbkFzIO4mIg9FM4i2tnBsHhP9r1MfPbh5WLyp7AlZvtfes
k7tdJHE6bqIywBrF08QNZvLoaqYOU9BsuCzrgqSEUjkpLH46IW5kgxZoDpOEX65lUTZUEcGhOEgV
ljsM9dGvDIa1DcRsJYvNPEDh6O66G1wU9X6+Bl7PBfBp8mhWL4pwOVWOulEMDRXiuY8c3yMnuB2E
1X28VdmQ1367zWtyWrKLHH9QVHD+XUi+vxDg2WCk76YuwS6SFOgZt6Bs1worxhK0DE/8zJR1owzx
HSIG0bLSrOZrlirXulX2ATnim8n1w+8is14AeHtPva27WCA30GZ7JyWq4omDkhfGwdF7d8PmteP3
n+nkxY3uS+93X6wCKZfQWsMe4B80JdNN7pT282DrxTII+unW06Ji49kZcjtZ3V2B7ne3uDb7Z2xN
65UhEvURRGGMYFJ4EWpym0+6fm2UGUILht2TmiAX2CahuObGIVEUFMl1wtZpa6C1cEoSM922ApWU
NCfBlSX9eEoso9kaOaiC3CT535padtLaUd+ibBOcNE+3t/xQnGOSQAQomHD5lV3lgE62JdT+nWHF
4Q2rEZZ0mmN/C9IrdCXst4Z9+KJugvFWdo2sSSEq81fXoat/62pAc75V8fjedo3F7Nsmd6Cn4iPe
Z9veR9sUtWXCGbKOgOe2E2UfrnvsQldlpZL18/ubTK9xVo79aa1HU38jD9jLOksDOYmNLGpzP62D
iRsYpbUtmdow7o6JZaPqE+z1SAwf14UxQWVX96srkuBvE25+CFUR6Qfrf2lKD9kbeErsBt1dgYsK
GMseMjC8hBsDVeEVoJ1hLev6wvVvWN2D0Udxk5wQ/WSd0xurfkSeSZb60M+ukSjbyZIcCH6at4tx
zwPOzBjyYJmWj3Ezv6HPOvCcFalcW9+3P/uR/1jpSNudZVXpuTmSbtWuqLBQH9K0Wal6D7qCAEqz
UWKT/x12kOEaNiJ8TGVKiGXp9dnhsQAQYK4kNpksP8q1qBDgI4770VMWEc4n1DQfPoeQDYUVNGeb
lDqa0y4yMH191vxR3cnAfa6kvAluzP9HZWDZ6k7RCPHLC2VHeZAN8FBJB88XT1MJfDzx7H0wb0BF
WBnXHfGfc5AJYC2oBn4laliT5LGKi14iVGFN8HGKloSj4eTvuV54N1EA8cYTxNNlfeZ4d8h9qHfe
vNwVAlqMErb0z4tDUaIKZY24TftjLtayvg3ZEfVt+UQWx0GcaMBeNSZ1mVlYzmphrxxqh7tpIU+b
EefSfOiQMreUg6yq4oRWWf44lbWf7Z0HcS3NlO+/1cvib3WW7mr7TCTr3iWGiu/VeAj18cdBVeub
qOWzTiZ48Sx0rC9aDPlALZPyK0m7N8ss7RfFyR8bTWv2pm2YW1eLw7WXGah+oAH/aBYa6TMYHrnu
Mp8GGrpMVRo94XiJqTETJqgMZV0b48FFZcsfY2MFKpz5Lx+uRyGy97FE1LOt9S+BVasgSAuXHXuv
XPVPO13rkBVVSd0v1N4Idn6Ws7VuoHa5evZSetoz/uTKLYLZxSHXkRmMnAlAwtBuRFamT51KEm1U
Um2jQOH6avtLBsjW7VNXBeWVJqp0o0IQ2xdtkD2647gnGJm/aL1RwHry/UMWdvGtbwbf5ctNust/
UAzF2Smy7toPyDIM8wXz+wBBSU4rBhuY24G5RU7yNUaS9CQPRj60J2G2wGstF4kDhV26ACB5MvTI
HBayD1zO+RSYNhw48/Cj+HMI2T0ry6csS4vd59CpASzYVLpm3QqoAcMw7dFt8a5lKU8goDkdsvey
GFegWICn7nu3vnZICDb7mggI6DA1WhZCqZ7GjrxqnJvi2ZnIW0dDWr8UafYEzKP/hkXzqWU9+l53
NpSsPMDBvpgWhQtNYKGwkZ/D0V4AvyUbQMi4gTnT7TN44g085VlcrnAECnO6Vi4irKW3svjZkKRK
hg8yOMuOcPc5elQ6bMQNBKmPrh0Kb1OXQHz7wa73odFeyZI8yC7W3E8WxcwuMvuAeFnj3ESDquxz
F15XBkudXXqHiIIO+WoVzc2yT6X46jJNiYlWlkUfHqvf2NIrVx+X6Fq6rPTAOn905v90reEsYVWW
cwNhiEF+vsbH9b2fVdxZvEYNpOAwlE2/WTbgsG+DJMtv/XnLEakVWJ2fdW7dNquEEBjQHSThYK7o
l0p13aPQ4+oIl+WJPbF1r0KrQm/MvpS1g6RsDJ7c4UY8ykYLVfsVOJByp5bgBJvOKLe5A941bYzg
IfILZ112iCPo8QCPCnon5jkdVLchs++nFJSNVwTK+4b8mv+edyxJjaqx7jPGWgOQTY6DZYSrMk4h
EIEUuCOauR4Y62JYhnU3VT6BU0dnhwnJjr05ou6G2cQL2eoYZDrHxvGPpOcRGI2i9Lqs7eraAbFG
Cr2KXoWTXVV5bD1WRunAqQiQA5my6KlUCCDMHZy/X0kutSao7oav4EU+rrSZsZblWOsXcktE3B2R
3vcpDCUEPKOb2PfRjdKaghRJ6mz70dYPMc8I4DBZS0Y7Lo7Mb812zFTn2uT7WTtJYtwUKfZ3kao4
98MsWYQe70II093WrT+Ni2z2YGidUTuR6kwJXKK6NVflIPhP5Xz46NdUZoG3hfLjCtnSjCMOyb3p
Y0EIuZ0c9xpEYntrG214V9poVkQIva1lUR7oYDp2e8vKfmYBITz02UHW0UEzCQcSAen3vteaONN2
wcHO0+rUh322TrK0edSj+Jv8V2vG98jqw7eYe5Vg+ojRxXyNi1TRwZyvSR1iClVs1o+TMacPev/d
zD+uyb1UW+hu9uMaYYNLSdL8AKXKO2jN6B1IeZLf6nUSEiLOg03Cs6HCDZumXDb9fsoi2FgpbbRJ
B5G1mBSY8Phw1V3UfHpUnvFRHwNEGBaW6nLM54rPQ5NGGACDer2fINKu2wHH9ToajGOR68k6smLl
CZL8uecufLOi7mLWvfEEbyEnLV7/S1c/a89y6WqGw6X0oh9dfxvVnFQ81guREEZ80avceFD9qrwP
ul8KUfeidbb+0aJ5v7T8fk3plf22rnxAKJPocBav1YFnLIx/EqKquZaniYYgQDQfSi9GYdI9q+h2
Hapk3q/J0xwNWgVP1b/XyjLK8NXVZBCy9kblKreCA5QRc5uSKr4iK69cyXqI7wRPZaWWDS66yHNv
kn5evpC9WltrrZ3sUMtaeSoPwrXIlTltvChRzvjRX7aMWvC19arwMDLPXwJ+Grt0IDCnZSK/+LmW
X+QZq9DHhmTq1Wf94AfazjVI3MtL/94XtOmPvg3avQs0Dlpkh93gJA8WQp/cR5m5dkSGdknTwv2W
p5996pF0x+99ZLOtWoi1dBjLRMAMg3sF8fdDnjcq8en5VFdAfMkzeagDnl3Ak8LFZ12nu6M4fZYT
e0o2cYaOmbwYiiNKTb+NQ7iSJE1d20xXLjmyX8Zg4eQs83FQwdeUcLWQ6+u86IKQQX4J1DC/iHR0
4Ij7xsob9ezXhl3TIeD3WVsahrMi02qs5IXygLRyfql31dxTVtQ9+DCbJccWnkaG08zTRLrxhBmC
WMgiVKZiWxsoLcmibkIZVeBqHmUxsqMVD0j9vvR0/ZJk5r2s7iO0WxsTD7l4zMenWiPVyxbC2ctW
xVLPOGlONxhlm3d1Pn0M7aVme+jjtkRPiYvIeIxrdIXYj85vS0tREywsxbju8VV60n2cSf713Zrz
u2UZFm7IJA1Pn+9WDpnwbrMagWYBS38rldAzHhebpgjARc9i6R/q6LOe+mdR1CFMNA8IjWyVDdOQ
MrPLcqrmz6mW5jtZGjNxYKqE4pNqay9mrQstMIouaLsNq5p49nqonREoU5gtfYQKrguWQlgn+Rbp
hwr5LNn740LHCMFOC3f29YgullJHF/BmAVuL/ibB/+KIgPyhVQb3SdV5+dEbYB153kV0yUM9V+ce
PJsqIZ3etIn7NDRGvCQQHx1la2PHeGKMyWOggZ5uTCx2hl5xnypIY5u8ioeNvErXe8KRbRxfe0rq
PU7xUb6kq3TqEaVXMoDzS/lxTCK3ypWtLI7J+DzhO4uGVV3e14G/li/pNeTGtAnn67ZL9UcT1lgS
uacmNch4qCrkYoysTjhlO6deWOReYs32wYWad+OYmsgN/WweFDAMn5dM0zQyiSKxb/FoNSxYJ2F3
F4Rtd4fREqHDFHCoH1BE8gYDmX58+eyhtf5DHxvpSfbH9aTeGh1ES1ms5gHnLO48lrymrzJriaaI
t/UMa9u0Y3Uecvj2LACA2lcKv1YVkczWsIO38KYNu+IND6cMnGAwew2YsG2nxoXo38cPll2/eoaS
vyW+DvzFFl8M3RLrBmXCI9FI+1ROmsADyXO+xopYya7CJc+n96p7O6V4w41qxJPEqvrbqfS6hXw9
G5Ji2tnixS+BKipiYDGmJNahhlS5LiLbfQI4cJJdm1h/7lwVDqJua7wpIjryMxR+L5YO+6i/PkPC
HurjMxQZayr5GSpYQw9RLl6B73YbXyTmJlWTaQc4IFvpCHs8yGJXJflKD1X9wWzqH62TFxi/FNVE
FzuSRtkGtjN5EkOJH1V80lfqqFbXgOH7vdCSeodsMjqiSpSuHHTzvoxj9wQE2vzu1oc6Vab3RjBN
IEIeQyjn6snzq+uaeGbRIrjQG/lLn4lwi15Whvxd2pdHInNYRs1nvxVbRJ6xGTabJfsAegvRj7Aj
sIH2m8y+TjVj7Q9KdCRt5C5T4q5rWS9cHSwQROf8aFjFumh6LCOClisML8L4xRvcjwH6veGYuGpp
s72e46hH0wQLOpdEHIDiKarxo7GrQm1dVR2KBHOD7CJbvU4vDiQQUNGPSVChBLZJq8A6mcQ3T/Z8
kMUw7e3DhLmkLMl62UPLyB+R9HFQps5jqO/ztX2Bx1FoZZsQ15ulFGCH6fpQIvR/FwUAJmsNnIUU
Qnem+sH23OSOdHr4UV+mzrLV9Porahuwzbs31MZ5hgF/uQlK098FSAdt3TDN75KeJEejqN2b0atL
BKDbFxXVphUyjto10qk4oLVptBmEUj9WqvYQVEmPpA5GWWPuPVkxHiqx5iTHthQ9HiDGiGr/GFzY
Y0DGzoMbaOX90dAb+8aaD6YObtEqbsY4smdFsfYEBPMA/w+sZWUm1V6fWFZ89m/rOtqoDVs2WScv
60JQ+GPUZltZlA1qVL0jW29dfXZzQFI5dZGdIW/aN6nw67PbKcvPDijLsDSLx2+fw9SGI7bNBKlP
XiQb2jYaVkka+lAuGEjWaU0+YHYdZXtZ7Arf3uRRCRpCxRvHC6wnly3dofcAAchiPY7hGqUadSeL
TlI8NKS7LpCp/DsY6pu6aa2ncgwgsHm32hCbJ1IXSPAH6ndgWOo2rkq2NLJOHqIor49wrqAt01ed
CmPjT1W5b7r8GSww1HPP11ea6sa3/ZhbF1N/bYktQJzBrmKPjBmU17mxqIrkVjUjdaWSHVrLuo8G
v3w2Rl07yBJSitbFy19ld1kTWZq6Z9H66zhxWqigIhplXTldB5G0qZ8DOFQfY7C5AK4tpmfIL+6y
8shMx6T+tXkCitB7vfss+f5HSc5VAyoXn23d30o/r5OT3M+e8jpyTv2d3pOrnifAnz0/Xm9umwV3
/s113hCAfgz6fdCPyQlmY3KyEv+2zcZuhxxLcvqsl2cfdWIgYdaDbKD7Z3VeMdMvZLmeum9pADAf
f4aTn1nFSZ7JQy1GNFX0tMVA7K8GX1Oj4Zey6US7Qg2yq7jHh/JjmM8RuloZ11o8a/fN48uDHItF
Qbf44x///c//+Tb87+C9uBTpGBT5P2ArXgr0tOo//7C1P/5RflTv3/78wwHd6Nme6eqGqkIitTSb
9m8vt1Ee0Fv7X7nahH48lN43NdYt++vgD/AV5q1Xt6pEoz5Y4LofRghonMvNGnExbzjrdgJTHOjF
sz8vmcN5GZ3NC2poZvceob+rRK61c73reMAAr5Vd5MHNhLvMK/C+YqFEvcdCBZOAdBPEiXldTZbx
ccgm7dpkar0iN8x3jVqSeQ0qv9wqWtAuPvvJBnJuGGgWEZLJZURQ1Mp3Inf7k5Vnw0meGT/P5h4o
p+Qs48CdhmxNTr6u7ZuoLW7KCCitb46/lLxc3VuhN27+8zdveb9/845p2LbpepbhOrrhun//5iNr
BMcXRM5bhY3rydaz4rpv1fQad4v5HPZ2TX5jrhFra8SZDNjGgHTIfPhRHVcesoGi9k8Kyc1VZqoW
gjdDfeNFToWEAnWDb1vASdUuhNX3V7lsq28irVrcZ8JHAVz/HJENf1T1xzRp2gcD0tRtApZb1rpt
E580H4qhLKYaSZXBUBDPn6+x4B6sg7SuIO+31iNYi3Q5OXl6kK15kfwy/lD+Mr5iqPu+rSBa+hqu
p77fINZRdyeiz//5i/aMf/mibU3lPndMV4PyZZp//6JbN3dZsAb5OxGRHr0Yvj/5DQeZx5dqIWUB
sQ+1PPkdfzb3BbKodZ5fffQL6xamMDqiV6E5VUfCOvBhE264zB5bTDPnys6d8cPy1PfN+dTRf/Qq
Lfu9E6y7RFB6ezSrjHXnNtNL0yzGmnj4hEHMRs30dt9mpntv+dpFtmfscoiY6yVMTt++rpA3Xtad
O734dXI/EGO+Zw74bcAU+MGt6hkADZdDim7pZA2XznHCY9uXJ1lCJHC8/KjvLvg8o8DXlbm/6AyU
H4G5GCvf/OzCpY2Zf1yqK2a1mlif7IoYlEeIdAgS9tFwq/rifhw0DYO3jliS28yfJVC+OM56bC31
WUX9fwdYyP4o2mN0ncNhvTNcTIKiwsowTOXqfzfqfHlloIUgb43//tv0V8vp8FtRjlUUhM1vxX/e
Fxl//zNf87PP36/45yn6VhU1IIH/2Gv7Xly/ZO/1753+NjKv/uPdrV6al78V1nkTNeNN+16Nt+91
mzZ/TeNzz//fxn+8y1Hux/L9zz++FS1pUUZDpyX/40fTPO1ruvPLb2ge/0fj/AH+/IOwVQ4gPv/H
/2mKNP2XC99f6ubPPxTN9v4LnXbDcwwmL9vRmOD6959NFlkZzdRc03JUg6dOjgZayEvb/+W4muHw
1PEc9aOphq7zo0njQeS6LhMj7foff30FP55kH/+7f/9kM/4+v/JzR8Oc1zZdw+Sesk0+8q9PNr8V
g4KokHFvilcvhNGEcnaVQpGKWSXjnAagtujBexJQ6aZy1TbFrrAOYH6+2MP9/2XuS5bkxpFtf+XZ
WzfaQBIEyW1EMIYclZlSSqoNTVNxHsAR5NffQ1VbVyQqQb7L1TOtKkoCQIe7Yzp+zkCbc07MS+3u
G9D3p0V8U1g3ANHhMRfVO79MMKSUE7jGqgcXYNC9FwJhYeB1P8IJw019h546LzkbBn8N2z2JUJqB
Iov69mpa3lm9f6euv1fvf36jsoaAzNsEEUxqfQRlu82fZd2hfBagapRBoQST1M3RjqZqx27AUIzC
y56hTmbILVAzPA4GCsMvAI19z3us5FU8Abrits8mrb5JXHsICrmXs+cccZLO+h7sHuZzxdyX0QNu
DmQF1T5HXTjb2dnMwVe/8Ar8YgC03SIJZjPLCohlptDvugnba0+iYtL+s5zqHz0EspetYNA3Cf4/
VnAZaiZw/YbKntkTrvYwVdSmEQsz62MGdRQ54G2vDvYN+GW68LtTfp88iE/UqIKP9ssdW/Zyx+Y8
sKuOh7i1g8aIQJeSnAtxCXAV7KM0CjRW8dkj5366ac6ohoRCd5b6ofdQxvcQ1amCi50848Jj9M6o
q+1xIhA/+GUgF6O4BW36sbL+4PwuBQ0R30EiIvRQCH4owWizPPx5a/cP5wGu17IhtGOb6uhxF9JU
CHITtSni2CSpL0dwreL2lvPh9Lur/1Wi/X/Lotq/9f9jGvUw4f/dbf8jjX74lsZN++1t5p3/yV8J
1HH+7UJfzuHIkdQ1fyfJv/Inp/924c6ofXU8A2lwduj/pE/L+TdF/gR/gTtvZkBv9H//z3/Sp2n9
G+nURN4ECbTHKf7X/yJ9vnVtYqILPItBZ/utSxvQDsV1O2rK+niGZ4P2C+s7Crx5e7myxXu56433
/bcDVwlW8J12Mg3QgUHyV0gD3qBa8G5b00o2bEswrSZeboOjZUDpdVh7YDaZ+F++/GbPcH1k0ljG
VdaTNDDioexK7kO1/LFi3m1siQfXnFaafxuVf9tFOYiNo8tdyBRyH9g66QUfTLvDCXu8i4WzdvLQ
WH7+sKtsBT1kqKd3BMcBKvC+jupCmX5rAN/fZn1lmx0yItiEZ3EfFCx0nw6BfRjsLF9JWjrrz5v8
q8FDrniu9IXbzNevQF+UF2H2n1wwxK10ME/j31nxb/ubSgeVDZKDMrD9IuC3gEd/TmOIsQt8Tovn
0NSIVxaP2Rnf62c+kF99CDelMbg1ZkEyqE7j0TEvhi/91J5cihpsgpfbos9WAkL3TUowO2bdCbcN
GApBPOOmnHGqIAM+dVkP+FpuX1jegY90efqNtzcK/zWgowR2E0a8d2Vng4ktAaOnwEslaG2A/i3v
oWLZlPdd4h6h2+oQcyVkZs96x5SOEu/goqmbvEKP4QDOKTEzODOxkqaUzcXfnzPb9GqeMoCUMqjT
274ws1PLyEV6FTQm6RGcKWdIpL1Am2l+I7jUdftr2YS671FSQJB0MqiDEt9jFKC5EndxLj5sa1qJ
fcCEwFk3p8bWkgcbT7tDE6xsRjWR6ShxD4563pg0sf0RWjd43ujGkz1DKSYjDFe60BlGCf7IisBR
PoLYyMRFZdQ653LgK26ra1oJ+4nh8nLAcxaI0tr7Kus/V2G70T2VSO/7SNggVkDTOR0uXg6AL4qR
0pU8ohu4Ett8TESQ0UCCBgGXr6jP6ayN6yhXInkaBpuWc9oAEQtqmc0TsIfnZT+cXfmdkOVKyBoB
CCpMAhBONxjWAU9dOFA5pPmzqsA+Zw6Zdb/cj8Y6XIle0DAC45+gnyYZv+aFd8dt5i83rfsEJUpN
nndjAESgL8LuGNnuA0M2wJYfmS1rj8t96IavhGsEXVRbdiH6AFsgkPdg365MHGi2tT73epXaCrfi
IkQBvF8G8tlIQKeU11+WmzbmuHlvgpVQJSCux8uRBHZkwPJGUO+b+IH1ZBHxoQBMrXEPqMRIi+YA
2i6oYsfbYo0rYZyx1Aq7uJPzw84tGEIe+rS/Wf4kTX77fYN+Za184h2ogQcAJ0BkIECuvgva5CEb
vJ/L7evmWgnk0YICakkhlFDg+goiESCgtbpvm9r+fQd9NXaT8kjwWEof1ySgFkwmCLrk04ph5ph9
Z6ptJZabeiirsu1Hf5jwzow7fTOOD17ZnYVXf4X3PmFLcFj+Dk3M2Uo450wak5dgDmojh8oyqP1Y
5jPJn4XoVlZIzTTbSlgbicWgLALe+skcASLko9zj2iv7nMnM3RbVthLVHEVTZgpZDX+w3B/gUX3J
M29lhZwN8d5cKCFdA0kNyr1u9FHRRnYgKzkm8FabsScQTB2Hmn5cngiNs9pKePeTEVtGX0o/6IaT
0ZjPDZCiy03Pq8t7n6CEMBgHXNJ51ehzhuPDOO3mB0kLkBQDqFqgpXZ50qOid2UujHnE73WnrM5Z
YE+iBomXb5rkY1enO6j4md4T7/FmnUZ3ljE94G4VHEl0x+w7iZcigNS3rd22EvJJCLwiAIOjX8Xp
l4Jnt0Ye+8tW1EwQU9bu0AU1vzv7WIrakIPHhES9V0hXVg5NHDIl5AO3AvMf/NjnoBoBkqjet4O1
76IMsKKk/2P5EzS+rF7cWoUJFIWAj00p8eOiBFfUF5LnJxKaOzmVKw6gyV5s/sSr1AgWw54RVGn5
jTGey85BzacJ2on4j1ldI49QPWFl6Upu0U2KEvgofC3m4kzpZ1X7JYdoI24o44dla+nann+/+o5M
TFHNnDlvjaBjpIF3meL0Pw8l2jsP3Xwr4R71JimowLLa984jsCy30OXadyn3OV3xV1MT9kwJe/gQ
sId1gS5yupNNdECZwNkuoO/Ex+obakk8K/vaUxCTfoEmy25EUihw4c5CyJzhRJYDUoUikX0OAlgS
oLIIh8/57wgosMy1IySyb1yw8aBq5CDbZ8gjgyRp9R7+/RzClBwiLCtlbpuPPohXP9pYjqYoW0kR
uvMnU3KETEpQI4c5djQm+eTQP237zgXUGyy5ZvlHmh4z5HckpmUn0kzC77eUKydiheRt02RIhmAj
CXgO9ND3HnjbkiDTg0RosoB1X029Gq+ylCwSgSieopJC+iP57KHSpK0hn4wSvJGAfQ9zRwQg8AnA
yDe0BTmaCZYAELhk2UUUR9SVrOQyTeBYyp4iTO2KGDEMnCdR5c+aDllW5ivZRde4kl2wvcbTmZeC
NKh2/kwkdHgywHk2Nq6kk6HtnTS0YtRHmqiA5WHxTRTj07In6AaupJPIFNGAoliJ66n+o+mg5IOT
5+WmjXl87yy5lpJNvI5aIDBN/pp3sFq3wXcsusUI3QLM/DzH8LFyssCt7oJe/FXi4jlvn4jxsjwA
nZcrqQbMYI0TsWb0M+Z9isBCDNKn4mh4w5NN0iNK/Q4maAW5Ma5Elc7PlfTQG2PVgjRt9N1ixOs4
/Vh78T4J6osHKYvlT9JNl5Il6iw3q9jAWhlxIIzTsI5uhmlYS/+a1n/n7Ku04NC2TtwAIdJGIGIM
BxxDR1LE21ZFU0kDTpoQq0rE5BM2VV+HWNCvwsvj87JlNJM9v3hfr4sJlwBjNjYIL1qIRI0xqMfp
fqi/EMv2XdQdwvNWM5pmok0l2lvL6BIJ0BGUY9vjEDV78As8U+wtagtIv+Xv0c2FEvRgjwR6ZIK1
rLmS2yruuzz+uK3pucuraSZmglxPBUBncfNM2+F7bgzb7mFMJeRB2N60KAeY/CGKToYdHuumPWwb
tRLN3EbdVUgw6tCsQEhTdeDl2ngDZiqRG0ozBNkeWEKcriJQhsQbNh7Jfy0PXLPzVN9dU1pDtaGE
NjKTwSGBfoLNX+ejxnxi6+zar5KVraHGLdV3ccg0RmZvWlgnhuwnH8MHzxUXgH5PkxArKU7jlYYS
wxF1bVQ1TLhgyEtUJ0xnI3VWAljXtBLA45RI6k0BltCk/dAkBbg/1s5fv4f3zkqkoh4zWseimJDY
ODFuwIZVgh+Q187DmNw3JfaN+b013A/DCTRiVvIycJAF2nfO1J/b8id2YGO9dh+qWRJ/L5VXoQdC
g2yEhgLkJ+LxJaTJPTeaA21df9nVdDacf79q3omEC9ZIwEkLUHSwgr+Afue43LTWhkpos7ziLlIS
BHAgaAG2ISiokJ0EMRYLBh8M5jc1+I6GE81esXVnZQI8ClZ+/J540b1RQcLJvmNgaFoeju5LlWzQ
t4RAZAbZQAjzpreCZyhrH7Y1rSQDKCMaHviWRlAn9Z9xXLnhLVsZtS5CleW7zKg7eFAL8IFw/QbZ
JOhWku8RdAMZg4LI8vA1LkbnBfLKB4CAGkECCxo/m4B7JeCzzDD4ICL2abl9jeWpkgLCCewXKYqn
fbuSt6C2fZq8btvqQdUUENdVTBnc1wmx7cfWg0Dqklfb5pUqq3ZShoJV0hz9Ebgc1zDPJGyfl22i
s/n8+7XNWzcuAebEilqYX0BX8NJAVLXPvW2pkc5TcdV8HHksNW2EnjShbMJxHQ1a58/bhq6EdU8b
i7MR9E1lPP7IqulrmTlfnL75udy8xuOpEqeex+NGpnjZAJHKE4SIMhBMiiPYmr+6vPWX+9B5pBKw
GTVYYQal6ZvCPLS8uckTspL1Zs97Z+GgSsByN4WqNJ9AH5Zk1vcY+mYFQK2gjsbxGPzFzF2Lqvc9
yPWUqDVrlO1CGnP0ISv9yjIOjo/pOJVrd/fvf4frKUEbtGZKJ9x0+xQ3FmAyewFv0pCjwIxe3NE7
bZkH15s7v3JThzZydBiMBVjucyrBQlp6X7Y1rcRuyLseH4XLYivK7jLP+JAVYqXp9w8OgOe/HXXC
IA/VxBg1dgk7e8y+kZlAxW5OAb3jRntmYjpXeXlZ/pD348Gd8VzXNqpbB+pkKQo94wTVrChjkJeu
gzzXaAjrYg+gMljuR/dVSlhnTQhcplMjlRYgmCSogDlZs1xDIuvmvnLBz8ftwdtLc/jDyKCNvtyr
7uuUaJejaxtOiBN3wY0fbu/eTdCVb00IEfT827YulGBnoAeq2vkYAF4wUKR4xwBUkHkgfnRm8GO5
C10sKkEvgUCV3MNTuxuCo8XGfdEuwTs+eEtXtgFz1P0zq7gqJq5pCep6kW99tz06rnUEmcSujE9B
A1QLg6Jt0qx4geZL1JoTKzMDHhUw1pAFd2PPqx2U4g4tnHvZUroPUSJ+yPg0dF6EPXv20o1fZCt3
klSHCdSk4Kz5JKqVft7P8ECfv40abDmawLHCyS9Sx/gAtZXpEwUd8qZLFVDDvG3dZAOKnipMB8hV
mxI1y5l8tAW2OSujn63x3nQrMT9WJRgQXby/Q7zyA/DYN3mb3EFf4QLVoWM3xiuJTDfZSsi3FBwE
YsCrg0nbUwJF93lLDI2XFafVNa/EdhHZ1IBUyujLlpRgK8miezcZm2MTGNam0yUQr28noitrnsVj
gvv1Mn2poXvR4051t+yqOhdSghpSMBK8aOBDwHtPcOsNhB/zolp5wtI0rmLhOgoCrCrDw0AWNb/K
KMywSQNZzaaRq7A3NmQNCTwcpmgE+pJgKj7NB8fltjXPDq6jRHCTuGCyHuGbzCkfaqhFmO1rXt4k
kIWi9eOEMoOp+7Z6cabxIUeJY0mgkTdy5CMrlb9qYzhSp/w68HwNbKmJNEeN5MTMHNfG1zRuDzGW
9M8m/xziQdzN6p94TFi2mWaRUwFwbdeVRjhCX1Tk6Sv1wpsk9fZ1RfeiydnGOVdiOSJeC8pFOJQp
4gHPkxBHtAzIGi1/gc5dzbdxlgzO2IC3fvJtV9xSt3tKrbWNps44SghHFdQpSIOr/aQpbwKzeCU1
eYhC+yRQXr08ep0TKZHcNLhghOgpYBV0PLtJfeAl3TMwTmxqXkXDDTQRY+7AR1EZA6m17sYBJQS1
xpXFRmMgFRHHM+jVAmqPGyAC7d2Sjvd2XIOkKwwhdSTPy9+g60SJ6ja1BojEYgcza27QqjqEQ/5q
kGkf4Xl9uQuND/G566vNfphFNnRFMAugk/g+v+V4qVgBGmkmmCtRDHipG3sCoy8agIzK/iwx0ZlL
VrbgupHPv1+N3EiLsSydAW8oHf0aW+QMnM7GkSthy3kvnaQwsP9l09ErkmNlg7U88Y7bbK7EbRk0
kIkcC7ybEQsy17F12zvZytB1VlECl9QlEMMoUvYlpKqaPnrJg/DT8rA1WZkrARuA5plRAy5StjmU
uoQB0aQI94GyAxUt2BXOITFWvFLjOioArgRNdVt5Hh55bQLtHGdvuKhHJ+HG5ud98JXriKqUYOdC
6geNbvUgQJF2aWJ2jqERuZKaNZGrIt8iEI8ZDMBwiLzyG5jtU4WralYlT7h7/bw8HZqZVpFvONsQ
AQlGHA0xE7RGDVpZr9hH1/Q8LVf2kRHe+UVt4WBjyXbn1d3Fa9lK4tS1Pf9+1babWByPJ3DQClCP
NoYED7dXjG5oPPQtzM38V5WODavb+c4UpfFBhRo92/8XqKZFVJh4Ugy69jmcGsmglhIE1s4WqLDe
dZ5JElR/m8Ot6MIGUgZuCF3tsCbdrA2C4se9a6fhQw33yFeeeHRGUDJAbkIfNEvwvibjcjf07iGz
13CvuqaVBAAYQAXSB9jXs6r6xxD2VQKFEHeUK0bWhaaSBaoK10OEwTf6iIDTJLgFowrp+hXD6Day
KhAOBbq8BkIV6nXZnzX/BrHA29iwIQvigVPT9QEqwGa2cqdti4iKjBujqqgyK+/9yfsOfrqndko/
bgpPFQ43GEAP4IQFZRnR3g09OzrF2vZYM8UqBg6aMkMHLSigX4r0rhKQFK746/KoNbPLlMgnfVxw
cDnNF4zk1SXWT2xcYzANDi/L7euGPv9+Ff2R01JSNlMF3kQQg7EAjK2oz1ur9dO1rqzbcTSAu7WF
YQQ0QI9TEEKALl0rW9KkdBXxZkK2wghyTCioaINnr+w/u4AoQJ/kCOVKb9vRWYWmQZROlMAaV/40
tNB+L6zYfMmSHAT0y/bXza8SvcHogbXIFBVohoo/s6GEesfIQWVjj+FhuQfNHKiYtNJLGpbadeWn
Is123QgptGwb4sFVEWjjNNqGmWL0vQW61xpPlIlYOfprZleFlU39YMRSNDD8LDZc0VOa/JTVr6pu
1jLNbOJ3ro+suecr189JGEP/yet9Fw/S5mgeJPkJdGDqvszP2F6c4HYSlGAl2QM9iSXrGEQepLMs
8F9a3g2um3cQ93quccAIIaxt5zMz5aVt7+No1hYiey9t95lRH3vb+ghq20NlQ1sHen32q4DgVxtU
Ozsmf1Cvnu8GXJBEJ9l0CziVH3kftk29kjyC2iaQ9KpQmFI47DDg+QCPx6Z1XG5dtzRYSu4QMXTN
oXHJfDCWnByAjFHm5DUn1CsmLj+jRFGgLMkizX65P02oqLA3bBuKrME9tT/R+g4o928o4r70rPxz
uXmdwylbAAgg2GC4SW0fwluQQxbhA+hpKRSaIf8h7RWv1gWjshmAXJ4Y27qAZqcNWGgbT/e1vfYE
orOPkkpCB4ohDkQ3gAAGbZ+JAzDojJ3Y3bZSqCA2waD4kbqQtAoJaXZVnkAVDgjibbuYf4DYcggI
xw1aj0GYzJ30QBKIPEMSfHlyNbZRUWxlHExOAqF7yH/3H/qu3Tt1D3GrtZtozbSqwDWjcRzJAtS0
R14HLfbQ+xU4+drZS9e4EsUJSlkNt8bYaRdeuFeduWWv7O40Pm8qEVwHRpNaKarBoYT+XUyfpBGB
YTzJ95GTu4dl02sKmkGR9jbPsky0Xd5X3A/7FAyI8acYfmlCLi8z+k9dAEL7mn138J9OsJddsO3W
3lTCOZ1MCcQO5NPxdPaYFt7ZjqOPQ+GtHOt1llMCuQc1fjVUgCqamXmfp+AqiZsDJG0EWQMG6XpQ
wjmOeU+tGD5Vtfwli+M/rTI+WDAb7rbWKEzm8/U7S6CKbGOTAwavBuWduG6FYHZgX9IEitBx8eBi
c2xBkLqbNQmWHUHjxyrGzUbNbsgDB52F9KEJ5CmJN4b37/Pn1VI+YCWCGPYEF4Mg5W2bOhlEq4Py
SD0hfi6PXjMdKtQN8017FmL00MV9JRO98ICcJxOscnQt0HVdKIEe9aCys7lp+44TfO0m8+CU9d6p
RpD0eU/LX6HJg4YS8CjEq+QIGIQ/uemhyiC7N4rbTDj+cvO6KVZCfRjdJGmSgfudY4SQV06f2szc
+F7zu1T2apLDVGaQk4R5eNTcG2Cd3ZnWGqZeZxclnCNqo2qjw8BNOzwEpZz2qcMfY7bKu6GzjBLN
ThzmbIIipj/Kbs+d4sHOy227PBWYBpZUnkP7zfbJUN4FYCxNnfh5eT41ZlExaRGBgNYE8L0fJMTe
NeDc2I1ddBfSOl/xGE0GUqFpbZhlTcRgl+Ymowe82weJ/cGcIHOdP5t1vs3tVYgar7pxZNZg46YU
0rzmfUv2sod6+zYrzda7ckyno2Y6QCzMd8eKPQHbkB3NMQbpd5RX21YzFakWDA2oiR3McQ0iQqiG
Zh/D0IL0WPtx2ycogesapOglOHJ9Itx7O0tv0glU/vClbc0rizH0k9wyz3vu5115kibbp9w90yld
WYx1WwyqhC+JUQWPEgFEV1pdvJrgSDUG9Qk127/y0fhjcoaHDEGRUuMA6lYPle1ltNK35opTRbKF
IF9vkzlEoBhytCXNUFiQfIUG83eLBw9FKsMVL3sfeeSoSDZJDFA3j/hGRl5B4YxTllEGYPH4LKev
FnkF/3K00tP7n+SooDYDxSRxm9XY6bMu308NtgJ13FbQ14Jccs1AOw46hbW7s/cXPUcFt9ngFB28
2fM6Mkwfh6AuHkcRV34Tym+UhttAqqBNfBujWFUlhUyB7UN66jkDlWZK8pWa8fdTu6MC3QwJqA4C
lEMjxXpEYe0+aKvzctzomp5/v8osDfi4sTPvuM+wy+zN0Acw8rCtaSXiKR5MY3fCJEMlvTxPhs32
VUbWXEg3q0rAl9JszWaKwE42Rfv5vBXJ/LmM3VM6Ziu20XWhxLw9umPQ1xAq+g0ZcHooxjd+3AKL
JeoyX9mzvr8AOv+gcZsLqIMC+yUehp8kahH3UEX6XI9QXVieBk0HKmStLx1JTGjeANkns32eBATP
HTMBe0y8H9u6mJfeKyeKSrCFRAxMWWVb9YdpJPk9tA7A7MhwlbXchcZPVU63qjQkiuMxF0Yy2kfo
e9JHUNLZ37e1rsRu0PVs6Aw4U9I7xZ7mdyAEHzfaX1m7g1FGsunQdloGP5gzPco4usmHbeUUjqsE
cGUWRRmHOIWakOzdDTQtQOhi9yshoDO79XZmJSMOrSPkzsiC8tYB/ONTtcfDaXhcNrzOOZUoFhUT
GD7K1D0UsFZhcpDgdzBytnL3rRu+EsE8SXMsM7A91hpjn9dhvx/4OPnbBq/suE2zBDK7gk8KMKrt
i4R1B1ELSI+OwRp3lMY+KjytKtBDa4AYvCvpXeSOjyKgNzkemZe/QGMfFaCW5qEz1vbs91YkHr0m
o5/adIhetrU+r/5XaSFBgaKXpXDNyRp+lCm5uJm1bUVU4WgJybAjKsDB2NZduc9iE9qTVZmsbE90
Zpln42rgjqyckFkwiw1yJyy2abcb+PR12SqaXZYKQqtLMI/LElNqxRF0xMb2Bk9iH0fuXiYcfGw+
PscDfU6KIliZZJ0PKTFMaoiJxwQXSZAWvpRJfuM63YlY3WH5e3TGUkI4G2IyWBm+B/QcMRavlh6d
ru9WBq9rXYngQYbQeKlw5QzeaEjbTCbgyWGwcZ6VAGbZFKRFON/Zhiw8iDT8ZXtkm/OrYLRE8mji
EncJwdjfGmDBhH7uyoFAM6EqEC0idveXB3VefiSB8+x25gm6jE/LE6prXgnbTHohCUyMvO7be4NU
DOxg4hevA3Ob2VUAmoAcdW9D2hUF39PFiyO5M1bfWH7ft//zwtFRIWg2GfMc0HmcMy15X0PEpGRk
F3T01FfiCYeOnSfcpwDs7vCpOehio592RslxAAHPM0MlZE9/pZXAHQe9VFDMQCCe2hrJq4TwfBVA
jh7bTgds2m11aBP2IR6atZOKxtn5/PtV3pGmCLkL3IrfsMLemanT3nh1W29by7mSB1xP8rgogI9J
uwC0XOIi8fnbXEbJAZFIcVE2oWns+E4BqDd5XJ6SvF/BOuvsoiQBwwHuEjp7cJiG3vc8++wE1doK
q2tbyQGUVWnROXgWssYEikoutKCgzLdG8qQ5QqiotghkQhEYoPGi6KaXxi2APIbmomX/SmJnjQ9X
E68qu1sR2rmNQjdYp4SaVWSz9CA9vIMAsR2uzK/GSCq2TVJQb1gDJgCqGj/DdKj9eIjSbX6potoG
Frll3KLxyIVUSWvdumm5koR1ppl/vwqoKu7CEDzcDG8oMSjaTe5mMWT/MpDQmkGEx+pN7m8rcTvK
QARmg27A2RsCQQpNQ2okwx4yO6O/3IXmxuQtzs34V1kmtUhMuGmb1z85GR6ZcMpdwsDgT/nwKzTt
lbtencmUUA49FousQXKmQV88j9EPJ+GHquZsY/tKLGdOhVeOAB9idJkfCn7hlbjAv1Z2VzpPVcKZ
sYDkYY972KFPh501Dg+iNL4tz4HGNCpQrQ6NYGyNEFmOp/dTZB5E158iy9227qrAtMSy80pyDN0T
kN9uJrbrYshR4L50BYep8SEVnyZKwGvHAjfhhBTQ/Ob80R6bi9PHh7av7YORedvytYpWSwwBjdsS
czwV1m0ZkA88gwjt8iToPkIJaWqynmBJZ1jFhrvBcy7MoMeehr/X+txbI2vTzbUS0lPWTLSl+IQq
Frcpz286wG/cwlkratK1ryzGphG6DWO4bie9vJeJ8xJ7kFsfoSy8bCZNHKjQNUnqGrwcMBPUPl9A
hn3AFeKfy03rZkCJYJuRSoAGCtfE2YmLGKAi485wHkpP3MTDz+U+dMNXwtgwGFh6BmRUpzBnzPZ0
JCB3XUnXmsZVvJrFgiLsHc5820uK/Wi6voPLw22GVwFrRiSkGxRwnDqInuw4uHd6+XnZKBrDq4A1
3AWw0q7nF76Q7bnHL43t9ofQiz8ZNDoXabSC2dD4pgpbS9McGBMgknBhbn6GQjJU5Y95Pa0s97qv
UAIYFQVRX9cgeaalgftIaAFfQNw/3QQJmCMtXGKB0RPqYttMNrvA1QagFaKvghZT3WaSHZqQQ1+a
ds2xHT2xQw0s39mdXR6WO9P5lRLThNMipbPd8lQ8N2l4T9y1a3qd0ZRVmRTNINIAMWfhtnsK6WFE
rc0uA5QiN81zt84bqvsGJbi9EDv5eMBlQRdV96iifpiiNbyl7huUmCYSgPvUw8RzkX6e+bfyqnoR
WX83FQyPZmTFvzRfoKLICtZDvaye96oDOQDMfztiEdo0wSqEjJMSR1cHe6OAgsgqb2u+I2O3Vtun
sY+KIMuSwIEUHAYu7TOZyCUUX1hIb4P2l7NtG6+CyFJO+ymZz5e0zC8W6Gx3fRJPK4lPc9Qxlbim
rkWcWd3LRyH8oW/EIS9ea9I+TsEKUFqTllQoGTI25Y5jMb/y+Hd7nE4GHl07Z43kTte8Er29kbGh
Bre0jwpOSJSivgHZO933TbyyNdV1oMRw5lqdFZYMig6h84wnvaNl5D4kzf9Ydk6d/ZXI7fqeR2Vj
Iq96JD3kVeB31J52qPQ7ux3fGAFKDEde30sO/QLAoFC5WbSPRce3xa2KFGvNuA7N0cD4KVDkUzc+
NrJduTHT5AQVGEajqLZm9Tk/L5KTFxPwWFqrL3iauFWhYcztUkj9zXktFfWT1fb9C+8M98FESfPJ
Bcn+PqgbsW1tVkFipE8N4LphpSS39lGYnwtgGnNv7UnDxbr4zu2ZynJW9xDrNoBkwY4oKZ8p6qRv
JC+CSxZVwWHsZbAP7Dp4NLtmdaeqgVY4KmKs8QjoKhllPpDdNR13mVXsiwJaEK8s/DkmIBhNv2Fz
s6vMfmUDqAmV30zjV7sCoEGnFFrROCS29MWM8gcXivNiSh+R21cCxdMYUgn2yfZqKSzMU26Lcx02
N1YTfRsL03e7+EeR4xxBofhzSFv44nL863xcif9eGNSjEh/VcecBdMS3SSlX1g2dhytRD+FAk9Yd
YPh9m/Z01xSoS25Fi7q5KLBPQ9IZB5hTfN/0ISraDC8goc0DIAbT3v4FhnF5cCB/tM1KKt5s4sD4
5xEwrzJwfWGFD8GwjYoSkplv95q1DEnBBF7yK9GbN7wL6N5g+dozsmZ6VYBZS3jaDlXN/AYcBpBL
Yza44bw2ivxtVp9XrauYiECsn9KwYWDwGNydcIZdT5xyJeB0g59/v2qcRuOEozMALDQT7L4kYKFH
3da24mpI671tvXRHUAt1ME3Rg8ahx7saLvlBBbVsGE2yUHnQGoMncdzgiTpj9XcLvK47mroX6CWf
kyLa+BKlwssguBvlXoZt99jwwwDY1S4y4nrF5zW5SAWQ2XFYuxFFkU7ZeCdvAqejOzUgtkfZE6Lr
SPI6vqlIVH1nLFyrtnh/xiFP+HZO8qbpc2EK5jNA8W2gaJlci7P391FcBY9VvUFw+YxnZQ4K9Doy
XsM4L3fBOK2kbt3QlThO8yw0chOvv1YMImK3Lo19R4ttlw84pb81DJdU9oMDySbuhHsOgRQ8Ya1s
kN/3VP4PmJjATXqaGkCJivbQeuGd3eQHUsU7ATWrFV/S9aFEci6GNA0HQH3yBCdoFnuQ4cpf09S8
Jz1dK+rUzbAS0GPIhSddB85D28c+705dYZ/CPFg7aelm2Hw7B0WWOmNoUO4jgIsHVoSdX6O0biVh
6FpXFmLDbDrLlhDPLsy2RtVG/1CK+nk5GenaVlbiqZBJBX56iH7mo7zJAqvaBSZb292/v85zFSom
7MhKLKhe+Byq87Q/0uCOedYBJ7ho47s4V4nNhIQ4ixDAwUOB/ZvT2biVkVFzXDaPxnFUlBjOz7mY
yoz5BgZ8Hu3R+ezEY31HuPQ+betCiV+vInla48HNHwKIH1hWee8M5k0UV5uOKlylNKs4dFGLQMwB
5pyhH3voVsuZfx8S/rm75ypWLKjcIsOLJN6p+uKuB52ZSfNjDnvtiNd/zivrGOTe0Un5LivYt4QW
n5iEDFhETk6fnHjt+nVOt7EKcFcJ8hb7mdTosEMOrF7ugjijRwun44Pbh8O2SHSVOBd9E7ZBnTJo
W3uxn3CRAMyzEVfMVc6zVMi09ly0XuTNwaPsVIPZXJalH7D2aZuzKeFutlE54g8KLiej/b3vyMLg
OfbWrlQ06USFl5Vll3ocMYgKMHobjdZnr1qrFdU1PZ8wr7Z8kE6Vnj3fvBpB8GFu2nHXOJJ0TSsL
tBd6BW0FlodWege3Su5DVm066XAVV4ajJyf24OISqJzOTYYikaH6AvqJsf4SVqJb8UtNnlXJzsom
78QkWtyijONtEdx38uKhfDrqYn8YX5ddR2ek+fcr+4dh43HQvOMAGjn8D9vuwq804+NaRYqueSV6
xzKghMgEqGJq3eYdhZB8ka0M/f39KneUsCV0yKs0j+aw7R69MTX2TYA676qydlPjXuSQ/YIO6P9w
9iVLkuJcs0+EGZJAwBaIOTMj56qsDVZDl0CAJIQAwdNfj291Le2vLrPetnVGRYB0Bj9+3PUBVDpV
/vvT+tMb+ZSzVT/EDLyVCOruS/TRERH2hTd6WPOso8ldJntX50Pbj4///u/9IVElny6266tZDrMA
jJOKa5fZKB9r/TqDTvTvn/9/4zj8M/vMcgZT0waZHNv54at39RKW1iTQoM4sBCF2w+LjIFd2G3XR
KhX8zf7vD8fiMzVNr302NhAR2cVc2XzCqYNraPrf9N35Z6/QsMFuPsynEK4o/6KtawtCqr9tw/7p
q39K7GyyMJsRFdsNdpa54vjWC1F/0+D80wu5HYT/7zqC8xA0EMzCdQzZHcS0ryRTp6BDB7NwLBaw
YQf+yN/oOn84XZ95ZNCp91Xmbj9ltac6MvDcWoumIsd/P1x/elKf7r73KlLBzY3UddATbXXknzGq
FX8Z2f3h9n82CEVbk2ZGjimUqAQyh7u9CNVsQwzKXQe3+ITLYMibLCCuhPYLf/RTn9q/wKt/+mmf
4kA4al91KbAnyGnEsIKKguyuImr82xrD7TD9HxXYZ0G1EM1MPDa4H1yCg+TZ9BPq50XckycEm91/
ej2fOWdbNrowqbpkx0xPX6c4Nleftv6/LVnzz3QzNMWiDRocroTXxSjSLR8NSfP/9t0/pXZqHF2E
wPPBm5blWrOzEfX8Hz/80w3nPMi6dMWHk0wO+zDov7tt/RuC8weXDf7ZMxQ9X2DnAJ9ukasqtxVi
265oPJ7CPnxKRoy1G/FPUA3noeueHJb4WYPZmwmgBGNdmMeAAyws8to6+Dkp8/Hvz/MPYeczMw3r
m4OpQRfY6cnu/7d5bN1JVkO4X/p1RIqbTwQ7i3+5un+4PZ9JauMCKZZGdPEOm+wrKPPpt9tG2b//
kj999qeiwGuydm2YYcdIV7C/E/CzaUoSGfKXJ/WHmxl/uvlja+o2DPCkQmG/zVV1X3Najia9EkWe
/9tP+JT0wxErceuMHOB91RSBHxoIVqm/Yax/+AGf2Wk87DPtR0TlKZBlKskj2eYXb1pXWtrL//YW
PnPUIBchIhqg55HzC2P0QKv2L+AVLARv+eP/CI6f+WkiS7dQzMDmgyj1bdGkkenygHECol0YXloL
wRa3hLYMaqFOK2ijkG2K1pP0g9nTaViP8K1Kz12wbm9NlLRHsYUj5HWS7RGL3nXZiITuBJ/5mzbj
xxpu9jCOrrluq3cXsTDsnzfzfHEs5deOZvqplRC7lCIleQRb+2s81qA7ZVG4npM27e7j2fRfI9vL
A0lrcdXTjBzlGlq4tPcHzOn0fVB12xlsZVNyL8cn61vg0krCygHD08s2bxAXA6gvl7sJ3xoyTdhm
SbveF5q36gsZN/Ug4M6Qt2OGLn1OsFaXCxTAdZEKCuPTNqy/Kn3bqmS8b+HKiSXkPEogwwonyOp7
1Uz60sZwfk2SMbh2URNAJdTNx6VyMHXnmT3HcmzzhtrfJASXdFrbn5XCaHGRPij9GIQ7sJnag5Ek
Lkww/OTBtn3dICO2M2a0RVZv9sRiu+UZ2YKsrAfTFWRYro6Y/hRkitxJQta9dbDKGYK2eSQ0G3cZ
iDIlXbDna1ki0d3GJxhdXD2Fdw+2zWSh50XmXuhzFityWFO+7UOMnr5Fi5kObOA6nzsjC6fA6rU3
599w4+HVg80ABD28SKxql3TVSQnk9pHK4CX2EdQ4Z/GjTswP20p95+N2Lqiat0OSrWrHfSqOcZyu
5bBWtMuX3sHIdkKHWYWxgt1mUh2HgcwY67ZjScdZ7lKvRR7Pq1HlsNlu38n1N1m37JH2aE4h8rQB
0cgoHLeZuYOCVXvtoQqI+9nHJ5sMtAjjEF8fCFXuxhUsxgwLQYx0QVnXqT1QPpky0nrL2xg73syM
GLlPdV36Tb5vERwxvw3NrK9KeVPWC3si8erAZ5MpLPTgwl2wzh/Mtk0+t9QNl21S1QqgRfO81rOA
VGY7leHYdHuzagv3ZlQnezOnbKeSpsVW1axdmtdBgy4ItIv2HdXWJu62mLv00gaqFo/t2tqlZDrE
Y0vXhtM8WVq3nWWisrlM02Z1b+3WOY/NRNZkY7n1YRjemZg0eP8gYB/CmtKwbAfXVXjGkNUvWpNQ
VnZLq/p9RxwGFEI0w890FEPuJwYRT7oM/RdAANLvO1zsV0GcXPZz1Em7a9dF9eel3bZveIbpvdqm
tIeM2kpFDjNHej/WXSQvsyUhyWeaDo8r66ovBkoxV1yvyeZRDVeRfFwhDxGLRb7B+WrLyiicEvjV
Uk7Izo29/SBLJr/AdFEdlbSEFTOZbJpvZlog77FQemq7GvbkM4zK130WkSk8ispQBKVMS4x3oNMV
wxKURHO6m0W11I9Y0bJJLqxNWbH6YOmx5lqz27SG2oNhVEVFRfmY7VZgWFeYgyyPmPeSMe8n7msY
biejeWhQwraHSS+dLURczSQPQKPoIasOS5oyYwNrX7zMZFu2ctHtfoomYe67yGRs31Rji2J0Mx0p
4c9h36h0tN/zLSZLaXGTxhOaL5Hmvdfp+C5tt257sag4e4h0Vukv8TYmzQ4EgW4EiwPCxDJvLcz/
zj4lqzph155+01WcLq8RZxTPGgxbU712PbftfV23I34+a8dF55BpH39VgEiWVyG3IbkTLAAbtMvm
9A2LrlVyP2RVI4pID7AnNV28qCtrTUPR2bJZPIwA4eHdvGGqdZncwu9kOrfVBGcqpud7rkxqvsAb
bnQ59EfWrcsl1sazIHd8Uv7LmoSpOmUrnAtxA4dl8wZsL6LdnWsW1z/O6RSr/TS2W1UfW+y9maND
GggeM7JovuS0wetryy3RBhN/Nyimvw3LjDFcnli4siMStetqS+jbdeS1q2pGS9GgW94FW0/am0db
GEMfkCUMx7ETSdlUOvoyJHR44DVtIeSH6cVPuo6MHfEdYvskReTC3VgJuxXREEgkGD9hZW5xnbl3
SUqyciVNJ8oR6uJdPoL7CNCShOGVJRGCUp0MZsntqCZbpg1nddk5aIId2OihswNuhPJ5O5F+3BEy
O5WHVBuIq88dPsz3lU6g1zbizIEEuSRnbTbb3FuzsK+L5WuMFx3TMV8RM6pjL0xNDjctY1nKqfb2
p2xGMx2N3DaVzw2+zh2vZx1+9zo0tlAVrQPMiwE9P+Kuts3JYj/BPSl4ao2FdWsbl1iBSZM8iPn0
tW65DR+cgifzIY1o9j7KMExxgT0L8tb7+KUe1pkd5UITWIZMa3hZE5hIlp4li8U0VK2oJsKsTooo
oMlaxAl14rR13cSeN+d6n4t+akyup2paTlxsjh4ZCjk8Gs3W8b4yXmGJeRNaH+DoPtW54KZL8jaA
zOdl6LKV7ITRPXkOjfNgZwk5xnvYMWpRdIFPu8c1UqbdGd7K5BT7BDl8GNYFdAI5CHMyUCmsXqss
C6dd2LJoek4MdnNyhPIMyj96GrrXbONdWHjgfSkU4/yse+SA27QR2Nq0IFZHaY8rVGM4FVc1zCbr
iZg4n2C10V0XEae30m525omR2P/QMdJLCfX1KS7DyW7PURwlAdJpZtqPKXOYuodoaFnZqHq5r2pX
R0WWOt8BzqRsLVi4GHhKzViK3HuVZeuQ120FuY8sC35HFeQ/IDgT49DldsW9eITCU6hxxpI+GB8Y
pIH7J6hjTuNxCMfsa8NDQr/INIAmStEOzC7f0ollGWwjwCytLum29X2zg9WMne6lNHG/n+WISVmG
kE2PtoUFG4Qka7I8qZvv5pXFUrOiFUJ4KJKtg9y3WA1N1hLJhJilvEESEGwclgaUjnWo7FDCRzaR
RbeMS/wLWW6o9om0gTijCM/6vILgAgGpSPfyI460vV8qBW/uivd9+qPLFmsOHCsM+hm0p3rbV94N
9LilvLI5V2lon1ZisWLIFmwE74DaYSsx9SycijgwY4o9eWxAPC9iSAi6lREaZ6aOqr60IlWgjqZT
NNyKRBQTjUnXf3oM/7cL6xPwOlhooUwS17KJzqyZiZkK6+3qcPVDRJOrx/o3v8vaTjzxnnZxabA2
OOUbNPx7oLB8MeWUWtbcBzJLpiKg+IP7MIGDwHGLHdYqI2dI88L1Qt5sgwLp0MJcjxwyw4b+oVfQ
oc17Gwn0ujEqzxIhMX7mA8YQBTcihe5LMPYJkjC8plGYpTIe9g2TdM1TuVQcoY24xORkHgIoxGcm
C+6XjpinyvcjMhU0NdXeJlOvntaNk/TMYGGlitmbcboPqxaH1nSgX+ZmqGEjI2zTjzehwKnq8w10
F/s8hwNaV7VBlGpnYHQ3PLC5nqYC956Jo97aALBNg+BwdgmSTj4MZp5+24ivrOgmmDeWczd2SzlW
S9qVwyAo3EW2YBlkPoIOFp0HklZTqQVcj/Et/Pgatto0xQb9+DvshDh26CnBGVqmVAX7hVUuyrWL
1v5uY3S7qtnMpiSc0F+NiaiGGfagUzhFNAvJfUsrjCwoRaxQwq39I6QDZllsSM7j3sds5PcgYUPl
b4TSVnJggU/InlUoT04w0u2ykqWhEM/GLYP42SsS4Los1i+HmAb4sSkNcczqZanwunCc6qLrlzYZ
865Bu3JcNzD3j1nc9OwhmZpg3eO7+fnCBUq9HdTzKFQSIAnXF9ASCwA/bwRQSUJJepV+DV0Zzkmc
nGWY8XrH0mqFtxbkLZpTQANDb/kwoB/DxEhVoLTHJiuKpZHbI8e7bJPCJiQTP6bewfRmazCnhfp+
wNaD9bMPIauroAxdVn0dt3cywpS1iATOIx5FCld7yJpGd41Qfj6ZuIGOeg7hlGQrZWL894wq6Fbm
Vmquj0RoGmI25GDIkW6tM/k8Myn2BrAkL0NWWX+MVRK7O8SW1r9AXbOpy9mB+ltsK8rpHBFImWPY
JbAQtgkM38rKky3Fzarjqdyg9dO8DKky+pI5t7qjnkiS4UaLeXipLfwkL1Fie/uPUWqmB41tDfHd
hd0myraK4/qxq/q1e2ZzgOgB6agqLZXEoJdHCfmqKXEPvKXp9Gsb0oaA1TRUKAyVnpCBRy/RFkZS
BaesBgXviWU9m4ob1mLfFieduYd/TpThAip/p4eo5ydVbcua+0Ez84bX0k4PkIJZ5XtVB0p8QFas
D68EMhAVzF5jZoq26cw180LII/MUGaWyE+934UhBp8dEEhKkDRwD/BvcAoYJHJONof+I1im4CxJe
uXNkMGJA6An8VC4DYmqe+qBPHqdR4oWhzJ3HIqGqp4Wt+ISGnWnSPkKnuEse4Q43Lzk0cHDc88HI
mnc7leG1oMlIQ19s4P24XW0XhKucSWuiL5XfTH0/ZhXkVqcuiKufrq3I9iubfe/G35TiQoW7Kt0S
9igrv4CPBMwaxKGa98PbBkZ8iEZjTTYYU8dozcS8TsIddMdrRn7cxCUWf6miZdDrI0qroF6LbGYt
brkDyQl6YluAxgiqtUPaFVSOoQTsjVbsCmlpqMyhejOAeBq0Cs9zi9V94LFYsOyTEluuzKFRrofE
kDyduzX6ijpSDCxvQN8W/wzMo3VdMrz2/QwHMnFUio6nWbY1z9MVee0jzrzNPrLa0vF5qhuVPCud
oMWPlhXdcxsk5MMaMTXlArf2ryANW+zbZ9u7Qjw6bQonIJc6Cn8YNy/l5Kk8DTVtOGZOvD/Eo0FW
DCymeIJIdhWG33KZWWd8PirhopqD/qrgOIL6HK8kw9JlkL04iaCWk3FlEA6Y2TxcA4RWWkI9eM4K
zUhCcY6G5YUOk/xI0YygNNLQ6xxbiVjaKFRoAdpWEOYjdVit7a6Guu44d0CQ3GjiELQOElywEJ4e
slY3Pyl34aM3Q3yqs85cYJSEoEN0dgdPPvVrmHhVYlute0Bz1u41mckV+8zZ863i/K3kxo5xdlOJ
QVHxS3Rosheq6bNF3jqBywazQgS8sJCDCbGwYlx317drOhXjsqpjh1v3aw4Xd1TBQB7gyhyUK0vG
KwfoIwpWo2SFLbH6xsY4y3mv+IG3U/tMOJKK4lv6BeYb6btZ1FxC24hcwUla8ANH7ItX0tXnEO/w
ZVjVegphJ/YMAIxDJAreyYHz5AXC/fRgYeIHeEChu6qQ6S7YqZp/icmhpuusVv/4htenuubzTqm2
fVY24/0lSyp1V/UABlY0Big/g9kdbmoeewBTeH3OrGecwmHO5azbrcEL9W27X7oQhRUW2/KAY+uy
s5VHnhjwV63JVadmt4OCr+lKmTGcEH6LosWKsc0IZ7Im6e6dZzf/i3aYdNvDQAL0ljwiGt1gHAfd
k0wrxHZ0I78bOnKRT3QB1EjjgT7ayCR+N3kMsnMzwxQYSpRDiyTTqRjpIOjwGbUdkdBhSIx2mQ6Q
S97xqGENugugiU89JD1hNCKQi2gUlOht6rs6COk1bvmcwwQl+hI0zko46UYDwIJ1iTi0yxq5a2JD
RB7CagOwV9zFVxZJ3hfxqCA6EfTGofYzawpQJp7C8wy79bcpMnGx4Zp05boE7RFYSSf2AyqqO9Rz
4wEB3P/jRvcdoGhzjGYtd0MSGpw295YN8dWNXbWXUPw7qwZma7KTBD0NbHLySjS2cGgekjysYUdQ
ot1Jrkw5vKUMpB11AvZgoZlfMz5et5liyhukLTS765bJwiwVwCU/fEW79+iRdU+U0ulVbH59IVv3
UvPVAUmJ6kdeA+ls6diLD5/07gyYb0qL0XYNklAzPrMm7t9ABejpDsD2NMK4JQ5+hHbui6luH6oQ
0ErfJeGBjGYrelwgGJsPTpBizVZ6go6P6PIEwNCzX4nWeQilh1JLknyHLtFSYtktfsarsQ+BrjxW
rjV7mdRc/8LI2uRWwdyOg2mar8AaX8ikGgZjuvQDbpxh3vZzD2oirWEnjHaY1POAENtL6N3WU1rC
8A99dFbrh45V6Fr99C58b8qsjaqitfADOGuk9i+Nxjpt2cAopCpuEEKxbG1SehdhWjMA1sxg9MOn
ZVeJ7iWAVupx7lt42cDnApdUQ2vAz79RKQ0Ay+dzncZPXmNEquoQzbAeX3ulL2HXX0K+fRVsgIEw
ZTAoGpszB5iIxPKPF9NQ4GAebCJeXOafw6S+4tKdoxiRRVZwGCCzfpFDd48a/i2q1qtQ9UflwI1h
HP/u/7qKCf0lItXL5OPvtz8OpE6LVWXP2APrnpAxzkmMJm+jy9cuhjwtygdd8tVCua+zhwVyzYWG
Z8owopMPnCxZ39/WTmt+Buy3Xpo0TE5eRhnkheL4g6U9sHobO18GlTm0mlygkfnOavHSwMY7R+H8
jiLypMf4l04NAVFk1uWINF/A/XzM1UxgswH+g3firmGdwATT9WWql2PrcNPMlNw163aP9v+p6mcg
ZVVdRDU7ZUtVIu7mAbw0Z1Y1O0fIr2Rt3tH9/2x8A9OXccopygXA3V+rNDhvBK8Xa6e/ncY0vmbH
gIUFb7pvgIkvwNjfQ8IuwYqhoBpfawE6QND3KCubJyCDYKzxY9WGv01tCjhCVIW1wWM4rnWBCcmD
CLOjH7cXtIT3gJ2+Vjz7MTXuGwv7NxmHb0C3IOaefnEN4PnAsWMb37hp8lHP5jUb/Vww3qGbqRIL
wxEU1VXU71QKXMnXTdF0+rC44BsUtVmeSUNQP1Jx9MGcR6y5RD2Gm9KiLIVVKSRUbnK6/GZWH+yR
I9BNyfBN0xXyOgN29MxJQ/Ybegb8cUvdTrfR3kIsXXfZZerrXa8xa89kcAIav4u9PPZ1dTATnGKA
C00IukGV69QWoPKx3Eea7D2EoNSyjYge9qOv8UQ6PpzlUh+rcXiJt/4YA7/HPCXjuV/1WIzJeN5i
sV8nvZuJ+26gSh0mC8IHrFDgdhX6Jc5nWAFFXfRCAB8gitwLuJsZwJfVZL5gnPMtYRqNiQu/NxHt
czQiR6GGd/TAPB/Waa/xWSEGcCRNoHK7HXozlbfnDlXQi8IwLliiXJjlFR6FFw9avMTwR27wpkph
tbWkyWGsGnmM6+7Fju0rSlVbYCtD5bTrvhP4SE4cywfc8IMPhoeENlgAXqtzI8jTOE4facq+gDp1
VmnzxjJMzm4udmjwDhFfjvVS3YmhafM67S+t6EuR9Ae9iP1SNz+hQbbjjOyAc1+yzEkMkBqEPtTq
caWOfeWfUWqm8EqoylqnJTVo4mPAI0tDvjXhMOSq52i2QJzLdTzKHAJMEjjeosvQjG9EyRbhuqtL
u8VfkQSeYzbvAZr3uQD18OTX7SpE/AvF0gEmCqfapw/ZOv3OJGrLpjn7ZnyIvL8metvypF4PVY8e
HwVJGs4vc6zw3+pjsPgHKcK7KdG//FiX0OkoBZIUuof5SxsJKM6j7BLiCvfDl4CrQ9Opd7Pxs5Rb
2WXwGbUJPGuXIJc1EnFs+Xuo3THg2R1kP15v3ssSpthYmb0Q2BqGDKJRoeK/ByKPTRAcaSeOwLvv
dFC/9nQ6Z6ssOdUvG+P7DlN9zGR3fkye4FX8M8kcbh5YDRoMityH7JEgN+ZrjSakm9PCBcNvnW2n
wWxPXT3TAnntuZ36h0AMD+Fqj8lNsn/aWmxvBCdqgUggmD3zyO+Bud03PJX5EoUfLVkep9Z8rWbx
Em3VDi3xsZH9Vz1sZRI0GVCd/uJN9ArY7D4R1uVSzv9YnPd0CYom8i++Nl/UKs6d0PspaU+dTHYi
NWe6Qb2cutOShqchY/cTRfSoaVYBRu/3lDZlTPVha2HGFCyP4Ni/y3bEzCW8o8Rg60EFAveZ7ZGE
4Lc7ERj+Gfe0BFUDzAsoOFjVUYFm/+n21kBKP0ERf1dt9n7oATfLePrqQv9kBfu+GJSFq1+AX4bn
EG5hvukOBCOYPm7BfuqeofTwVSNA+syd5sCWka1w/9Vj4nBQE7U+J/V8iVsskIRbLRF902PnqwsW
3kpMOo5KJC+rSA7JWH0bpuUa0H7ORzvcBcN8L2x3DiOCZjZ7QLP8sK32++3EjooW1M71Tm3dIXAA
0QZ6Th17U9IBRQvIqdPyBSyz+3WpuzxWFK7MBD3khJHuQOhJZeqdefbh0mDJ2zB+rHWN9Nu8Z4l4
h63vQ4as5D0rJZ0fKipeB5CalaNwBRt36TwfWxRitzW9tGxQiMBFRV1j4X41qfuGN/KCQgc6tm4P
Q7pfi67rYunnqwmnY8W6p6XPDtsUHTeIyo2AeFat7uAd9NMPaeGTCNJGuBiZji50FWOxTNhxgOX6
a7xUYYke+jq75DuwspOtq3YHIuURO3DHuko/NMerT4MoT4Ap7jTmx7nGAyLK/lhp/XH727WHaMK8
XmgS/YZYOOws8SjhIPG4UnLsZf8I2OcIsZrncbVF7bb3QQf3k7mpeIT9CW6VOaRPWb7axpRxCArZ
tL7SRAIpQaRl/C4RAEVpZN4h33yB4DzPswBmfwKeIH4O7uNsfgv4+jYm6jfEsx6GNPiIMozvkCD6
Tv6IlTra1D+01lzENpw5tftYiee50/+sbHke6/5Hrf1rAliEx82X/x30vjGHreLnmfAHNyfXdsFh
I5F4XDjlB2hS1wXtt3fQD0TeaXEY4PBbYtaB5Ie3Wlt2GeFQjPN6yMb2YaDiFMdVlQ8h/YYtlv0S
VjzfVHbP7WxzDaw1zjCHaWtR1q3+ggBwH8T0x6KSiwvIDzV2p1sEm7z8llVZnHM7XsMpfe8VhCUq
UA04nlsGb9XRpXdsi9F06SKe6ue6Romd3WL81Lb4hwCT8Kw0yNQ8IYcGaFhCaB6urc5xrN+z2q85
uGJHt85v0P/BKWzJz7TtKEBoMDqSVuaDhtlIO2DKJQP71Hj0TQvMnNCdPUPV9rIOA3pRbnZ4GCHC
YvYtGCUiR0ceCBKLm8KkBHvhMVAADcU65eANCpQg6LUgxX2pURI7zn+2Lr4LZOxOfYAyIWVnDJV3
o9VhvkU0BU2LZPep3V5BA/g9Repye1xqjA9h034PFprlLfL16JZ070n1fXGRL8gSfp8C/A+5mqL+
Sz2I/sektzeBuQBexoDCMEERG3wHMM6+oxyHgzw0/PG00UVj6ts2zX7WZDzrtOoPrQEJF6D6uZ/x
1kiWvLZAgY5sITwFVDqqH0Fj5jqfgXYVLosxWTd6r1xU52rsv4k4ToogMHccFmArnkmV0gzyh316
WNn2cQtAvF//GZIAGcPID9evZyYxLnGGv6iav1k4oBfUo7jAiCdDPs2+OlBGZqNu6RDWw0zdr9Lf
RwoRC/miMaBwJDXpdr6NTmxp2lsz2ucyHApslAT7NU6WnxvIk2kxB1n4DyQS+Z5xpQ4V7uldNKsq
T1bcPiifBljFD5IjqnscBzDKc8yv6Q7DjuAq63n6tqRLVWC4hGFx02EcajjYuZFE95rTaVq/iiSR
5aySdO8ogD8SZ/19qDFC2FZNALHLcS2DDBwdAfoVHCxN+mKmdof1bOzGDVOj72avZAZ8YgFKCy3u
N+/XhAG1aHgZQ7l2y7usQasdpH2a5csmxUO7aI2OJpQHzCmCL2Ojl71DjXxiXQK+iOQLWqAoEfsW
ng0QAEqHXbZhBU+uG0zbOia/pRjEv6LehkXXEMUag9AaczsQsqN+ga7SEC5FAymhuIh9aMGciaJB
vwVynTbMsnyqgOC59BnUHFg1wPRDlTBb3s74XgZ0oB6ziMF6frdWAwPVQLMFpByof8TFEAn6DQLd
0uSd59W3DifuDj3VeAFUE59GSIRjfMW3d8HJfO5GwLOZlJgsUXe/hjZ8qudW0Hu5KAE1TaaMyE08
2o9aAky/k/0wBrveOXFuwFHYxQIFwzzMCCCRqh5I3dgp7+fU7G8u0elXNXrGywQkpqbssD6dPkTt
3O+kZNEj6iL2/zg7s+a4sSRL/5W2fB5UX+xAW1c/ABGIPRhcxO0FRkoU9n3Hr58PrJrpVHRJmkmz
tFQqSQax3OvX/fg5x1M39Sdjl/CebzRbq9dDI5QKR7Siu0smVd13XWU84LITn0Y6/idfz8kTBlva
61USeqz8ZFXZwtqoTDdyzJgdESuoi9REN+BCZOZaGUJlb8vUD5EN7BgYFh/QgkNVFWQhZ6FXePKk
TR5Tl6SXoleMl7YR+a2eyvEeoKaePF+pC8qdsb+Jzc7aVIHedk45x507pWrwNHeSaTqy39mbti3L
bdZoHWgGNLAhG621MsftrlWzeFhVAEy4spgRXRWKKszGHrq0mdwMwDU8zv2kM1NsTD17onSd1dFw
NHa8Y3QxaHjCPkXDm+wjxSpdAzrS1iqMFZ3qGHih2oq6owMz7AYtd8elHWIzP5hUqipWSaKXTpcp
jxQLlctFBU5iyYeok7aaaa/V0bwF0pVZFtYTE4S+mCJ5yoqOBK26BDU9S2xfLiSXZ+y0EidtmHeo
dgA7loUJVlnxv2rzq1ya3yat6d2yNTN3SNs7KRkem8yW3dySYneEDiVZ4kTXcVNm9rEzotgNo/Gm
G3osDuPxu2rOp0yvI0dUYsP7PUuyKE80V44xMXRM/BMg70aepMRlDJSy6uzO9JRy2hm5+pLGCmat
waYthTcZ6lHBptuXyzMI8HskFbsx0zy/yG/yGhJbkJq3UjgejbbWHWzn462vpa6VADqYs7wZ1EB1
wjStPSY8wHhSaJACNppUCyWF3kLUk/WOZKLJ1xCakhXcDLLLapWreeGYCUdDHqiPhT9/LHfdD2JT
1sO7wKSt7DiVWacr2xpYQ0xNa/PN3HRbqZHXgzJtQlnbY5dOrGwz4Q6wIudK7Kds/p4K8RAToVep
wPphrjLao4Ljafw6SFblTE33mLBkkL0Wlxb+YZFVLRBz540GDTx5mVXTBRzQA/PtWwLplAeFowTS
qe/1szGNnikpmzRhbpdsESLNm7KdSH70B+jxryI0XieV2ZWFKUBUABkr1Vuu3ZbGTV4ZvPZI3aWK
epZMqoQpBAwai7h0MRo+qiyyBrqapcenkqe9kSwz9xRL7BEBA7ZmzV1vzzdzEB4bqNN+TMVcaLLh
DEpinXjNDxFuKzXmiU7XNLweXLfm3mdMZGtfBn5ST+37OdAfApW+pCXu/Dw+VmG70iJ/xzmYwDAZ
N2B+F4mnrga5I0k4FTTWAcsqrxXhm5JJlzDymTY57pc76k0s1zL7OdG6m6aSX1RF8jphf4FGCXQc
wqpK+5URylTCgq5wEq9M0BbNrzcMLnDycXwC5QqgEkAVLbUNSe7N8kSVtrxYRrIt/eqsRck32lTw
1+aVXDe3rTELp4MVgrf8NxyUV7UdPZl9vyniaCs0eIR9F3i5iPdJOLrUz9vOvx214KkIoLYISXw1
ZetOG7SVqGsnj8rH5VUljCxcQblaaRZN5eyrGklnJcgPsqJcNNMXVEjyV03uV8sXcnDV0QZstRIH
/voWEq2HZSUJF70tDocj7PpV649bGooczmY1uT4tg0xwRqiNW/qvXOJthiuXLD1KZrjrBNSYEQCZ
YX3qO8SqlZqrbkAEEBLLPO9vl+vIjfoEK4pufHpDpXSpBOsO97DEZr5po9PMgMvxPmHn0VrxShGQ
gkfdjbvuEEA3SWzJDZrmXjItn7SpmTdjjtmzIsY9y32tKL0nt90Nh7lb9xT3NsAq0BsJurSxi3fG
gPP5oJhOFqtubefnMsq+07e8k9PO1exxFcb52zJJUppywi4YZ9jvKsX/WrTxyRirfa68tlJ80epu
mwixTeY3zRx2RWHyHBG7QgSv9WeJKThmK3tCtra+QcVmVeW9bWVbvOoY/8a49EBP3eUpLOsjGsbV
HKo0KBP5tc7nTTksPnY+51WRfeu79ItUZTedv0yIlYstJevH5y1gteepDLw0REe1F+zrIdlEk/VC
8DqgSHu3go7CQepYaGncOW2cOpaVfINDVR50eYw3c2xsR617hovXHaNGmr5JShj0e1CZrHLKNoLB
5Gtqyq6DjdEZ8rQXo989wyTQ4AgQYmQbvowhwe3BAtxr6gxCBtRLT2vj+UDyY9+IvsoerTEwdlY5
RR8+jNeV3vTyRekJI8KkLeV0fTi4HbELeo5NhJ7si6aKHAwbNq9swB6YhTw+iYA6KQmSmy5tJ/LB
MnSTgQ5NXOECNVHuO6Gd+DNOGIKHopCKakZtnGZ/DE+QOWcvbyx119Rh7pajatGhamoK3jraDEqO
vCYMdVhkMZwOir6XSTZqV57nfjd1fry2rajZWVFYDZRD3Ztems1WiDqat0XmB3eh3z/kFp33LkjM
ztFVCcRumSSlg+Svwwae95Rq+1YtjF08J0+FrNAJ8+fiMQRVZSog53HsP1l1+UUUCFPzPvEUpoQ6
kyZfwrhLHCuNK6eyh8TNukTbymEBQcQOhGNYbeCYUUW3HaLMNuU3HplDe9MOoVi3rVpt7HFWXUWF
gh3oykcV4/Sj9gAfBHJ9l8+qxPIbk4udzwJgFRezoBuzU5tbD7EqHzsdcq/FjAEQAVqdteyoXKEz
xsWhUaWPVp8HsMRM2o6FVHDIJvl9XzWh1/Uk3jChG+Mdlwx4CGl7a6h1+1J3se3CCF3ovnjWpU3z
HST51Rf5uWuzBUqi7ysm7ck0xau98GMQNYNgl2W9waeFqkupngfGHMEXtx5Yn+aB1n201yL9Mk7D
Vs4znsKwF8mwscx+p0vi0TKDzsnhyx4aDeTabLrcNbFRa2L9PjCydDt1pK6FbZQErT5diYFDOar4
VpFV31LRmBxcc7upct2/C0z9me4ddIUmXdp5krrLkmLehIQgxzDmN1XuwXnVKRlYX3BOKZOjQzZw
xuUKavzRCPYjTBGn7GROzxlwpwKbdudR5K6Sjtw0xVswaXAMRrVA1jOJL5qR3lA8MyNZBG+4Iadu
R0dmXcORcmD22Wt47LfNOMZeG9A9lZvCRoVsUWdN7V1p6ikHOAwc09SO86Tc0zqrHGyZXgMFS4DF
qJZaR/ciXd1LYfQCgftWyYz3sM1LxAuyq+NGAnZEzTlPMxh+2F+mvHqPQuUrBK37PG0lWmyUJGwZ
Y6XZJVZ1g/UcqtU5iabUbTWbF5BDv5vyQT5i2SG5gtHojFoBXDZptxlV1sGyyN6XSaJTzXEDJy85
mj75eJj0zzIFmbms+tLMzr3fX0hcH2LavZBXm+cMnwHY7/MF4/qzXQcvuEYnsGOtZ3lRnM3kDko8
7eViPsGg7p0oqR/g5iaAXcv8XQGHMciDEFH1aD4r+ZDv4wkYIrMM8Mh0n07RQeS9N4XVDl3OXVLN
t7qUoyoeag22XW4cG1v+wBGwdvxGtbHWgtmeAhCuzCVfalUf1HPc1uGkrEeNJlro27y3DmgWt1de
aynGbL7oZjRbzpBmEKSGeh7vQKLDZ9mawlMZJOeBIFmoSeBYdtdSvBYu8fOQKOG5oDWMTM3Q0QEE
J31un8x03jWQEpwyS7/qarzJbZ5knBBGjEE8a9PUowaw6K+Z85MfwL4pNFP3BPWls3j9D1asOkC3
O0VGoqNJe0NTLdC/cqu0+c4fp2NTx9tSs45KmGxmAX17boJjqgd3uWy8w+nbpFaH9aI51iwukyAu
PRLRT7kFD4PsprGzXdNICJm127AZRo+JdT2rBtCgryGPVn66bU0afBBS6PiE9koJzAuyri880lcl
IuCX5bzKMviCVbcudQ1NgAx9ZFB5WEtHsuv3o2SYKyhV/noxkw786XGG0OCMErn7GCsdBBL9LrBM
QQ2rIsOJciCkfvzIAumdEa5nSC+PWRhExF/y7wZw01LAIfIY2ALS3zfTaPYTepA4lw9SDV1mYKMt
uj8j2Cxe0O1sb7tUfTd8Abt3IJ0dUpLS4aUYiye7KM5WJ8gPRPqYlPOr3dKyoKfROCY2QuXYXvQx
ZXkhKCxyQRpsukxjBZW7qytzW9G3zKe3noOdiMMBoh1jZkFo2ATZ021WCSQDx6x5WhSMpOjemH20
iXaG6ehafHwByDLMvJvRi0rS1I4MZLKPpHABs+Ux9XIhZK+W7158S3QjZiC870a4meMUrcHh5o80
7sFeqsCFbAlDCey1R0NAsKnt2guM+Bhkgyd1EHunYRW2E/SIGModKSx6KVWRb4UGEmk9BNPZT2KC
PJcJE+ywXDxbZeVL9bqZnhkNnyojrV6Wc6/fpczzmJUc+Affc57NrObejO9zqj8m2rBjHiHUguBb
Uz9xyxbZv5zk3rCMAsPqa2ib92BMV3VmnbvEYq3XLlchct+1FguYqN77uEVoukZVPd2OHeV++Mp/
KRq5u9zQ4aDXopokL2eDSdh2kazNODqpYOkQ495pToMCyeN9QhLWuTBqrZscfsVD2RiGQllED54W
40vb6XcdcpeYJ1O34O+0hGTDd3o53KI/Is4xs5FWS0TTWHmP0u+gS8/LqO1kAHuy0Rm39JEbUJWx
VeEG13Qps5x+6uzVuSfnyVmfJ0jXJL9z5iPeT19HkX3TO+UoOCX5QKjM60WjumiWG/05E49z7XPO
1a5fht4wZAfgZWfZBehv7jjJN0ZDrysUrVN3dkn0yJxWb11rHm77QHjJKEEiaUDjyy1rQ2jZFqrs
qtAhi9N9TPP4Bs7WqdeMO8EvApYZU3lD3/eIFnBlm+Ki5NI2iPtNnKTebNLBZUKfpCYXTYnvzHEA
k0T1zonPOTWvCqsDzCvHwPOltFzFkrTKte5iaOkTUoCdXtdHHgR8+GVmOBlVhfjDnBi9xenRrBKx
sTp4y9OzjOuLk0HGEBRs4EkIAozpwAufjPwuSIf1MNirWS4verrp7OZ1WUSSHK0T8OJABaOtn6Nl
xFOoIGjqPxY7F5HjtzcLWnvtA68xhuHii6NI5JWJNeVo1reMCVwsjcvsU98ZALfYtIQB1wjtzW3U
PArVuvRNfTb6HFWLdhSGchjgfkN7Lz63nqxZ77bcPiwrIB1x1TLGHslO+VoSghTGGSyOZKki3eUN
W266g+a4MXFW0QjMyPu3bck0gr6a3rS4v0n0bptOT6lNAjLgvc9Cg2JLFUVP7ZSx3bKec1K2WzyG
wi1enoaEkqOYbzQyDKVuVwl3TxHjpsCLY9GstSp0ZhzpZEXzrKhF0VHA05t2Y5ltC9w/Kx2pZemG
VJOZf8qH8wwRJlyUipSBy0JCdHmXqNGOD90P8AaTxPwSNNOWrMMRre80qFYh7ewLQxz6UbsxDWl0
Nat5WNA//Ot59bGiX5LQX0l95yRTs806UgSmS+ODBRz11vbzMeNyAfhJaf1dYw6OFs7rvFmIU9OD
v5TWrZAfPjfcYtBa68mzyZbPtFsxJispyDyLIMUwvc+jyQKGlWia9CgBMuhENroAhOIEry4av0MK
AnQSzpBA7IMZQrq8rYDypspbfihuk01v2YdiUtfJqJy4hZK8ixfX1dNm4D0trSWoHBe5ZcvZ33y7
pzpoUC0MuyXZiGKQUBkIhJErMOhcfeo97JFchIbP/lB6lZLtWynZLAFdhK9VoKEJ+ba8JyLjaXkn
jKZ1TaBxY4yohdUVK3cJH8sr1otxG81vMsj68ntNg4pk+RGNIROj7q+bcPRszpSx8paIwhOGXrhK
UMQXTLfLs+QYVe26nJjalz+GhNkBO8QlbEdZdIa3+IXbNRtBRxij3Vpxxyi6CTrZI0ZkGYRPFLI6
BwRsPBqh+rNl+/C7MuqWAirM4DaWvQts07Ur05sZg6SMlhfX5grSExWZuoIGtONuOnhh7nJcxnP8
RR9QHtgZIQAfcMco1FMKPE41tR1N436JryV+ol1cfatm+VCb0KloRfp3IqT/X5xjFhYxFLBiU09I
bpvHJPdvkphB0d24Wh58QR/Izor1cgGJVq5Y8konu0RGnT/m+tnI5zu1jHYxHVX+7/K6OXzlHNI4
O6eGmbjEsRkLqikcgGJUB1nUge9EfgBcU7gYo58KU7nTKBLbuAfQyo8zT25mkYfpVxiAtBdShxwh
LfZYJXhcQpfWKyBESsZagD4dLJVU0b4wbg+2R8UrM25sOKVumfv7obRHcm8MgzPahg6SIhXAtwYA
ytO3KB3emErxxWrs78Q+OJqSlrjx3ML+r2lN2D4jSg02s+bj09UZNJ9k3wIN1DdFH4c45DRgdsv6
Scy3TvGfFWE8VC3CnuUB0rlZpX4vtjmNtHT5wDCkxKXMeqgXu13Jt281dT4rKfDKTBWna2nrztXE
JlvYd0sEXr7OtNQvos8/an/Iv4pUXMxipMOjvWZmTZ1Q3/fyouzr74phusHl5lJoylejl/eG1LAq
VKbySHl3SLsB2dT4bVkm9G+/J/r8hnkuzza03vtc3Pa5Bnang22bxT3+n4UnzzljiVQqptiWbpfV
SCP3ts2iY5/lL0k8v0RaTWZQ3gQgrIAKHg9xF0jDWs/snTnIL0alnFHhHGs7vhd6cjKN9kGi9a3R
F4FAJj0kRY88vIxuZd+eDiVTDj3kvfu2rJ6DWH0cEuU10NQ7PSURiHR7IxScWjNNDleKNhBy7OrW
76tLNmjn2WiOJqkB9QSe15XCL+k/bZpjs10nGUobK2vI8NOJslXJvuWd/wqZ7ki5EsP+zUz85PSF
MUq3NkkpjJZ93xbG6KjoA0ZMcWZYziXAAAOblFvIeRDQ7A+QD8bvAGiHdByRfNhgkZn2Jouocepi
Atcp2zNkLNUJtOKV0P6gMJZhzet4bsyposegPDeK+oUE/oKHx91gFe9BMeFVlOZeNptrbnmNVyrq
a/MhDtUbA3VNY0Xr3iK9HZTXSuhEGKIZJyhYbpl+q1E+Qf5p1JWsMP1saIGBGJowj+n3XkDUqBrf
PuDEs1xgiorEQGudR+2M7JdWjd5Yw1qmaBjbeC2ZVXNMx/yt5GEkTXtXoO5jiqbvwtO8LDvYNGjb
DH3lppX6NJAxlAllzRKIlgBM087xM3bOoA+Fq2rSV7WkMKppOyZV+lZCKKiH9jXSx8KNsuZ11KN3
kJ2ck1unAdEhhtG/5jmklNZCRFZr8qYx/C+2WT/S+fcKjc62IKrqY/5cDBVWJ43kyFOxL2r7lhCP
KK0h3kr2XTvHJ5KzR6P035BWqI4pzXvL6iEi6/dgK4cxTZ8bWEFwurdqax6wDOHSuRQf3FxM0d4S
Lx19q/AxCW3PF8mXIoXPBVU0dvGFQZuZ7iIxo3qbSTBKJbyTVYIUZmf3EPdzd27hH2gxgW3uk7Vo
8+e2VegVxvdTOn9YUe8Z8TxtpbAfPORwkHVgF1bObJUVk/c44eOQUldqLH/Xomtgf3Um1gzBjSEK
sZmRvHttM6crX2Zks94HkQuNOaPB391hDJhcADJgRffUH3GQD1sbhGeL9Dm6M9MIKlj1oSDhcSCS
9U/88KnSjeCbWpvZvoH+QBt7nr2xgopmlOLG0LLumPgTxPFJhTcW6L2jDHnnpBZFrh3LCbJ2VKty
kUQbERsfo9p6vV69V6V1J0fjror1Oz/s9E0MqIu8pckiR4mJvoFhoLAZUwNfdywArcoSXtYGkqvr
ffQdmawNOdjPT//LMDrE3b5GS89WCjcoN1/LeQArMmonqKTjnIW36L43Y5rsyopeYHZWtPrjLxmn
XM+TQjm2yDIivFmizNrTnaFMUezhN54mPzNO0bEj+ZM1VyrazOCN8+kYsi8eOYLDU+1J1geRvP/6
Dn7iL6ctrjZ/+h1BxBipPoYbiuRtKxu02xXjXLKfF9ufxfLn17/mJyY52pUzF5JdlebZiFH7KLv0
R04iS3/jz/Kzj77y3zFlpqoU6nIHIDdo8QIF85rGXP21C79y32m1pjCLFFfkFMaFY2HZKk/+X3Ml
0q5sd4pZ4MAU4x4gtc1Do1g3BexH5y9dt7qYmP3pvWYz3amqy7S1xXzjTTKGrWO08u+stuTl4f4L
R5zrYVIzJL046tl0SVbTDbJrpSTD7E2sMMJJr/I1qpP8SdIypYfFqlDvDu08ZKvOGPASx8k6U7yh
hKHw117T9QSqqteiopkwN4FCADGvLJV1BMHhN8bby4b7V3d75c8lq8UU+mbCrN+qzlrQL3+6jwZl
PCoQFmPv12/sJ7tdvdrtbVfFoGj4kmbWfU71AZiKNEA8qNLjr3/BT/zr1GUD/WlJTFMMbBfOmBRq
Sw/nhfoFHCAo30X4bdntKbDDr3/T8on/6nld7fYqp+hhois2ooH/Xg7Zi1xbvzPE/IlxmHq13bvc
xFw65LMp4obibgY5NiBBYyOC1KRcNXQcf30TP3vpVzs/wn9Gj6FfrJGLvmpW6+hVuWNQ+2+m4vzs
GV1tftUWk9pJjDwKlynedoqbTt/9Rbe661FTGO2gWWtyzsQlsVueUTigHvz1g/nJlV8Pm5pmWUY2
vqhATOkdamu7koNU+2sWjtezpqDrjZmqM+elYbzLClPh+qkpc+OveVhfz5lC4GrKHS6RJNJyeJbR
HuNFW/4mSvzsuVxt4LBUu4HuGQvGHw7LnApq09tfP/KfLPrrCVPdOAs/MhiUIDNPPtRqunfGCqBh
QChY6RgyIPH59W/6ST6gXG1dqy2qUpIZj8ABnZ3iOipo4PcQS6kZUT6aOa2+Kf+NGexPQp5yvZd1
2WDqQ4gtHzaQjNaRX4ZK2mlCjtylkvv1Hf3stVztY3gYi4q11NepalauCQW/Y9zYb/bCT4KEcrWL
+wCR0sygYywt7UcJB7g8mE+hre/+0rVfj57KxgiRoMmwzCIaXCnqbzSUFr/+6J9c+fXkqd6YK9+0
uHJLjjwBKw793p0UN38t4ZOv/DLrskAMvUw7x7x2dPGMCnZhWiirX1/8T97p9bApa5KZU+ozKD0G
xl4vQJBczcZvDuKfbAH5ah/rum0g8MPoPh26ogQY93V/XwsoLI5a5vDzkaol8CUNeQz+cT///nX8
j+CjuPzjbGz+6z/5+9eihO0fhO3VX//rocj45z+Xn/m/3/PjT/zX5qM4v2UfzfU3/fAzfO4/f+/q
rX374S9rxn61TJL/qKe7jwaSyefnc4XLd/6/fvHfPj4/5WEqP/7+x9eiy9vl04KoyP/455d23/7+
x2K0/O9//vh/fm25/r//sas/0rf82/UPfLw17d//kIy/4blmCJuBGqaiq9qyRoePzy/J4m+aqdqW
rVl4SGuqSkjJMVYO//6Hrv9NtTQdd24DTFeRl0EOTdF9fkn+G98KTx1sXLM01dT/+D+X9sO7+e93
9W95h3Yjytvm73987r7/Tm90DRd2DSj483fIJtZXPyZUdrbw2Zu2XIii+X0wWZcxRDcyIxDZBiUT
uwob0GGOqtyVF38ZC+n7Wdj2R5ClujfL+n4wJ38TSB0eAAbUxkYtgIfsbNhE9eZPz/WfF//ni7WX
MPfjxTKC0FA0WefObeV6xIKVZgwBVRI0tSN2f9lcLz3HPWRC/QAYZG/GLkE4F48XlD+mg8eJtbJA
pWw7vTBFvHzp21sfwx8AaO318746qSPTFqJYAfpv58C4BGUTbgr+1BEa6zFtEMlHRRozX3NlZ5nh
mKrSbXywE2Y9H0wD4amUIYcbChsJ4daKm3xXKsiWVFQVHGkl7bDoe6PAd46UFrZOPFAfKYOMotkX
0IgBcYc4+zAw/tzVxtBtVVQpkIFOChzOnQwocojCRSIr109BBdQot6I42TYWCDp82u1MQuw2rfJq
J9O0UUP1tpcMdRfwIRlTzM+Vv66SgNFE1QSjb8KACNY7YpiZenyCnpn65oRwExBJ1Uv9AN6mHyB/
nMD9MVWKQHClwMp2A65TRbmHvrWVEs18bCaIqWOy75FMEMFmc18lNexx/3dm55+n9dVLt6BY2rqs
qzKOWNdReAxNyU546XKPBKns7cHpFjwaf7fm8PkveMjNoS3E3q8MHOn67mbIVd+tBpvWOoyWrY+Y
3cmT+lmEgX5YDLQyLK92g5hvonFSjnOKa6Np+keS5d8cqleOxcsGMy3NkG3FlGXFFNpVJK4srPdm
JUbMLavNDlN9UHA9js6GgkYk1l0o6dpmihNU+z1S09jehFZSeqZknAuGhjgLKyJNFANBhpSuqyJt
YYb8bvzWv7xKLlSohokXmC2uspheaepJwb0Eqvh8kar8FKCtgZQ+KK46KdFuFG9zpCr7pINyMHa7
XK71g18a6bmFLB42U0ue2z5oDA1NUy07qL7Wbn+9+/9nqLIMzGEJV7CThQJQ92OoMkVsVamEYAr+
jexZDby/LvO9WhXJEWZK7CYyz2tkS0o0w+CPI8lPzCO0n2T9+Sgn+n2BFcKaiNN2g8ZCUUEUcrVe
//9fKRRpgqqiK5hTmNdB1Za0Jk+jws1L0W7VXIH0STBn8FuB2q8nKo3jVyO0IGHU92GZ7aemcmcD
Gc7oh9qOGS0bMBumPkgVlja45ax6I5Fu6B4Vv8kPPpO7H3aXZWgYHMHb1GRb5ZJ/fKgjPNNYHX2i
exN8G5ou+5L3Gtgp1lApj3B8xo8zX2lKagNv9uK98ZluBuulXWtLnCqqUfLqAofcxAIrRTeY5eo+
r7GPwpr0Kejs9DeHgL5k71dXrKOGt2y2E3NFr4cMgvAGqi2PuWtp5vdqwDfBD0+63J1lnMGKoFvl
U//ca3H62MpoNKcm+V5MTNoJ8O0KAtqwkdzQTexpKaLH/5Dn+ruO4pizLHV7w1EhLGtK5X6ucPAR
gnyP81/Y2DFdYT9zGpPKoguK6LzAA15oBQ8izTfCV5uNTkMDWb3ir+a0xBAOe5ybLMwuadJNXq4N
X+bR0m7tZNAvWX2I9ELdyp2/l63vemB2SBxxR9G1GHmdEuYOXBJMfX8XkH4sVAhIsIkMQqltwwcm
IbmKp0WB0axa9bmr0byHFCYbBysCTfk8EMXAS51ZBZ0N47JMq21WC7dMDGtfaAGUaX2h28iDvda8
ppam3yTyV1jcPy7OlHVB2FQ0xpJeFTqqhBuBrqHfKbAKoTNrpTstZG5eI9/0OZPSe6H3R0UodPpR
usyaae0VZh2dpgRd5693sfJjVbFci4VnnKWawlZUmQGfP24NA6g38ANmldiojJyKQX60cpNpJ032
4+ff0EgqyBjirVFO07lVZIjquniEUsTwzmWBZHr6fZhifxX7qbpNNZoTs6hsOjB16dm+BIveGnYY
wmBPZsimR+W4xZ0y/M2WYVf8z5du42oq64pis3ls9aok1gO7sYw4xSugLAKvhXV9tFJ9P2lip4Rq
60a6ZHsRzXrWuIKiFoWnomMEZEBDG5dNoLbzcxoE6FIxu1+E5IlbiY6ONnSlVT26RqUV8DLrQ45s
DMFocmgEJB0oNTuaC45V2sqhL3pjV9r4iX/mXWnLOQfXbfKkJGh3zZJ5YNv/RbeSlhNR+xpk8TEe
UvNlSPslmcrXlfHWIEpis022G47BuzKpEexlc6fZ/R0yQOtGa2fZQwL+Vmrh156O5laxcjKcsDtq
eMU6Q6Gquyhpo3OD1g8rwQ4VyTD0LgIrxZMgukZma558Czr/EuEMUypfCjt/wUkpXFcWRuBJE91X
ownZI9M7h6GwzBaHCVQO+mGSuuhsmW6fRAztg8+mpf4JPyPdC6S2xNQhG9cyrMNVXST3nwnqMAVw
LvwGyoxlbOQiesIiWdvakQzFvpQ8HDsY82JL4h8PKJqzTW31xSmx5a2ycF6FgI60MD76NLdgY2fF
eciTt2jqSw9d3Y3WwzPO42GrSyFpYIbvnDXpK9OuvnIP4W6ex40txqB0/ST8ktHLyzDaZTpHkm0+
X7FlFBKZroWNH2dYWOTvn69qGIyTSiWZ8YqHaZmIjfkqnIb8XdOk8VJIvti09PVg8i6TMQ0Tl4dZ
f2h8pTv4o1gb+rA2sNQ7ZBGT8JZHPSqkEYlfPajorxhJZLe918LN30i2ma6wh8T1J8cUJVawaQgG
aJmIO11L5uPRT8tOi0OM9xnr42q6Fy3SmrTNHiMF4/IqquSVNjKVOEIsOPkmbkTzeDTTYdeM/uRx
sx1DapxMsZlPAl8Yd6veXo/YbW0TnmSg155pRdHZD2DvJLQjHdjD0gk3V9ktYnSFVdOUSBlgJE++
5JVZjO1sbW07VY2czhp5GU23GceCgqRsgufhO85xgSvYGXj0ULz0uFOFWkh/QSqEZw7+QfvfLJ1Z
c5xIGkV/ERFsyfJaULtKpcW2ZL8QcstiJ0l2+PVzQPMyMTPd7paqIPNb7j1X2Wj7nCUJIk8k3FZz
fSzhhZ3tYkzDJLL4bNV/TFegCI7aRQfwhnLQ+G+rIlG5EfKC1xY6J1C7akShfFClrA6zVvPDLN5f
o3UYu62ffISs+xVv+iFRhrguNdX8+nLPuXOpIwGpYLzh8ZI7Kh4DreIqwKWpvAqXF8pZuuTgSYu0
7LWF1BKAHXFJcrE3v5lq0M/5YtwbhNznMvI/B7IVkfdgx20SUkbzhB5tRuSPoeW9s8ufsm58uMhs
VlF833OoNimUexYxx+3Tr21kRjWL7AVB4bG1mugVDOZHvpAD6eAErF23CX3ZSl7HhjzoBr2EOwrC
ClzrktV4C3uLFx4nYgjE8IdVG78MEmi/ixlIbz/8kQSkaLbQksiSN7xCZ0lUziFrbfKxkHOgabjC
KUdFEZMi2L+p3P2id4DEj8Yhnvx9pWGAlxyJXoQRVkDJCvIW2NL3p4P24lD78RzImYMvt00IN0ly
L85gY8tDnqSP22uKlaiIA9EA0op0LK5J7o+YGcVy9f9Tqb7rpjQ7pyaLEOjmEO4xmq7Fr2fRsfe6
ImsgAckFev7V8ry9InTgZW6hGiGCfipaKMtRj1LEXJVoSaPyI1LnXVOUf7ePfzvJoCrgolcG/OPV
qiaip750MDRGIB6LyMHg361+O9PJxtuARzsLttohK/r99hCBrXgAfkgSy/YyI/UvH9s6DVOHB1ig
T62SIwxfAXaYJ429t/9ijN+nMxkKB58RACyt7E+rYChAqwpgivjHNi4fe9womG1S/xjBOjojX7N1
H95S62qQSYovVyCmMTHyCPrbECWiu2umpD9LtyMT3FJYagvMFmlzhutYXRSCliC3BzRsgLgDupu7
zyW4wgyQvWqVFm6vSJr586kRjhOo1DxpA/3+9iIJKzkhOUQ5aidHLMRuULvaBbtzW8ziCjh2zQto
0n2TN/N++2M0H/bOh4B6bA2QTBjDDgBk5zjjXOkLG18TQrbM2Ns5FjJ6qe3+3W5MDCdYWkFZeLNf
hvYyVZcUBuDoerQKXYfc18jClt8umrIIeK2QofLSV79B7/D9NfTTC1b64UoQ0xzGPOZszIp92sbD
Dw9E2ms5/5fB2o4Q+/xC1fuDWGnvIrBiMnHzTcx+hn2FJHkcHO2hX0M0tamkK4Uhtotxl19B7UOn
91gc1PZTsxTDefHkw5z3/j1LfyHn9W/D1NuBEpH57L7boCGDrfA0cOoCpi+dAACpPGhQLNxG426P
ZHShYm2PbqVBk3IV3x+ZB0+oxj7ihFzLUeFZ8bMFOA9bEfgbDGl8y/8v1WtUTbw2ZtocnARGj2XN
bridtbG9+iO6CiuKJ6OTmONTU0Cp62bYAAKKZIO6hG94sKawTAx5yFUVHbNChR5W/0uMvuxU+hzs
EElbUKdjuUfnX5+L9RVyS/M0AVo6KBfTbmrwmzqTHU6kEQXtslDO5HDG/f6odXH2Jly+5FHhS9eb
+Jatbn3Ni3alPLJzxvyoi1enKb6AtqHMSXd5pUOCXAcDW4e+PRH4tY9NUxQPfEIUM357Bm2aX7y4
AqaIY6mC6hAgChNo8Pr53DuAOaq0+S+VA6D9wcWU3KfDOavn96KkN1q85T5jhD5u//RtCEBO5s5o
7ArJX0RpWMOe1kfjmHuIxZY+nva6Nrt7KG313l3039B9ESNFOej2ydyV/dS9RHmr89wyVajBhiFc
k3ub0/ko8ACkWYaqi/N6uyfrAgQaIUGvWE3PoNvMBxvheQKj+lwTGvO6qAmbGiSUqrStc97Ef/Sx
n9AV5W99wVlStFTXuVONUJOYRUKyeRaRgdm4ED5IvAIyhQynrJZhuYhl79uyC0wv1jgTG/wImXXI
qxSemlnld2EEY/wKTsMiEidFvOQ4v7YrWzM+EMn4AcPdw8J0gQtVgXtVEfTEeEnhGlQuslpqje31
zb142dvpfDKzaVrdyy/fXajVjrB0FlR8wk8eRW3qexfipZHF6dEiFSHUqrV6dnjLh0roBw2lF35e
Q52lNjb3ooyvzgKplEmWXLjYktKToQQp/31dssUTBy/GYRVZ0Ly/z221JF/SR9mpGbjOqs4dsDTP
EJ3Wg1j37ejoj/1j03Ja0lDgpuNM3Xp/kfhfVgLKR2K0s+BZEV+zjlj9bNpHhQEwFH/gTjjpM5w/
t2JksBVjjuG9+Rrj4crvr0IUNA1W9TDJat8OpMln0UC3HI1PWw1oYQPdFaUFNnS9nJBN78EpG/j0
3bNVS/8AiMmxm+Yq06eo0Mvb9iMORf5Ae7WDAzPf14FrLuXVjNwi8Nt2CeuuVSRbHrZ3v80i/4Cs
CyefYZ8plbsfI3YS5qGPHvESE8yr7SDZpgfb4y4bFID9Eu/pWZkkjcnDiBDbTSijMCo0j9WS3sC9
YgHp43tZt+5N/7kVNkKm+SUy5SdIUXABBPS4zBvPokfmPUzOzEM/+4e4RPMFnMja921zG+rll+YV
6rwgI0us4RJHGpBEuzhUPA8498R8qz30U5VR1YftC1DZvFODW4YGiQVhCW5g15KNsMejd9oewbFR
3FazhIGn92ECM+C0Dp+7NTdxZzg4D5hD8xKIAqYMX8p5bJPloizr5jKhiNpC3gyVoEnzDFiScVod
BqYaO3cqqnd7EXemsD/mobmy2Yt+Er91g+rxw56iP1rsJgdoFglKc4nxLx4G+6XxgWiZbS8pItk2
MqKLdKu+uWVz7wRCOy3mKyOFBDEtmQJ7ZAvuvhuRSGMzU1SsfV3Fd+H9UKoydjQeqElnZqlKfYkV
zFSxjwlmZzkh/0PwIGnNkjbpiXcBaq83/xEQK3aLU5/pflpce4l3qFh7gHlwD1Y/NMATDblrvXnX
h40YTfLWEHRaxu++IywrluT6xH6Pv6xqApHVwL4UuOvMqmqA+yWRJ14ZbH+kMPRwyp3ltehA0BtL
etYjjRpNn95gY7ZgAcx3uRh2MMKj3a8uIjOmdBz60NKHf4LOaF6RPVb2WrU2UN9UQkAUfwVqxlCB
bsHT4gepOVT73FE4j1EREnqo3kDCJZehhhtbRiDlahfdLIMUfGMNxE+N7Un2YKb/pHUtqnkOWpM/
rKXgRsXJLTLvgOzxSChQRD+GvVdhLdJnwrfKdkz2uoz/mEL/sqehBWJC7mEuxYF3ggSUlGCnxljv
Z0twA0bpyQRyz+kvs4PtOleH5wua8ErFKomniPMwseOH0tSsh7lwGN/RptdGlAdSwNgZVbPK4cyF
YI5g7PIXBhdfmcTNRQwIbmlGv3vNSUNIZ3Hgx14AzzNiRWN8eCQdYWmksrIHIKG1D0Bnpp5L0xnG
pziNVsNT16SHOresXT5SsFpjfyUcAl82FlTYy2Hl4fOxs/Z3ro/A4CotIHG53UHh+O0M+i93Xe3Q
WkUULcz8z12F5NoE3a5LMKR1hKlk/VziDmJRs3h20CzJmyrnIwLo+bSoAhjh+DdNIRcMFkWmMoCw
84wOeT+dCBLAdTj+raqMVCypX53ENcKSfLQnq0knrCpfdLv5NaJCb7IKWHUnUA6n/xKl7XA8+gFc
sg5KF5CXqfTxqReMN6JmX5iwbUpj/qMNfkGhS+gM2SMBDOs4RGc7lUd+YGD63rUykhv0IkIJ6uMU
Z9WZiSHNfPw28rtAq6KYthEq9mm1Ex2Nhv2yoNO1+/kGHO6Sjl/RjD2taZ4HXIQlhcOuM6UdWlF+
TW5xlD0gv9EfGH++On71MvvnZOGU6CGtuNN6aGMR25UOWmY/uogqL849pjDyR/pzhnEld5PPDnDD
STAkwg+7QJ8W/s6WDA0a3f87CvunanWEEoP3VgNA1ONsL4rfQqBq9yv/oy+iX7HVM7VCgByVoK5x
QJ+plX46Hcdwt0w/dM988rmUojJ7psC8QV/4O/s2HvbRvxCpEXR6TZqZMapDW4gpxB1/WLykDfqo
gqDSk9wpKvFrMrL8QIE/uLRNU17co6T+4uq+52Uccc+B6dKMFgqpm/6ze76rMmfiCn0yT+RzsiSg
WXVfOxQTBld/AJCb6+INXvyvzpeHRvA7EjAf4bolfJg0IiuMIawU6agC3CFFQATDhykgWjLVhiRL
L1BWdQcPbdT2NjUqhzlVWWJ7v4YxOkW1G+YaiuYVD0SywdFTyUMT5V/2yh5aMuO1yZIDZ/C5w0V9
k7P32TuImKOOzswbqq84B+g2g9fHZQjNoTP7Hhg6LsokMpkx6tor27ZLVizNNQZ2DJ+lhRbSNI+j
ZZ6XuHAgslPN1Nie9kTTjUfYrsUCbR8JK2GF+bulzGYvZE257o9c4pQJpZzf5smer3ZfhPViOyeS
GwIiJSCaY8DIv5r1KPPGimvAwQJECOAj3zYjWZpXShQjQxWPRRZnDrlga6sIByaNAHGW4yVjEoGP
29NDq1zCqI1+spHHSUG4JPpPYy87GL8JTMUqwp5dtMjby6V+hxyFgc83yS94NU0ib+hJzD1EM9Bp
f+RoXiDW18GSq7Pegpeu6JWDiiz6Q2dD9MnH4WDF4AaaMr7npgt1inO2d733dAAikRFkXldL4DfG
mYiqJ+qNMZgaoD8UkhffTYrQna0bc+Y9sWag/fp5BOtOrh7pIKdFqiev58TvSpi/7pyngTlx4Tcd
iUxw+Di8qy976O4VEvyaWU3UovfvjbBBEmaGaQm4qsDlzxk9vkIHz3e+N8uwZmrYWgOuPagTA25q
LB/MHRNSEg4LHiUaKNIddSGOg+g5BiGwxj6BP8sw/M30cSTIergMI8uFsnthjv1IusJJtHnOE0/L
nTvYnOPBDtK0eTd5V2FQAYnr0uqku85Jq58rSAOwJqovdzBCOdcfc1b/aLr0iywSAQDOxCupiTRA
j5FjotUxd+kGV1Eh6n1j/2OymYLShvWHOxtnD6X7ya6zS59fmPWt5jNikUmM+Cg9TrRRmi96SmiP
132hLvjTjQSeDEbTBfhCg8peWvztDqdvpHXXsVfzZap++mmUXaPkriMdD5gTLxgVkn2rFX+WroxD
0VlL6EQTIVNTd6yQ+IW8AuDKc7MPhBNxfJgrAXK+5lC/ZlQAu8kYabbF+MxdGYeZLX61wrF2oFwo
pEpxUZ6/pxjmdLHZl89x91B7OixZl58aswQdHA1yvFxzcozG5V1Don8G7PkK93hBB7AXo9B4Rynd
8Ump0EyKa89wAJgm/VUBXaK+urMzPJS1TwUZ9zfNpqxxKtMGOQk7jfOPlUexG2LFAdotD7YXXZRW
deGcZ3OwxHYOMrsqKNkWAo+Lmg8Md4bWQBoda07Ruct3jY9Xw3KeB/vuDKemGv7mSfcvNu3nmYCW
gHyet36hhRjt4UM618rhfJNp7+z0sbRO5ozsDF7Z1MT6was9/OK+w3JL1+H77vK7JFjl0ddGA8RJ
keydNqrgMaR9YL5IIyLtjS1GqGnExnnMH/cEdRahuCfc/uyPiYhgNubfSDTZzQLCcEYK4z6vPOow
5eiXOmk++yFdDgyKnwDoTwCg3Wc3ScsjDvSf+ai9kKondrWyv3q0SQDw42tekRQq3eWDsukeZRim
Jk+92aOsgjLrnHAe5L+GxGNKdl3HDI2Iw56hp8CUNLUCE8rgrrjv0TkXiWuGY6N/gCFYjrifbuiL
UeuGTbGaLiXjkTJXH7V3joyVgt/Bt7FiPSSCet9ZH3FdginyOqhLOhCphJJzl3dee2IzfTIsGJTK
fLWTjnImoh4i32vfxoLDivPajdtfQ8uYL3nNwDTZFGA7D2ws/X+z458EQyQxbKRokAOFHNqwUZa+
o0nHkOmTWMk2YSYENojKfLgQYHOfCrhtQKFEOWe/kyTFBhMHKkniZ8d/Yifz00im+iJTiuIav41r
LmAcYIPtLNUyG9WjKcyU04CFGq1QDY37Y6mFuMgktXft+j/ZgmuPiaeet7/I9tMnCuXBahVUPVev
zm6RLE/b39ngoN91BV7f0lymQFHYPLXrfzT5MEMCsJtTNvjWk+Uv9tNIjsBBGS2a/nE6wxp3f1Qj
DpiWbKk0pVQEl8QouOIeWlvtAWRzmvruzXetg/JV0HhZf+FwHgltXbyDk686kSiKTi3zQhA10X4E
NI1V+ZBmsX025/o9cSv/wFHV0wTGap8V+DOTSJ93We0EW1ffzx7JYfV4j3p0t21lMb+3ICRlU1WS
WP3edNO+pCp5Is4H0l0xg5BaN9mV5R2+F98skY+mfnUjjqR5IqW2zCbMTLlUxxxya5i3SA85c7yJ
a4lcU7pPBbdemhhFhrUZzRcfDwL/17faqfxIrTQ7UuJi/bOWAU+tNeLZpCK2WMfkfIiF06FOGSdA
unbnHtj3dWh5YS8tcDSarvnJxbRpz9b2v5wsSpmoUAcfzlXglUDJR2P5PWT81ozm6NI+aKPI5GNs
xvRhZIohQbcMkzhYczwdvXiEZO1wU7efBJmZ1E5u97hMMRV8AiKqs6FCKYq8KhrSh5OZwvd0wF2S
txJho7S4Mfqm3ccdhbjsOR5tkj2IK8FW5moRPjSHH98u9WSfArt5Mom328H5w9MATKQQ3jH2UeEV
XfeT4i0dlLa31tjTysjuFfQbGF5vNARswOx0YZGV3SopP5uCph9b6zspdSO+UZ7tbaxU09sTwPcL
N3Fzs2cCYGH9XOLF/EmAtf9Yq0QdHT/7R9gjoQ8F8Re+27uXZXrzIoag29TEa4WN350sidxmQwMv
h3yMpAf9zRx+dmKDwWvinrd5xDb1qVIEEy48waNtKxUikiuBQuiPsrVoL0V6jhObBeA60Sb4kkfY
jAyAFFCH6B3WKLryRGrLxE8x1t+PbZzQO4x2fjJGLTtUNTZds39HPdv86HL3kT7SvS1c4hSjKfX0
wc9Pci5Ju/Xj9qgplm0Lhs2TGX35jNavFavDmD13FOPZi+fboDyeAm0oDoMDvjtBxfdQYErdx+P8
QEmeXOp4CgkC848s5qYnGO3vaW4AePfIToHDdEpt74vR92Fppvy6Lepqi7VCgWZAmeQFUCFxT64j
UG/g9YRIlTMysD5RNVnnhsocMQkr8ayTLA7guzOocs8FqD4sqIDaZDvxFCevXu5C+rCSPjT6lutI
Z4yx/dbUzTvlsRUc57nYy9rJCIEEYAS4nJcQvV8tvJ5PbyGogH+PAM/P3wC7SqXFzNSBaUaQVUoG
bTo8fAsVJaPXI8xiQLqRd9qehHqMf62+zEvDprRLCcicc//UrUpKn8/jssZS1aPBMmvKAM2L1jww
i53CdqEUmFvyOT0O3KCvGhkSl1yAOMmp53uml5qo+ArwC0fFGnJbp4BUZva8BCuutzf7dcQFKCdq
WvasyQ5kDv7rDP0pcfUB1FHJ8NQhyNfHgxzqpNG4q9bK9tMxjHP/0ETzg8iX6UBIz1tbIYumWKa3
SPRnm13zGULsHNi1eupQIV71xn60YbmBU/HPnQ/dmlkY+4Ihrcgryp2XdSxqJk12TnKG3b2pu8e0
tb6aDqCSM/XzKQXeHiVRdqibOnlArvrbXWb30fBn5mHv6WKa99kkzKHtxfgtrmIOpcgjbCq6fWbY
RAUJOIk1ZNTZTqGtGSdnmPOL1AQZIHFximYJSULjEs3o+59E6gyPNcBmPeP09fPsAPd5m/2x0YU8
tXChLwViqch+ditcGO0643X/JKxqr9KUCcRs96FRiKFyVD8d1DWO8+oiVn2lC+KNyiFEgBgH3Txm
147sQI/EC1p7Hg/fu5N+fUmzBLID+Y6ZKPv9YKFvn1vn1RwZlgL0+YS6g93D0e6e1XxuDw1eFtgJ
sfrJ7P4tHspf/ji44feb0PjekTwxvNBNDOwgqS927z6upOOwUo9V8toWYCDQWLzZjagvcAuMuxaT
OWMhuD1NDAECZdlvlgduVZAEA4inqw+d1YezNyFRy+z/z8T9loI0radkn5Rcto4NbkjYbC+lV8Ld
FH9N9tpX34lPhDS254LlZJETmUNmBRPXlHW3GApAkqV7E3NLCmEd/ZU5r9w21K5yxA9m38Z3i9iJ
xDE/DGrfR9dI+0uFdfj7S2JoahytcQAzwiqkWreV9pL9MLqhujlV82m16Sn1it+jZPVt+8ark/bq
bM1iOZSTQSBf4blhS47MU9rJT8+4bFIF8pcRESD0efCSZtcMy3hyiUDazbH2LzNURDSq+YzOZIbG
iEEHPlQNNzIeGQ7EDSS0AorZbk5797b9KrHtyUNMBRPrOT2Z50NZVqBW8xl8pWIYfBJN906y2Pxs
CI8k2KrZVz3S4yTVzp7FMn+YbSATrXZ1Ne9DVs7z9hSg3xJXAi7eTSl+jNTzys4RW+Tl3xh03D7v
LlKQrasi9R8RpwR7ZdWCtZAl9oTAT7f0H4T7aXyaQ4WUF77HuOYzRggwiIfNgzTRKwgx/6QEiKDN
O8v18p/dABjFQgSkvA5Xkp5fTf+ynUFdmkao95Y5FCSjgNOhMTXT6d8y5l810YKBQj1G0c3amVwo
7O2tucAlpoLbLjQixZo926FzUar7VpTIVmvOos5AYUk4uCahnUhNkBt6ZUXgQ8dWzOPc0FfhVZNG
Nx1cfkzU12+dV2mTIm6F0nbMb9dF3asvA8v/0zizKvHtYIB2/wxNAnT0xFujZUPY9r245k3eMvRi
Nlu2JNF4zBWMJSJEJFoppMVqnunJ2ylq+T61c0lRbeObtv19LZLfvQPCis8360bO32EKt++qJA3n
BF7xbNfeyE64fN6Oq2WVsoCzDyuyECC55T3DD7b6lSjPMasT+FFK7kYze9vukW8BPcoo7Y+RptpF
y5ffCwIFCjqNE3QtDFyxMhyy0b5Xvvnbn5mp6X5/GkuNKOsm1U5R4z8w248vmTYTc1wBD4iIGEt7
fdek8DM4ZB6j2ssfe8f/BxqV+EX7h2aOqBdsE9FrXjsoRVSv7fW499kC2pgE1vrU7UBvww0xTqPd
s2OmMrOjYf6Vkid72MSlm2pP6NpL4kMhm5jKHMdinu59topDGdf3LQ/WUFGC0jtnjCPCCCS8Fv3b
9pP9urSvx+ZzSkUwjsS+d1rzENckF6Wu8zQYfAbfqiEKCmk01dVp4SaQ5zoFZHTMgDE1SLd6/OjH
SXvA9woG2tPRnK56Hu6Y+OjW/l2Ob+bcwlmlJt2VjQo5kWuKZ7b/VVdIbEBoFbfnq+vBuPaDTm+T
z9p++xJ66GL70bd/rqm+KhthxNdmBdegPW5/fb0C5X9tHTMA620TZDY6JofS5NC4BHih/hhDzSqS
R3O85tk1i83VNiHJWSNIk44t2W+r/KKnzIGsdrcn90KUK5rzBWSLtWT37Z8YI4Y6ViYPVh8xnUlZ
8kgV9/sF58nJackXLTU6cfQTE7GE9E2JFiZGbVNvchMwBGMtyhPJvKl41Kb5OC5Ku6DieERn/tOK
C/8US+3JhtJO0mROeYcqzh6L5Lh90c6UdQ/uxGrGWg86YntOppplAI/EZZDVnHNpDvtsHDSKTDSQ
PAhbl7WV3nw3YMlG+SFgrIQ+qd1MdhUKS0EBqbCYUAl3yD/8dynL1x7PxWPlIkNT7VRcc7eTQQd9
i68ZkwXHQVgI1QZIAptDLeQjECI7VHyMm3VjUZSeic6Io1DuVeMsfiwynkTasvpA8AxhVjl8JQZ/
4fbtSavjL5YwepnuF+EmPbeXV/gf01PFD9p7TXqOWi0lQVcxTBegtrcyEopzy8RkmGftMR+SSzoY
Zz3tWNOsr06lCYVQBtVivbDLkcvnJr4fUXrupZ0+tByZVJ8ehiHd7qPD9qkaBUQjDcy/i7o0J9qC
ePK19rIhR+cgp5RhzxdhE/YywZxDSvEMGje9mHX9lg32Ie3UH3j2N8OGCL/dU7zeSUhfJ/YIwUoi
3WAo2/O2rvqjGic5bn+XT6+oqen/yhlSGq2dmFnkUnjtcmd8JVFQ+25x4F6ZQaZZBsre8b51wXFf
HZXA+Fwr/4E5jn/3smdBDlzgdjUDW7/1w5bZ6PZGzrLjTXIDaYnott2Y5XnRMue4neZx1vT05357
AUWQHgncvoICYxLoV69bdzpxgTFhjNAJjV4UWIX8GDVe9G8hrRHqVt6RAcXHv90jc+0QsSLZUlPT
8i9e3LOjAzKOksXfF9UHc2Pr3Ktx5o5gxm6l8ck04xSRUD8etuNgE+dyfB11pe9tcur3ahD/eXG9
H7Qe5EkK+7KLulNvzywW5GjvmIdjG/baNSFxfF8A63PRVB5N83GaJ3m2sLLhyWERnpRon7KYIqSS
a/gupJ4dwFK0n3H8JnzLAEtFZ9w4iHF51q3jOCSPmaWetydZr6FuS34qxlgv6VKr71aL2HZoTw3i
1+b6vdjWmMH3Zn/b/FDbl2CzbGVuDSTSNa9oqKKdnit6dl4xVITaHmoMWSVe4Rw1+MOzG5EhOyQv
rhoey0QnoLVlF+ml0x/DSEDwr4JlpNjmSwwf3e0ECwUiY3cFwXvIYB8JY4BhtBplCl3T9l1tPm/H
S+bCnJw9kLtzx+onyQre+QopaSP/6KCQT1qrWzcikcJ6FbiIQn66q6rXTgcezx6yJmhcedEt9kKV
Nd78+WwNjKpXxXmxVszu2rVvb6qTj1PQ20z6XHcFaOUu8Ws22kS1dptyFbM1Kj2hj4CWmE6//Bjp
fdFTaGbdlKMcoRyBEPxZSIVgUjDnawyGcbEzk1YwlV/M5fnt1v9Gts0Te0gOSZ/yN2qrf6KA8QLC
9MwybEXK/JXrb9N69c8k6+ZHB7EdGNXZo3R0w75rP7ZXzFmL7vVeWRCrp6P1UXMC3RrJWniz8Hlo
3K76EzUxwmEl61OVYaMZMgm51l2IkPHy+TpHRuByFlwYHL83JXQzQSAz+KUTgOIgtUv5UCJdDq0G
XKCkOdMMK9CGuLmlvneopfFfrOkou3u2O9uNvzBP2E0eRr90ZiCqjRrNqlbd1njHqwVcaqcbcKqt
WjwjtwVRaLHCneQaL1LhYCgQ+HRN8bTk2X8sYYpHqZroIEtSqDJGf5Vf/2x4Yw9jI31W8UaYO9bF
JgZgT1ZIBgkzQV5nGf9lTsbACB00FZ+bh0XpFfTAOBMdIpgeCY5HfGVj5cydrwo1UhuPK8+r4DaX
pHiMq/x7VWR+HxpCH05lOzWBExnvdsHKhnGeE5ouK6+2T4yQHB68IOtsLJnYS5W64ZPn1LFj5PFH
5hOtsrgJXqG5hEOTc0z4FpOdVZe1+rDWwZA3NYcWjuI+yfPxNCRhrhwZFquGOe5KxPgRqQaD/V85
RT7xbx3DGEQ/XW/AkUAIB0eBUBnFY1r19Gff7aIESPg9iPDTT6E0+0lmf5CATIRxY2kWZEYnvUvd
Bo62heZ0ZWcV+kvbPc8dgU2WxmXtM5EyXTMQVp+8dnZoS6IXt7pMM9uDVbDGTFcFge9UbJOM8qVI
Oj3orc4+EDT9xx9xbIAzeLVNQbKskree5Ms+L/m1emB6IypQJun1EfhRs++N8cGaZu8CD++9laTN
UZLkAUo9qZJXG1s2Gjjo18SIWw06tjE7tEjIr+XsBHIZu9AymbZa3E1qor9qlvqo5vx5TnDoEKYy
GyJCnk9aBQmwLyYH8mNb8ksY0DrXL0/LYtAHDcIZpo8tWLyOrhlpqkkQRpKyV53zBY4s1eIlu9R9
C/sVOyCHEAcrp+sDqXe905/7RMRPeD0dcavqRZ0VSrSdl2nE1VuoCgTJtoYm/Mu3znTT/COnQng4
TLp/FipKL5KlhGYjX0ytTyaP5r7hCqVjZcXCzgo54AxUGqnezp/yHg2T2yEpMok54GM8ZtLwLhHq
motDxLmGB/KiXK96MH2JI4cKp7OmVz3q9DsfZ81mzlQHExnHjqU9vo7B+wNSuiAAkyuWxy/s89S7
9ZJL25viS7Qktw4ENkyyLt6nDkjtOpN7FvAjnoPV/LYWUU3VtBdBLx44nYbdbe2WE/ExMdS4KYbR
h9Zw9rM/osquSmKn1j/jM7UAuYJAeHtqpv6kL0goVen++R6QtdEnsdnHFKHSdSuHO6LVkGdqodeg
q4A4FKHtUUiZEpa1UR1/+tETQsGS+FdqksqLx2sxLOmDmqLnXJ+nY607E4nV0Xth4hDIEAj5ZvSX
QB+MXrNxml3xBV3Fum7dJmGvd0gH7lOpQQvVezwWGQLq2I/v3S+7stTT9hRZrY+yUofwYnToN8kf
zy6FC0Z4HVZWvzDXAiDM3NchZ3IyDeWZEUp7SteMh6n+p8krGekpGvi8PK/RNLaHLN61beSZ6NIO
TUqOmr34AuIb+Pa5v0zImUkss9AIyf3389qQO8sQ6ja2ERPU2PzsV6NzM8j3crBUiOCDXKKeII1U
Zldyzp4x/9BFIHjazqK0i0J9hTKS36qCwbS9Y0H1RdkaoSfcbWLurVLtcQKfiiz+2doKC5eZP24f
dNL3UGmn4bdPsAsPfKoeRpDFYD15MZPUv9aUKGTupK9SOXeHKalns04h7wD7DXPIdBLNkY3R62bt
TXEO+R3NLLr94za61g2CbvPq7MmOee7Kz93quSpF+YsilsHgNk/ykSqwTDqmcBmYIxfLNQbtgB6o
/jYldmrJ6AdmNveJ01+sgiWB3rJLKGpOVR1JuGZnmDiM+bxuSqwadYTAxX2OBMqz7Yjdft280y8T
+8E9CXL6ydfFHrlXHmIwmE6xP5BIYf6PujNpjhvZrvB/8R4vgEwgAWxrnjiTIsUNQtSAeUzMv94f
Sg67pdfRCkd440WrKXWLrCoAmTfvPec75afa8NdcpOEG9eeAIqEsd3Muk1ugvS9zxlw+6A42L/eE
Uug1GpeSnjPUtg3C6E7IbyrvxSkus69DNqfoshhTBNYHarb65yXP3SSBYCsZCpG+dCnMYZUw7NsY
dOO2XUd0EHL5a3mXdhaKCCtqd2goJ8xLfnjjhOVpGvziorCTQsOPLtgLSQ8nMtIDB30X6Een5LMT
S08QId57bGGGo43dl+QK915TrK9nE7yK69JzjHO0CK5SyN5Xg0SALnKdIWw7gP0s2VfWmCA+XxeX
dllfaf3CszdChNDLkbxM30hSLm/5NzaO55y4ABZ1HhadY1a+2vFF7DrHNC3JDw7kqUp+ujE0OsEV
eWL+hmFlsTEzZ9oSneFvlSEZ4QeX6weAoCC+vX7V9Caa3ZTzTo/qnjhs7x6d/BOBXempmyIiHAb7
rMJJna91ACeC8lyhPVqT9RdiwIDijGL3nIJ4ZjywtPXrXm6uFSiSRzCc3cT+282bMFblZbbLW4HX
a2/giWHuzDPiu/NT04EesIqTRWLA2U3qdHedmVy32MA0+9sRTz7DlMRZN2P7jUeypx7Kh2Ma9ZfS
Q0oU8alyhkNF31LS+BWan8qNN9f2gJ+ximgHFoKDU5cQjwLnbZOyUvOcFRHc12sZiPTh4sc62I+z
eZFtykRxadFplD/O/F6O/sbFA/gZ1ia4ZnNaMz5LDvBACcksADdbUBQSyKcpbQAwwlZ29JzxuxeG
qCO5jwrflOtgnN2HapG2W+yRyVBH56JkGwmGeTqPttxXGWkJ8zwDISZj74LkfXMt72Og7gfpMquL
3flw7RX0jWPdYX+7Z+rvEwK13ImBYLpGOmVn+uykRkKyZYSQpu4nYrrtrjyjSohvZ45tSEZQlI2F
tI/BIL9fayyjJrenG4NmXZkNcd5um+7iCKruMiOL/CFeQyif7ni4oU274ueJpm67TwwR9YFRwzuC
Enhky0EnxU+/dZjPIdge0buWLCeia81dFDnnsG3QXZUIigTSzJ73o7r91dehyvArfU7xAp6XTvGS
Czyjp4EAyUnLnCf676CBxaxPdaBgCzB5iUl0ujYo+s5o78ewvyN6QWzm1oi3FqkUa2Juu7M7U4hf
vX+T3xVY6+uVrn3njKIxhkTdfr7upTl9scMA5m8TTMwd4mLYliKKkTbRt0oz+9ajiiKfQ7z4+Z6s
nbpz2bAWVghLmNxe/4ub//Ah4idmpndFiQEt1olx8jqs+RERC4Pp0Q5+kEkbotmmbVeONX/APET4
4UEHKcMha8QHsmzWceie49hMHu2QyFO9zF903nzyDdblTg8foWXgo2tZ7UOE5AiqCQbqQyPb2IMy
GXox42+0RUOSUmtnjNlzpItvjCQd0OjTwXXMYztwYcpxKCi1ULwnJTxpK12TnOFfiuijChuSnHhq
2HfNp7LJzaeQs19OQ8ustL8iqYGiS5vjLYn3z44ph1PaUpyVJkIFpipAUXzaxYPEJkeJ3lzGIvly
dQ5Umiuw8EVqETmb6x+FWLORrdfmuTFFeBvRSmeYyhK81KV9HT622L0Rs2EhnirvNvJdDnaLJr3H
LHciP5EzmJ7e9TA/x0F20yr/XVGswkCP+3UZZG+j15ODY/QOBWT3PoRlewyJryLWWt/RYD3NfBAr
latwa8yc/MQoaQgaBCVoU2X7tiKz7+ovG2biq0zFAFGEjXcpl9ftgJgvlbcZC2/P1CTh7DRlG6g3
wzluLRfRcPIQEW56l39Ij2C01GJaaTPbkLbedZ0KzvFz3kygzo2YByNFFmFngnHwkL/BVy53uGV+
BESlbsvMRCjFJbK9s0h6c6P8sPiB88U50C/2LpiGNkNYPTXFMOxr114r4bpPkiykI4P3m+u+WuvK
pc/g3TOVCm9oIwAScJuWp99naKbEQc/mSVvEq1xvumKY4DYP3is5LOmlcQnqdHyr2hCyaG1AscQc
4ooNi7jEIETO1yJ6jzL6C1kW7DN3ukXYyzvOzZOciCKxqOS2dmjNW7i79oNzY8+KWmFMXxFufkUA
ou96NPpV6E0nN4fMCtcy5jzI6TMytijTMOVYlV5VZkcTd2Dlu65rOuN7ZwkM/usp3KpR+cpi/jIv
Xrnr8dRRjPjGkokf5IeaCgS/gJ1UJw/Vr1OY8sXOrPdsqp4S3BN7vD3xlrYV2PxkKPehzCzEwgIj
qc4+WaO4WE7N0KkWX83ITg6taEe+S7XThurumUuLh6YXzCitYmsP7ntoeKcr4iGp7HPR0AqZWWFR
WKNntMukWVm97M8kMJ0ISZ/X4UTCdc+bPRpmjuGJNOG1QKHAk4AKf3lysJAxtUmYSEFWIGohvEtm
66vVDigZU8QNzcSNHDqsR4q2VcSU+1qJFA2SY7c7lCYHHGH6X1NnQshrD0/etJY2au1rAdpE+tWr
3ebU2WCZFTIP/h7ZF7IcLjYzXFBfu3jKM8onEQBJ6djfrNbVZw5ID/2kh70q8py2Wz0echnRAMQo
cXBnROUWZu8tJv307AzkIVijare6yJtLAqI/PtpL3dW4eX1it8JVTnY2noUBebLwHtzuCwqkco9v
RW4Twzorj1klcS2MWmk/XUFMRVa9VAH204TNlVhsoTmksjQFiUu3J10FLu+bISPisfw5873xOHdw
FmykBK43xNspcXBd9WSG2n3LK/WG5mCEKQrG2A4JL9cYHSo69Vll93dGXwWbwXG/XEeBUibfXcSe
p9TpX64DAWPgMewsXV1YNTdly4Nn4u3eSIOUb/LUj5mbB7caTsnK10a3Beu2DgOcvHj0Sp7D8MN2
dXmYZdPjFaNpV8RL4oTT/xgyXhbThJXB5GI3FdLCB7wTELFOMAbrfeXMcBAkS39NBmFhC3cPze3x
6qK3sIlfD5yqDu4U3bPHhFn+sp01stoPy3RQxgxOc4Jzd3hJLjRn8RQtlm1WSvQOTFktNhKY50So
lymZWy3KbQbWqFfb5M1PsmyfKBzZRfv1+tdyMb0G1mDCJ2e2lOrgtpAQmvpQWDtV9/0N+kPzA2hE
tGpb5s+ktRkrfPZjpDjO2033acD5sI6z4imYmNaiYWbhyLydnZkZpkC8c9c3NArqcxXY9br13Y1J
DsTGWbJICRF5yqRj38JGF1vYvGqNEvRcouG/CSLaz8NojZxeN/uAmf4N9lYuSF05Z629S8ow5KYh
snMddczn8oBMcpLE8WsuuzMmt+7Byvde0Z10zAV2ykGeGRueJ1lGT7VhXAJJD6fJacjZXdfeTw5v
vQlInwyhgWu4JY1oiLpIeqYzatQ00pBpNnLikURs8PFzn0Nhjem/HnpmA8grIL793I+KWff7cfmW
7N0d8/wOxgBjrwHpz3YMZv9uJrxDLoonm6eWDDJCQVhUDgY4nw1EpHl7BUF45sOVvAEsRR0RrNK1
mloInANBK2pEsVlkYYYYceXWGNEyE4E8E630aKbYuyIfT4bfJ/VhyRxQ5WuFNKgguPSRy/ZT8dGP
ycmyzepkGe1z03vYOdi08CTLU+YxrpreGq+d7jyzebxWygF9e4pa8jRCA8p5GgzurgPLt41mVEtp
9AOAW49MXJbbEsfEzoYyPxrvtoiBYGFrYsTJ9Oo//ofW9zdUub9hzqDmFBg64OpxR17ZKX9hCgO0
GMaGDX4tNJYOndvU43Ujb/JiKPG5UL2Q3Ed3W9CrHFpCxZvJjPfuMFvn8ifj6v+anXgTf21gGPxo
f4cn/sJb3P//ISz69l+u2QJw/IWwuP/e5F+K6a+ExeUv/CQsWs6/TET7ru/6KCT8BaP5k6/o/GsB
HQnAIhIEysIU+ite0VQcYgH8gOhyPAe0j/6JV7TdfwnXcT08ahKfAfOL/w1e8Qrj/R9YlWtaplAe
1Q+vC7ECuKVfGUKzG9ALb+eYIUwL8ScTEepCxnJG1bHTz8hn1jLRKJun6mam44zH3AM0kRbFfWiZ
R5kjA06ERsyYQVuhiXqwrSS6WOBtV6YPIfz6WzcO0n3XDN+uldZcI39BvNVS9Mo/QFzlwgP77Q0t
PCQPqwasA/k7L8wdyAwzwigGbcYGOdvBGZlzcHYqHx9w9+YJBs6o3NLzJAw26TboL0FIgRHMwNd6
d/EMZ8iYWv+SLNABk2inu4BcjjYCfTUBqd9XlsMxf+6X4ijyLmQ4ehdlm94F5U91qDHx7CwVDjd5
DEolEPk+6ov5DzBf99/fphRCSlMAm1Q2eSW/XreSm8XuaWfReEB1WBO60GyBp35rdJ/Qemt7Oj8s
/yEypjiX9t6pp2pNvrF86RgJ3bV9dpFFPt60Y3QgRne6jW0zegq7/JI4852HtvTQ5VByElyvFN0K
kka0qK+zgB3MCQJ/XdcNrje8v2Zscmxz9rANlAjCuz53jMPVl+xPRKhjEPxe9aH1uUXyzQSqLxhy
sUOqorjVt4mrJNwQv8RybyQHyoFx24u2P+usOCM/SQ9mVNB67WwFEwJcAdiR8E33SmGjT6zd9bdj
scTMBJnDvKDwzt6QEziMNlvIyjimUr12sUlCpkCOcORxvEWLg9GgzQykvHaK5rL/r184A/8BbXUF
df96P0qhbEdKX7hwC+VvFwpjWKURumLmZvDwkwWYVYQlAhrODp5BxnPGzDNPxA0TkAxLNFHIBGAT
4hYniJim8UtOHb7ivgWVOZGD6fWT+WgGtbzptbqhENOYILkHYoNeZ5iV8bEQOLBQauJfjrV1dlM5
79zMyzZ/WeP+Zl8Sv9JOl7VDcl/biLdACTJG/g3NVw3VMPeGTiBDyOZgyxB32ajy2yF2g320dErc
sXH3o025+RN2GuaQXRhNqxNjDGBE1eJgsWN6haUP8kDwsChPvOUkAdyagyMvo9DZxTemP4C3rb95
6SiRPCXgXUrl/R6t0JtlVteTkawrynUEFup4rZyvRzaCaM9VO/mr6zETplF4dkacNHmUrv/wCf5K
cLt+gi4LPLs7MySJau3Xp1hjF4DRlqQ/hSlt1sPjmrL2bA32C+2a4hLQy7hEy1eTCQxPF9VrRLnH
JXeffOchwiiLJtb2T9evRicKfn4VKhf1dQ8ujUKxucB3QVmluD70cOY9kr7mT2/l7z5RWyluCkf5
PjX+b2+lUO4kKho5nVFNW4bz/bmVjxwyrNP1N93yUF+/IqGsOVA+IEC+dtP++5d5mTtNCTbmOo69
3XWvyBpOlCgmCqR8q0Knf1hH/+5G4Im/YgZtXrcDx/iveQ1V1wIbSyUB7PSQC5z9DE6I+OqTMd1y
jqYFHCbf8sbygUMZ9l7ZP0w4uP98G1jLGvDbGkF1IJaFnHvA/n0xp/vbIdOtiQcGZrWb6/Cr46UW
AKjFALKcTPxQ0LuKF+BtHd+7Ud3/4fL9xldd7kQ4oI4U1CisUkTz/vo59BND6DFtQEFlGXRHiym6
sWAVIJESU2oS/FbqD4WfdT/5RniO6aVxvn24EuuAqjyNRTTeKCdYizrsOauV6bQiRzf9Q4rL33xU
tulK13Rc0k8d5f7GX+QAJzzoLhltmY47fDlgNJaYT/BhuUe6+lK7vb+x286+RPkT+sjoD6kG10/i
14vFfcKPdmBRU6L9vqC7eO2KWkDEmJuDZYfxE4K7dWSbn9IsrT+rpCAdtaZjX3b6ZVIRNJDJEEeH
cZqBPuPiasJlU28uVwEN+gt+NZ55KSAXBGPJPB/DEt1sDeZQPZqaWY7t+vimHE3Dz9mpyi/f3MWc
EUwVpL5lQ8979ClGWr6KFO2sqWabTETXWMUIY3+iruh26D/kL4h/v2ddig/PJL6YbFEOfr/eMKln
0sxE37/2klNUuzMjINBkkHZd81a6LaKfiCz1Ljt1vdbbSZnPaETli2VN5zlrshM22HIl8hDaWDDT
EGzlKY1hsLUtXOo4Rgryzw8ZFfNvz5hrSotd2KTYdRFS/fp658m0o5Ht8WfB1NackNQgwksjkZ15
if/GyWnt8zEiUep//PPPXoilv94y/Gx+5HKE49laqvm/LjIqB2afMAxZX3sGP40rszTCtZZd/sxL
5mFaKNn//FN/4xEvz7QLkloq37K4UU3nt7fcBtYIdT1cfqwh1/oLGhVvF1Yxnl2f82qpGpPI27ze
2BOiu04C3LJVco4zOEgNsZUS2xNdpXjejFoelvPIkz73WdP8YTf+m0LCtXikFzE+u7Ht/LZ3tIUO
27Hi87k2ZAbymBlcYILu1Esio3wHLugRDZd+SAwaDbT2NSmc/b7rF7CMid9xLXKn3WXx/FEBYbgZ
uwaPBxL+FaO09smcx3k1orb558/3b64qonB6WGwg3r8vRbXlhaoIVM7nZMLLiCEgMMy80W2Ng1Xk
0eGqS/jnn8np7rdbSZlU+8DmluUaCcDyov7SCyDjfk5mPsJVWoMDToG+1F17SsX44NN+iT3XRdJV
WuDjvCWvDrFpnJ8Cz6xW0nOnVeFl962ZPE06/PCJGGR7iRDbBm90aFoQNca+C0gJTFJErgGiLgND
/D+/A8VN/2/vQQCrlRSNjs3q4f72OEDnaFq/iUC52tSNE8Bh/GjMvGNjh1OQ/X5BYAdRtEdVIFBH
ppvJNpLHfmeP2LfDGRkFPSJT5nRLHdpnyqAzOi+Gv76ig1RPwYWZn8LElM+7uMjuKxKv1w65kZsB
CsTOCpuHGegJsgJ/J0vLv6GuPtI0J4vdNr471aYvCGw2lGGv5zI9p377WAjHe2TSzccoPCSYTr8p
EIrQdWVkwcQWj0w7iXYrsoBc0f5TYzCrK+b23Dk4G5QJtH8xaUsjuc2DWJ+t7q2nw73tCRDFP+nT
ualmbBtEcw8QYiHloS/yh5eisQU9zug70z5k2ANZ8tTcWKBdwhiN7ocaqEpcICtZvrK1z+TdN85D
ZVyK+sULtH564ChXbcuhKrY89e16YGax8UIUueOcHxF6YXzmZI4J8Uu4tBcpNxQGLeWcTPBoWCDl
pixIJSXz6U3ESPU0hKdV4mLABbsCT27VpOF4tmfrfjTs6gl55s1AT/oBa6W7DqXUqCH0K8SgcN1N
Cvt5Y+yYCNFWixHGoXGjSQ+7LaidlcFoDeZgdepLslKS7kGTN7CuLLvC6hCQalDQhx6ECewv6fEA
VfjsLD/n1Nj2W8MfX4nG/YAa0q8G4jlBk4F+hJ2opfulYUbTjJnYjqlT4FEnjjLC+gvBDZ3safbT
+iyEcUuAIeLqfiTKFcbdxOBvOxXGV1Sql6AtibrHbHzjlda6qacPXQhYeBYYN2zTzDfwzqhonXO6
W7V5Gm+6xKjWbfGlDSjcJmMO0Mt22xHRADKd+K7zTOw1KZU5NSHNFsqalW60h8btODemvTD9uK+j
iIFsmqwZxaco35n1+FBNaK+PVYs9Oa9SKCSMvxKvqNadODWhdeoCyL6RL7/7mfeYT7Qzs7Q4d2ev
hUo3pNND2fQW2F++QVuMD6JFFBn29UeElc8Zg+E0m98VdMpNLHBfZmkEIwZCJRJq+7UOC2fVdEvi
Q4EjhXvvSNzcOs3BEMH+NwtHA6oEUEjE1HJY1QcnjtehjZcI742zQdj7FWIPKYI8yRBOsh6JmFKr
xPTTncWnfYqJnIBU1tC45tvEGdIPyCcYecbiaz7VBz9M2lVl5WLvdN2pEjzl8DJgz83pvDKQmu2D
dgbhWGigt+R6bts2J8G+exiamN4664k/MUrvto6OxKHW7Z7I5nlfuekThB+m2NFiyj3mgjaVgQOH
GWV+bNIRLIQgwzQekYjCbkQnGjGuAxmJ2afrcaXa5YIe/4YqCBU+wrao3DKFUauJZNk+5U4bRfQp
6wJv5aqy2VDn5ScW+2kDqwKeEFO6VTLobt30BuJy4j8n33ySBSALdIxkQFsCJGCUIT/Ph+fI/hq0
AHka9Y1eIYGPnvlcsyKtcWdHjDFSGGppsKh1gwUq2G6CsnkiNCFhaOGaR2/+bDIG28mk+ADosREV
gybHt+FJ4i9I8MfBr9fBlmLzOSqmCH9Mu1GxZXKPWmAx0HSXUXBJEOUhQsWFBbwSfh2SI8F8cxvj
qV7lJh6HwGq/+XQgqhyIiF4Ej6q4b3y0PnH2LMojbpnPuURkUfQuzr1F6g4hbdMY6OX9atEUZZuE
Iy+i2KHexA3m69bOPgWABhLiwN4ayRcGN27u9xdybuID5v+v7bJSlDyeM+PMdGzQRI8DsFXahtt4
oa9UcFTiagC63ap3R3f5Lhrm9yj6ESVEeaQpLK5aK3BpeR/fTxo+RoMJql5UBrWfGLDljM+eXxOQ
AkhU4XZbJxkbiPBNzNiRIGNlTk4c7sdV6yQd+0L8qC3zEhSIjVXjvLULPpjryzqI9maMaEtiYHkz
h8LaJcPnrNXqocpKNNtI93bISQH/xPgpPC/eDL35OovJXQkr4/TQz+S3Gpiws0dDRWBAI/ots5E+
mS0TPM/M3vMYdJlHO7OO7qJnqtHvuevph1E7F3xkB+3E1s7tEb6JboF7NDO3U9YS8Z6XRDMXqA8t
ekCcKHyCWfAmbGA6IsEc7YUwg7pa29lr7zxIHxU2Yx50BIALI1cfm7Lj2WBwbvvRuIlT+CaNkz4x
EIeBUcfYewJGY3kXfo0kkBKjz5HluO+OQXpCBDHfUZe8mw1GyaI5acRw2zBBP1vc2SoVdAWzb7Zf
yQf6ezQVDSwRU4wgn1uj7sSKHX0JVjOdzxFc5VqK+Ohb3aVLcCdJB2OabxybAAZBa4MyHsK3yEJG
k5Vy2BZ2dOfYxU2uBufCdOULxxUQix2E73ocTqiPGIY75i3LVP6oh4BildfVVEsIUXPBoPoaecEz
h204IEHM/wa6j4TmNvXtQzpahzRu5jXTvTWiL/i9Ep1HFVPzlr19ABwQH+kY3lg4xnekwRXMytUl
7YJyj0yauHfcKai3vxZN7mIai2ktkjyaxy5i1TJ5bafagMvBn7NWfLFK805Y/riNer1HIr0CVf0F
Ikt/bEujI0h6LlbgbJqq3SSEhadaQ1qxumaX55a3teeYqZ/p7ix31He4OpjhZpMAMIBKHdXG16mD
bjaMoHfzyXUPglYxD7J4cXIYikR41Zc4wzPgLveoOYlD2ZVfhPEja3sPkxbi7mxiqj4YjK7GBk99
L7xHCtSb2QrYVxnV2+MMun55lcRc5w8Gc1gpcTMJ+ZkdL9sWfUIZUcPXcROeBcUhhlJw05aYhLuC
v0unb1sxig8zA2K+st3zM3lGxQe63KeC08zK9LC5YfGjy1zX4TY8lVX2xmj7KU3Rc5bIMEL8yzgL
5KEhH8ARyffYFgcnM76E+mU0nXAHU2+qJpa3yQOEB0MkzwD+OazaK+Hc49XFxN847AGgnmraxNso
ZJlHjaBMwbwxKVnuxjURG8GjZUJCsRM4G6o91FjPqUL86F7U6XORcP/XVoFAHUN+qz3UUNQkPmoF
AFgCdmtjo1exwq+thAQpk/wQhjU8DhP1sBdcqNPeE6BDUISqGxkOOEk7i95SRhhT3W36ktq0ccL1
2HNNQW3tzFhRd7abvJ5fke0fhkqhIxzbH509f/hJBJuFatMZoEYMX0DhpPsxZUo/Er7CNqa2nRzu
C8OwL0bF9Lxy7/yatAoHRETTES1VZWuVmMDhnMpYGbUvXzklPouJIXw3ynMlFQNaU2GHJAWTKFU/
oroqZIG9JbmRo8Dx4XY3rg4+O8sjkQnrlsW02Kcxyv/KCUkDEu193+XhVjfqsfBD7zH1yhc7FvWx
oO4QwgSAMxNu4SD/ID71bIJYP3eruqHQHioAkZNrbMtUTo+WoFUxxdAWp/I+97R/TDBTbWYbgS6R
uIZfRvvEwms/yfbJIP1Fx4Y+hJkjGK0loM4S43OajuYdll3V5US99HN2UQ0SBhjWl5wuJFTO/AeC
i/WIcYaH91DWt4nO+k3kAO7hCF0+Ab3ZI+jYNfdL/tiqjY1wC2prN/DPaDb5BtPD82DbH6Nl3Mmk
IpG8OSOYPAay9tZ6gCzqsMxbuv1BlpIyk++a1drUt0XqcKyhHsSfsc/AhJbCvKTWcOBUcm/jf6vq
ZyyT0UrZGMg0sAcT1X8ynYfceqcntlRoX3zL7lbpJ9lj+kBBY/XFUQjaOV1bUcFL43GK8ZZg9GDe
nm0mVc3r0ppvKwcRqV/0PRCa9BjguKfSiR9q6qrOLKyTDtpXDiVpX6Y7g6PUKsOWAdk6OPUwjM59
bp0KOKyG8hHIjE6JkUi/NwkYE1Jt3B36oTWt8OfBOWVOJrcyU/lGIpF81sVwRlfBXUXIHNiiWa6W
V4olNDz6PNO9iDZDl5przwl4vUH5GmOLUpN4jGCvFMneLOL7jOg6QPbVumzNb1EpH0pthRvA0+na
tubwUFjWpqNjxx79mWGrvU67Mlj1TvQy9BuhYkRBIXqejuwlXKDfzdT5MM0RChWBPSuL7KM1NoNV
4Bc3nHwAXkJdgnUePyDwvyRm3G9n29NAkl6zNHjhySAYQJmfY9f7sKECp0K82XyyOZUYJmM0tkHy
osLgdjDamET1e03pT/+7PETE/+xB/mJx5Gw5NfU7zJjPcVU9tK3CbAuT1Gvt+gQput1wMIqPaQ7l
I54/Zb79mqfipq5csSpEg46wdsKtLU9uU1s3ZFnA4LYB8ADjkxVoyhzKKMZDrdkt72Ls5KsqMyKa
myTyzTU+o6aA9pQLMGVID0+GCAQUSotuhfEJmGrlkATThEfM4M/ALE8lcT9rFWKjg330o4iDaWOU
86dJ+D34gmRPgOBjJfP9BL595UXIojjdndhzd7bQ4havEyd0I1SbgqJPlfPa7H3A2VX2pdbGZ2AE
yTZv7e+Ya7e55N5hnQtK+zX1o6+wkqIN+/Xt5KLzph5hShpy9Ag4Chipv8a1VvGqDTqgfrzP5ROm
LgBlmXqSaXLs8pxg5Yi0u05yadwQeKqZVRjkgMGHuTaPURw/Trr9Eve4BVaqH8q1HQThsSrHdwHs
DUIIyW1R6RNpZVxSwCyzEb0jIK0PEckH214GBge+tmPw06AVUY91Du88o9SvDj7pRFtOnXx4mN/c
EEfAkhASQkSeoC3OBMaRLxE/eikNpVC4TxMz5YMiy349uRmrpI7ThTC8yqE0woYbo1fbbqJ9Xmfh
bmnFEJ8Ci8bJ5hsPj+caU5ixYdU0OSk5M99/JbvYI0knzzeAtXjwgv4Bx+ZwAJXurocCMmAkZvYi
D+Do5HCmzYqApQj50so2+nu7P0ROZG7GPJ7PwTF2bX0CaMSopN8SzeVzBPYERLn+qHv7BDjUZV4c
v9ei/R40VEt2YN51g81tGr02Y0MVpxUJkh6/QBkvNk7mfsfUsjUeZ7q6e6LUEygDoIE8xwThHyPd
9fpV68PQ8ga3XI1Z95CW/SkqUZfXbXkcoBahdYQkr6zsbBLKBNGB2wgEEVzVRAaHbi5/ZFYzntCc
bULQy6tJR+52jOzPdsIUeLb4nKHB1rTg4Xmw0wxpiSQru7EtbhQiRQhwrudDayq81H3W7QADuycQ
VTsX6PGRuOSbtNNfR/B7SZUoThGkWMhOYOyO9b0NxzY0XGsXcHFWsSFe43Qw9wZWoU03GNNWffMa
0jpq3Io7nWKks/ukPTY5PBbDjS6MFN+MsfE3pr3Q85zw0att77muik3gMFTLm4/JYW0tsDytgyTO
t1oXSCNdNrdx5DjTCGS6xpEEyPFcIIKL8px+BmQ8sHug7RuPAyropDgBamE86sLc1Kzsp2xAj5wt
x06/+eaHNPs6N3iXEiRCJjTnXfWt0GgWhoK31SXhQ52En7LRi9cke7GYYU1Y5UieScDu3o2gYyGy
jhOu4Xk0WAaCT9HcYr7LMOK4WLXoKoFagr+TfqqK+tzmGVcHhKMho1fPYjIZOZit3hkoc/x1inIf
GeW2atIF6Qp8I6sruAwsUq5f4id0vWPiVR/0DI5hi2aM+fgIEx/B3GT4FsWHkW6benHRO3wgwdDt
YocJQUZyeVeyKE4CTEtQ0iZH88BBr+pyqlPkNFn6oud8K1NOwk5VHIHbcHYg5WIjyPm0csPFsTyf
RuVg+Rgserwz8KuaM4cPHKqwWLAi0AVb1N8UvgFkLqvZ5JLuX+Yg+ydMvVkhhl/1AWzlOeTeTx2Q
HXMH91saW7ewnjLfCkEsqoLpadeQ/UTBN/bzp8GNfrTKfqU/sm8dwkDF0HEoVO1K9jw+vWVguUM9
Pcf5tyzs956icecO0wBnG8yzHmiHiuhr2dnfWVNrWolcNNQ64s7kxJpNJsJrR3DkqT91Q/lQFMxr
uT18n9CifCbQIy+cRxHzTiKtj1B4EPnaj3ERfDcmwqSajDQER4S7xug8YhnaE8ZvCp2QKsekb5FJ
vNBNPqIraVx4bC3druV61HbHnNRV4BO7RzJTo71v1c8SY8+Jo1547uGcNZWzdNPbYD1hCwHPlWxo
YadwC8F1AZa5UySDCEK/+wz1cgKXZOiKigGgMW+xybm7YXJxXUtuzHYgoZOInNWgc6BJtHkM/3EE
NATv49HwXJjx8eemiKIL/tatauu9GPOABWIgoN6aTnlqvPrpq6qfuwm1UzbbD6410GQxV3PplMd8
GF8R+BTAuCekhXjqm5EwMpnxJ2HzxpkyWas+KpkUNC9IEFfxEFGtR+3NHBgfUsN2bgZQ8S0pJeaA
wDzRoDTxlDS7BauSuRJwfXSgJ44+U7YvNaexyhn0ycXVxbLQ79wCXkUtTPonsEz8/hVppHlqgEuH
IRRfl85f0pnHvPU5VPpI/U1AxcJGz+AFQAYDBdEj4pnK/pOr89ptHWmb7hURYA6nytGSnO0Twmkz
h2boJnn136IGP17gP9HY3hM8Ch3qqVrlmQ+wDd+sJv41HVMuXUtzeHdYLqU6zsoZVHKyRnBjVNRr
RftUEe7RAvxN6fRiOfTXmjkvf2hND1NF92VUDfFGqbnV036A7DGsrZlLkio3IMaAY6Fy6x9g9fEO
dOPGCx2cJaB7FyMWe5GBwCMemwsigoSdVhxq53YEosc54MOJ3CnOVgpkDNmfXPNjwNG5HI2pW5S8
QCAUpgv49hkTqP10nBVEgSFvKiqQPH2uKIqcD0yC3rE8AAdQCPmun2k+YuONGKMUGaqADuAxq0H3
cpY5ak126Sbam8Cq7YmVmQz4Ax2Mv02Iv+0ftQypxxH5mtWFq3dBwZBNoplxER9zTgqgUXMKTmz5
gpalFmHjjFtdNzxw/8UPFW7xQpTdjYZRuDBmzU2iIOIJCBMiwYWPIuckCrboDmHP7OAouencTUN0
P/mm4uCX6o5pKQziocJHqU1scli2A5p0UtuKnI1XachBstvboekscsm7wqQFcUWFLVc47gVdF8Kx
1r/AJ01oggYE0j49ImNyRsLxzzghJb1QMo2w0FuHWj5G9bjRFVEBmQ0QwaoAnqM0GkZQio8s0dQs
R03ETzv7yzs6FJm4Y8Bpz8gW1dbT1bcWtNE2oZLCMnlPjR5W8KGytbXh+r9crFitbesMDkTbpsHw
y5i6eBojh8QKe1Vbp2wBNktTkznmK/S5EWwwrPRuGWXhsEbN9fejUT/2YqYN5zlcQ/fJ6bwfNhGU
BBmPR88kdK2aF+mD+UxM7YAzcIGWVjBV+nN9D1myerPpaNHi8LVt0t9W0z4tyIXEgaEkuO1xHLwe
pmc7P5GEa+wOaFvsY4dhnxMszVy96xLhjzroCA4uQlc0coQDBikZMvZRmW0qnUiPpA9qdvpTKuPC
mCY6IbglmNF5cHnHqZ6AeFLZz9ZIxsUb6coysAERh2dDf3S5i8DQI8/YPU+pJLiXBQdWta2WxMDG
4sdczDP0kmugH5oGE4/2r9GMcxtGYqM06yUR3UEQpaxLXqDcFGrpY4OCKfObjw9eQ+LUgB2ynEhy
LCK9WEdu/cYHifNA/hfNF7bBJNFVRGx8MbbDleHPnpwNCO5uKT1GFk0ATMZo7Jdu6DlllqxIbNVg
2s5lUP5Nbdotw979HVEjiOfPYqh1nvrsWlvQEq1Y25aTj58mRXRsAL5Qi+ac6mHY0KwUnGxJhNYg
ObkohzfZCQaIHQRns8cfVvBRWVp9u9Glt27G7jfX6tcirHdZkEbPOOUP1kU390Pw64l6JpE8I+08
MfCvNqEyHsPefu9DVuaa5wC18UDVClk8iLojWOO01M3lqKwHffj0SFQtXQM6NjnTlZTgWiHOxsNX
yaDYALpITY+OutptCWj/2GPHfRjtvvbt1850HsyQMBGDjH3Ip4FyJ4yOWbobCO6ekqaAHjsfVZuJ
J9mF5iyL9pLF6p9vsUhVmtGuQgVd3VrnWknDVCrfILNXBAGqtYrj59inMmTkke5bcokkDBBpfK5M
Xtouk4lVsRhmILtVBLBIVbOsCrDjQauvBxep048vxJKcJa9qylSCsK2da3j5WxBVqf9Uuw1CS6DW
sdf0pObh7iYhGR0JvJN0m/WoA146KfazOma/FKrU107RvlHv0safraGprZ3QFmZm5ALSJCYyFRZP
AlrwiiiJvlTc9YwhC5euU79a5CSWgUvKKq80oKiapxbZt9kEHIpqFhttxH+R98OWq+K4SARJOpEy
zMf5xPuTnJETDMY6RLviQNNcS5PkUGfBTm/c4g3F1d6aXoQ4SnnX2uACvgyr3xzNeNciGi8UF7SF
CfCSyCr31H5hJkjioLgo6tMkRZ+aB1wI8bLA9My1QeftX5pfHke6Fd3LbLgBxxUWN4EYIt8dxZov
Pc1Z6Vr6605MD5yaiFlb07MtAdNMjc+GzOV4ipiWMpbbu515rAvmVFTP8KtQ/yGJxx1tbDSMG7OI
WbUfE0zSqc3z7QMv+s/Y5nuc3NBbUq5CVEYShgYWZHVrJwdSWk2IxZ2a4eHllWm0AKrsMH1q7X+K
Vsh1ngv+KRcyU7DvB0hxTYxqlVK/zHWWhI1cmBQqqHI5SsU/pki0cn9wbM1b1FXLAKcdNyLTaDuC
fsY8bDXmKSk+xCzPyi4sB6ssgM4PgKLgueNd2WIN8HqMGHa1A3NqUnG7bRyNwGH346A2IxIEEyNO
7T3iWgKy8LXXwotfhj0eKH1TkK9YY4PkRGUGxlrANFrmNag/sF20G3jdKWa7TTRgU9wrj0lJzKjh
vQJMdlrynE4uoNVk7H9I100lGpYaf42OVaQxuTgMg8PAjattY1nzLPts5pFaKD2HrzgJWn/6Vwoj
jgDW6Ccw37yRcGQPT8ENhNqLKjOWdLCvyC8VKzE5T4p6zqUXh9za4G6JKt7rEvAK00jOKB555eA8
2E65NIHO86FLlp1M+bhUBJajtH1Dgr6BOroMaONg8V9DOyKOzmK81Bt8hPDP/C3dnGtkUJA9rWJK
WP24TnrAEMBHfS63xN2D8DSCJOyeJAdPkCgUWMgsWCN8fHzpPjArbn1b+B5guGqJl19Pn5MqvI2u
+Eoa4PZpCMjYJceB+4heEM02b4zu3AUmf+5N5TDwVWavaHJ9d8aCq1Ll/8iSy7gTyf0gg18hu5Vj
tG9NGxrrPLHfa1aRtdmxJoVk3gT1FCnX6Mi45Tl5Q8lFPDUqrodyx7k4SvK3sC2Ihlb/Gu7+y0k8
68WEdTAtX3RJdQ4M7xMQjmcj0N6xyR1qSQy/cViYyYLHawq7OH4Ww22s2rPZUD+T9Uh1Mh/OBW8Z
KZ4lFOUFM1688xlhBZ5OcG9U5tk3RC4XHCuNXmMEh8uXzSo0xxjJZlpkfv8HTxcrQxo8mimqmQXe
wOgl+Cwyq1PEJ1xpxROttzN8QF8xIVg3nr2NS0SHFuwJGH/ebhVyL363XdDCuY8GSqLiImWLhkxK
MfLNGyXvWtBQa1N9OZlZrHWoLEZOf2GQcT6l8fGjyrobhc4Vrcg0smqhvSM3CEVpvF9topVV0QHQ
orF6VmPPozhMA2PzZOiPIss/nbLZATR7AWix4tZBeHQIjyPOaWK5PH/w/+NFU6HqzDOpRW94wb4u
5KvHTACpqBjYKBXLIdcBEm4QBny5JweTPNNzsNWLERtkeQtbRk6GIb7cGiGxKjGoOQ49XIkFZrYy
xoUypx8z/pWMOnawi5dRMSf8yP+SYQe/imTCRSDkBqAZj8T1dilaLycNl2PfwLiQ6KnkmudAg0FX
TH6zkjQmqgLbQpYgDo5AvNobnOBl7npnpyyu+OBw9ZhcVeGOcAfYAp/aBrEu1vSF7SadWcnIgasM
k/e0brkxolsFdo7+5nlEsK19KbzP3uB+1hjTl+NtirD5oRhtWNRGR5tnNp6wxwxgLTis0FWL0q+N
LxEZtE3G4FDI4NSHXc1OjefV1oqHbPCOVlQ9pS3zfOKDoCTC7Owgl+xsNzkUdsJ1oabblMa5RUq+
kzv3lgis2FZSdss2w9nDf4+StaMto21mo685rXiVCSyrWGM7gwE/sUE4YHBkJL1DW/8m9riqOGEx
u3BeORWCxPUgasSjsx/6HIGhhpKQYSLJspkdFpbFwmClWSVS4uRom22GjX9Thc3NtQcd8AfIJmz4
PMmXtmqQZntUu7b6GjvYNVHOOpan8UvvUvDFHpytGsIxBkKaRPlu2sI6jxqfMwdlpM59fP3+s5n8
tJnxSLV1x9LS8ZYzkT+rwdoyPf6L4XQvNVe9dyWvtWRvb7lPblzgBo9F4XNU86zHetSApVkNylj7
LvX+hdAgNohX/KVVEXCJkORttA11jsm6asty3ddch/vwZIZoZhbTo8a36QWiS7MGF5OIlmJffwTw
T+cFcO7PgjQvbhYOKKLrviOFHQlbGG/XX08iCdHRYz9MXHcAUJzcWB04iAO6Nan/Ipv/mqX6VxRk
BaRr409lIAkcZQ60eUb/QMlNZF8wxNlBySLGdpqOY7jxhup9NNI/vccV4wFkjESJRzFv/qH1uDJ/
FHp6AFMFkN9nHw90d1P5mBSmgPCrwfRzofflR++VN9uQG2pGk3UvGB9kOR9Hxw7pUHiZfH/lCouC
tTqfKdmoXvTnkdzCgtdzUzcLlZOgMP8ode/es2npjus2tFuEU/spGVl/6N5aSad/7dP8XWQcH5gb
PNfZpOFBwiE9EINDj0Gx5XgRu160ddIPyxvzje9mn96ApYSC0QUawyvVnQx9WLyhv7FsFo22hMBH
qtUxGv4dyAoVk3gOW8AHa6rjGyv5ccrrX4V7s0+BxnUOVrjeSt+klY/Xfo2ZeTiGHXyPIPYgrwfi
jeacnPWMWhvNLfATYiQwQd1xaqcwjmvU/BH5Vyf1O8gmzOhpf40kKr2XTdtMyKdBKGM1WFKCD+MT
UGqkc532plMgPhbzAqZlOWUV/R/lAMwfMfTAVAQElLSskFjJVuY4flA3edRz7+Tzy5yHZAbbpt5H
b5n1tq8BqvnO1hh+fej+R1xG32KyeyiElVjpk/UQFZa/VtLzgaFxrpdN8WiOdBt1409A3AdNnRdO
IkoOtIYs2JU3YPShMMSCKsM6bFaVG3QAc+gNQnD/NuJwnniMX0oH5Ddhr1wiq23YN8dlanK+Iu6y
1tJWXkd5q/SmW1sh4ExSGJAPxKuefyfkp5eWK3tWvBELgwKfaTCXKio8dimWgcrAOtVPi2Se4CHE
JUfDC/MtiRxs2MLajg4vaupU5TxAd6En1bRPmd+a0WWHVvena+mW+lVa8a0yjFcoyjGNhKp8GgA1
9cAoGYHpNq5NdQB0re2NgGxCrNKLETgtSjAOnWjuPwFgeRANiu0QWpc+Vk8ZlV/wKrQPPe5uFUBh
+mbrlTVlTLpIO4VOLB6gOZ4Sk/1bOsGHH7oxgb8aWx6Xmk1jcNJrAMEmuFML4fR7E/0JXRdnsUPf
5+A7AOQbKbaRTunZoAr3AnTIAzZzMzS0UTsaQTrVon2teGGJHbanKR3hHtfZDTbihoH1UWesfIyD
tqGgLeX8Or1pAslMj8eZ849FK6S9mEbp6c/jWD6k2lNcZSdJ6bvIfFRdP7EOupNi6vG8czkpOFgJ
FozMcR7zIQ2WFWbnsUfNB33R7CevpXg2oXIP4cZl85YIVfZwGbzxM++N82ASWOzT6a1VgTj5jPIp
4E33XWJ+w/dc1U1o7lxfO1YChdVKc2tJhOmLDgw+GRjbAMxGjz2icKNRepYU2AHLk5iqZMkCGh/t
7EdKFnjh5RePnA5rcErvEIzcVYPga15xfoZrBEIKD7N42VwGjsQHw086ShCkXDJ2vhA1mDVX6h9T
B42TTuGKsm0Q1fAPU3zgwOTRQajrmPL+XA7dGac3fhe7WJQejbgxuDsahIjy2bs2k2fdp2a4n8TO
Ud6t62tOfZmVHfSm2RjddGm0Rj9C5aA3BkWec2V4KOrBW4UJc/VarC1kLwQFMOa4HYOnNPwcRmD5
BS2CDVDm6Fl0wSM8AGxnXYC+ytij6aedmCLcAqNzLa3iWJvd3sB/NaZE9W25gWw2bsnkiT185GzR
Zc4bGDwGSW6F507Ls52g72yQ7H2F36+LOrFeDJNOW+WV8T/YzrbbvyNbQpUnknBUA0c1qYp/Kkii
lZ4SnDTxnSzsQosXZSeuzSDMnaElm9LDTUp5Ib4UjlarwubGF6PR1poTMS/DmBw44c8wTYd+LOJr
FcOoLUgE7/px6/HM/vmN8Qg1cZGEU/toMPR9hNmZ8gYzrcP9W4s9nqJLrOJOWGlHM9Ixe1cRL3VG
OrQuQv1qe257rnXa6dvauPbzw38/t7xr7fXjsbF8Yjm2pNmCJpJTWqW7aKpKpOEhfnKgjz8FnUbm
1DUTaD2es+MEFVPwOTN864qrz73115m/9QY9gk2J+scCpJl81EZW1QAyxeRYD/eHzkMs8u0I2ZtB
0KnuX0oVcuyFLH4ZkgSsCa02j3jQa5uyJtoMoiPMoOmVKNpXZZbhw/27HPOeDIvopuCYdnMsBvbC
hQ3cfkjQSp59VWes2727vf8hVBQIaM7ZLO2AQ23jPHXuVD31NgMLvolqtuZCZA9ZmqxKcqWPlhUa
j3qdQ6yCS64bcQ45vBqWcdHa2xJ/BmZVkOfNU9EwDVXJuIg7j5P1GJcfyODPUgkgwDXNzD08QXRw
O16aLP979n3k7XvKHbtaupkcQP+loEutnWea94dMjUw3IXvsUxhb90SmroCtjfPD/dv7Q9HbZ92b
GHlBuVx01Bq6BcDSoCPLvLiHx4TQGEN74U+txuZmfriuk916GE03xw+gkShiX+bHaOqXCTJ7jZ//
fahtjfVK0NIFnvM90Tk5+nDVkYxiOoX9cM3/d7txHZUfHYt5oRXX36q0swdBsuOlNZrvfv7OG6dg
NbgUStiT4tbsxa8Fc4WjnMEtVeO7N/za85/cH0Tb2sc8799w5/7quNiexx6RxvBd61XQGLSC0dld
81rRwtrqL2E05UvpY7cjXVRtbESBWbR4rfwIjxkhuuUwACFawPefYIuUM40X9cC+2BfPAJFKWK5b
cwkq0TJ060i6y6KUtrGOg9v/+rGFhOwgXHimeE5mxqHhweFu+3RJ43cAnnvftRHuzJGKPI/h6OP9
gQb3QznUaNR63j0ObUiqh4q9IuycLW4u+yMvtyQBx09CgtqmJMb6348zzncejjHAmrfGyM1rMiJG
BcNULiWO6NUU8JnCnwXTVti8YQhiLDVExxe/8sqlljnda53FmBcy7DIQ6nGPR7BpiuydslmfJNle
r0T+mtZls5cEZx61KTkSElQI29DdXG+o97mrNsDm0kfNC71N3FsDI0KY79DdTfYErDR4QtUyg7hk
OGXwD522gYWLAkRBAkdMeZyPBQvCQzSIQUK6wEWmjYWK3MCmzUkZpYaTgE8a5y3nCfEkp9jjyUuL
+lLRyfJf/zR2IDBxAVXU9wcrswmjjzmhh5QSgyF802LffOKWH7+Yg0/MWw/pOzTKDTQcCQOJ9LJS
jbW3y0scq19bmNHRl0O/9tquONRV96PrzHqyltMhmAHLPI39M72W/ZxR4SjvdRB2m2o82MqhUXro
toVnX1t21Gs2uNaWf1+7s3vVP+EMXGixubljOe8P2VjSMGyDKisr9VvpxA5c4OoLLxPJN9ksfKWs
rY+wRI2D7Aaa1EoruuYoiEzHvxT+mV89oEzNQNZ5crElbl1Dl1sSsenuvg6bnl8cIlJji0bP7Q1l
F0RYkughaqTzSNozuuLg/xswrzyouAvWURBvNAx8R4/WFLKW0uU+4VF/BBdQG7m/JYPE8Vrp4fa+
OADbJuUEwIhNL94YOHIcHYGddEZz85wmA3sMzR9cAP7StHk1SwcTU8CBngbr5D3UYRBSu6a2miuT
dy/xP8C8Fxunha3nzHVL0Yz/s+av4D1uQjIB14jrPrPq+sPz4m6L3d7eBB7ew3aEIpL5zBH7Tun4
Fa3i8f5gefYb5VCIMPOPyBHxcY7iVcrS99/fQIph2vraD0BdJqns2g8aqKjOay/3vj830fxdmNl/
tSgPWlH9FHVM8zPp8ZcuHmYGgnykuA5kNf/IUSOCD7I4HTgdIAypWre+dZuJgpcbvw7FLrhUMkzs
gu40O6unBzkymdGD6tOJx2YV0HG8Fqn9D/h2voolA8WlM+DuCLuck67X0AJr4G9s6hCFnaHdpmV/
R8u1Hmpd6udyfjAztCoocnxp0/i7IaJHs878bVD05Ya5pjvXEbYXOQH887mkHaQzh668+pFQGuBt
DlhbbUY7lQ1FsXdqxzAjn0yM0PC5A8ZvcyhZjmYC8o2/RfZefkpcXCq8HSr3De30rfLN9rvyq+fK
OKYMAc7uzBm3bGGA/NTot/ZCd2FhNFpPDqrOfZW7NxcFDbxofMx1/Gh2Zb6DsujukiaYcQ1WtvDa
q4rz8YhQrjpkE9We/vtSDXKTGYNFJjLGf9ZnxmvhgXqe4nZYGRVnciM0tHVZ4Cmuc8d4zTWflZZ1
M7M4YpV6tg1a75HBREoKjNlhWSCXtoHHrIg+8SRx0jXnPfdpRKZ5wP13DsIGbrGf2MvIhFBFTcNB
6ewIslO7XDrw3SoYvZb+oVNt8XDt+GCA/C9htNbNd9qZlKVMLT0Evt+fYkVmzqG9mAERrLpgeLUC
Ue6ynIC1YeYvGEIg7l9TbaQxohwnpFhKVgounGurJKYd8PG79r3xqrWUgPkdE+zRAyoVtbE4FIz0
lcGRmN7lP5vw8jp2Lf2IG14/5ow7WsMuAOcOxQLW3kZlabM3B/x2ruYaW6CCyen+YGrlUVIxsk3n
VlETj9xmlOm7AWd1SS9mgHqL7s/50TiWNcK6zqxSi+11TvRpydL015Cs2U4quaROxgbiOJfJAqjq
m9qxlvT2tJAV142OO92ESHIb/XJr6erMeXXYWq5ap3iTz5ln89Kxzlm4c1VvpC9N1u1AahofNDmp
paZ7+PAY83oDXkQF8npNBLw+kxHQ99VQOzt/qtsHIVXNWGfMnmM1S2k5hctlj89W04a3EmnkG7bc
f1/MP7kj6ZKIqAbBPmMz4QHc4e4KnvN4eOyJn2FWxyvZTSoHjkIyz5N+tGgLE6qqy/+DyMInTPIb
aGBOXb/XSWkcW27TS7eux/fB1vd0m9oxLqSJUKevzk3qvfUR0gC3gOHM+XYA6t1AnhUZoAhj/hB3
ufME3o0d0jjQUUiTbuu92sTGuEHCxnSTAsGGWURhiPpKTO+jTdE+Exk9d67ZXeqOHBzvwqf7A2mV
mwKYCL8x9PEXzoUk/9/h8X6CvP8My6SH4eBPSKO+keYkjZhkxU8m/Z2bJdmma1S3sQbura6TvMaz
szgweJbZRMLTTA61NrEJdOIOaJMsFw+Z3n2bRsXLOiML7g/hyJx9DAZAuZa6DGPj0uXHJSgYhXPV
IPDQYWIeDcOLj83oyV3kps2yRNdjvlR0uzulzoD3f2b9gxtfHWK9A1cuuYcwR3uIo9g4w/89hRR2
fqZTu4sbXpY1M5d2l7fluEowoH8Kw9i7eRa8FG067cs++S6d6mym7MK6lMbF9DWG1zECxtzoQQYW
WPEwMf4qTSCLLqDoEOAjH0YR7e8ny1qLh0sK9IAPm+I/3KMBuvjjr0AeugcfsvsiMjgJFtiO9p2O
1Gr2Y8dFiJDP2NQcwWYYUsb7TxqxvSs0nLNtpVfA/ShhcITY6LYYD/fvAOcdAj3PzqN4QqLxrin1
gDfNo4Qe87aZUMajGRT4tk5qXJtirk7Nencl5m/vPwskW4aScyh5nHlbeS2MYw8XGrOgojfZHMst
bHCcBfMDZSrVQfEbxLEvTm130WLB4Q43xnHsOwPXk2PgZfWHY1AzgBWws1Z+2Ft7PEO89+sQRmDd
j+UbTw/z8Gr8pEqRDu48p4tAKoahLsNk5c7pMLdyMMF23nPqqlOFovfJxcfETyHRVnKsQoC/onOi
Z6la+F0cnz0IZEWrkg9KN68UeZSYNfVi2xnK3zWm2z7V8HkXxFzNFSV1nJepPTwltU1veb5hJumf
OoCu3gJ5MN4k7UCYplTFZWqPIcnJV+qjNgQpIPVahLui2h33sTPYN7cOXhJiq5AHJsrw8t59ADgb
YJowHAaPk+OqM5rxA50qxNV7V+W7LPT+cCSWm96KTJrJ23eMSFg2cpluMLFxXZUJ4hc028Voh2Lf
9kTFqewhyWpYprspnIegj6Y/O3eYfg9R8sCz0jEeF/qOCOy19OzoTO1huZlCMK4VvoxN7ObeUZAw
QaoJJtR/nnyrY1ofjFZ/yZhIXTwJslmBnK/q8MEYs/rTofCFUKhvPw52DnIkH8dTGSJNhL5jbqMR
A0vc1fo2gluyqVTQX+5fQeeRlziYnomhqQM9MN3ac6mUb+Z1j5Y2dSqa9zDJ7AeBBLhzXPkvSvnu
rgXcfy6VDqoydsk8j6VgJoedSa+YS/MegvSBy6dsCer9vz/SlAzWOsgUku2eebAx4t3JKNq8wty/
shJLbiExvN6L3P73MMl6PP7vWxipXCJ76D3//SzBHVUHol3871e7/6buPCaJY8w29z/oEw6DhjGm
RyXCo6gm+WlYrFMZASuGPVmyjdwpPoZNN556l2JYnTQPDqjxNuXhcCsmQdlbH1/CTtbJcvqqRCdu
kcmfD5bDU6kVy/vf6MTK4R1swnHxzOzgA6FbWvFVMKg/VfNDUnqY4v73fYEDMHDzi0YY/svw6dSl
n7S9dQHq5iDbGmcuDqwpntbg+H51w36OaUuhHAAlPjHV3rftD3wyhPVtvClUyXnL1CYab6Ub3s6s
0oGTLYSZJBvEg73mWk/pcHOi6NabsXxuteEzYUTRNSEuQbGJ2NDOnhO8M27XtvFAXZRnnwM3jbZA
jfylTbcF4+plbWfarsgH43k0Jbk3BsgCYiVxi9zdqLo6cb+Zj2Ip17KsnPaG4pn37epTlQPcKO4d
u6jrMJS7jbEYou4bjLZ6LNOeFsI03+tALtfLQsNQjXMnIcej9Ue94rQY+Jih9WQKTxZcsVMAulli
Jof8x3cYqXYEbl9DD6sJ/BBnpRIOrkrVh6yJrnVLVLw2qOUz0f1i0U/HmmBdoSebXmCq1AcoDECo
27Vd+xfhTtBuKo163unNdxgHOhbzwbShsrr6Z+kMtO28GxZOF73WtI6x5g+rsevxUIJfXlnRIBj8
NwNXCnfT2UNAAMez4HjHyw49bknw1VxCOe6aDacbrOgx2XKNgXaaH/I4qZDACHPFZXXtjeIYt6iU
hVm069oUuzLKvr2+vRakpLU0uESWeEtICN/0lkaMQJ59R3hL6aJZsYWRh9CqvUB8ACSAV6kPYYeS
2MeWLnFt6eqln0codosNyOQctWpzVZ/SyTkwPZ0WEQbB+bK+1MWonrk4XiPIerN6hqKuqye7Yo7S
GAlhHi3Qu93A6SMaTk6Ki4kIqn9MJnYsh+pis8m79dTY2Pv63DpnyVtTFa9igkrNkZOGB+o92kQ/
lW4UPQrBYLdkeoOcdESHvvQheQHqd9TBL9jOSclAdxxpck+T+d1p0TTSAdh3QTZzi9HXojL+hLN1
HaxkQ9tZp6oo95MoGWnDu1p7en1tCyzRWtSdw7b5qdrkSyPeCA1ZlTsndmwu4JGPYXlIlm3jfg9p
QlhBNs1ajqohf5aaqyzZ4AAWXGyKn2gKjn2d4OjHF4kbMiTWEGMLKDLejZPp73z/nyvHPzZ4JAPT
+au/ROG/D6hkZKHQ3pvRPec6xQFZiI2K8Cu7kT0R1hIpV2KX31L/iCLoGSQFrj0DE7zzBaVTwHy1
UK0HY+KQHzXDEkNRuMewstZE/yt6vb4xPOVfOIKpjtolxySfMIBgTiSoPJjfQaWWHjTRePue5shl
KZ1jw8cft21EVzVN3oVcVH5MdrtnXGIISJoZ1S2JhSlkTiq/+Mq8DRk9D2MiPmRJxaFlAB2xu7Bf
4dGtVmG/KU3ff4CdyOyxd8l0mcHGrPWfoEPSYDTM/UrRlGPQVED0vthMUbbuG+Mh5oVca0VM5x1Q
EdIW8BR6p/3KBDhCbOx4Xqa3xqy2bTFnH19l6eQ7fIYBJqPaXgd9+eQop90XaURPJKUuLOHDqrUZ
kXsZo0D01FWd26yL8skwQyrYlLuqwuHd7vojFTNb1VR72RZs/11h4AGRDUUwBFNDPARpgPtL99UI
j0DTbpTRdnGxpTuCRVcOE7C0+B/FPvEByxQk+5bAsK/KtYxpR8l07B1c2tYIdNYmUh08iY5Yb249
x8OkMR91N2bV4KCJzX7tDpLwq84lP3E2tR2cJVWf7lAwqeuo0EiG8CpqA1R2bzrY3piYcFt9GP1n
LeRU/ARpg8R60JL8C15H1ReLqCTr5St36Qb9Z6BzPWuDo+3a3S6ai0QqZuB8stnEE63DJ+ou6zya
DkYU73OFtcAw4E4MHscPiNk6wIAYh9KIw9uh/sIP1RemmQz3rn2rrZp+iihg1tSRQjCZ2ZEqCRdh
51/yhjqNvGi5uRIL6LFfjQMQeBa0dJebVk7yjAURlxcGQHLLKbYBljFWDE6XbgKyltqahcedhA/J
SH4Arv2x65wz1fMUXPZyk47GOjL7VxlY6IEa/7d2DSZCVLQ6K3tleM5AQRflrFaRkHicJX1ZMRvK
WwDfrWKS6+YdN2QGd0uWCzIenCfwVpKV63EouVF2iCX9ZAzv3rtR0lMYahutq798ZjGiZK2b90Q6
JfmFSZsyx24iLH6Ky/NHkaW3LCaH1k++xpngu7NpOi5qv1p5df9NewslhGN5ZGq+HVX7ZPnJwdYi
UP2OLTZjdyBpiqN0RHmGERIcg6Z/zgrvvRrpZDLlc92KGKuLg5Mo9xgTdfXNnyZzPWlMo2RR/8vD
fJ2mlF9khjRZ6FZCG0kbNgQtkIR2RQlxgGExZ7pxHo5wzakS79IpT5KeFPrGz2YfReoCdTAN4+pg
j13YBFWmRDE0TYeN58DIn2xaKyqDHCzLMpd7WKb8Bd8Gl4FSrE0R5kcj+R0tnDj/x9h5LceunFn6
VRTneqDOhEdHH12Ut6yiNzcIkpuEBxLePP18oDTdOkcR6omQGJva3FSRBSR+s9a3NBwdXa65d0T2
sIHH9lFMgs/sa8bJu4p6aRw9KMZIRDD148vcjCSdn3UK5tyjx6kQtWYNK1UTRT3y/MpYKzt4TkM0
tIH7GGlUpQOzM24Tf9jnAW8K5Vg9sC0tQu2tSiknYw9nsJkYX5HF3OlGhYN/jo+UuvZShCHi7wJ+
Yw/po6zoaCM8E8TLAw9DBAarVTCQYRGA3jwiZQpBcNiuI1mSz9sH3IvEa7kpCB+tfy6ssnqu9fwh
bc37sNVYZ3cAfnONUNQsuISZnHiSjcc2R8FsxezQ3bE552amztSjFj5Gr96TwIJryNqi1Z2XpR9G
H1NyQNgB3EGsbdEXH0pM6raUGPTgwMP8CCJWADmDzDTP1t3cHxt+A1/BdteNRB9v6cOHF8m7pGlu
Oujv+8AY3ipYx23iGTsnlG/2vQ4W7eoMHqoHG5YRPSlPHnk7ITdfOaV1qyVznMtksZYFURGddFJ4
D2XANVVX0dpgdLZMfWt21GOvDFtxhc2yU++NXWkkYlF/txYsgHAi/lzSFqjK3qI6R/l2Bemqr5At
c1L4T6rpjyNZJAc40eUyk/Unt9KvLnlJXLLPUw3AcdDPcTJ+epMi4sQqt4z9ruVmqHEA6wx7s6Ji
a52sJ89JVxJt88p0W8FdOFi41nKWE963nmvPWY33vzLrcTmYBJe3MeugzmJEi9fRW7V6i52mrk9R
G7Wrym7hxxvdd8dpcEzRMimjAyAg2L73AXp2jcTVsTUORaNvp1zc9xbHlO377gwDctYRpnj8/NRr
hlvhvQGynyArQ5ltbDWEeZ49oEiGMIYiLd8USW4elRm/S43HJ9ieaaRFMcVLo4O5iM2LH4dPOKJj
wmQ404RZr8I62XH0IySzWQqZmNU0C6PXuDEzD5xk4R4YYkqMgf3STIOKQA6A84EWHkaP52qDMWJJ
8/upJhfpRcWGOXL1d+SCksyc9iLG0MGABevQhgCe9ms3ZhepCbTBQ3fXp9yZdjbKBdWRC7sg8h49
iyjaB0VxjCgwfO9SCylz3D2RzLnLs2LYp0X35tbNsoLmG7DSWdJelbwQNOc+eZdIf7IFo1iI06n/
qtpXkJazcZKf2Zl8JiKdfsxr+ESVrhCmIe4EmzZxDhfGNusmf99F0z36F0R3kfcSu9p3k0/FJo5c
8DNQr/0YwYeK3dfRTmi5MsIuwllFG2H+SghZMNJL59XfDHcfQ05PzIi+vymPJBpqp5L0HiJcX4Fl
7zpr2nmdB7/DauUyU1QeYrjr1NRs6ozU7igbMT1GW1jScoMFIMO+h1AkQQ/khPZ7hMpwlfohg4/u
sZ3Ak6rAqNAkMNtog9A6TYhYA1VhgalSAwF78Z4aGDh77P49DBQVQtB+JGfqmI8IE0fyowhoKl25
NZ2C8I+xeB4deVviGenQVh6bKXmBvSfpPFhkeuNULfTS4q2UBR45vHNM6aeV/jZB7uNZiCiZxJQl
0L9z3eUXsiixstjqkRpm42sNmzfH5bblnVvnwyPkrH7m9b2jE9DviBX+CDQcvMJBRhkZHOCckPu0
syuACX69EnNNrFvKuHVy99WtM5SJ9SXKmjlGuPG3heaww0jFmz38EsyVY2k/xxL7q+G5H1WhVmB3
f9hWD33ZzlrZ4MGVfbPHbcjyoMcSNtnzrVCv644WVcuMvSvGewAKC2C3V59n7TKeVYd9YywjO7i3
cBAj5wIkKBNE1HQqqkGiOBJAueqN3iJJDlqTA/XEJOJnU3XVtk25AacRvwPSUzyFMU6SBuNSF4Ss
cBrnW07uYWzT+1bpWFlq66ZFXSCZKmKBDsDEAfkGvGOf7CO/r03LtmkR85ADgUF3qFnU+B5KX52s
Y6J/zE0naWLapCjXgaXWeMnvNReHHfYytu8o+ipms1RuAj4B0cPUW1BLCmKieHKd7LgjdDRD8o/h
N/Ogjmg+VtZ+OGJdWfHuv0Ye/Jmhjd+1ttwSmbtKHQxpLBYeWQquHfLVUHChoFbTBx1us/D9iX9f
pQebQS9JTrwhSxedvob71ore+wbfSRIdwrp6a0r6FUerEaWmySeEH3ehIM6pMrzxmhM399Zpi1e9
xbnFFvUauem7l0p6RaJx7XbaTBUid3YVH9lQHoKkPdVm2yyGujtDwaBG1sv7STPXplagHZfdc4Ab
ZTHG/nc0Dbsk5GxydS4WfMbQxReOo557zzz7OgV7KIkLHYdT25nBxuzr+Wz+dMJo3anTpN2LilGR
rucU9YjKh+RO9d4pNcjG7IB1Wm3xUFvOU1Yj9pkGStf5VZdp82gDRMgYJ0WfjMdtpEk61CeteFID
bU1pPmptg+ewYFyii34rva5m09FtQYewMgqaAgHMohnYf7h6fkeqWr/i+XCAHL4uzb1HnRTw7q4E
IoYdAcRPMqvyjeA5OcceZaT4QkZx5FqVXbYY5wMEMkxMqWAujErksPvQMCic9TDtYLCJFGtdbj1q
Ic5PRmhkiOrwvDmxTy1YSyOHa+gIqrSxZDKZzZ6wFGvn2dSaZkFpWy2bQDF4dtR18NCilmX7rkLt
malAufGLQbBzJZfTeUCxD3Cg5V3CeCHX82mRwx4DHR5Uyxbv3GyjylHphsS8Mk4luLD/NettAogS
m5yUe+pNJI5OF6ypN8jfzDAyVoP9NLXtA/oOgGlO/uDI7JSG/iUoeR454sMIv52ACOK2YngeZuFN
whoYCMkL2+t+mcU3vd6e4Fg8GkJbTP1gL3WylBYYjub5jPepVZg44wq/W4W7GG6tzoLShT7HTs6R
Npe9jG4NPEDMFvqtO4oP024eBtwOE71JzMxYM4u7MICdkoQhqt0cwoaosg9Xq71dn1vEHFjyQ4tY
zSTslVfWyE/q9eYvxjBq4Ru4iPy4WrQZjSPRUxmXksevoeh53lCB5tpdmPMQRKNTrA3agYWUEyjv
CDNit8yIOEQj7L/oAodCUGGYUY61Ju8nv1A3HtK8O3eludMyUi9Sb+86zM5V/5pV4qIjk1whl7wB
Z3E12nHFZOnB9HDGRXBEaJfztbI6rI62Rm1IjuJCJ0p10YEOWdY2S0o7R6rVGPrmlw6Lce0aUGHK
FOVyO1rlljJTn5CfOLK6iWyQYk7Q7saU6p0acsTLrLylHN9mxIxhM5u2B5SMFI8PU5D/wqjCcDTu
MJ+lkgKH/X4DoMuE9UUxln5Zk/Uu0+aBpg4WQ0/WoqOf/KrGYDwnh9k0f3h1KwghXPUaY9oFUaEr
R4BbGmvfuklpigr2FwDWlDT47TsaMzNnizvPw9txTYX2PeV3CQTLbW8iLnb7iHlqQ5entPg2RkIw
ug1DApv0Sms0V3VuXB2Vf7IsUCurC+8D5IsBYHIOoWjdTCFJUm5g7Gs4K3HtPFdt8qbQ740sNFeZ
o5/lyLK5RWXTn4mbP/Y9ICH4St66KkDfuMiUxIAeOMKODWIOIuSofCqe8KH2LJP4UW7EonOoZuw7
XbfCddVCaQjd6Cny8+TYFBbB0hF8UNE7TBPLS+T53cIIsnGdTFyQKXEevY+jYwRAkpfaJxtQxbff
EVe9y70mPJdWxlvi8zyOiLiGpsfGZkyXZu+vh4l7joJhP3kB+yTNZWeYtM8iK4ITaioQVlQvkAbl
zPuxBt1clKzKK0e72igPDsisZzRlzSneRt7S8J4iJlJrcCY5uZTwekrvNayQ3dI4MMoerC9U/NOc
kUyzbnsbFEZLMQm10ZSql/bEsHPyMJZ3bJMATki+tPLeTYE6IiqusNdLzOIopoHbQrTEvrfmjIeX
g+g09bMIDhrPenxYO112uxIX0jJxfEzW4jS5+l0ONGER2MShoqngZTs9miKjm+MIFjl0BggSFM2I
fTj6bNc8W3X/nBkU8m2G5h0zCKbshFnAGDHaKl3vF6InsDBldaQbzQ9ZMT4w+FPMRPUT6N1XlY+s
t6u9kmN3LSrt0Mtzyb2T1i5R8pOAbTffrnXrDQfRkkAqW543bfgUiINvNo/9wNVfpeV89d6EevZk
hWDSmtqpkCMTMdnPseZ4fLqFxJm0pvh6KppewKEdN5Y9vQSmzmTB9jdda905koTBOf2iy0CBuqI7
TJo4am51k5OpufAE++N4pOUSTKmjHkvGSIk9Ym0moCe8Zrb48Dt6ao6rA7cAWlCzPcu2uNOFXpyy
LtjRmxMkNrkXWcbvllGyGSPTFSzOLfYENb/ahkHnIUGqsG68QHCxOquChdwN/OMQc7P2UeXUNp67
Rozk8cAlXbySgLFgmVrjI9F1zR4/go9KbRlDg1nVOkVemwYc1HZskhRnnW3cBcA1C+bI9kP1qMX5
7OdxB+DV2YnESUrItuNSIw+t8iy2uwPI88ABfJIl6S5Om83836pObuLS1c8JJv3VRD4yl2qJbzPV
bxGHuQjdhzdiEiz2jxsQYOs8NAdKSe5t3WJROTC0ZGTCeZpYKXF1FSMXDXJXWdOc+MmG3m2LnvZq
Tdp3TvY8ObXDiodNjP/OmZcI4TFzX5tci/ZVDfILlM9C1wLooA4KeyP0zqjhQxbLvNOMRDe6jU9C
2DmWz0zwm3NFfjuZ5KUK152oYPFzq5BhhBOUNN0tenYMFcamI1/Jn5qbEZ+UlQsFWqx+LmDLr/1o
lhZph6ZxjvowrIOKH1IILAix1KZDWRvoS/Wt6zTBrevSLpYRJVbMs/7dtIzLELQ0ud0tOOpqHxru
UZurXsDo06bDYr7Qmv7qDVG6nmpzhxepvYm4tGLCE2XXQPIORLiXpvweJ+Q1kvDnQRMNT1V1CkTD
kIigYiiBaHNIES+CX3Zt+zDwQKaY3O/ENFYfyEEYzsUssKajabrWocVK7Qb5VXrG8wyUJuDJlDx1
DNMZls1NSMTU0uLDdmrkrquTp9oNxAsVYIAHw79Wtt7e0Mb3p9yjMk+r5Imlrjgn7uAevBkgZPb3
hqXesx7751D9glRjIQ2oLzCE2XYIsJekuAcns33RU6mdzLA8A4wmHbEO2SooxeGtJ2uRcAR7Iy4M
Z8IylkRIZ2K46+NL0bG8CWvimWKUvSup2LLnRnHO70TTJPs86VYNOx06W7BDqGan7TDqxVoQ1MW5
sgwDgnfqASgDFM9jkVZfRt7l2Ep6giy9AsckRL+1K7yHCNZJXWY8g8jy3AkX5wSqkrVHeuqyM817
cjS3kekQTDlEW4+xoxoL65JC6rjn3gIcW79UGkrmlIGpXOsoJb3ia+DY1wWjC0tKNoE9/QGR5Agj
84Hz1WeNXAYWm1BQAyB3P5K2fFKddza6D0eJmxqzczCW2YsNuo12rKd/NYuOPXc5vRsBkwUz2oBU
Gpd60w2MQ7qDDkP4mFhPYWPHB+Lh7WUJdmXZ4C8bYiYi4F1THKKAPEYYUSPWmIZRk6vkOqqr9TBy
jIgxcFYyDG+tOL4HQ25vKzIPDwOGiLRhoOkEeKvLqnq2+zpc8euk7kzUUStnbas61nFo3vcBXITZ
WWOKeE3I2bdGLWfT1K316VSzHdoWunMpKu+mDxgIy240jlFnTnuAJsyHQdtAXQhAlTXVw9CY1J9N
Em/7izcZ+b4ritc+FWspe/0GC7O+Ej+oS4vargPPglFpxXEFChZP01bVOEuCrLwmXls8Qal8C1bS
AJxJG4QAliFzoCaeDO1j6HjYDLmi6LM/7ADuVDM31yFHZShJ07H18CwBnC8bp1/qxD/SXREVgGIF
E0fDjh8VXnSJLAoHq5LBkof3V2I7b34ZXxNZ5JuRZQQc1fJBMnlD5JAu4R7sA8GOjRqAtsfQwbt4
a42KnbnMcGBBYlcPxNkDFRixKUAAgC5TI8kfV1YzmrjWAVtoekJSevVgp19u2ZsX5motMstoSnkO
IgA894QmI5w9WUZUbkjTVsKzNnU7S2k4SjLKPIx8nGZWUbBNSRVzYP8a983bEMjH3LIZQdL6polz
0vCjBQBNy5p96RAwqqYeAhHJjoKzcWXVb0hWcIijxl/1fferBeaz1rP0CaHtAPaH20vvkseJFCgo
eUs/xeU5qHRXFn2Hl5WKORjTXdOml9h2xbpSs9QKWQmI5zbhQDFqfkMRuhWqY7URebzvwUtlVu3j
jrEfVN+u2O+/0Yh8Bi0l7FTbzUbo47aqS9A3A7wJg72F01g3Qx2BkxiezVnfWJfep28XX+YstnBM
6LUVMxBRiY7RDmwK6p/vYqruuynHmM54RaXwp+HhRBACv9HpYxVs3WkheTo6QtsUbBxt07wSmVaI
MtpaJiW6q94ytFVLSE6Km2bM1Ds6+U8kq5tqBEUq+GFFJd2FTnY1Dz73YTDla9Zpv2RpHiLPas7d
sM1VcOc4w46vvmh0Havcj2Gg6dGwRqd7VvDfuWosDW4Ei4tAag8gZ7zlpA0bt8Kk0ndkuSmxwaJz
QoOC0ZkFFxr3jFEYROYOJYLR5N9ZP499GqQCrvHtd8avTjxW8OY6lh8buwLtHdaeucp7zN6VJn95
CQJa4aLNL41pWKWT6PcxYgDvK87u8CW8JUZaM945Fj1LWjcd412JUZApEiiwgebApMYbhH0GfNsh
di2r6QDJQrDmIYcjT1781GbUxJG9AJDzPWhIeI2sT5ZI2h+cSLyYrF4QPJgXO415eLMlj0NQpthS
QvIjxmELEoYI7SX6mUtoJMtSfRfODi52tJFV8kleIyvlskVKMTnV2muskgUgDbYLRZ/hOCHstQEU
PaEHbgGFaDbJrZScjyIRxw4N88Rgfht6WNJ0oCwB8m5EddEvll5H7KFY5DWhLXvN/SzJpwKgic8s
aPhfKDXBvtxLOB1qgD5UtfNI13Q2cdZTn4bPle3eEQ+xmUY33BMUfMlRmHR83dLx2ZIGAAvsouQO
jMM3nvsDF+GEPIQeHRpgz2EQA0ZzvScgwvXJDznBZSX9je+ZV1lSZOhVd9Q9QhjcqLxMWEU2ESG8
ELNXnq2plehCjl8SaYzUeRfWLarWQ+YMz2OEnK/AerGIWK2wNy8rENloP7ahU66CIAY6aEOlQE4N
jDKB9Dcvwlpn9saRlqi78RHLcZPH3xynZN3z9G64BuK2N7ahidU0j4Br1SmNvYH7uQ2nldVDrvZp
hKDxzzq47qMGXJvjkOEx7r8lOR4LB42wThTSoQtWtP/euml4iXaHFcY3vlNBGHBcjk9ayy+xRDoO
YOjRkwP+1qLK2QEVfEN33DV9cnVSysYOxcnQj0gSA5a2KLpXgaac0zikO/LIlfRIQ6eHqlUCXilp
xZpOL0AOIV/RkGIhjJpmlaQkJoVE8RwL37zaKIWiHldQYxi/fMWECz/v2ZC+tusn/GeGk4mVM+b9
LWOspiqOLhpCO9Z/Jexx2yDYMbUZFg4TyP1oQC5kv3PwAmktDSe06AsI7E7lvR+nN61CMat47bkc
ERO1xpthlrdj2+ukIiNamoj9g5mxD3NjOqSTJdbmCHUO93UjxYPyg5ZyPew341C+l0Gd7SLkhXbJ
dU5Z/WH45BSIWatf5xdWtuVhiop3D5Ax7vR864beF7b5lwncaRwbn6Mwxp0zwlKSXAd9l7isAKaV
tMfbSu9AhzEiKEorOdZWtidcXKTurd5Px76ygrOFtWuN0TVdVSptj0pZd/Ch6ztzhvyMTsXjcOoY
k/f23DIjLqDoPBWWB+tHmubGlbm+FlLkx6oga03DOJjnnCR4D7JtYZnWdqBMUZm2nAI0LBM4uI0K
Z688xdN2KHF8e24/rfq6s1ZK1zz66fpo6bmz7XAxk1gfxAtDmysm8zAj7ch10I+AfIFNYHZcNhGa
/EaoLVB9b4HwOL/pa3yA9YHfm7fUNJ2/Zxa2pKhDYm90uyyz7jn12cCz47DMSuxz1MsL15bQ88B5
JT57qiKPDqVBCyYQfC1MGKBtqL9VvMh1JxjiajKSR6mhs9KnxLpRaJn9SHWribqR9+QmJNH8aEfJ
U1wPhzhLGDhlIGEBOxCtET2kLovDIc4+IJlthq4jjjy7i5Csu6G281JmEa01FBe3hK7khcve5taG
MYWT2uvHDZA1sMADM+zchO9iD991ap7jCs52h2yw8vNo6/vpbV+AsBPcBysZuV8yUKfeDA2Y1Ome
kOz3Ajz40mVSjTuP5beD+kFv5Kfj6z3IrIRxSLOJpHKQhnf6emgd8I0q+HaT/D6d2JJV81LdoNSx
Bu/JC6MP3yIKx5Co67yBuyIXMfk+bYTShfOG+AaAZTHvJsR1duIcjYkmMVDSq2joazAS7ggsADbV
xRYHhTjXBkcbxTZIl0owlLYJdcKBeeqD8b43I1xC4bsXoNmdkgymZrgOCUzaOhTwpKTZKx/VbWNL
xPijax/6BNd4LYezKMojpETUOehTW1bG/z5Cy/yXLDsiGh3HtY05iJAQMCKl/zkEjKlMp/0synOq
qQeP63g0vel9RGm9wBZ/LEg6uhGx7R3ZVVVrOdnvlAndbuTmv6UNuW+ULF4aDaVSorsspWeZFck3
RxO+DE8TzChaw/heU4K7PLq3Kk3cgaW1OZOr4mwIEyAVUSKY/XNkpBlj4zExr3nAvDYvIAZBb3my
YqNgk4M0WyFgXIT5cNHMNl8WQpY7Nlr1RTnrv2fDRg2mqEDPWVeZY3Lb+yjiSm90zj7eyPW//+UZ
/xLb5ghqXgfEt6GbtvHngGiDCxs1joZ2ziztOVjHWftF6x1ql2U9qB9w/wJizlStRlUjeVCGt8mR
0lJgjocqAVFisNBDCxdsEi2kEyPUb6mX0a6qEgIzAohGIjL3sSKcIx4Ymho1QrVlWyi1KgEm3Vpt
iWFaDlsvM82jUaSEAPcOe9Us8B7cUVuh6XVvy3YoNy6A7P8lf01689XxhzRChwGKEIauz0GWtvmn
qwfNIogWA6kuaV44agpbXgs/PMaNFj5brL2ZFwbs9TJ28grLzEuVhl99PSAOimjXRRqVjK5y2iQN
MPIaNfXI2ZSPNwnoFlxAAa6q1kKbyuzwJ0J6gi+GUvUQEjmzwyhf34Y2H/Qa/JtZgBhJSLc5UVm8
G1X+UVf9C1DmGQxY66uh6ku8u2xyWj1+7D2Jpq8hxy1r7JUn6nY7jYV8aDRpb2Z54jpAw74wDR6u
htKL+zQO7unaaf4Y8pyMUACU4uhbRI4KDrCtUnoYYPwaRMUbu184JSEdcv6HbQ/LTMWp2CP6x0Kn
MPGopIZ5B54ma4AcjX4jLsyTp/3QWRQjRd4vS/rkOZq5Y/sAOXBqA2bUiuIvc/UPuL/exULm6pGJ
cPbD8ZAR/rArJdnNljF4KIGDt8IMv/WuczeDCy2rThHZBTPhPdfJL/8JZE0TM4G43IF60TSJ7U7K
m0pQi1UQmuCrzH6l3U/OZGkASB0dIgj8to0A/rvXwQfmA/KguAktFjjAXD9GIsHGjT0z6EMYOPgN
5Onnw5Db8pR54m5MnfCVFweivOVUNfpHv1b2qk9hAf0ErJdF5x+L5p1InhsdBdSO0K9oyxrHewe2
Skk+IldVFXKEqd7oiptzHTi6+GhBlyzN0jkbxLTesAVCD6/XFzbk7qoPrQNyOuso1YQi267za9jp
aHxa88MpeofCnl3MOC/0GKv/MsZBbptODKsOOtntVH1CTD1xfWaEFuTTWdcDtfZKxALgBEG9FWV4
m3XiOSqiBLYLeKNwFi1Uc+nMfg+6JaTMs2ujexMDC8zaqB6SqZyhk6pmDgl9HGxI+So4QpJ4uCln
L/Q0IoVONEIUGbks9FDoj3YNc35Ec72aQpiLljHVe4hm+bXugEYrHMWryokFTW5nodzHMOibPauV
oE/wA5TJ5ufw+4/P4T+Dr+L697u8/tt/8flnocaKOqn506d/eygy/vNf87/576/547/42zn6rMAL
fjf/9qu2X8XNe/ZV//mL/vCd+X//x6tbvTfvf/hkTqloxtv2qxrvvuo2bX5eBT/H/JX/v3/5l6+f
7/Iwqq/ff/ss2ryZv1sQFflv//ir/a/ff9PnU/4//vn7/+Mv5x/g998e86j5+vUXIInBryL7l3/4
9V43v/8m/4qH3pofua5J2LnjGb/9pf+a/0Zz/2qjTUbDhLnJsA3dJZWYh1UT/v6bLf7q0ho42C8k
YxHL5oXURTv/len9lamrY3uGdGzOYsv47f+9wj+8k//zzv4lb7Mrka1Nzcv543ONKtfiLHcsrnus
46Zu/yloXnRGxIgZ4UzaFt8sXeDWDM2taSRMMxe+1Tgn/f7HgPPzYRCx2qnKym5ynasWijC0LlVY
T1oc0RtM7f/y2CEg+Q+Pnfn12a5r8GtzHKkbhjGngn6+g1gP5p/m/ySJ7ZLeUDDUVdCbbTA3y8wQ
N71jGNdR2dSdBnOgn09/PhQ6anBoXy/wplq2XJV2ZbrCyFVFVPHwEBZ6RaAwz3iyGBoeroMOuygW
yfSGUo3sNGubaV114n3LHqqRcEQ20vm+6ZwLQ9tPJEI4Tu3aOsS2IGgjYwBmNBlzWnj3jHhJWPpx
jtZ+TAWb11ApUvOjsILmAg6y7wiLJBEIxYM+9MSR5kwCkTpt66nJQJuwaqxqfUGKm7S30DPnARPV
9KJSybhXuFIKOER7N2nZYYA5vpQR8h23k29JbEcfsZob49Ixjk7P6ybf4EnOpu6MgZQmze4Y2dQq
aTElTxkbCY6aWajeCMl4bACF6mCcrHsve+jHyEJZYgjSoH5+tgq8ND225zKPb99+rO62/TJGUXAw
22rcqtb2bj1ER4uBbFSvjLQPOJgL5Kjtl2nLb5Qb7SOJB/56QiAVOka0Ua68Bg467IC8SrwzRvaQ
iSB5IIq08wMIe7QUlqGF5M8X0X6yqwxBe3BXlHnPmxDchZRjOxnq4c5ubLoWvCqA0hFsySA96YVC
xdjn7rb2mnXnBeG2DcVwbTJtIG/UzleiLC4Z2cTktUQS8j4iolRHWfXzaUIqzIXFjXfRO5vTOAbD
OetIfz5rhTaeQpEdnDE4xKOCzwv7e46ZbLVtucodafHOAoU8Jjr2kJksjEb6Ma6namua2NeK/uiR
5H3zY9j/+ZBPHS2DFp2HOmBFoThJDqop1C5rneHMuhl9UNqPLylCu5Wmkmhp4Z9cONJ5MIe+vi3M
cbiyU0QvHJcgbQf3/AM6GOs+QGCtWXstUF9IcZFLNSkVh5OgZnJrP/olFX13I9yXuEmydUVeEdgF
B9uCeZ/EZnJRh4hdw2lken/i7ZkOTB93GNHJf0YIwR/63OEPJLpoHWS+Trb4Bzrd0o6Nbzy0bjzt
Kodtz6Yv7dvcjMdPuolbLe6nV42UE3PWc2V1I+4qk6MkMq1uXSt2q2TawOuOHVFvcK07t6pb23ZS
3kZm49zaWczM08rPQcnWFRlvcv47i6izUdwG+p01YOH8ebfSALRw9DiJzD+J+c3M+R9iL8n3XltD
DlNAJXOb9GVToDTig5cjISEVhJEMyRdk24zTNsprMJCIttZIaNP3uFPcyVX5IIb4GLtBuQo1IR6H
ZoDvrsXxe1GU1yDNwo9/err84+z+57Na/9ezkNBoHhmGtAzD0fU/ndV+0o326LA2aqTfnca4L06s
Tjh5DOcMayxxovjio6t4DLo7rTK0p9JVzyoqyq28bWcCTsno5BKYzCrMLGeoHoMuHbUp/Ryd4D5B
fvHopn65NR3ytAaGLEzoh7NDWO+//0Gk6f7Lqe56FvJkpJLSMXX5p1N9iuyk7cXI1qcCRJK18WEw
tJExjkSX5AsgK1YxnarZs2zEFg5Ap6wR/4ngPNmFdwNpl4cPXMbHQCEhM5NYX4e1f02MMThXmTHT
NdjHSTZ2qCvTeB83Ho5goEPLOpEtLr7cuPv5k4xhL8QE/7Wat21maz9yPML46GU2TowNajaS53Dr
K11E93WrJoktF6Rbs3QqWd3+fBBkiB0NwMyMx7PobHatd0sKzmeWp/pLxVkKNuE1DyP5KlVNZ6eU
Nsvc45cheq9a0MeoE/sLgQzpwsNg+tQWrTZPK0wCe3DCTJyjWJWm9qlXTM6zKCtPwkk/utjNrk4u
sj0RsvwW5FPl6MdWt63ntK8ntHmje6bL/DuDa+AgRTiGrTjW2W0xwoeM5YeHyAUXi19/fsy40NUN
8gvWqdkju+sYVp1Z4U9x7O+mhkrXbTkZQd5vK6Wbey3y9ROpNuPGG9vsdjJwmtlR5y07J2NRItrx
YLnseIWTO7gQUqwgIRYyeSzpyz5G0AdLwKLsE4qWwGT0Kes8irJrP/9J45DnmR+k5xIfIhlHbrAr
4ri+sOxiRCIHrmFbS64hgpUDAl5ng65M3Yha8ifCZozS23WZhz9G+PXFSBWtYXoRWlI9NRB6kZ9r
d4YzxUuEUyxoo8zcaI0hH0iOx1GF+HTXu6V8YMSMqUyztBWLRAhkDusdy1RI5tpmNcXu6t/fGSYl
3z912XO5Q6VjWIJZCLe4++dyrC2Zvhs1JtRGMVP3rWxRj5p7mhD77tsI48w09y6mIviyKtw9Jkdi
Nty625FnSMhmLnH/d8gwQ8N6tVn9LYRfvTLtM59jpOUx6t9H0x+H/0vYee44jmTd9okI0ASD5F95
n5LS1x8iyyS993z6u8ga3JnO+tA1gxGk6kKPDBlx4py9136QlWD0jmsw0A+WbhILluKeZeSLlSwR
jyjqym2XSwk8KFuGkWy+Nxp3D36RZE/pceNkNJ4YXU6pTPLdzeUD3VqfEFIvOPz7V2L8sVZQABsO
y51pccbkq/lnBch4qDD6wsuXSVzv6Bv672mHWQlFAup019iCuuDoAzHpFmLixkpmHNXBZnxZjHIz
aGmIFgZ+gaGaOyvQ7X0X2hrTchDFKlX2TelAyzIwSn+wMxLvwzSUza04xbE6rMJM7ICel+cgwtnh
tpXc2KNNPl5pqCc9ZZs2axdOlQLfxSMtOGNkTB9LMQ61L+3Tv38TFPdfrw6pGppg5cS2LqVmf/kq
2tYxOzmBXdkgFaM+FuHYPhWJn68p+9pNl9HwbcrsHdG8vayTigueXtC2dIZrH3TMRqbSN20tB08t
L229GI6BoeDv8QhFwEeY7/Miq+996Z0RfJEIUWvKi3SZKZdMfc7zS5cEACH0FzmY4kRYMnrukTaD
6wrODtBi80UfEESZyRKUZrz87+EBpcsHViquNwuwJBlIk2tD3L1IERfDrI1nQSWYlPWGo1T+7mrD
r0YjNmgprKHYluA/OdNjlsGXcBoG7EBq7YqLrWznWqculZ9YsJg2TMtyMSTA0jonI/7R/VXkBTYo
jaDAya/uHueHVOlR6FAMQg9vGJOmncQLmmWvtOPIWqeT5YlPQyVBTlbazzyXJDQ26zANY6J2sGJn
zaCdRr9HpQvqklRBzNUtMU1HxMzgcUEq3dGrEUfTOfdROwRQSO+5bevoPlpr1VP138OwiTetwsDJ
0/zg2BaWRD1DzUvunDK5QRrv5OgWXKjOB5ADGxJFfB/fEmhIaI7AvmGCijck+F7DymufBqtqnxp8
3YA1K6YzDcbLMN7FaPHXVg1HjNhiLG9TR0kPfHXrqKHGYIKXzMLWEQP0BzUblG2NvUIzuuLkQLyw
LMW7Ed6aKSHJFfoIeSXxUar9fo9EtfET221+zexuUr2a6js8vGTldXp4VAkDXiSQ0GjyeWcKDZc+
/7TcEpo4ASvmhzDPf+C0hlVoOPXe7pP2wnzIokS364OWutZ62hSvbeO+GdHwApO1fFE9/yHJQ+/d
jBQsZe0Jg+RDSXbeU2DyExB25y1w5/9QTLN7C7zixghQPjZp9U3zwZOb6G4Yd00X1/y6rewH1mLw
dvPnw5xPCM90EWo5avMc7bUsMwvWfIWTenSPcDjd4/yMvRB984iKnkxbCw6pBV00spYaA7c1dpXs
1expABqlNzDPAk0b9wCn8zJguknXfEfrL39XkP/WnovgvYjKV9ODj6V4v8LROmBlvDlDrj4oihU9
lBlncqKg8L1OX2LDdbwfIgTrLUzpZcbcFBYcUI3GD7q1jKdCFuAol1M2Mm3xiE0WyKd2AQyrrZrl
+8LUHxIag5vMydTr718mChBiGsKNjqEnLOAw9GPt2mNepYG+V3SwQ76uqLsxCF4A4NwxPPhI0dXu
Bf032gquJnnQOKceGfZYtyDidkoHsjXnl7KA+NiieFoqQZIsdeiocLxCxHcA1E9VaJByPvHK1GBg
uTWj/szMhuVZedbe3XaE3ZymBUaM5b+vrH9uu1Kd2izUorRUTNX5Uo96TO75H1PCsdX6u8LqKTCm
X0YGKnTa4u+haah7OTEj3aDJV/TtuUCMPJmYguqaiRoHmAKFvXCZReiJ9dOk7GSwlFyyno5gxb8Z
n0N1dw2cUL1b5O+mCkO9Ukl+7MzdfFQJsBvsaqWeVPTyW2wG/r6KVLwhVtxtWkQtC4wu0+IW9gFO
1SkkwhSZda6mkcfgatHfvpQ/jht8KRq1u0YdYlmWFP/ceGHG1a5eUjVWCAyWGrOX4zg9BKNDtop7
HaY1rHf9dq85GemQJKIuK8fX95o0/VvMeLEIa/FYopNp4ji4CdkekF4az/M/n2YfzDUYGRnQJyPU
AShWbpYJCy4qvDM+LFj6gApluxWVFYsFWmDlQjBmXYULyH7+FcSDe87HDI8BOh/mdwSbuPJqhmry
Ymg2sgLDuNSJmR9lD/FCz/1xCxY72v/7xWP8H7uyRW1iCp0iRTe/tqg0lZatMX1P/tSexvlCm78h
epTDe3CPmckiwaV2d3pxwaSYs/c2HOi7uL+CS187ClJWR0uyI4MG/Zk0ArnoTMPeFzq5EkUJ1K/V
Pns7lLuYhWbdhZWzYSPGK5TmIV5Q6EOioDZrBLeqZ0+qOEbtRlI9I3Q3nnEYkUfl44nPxw0Hp/Yx
RpTB9tX1exVZxb9/GTrtzH8WsFK1GJHZKimwkg7ll4sGVkJIgA1NEbOVxiar++wELoBNNNb4gXkw
hMkgolBeESD+VG3srFwAwzHWHOv2G3hkO1uXNAATRzCwBXQWgAJJyJZIoTwjOPvA2PedTKoTeLv6
LwW4Zv7REJUqavupAqfDqlvWl6UAXQmxdeV04itVEsRhdBznh6Kr/vPsv39mtshH2twwxc53ON3U
Zo+WpTEvZSrKW6V5ApceIqsE/MTSD1gqZjqazq96QEZ/7SfSG4IQKYvyPr/At4JnEFL1bn4pkQIe
CCNEpd9pIFewQvgrmgNHLyj7nVvF2oMdd+TA6wBmRkrGE+byCxMz78S4SXEB9oNJMe331h6D3Vwk
YMEHBTkGmFVor937iCX5AFFLwZPTQOHrcm9BYl/lowZOYvnMrNt6ayysjMjNhpuhZM6mqx11jakr
2CS5w3EEuW3nwaJuB+1tHBmdLexe381subp/QL8yHFO2u63iiI+58vHcVLkF+7koMuCyLDVDadZa
Z6Pu6JLvQxEOR4liJSkxDbR2NBznB4/as4Br3t+KXlVPJNU2m4z1eV0ZoJ813bt0PdBePRDODpci
s5Gc2ClTRWnPRqshooBcESoK/IRaVlsFD+rvRpPtE6ei05zDoRGp28Rny09HQQuSlttz0pUBis0G
X8rUQgLDgVbdxN0wr9tSzcARIyTTK6XaKEJVbhlXA4l1RfVWSJhbdFZ3OlZN3J1+wABPC8vz/NB1
BKH1MCkXVZFVOFkn/FWGqwqXA6X5GIsfBumFoKBwGS3TkAQvGuNLa4xLY9Vi6+MqSvZUnj1yyAE4
u7Dy/pQwN+IQpx6p+61zMGkfkWaCE4PxiISDFOTMMuxVAk0ATzkwcT2p127XNw9YYeRfFgTD/GNB
kNOswjSFZTma8XVBGLkqG0tls6+muVye6wRIN8pqBoqbeQxa3LmVBCgKxcoizER5etQjaBqU7NFh
7KvqYV7ZxbSc0CMkW1QAUm+LnEzf2k4v7OrHsdGe7X60720hX6LWwbCVEczi91V2ilV1mzOTvcO4
3eiklxNHTcmkIbOJNU3foBwiV6E1h+NfVsJpofjvwJyjvJSWhlCAJQQIHmdJ/vn/TC5cJY2iqktJ
BAgBZ+HiAvNKi2VCunm/nC5Nn5BNdQ+EZkGimpJwMCSv4Zkeo0Rimw5TOB1j9q21w/5apKp+b8h+
1JIBlV6gI7ea9n4f3N+5kfrnv7938eci6Gi8d340/AL858t77xQCWvPKjZZdj0BE1BA2oq5AYLSp
aXYd/EE1Vz1wO0LNXfeWosZb1D6QIxHENBsDeIeuagW7qFVJ0ZhIfUNVPM0XQAhHjou4Uw+QPdXD
/EyH6oSKMu7d/dx07od2IHQvvgNHCG5GGb0oIPhXZeXLV9tDYZKXV4So+cuAFjKcv10lGKD4FZGJ
xHowd4GTfOrVmMD8fhuYb63ZuqujZdTVUZ2e6XXUbf79OzOm7+SfvzeXt4Y+wgS1pMqvNWQrYIMN
ehRP7QMgLoHvgi8T6mukwItWZQgDqEzc2/zMcwwTrafuglge1q7VmWT7Tbj0KRXLbsk21Lr3tO7d
S0Kljxmy1teAo/NVDE/tMVbUjagq+SSNckprI6pESQZkBgbhCtjsfxaVOWXx+GKjYyCBtdOUV00m
5TlHkA7JDcHr4BrR3/oTf+79jgaTQUjb0h1pal+vGi+3PLPFjJlRxC+ySF+GrVIhGsZlGWIhX4+p
gbCyMY2z3ofirDlOvHVwfqPKCp3TEIRvc6OO7ERxrjH5L/wuarZmEF1MtySN9f8/REpAIi28jn//
DeUfvSZrUrhQzAHMBX3/9boHLtTWiSCuy4xb7tMygKbl98ENH/S7rWnfjE6lMWgY6b1K2+we5iox
f319Ldswu2dT9FKWBNXOEOla1riw7EqVEMWJBHDRlN6ZNcmVHFqxdh0V37Q/YRamqUMX5dE21Nzv
M6+/sWrQDWI4hqYTkpzjfpAvtOg1mtZ+b1Qn4ii2lU3wUodb/ODrsrpD+XiqvHgpAwyBMI/fUdKb
pIpW5UPS1swvRX7vMaVsQbMXy9+rUMXhxotUQhCMlJRpJjqr30sVUMwfNLii0/xgkSCMJheiY6Xp
ym6+i0G45u9Bn74pSHe3aZL4RwbJJJHHJI2NUf+3m0v7o8bmh7ENlQuLriXmqy9VWYCY2Bcyx52f
uPaaHpx4jgxv3w/dj7bE48yQHRK+b/ywuv5bN2HI40DzVrnVGq+EvoEzI7kEK8UisqiAh7AwdqZF
CaAH9V/WffOPFi5GdErfSSYlDRP39Zd1XxZjntLLp7XAXTeRNOa2mzdq+WF+ieks23YNc5wqCLQT
9qKfpIliWZjAlPNDjflxoaYWdFWHs3EeFMcxKrQtR8jqYSw80iYh8KHZLMNr1wY2DQF1mVqpcg6F
Z23HMfqcX9kTtExJh5qdE4mM3lXOxTJi7QYzBnJtBtASCIzqdw8E3SCiz7KGdYuk+6gry3PZg32J
NHTa5fQ15hm9ZrCtGhM9XnZSPAemVM+qXdd71Kx/Udz9Oe2avkcwezrnT1XoX9dTvaKw1hUkM783
bEKtYc2A3eAC9M8k2ic7xZOIMku3wyjf5/cQfSgUupwKMK2essZVfuNHLafYVYlQ9nMXKjSPYr65
R8T3hm6Je9i51v4/24hHgz/NCjjp2WDs/n11+b8+kQnMQdWYevHfr58oRTefdEUSL3/X8V2tHMs0
Xjejz2SfKewymniwS+qgfUwMGJ5nYML81Ms4ufkBiLTSQJaPP0aBi6ma71h3jraK1ty0SKabi1Hf
3DRe/Pif5YuDiHDH12oU73/5KH8UN5amSiGmzryhko/2pRPtl6ODb5IOsV6H7wLM8TpGf3b0pNtf
1MmD7USe94Nkqrbt9FURSYqeKdIBGb1eEGtv4eE56k1gvqQeCi9ryKwHpgiw/RTcgUoXnwzPSfl0
WviX+1MX03v7x0ZtaRonPHSc7NPmH2NUJosd0fIT94eYH0ZXIjrN/Qf5wqUUv7ZDekRFuUPL6kNj
dz4UQjkvGAgRr7mw3dspIqGzwkfas4uAIdwtVuJ4goHi54VSewwcjAotKqZ7ngpv68Ymh4FUS69u
rIGtZx1b8rGq22ANhzwyUnT+OwMTIicQVyJKd7RVW7fBnp4IOd/TycbAyHXthb6ZOhtDlZzaoSi3
/QgeoSwk5GqdODQdXzLsMfekAL4+W4RGDhnFotkP8uhqAWqWBpol3dUQlOgJx5tcpyGARwIF+jN5
26cu0IxLksro1ngYqSvFfKqnBycqFkUQovEpv5OqV90qGaODLf1sa8NwXCUh72xuBplQM5a9rcer
eAjoSqj+3YCeTqC1Pqz5WsdQbR/76cGMfRUhD02TsbPGnc/S9BBOD6mO9tXvxdlOXMC3U/9jSKag
FMWF8mn47QOyhG0J4UYqJwsx/BLBC33GttiRfBSR6o1tLCft+ynp0BT7DVoUIiTXGDPA3dTFSXFb
5+DSUf79kMeJslOG5IQMIFvVxF1eMbtWW0sE2TF0VXU1IN57GHFdgJvDiOq3404UIn4IQu+lJqzj
RL/WxPVRpVH4hkFBXwWor8lhidVFl4UrIGXpu9pjcdMZs2/wUafvRSnugT0+BPEYrBThwA0u7V/z
QDcDDNCWLTMWrSx2Y4PXEF9zJBl9mlnoPI7T1kuQuXxpYrdcqjhSL91mVrbgTJLb2O74P2fkvpv7
jH4hoOOL8BaD9Dmy5q+IxInWOTXJToM0+qq09YuKxmTRF9YU7kk1QqsLzoYbcV5xFDIjUVQSnydC
eQwwLPqOke21ID1g1kAvodtADiUYTg6S/zlNLuC2PHSeLe6mI9tLneOaItLpLQZPdKorvByh1J6y
GCyhEtr4rvwGBG0vq2U50bbBGnN52aOx96IgQGLv1Xth1vDRq+whg2hO+B2JQzYDqt18gTRER5GI
vSg04GVztoXiBd3NMJn+O90tzTDqrGuBUT4F9lsZQ/ikQM5ctFL51haG/9gYWXH2oupu8m2sq8om
ICKwyRsy1bZkduAV5Mbon/Mr2yJa1lB7k5ljDIZ20r6PTlUubN/DB6J1ymPsO5xAnOEtk8Ff+lPm
1D/75+I1tRk5aVjM/xwhvvTXUofEBqnhIkVF1jECSLtVO0rSHLr6l+cHDMkjsnrmZ8TE5KuyaKoV
YDaxUurRea/LeENb0rgqAbjDYhyT7ejipJnPo43JV4HQHhZUs5+a5ScPp9C5pUpncMyRfDpv6wVC
ak0P4W5AA6EHA6bAJHicXPI8PLRG+W40WbXSR0jFyC7kZUyIofNtxSMftnlsvdp8g4BjLwExE4ph
Zy+ChO08GL4J0mC2prz+3h1zNe6hBMfchS2j9/lZPD1TgLL9ZTf7s2SjvmD0rk2bMkkFX6pLJsyc
ytWMkm2kf7qaRz+qq5pH15r6uFJ8LyzVOfmTSi0tlVfDHKxdpbgDzntgGgfc5DFT92OmSpvhTm+c
BdQ+7Lttdp0bm+mEQQpyT3/4yzv/cy+zHGjsk0KSrUydD6X/02TIFfR6xOnElA56A2hfzS6tuzXg
hF6aSWXXwOgABDHooXXWJ50QDSjSn+cuRFrV7Q4wy7trVcbeTf2Q66AiIU2NlQ1VIf1JWAz//oa1
PwWnczWnoW2V8GaF+uUCLmtDUcOKIggQjHjGaTBPTPTb/Ez3mAMmwXipixKZtUvuz8jLoxIR71FZ
Lg2UMAqgt+OOKKaHwajhQtaWvryHqtm+oAOApaequ6GcsBYUIpqNF2soMRNAoWPUpucHT8XHO4lE
Uq00j02tEsGhRylpL0m6mf8MMEJLT9KGXTO09iLw62HZ1dETb6E8AUHV5XaegpH/XPSd+6uWxcXP
c/tmuyrohX68B25+UIRfvw5O6a0yx04PedO2F4Kd2gvjAiYdAOHmV/Oft5YRbmOrRP4Xh/RftQjW
wtQkstqOeWBRavuAJhWqj6B4hfkKzRAkTAPAjIoBQUM+EVyVMEPq6RGUwn3jXF2dMPffhW3g3Q0G
zwvPdMONQFKycpK4O1W9BGDBoJEpBGBaS8nfY7fFgpqEVyZh5mM1Mqyue2xb85FPv8xBJtijcJt5
5IjXv9cFvmwo2gSeLX7fQaZEgzX3ur3E8TWokh05KXql7tQ2lMs5JcNK47eGUx8fKaQhlxQJu4SX
tg+mLFYRY+y7GmT+PQ6HvylKvt7ukqO6QX9C5ZQPyne2uvzPTZMioeiTjiiTKG4eFEIv3pn9NQva
uu7F0l9yzesPpVZhFI4ki6FnXvW8FRtXynETc2R4tjz3BWqCvZe4WgGIMHNVSx2GHuk1ArPC1CVG
uB/dp1dAMZA9pfn7WJQbYSrdOSLBeyXMplwbEnYSk7XgL7M7xnRf9gk+o6FP3Uc03QR12FOn438+
I/owuIHQAEDW4rrgULLyPZM9z4RmHkVt8p27k/zqWdCmECoEkftAIEB6nfC403iIAKdSBz0dmyWu
avgP+NS71kf5pIaLxi2MV/rHE+PknrsWMbtEDdwht3P2Ags6pUX+zo2s0umQKcqtoxNOOWuK/Rhz
fDm5P9xRuMdRmN1O1NqrG+bxstE691RqufrkGCi4xNBwh+n6WhQdQQiteSQImcYJMuL5NNcnDod/
odW7JuiTq0b0ysZgmBEsIELggBybc0I+CrrlqHg3BbI9O8ftq7TZBwqIFJkCf60wwugia+t73HcB
GDBZXswq/FlXzcOQJd09QiK+pp9pHnA7jg811rxOxDdbGR8TEUb7jmSPJxrO9jaNtQA8cbQFNIAB
rkG5ZvhGvcPo/WQ1WK3xTIIqrmRyc/E9wZXJfGNhBCNJCQEYabewog0pC+FbDjI4zEr7I9ZUfeNV
KbjMVa9l7q+WCIEkLtNv9lA8u+J5bplRVDIz8PnI07UXNJbPcA9DdScZP5nTfZ00xb3EatXZMTqd
we/9vxzYZ//g/5Ym0yWHudDicGX9H6JOLxsA61lIfjonfsLL9V64IJGryZWFxTVd2rSI+Aa9jYO8
6TPtIUEZSX10Ci2jXIiwMWNheMhaL8XH3dsbq4qqJwiz585w9qOm5a+wQ+SyLiPtRoQzd5ZvyxNh
iGSAWtYH6HL7qIcg4zURMB2OCJz2K9N6coF5LERJgHdB/3+XCS3ZFVp5dHvmUr+VKTkw0zJ1hkPD
Qh8lWvLk0zN91FK8sHZjvvQalXWpa59xwWQojjPlZWQyuEeaWa/grCsvoifRSUci6Yx+d8zD0L93
JRAJO9bGj0SFdoXQ7Lk0A/Scdjg1a5uh3Gd2YZzZ3Kw9Y4x8gUDVvYVK5N6akmGhOpm0wGatAgwG
z1nIBeKUfXGel2IeqgNDZR60TGLEbNunOFT8a39VRxfcPkX/MvZzDInTy9AVw18G3/rXJgA/OEcB
qSPL06TxR6fLKcHAmkKNliF8wjOZINXWq2C/wNkTt6apftayjckyI1JrOkNWVqLsDTFyqRIX425V
uqlIUJsEHjTvEB/Yt2SMo60nxhLyZfqR5IV1pRomk911079YS+hXfB1NATaTYupYOyYdJuePsk/j
yKE0RLKiTvoWEGS7LPwhvFXTgy2cYd+pPQgi0A43o3LCWzkE0Qml3MP8N+Y/ytueyTual0UsgWr3
BvGraR82W3s68HNWMPZOZ/2YXw2aexrolW6dxs1p0pXGpRCPWAG9ejCuRvnWTT8/96hyGxyIyeaD
WT5gLT3P3e65+f2lDU57k4gdtrmNUO0SmpG5soj39IihC+ATHYn1ZXYS+aCMAwqaMOrHndFHHO5q
xXpBWvYz7KzyE2RHHQCGi0MHvkRvwYmJI/kSioC2B217/k6102VqbM3Mlqu4uZYdMo/cGD9oLhpX
JL/GNakK5rWMmfeAimrE9nXBlcfIYm6ReGhzhR4y89JIC0HcPt3R47jI8Y+sKEAKDiStfQvBdc3B
vVDzCJATAGcG16N92wh3X8bBHt8MTKuoeEr18BM09tVDHPAjraJrynDzd/vaA9CSVJF7N1RozA6E
AyWuiMGcpFYu9F+Ifc3R10qs3p2Nonz067XiwMoTZgVDw2mH7zn+8IxWNORmAqTTVl02BL486cRC
LgSHlXUSmWKPFhWKFdE1K6OxWhQ+zjsArO5KjieUliZaQ24+waWnq2FvEy7FYxyp8jgOo/boq9Yv
tRU3Bl5LDErBPZIy3gaOILSWcebOHyyiwnIz2k/hvejf3Y3TBNUaprDz2lnTaL+lbdC2JiK5Okwe
Qp8lVu2n8peYr6VHns+hjWV2hhKHa12xmmc9r4BWxHa4rKV/Y/jY7ztAScuOe/hZ4oA/6QmQomZ6
aVPU6pq513QtRIDVu92hltp/Hgy1Ufc5UDJ1qhgqxnz0hEEgzi+H6c9cHdTbmOgGCQDRCrdE+YBi
VdsS79CvXAXlaJt3nC+DG9k7GPrRS1w8py4v0HWq389SFay15kd486d/ak0PpSRCq5621QJqTOQK
8RZmULBa1Ygu3gB4TXGGgLRGM9tUaiJugSIJhtL96JUoNHDPYW6+jJpztRUmKmBPwbA0jXt2232Q
RdWLFTYnx2jy7xLAK6A34q3aJpQnpg/Jqk5g7eEUWWik4+69GEauY/rjEbkBSlZOuC9pzvINEM1V
k3UjI+8Jwnl0rwT7UteVR/jbI9AbJ7hg47pTu29lGdvkkhsO8RjWuEa3eKrbEkxt4YZPMrf9uxaZ
5R2seLjrS1Q180sXQMUdi6xYUJ0XO6iAq9wb740daY/zQ1jGL5iI8vP8ysEctdEUaa6Conhs3DE+
qF4Cow1L/VrUeXcJfYW24PQwFAxLxlwnYy4X1o5oqHFLf694auEek9sBWiTx0lVnkBD++ymg+uxo
UVlaHID2WaHsQyB4A+vNs1qa6r5oS50boaN7kvWrGQ4w8wJmcgCA9gHOpWLy6IYOwurRwpwwkjOQ
V8rFZxS0yQpSiTAB2ef5gQZzHxbxjjPsh5Noq6IJi09Gmlc1Lbx3N1GwTqDadYN+p6CjXpFooV1G
lEeXZuzHywRDUsONVuuQS6e6DTs/6VI64CNGdBZ8XCS5dT48iskAKDuOp3kjcihyTnByfPpHZcwc
pBRycvt6w7ORwuhVYqIRetQlz2NDRkEo1HZj5NZnMVofoqi4UKZ4zRTk22LsPbwR3JJwEImRUvzn
gaOpoSlXjdRdjbIPNVv4bmLgC7FjJW700HRWc+gjGx5s7KwzZVxBIGXgo5MWBxqOZktOfpGWQdLz
CrI/1RwXjUXzx+BIDyGyOJByRVDunpbZC9uZtaqICgg94jfTHoxZppe7Nlah3TU/VCfchTWWe8cg
tN3I8mBD8DcQ4QyiWmV8TCE6RWmNq0QAldaybu2MezJFPgwyOjiAevjSDEizLIchTLEYNh++yQ9z
gCTo02PdY7rDWDq65KebJeBznTyirFzZccM6XdD879vsF51CDi15lC5xYbw6oc6UpPIJ7+4/IAmQ
CxV5R2IMCZDuqMmwdvJEQbYePxsALrcuWrI5eSUYlCuibC7/IvtZ9716UDkEkE1tVOuhoRtbQyB3
ROFgJWPK6RicTCDxjYROECEbrPHUERGlNNqKJBwUUHc8kmyRFSFBGnqbtat02jLPjPwSs8YvWkdV
F1IVz6rD+ZeODalWaCxXekUgCsMpLyuQm9cxsqP+2Iv2Iynw40jLfJVDoSOxFbfQrwHHtt/NdtdA
dTOQyxqkKPQoHDlzkCCllMQ9uPoUtIAlAomaIyDkDJ6I1n2EYylX0npl2O7Br8dTQ9LTmYTzGNSI
9RIoCJpSetMlG+KqMttzkwAeRWTWnmizxUyMW7iOmxpmPVH3x7xEEVXlcCtEZypLpTfNqYtfS/fR
ggZBvCn74/BLVv0xKtuNa9rBtvbLT82jH8uEgkyn0F25lsIGImxgyuhGRwcnrG8YABmMl64GX6+K
5sYXz9am1eoCohiele6ItRMA1YSt1cmGcDTaEBZXx6rAFxP0NZTl2uBw1dEMjNrwG0nsa6IORzxf
LqwfcvUCNyQ757nTQSbEUq+PDVjmZSZGPpvUl51W1suG7tnSc51vTv1pWzJZZrF6T21yC+NQftSN
XSCQIkae5d6YmpvBTkqwa8yyAow2do0ywMh+BQx818qINasgTmaJP4TlByA3Wcs1+tbKp4JQlV99
mD9lXvoBBHmVN9Fn6RjjbnSvnC923GHpDrhrdkBtt0dR9mZ4YKVDqW9MCgPWC3ykGQfJWhrIu+/h
CChC5A1/vQbS27YIB+g8jdyLjdkMW6RW27BAKQ3Y1tt4TFI3NUNPgr7xK4A0RhZVQQPO0jfbHjBJ
WKyYqTl0j1EfQWBtlJ3n6it+UmA1Y5qiAKY5k9gbo60fWjf67BzYwG1Z017rg70csKRWlA5Lq8HM
MGB/zGJ9RwXEVdYM3VrXU95cgbh7MM625ccroY6HrkxxzFRWtywN42rT4ZqGQuy3a9mn6rq27Dcf
ncgy1K1DQX6NzsEA1kLewiXqtgnTrU0iHXc5ViQ+D1Gx7zlDLTtXPYgi/zaG6BKkTtJywXKvP0YO
DfxGNLt4zN9ydar0EFRQ86pHDzE8i2bJYa8JGbU4ZC9X7rOejCuH9v4qMNDMxR3oj7g4tDktn6EO
kaLDQnKTjY9dFRHYFhEFQGmL2rrJLh6TLVzYPvBq6l1L/QyVDXrCfJHxbWYj6DijiVd9j8gjzoZX
yCrA6ZxuI+AY7fRCL9du9FYJpDHQgayVWx1FqnXbzMrNddSNcCadSu5aA7F1WV6qvJJLBTYXcJax
PEIuIxiXOURp1TgsJ2BciNcLkG8JerRoIWZDmqjy4tO1CmfbcERapoP9sy+6lhBRuS9CYpBC7dFz
QfOgdvmMvPCUcmQLZAjFu+z3TQ6wrnN3nrBfOqJqF8LHAx35hQLWHVJezRDacke50jA6rhO9+IAu
TJc66Iql6JHJcPBdJRWyQJLSXNYiFdYNCaqVXr0EGjovs1VWINhC2MyRt437eBJPZremYIyn21sv
kWSSWMGvsYcnAjpZLsLEc6lzuwfHzz/rLHwIqwpuVoMHLIw2saO/pA20xhrsPj8dNYWCiybqXNaU
hJSAXgEuD+156XTOgdqNSOzM+06W5Rkb5813h2tkiys1xJMFIXStdOazyRrY1EaylJV36FJE8k3n
ITdxPrQxTpaO8aZ54VpTvF1ru695xWfsAutZyZiMG2w8DNeJEspaEJKm/GGmttyFlv8zKMgmK6Jm
r+MhqIsq3tuOe0il+eh7yNzs3qJN5ukssyyDAQw+r7jLzHjETaGefDc8Bdi/I4ygGdZKrRSM4wJA
hvUNXdE27D6rID9I0Qxn1nvzLmvUsQmxZJ2OXVAWRJVnhrnsreBVNYrt4AEJdPJt0vrpwqrCcxm4
xw4Xq1ZvKdWAUU+qjASKDdGTluYjdk60bz4sg4XbrwMVanXdelOKLYDEpKtqeIvQz4ICc4oa/KK+
NCEjZQ8EdG7qkbddi0/Lojqlf1BcGT/pq+H/EXZey21r27b9IlQhh1fmrCzZfkFZlo0MTGAiTXz9
aQB979q1TtXZD0YRpKUSSWCGMXpvnfJ2UzRcbI76NPFBdFk3Hlw7psOi1aT+ND1ht2wFeVkR2UsZ
Rh0YsPb1FH8QBmmvNekFePlIUAkzADvU3A7Y7JBkFt6e6ZoVFzOPSVtsA2zJNd8bwkjIopKEk1C+
THUYD6n8XvgsOJyOyDkQZHxb1jqyBnqZQ8dwMVmrrIyZqItmY4XWQYxEKUAZnxH4wXfP7rHRdNPW
8xW1gcJAVGCEtDDxyQkZrUMahaIrwq2pZL9KyMRcVVX0p2+zZ1Iz1GRO656e8ZYx2qLviDBTz+Fh
j7l7YzVqXSI7urD13NQl/Z4kIZXbD6jDDWw8XIa0rnRw6odMX5ZjUvtC+DsmJhsgFNTL5xJ3jLMW
+Nwzyvg/UxX94JaNt9JpnFXSiJUBTAI62izstsDf1dht7UOYuEjJTEZ8IIxqXVqErv22nLNMvHrt
+s0p6FiyRuFk7Smd06tAL0EdMD4NVv2Bepaui8sPx2ZfooEJcAoqyig+c45e/YrpH648tmErr39J
aBmtUKuezTlxvu9wLkbk69AI7sN0G9Uu8Wy18y2YWNZ4+vgxhZoF5tZLjgLuW94U+ouDcbv3Dcys
oQ/1tKYdZ5WEBxL9xMq5hz0HA9DO2KNHg+gIO9AMQsFQ3/IjFuylbbfVh2klE6OiAtA3u6mYwHVi
g4mo2u0GT0pMDuJYStIbRq36FWLmiyTXqAG+fKWnxPK6hXGYpOOyq2XdE2ftn04DTeVO2h4yibGy
/ddWlBFQeddbue6PGd9g4cneKh19QZ3l7UurQwX08XKvltNqfi6sGcIg0JEh/lQ4rvlKeACmj8H9
L81G73/1TQJPN00PO4NvG1if/qVs0xo6wSEKVe7o2Z/YC3+dWSarinYoT4sAJO+b7JkYFdRp8VbI
Nr1kaakO2B55dxgYQHgmp2bOhNY8F665cSNs1N4xBkLdknNepQYkJBwDa+fHjjw1Fm/cnG0sy2lN
7MO9FUEGTphnxhnC8CuZWMEtnvAyVoGRrO4exY7MELLRPIN7Y1WJegLmAsvc8slZGkM4GLogaNHW
YyIruycwvxincz09aqJ1HzMmH78rxD7G1bXKx0I+3SCS6NtxxnCoxv7eLI0TrIvgHbvYPo5t6uzt
rDEPwtG+I0QYb10nvse141ChHr55oq+IW83/HjziEpLWcv+Lwsz4d0XToxFEdxoDueuDmf+3eYWw
SrLT6LmuBF4ZEVo4sAKP90rE1tA6/h5oBgpOq7lppgasmY7QrMRFZz/VDt43LWcJ5h4Qx/wXabDx
b2kwuk20ityvZuAhJ/+3fhOgZUpWR0chKku6Q4dwraRS9uF4DWoXXVWnaAxx97lFd7JpNt71a6kM
sRGR+bzKbDD4/6UT/e/qNX+Sj0+JXRjuBNhC/7qa6WC5Xoz7jgIv2hEaTTZBkYT8lSEucmiOr/og
f+mGd8ry5nGk9wHBMLFI5YYz9n//Kbap/1t47Nk4kewAV7dtuJ5t/qtd14dhHKmxZhLRaEvqzXjr
+R6Grtq1LYqcrpn6UxNFt6jXJaGUmX2ODGKggzy2n/wc6ovOYJbD+9gUiR5uky6Q17pEpDB3X8zC
lUfTNn447YCKSXnx1qkc+XBvzdi49hA9ZCUxFVWCt0iGvfXmEYl6PwX39+57QzEbU6IdowIu4Wm2
n4XC3/WW+/HXroEExHGRr1thDqWhhwuqgQM9SCT+Kz+LKKj6WJD1PObSNHptKz30l/P/ZR8xsBgr
/a0cerFtyDLcEhu4juhifQZdD5MGO9t+yoNiVzkatECnmxXJpMKIGnpwrSiH3UFFmKb8q8q64EGf
D3DKSSErMOE69ZNTaE8mfGXiskM+13ujOjL9F5dpdzbGYx9OqXtuqwbS+l/EpJnhGMAieVZ+Hh8g
PF69YaKOi9PYmawWrZ1hvPpu92yjXrmpGSvI0geFpyrIrFX+BptCuIl1X985IX3BIqRfGQ6O2pLy
UM1pLhh3Z3zPZBAvs/DgEtxkbQ7TmizpkpTdN6PCbs1mKrikWWochN6E7JhaOoqOdvVlHD80VHF3
90F58q14N+Sa9xgHwcZ3E+vcxLa171mllF77G/C5fQxNw38EV5YQvwiYO2OyXWek8fUr2VKEsq1B
XqcI2tMcoiJ9UV6sZvr7KL5AfLxMFoyl1RQWSMTQR10IVp2uY4XYnwhn+hadc+T2wRAbGeUz2XAc
0e9Wz0EGjWhI8ZMAgR4OXjwWexG0PxRWyAe7B2PZxY59Aj7jnOoyrnFAW0ebdEZ3GsGuYu3oY6dk
RANmb5gkdyyGZw0+9M4PSv9owctm2rXzvaaGduUnTrRNTR/ru+6bb007RRTs62KPmj2bW8JD2j0D
GZme6ew2dC7ARiRosu833fxIs9WTqvXqsDxlaC06Km94H4P02yRIxBNBD7KIxLtr29TVNWgxweLN
QBCU0A9xarLOVBGilNBwfZEuMWGKVE77WM+HofBPd9hXGCbU7IdsuI4+sM88d96T+sXJVMTSEw53
FiQgL9VgqdukvJEkObpimQjOWMYNqFgclGaTdeJC/9MYMjAxc+hg/iJ1UI/Lme6w+gtnnUUMTGo2
ltAGCm/LI2YO91iF+osvXYTgYfCa0W/cjE4XHybH/W4u5tTmBUZjeO69wtvqeqFd9Ky2zmR45Wc8
6OFVs6S9Nr3K+MT3prJNr4Z1VVnZYwEv5VlapcYK2Z4efNl1JFFiqwuvdBvAKvdVIFZt20OPKnKY
3IB0jpTt9wvQ1fRdcDSFogRXsd/d2HVLBzVNI/LNDDiLweSMj47Z64DUmO9wIEYPYf/DiyZ1Shxk
thQUWPEt57isKvLHu6/FjUpAEOofK3OuTTXnvNi9c2N+hQeRswN0vcbdSlt/xG6pTgvFrdd2d9GE
U4cecJm8fVYO+7wmfyot++3+GrrFH0RA0vcpgIy7janAyhMbyxVLeoJNoXD+uWa0i6cROOUMR/DY
Ze4S16GkOZ9mqoyv6OFgX2cAmbNCb6851U9besZr3zj5S13+Vk7BwDS3OdrxqwkTFbO3ATEtpfYr
LNkEqz54EKjdbxhKycEbIVilmYcSOBnVxRL2b8PvKHlzy2vhAcELdZtBNU+Vl4sHzZ/zJ57/eVbz
zfgqGIrrT8oH9ooInh1qYANI9ewBzYg/C+1Y7AVuv4NVjcEaOfX3gG/+G26nlYdi/Qc99Rj000tG
/MwGluD4rKsxIc647XahrtJtk004PBcThGyrrVkW2r60B4CrE0KJqSOBRiFQCncEHXT3+y4EDL+y
BAEtyx1Y9TA2KLSC616kRy27ghPNmUtRe0gYax/bTFiVrJhZhdqDYonhQ7y3+KquEITGam84fJCj
6n6U+CzXQRnMVDAO3v9/FNgW+XsSmmoZlSYBRUG0p9Varhz29eiu2wbF65hk5kWJlxBq92HU0sdi
xnMujM7MxNJn+mKXNuTYBszkryLQgMwhoYfPRwsGgIqb0lekP/AHTysxt77/qDT3T9CC/gqjarjQ
EO62yJH01XK6vCDD9tXHpnPIPerVq54Ik4sPL6aJlXZF/zknzrDEcVSFKIvtYbwnv3OXK2Tbk4i7
NxkC6BWGJR/u8x/GPP3wn2+qzuqYSF5Ajy6igOvIoEMSwfzQ7N7ZUG3zKbUueu5E70kVfPk9aXL3
FXuLiQ2UufYWgcX9nB/opEM8hKFD1KSPrSFyu7e26dDXOGLfaYqyAHrFgYIEyUVUQdfaABw7L6MJ
UlWB10kX1SfmTTSYuk7tLU0b8VD9aeyveEDS1Sa9cUgbbp5+CtiPs8LfAn649mUwvXp2bFNDSkW2
s+t8uuLehxXfmtFWdsRuKB3a9zLgx106EqIjKZx52SHpwvzDDOkOZMrxz4Xd+Wie1FtoElym1eXJ
5S5HMPrPQxVQEat179vd+LB4IIbCdk4RigZGaim7g7OMZlIHpz5JAqkizWn2CtnFatE0LapwqVnq
wRY/67Qw3unXTEeosd12PMtIk4+OATkFZFO6zR2bja5RmQNDt25Pm7IlMFXv6Vvnt7nQ6MY7aVOa
N+b10cJ+yXCE7XqU1tvcVV1LdOpYrOoY04ImmvgFyAOY+9gKLu6yFGchb5wLXOWuCMIzkr6VL6Lh
lM9IlHgYyU3Sa1aTmF3veJd/QC+t9z30P9QcAmBH5LrUOkP5cpq7LZWKzMZMQDiwtsrwBO7dkPYJ
gipvk+ZOeYqM7PdiAkecrO52cOKExrOe5O9ZbxoXw2PvaQfgg+bFnFRW9uxyJoPxQSnIcZ7b4xuX
XXgUcwrMcpo03vhE9l5/ELiojDwvvtWG/icZcXDcLw/qVuzOnZzw7ianQWr4NwgNc/yVF57rrBpJ
nTuQntgAHhYUxHpfu4aJBu8ePdSPFkp3WAcGy9vB3y2ckCqXsAWLOLufDvbQHBKT5D2Qy+JFVf1n
MDb+hwHOq2Add1oO2fxIJf1H18TWFRxX+hiE0e86ttS3iAmUq7gz944Q6puXYHHXExNBAf8Lfstn
ZV7jtEquNUned5t4j1XhB7sGyi0hExfbZiJdMaHudNSyb6ThvcUTpWPcRmgI3Kh+SOvhWGG9o+NU
ZO8Ieda22QVPLciJw2T2015UcfIaQv9iMHAvDSbKW2QEMaL6+KnOc3FsVLNFLGdchdsa1xxnDnF+
nKYl38WQ1z8RM5YPZdIR85yQVONYlK2X0+UFTT7VC8VJ+QDpBxJPrUgVvyYw/kZhfk7j+LvB7L1A
9pDIvvtsnZ7TYqxvLNCsFQ3SFJrkLGIE8lZva+la8BKq5iBcu1q1ytVBf0mLv1xN2zobLIQPsNK0
W1W65Y5VHH3JBhBm6eHknirzxI163z+xKpBb3VbGOtSy6oa6zN6HnskqX1b9MRpInIiiaLhC2W/3
VaQPV9ZV7T7WQDwT9/Rr4i67siye1llrNj+rIH4wuKPe+iQ36GiYlEdzdgawM19joRWbAlQthpMZ
l1W4xaYrdU7nxdnyqtPK6QAsVdt16LC3+Eb7eWUPWtMJjXctcb9Kmuo3I2zMd1plG7toxpemGrtD
gyFoNdNgzoReGGc0d+A9ZXZazpbnvTGzathA/Bfnn4c++g1QYvPPtPrPiAyCk6taf4PQX62C3IvO
y8GbH1Up9qL18jDRnX///uV31IH8rQ0DJLbZbLDYDkSmhZuxsktmQXAHNekcQIH/qkcV5U3p+u5D
4WX+owH2a2nct+SWjxr5en7iNU/hfHAKUobYeq2KoqqfyQmiCC/jz7ByBFx+i0SRKd/pM+AmKsTf
w3LK0nEgTM0k4MgLrVtj5k9toWtH29WaddoKDTq8FxFpWfd7ZmfrDQ9QxA622nqkHFxZllW31HYJ
twMKti0nMtPitHO2VL6ibWRb6kfmuUfuHfXmFOKAJbDDq2pYlPsL4qGz0P3yW4Q7Xtt+OICHiEOt
D6Pt62u2u86LoxdvmV4HZ2rbTzQW48tCH+Eu2NOl49o3DHVr0mi6AZ9WN7to6VrUweP8r8zdRzez
xlMVhdp7Z8h3m8DvBx+oxrWJip8h4ina2+6Xbad/miyL3zJUA7u2do2T1e8CMqnevP7RthPxUULA
u8V98spHuwVn7/0Wku3CzBGZfPPBdTJ9FwpsIJ5Td2swGxIA3xC8Ol0+bIs8QzExKwUtUPsHZYw6
2MiRMnpD26MWbJgiaq6ZIDEV3XFCt0J8s8EWE/+GQS6XEsRZFvtE96GZnyBRnNVAU4OGHPa5YhyJ
l1Yg4Qra98noFL9aYj9TIEFvreb8EnHzsUDwc9yAbCSHiApUUb9E8BWfmRDQ89aDvseHkfwARLoQ
JpanMSlBlwjAMYVO/0bo47dhHLQHSsv2250sYlBnIk+XJoNfJc8lsKaHQNsv7gpk7xsjD+Wjhzbs
RM0R9GmEO5kaafjsxkH1jhy5Z6612VMlZfyd24LUgcmrGM/bYOVWdDWaYcxgXIiSamomf8ZqOPhD
rb/rLaUCk+XHOhLiT0Ra2QPEOnrB8yOQe9Fuwtz2wGab54TOLjyD9AhFipEVfMFPqQUb9gHeF42Z
ORayNqlRZ+0hrbSrYVXxg5WO6GO8no2Akus+6FhgYu06ZR2/zC/IAmy8Ojo4s+A9bSGwNYzIeWTF
e9uEh9KRALrPCI5fObM1uTU2XW+nlzbP8z1N0J9cqyBujbin1JDv0rE9zRbw94xowlU7TqRXRWP8
bnpUuhML1OLyqmj1z6FyyktEP8efl+s04/RLNBqCvgC9vSxgfxTEY7vP+NVUFRIyEOdLRFPPtPiS
F4VbaZO6VXFE+T6DREqMHPvYEv3eHzI+5LINt0qodA+evzuUEETeRqp1Blu+T8ib2DdKVTzourqO
yDHJ75qmY1UN7ikSLNoq39yVCrm8OdniKryRmCymwpcwiOdAeu1bmsXi5s/XQz5fD9p8PeBNwDWZ
4HKG0xL4NjvBmYJsZp722OLkVEmbsoeTI+RtfsYNisM/q7tliUcOxLlf0MwyQ+BXpyOeliFKyrVJ
vC0mDjMlibG3n81QQ1FdZa+eT6xrlQTNHpA3e+28rEyISE51qMf2ZyOD5jUIuvxgM6bt2eUfYrpj
D11QsB4ySvE75itLYfhrWb8yizDa20KSJ1TFdEG0NP8qnI1foK1N7OKnRHe1CYKguJDEHdwycIJr
J8iKj78Ttu5fkT5qD64q2dzXNfv9JHNfyskKX6LAeCXDyLp2kdZfq8rWiBi8QBwZP7SyKS5kdos1
UU76O2a9TWt07wtJW4YEbbslvUWrMF5U3D530vFfPfLmk8LL30NpMAJI4zmuuydndjPkxThnCqlt
jbH3tfe6tR/01blnf4t6tkElW7UaZMDSzM+RjVpZc1LnargkESWZjhV45mrqWnCommE/0NOpKRVR
54Ix2zqJwopbit1yai202X6wN5+VK8YrxokIOr/lopasKkDAlc+1OgVbUCT1dazbbsPYyop41vXz
nQx7rekAxZZUwshIRPwwkwzJQvvlwYV1UqCHqbK4M8G3rrB6YS+lF7xANIvc+ip8Qp80NekXYbT9
cUoI4+xuqUBnh3voRhFXHqORZGRO4uXZqbtFmXDfKAiksFk8gdXbjq8QssX7NN9bOeOGK8hZyURE
u1ZJ54No2nnR6vebyB9RjafTpe6JQOtMMjdzOyM8B9UDccW4dckVNK0PrAJ4r0tP26VuQ2u8590a
A3LZ1Ey+kD8hbsyuEdrV5+XAXaDjrLVJ/e1U/xzc0K+F+EPc7TIl9K4on2Sjg7m3tU1iM5Or0c8U
ECx++1DLX40CdCUbtz2YhjfiAOiPEorWT1J6NlpvwfVgZUiXjXXPcqCHmLGQ7EhKmZ/DcX0aJWSr
zhrwPi/G59GMHovc3HX49V8M568xQ+p01RcPUaWnpNBTsS6t4To1qC1VHQebxaCduIVzaheEu0OO
2hU6Ur3SWKEf68BJn6OhzE/3Pwv9CtHlaQUhym+SdTyr6QWX5cZvBLiEhfTMji2jtDnf2YUqsouE
76wPqLMmqBIsTQfabF12vT+0tSy75gbEnHBguK0T2udRUph3vxBDbbcRSvj28cmgrhevramhnmI2
2radrfL4PLsr4JdjN9P3l0OQGiT/8cev/3muBaF1zQWxmDolVIrrNAF6EJ8bJxntjVmoZucwr24Y
0FsWNml9Lkaz2VAp/xStFV+WqIPeluJE14Hkh7m1VxodIfBjTGK8j/Rm3i1ZqYViIknrjWXF5aUJ
ArYEc4tltBroaQTp0AcJWVWE5N5PRvhqS83s1pkiE2LxR02mj94zjiqyshE6t8aUHYD+wzSNw2Zn
dUOPubozXrNGNCeUIozrqi+fxJCGpyo1FdzwqP9kV72dMtP9hnlK7tq5DVbGDpPhvLkduBD/4yDN
/rEw6PJPUv+VE4z7W09/Dcn4LJmhTl2TbQSD8jkxiPEB2Lma8Lwxk2ON2k2jYn4eq+QAUyV+kkl3
Jwj5yNdfWokDLEewCmkAWU+m6Yg7XPQ7FFOXAwTcJ13OUJtcvWWSP/le3nQzO3lcFpmd883Jvfyx
dZr2YaAVzOwXnf15re+5QwqEaD7/+1DA7M2gBl8jv7rKSem3rjI6cn5kcEo6ndYBVkwMaxFQUHw4
VBchJz2U5AYbsIBOkuRrcrXY4tZKR+c1aNmFZtdL3KiAG/uC61g+ANggi2Pq7T+0H1DGlV18Gbs6
uWRN+OmXDTvSTqpt4xn2KjuQfmD+rgP/xSMv7621xb7Su9/L1ydZHj37aCXdueI6X9dPgWCUJfx4
TNF1Cc09e4FsPw2Y2SsZpfkHjEuTC8XLTgOpEJvUo/Uydx0yYg0ezcI899Jkc4AObo3HABqS3/Zo
Cn0c2AX7KulX56X2SxIDjRiNd5uju7/Iko474Vrx9wnz2Log/O8cwrR9aQP2l3Mmli7CeI6l/zB4
H+8s12nq4k9bzvRpPY5V8Z6Hegc1EC6nn/+K/SD9CnMQ1irTPhIrnbY2ogGUrk59ayDGuzJ5XeDS
Q21/Jt6ooKujc8oq4ZynGo6mb7ThrQx9wmOV0z+XuXCgpk/9e6pT0WzLkm5GbuVbVHr12fNAlMzr
wGU+a5y3ujWGN0PXf2lFMK8aEjaz/RX7LEkd6oteOnmmQ22+oOimEl8P5V7a5b5pgUTZeUsfzAvm
KAukX+t+GlAKz08uL0eG4xPghLbEnlr8z+EUXf85VCh0PL8Drlg7Wv6FpLPQhHYaTCZsdhTzERMY
NZf5WXeI/d0ku/fMDGvSkXWMVyOTittIxC7z6fKC0s16XEm3rq+ydoJT5efb5dV//ks20MxtRu1t
gOz4qACiHrUSkWiJCupxec63xu7K17gH9UMIjA6OIdUjsffE1F2GWWy/PCra73R/WkInAhoFle93
F5ljD9SUQJ6DSATpFprMiGb8Ww75/ChjyvBi1L7or6DeS4QHuyCL0Hq68VkLzOLyzwETZIOk3fta
Co5Roc8AY4jq9XBWlWWeB8+11o5yu+zDjK3ugdxStWl9WN7LaOJUEmBUheZdH7tjLxO5ziMukjhO
vxbDXClT65hkcMdBJIJIxf+6X+ahrnOyy5Cb6Gy7K9aofOtaXfxCjexYAme/NDMEJFbtiGPMJBwT
pQ50uI0uP9p49A+9eWrtwlw7DOrfR81+rMZy4k18MKacIg/1v2K/8pIEDNSDorY+6t3PqHLaQ1aF
5tEj33hwTG/dsHM4yQwOZRzQotBVmxM93Tbf/SiHkkFu4+TOlC5tEk9+Bwxmdg/gGMVXNUDZ9sb0
OhhB8xPtC/dCbUTXlLn30dH4zPPBCo8WcUDbRfwysftZWS4djL+1X/bw286iz4d2y6NyNE6ooWp5
TgNsgF04wJiXIG6FNTwYCul84EEbXebOpQBuDj5uG6v6RcJjcBauf+5SGmxUUJ0z3eXPXNaEtc1n
gkAgzCJ2/WAkP8OkGR9VFgRrXHsnfS6bNioUW0xetA07mgIGlMFPreIt1kP1m+r2nw5WxxtjY7qr
HYyOlP+7q2Zv66hcJSZq9HtyxORS5EUNwOpnnkdVG9MPjn8J9TAGzdFb2O9Sr4AAAmS08uE2zJWM
BW43IMjqLOl9j5yy2/S4Py6NxubDUGSeOlXyNo5Dt783u7u8T86VdeqKxn1vFdQKhDxkqDXksLL7
OqIopQdOdezMyEZ1vQBGLc3qutRNwooJWhUUsLMZqrc8lzq/mCfJVnWKmDRaBXJG9TBQSROGWVRv
G37tLkod53WuNh+R/kAqmU8TFWZXJ2XNZ8mdahE94IIVCG9n3SIVT/t5MGHXzK/6Xh6dLckahd67
8VIBYgnaIPkWYKA7piPqNloQ5inBPLtx4M5lrpe9BcNQ7O26EEeak+4TST7TqgyxobuRfQCSZazz
fvC3SeNr2dbywa/0mrMdOutDmz3WwXxYHvW+lSJ6NrMLTbx3pBvTk/Tc7LF2rAhbdBh918q4JCrY
uYQUjq6lQTgtUSne9wDH8nrQNfPc9kHyppMEgS3TOC0yh7vnWvdMdWBas1i6peqxj7VHuj3au9mo
72ORhW9NmNKOiLqV6eKyC1xuHvIA/270kgA34z8L6qXmqJXJuMcP8yZ9RcsKKNFwLN3xCbyQ3+jk
bVK2higYsaCY2+/Lo96tf3Q+jaulXDd5RnRz9fPoareFiENnZZVOhHOzLHAuIhuPeDuaTeckyWcM
7CH2jPKpNXTjSDq4d6U+DF57Kt86F9cLMoEfQ00cVhMa037BaqReC2XVmCDAlCXm/1HH+WinowEi
KanmKBliLAmXVy3jZaTVJEf60VQT1Kef/TpEU+lAbT00c/ZsKZrsQnTduRKteXD7IjxJNuL1DONb
XiuQLF1ELW8ibKyO/VA4MSLoKKQQtZx8SQhB63fxPtdQMjJxvvpGCIJ/gcMmvjWtvXuvzAObUXlF
tNX8/lsaG4yI/qem8me8RpDOLedIRBROUkn0QmFGvy2wITvkESRKz8mdet0iR0gzkaLyjeyjVduM
JIj8eq2IT0GZnQzCKNSq0QzzmOnx392p50/D/n6p3OMDSF5IqC2w3VH5KHfWRNx2mxLsa9MbumSm
yR3a0TjHr7JbZIAR9tXn+cwiT+Hx/r466hdPbqQ/yZEEAyeGw7zskyjCj/tlXzu4EeFWph5v4rkr
b1HXu4RW421ssEzrMGR9QkM+uWD6BrY2901C8apVqvzIAikROSQF04OwtvEUacewS1/zgcvakcMu
ag3rvDTV/YgyTARz4ShE9krW9g8FAunByFNKIEKvHjXahWwdpTxgTCjOrnARtTfWk1aa8Tfpamzt
2S1MOU3F2UewyLDCJkjWom0xvcT1pzApnxJf7bzSP3rJjbg6Bqyp9lYRooqiOLpfeMV6ThzdAkFo
D2Ju6IsJVBh/xwbnXfdtSIbn+8sTvLFc87GBCU9bWZMnj8DD7gum1tPekeuH+xjBsw0VxpWm+4XB
CqXOMQrCfF8bM6dptglCOq+JKZLTVvPa4H0YSSUhVMtvTQTzhnys9Is9C3isahlIQdvdKdHIEoL7
ftwdnHhf80lsJpy2mzTTo4NRZu95nGg3yj0OsbFTuNVs9MhDT5tpIIpZ05Dy9yYyLB+x0406xrue
y+JR+NqjXw7qRFEHscgg6u8miPTVcoirztvesx8wYirKYnfRA5osInFY+6ziWR+qasc4Lsz+IaBD
FNKbJN0mpH7R+JVxtbU9M0B1k655dCgAHhdwFr1fgsurvRZ2Nk4z/bR0HxwdiBTt1SyCB7C0Nfqi
H7E++2qfIczYJm1dbxrMINg/UARZSbwdopCoGRrq91JMjYToGDferUX88y30VA7Vp9/cbyK4b0SQ
x/gPhfURV1RkheYTZuKY6gU2/d5uJvJochxESytCx1CQVBHApoHipVY4H4NWpF9xjhKlJw7OE/QJ
FwZ/iNx013LNo/qGnItrW56lI5xNVLOKcKTbXpZDrOs/TFoiLMkx8TO4Zu0xsZDeJSFS7mq4eoCb
GAALwvgW+SQh08rYpA1Dn8EGpZ6xRY4SO7pvOXdbYT8EgQ59qHGfllsrlCQjj+XwIMON50CV87pw
3pnNF+Rvv0uHr6iEOewY2gAJzp+wUQC8ul9jka4t6erWjtnTWndzSSIyi/wgcxTfNcP1qkWIfJ4s
YR2SBqjOME6oetmTHR3dk09ajHplOTUEBrol+ieOYuOStFA8ICmtZDO472gDjhTjqQLXpDvPkDbJ
PmS7JBdTvzLxXPPZiIb3lBXdno9GNsGDZxQ00RdVYu72z10dBP9xyheg3cE7Q1GR/puw1h1yQs2q
3k3PU1P/Wa7QCukVXY2B0liZkmHRRANJJD5kieqpbnx6+oPVhsdU6dt81uosgAVqXt2hSJ6ZAMjH
YxymY21R6PNxoPomWR/BGAePUKB/UZTZDxG6Fi+IvXMquk/TDaFvzKumIWL+ynPozKTlVZe0z6Nn
mqs7rba+WgcPS2pb/0+4lmX2pUtoaJaNSas5B0zIXw1fP6ktvFRpAj3DLgoyBhsjXfV9/ipKCrJE
YjnH0S37HZHM3Uc/FltajtlrLMv8BbAC6CvUDzFlvrt0Ks266Hy/M4pZ990NcBcsn1iceJ6p/y5Q
K+oNda5ZR2sgQ9OYieONAVouEmNKrT5/GcI2/tSiWf/dW7Npye9PieVgjJ7Md69hcVYGAWmSnjWC
Y2W5+89hkTMsp+Vgv2lzxJ0R1eSkz4gXYrSi1w6w9T6pe2Z8u3N3sck065G8Dj1HWY+TWa2kJGlt
AStgQQu2jc+IQVQTAWt5ad5Ug6l6QIPYUmE4pF2V7HoT8u48JAUx+chlkpI6TxwXPohGgIwH64Du
U9QbAtomtgZzU5mx4iyysNpLKIjfs/q1CatqV1VjTrMleTG8SvttgTiQ7LRXRmkjrEBoRS1/LlJp
oZVqdCBTRAQ2Tgutj3xsqBZ3zVyjiWG8+8Jg2hD48yPIswcSasu9mdvaW98HT2lrG2gnyooNfhzg
g5ERlFuvtPdsIx6IU0L23dvwTonSmbZO3Ff7wI3t1zr8LmSv/4b/+DXypd80pMOsXCVx14C/3pZH
xNE2VDMQXB8dsx5W0dxC6VzGoMZWT3nh9i9eyxDh5Nkjl6qGIJImbTS63xoRmIeFahWbxRMih/9h
7MyWG0eybPsrbfmOagDugAPXuuqBo0RS86wXmEKhxDzP+Pq7AObtjIgu67hmaTRSUiooEnT3c87e
a4+XZx1ZicqCT7x/BNxhQSA0x/cpRmKqDxr5SWWrrls7s+gCrokoV+wHgX4JYUPbxHn0FnQtUaee
U746qnJOCpNTZY/4c+0CNCXnkd3SdJJqUhe9Di7b9vlAStidOwTsxS3ZIeitqRsUbvp1UBgJnDJU
Wj45R34XNdtFs6VBJNwt93yhkl3P8HTtl9N7Z7fDVekk4d4LYpgKUcBItKsevAK92ViDLKIbog6k
Q5n7MRFgtzMGFQA3jbs8jYy72AQiwmInvMbc15hc1zW7xWXoElC7LEDhoD7ayobkyHz/PnXllZry
T51QvZuIyCAEvzEflwzRdyyVd9G08qGZIu2YBF2Kw5tfqCdu/op/4jOXjLvJilgHsQruQ2xSewb0
RxNV4QXpOiUVXnhrJlZHHGzyfSFTdrb8AClnXQyUsYgAySPUOBfDNInTz7hzLvDdxK+e1yK5Gar8
UBD7u6oty2f6Q2OgsaaPVvdCNHcA8OJhgNhcBnJlxph0zqgdh0CfLKpu4R9ddbIznxItjja10NQl
w/OUoIZUrgdAE+RLtgWjcAQgm0m41oXdVuMDHehdHKOqMsHenHoraW7DAmOZToTKFmWKeNJCsoPT
4BWzD2myfXG91PYs8BRR/YOWffWzmig15qemUvq0raKlLLQ9WMUHP6njxyTR+WDOFprz0me35tPS
Ei+TiDQjD0XF0hInMXeNa39v6GV72YaN82zH4xaF+Phu+0gsEbdpl1orPjUcbkyAdXlr+061Mckd
PHKICh4lLwTBj7e6b8YvaRI+F2k0vE1NFUFpiKYH6ST1thvDnde1B9VZEii5eLdQptCEboJrVszg
uvWMhgLWzveZnsNwxcx3rQGnfQxiBA5gbV6HFtGXzma30d3pmn3ivhxKWgl4me9S30EdrFS3b4UV
PiSQA6gcrkwCStajS9SFn2lvi6z+3CcYi0LHctghDW7TdOeMwzUNxXSHApzs2tbBThDVxLZMQ7ke
3Ebd2iCN18kIvaZMMVmmqP+vhFbJu6Savi/vRf7fX+8Z1WGJC5kA+AQwL2kV6BGPYdRD6jP6k7C9
D9lAZEw8R1zrJr4i3cB/nFqIGDO7o8PH1bHh1ImulQSOjvYuehXAzYJZYYhG9zUiankdpbikpI1D
YQAxvJWB+aIFBiOcsLKDk35snGF8tYj66rq8v+iaJtoXpkmEALqz65ZOUFSkRM6HzbaXcIzHebMQ
Ka1SdNlkuoSmeTl05keQgBY3Sz6eKAOzV2jEE5j5F8NqJMBdQk57q8mefXfCwEv7CudOlt8byJdX
cWIOhy4HVSaKrD5FXnoXeXV1O9ZleVJtWm80hLgbrUycbewO1kFQeK+H0IMCTfN8XymptoVbo2+w
7RejdKoTzZL6NJhFsmM6T26x+7U4V8RsX0mBrK24fLwjxlUPk9+ehL9km1tivC0j8YwGtrjTE/LM
TNP9tEBoXng+usOlD/J3W6QztV2ha6fJKuhPDmKfGKVBP5KGkdaBI8SuPM8xEpTqyi9eXFyMEY2u
WnfEE1UrlEBHUq3B61mneTpdLC15P0J0G8Gj9CkHwvm0mOSVvBy9oV87uT3s8qljGZ07m0Q0tGvT
yXHthMmtFqjgDSCR7GOib7T6rztxtgUJ6T9HWtPeBLgA8QS2VH+I3ghSXhk0kO6isXlznbm95SLZ
9L3IOZ1P5ahd55AOla/CUgqAUVa/sxlj7IYgTx5qTqmu8K+LOcedbITiVE0TJ9X5oUF+08XEdHuj
LsEclRm01oQo1cEzEUQSItzuof1Xj8zxGX6mMv8S2v3IZr8++3HOa5EMWeci4emnLknTTQEG+lF4
+aOKGTUgLXlXTsChLqZLU5aIJrq4eFheGiRwWwR5l6yd9V1HT470qOSZ6Z14msRs1e5aLjgtnHU0
TbtnsULzTC7JY827s1Wa7ewIKcDfC+r+FBLALt0gu10sE5Qk3kU8YQeORYi2OMo6BEeZ9aA11mVS
d8MNeYfWAxkvivmzjki6BqrSYF64zTOJxobusM48/3JMw/GWY73aNJ3lYlVqYM6w3+2Vcpj02/j5
q74d786jMw9f7sbPq+GqSWh+oXqo9pw97B3n7nG7mCzAxfz1sG2m9mm6XQLejATlXDQxfwjmzJfI
z+LZWY5XKEUHgYeNvgZ58yfHlikcSmxVfuFTR/KNdbroepE2lWsnDDmMzp1exFZiFWK0O0YCQzxp
0mfIdE078LqXuENWutnzd3vkeHqmQo2TMACrfQWnXkbvwgmurG4U39l0r8h92UiVi9PilfRKskir
ybkWFZ7DLBuBJsDcGxXDe2J0nXtNp3wrLFbH1r9Mz1W1j/LIEbbFP5gfZB9Edzr+GwT2erfNUonw
ieHT8/lehHxpWd4Ns4pXhZ8jnkwq+z7mwH9mNi/PIyHmYEOPa+pC3rvS6K0js7XqsvHLxzzXtz1a
VUKu7GnDahd+L6YOl3HZ9QdFtDZNT5cFo8tfTeit27RhsLt0qTlBbs6vT+tIQqTmnceIfGRD7CaH
wfB2lVHWzxNC0EunGmqO4Za5DnugaJFZbm3L976q0rwvdPXoF2P5KN3kOzFT8QeWqO/9UAIlMPo3
zU4P7G7yJRpJr2XUyEx+CKJ1oKIN5IXkrhOB9eCNLiadZtD3WW5b0J8IoJtrTy8ekpsONSBuW/gU
BnvWjmyRP/s5DdkNKnnh1i7snii9NYcJIT8V9rlrpvtZy8UeSqgVXvfiU40jj7w/G16d9rYQTrIK
7Cl5ppzmlcuy6qYFp3hhRjNjBZybxsH7oXS96uATLr5aTG3L1/zuS+VkHNWWetbLRO6Y9D37WM5w
5JXixTVJkNdNLToZS1hWGafIQEPYJSGyvY01D4Wglo4X57WFWOvoasHsO9Tfe9z7Rz93htW8WX/2
/ZvX+hzsxon4gTUVygT6oED7kpodnVojNh8GRfc+TnpFpiBN+BBAGHR2PAb6DLmnskG4OL+WoMZu
HLQqx66og62e9+Z7F6lV2yb5nmoYpf1M0Fc2/JjBE92FWLYJ7GQi98X9mOb6WnhdfOlXD/joxZPn
wyuKmVFvsCCpfeVHVPXhGJ+kw99qZKq9k1XPDEkWV1OSaRuv6HEvGU4yHs53PYbFW9p10EyBF1Zh
9R01GviiMts3wFbxnDOrnddM3RxbbCPXqi3065JR/r4nwON0fgF7hahfRQgvc3TCZ2eQVdanyhZy
W8w3C469h1+jiwuXTszlLwL82NSz7VnnOAXjdarFyOZdWP9/z5IaJh6EgzHJmS1PaTuQLswhFbE/
g7u2vk9FROVUOO0qIQnoeH5moF9X3ogEafHd1MEELjfQu42zNK8THXIP+X0XfZColQ9u+yRl4l/E
zDLP95ZCCLdLzYm4qO8CJzCOJodL6N9gfpe1zc2QaAXBOLcti8MSTODp4Kl8H4pWZKSoLcqOVq4N
rWsKPB8Y9ZSuqJisbx5CPpfd9Kkr+ldwevDVM19tlzbfsu50nllvykF9myysIp3VWvciT5K1E+fs
dVJch5Gur3WbCVIuMC0YyIRqXBggXqfiXqQCMJ4xoym8UfPXmSu+67DFDqkfN5sorcN9Iqqa/mFc
nxJCgqmzgaGGpuGt+eXadY01mLM1VT7NhaOW2+nXfCcjm+JrjJsje1K2fOXnb2kQ6pafWX6Y9hdj
X3LPc8PmBZky+9YPEjqaTMW3yDhrlgcs7yLXhhPeFqRZNKHeuKSw/QJhu3GdSN3QEyuYaSjtjXQ8
DmN/G+CXe2o2xUdq6+Q3jkayW0Sb8caaYbUo9euTgJr7hBowID60C67wSnnHJsvfPerl43IThSaR
YeiBiD+Vl11QYN4qPXmJE4ZeZMPJvUKy8BQrEFKNzVqvkTJ2tTwEefTqDfA0t5XN8Y2Q3exNRh76
LOSTo655l8ksG8Gh2a7GCLCb7HtxKkzEHlEl+33SgsJxZ8V/nXbPSZu691UfVptUr50L1bUv0VQM
h9hwItolun4PqY+8OZrm5rC1K1Jc6cAmBy7IGGZbFTxoFvoLGrXbtiFnYekmKxWBncAzzvUIFBEq
tiANTHABF2tCvxjGm51M6Ud776PoSNBDsyzWJc2NfVcVf7o45N5HrceyTTLx2Wba2obPsJeGGmo1
tQHeVL6hu/rTS3gufdLf6xUM5qDH5IENE0Y79rEyTJ+G+YHW8eXlB/zeis73/v5RvWiHG1Fnwwa7
VfmCmXizYL7dxrS3STUkMIOSivZdv/EN+rg4BXoILORkknVAD9yG+5Fm3RzJ/OvjVhbbhzo1zac2
vtFat90o0YjbSo0wC4LpMx911otC029VnNcHDSLTDrgTRD8GwxeD3iertp4jHKuWiCqDtnRbXCV6
MM15uv42bznkAiONXvRSlSuCh8arsEyjlyAkO1kwCnLMpkQbmx9K149fCsIrAZ4BkFl+yiuzb63n
ZPuih9QkXSJBjXkDWW4az38suHKOftz99aVCNPeE5XnHxJ2oMgPp3+HEiE/Lz8cK18PZG9YEXI7k
AbYPZAEDoWnIHzEnxP1xf23bVodQB5586jCV5NwTb+T8NQ6E732VgDKpBoCDWHuZj9O2i2n6MOJE
d9iXVb/ubFxHkJC6h7xGw2NaNR+Vodot0o/lpomc9NYROAajNB53Wftxnjj2QResxqJxvkOiknSS
v8oInRcvVf9YosFd9boZXmgD+hJ3vtF6Qd6r5dOOwTkVZxwZitG4CVOhLk16ksQAouXo2069xxPJ
aaBRnitzGGjodsY2xY190Eu4/0jXZo2cihS6P9s+EixN16jp3fXyEOseERzpaIJRcqtdHiXTcUho
CqI+zhli2PWbVrQTb0O04Qx8lztRf+tGGVPukE4MCCqSxFmJKjPDlEnC1nK8rKUZbKOAuBzZmP1p
uRcsD222BrNL7+ieW/cGOSLST/aNe1+XuqCI4aYTxXS0y4PDsGddipzaRszprTim72L8rvsq8Huk
X7nxNna35mQ775E1MXmx7xqARleK6T4GGow/q76Kg93yRS2ogv2oIeqNi5IUdETnZRVNK91Nsp0p
kmHVN3V+SOWIJTlxqfblVVh0xgb9PlMdKWaw0OwU6wdGRfXKRAT2FmuOusjJvF+HhR2TV9TKadth
5S8lS2aTpvZ9Tpj4LqhKcag9b7yyzQq3YCSmZ+hiH6bUtK9a8h4pGr+Q0z9NuqBjnmEtxnH/4uYA
J/rUvRlae8C7OQ+zfRf2x6AuG+y6K2Nmlg/KGC+LGYUQNRbTViYpY1VQLTPmv9ZICqLHC5/fVOSu
ij6qD6MCskmraFzbXZMcwlpBVu+TbUyj4kHIOtv7BbhwqrVvRhjjR2hpsDXpKA5TIevbc2eoMO1V
N02gIiDpYH8jlK2ZHxKA6W5Ukot945PObppdecTdzKsHWvYCC6l+AaBU39W5EWySkF61Z8vsFhRr
CPcGmpOMu+ojzKxLq8fv1zLB2udZke3H3h8u0WbZt/pYh+vOsMvvEVjGKkNZ5ibuCfYTXMMhzC/x
7jl7PRuto9Hczwb5j2rUvc2EZuA46IipRnO6rBXSLD1mPEcWXNgWmC3U0DyYvn8jMjG8sUuNlYOu
eS6aERZWB7yEeOkd370phckfPt9rlPxMO/D1k32ajYDPcOmPQRs4d4AerCdaVH6OYwknWUVPzjPX
SU+UZdZ22c437PAqNszx0oTLAY90HPdG2+WrZRSNPkqceoQ0ZzA9oVG7fvDzm4G8njC4X8KAmZNx
+va6jWaFJaaDzn9cbnQEszgvH5YHCiccHh5D7vxyni6m8ONU3hk7PzbHlVwMzbS+GSmgIt3+6LY1
qddaimqiQ8SbXYXipSqM/EJjrs1OzENBE34dW65+jErvBOtfoaxFOsveCBuovPS1kbaM/LZsyvB/
9VOpj9lq1Mb2LDBsu9lSiF15Zc+e2MUKO46ld8xYAvQ5+gOs63NcuvJm6KbyolNNstV85a2X6b0W
K+uoIhQpy0tm2iScyDrYuHIgWwEBIy718lSNN0tcMv4dcZUP5XF5RGEEoHXBMZ3PtUpUkjA5/q+R
rHEMfXG+W4zrdocol9C+t1Qz35epZDBrRxMN8wXUVoyShZD7Nmvpxs67coKt0E7ShwpyWT3pxD2C
Yd55qXvdjtI9jV0UXYyOU19mhlZuSrNjVE0XqSwL/6WzCREKJZhCMgmdeyJ4t4vjKRT+ru2a4qpO
wlttGtRFpOmgqry62UhzYlgVGDabgJ3/eX4I42UeuBMJkeXuNaBH5K2tQJYZtNb+fKTJje5haXTD
SXTWhKJ050Y3wcP8IVNIl52uTi+q9JpJ0B6o+V2BT4a6mD+SNiFRstkpQuF10qCC0b+d7zr0f0/e
fMNk3dmLpH7uXI/JhYpwDrvSh7JWMuE1eurOLL5pzJpaI6n8I202/Fhi0jbQGdaJQ+zgMJcZaUJI
Wj6mgm4SPW0H2vJNZUXlxdho7b5WOSTcOLsNG5mtCjXKC4xDT7YzD6a1JiDDALaugRC5woyWhYxn
xzYp5Eo0ECVQB8wT6nbyNpCMioqpV1o7L2cx2BgGyTYoB3vl9/7lMgMwGlSFOLcQEBlTbmwzLUFO
2MuruQTQcr34DB3t3rcb78PwnilkrpD1RN8ts/nAHxw9JSr09wyWws15S3MnIOJdzTGrplD95EN1
G+DSfOb3Hpqpz9ddqaqnZOzhNOiV/SVxTCr8dBPzzU3GXoiHqxmr43LTQZs/3yPO8YEW47TPqROs
KwcY9cnNLRrnbjinpswOkKLvnlsukIul3LXiQu7iALwrL8ufeA6MW5m3Ed4vRx1HW7xEpm+dpAly
QE5mid6o/wu4T3ACkZkcQc8vCyoH2vlG7t4sNwh9vD1mwX6VDt5fX1u+MaoE0yzCjHUb9O+sPOjX
VZkd42zwr5diN1coWA0Lk20fbpbZ0WDG1l2YYDiexeFl0j/XgSHRUbu0FV1bHJd7ems9jnBYqi3p
Fc4xzkO1xldrvJhJ8NWAkPyiel3jKNlk1jTgXsSaFFkoGlHu9wBdZ6uzF1rxevk3RQsysk7AAPGv
b9uO8UmWhQptAdTic2unHUkmCZL0PZ9dsdQC2Guy2jyW6QDbIkgBjUzpEX8R0cLLXVYyJl/6AZ6t
uOpgxdCLqU+LPKx0spG6SA5b0loBYarYBqEYjDMzV2HuqoftQCkjYcL1UJ3nm9oMjjVe/iMDxoB4
pabJdtiA6A+2QuOdSkhsxvI4pmrXA5W8VkHbHOBQ01cvu+tx/lIwA8x9Vs1NMwkiFytAIlp1KsNu
PNXzTdcm841Vr0qSuraDNVbsdgwYMml9SEPLV7nObuuH8Bt14nKOeT2x6Wh8qJZM7lBH8EtZd2um
sjsygmPWOzd0wrj11nqFNiumnfEAM2cVzqsIhjD/hEziwyeoZLc8+vvrmjGQeWCoFRId3HCFM5db
owCkW8QOel+GDhp988+B+O+4qNRnx50g4is4yi22shTS4W1jpum9pvy7RRhUeV1NjDAnGbQJKfEl
1auO9Ii28ecAqGTt0CW/1rMJqA2fdtHJ3Fwh8Su2g+sjw5nftSYa3RURJIQa5ql1A2Waoek8EjVR
Sa7rjqz7hZqnRbHFEG0N3pc0nKynoixJ0guUGFFsGC85GqFVYReYfPF/wRkvAUAbyAv8loLDnujG
lMzrjr1LGega2WZIRX5l9E59HxkMNrn+L2nbzsBpg/E//dGn3GWt88IClVnLggfxRbvOVHfFGMF7
Hqh9icf0BiT74W7RiDtjde8nNFkWgaHdZ5cZ2PjCHV5hMHobyLTffUcrD/EM3AG6TktvzIBXOeQS
uoaWXtmadioYUDyUKvgoDcM5PzJ0BBkO1nSaZHwzDsLhCmnX8/JouemQyFkTibrLI5UaAIMzINhW
CFcrSYa7Yij/NGhdRxEBF7RBSAmj0aiDs8865V4FGoKwkhP/O+fhdTHHQ6Razw2xMsgRNGNVemjR
16S0k5ia0beUscfgl4AMSQD4IVRWuzOhnZnTnlNZwnVtyWOp3nqBGWYTzdz8xupt+pIzfy1i/sCC
xWQvzVB06dbdNDn6pZTuC9bSBHscKQAcPfurxklf0a07B/xX6U4wb10NQ+fv7Tkr3inT6nZqhuq2
7fTfJd2p/4E2lI7pAqJQUurkH/4aaBUOhkkjg4vFLEdSqoLisoZTdlWh27xN1FM4z1QmpgBHs0vW
URa/hnDHj87o2FdZ6olVargX/Rywsiz6BbjvC8x6gohOvtZqCZj66jr3yFL3LTqmy71cDsxX0MGe
HVkDMZFnhxYioglUH/LedlApJioMirLXor2pdVjCkGdD1ug3hZQrVN3Fty5PmUyPA/PeLG/p4SNE
iuabcQ7mU06sDgCyftATezZdHCsiYBdLDqMsJ4rYu5E/tTAfaNcWnBBnX1rjM8ai6yZu0wZwVa3Q
9UfyFmZ3vKWQkGd8UTx49gpefLYt0IDV0CPeTLssYA974yPqiE3Tp2JbB4W+byDFLHTD//wc/o//
lUPyHv08q//1Xzz+zIuxYprZ/PLwX495yn//Nf8///0zP/8f/7oKP6u8zv9s/tef2n/l1x/pV/3r
D/30m/nX/3p2m4/m46cHW8TTzXiH83i8/6rbpFmeBX/H/JP/v9/8j6/ltzyOxdc///jMW6iQ/Dbc
t9kff33r8vs//7DBp/7nj7/+r+/Nz/+ff2y+svSjin/9H74+6uaffxjmPxzd0F34Cco0jTmmvv+a
v+H8Awk9ih+07y6jWMcAaokTvgn++Yel/kEN5Co0RY5lS2mB4KxzZEZ8S/7DshzTQDTpMrAkyuaP
//e8fnr7/n47/yNr09scQVbNv/lzFrtN3qRlWK60bDTw0nXcmfX5Q7ScYK2RUg46g3T4avian/G/
iItaWRQ0GdSlUps+OmpJkk2MQ9Qn/to0HjOfQL2q0XBs2t6h0fObukHmM/ZqnfVpe4Lo0e2kio8t
cr6Z2Tuh6y+vrJCMRRvsEQmB8B99kY8XbenMy8CemIQAtBhkXOfQuVm/bXJ8NPTqhZ1Nu5pgkNU4
oWvkot0jSPkU2bOZcYqaVfoOkG1z7tV1bo7QgdUZf6G5kQJla9JN3iGuQIRzhB5B3dBiI+x9rw+l
d7DYVefOlbHKBIDawRt3JR6irxY9HEPzGExy8xo7LZCjEeWyAEwUIWE2TCZTyYQ9fqI+7SL5ORJb
extPt9lswwgfE+bjELXRookQUsw4xRwAIu8LKSblrkbIR2JWaI1rnEL4IFXj3SKngagVa6saofUP
F+Nfb/qPb7L8mY6KC0BajpC2YC9DhoSW5uc3WaursWJ2RvBR4RwxMgTYd4E2SrX3E7o7jhFF100e
59vWPqaBrC5tdqDR5dxg6UVD6uDMD6JKNcYy2uJ/yxEkOAhsR/EeZd5rKea5bINgrkuYF6HevW+L
vNlGTnNnTGi1IQk02yaOTrae/el0aE/cQntvAuB90rNu7Qni/WjX9lXkELlauzuPbkqeq+tQJS+u
Dbjtf39B1M9Jq4qPI+AY5ZJ3ppSA1/FLbmmTjwaA4KSkpOVoTboznkZtrLB2ETBNwjRm7O7L8eah
/izABDmVrkfa9OuJQOuSgIfNQGdqI2bjxDhp5jqllHRU7u57TtSwqcxtA/hlaigW3cynYmRo1pKl
vRIGgYMaJrlN6yYnS6bl1nnswSqyd3Ej05qcY4m4OI3RfuvqhZLL3Vp9669HnwKBBkjKuXxgTMVn
0g5H9jO71NeS2C1G+Xq4cdQ+tqeGwmCq9yLgTWUuPKlAbUM/mnYSraiJcBvDvjzlLhVoPQhvg7Xz
O4DVCgcu5jQmmBDaquFUag0nE73ag9a/Qy6AiwR6/5vdkW1ql1X5mxw382e08PmNMaiLOHbQj7as
Xzi+UvN5foGN7lnF5K0oCDlNiTq4ny6KFMFsk9bGQQ5JcCxEfYnffx0B614rK3D3fkAhzFl547uY
yvLEv+p1oMmG5lE4DvHGdCAnexOXtvAlUiWW4t+kJho/r6bnp2+awrGUrWjR6/N198NqatoFTqI+
JMprfndMMkBWdAwjhsqEpLBH1NvSm6rL5VKy6Zlgldth7ncvGugLK0I+0bPg7KgZMI9RvG8iaDG1
3zSkiHS/Cfyz5g/9eX+fN7T5uVq6Zdq6ayjLUa6aF40fnmtUCwCMbYeSFcsei62xcloDlyRiCkgS
6rm3SJnzZ/qpiVtSKCZhZvnmMR7EoJ3TxCgPU4eWxg0LBtSTJjZayEpNxvjGMcd0Iyx60oAZo7Vl
0bq3IL5sJvLHNiWHHg400P23iPPJqIXHEtox2g2wAzlCBLwgOYgW6oYxn0N3WJ57rJ5xE4Mn6b41
Y/oOJh6ltVvcG/NCaojsAanQRChe688WxCuMf/B8HfVs2xWjExPyg5Zn3zU/uML92e4NB/5LWdS/
jUT+mf28vKpCoZM1BWm3Etvzz6+qM1lT63shtAeABmi0iUyIJnM7WnG8nhCQHuqArHoSSFYwibqt
wGIOd316J4USpzbPFUvfhK1wIodcA5lp/QZPbfybt104Ogdvlj7TlQvc+4e3PZQ2Hq+Rbv7y3JjG
5KxZHG1JP9pqVLCAJJjvF3LOixnX4GrEyrKEeUDdxBLnMbLE6vDIZOsrScO3IhG//RDNn/FfLkz6
3FRmAtQkrvy5ePjhGXY96ipyocB02QHLbk1CDen1xI0MzADv4EyKrQ3gFmYpTChMaDE05rggewQy
jdC+PD0Yt2qwAmSu4/n4+9Pp98ed1Px1J+VDw5vLR0ZISaCH/OXttZ3Qq9Peo9dGyDzPEkhL5oCM
68otcEOL01K/LXXkPbnQX0NZCWKoIuiXXgMJRDNKLFyzYTKNkI5ygY+JEpsa8+bOjp7QtR87QYCe
aU3P//uGZ/xM+18uS8e0oLbbPHdFDMbPrynmx6b2KsQkyi7I8EUutJbKvKJgJ3KuTCjAmYBtCk8r
LoTb/rm2ROP+ZnE0/82VR9CmNEidcGyB+uvn5wCak95fC4zTzR8HCx+FalkvCvAaHgTZFSLnAx0N
rTNo8zCrKRzwujzvdQTNg6HN0K0rp0gASAavKmmGW6V6HJVcjDkl8KFU9dGQbckZ9ZjM+x9ilZSB
rEB8/pu/xP2frybHZUdygfKKmqRk/PyXTDQ8G0SuzLMi4zLIcIphWXL3Et8AqMJPTpuXmGrcfdkg
05QZgCom6OuKnut2+XoXw0Oco6j7limWTzxcFrC2MZX5rrEkAqfkVG1CGVkZHicnOj31Br4u3owK
iUCJP97ocG9qcq8NxWdD/UDjCUmh7SnqMhLSagRLBv3qk86QcWU3N6nBqH45oCR++SlbHGNTHu3w
ubswPlN3P2Ku8cbaJxyH2WKDhIwo7+KrRbCQhXVNkCd6FTPTH5clwJ4DRus+vkTsma30seT5jSzc
IQjblTYwzS3MYtql/fTsuQ4UmNhcC+lPO4AaqBCLGVhWYQnB05Rr7JTKanZaQMC7RpYBhyzrPeuE
cY8R13urfW+fS6LPAF64JFjzrkZexwSwtcq9Bj9rfrMr+vKrYuKPdQUWydG1+Pcq8zcff/lv3niT
JUCYguWJlIBfqiVe+igyK3tYi9jq1vrskjKA9aH3ME7pl9/594gO5HWaOd+sXgYHc2DaPfPtSQja
gTQhCwjIqNcxcQb1+Chid9rFKB+6htcN/csd8NfXaL5YUqI0d0RQrDgS9VDx9e8GWNdVFrlXo6zY
WSzCUMoWfG5nIg4a7JGoDYhy07xldgXSB4eiK3dNKEHklzGnl/1vXo1/c9qxpaMMk5XFRIykfnk1
3KbxczfPG4Q5iPDbWpEVIsprQsbgwPA3DH0w7cgV/jAJBFwlAlaiTRTRWo3pNye1om0xzMgZ4gXt
+fwWopLSJCAk2uO/2fWsf3PasVm5DcpmZRkU4b8sPgl/gPQGNMpTg3N7wAqNN5gLx3X6GuSW/EC6
cTPN5GyniokBKnBkKURXxcRnI2pvEsLezru5DEFAaOn3OrlYqjghWs7g05UNs3efxbR66eij4FDj
JwCLnCR6WueT3vqwetW2g6VI5NATyAreHk23aX36D8tHEGAa3jx9+o7ugzRpl3xXElAQfMgbLWyK
i9i2io09be26wR0zIsB3hw/baYr9OAKaiPSAuA1whBQMe3Dqiutz3HkYAAi4XU3pPDvLcJw1iGJC
oEyWhiDG6e90gQTWYqcysqy/JHe83C5XIMgSxnUza9qP5TdEhy0pPOZN3w/Gacx3IFvXg0rwWdsF
YDl4BbpMZtmpcbJT96Ia0/66yOgGu2pTVtk3gjnoZcbEezMhXKOa7zZexrxQsnqvif6xDkmdP8Qa
3AwCPvt97aOzLZ1xF3OEAhRP+pgZfwsijkhGOl/jgMVm4tR7mkXyqIlkVvhzNKhj8hhiN9HXfvYn
6lRiSosBE6eo74Oao1UfReQ1xZ8mp1vI0Pa+TMJxRx5FtAq7vtl6QfPCIfypjzGhDejwDlZYodDv
jafOHJutIIFxJR1wFkI1pFjVhDOiyypDA5QYAX1Hu5mDzjz9UWdcu/Jlg/mbj+mybma0FPfZiEy0
82AtUF8OU1Dv5uExsiChdcMz5pBtR7gh7MCcEwa45pTVFRZIxDxQvnYVIW+my4awnBbzGDAsjvLV
0roMMiPdjCNtB85Hu2rgwx83RbP18ZUQgY5wbL7kl6VFyzRtVbjZ7TQv3sqTd2XDSk2/nSC8wMzX
KQSWXRt5R8z/+75MzE2tZfWm0+h4uPOGNM71U4IauiGWbL98giuz4d1x+IDH6XZg2Vg79je6u7xq
8zOmstw2dvjdn/jDjZimk6MXMAh5mrW073G6E44+lCjE2UriKv/WJhKJSUZUbmqzluHQdGvOo5lF
TCri4XDFQYZ/EO3UGgpAvYmrZheV2Qnn95xVi4AVqEe2WT5K0D2fODvGa2H3xU0x1J8wIN4NtOwr
CM/a5Vj9X8LOo0duJN2iv4gAvdkmmT7LV0klbQhZek8Gza9/J6Leokfd6F5MY2YgtDKTZPAz954L
/ijlMZg4rSKtda/wpiA5OcB5zcW8AV0mKbbiQyMeHZ5r+vKHrrKO3ew/FCAJnmEidY/58oMR640e
kKYTrFBU4OHZ50Ezh6uzOQdXPCUrZhu+eImCp3iv7Do4+lt3XwiCogHBIrNxSJbNiTyc6jQhC831
InWSLsawHSzDCUeAeVct7R7qYVmZK7Xc3e6uECu9z/qgBlveUtbHQOZQxMls3OKebSgs+e9rxpBB
c7nPK7jE2HQxsqnrqomRpXkOWU3dll7cgfbJCR8zQYnutMBnAd9o1t2YpK9eZmqIpduDsdA4LCOq
Wg5F/r4VOY/QUc9Pi0MDyCCF+ckQQA7m6lepfFTa7OzE6bIvY+SoScvF1p0f2Lrtj+84QSRHR/U5
G5DpTxnZCZjTatMxbsHUDlE88fg7iLZDSscnb9t+TqtpE57LH2Aipe0tVBZdEhxjgsY553QuYMqD
DkAnR6u0TcfAlpDRaKKNPQzyKZyNibvagozvpj/tFRm4zlsv9MTwnSKQO7PhT7Lk9or40Bp9fNEI
Q5vQlRCqTMSPGsMIaMQfrg2ixqLcrpInr+13jgbTCqW1ho46PeCZ207ohHK0T5zQltjrUxuH3eBX
p2nisoiGeHJ2crcVnShbvCw4eq7FeV/qIN4X68WajAt/MDS6/kVNfjz5ATXQgn21jlErgv7e8hlR
koJByCP1F6egpmfGrm2IOU6ky7XS/ONY+/wDLm2wNNfUEd4pabcveoqGcuxBnbh6siAyS0egbcMv
v/aeMTzsXWPmHe3D3M1h4EBirD4Dt/06lEjL5Q+J+PDONku+v3z3Z5tBdL1xWPG47VVTr46Aj8mH
/VBvqX8d0daHIh3NUD3RNeeABujtMKQ83+D++h3b1B9qElSzbogWj5PMz6L8yEoJX6hZGt+HPh+P
y8bsltelOuzU4dgK9xW1sRfOhXhQ5YlZOWitS+u9TOu7piNnZfJ5NxRcCsMhD6mM7xdH2qLkgEad
GDbHCKfP3J+JtPhoe7EihiX93WHAUADAyP+RyxJVL9LXStC5jXQj+sgNp06SLuO09XCJ7ZoqRhTQ
EVHaVczTunbax7l35HEnna7XYNdyc5cW33HyxKfFFc3HaftxgeXjqs5MYfYHvSWtVv2go07spI6Z
OCVaUr0N1OGMA433j/GsaCOuN477jgbqXOBoAOabguK95EEKB2hBib9qw3Xxy5RQ2+Kr+pFVMa/L
tmPJE6STxvIVKKl6caiOZFmth0GfST+aS/JSpZvcNPWTr9GR6zlSbTPtmOa2PFV5yytUc+kQ4MVy
x/tepCds0/MauiXo38TKpwNYYpfydUKrh8hBhqqVQXdYS7+6lX5z42z2Hs3ROFmCCT4OKRK7JjJj
+CmZsKwcamu1d2ec1mAgQmiDB6+nHvMpuNA8DtnHcFmMHSjoqW7+o640ZN/8v7MKykqmFLge6GzZ
4/xvJ1iU8ejBjh1DLS7N19Y13hm0MYflBTa5qYZjGy7FnARopmRWR5nnXzSQ2mHmFyneS1w7XqL9
V7P/9+m2y7yf3ZDByEF+vP/9UKDv4ykQxijjd6vQYFZ1tmiWDkmG6mJgJh0Fm/GJNWjPnodcbF66
h3+fN/zDnMR12eyajEuYtVtq7fSXGQ5gAcfJKxvKLj7YSw7gffHW33ZpP83rSq4IybFqd6LOA86J
5bSJT2PLfbqJGInmqP2eMN6T/XhO7OnTGNDekcnqX8jiuuAQyp+9bXr/9w8t921/XkwmIwzFApfP
7cud318HT1PRjCuyZwK9mw11kEvWMbIDZnQE4Wiow2LH9W94VEEVpAmlD33gxJqjYIn/HwsK4+9j
RNc3ZNQKWXI6E6c/Wqth9efVXmfQ6gKVLS85/TQVItjXfk0oeYWddWh1GcxZP8ZYNE48+f2t19sb
Iuu7zJuKOx87+L6CbpigGz9UOdJcS1+e//0nU0PiP+5/37YN0wksrrJn/tFWNUjcEC3KYEyPzJ6t
pwTpobyFQzl8NOYmacfcKC9akjPJcfUmmnE0M+EFOoL9YDrOXqshm9ANlhEc4UvKkATRKydhZ+Gk
3abDUDIdcFEAqlNvIPIKmPD8PHYcGHZr/+jca9tTc2eJP+7V6dv5EBXnwviYnLQuWDqUVvsl5uUL
RDS0p1U/BA3HEHT/nVX7r7BDi2gTPvTPIZ6OVuZcvBJNKm30lryj2nPxMKXWZd6QdNEihcPG2CIQ
1X7Itb1b9J/Umz1riylKU3p8qTvRepKEsS6chINHTJberTFFRhsXO2Mpj0J2Uur/liHG9PrHf784
/3Q4+Y7NhplhqmNYgRy0/uUhjKcZ0HzAxVE7PezMAuEPQyWpuAZ+Filhzeydl+r76ExXY+KYmjt6
nKIYvpp59vgfn0feDH/cLBxJBq22SWqi/WcPzq6tKhiqskVbNicKmkWTdOgz4bDmIRcxlhmzZtc8
jaeJABfX6X8Na0/J6UFxJPdkRltGlg2xiP/+uf5h6cRU1GKqw2PPhvTP577z3G6BJTCzHh3svbZm
hHw0BI1O+gJoUavDHv6y6kV1u+2OSVB88xsHPthQVsc4sQX5JdZb0/tY2cCZHHzk8Lx2g56ZW7Zq
KCmDwrsmYrtW0I3/awrj/cNIH02IqVs2qgCTcYx8Sf3lOhPHSV3imzBTGtDoNPEBr2swLaWLEg2s
KP0Kli6fqAI9GL9n+lBEDjao+086nt17L/uqxwVEK+E0rAglItvIH8bBQ4xIHWbpoBpZ2QTwwDVw
eHu15cn1/Ku+gbHRV0R9sytDrlFyF6w01LafsFsHMgc5HDzYfX9nbBV1ZXNVc4vWiDI8p1FtxlTi
+QldNOe+nAzWGlrboGWgrkaKE4NHDlfEQZV/nMfikmNng+NJWMYMxGzujd9N3IHEa2x2Ao74pUpy
C5NGlJA3SaGdPNYJjbkqX9oZaEiezM8iILROtiRQcK4bqDeCxTG+yQvJMcpB4ltZZA7JMzo1tYLq
Pf0+y1oyr+UoVP0s2DttutsuB2hQwESZ5v2UoASfV7ISWvPezBo8OW4UAMU/5KPxJWhMVH51FSLd
7v7/NADL4A1GuZ8mpMqCTt736pVM9qqN1A+gXp4AhR8XKqndNjNzBMI34SLsPw+9cZqz8c7NR9wc
HpFI1M632dsFMGye8tTZC5g8Y0vHom/bvm0r3AbyVwVoxCpKVmtW+kD1Zdx0lteYreMDs18SwyBo
7hpZb89Bdsk2EwdvD16j1ZjFrHjw0f9XFikBqA6Gz+pz2kBdFovXYZNu7UGTjwtSynQfZIgKE4Iv
9mpSZpJosJ9mlM5b0CC9dto2ctrxq9OBbzGIZQoNewFqtPQbiOINL2RdMgAzvK/CpvluBjeNGjwZ
uhOsB37GeTfFJmScDhjaHCPUzRIOcQQD7XCfPSVO3p8JKXjTATyRxDbShohLUlAX9QOL7BrmemIt
yZNJ4wDrD8WGudEJ+AKvsFIs+Bq4ynm19h0JJoeRFayLOQO2t3GfIvU5Z76oX7a03QMbM2dbfzat
ZHiB/3HoRnr9zWBOJ0egpFO0u91Edt2hR/sKzlxUx0yTjKvevzpIhLHQbGQvwfsi1PzGYAWlMIZH
0wOz4WD4j6ifd6qWd4SGNAOqZ9jqPRkYbEdDVQ1rU7VEk8h2Fcm/O/LOjbPbU2ZlG/P4Xb+MnEv4
Vj9etdOIoYwRPdlniBNhDhQ7X3NeVn3HKdWHouKBpK9k29+mePqdMdTnuTipe0CV9nLtUsPQDqnZ
vBDk3RbiQcd/L5t86aUY1wJZfdUVoRdYBjO4Mt+rHyPB/RomRYGETgkq/BlYD3G3fQYOmdtT9+v3
AmU+EmOGMd4AQWLbiK8gPwZSAa2UrBLMuj+UQpexCY9zqQfRaOomwFTrWODT5kPZB/xUO1FhWWdT
0mNkY8cxSn0P492T0Qfr0R755DOS/sac5nvSV5wBe7Fo8BHOhMUnHsH2U7cdtjx+YvxhIGcxjuha
snAy0pOz5Xwo2E0f0xTThe7ZiTpMO5AsHhhVrgVlQq45KHD1gFY2H3nbbRAna/2gvnr8yDu/jTTZ
3jVNzYntdLseriWv8jr0veyqZgBN66/XrP8OlGS8wfGBXsbR5dQcy0HPeoy5BwxhlA74rEsbir0a
j6qRS044UpguY3VC6Lwz82WJ8GTu1NYPgQJ7CTdHbtriftQBlEzV72khfn3ydKZ99RqfcobVRTeL
HUtOIxwyyB7q958KMtznynwNHG24aUrGC82Dia7/GS0rI6bBqA8inWLgsDpTiy2J1MtDHcSdXFHN
G9NEGKtvjSVMZniNd9RxX+wG2QTgP3dWm5y4xXvNu+SHs7n9rh/l2M8cG7r2HeR/hmGoSBG0DKRD
shhrl4U62H8tdA85mMsgIwAXs+wQKgaXttC/lxWJKsWQepdtokuLE/gls5yntvH0XJSBe5iZikZp
PtDbk/yuW0UplzXRSgkZpa17cc2sZXqPBSuoCyM0xwejgn2U49HZ12l/orDszzY4kZemYuQr3zGt
YbphbcUP1kpPbSP227tZeh/D9y0oEgrf/DIwPP1446VLlwEao7i3ma4XWsNbPONt7QCrxV342AKv
9KA8/xyzPsUh6ZLB4A3PSTy/FROc6cpk1ZPD1wvV4hCp6EVURnuPvSVxdXFS9x1cYKbY4mddLukp
NYV1dQP8lqofayWea57qaJQzmDzrGob3OwzuZXY/mWPGyELCRFQZGSgxgDF/mskP/hiyqqN7ZFsB
zcVm+Ef3JmfurbvN+1YvzsJmbdE6A2CrVit2ndnzl6TAq2t5pbI4VJdD01x8zZZ19rLisV/fc2yl
XNCkCRN3uxH6cPFaGZm01j/VTnXW1teka9/yivJEvZ2dNAfI40LOqbsGikgwJCcX8rIr8w+bCSSo
zi75Dg7o3Vw3dVgLHUwJkEiAU+2ZAZq3t1qzpIXhpWmtwzXo//9Bd0X9G+gwaFc5STMmaqYKHzrm
S2tFfRAR0sUYAs7K0xT8FrXOPZFQoaxL8N7F5v2wcrLmkDp2lrkkO8JL2ZD5ZdXvbLlGYkXzZJfB
e5Gs2cVs3tRsXL3D1ddqwW2FRAzNmMuI1AAjSYSANjhRrpVJpCoosSztGTYfqSHuoB0MMBEh0WmP
Mav0IzAL90SQdUlOOwijHeJ/jfMZ06XmsVoyy69cYwG470gq1Lz3FzEfMtqoLUcBmddJ6GLAvRel
8VkLrPhSUikeciqInbpsaTZXpzGh+et4x8kpVOxY+waXyM7rXQkdROtQjMdejsXmZo0wc8QndZ54
AVdOnXaztLJntPshQbAz2PQPqWSHYu+mzjRYTtkeYEC7y13DPfYn9ZQFDz3yrmOTFxUG+/KL571p
y4DhYl5IRA3CLcHZCSqBVxVdo2qF1GC8rcduJ2YOTUAZuy3Rfzkkze+w4piI4DRcyVIm6q3fV69j
8N4wuFttLsLSW+Ko82EhJzDlcAy7x9APlrPmPbQF9a53meiqhaHeMrZ38CUyLAiuumMMK8Ve/JqS
GEDF3vhUHOJdTKLYAwkgjLFis6DqJbdGDpTDsVjW+AviiRRfEWeIGls3GAEWiwQS0WufUnXjN+3J
8UB+8WDJOaTvwxOgfD0BtZBCLp5DBITfiIH5kdUdivuKESa4HsG5T3KWmNNTYU1eGK+kbi4PnYsC
WD3nGqbkA7PGarcU/XOnT/PH6rRZi26/vdsuya0VORh2zXGjDvjUHgh+9NwoEYZONot5ND8lrHhl
Lgs7Bx3RfBR7TF79Kn1if0dmX1MxaxTlI+3hAnoLeYT8t6ntSNYEj5ZpxsBnmBBXg3b0EAeEGxL6
KInrXyMT6LHxDUjM9K767L7Oq3Exy8I5Ehn06mrNJWMUGW0mv1kqB2869BOXoyTNGuCqVXYSHWD0
CTHWQd0aQd/89DKRHv//KjLn1+c3nDdZWMhNAtJULoPWvhbN76GYu10rRQyLsULUXwGvObzIPX3+
WTtQzQPeLMeWVVtYj+2LseT3xZhx8GqwMPSNL+knjMrdBv8x4TPdyH0l66CinB6Wel1Oi1xQqLHG
RxeDE2LnzN193qX7QVY0s+F8b0Zz5xlotqTgTFVOhVy3y5MUBxJmaDmUDrYJrhxWHlfqcXFbf8fc
QzgcL2JvQJwBjXcncqGHbKyhsVdFjxo6rU7q7MmL4KdTDV9yU0cf7JHs1JvTL/VIWlr73XPnKmxn
8MI9Roywxbs0oOlTlte4Wi602CgRODWOI4hqYRSHamyHz1ZAhe9M5ttK5U+/5v9Qo2JkgsXOxb5v
s2PENLEdupjjVp0Q1uTfOiYyF85kEa1bflafr0ihlfiayKO6iRt0lrWLM4xCYx1xLA0bKZ1e/KpK
TAzHXC1Zmbds54gToP1xv+ZTtPpacWpkmTFkyEjbBGP6zjHGFVAj82Z3/ay3uJ7srPg0T55/Fv38
U7WErtc+xASs7ZzBjy9BCg6oB5xrJUkdOUzXY2YDWDiCjXmeXFFzy/hSvdTP+XNZ0dLk7nBgpdif
p7h7z/W6BdqXUoW4ZUryg/2kxKpZNYatZTJFIpJTLU8yMpoXFHjDPFB3DOkh27D8Fkh3P4SUvfzV
yq1PWI2M12T2USrURG/lY3PuPcKrCEE8+rE1Rukg0EaYfYsga4pyQYxfVjY/Bp8RnQXOZcmy4TyN
0z7R3CIEtWEd4m5+AWww0PajkVjcu7VCYDD0gkumxy+m0Yrz0gdvMBkJ0yaPh0duvjb1bw0vIIoB
ItkRUV8z85ibaM9bJpsdr6uTzWeeUuQRjpHhd/ZmVFw4G9W/2KjoiIAU+ZGBgC6yBEMDVQNM2byG
Zk91O0zJm7+ivor9iYlC7mW7zJoZ7giChnIrf1fPyFZkJppH400VSq02/cBTL86+OJGjhfh5lD1J
jS0acNXLR6cCEp32e3wKgH5CCKBqd9bqvp7JZ5joD82UZB82Bc826Hh387+VeEyI5K6MW3IMGmSV
8LCEtWuMItQ7zcZK2WDII4OxP3F3yzBxfmoHKrUyE+ktj9iHaXTjFto3JIog+9oIY3UXyVwvWSZN
lA+r1tJI+u3TIByffTN5XUtJBqAzcqH74jXDfsQrGTmWljYjiH92xsRr7Ex/5OyZcPt2K8qivN94
DOQ2OsfjcEsccSomWOgFhx985fVR/czCHKlme/fH2hCtBjeTWrXfqFD5evvNEq+qbmza6oUVfMKM
f0ApEoNIFKK4lLP9ast00cYPxqgqq323reKwikVcNFzsxAE2zkG1L625cjk5tqO+ILveg9goe3KD
vwg1AFYHpLPMzY9wirXIJeHRB/ATes3CLtcvsiOo+LGUnDi5FpylZmGL0zwyqrTdgXcxrn2Qg+fB
EiZnFsHOZ+bzyemzC8r49Dl3+lvZ6tOdu9qoJTmZyCbpjnnT+Q8E3n1zRM6MkCzPOwBHpLDn6aO3
GVCUMt6mxWyCcqJ8SHyftMjt5wC7k1B0O3S4Iw4gQ4yIe9cEr5+71xSwUI/mLRaluGyVecO1mpzg
JBq0vNkvt/MKcDEle8mtWY/As27AY6DenVcIgJHp1tlRK7pHmCT8P55xmGOTvAAfVJOpLcSPi/XB
r53hMBPG0JTF91nKig14zWfoibt1XV8Lo8P9gF71Ui3IQ+c7CzPjYfZn51THAZ1Axf0MgUOCWJv5
QRsEeIRq24E1a+AnDyIa8eBgZyLceNPKa8UUYbECbC0uCZrQGl/o+OdIGLyvjJSbWPNbeLv1+ASF
lmlf389cjQDuZQGsrspcXnnDfPbWoP/U9hmqSDfdm/Hmnxz6LkzaoAaZQBWfy6AY3wngSnfqxUiU
+6FbvfoQmOnOHjUd/cK0HEcL+ZWhMZdn5HkCC1AcvLb+qjxDqA32yg5tTJpPqccYykZHftTz5jY2
6XvMdvepkoNPv+rfPOPJKUn5NTfg7Ek8bi+6uUEGKG4FZf1dGo/V29ghmvIcaMgy9KCaNvt1q6/J
ltPQ91CLFGedt28aZSUGQjgO30g2Tp+Ez1HAlt4P0R9lj7MR2QPi4lLfkhNs2OGhKDjYc4Y87FcE
MIrA+lGbW3FIRJ1fhc5KBKh2H84LpunJuBaeNA7IhzlnOugu6dHvU+21NMCxAOZCiT+Wj1Bd4rNZ
N7dEDP2xrONyt1mQQ1omt7uFyJ7Qg2V+ylnIwlWBPOwDkWW1PSLxSp8bk62nKGCUyLi3SRLhiMWD
fXG29DS7YdGE9uuyHOfUv9FI1fu10U5mPaYPQDV0cj/bKjKgXRzmIQMWX+TLSW8IolkK0nG8eUDW
P+ssJ/A9+ugzsqVxb63VxvtiNdeX1VmAlVeTh5prPDGtIHnPaP2L04xfPEBurxUMmWPbOevJr+Ak
J95G0rzr3kqNuPCVodHD1sa3UVAuw801iMtjBTmLlGTO0n/EDp4Sk3Jb2ya4iRk6ehVnOgs3F4Y1
SFP2HPkDQu5iOExpMCLTw/ap/uE23cGEWXYqC9O7kP6TgiNix6Xo+ETT4eLPhzJSYJEtXwVV9Vwe
zYbIIaqwG3eQdVIXawPOeIJBw8u7G6ozgOqZ3Jj0edhwBczcD4e6gelRlDh/CCAXwEMpNxMJknE1
Nt9+zgPdw0SkcjEhEJMapO4dYXdfoTKhWUsc49CP+s8hAHeS6ezI2S+6h8ozDNJqnfneJ73tvpxI
p1B6EzeZxGHhHphsk1SOAbbwJoHOOJkRtcfxS5X7+jv0831QoDqBGWzcb336KEN2zgLvGbs7qZ3g
o6c2mVakGTgnMsddeWuchywfHhkevY4r1wTmgflszcjZzG/ARPIHJWeb+jY7dX07I1Py4k/AkCXT
6gXTc/AyEJoGy4Yo4s0ltceEdkP0UQWxwfXTa0mHwpTOCBWpYckbZ590yykRwYoOtSeTPG4BNndl
WKCBfGDqHEp31IW5+J7kZjzsJuFoGSHeCeb/u4VknZHglKh3eu1R6NlhavsfzIgt1OxGqK9educ2
2kvZuL9SoFp35Ea6T4Y9MkKc7jwRb3cA0iQgoJv3zoSCYPN5Hjpbv3p1YV4YBzgHxa1KauLshrgk
rr6ubuq/NdAwEImn0ENcqXhQYodZR/Lpd4NxR7CWcWdWrxOikGvuuNVN9BYawnrhD1jdZu/gXm3R
uBqc3fQDN1rqA9tdlqYuruGAEcZV63qaAdQdJ9FTi+dZukvKGZ4TE7rRTs5Qw2Kc/z8cNmf3U6GN
5zrB1T/1NoAM3kMprs4gATSmb/lDKTwTdTLsrNQxvHsjcGBA9p0XEv0Rs2FybB5Bb7lNZ0MyAygD
xucNCpqn7XUidF6WBT2LlqxnhBUumzjEsENTeXdYSNIdnsHiZLftvLezuTnMWiK1XBD3eycWRxqM
4oG7GruDLQcKTn2qmAPfsxSP7y1RE5xQNMu528ZodLvy0VjGDSueW1xtjc0prJL5YHkpstet+dyC
6Kocn9EnCnO2lST7BTEmSelQnRfcfdnMzakbd92CxQeQaHE/msxaCpr8Htt4iDCSzjBBv62qqTlp
QRtOV7wqAS0BSO8RRCPzz4q4HEYodVQu7sL6n4oYjw6qKtehs8iZ/t5qqSZ3BeWwqk4N2eCxCHzt
CNO5s9fxfguYmiE+0mQky3eVJzPj2SRSLOt08zl1PQzsmT8BL1pwdU71rXGm5T7oikePTmaYDAC2
156ZBARQhCqwQ/RQTezadv1m+8K/ld3mf6x2Jg74kAgUOwb0VNRMHqSO6lCQxgK7o/1i27V9zauM
DR0NarPGZ2AX9TfWlCnYhV0/EJWDhTisxgAhwAx3EGIeJftQnwINeoE3d/RvTA9Ub7vq0rbA7ATb
SvfOmgpfWF6BmECCpW0IQY3KacI2PZGEwrYsWQATa32kdu2b5r4OCypSM9CHU9GuRAx2cVj7j9ZT
PBraw2T+cvwXq3nLG396yMeFogok4Urc46vwvb0p5vPkEDyblmzzaOrYDbeMtsbV9tGnuUgGhfYZ
OWUXGWDfdraTPbNQSR8Sn+WSdHe1Gt8N9ErAMcFti5vToDUYDYxhU0XsDtDSmCP4XBWvSAmOPmY8
azFr0ALLnr5jOZr6fLcAKTSotZ46ncSwvizjfSN0fxdAKb9pdr9Hs/9gBUN7Jp7uoevX4ajr4lex
GRs1ho0inT0MW7+QMFHjuqDK2vUrIb5pS34sI8L3yi/GQzYVDEaAYhwNrb7WyZTd1D8cjfegsdA3
iII1G2q/w6ShJe0Nu7onhYSJYKlfE9fSrzipqENb5xdrrfEyMX7ReryDC+6fvTeiQo4B9FzGyfjk
G2XyaNYt6lBifvfTMmXHql63faYR55Ros/aoUTqXb+RXFHsTnN7p35UAWDn+JlHAogTFyzcC2+Jh
krqcv6zSIYu1C6HY/DJ5zNKopWqU0ng2P37HiFprrHdl9cE/kIezZX+jKsHfUubPagQ6uDZnWD1+
ZTJIVrhWR21brncxoDj2coCWSovNn4MicJHnSWEh1eYv+AKDFWLcQKM2bv4W1TlTnaJxP5M5l9/j
+onU480LnSmW0/+e8JuEHzr/pH+uyvVzmcs7Woo7RFZxRK4cEkEN9UsbnmGEXdqahZs7IJmviD/V
pP4TXH3UdG9NVZE0puaKchBkEtLH2Oyz4VhvauhaU5nsbL15BYz0azMSaz/m87SLO8SqjjYiKZFq
fDvrRLhW2823yuaA5w1eAERb21jIoPEZTlRGR3Vab2/lL6U/X+JcO1oATH0re+wa02M1MhOmwpoP
xiWFJdNBHPMWSDpoZS3TEbmR5v0Ji25EC19omn/J/fa9X4tnf1iqBx9tcZQ61rcOBxsnT/FTzYy6
1IMtsPmHsVi+WHVV/5dUy/27r41Xo26jHDOCf9C65SbjWUKwmM3IKaAxFzi1q2lfC7Swq6Of45g4
Iv7U41BAgmyaFkJl/KxldsayYvPOEu6/s4Hw7QeRck0EOSqoPMAlePUrYYPk9IA3e7bSDEFcWdSh
mj3EvbDh2rUv6u3j5vq30hdf6oUKBy6YfzKMAS132mm7BmHDruo7PfKL8jdZh+zk7Wm81AZYSAGY
MuQFRXajgUQsE9kJZuQAmfWdEhft6EZX4PrNxpQakk/R1CAVUuNLDx70wqDpVrKfI2iJIX/bsw2t
DKM8q0GtskbQ+JkSCIkuXQzGV8NOE3Bp8qXl8fGW2nlsBgKhpBmj8Frr6UuZ3mFziS+t5V8tgIG8
rOCylxr2aAa1n1K/RPeBx2btCU3agpRvu9FoINeaoDMUMwVB6iHLEiaDZ8Mim8sUX3qMITvagXnv
4mfDjbxhOEgoGAkjt93SfvBq0ieqvrygkSZgTPIqYjqHg9aG47oHHRdclcB28M1fWbm+q/8R9Nu7
1di/1JNf5/HrJP0hUraIxpGzQlviSBWtsfzCaLLRVxHYI6W1ScG4zp2AsedyjOQ2X5wueCzWPj2R
RXgyFu+NGs7AO0QoY2GtLCXTHkEHvaTL9qduJyscKMXALElrXv3FMVb2PHImBZeaC9MYkW8Zy57h
8Usqh99dnDRwO9PPIjee59Vc8HyYP5Icv5WS3wivfWcBJzFdF/WeJImJkq/m0aenLJz6dbbGD6WB
WdvaybOHn44GUeffT2Drb9pV17V8E3co2kcdZvkf1ko3dcc0tdMttPL+YljZciBqFCxb7W0SpUfo
QU6UikG481IkL6bnUIHhSWY9EZ/KXO+PjWUf1OXhqu1BZP4klgiBNR1V6Afo//XkPGsXA5UZsht2
NMpXQO3K3Lgy4Xvb/Mvs7VVJIP7ju/1NX+qyOLd8yzIDl+PiT1EnUdtWDTVxDjNAV22bwltKluwp
K8jvNglw062vau+jVmJqlKhKu4wRY4hX6JZl3oxXxMU+YvywEHPnXv97iePvC/EUx7ZhS5A4D6bR
VLtJLg3a9ltZi0uzAfSvpfqv7KlR+0DEO7bS7X/IDc2/mSP5epbHtUMKbbm+erf+5d3ZsLQz0mFk
8dquADLdJjIlJ69YNsKMWgHobCiWcHSAwjGMVGsH9d7xqp6DJ+khrsmBa5EULzarUcy3R+V9Gj0s
G4iYw3JLf/z7Jfm7RJLPbHt40HAM4E32/pBIDlUVUP8g/Us151TE23namld8G3aoBWV/arcY7wbr
6tVi5K5lU7Cf7ZVod22iYkmZZQntP22VUtv7PzJJFyYJEAwJZUBa/qemvDPLBWpxgxBMr9zdqN/7
LTtpH8RclhCxWeItOPWxiQ123dpTq8tRhRW/agl1Sr711//4icAp/MMHck0TpoURcO9a8r7+y4U1
vHEYclZVUt1o4q8ZnT0Z2ONFM90Lj0/CnpeUW7RKddg5hhkhjtK/KwKGkvvBy+tw8IoAGBcKlBkU
LbYK8UndBsxm7koDdcTgvTdGDVIHs1rkIMcBtwOveQY+YXT2iGCgsM79oj0VUhVoxd8TnZZpylro
3QtTynpDDeQTjap3zdk06l95nzAblUci/4kvaqzsVeyNJRdFFXF5UxeRNOqvY/fQWl38sFREhVgo
QmqN3i6mBQIICdpwFbMfsS8FmoLdF8btt8IhiHoGDbQrzFp7XQPvjRUfprEtFqcun4fPdTp/aap5
JOaBlmcyK52wDBkdLJlB0B2PufMMXmh6W7rkp9OPNXuhvLm6vLQYkXgX9dth0q93kzBapA+tfRl+
BUlphZY1i3dzGj4xC+ddVb6QrgRDKXXvaNF/EwFy6G1vvDaBVVOWM7LQg6K79mzjK2imt6US9a0L
tjOWNO3grXkais1LHm267KZDBNxMbCJlJwbMY+fUi0XKY0+Z0CTOcW0QxFDp/LCHHz0BOHdEXvDa
15P86uPQAxYxVrvN1NCkE4yn2TpzrRlINam7xUYoInI3RNYyK6nq0aEYIr3v3fUxRcEOOxpQ85iQ
PZhmdhB1nQkwXC5Dt7rX9g6xqN1Ii4oh2hz99WPXrPcW5hD/TJkepv10XEw/wFtPS2Xm+byXUnPm
5QoTYDIPI3szvrj4ICopbuVvZiaxkVIOzu+uQO61UwJoiM0YOHIhPpxJODbOSAN511Taq7CqL+lA
Ca/0FkpaPQ84cZK1uZtH+NQNqTw2m7aFfoqJowajVHAMjuyTybSwyFMTREXiSKHKYylasz7dCftD
yiIlYEoLNunA8wte2rgTrUjM7vC544UxoQQNHS0Yr+an/2PvPJbcxrYu/S49RwXMgZvSgWR6I5Oa
IGThvcfT93eQ1fVn8YrJvpp1RA80UZVIEMBxe6/1rSSrtFc5XOTjN1le9eV4vOzvKR66Xp0rN0md
fyeD0/Us/tQuUqKmLbS1GekP/Rz221Kp3JUNCmY1BWh50ButbQjCyyKkzK7YFNFwZD7axUOoXzt6
7yWu6e8WIQV2Z36N0a1qYqbuA/XoEhzj0Rt9MQvLwtrZVSuId+3Yq9+rAXNmqt/jdYpvzbIiTbxT
j1qIpSpSiBClGbiuFI0i/jwD/2PXl4+WuZ1qA7hk4SWU3u+NurgmJavalG2i77Bdil1XV/vBrMY1
qcMIxwo0YB0smyAw8n3v4zhFebKIeCNdQEMOkOSmurWDi/4SCxc4DUoYr4LBupm77mNYUusxhP89
M267apq9Guz8zkwo05Zuqqy7moqRXU+HRhYXdWyHtFAVqgvjzozDR8Mu6Aj4o0fPLboi2eiDZJQR
MXEQBSJGsqO++1GWXXVzfiO66FAMSnSI0xu29p6oiN3OEtFtszkgQqIaDvLpT424tozKOJDZtjMz
QMmp+QSg4JMxh+FdQX8qKOVBA3s+Dbhwfqo09sEGRiuHQIadHgsckzYqbUf4n2rUj5Q0rq0a1khU
+DS1fUw1NhqaVU88bYpF9zqAeZvqQfDQG0Z1zLAvCjALWahhitam4RpK+kd1xrqp+VvK50C0SoQg
ItOor3fflv3U4kHrpbjJwMf9yDZMthVxyi2Td1sO3/rOoJRCI33p3VRl9XOeyy9GlmurLs+DQ1xG
18s2rvLN76rSWIjwTcfb5zOSUvoQX5dNakWlkWqkuZkSURwHHC9R5q60Yj5Omlq+euh80otXdpZU
m4V/NZLLs4o05xksHpWmkrYSJHg16xTc0USxaVstq0ZPrVDTdn13EAF5tFKplzkQ+a2qx2jaj7f6
iM6jDz50LX6VzugsXF4ybSOet0k5M7nLVeofadWyBDiD/RAPdC57QS+uYzQQSb9eTgh/C1K0fa0g
UWzkrIRwwBigi1koCpe90nKo6lq6WaqPKsBxqQzESLmXitqyUaTW7M3IaQipanie1U8lG5t9L92e
mTxnxLoFhYwZ8JAbJK9U6riBWH/bubEGRp9DlMPIii1STJYOfVeO11JUX8UJ0ePxj66qN75PyoUW
BDcEMzXHFipH2+b9PkS9MrA78hTdqddNlV75EukSuEi9YaetWpcYcEkfXcqei7iajAkCmwKf3jc4
tbjvXpbyReWSSIDnZrOY7YOxe0p0tn9hwFGskfbyBZUQ62F217vsi1UIoCA74WjEkcJzlLdr6VUo
iMjRFtPAcebDMjfqMJiOlihssiUB/qVddKchistlAURyGVln5R4C5Nmr515v2Y1wsGbfmr9kAsk4
SaHTGtgd3WZJuooLsY4KehGzE/2YO2Ft27kkOLR0xL7O42+TmrjrUEdQF43zY+LEe4VRzpQPXIRu
n0uPbmibbKNnxhWmc5d8gP5eVYzoKo1rAkmI353UHkqQn2prnGirOR59oAt26i3qFZH6WDNEfGgH
DTN/S1uvE321bxDZGdhkaLH8kkozKh/zrmvMdSkCn3gOl+Y2Yv7lnSGpG2HVHPxsLQqo9nPiE1NO
PeBHlgQdN4PGVUV1CjlT2FCp7D6AylDH3t52c4jsHoWQ3OtkGQYpd5yqq9z4Xldjdi8e3KdZVbTr
Slo/aVU+a7EPuUCWqJaFM60SjWB7RbuaIrItG7VGkjNflVISWqBv32RO9smo9AyfVHnMnDuTWvWN
6Yx3bEqGo6YJHUqRRQDeVAe7XCcSxWwR+6FzXGllnB5LXbvNqY1tyrDZyw3HZhHOEfL9qSHLmNxN
0jLVud1XedStSupXhWpUD+pQfCdA8CD/yNIqh2bDOWZG8y3hT6Um473q57cpy1o9Bzr6SOYGMAQv
il/mu0VZFVO+AEOyzwYQG+NwQJXteuOE4CSmYQrcPfePizjFjNW7IXdmbuaWlFAU6u34My+n66VE
1hbUksPW4KguivgwBPEzcQvdAQHoc9+wlRpKcEmT+NFlmu5RucjWlaQLU/1A8DreTiWiJ4BVV5au
UsOhJniAX0V6BAaNxZG+lOkQyFhU/+3dIuVqBiUnT4JNWWBGx36an5d/1/HmHVFHGQdAbzeR7+j7
MPf3y7YyDKpw1droWeaUun8awiKgHA2ASVXwq2SMKcQV4a4usW7bNqbTQsRkrcfsHKp6C+O42sVl
GN24HCo931W+BlMq2TYtgCAzdXaJGbO62ygyF6GXhceBAjjyGV+x9s52YeSSNL5/dTosatnlGC0y
C6EiYh6SKNKtqpgPoQyGNoJqm41TvMMezlpexGzL2tBbZF+jZN51vLOGs2ESonUjpSPBiCQbbkGh
/E2BTPpy248a6afyeOGWQERnvyIGfqKXw3Ku9V24XYaXDu7ry9gW+2Utw9TiZVqDAgxBDwi7fhUL
ujgL02Ny6MsZjbJyEmya2aGo2Ki2VWBszB698vJ0ciSZUTg2r0O37ZhF4ji6WUYzUxrd2oIm2Mwy
RKtXSr+KOsFwxHZzgC+y7VPEMHZjHWYnNtfCVHaLo7IOc3OtdsTMjdaXOUD8zsvbepiubl4dly2n
lrlEazwLXFs02WSpOvDQ/+ebfmLswIY7dsxmbWka3qKYjUT+EMKkukcJ2ppuC3Mgj1YJgUZNqMO1
Vw7sBDgHprFY2xHbzWUvhTypkrkCSR8+UR5btVz6DRGsW/KDw42YDDNfBfaorwfcuF3hgAJpSGjA
5gXgX6TE6vlZwTmhAHPuhx9jl+ZJ37LZDlPf84V/s4yrpf7Yq/WMvpV/k9siIPOxCPa63GTLbdny
WBdXzYhlg2Nbs4f4J1ElNXoS5ZCOnbtXff3VCjZOGGz6zB2v7Vpdm1Upbq0hwFpQ0TXLRPUVZkZ0
VEK6qPSQHxJwnGNHhA3ImB9izsx73URiVdjNJy1Bk2i7aDRkjGSbIHLwxdWy+gdimDZ5Vz1GBIAT
6qrQupVa8mVIVCwXnlawDtkFRzVqgoRN3FfCvl5YUVqWBivh+jd9FTwuUkFnMj/VqTmtQqnmRFEJ
hxWknWEQxIOibqR0eQRn8jTgqThE5XirIAJBzRF+jaN2H6uTVzejepvYNEkk6ZJEuRb4fJzuY5eW
vTT2LDUpQcGkaZLbkE46zzp+AuOWXiXauMOOma2tznig+fup8fWQ/Sl60cCdqq1PPuqqifLHxWpk
SS9lZE5ghFSTI4LPMzPmPtwYCSAVFTTDuixz6Q1wqiMViRykas6quOuxxu1qqjWtXo23qDueRysK
iLXkQD8W/UEjRGqnJOZ4WGgNifBhcCXhh8XEMAqt9PzWJqhB1C5tGcKpUFuUG38ojB2F52EV1iaF
EGnrpaJBsq5rPJA/WHAYCAeuwCRkraTA3PjTtjUmJDRxYUPHkf3CLiK1h6VHlDAYXKgyr+L9UA8Q
jQ4U1HMFEQzOpm89LMx93atezxH+uuIIk9AOgkEBt9iAh6zZOQWXTiJ5w/5HH0DnkEiLZV5RA3GT
q4KcLGLAx5oB3ojO2FAbuJp8YB8AHD4pReis82m6Wdgmyx4zdzh1R2Yk3UQ0Vu35PpWgpi6ixQT3
93kSBExqvn+1gD4SouK5nR8ryUbppu4p6vpx6/Tg1DOlpJwXGT848n3Iau5RqzGVm0CCN4MukhvO
dxpAh4pknIaD6qC/TgPW6NLlYet5m/n4lpKYZTZxMsvTSgb6g9z3eWEgs3DbtLjqIloDFoMbVQHT
QIyYZrSHuxT56bpRNRIfsejuLV9WkaWzRUNhtZuj+6RnPYoSDuo6fYuoxBEEfpmeSjM+u7FueDnn
oK4z61cVfNsZ6S6UozzvOIIPx2XoLLX1PK5QTkXfC5/D41TEVzgOi1uOVxeQrUuh7bQyCPLFotOk
q/AVTuiTaVp37tiqrIZ5s8Xkz7Yk/K7JNk0C3vFYrEeJtVkW/wWrR/tXLvx4PiS11Yjcl0xSpDKA
wnn8UbGVYI91fY8+TyVfZBXiktJfooy1UQ16axvCR6Xkn3LGmhN91eg+7RCzvk+nLLkW6kUn84LP
O/19IBUBIzmaLvCI/7vQKNrUItdXH+Fu2Z9xImJQSeeDOjjPscapDZipvtNUyrHODLuZ6LEZhZy4
WSQT5CDQvfRJDMytmuZbIo6Kw77HrpW7gWDUwygaMmqz9oFMkgB/MAjamrAFBflGax+tHnXl1JqH
KYRzWEXBYdlDONb4kLFAye+AopM51yqBNqaOaoUa0UYedgIOBnqVPVJ71A5tll+xaBbb0JFVUk48
KgqKTZdYCnBt63YWHSIZfOWmVCaofcZ2jsQDn2rDFOdbRVHjNQLPVZo1nVf15LC1QVcRQWPsYT1h
ECqY3AtwXFAt++wKXsp1PiK3oIDHGmR1ycPYKCQ9EqWaSAAITMFj1VjPyuTuicsJ925QFevG6NzV
ckZ3EMCaPlpl4iUNyTRMQm6/qCdtpfaNfz0CA43u8BVn7vA4YKZFyFpvCMaayOoqrvVwSLaG3O0Y
bHtKXc9Wk4za7WsEfnRpSHnNo37VONNNOJDMTafLvMUxirYK3dW+c8xv+LRxAMj9ahqXONdBS2nI
lda53cabSesg0sYjq57wdKMsEEPm/q4Hs+rFzJV2mdlbtWfDHQifrkHabIvBeC0MRhIX2U4QGBKx
qYrxMzKe5ELzV/9NS8fGEETPQxi8fs7pG5sxDUXUTV+BP5SeM0psc7gdlY6NviDpSatHBKFcSiJB
9KGU4C+/lpirQyNLpwV63pVqNwDOOu06HnsvVScc8rXqr9rY/ZFyVNgA66m27xf2DU02N/493Igg
gsImsfCobKwTbgDrf85pH3jaglYL7c7a+lPPntol8AdDWdo41RPBPzhDFc6BLCDklzis9gUKUPhs
vPtwn3jRlKu6boN1OgY/lDmFBmZiNHbotGFjxKGYYtsBH2/jP6oe/Ti296F9WPoDTgOSu3MimWED
YsoQ44quNENpPkYlOpAqgoemlpjvXr0LVvpFmTndcnpAWmypd63khSH8k9sufN1pPLLWKvupigrS
g7/oSnnvBNlnfUgIra2CD7HufHEapIcLoLJrmQlSNkMb3nUvKV1tXTYg9FpQQ78sNqo4B7UnDLQ3
ku1WuZhpyUHckR28bMfL3BIAiIL7gB0+Tk2QRoIUaErkHwuL5u3UDDg/rJ80WKngTl8x3ObUy4BT
J5/iauDYc1iMb0tRJIBNWSToxmUVeteWbohA/MFyx/3S5I0lz8soP6WM5C0BgzZO+KPusguSZD2q
pXhLJa9qznGBIXN9PSKMhJhT5cNvJVtvcYt6fMAhIYUeQaQh4I/rbDW0BrsRiW9dSpClVIFJumPj
Mv3kMbHxXZmXq7lVfhiDYZNBGtqbIPxZBPZLHPiHPkUjxAZxvJ05NmgYp1+L64kOYHZCfyvM+lOY
QAdd9tWmlIjZFaWqJKGGKokKA3rdlSijx6WDHusS80HQtjbY9gpSBcKIgfosLVCOJtJTO+UfKE5F
x9RxkBdE0ZbuBWGcujFdtTMNbYpTOyO0Hjrw9/vlANsYO10vcKQu2AdCX3eoxeuwJ4WJBVAF2eqr
9C6kDCbJSOqdU9kn0r+QLFp7aDtYbovwuPzryq6oONX9c1ge85ZPgLG7mlrVIkcanRhOkxmXgUcL
isJK6GeEGQiOMlGkcT6A+G/21xBboErawwF1MCuvpGqUNXYt2rcPBk0V0CHpYzBT3lrSK4BSGGvL
yEAalHhrmmvNTtwdA+hmSayIqfWw/ZjBeda9VIBarwEAsRQH2Br+jddhiDAhaFErzqXD7gpNQBLj
K1C7cVO5YEkWh2DdGiGwSf8lmOmqoztG1afaON58YtH8Wgtvq7kj8MF9hhbyN8jelzC2sTVJXg0w
lS67f0uEVxNL1E7Je5TYFAOQWbweVJeXYClxqmBjN2XaBaul16VS4C5EJAWe8gN9qjZmQLKBrJgJ
1Udv5be3fstU6lt5S2KPez8GEdQGe+j3jZE9VjPq6Dn3P6gBR8MmxXbSWP5N0KIvo5eDD78vrvKi
+aaME8JLx8Z4GE8U9B3s52Teldr9HFLvMypVebb75kdYj8lVg5dk2Qu4Kq7aDhrNbRg0L5E7Ra+7
9jKyDuqo6Y+5mX+A9RkCKqrcjSW1nrWB49ZseXvDtEbq11PrJD2R4xPawjmzCi+Mi3ZjV/CPs769
CfLwUIy1+YTfdVfGsvhYCnTHdA8vcWMWLMy/p3/XUA1XmKYhTMIATnBXc6kPMHl5X1tgKrhdKd8m
k9BuNTWrNj2ICM4VbrPLZJejjOcvIbaPZ4tCG5y34ThUHKqCiMKVyaofYEd71qB1Kg1wxznLNM43
sXqVGOK7rYxbzu/FsUFZzShFJpyLPeQoGBMJhwdXRCT2Yq7ZOANOAtIJ071idSgYc/ODonwJosjc
UEywEZiF8S6nzOKVdoAWPrvtyWAgsJHtSjLbx7bg1GJPjraPEoAwsuKVhEJAJLHrdRl0YhtndGFk
ZWT5j0Lqf4M+qY9llz0OpKGvQvneG8aHciBFainS4Ro9pgrVzyZUSAkPm9Qb4uKTmDmmLTUCO8PL
pKRcrqGstcj6ssBTkBXkG5/IqMZ8pNs8bxedSpma/rZGSWgXweQt88kgYRtLEb/Tk3VOimvDUXgd
RzLOZqRL0NjrRUtVgaXEDNOsjSmpN0uZZZhsn4NnuskQcPlzdKub1DKX+d3Im+zK9N15pRfdBzcu
+yvb/95pH6qExSMyewN93aqHCIGGCdLuXS43dUKqjBetSAGosNQpu7RU6upm/jQGfbXW6hKzlBLs
yDNZNpALWxHKenc1ifBhaT8uHVSl7IetriQHaGvfCBgL13kVIPNOVTpdfnpjTlT1O7rlrwKcqUua
td4spuYW3TD9ycDEzI8kJ0+yzgtEzdiTep2lRBcM+HWdbjjoTPW3xKfNqyL0U69WC+JEzXv6v5Qe
Iwq/FPYRl0QDiSKykYwCjlKsYZD6agwrW3qQm7H/MdYRWo5Ae7WgzvpImtpcS310yMVElCP8pPrB
bodOhI+QZjC6AijSbiZ6ee/rdoCsMgd6XFrJ9bJL+/+BWxcCtwSz0fnArXX49cfbtC35f7+mbenG
X1QbEfCaEBlVByrW//o7bksz/kLfA4tSM1TAhPKfyK4OkVr8G4FDH0O8KxwboBWis7/Ttuy/BAA+
CyAgmi3Uyo7136RtafbJeQEGgWkK2+VDAV+j2Tk5LxSz1YlKs46FUoCE2Dpxj2uP6AOX+gW0yi5e
8x+i4WPraIqxNSKrzPLV3BHLeRWjKWt2wppi8EOBiQuNuqaFxmVuK+TGyPjYeWUenyTr7qplwIjY
x1oHoMPA709UqKO0iu6uxlrJ1VuBS8MfOJpFbvI8qDSaTLTzKekod6VvhYbDCRKqtvxLU1M+xUan
iQ84jErrpun0QvtS15aP01sDSzO9+JSh7DtSk4ocp1NqCqIpC1tyCqtmmIaPme72869sJqX+Z47W
y6A6lCeke4aWpo7PaT+MzUNQ2XpIUwhVn1ca4/BDo05AxnydF9T8YbeGQYxcYkT2UJpxpD8PskV/
O+QRLYJN2A5q/yVqDBdzZijGfNxNha3lT0riiPY5riGU1YTwRLOxq8m8qF9M33ZwlyG0rtXHKB6S
8kWppg5FFw0uOqarTqAQxYiBkHv45BuZqgdr30AZ0axUk72ltjJ7kdLydztbU+h1qlPi3ii25Q+e
oOhsfQkoQw2f42iyA89x1NI8aqlpJ3DRFRU2SDXow7ALdXfIr2smo+pgOyLs6VuwQ0m/FL6VKk9B
YVdI+Ycpo72iGSKw9VWL+zX5pTdVYrGe9HpF6vKhrrIop+SR9AZngTttgpxksTYrkF76L2qndHny
rYqqOO+IGA5m9qlPwKgFvJ4sCIYS5IeB4BzbMtJ3EOpgG2zhG6M3aZzqlW2oDcH8hdpUM+hX5kiP
5zs6HUPa/QOFeErcJvWMF5cYatcZf5GfKlLEPvkMEC3wuplhG/4qs3GsqxtexTKL16MRpsSYN3OC
l1ny1MasWg2YcMSuzmuVJZbFEtX6UCsxpzaq9Hm2nSwNz8KtMTTmwKtFnM5krM2QBFhis2gNWNj+
UFoi/glSkB0y/mcIv3ZOb/g2vnqexi0oaDd8TGwUi8jhy9S5IbfVocpaO6P/raBO2N1bSex2RESO
VnGnJGKeb6uRbIPPekIX01ilnd2V4Zp+Th0g680Z8+OG+wcoay2lQ6wXqgp9bqvVSAWBXyIZM/VV
OlYVNyW2ZlzE6xoFjUMxqEd3C+TcqViTbdQs+aGmMF30wHwg5wXwO4fckIdNNM1QL+1Cadsbx5oU
/6s96FH/ydEDiixYA2uUzLDDiAT87xei/7tYx7vyZ/7U1j9/tjdfy/8Hsh01qeg/v9bcfE2/Tk30
9e16s/yTv+MdNfcv3WbYISSFHunILLnXfEfX/YspGYGpLWu29pJy+veKY/9l2Jqpqfi8CZGhQssq
9feKo/7FGoGTQC45oDJV29T/myXn34YWRZcZq2QonZZSyUBECWOYjedWtCXKeSO07KPrmhdK0lKO
/T9niH8+fokGeSMJbUqnnfMiBL1N0wbdJgcdtFzAr9V4x0b3+OaG379+3tvYJVmI+t23nLhxwA6Q
yhH1LeHipkee1S5M3dfX+myik/yI3320/GFvfkDSEqsxDMS0NvozOk+0lz9Thnw5Qj+6Jazjwmnr
zGNYSnBvvsYWU0C8U9V6FvfIpzMVzihA8/pCLe/flbz/eQzya998vMuRLA4NPt6neuDE6TpVb9wB
/UrB6/zPK/+bJ3Du+k9KhGQvciLIitZz52oDcH2lGyxOard5/+PPXb+UQr+5/ikULMFwYDxKVxzW
S+Y29mnBLnJhI6EVUC7YC/Rzb5Lcl735IuStQi/duvFQeh9iHTTvJv+Rv+CF3I4r+KArxM3XHI+i
VQkYU185u2wDKG9lb6wLj+rcnWT7+fYKstIXelQ3jVeF4lOsNC92Ya1sOtR/didPNpahC+pXK6sG
fS27HBCWAJw6pJ6j9rlLuguD5szjUmX84Zu7GA5krpP3g5MQiC94HNIUIUbqHx0/+bOfoZ6M+CYI
g6Hvu8brCXOcqtBDaLAfcnWbKcGlByFvyW+Gvnoy9JXMMca84FaVbIftFcxqWRSLnWJljLZ/1Vea
/isJY3GnNVWMcgjNQ8+2cUNvaj42U58QC6QF5mfyA5yXQOu69TAnKjq8TD3GTRaMRNWV9tdpmNwn
l2DFnQJm8YPaEJQEEHWVmkgRR83tD7NBgm5gGuaurpLUi6DXH6PGgRgPwlM/dE1feWzS5q1jji2C
CRk7qhDkM6u5+cDJtL8LDDc8BsM4/mDPDWUH9zR4qrjU7WfFJJzKgHh904xALyhFWs3HFlfufQXl
5eMfvXWqfFHevBBqj2XJ7RlWVC7hpPwc25+GeEgt88L0ee6Fk4PpzecXqZmHYcOgqf1vCuLX3L8N
ofhkVnShkXNmXjjNxWsyLauh5fMuuM6jFeU3XRxfeM/OXfvJ3FY1pg6xfmw8nUjYxHEos2EptmEc
XXBonLv2kzmtM9Bq2HraeJ0G+UNrkoauRnb7/pOVQ/p3g+RkuprLjqBD8JweVq0fbhT+DPP5pqij
n4lif+2b5gOoYE+45Yf3v04+0N993cn01cBLcseehWDG2WYpoDsRBpTqHy0zIMb//RpBzSGvKWTE
O1oAZI+uMbk1duVTKcsuPO3fPwySK//9FSM5JHMH2APhsF9dFUSA7pQJjsL7t0eTt/0/789/2OJw
5ZZdSpaEZ3Ck2xa5ZQLGAk7Z2RyRyBykfO2qE+jaKrqS7VOPQB77UbiVdWEF/f0D+g+WfDJZ9Rj7
ReORh3wT2qgm53g7F+4f7TNI/v337Yu6AYthxvPPsBY0WKPr0P+uhurN+/fv3NORf/9mHombMhd2
igUezt6271J6jumFGUSuGr97MifDnHy8eW7NgcFAS5LzpTPDOgM1Qltrti95w85d/8lQzxrUO2bC
XDL2kh1+XccXbszvJymOIv++MX6mJl0qP9jK9as2eeFw7gUxpnTjwntz7vacDOxyNEQ2GVnjKbN2
nZvtoSAkcZyVL12aX4vQvjBAztyg07wRGMOzGVa8nhWputgqa8gJQ3FhFTrz7jsnY1sLFFZrO2m8
pLFu1Dl/GuuWU0+VX5g7zjwE52RDQiInLo2Je1QF1bWtd1d+DSCiz6a7oU6e3h8B536D/O43IyAt
YjA+LouFX3yr0M3M4wsnhws36NwPOB29RlkOhcpioZHahVrLi1B+TuyTXBgA71//uQd8MoLLPs/9
pmOYsaGBZLzOtenC3T93Z04G8OTEemVnLA64UdZCu+JZr9A7X7g15677ZOQidUoNB7mWVyNqRqGb
e2hnf7x/T05UKP/n+GecBv0gGahdoXHp7ZDQ2FLNaSJAbERvGCJbU0adjkyTpt/8FLQoqbTqvo3L
gdxI1d1Tz+qfHE1Tv05OH1y1sQS59YF1nBHcksPnZF7ga3gXRKBfN2aMIsONmwuT5rkX5mRWmCIc
NZbJdN/k0m9Tb0Fefu0xIq506lrv350z32GfLPpdPdS6PyGBz6dPivU11ObtQH8+wyT0Z19wMi0k
WIBm2xlaj+wn4gpvrQDEzBRT1J8u3KYzr6Z9MjHk4+CI2OAn+EPkfM6x7R1bK3cfxyoPfr3/I868
n6cG6LGjX+IjRfUAN+JQM0XlfjXcIdu8//HnHoL8ZW+mndx1UqERHUzMz1WvTRArCZigQJHHye79
bzj3A+Tfv/mGxhrATqBg9Gy9eSKqYEOX/8JHn7v4k5mhjqcCQTZFLkvBxpjdwrBbQ0CBriL+8AGf
zg40Z2AyB7xCiBqh72xYWXAcRxfu/pnFdzF2v7k3Dmjzoc+j1qvqb9owolJ5MYD0pP7nwX5+//af
e0VPRjLpf1nTlyV1tBGCTddss7i4n0X19P7Hy7H0m92VdTKIZyXqjQbRppckw/TJzxJt79eJ+1Gt
cnJjWjjqreoDWHWL/sJCc+ahWyejOkZP1DuFz047CL9ZQTDD3yUVJAlU/MiIQN//XWeezMKUefNk
IMwZWMYtPK61BnmPNoP11SrdTWyO62a88FPODA1L/sQ3X+K7gTNPusu+Qq9BRLX5F7ce8gu/4Nx9
OhnZZR6lWdVyn6LiYy8+IqDbjx32kfrC0Dj3+SfjeiwMVCspn6+EM/EjIvdwht35aXSotGH/Z0/h
ZIDTcioEnGieQvtZZ3meYhuQ5X0z/8rp9L3/HecewskQt1JIoaXKd1CEB2MRdd9CuJTvf/aZwWed
7N6xPiKmktcfF3cQENcB0FxX/fz+h597RU9GdpgPViZc5ibAOYeyQX4FoSsakI5Ya+Ku/uhLzJPx
nca9hhmfArZpl56B9ZDU8m/1WPcgF/KvpK394R7ePBnWoZGMSZHqjTcN/sZBclzDbtTRF77/O848
ZVPexDdDzW7zcW5U2i1wJa+FOxAq4194Sc88ZPNkFFMODScEt2zySP7RJhiRZr0tM7F5/8rPlRbM
k4Gs9G5fGarK2Thp4899n+IBTmt7kyqVLiXVG7Oep3EVjrF7r6Vxc8xiHo+h+tWFESKf9W/mePNk
pKMUcsso59EQYCO+2tMmCVCQeYIAPdKqhgvfcu4JnYz1KYzwPeJkBi1bOEdUz+6m8wf9wl0895BO
Rrk5WB0aMZ7/OORXWWz9SnLlqbK7x/cf0rmLPxnorj76FnYvqvuBfjtwaN9U5WRduPYzA908GehR
NpiTa1EccWLyeo3PrBuoqTi8QSx3SJ98/yecmc/FyUjHeqOTD+1UXlsnkEM5Sm/TzBb7dlDaH1XQ
Kxd+jWyh/u51OkX4zQP2ongG1x2a1QHsDCDsae9O6tUUKLt4NEklSz/ZWBozuj3QC5HX1J/d6sKE
Zpx5VFJL9HYmSMSQznoyV57aJtW8L/QkhigFmH7rFi548FAUwiRyIzBvDIHKG3XCDAjdRJ/n4Iv5
nDpm8pKoivPLn3D0Zk6r33cEfNxlRJ9uJ1Vtj7zKHCWzlO1iEmBbF/2XXmAWjxGq/JpipBKrKNbd
rUKy4kcBPBlnSK/u+iGwPga6OaydwZ0/lpUeEjWR+dWFJyyn0t+MY3EyUeW1iQYZWDpmeuKFo6L+
MOXT0YfIkU/JPVK5mzIs/uxwJ04mrdLMUOrEQe1FUWttdUv5RUbpA1E0v9om+PL+G3tmXMjG/tsn
6estksE2rL3RhE+NE77ZCDPM0DDq+1RBqTqgw75w706yHP85youT6cnlvRFOpBIYEHyLdaIJHJB2
hr4KVHEMOdvrQQQpEssbnoJROqNcwstGChZBvFFScwdDc+2K5sIgOjOdCf3fP92gL5uX0ZB7gUN2
RGC0ySZXJlLR9PTiunPu9p7MaV1sh2GXarkHPEDZRmOq7SdXL1cE8xr38HWiHS7ZetvUZMPHcYoT
wFHnfV+m9rZWxwSfZG5ChUHC3qCA+KQT+AJF17K995/+uVtwMis6HVFe8yBSL26Ubl0qBnELzZhs
enc2LixJZ+6AcTIlcq6ogIJOKW0JFEUcy0pA6/ZkRB800+r3IjfrAQiJqV14qme64IZxsglKJ01T
3LxEnBa0L4FePnZwbSzjma38weqRz1a51JkdbMnbLMS27AUxO90OgeuvwU3Xhq5sC2xJc2VsI1Wt
iCRk0kHuBBpJwXdpVsmF8X3u1si/f7OfCtVaIXEA7GqYFXfTQLYPOIahDK8heD/nTHrvP+RzX3My
Zfn1AKinnBG6RbZB9VLJbmKlLe8GQquAKagqmHqt1bd/9m0nk1amlwQFxCp5J6gbbzpDCW/7cSCz
WbPMazu3+5y7aI8XOnhnFqJlgXpzC8nILFBuOLo3srnbq3b24kSlc+H5nAD0/pmvFivnm0+v09Yv
MSsaHqBW/FyIAvZ42hGrxhXZTEIh/YC49fypqqwIwbWeH0OlK9geDco2BYCx1Uuf1EHcGpcqrWeW
n8U8++aK2rkdCQHo8O1yAW5wrerKL7/hHZ2GtRann2nLvf8Yz33RycRlNKj6GA0Gvbj41iqeDJD+
sMk2Vg9DmdrqxlQu+QzPvZ8nk5CkeuLvCgxvSPJdZJtEvhGQwsmFAJXbsbhQJzjzLfrJPNRkfo22
1tI9IlKorItRWaszjvKxjV+MsPs2aLDe3793Z15K/WQGMkhYrdNG6AAhy3AVQeNctY6++7MPP5k0
2ojidtiGukf0VfSYkrpx5dKF/8O7dDJXhI7WtAp+T8+O3BGXeGnch40LU6Xy3Ycee+MHY2zyT3/2
U06mCjutRwsGMgwA/zqCdRLWzYUnIC/3N7u0ZW14M0xmUTuBadWDp/xvzs5kOW5cW7RfxAgS7KfM
PlOp1pIsTRi2rCIB9mDPr78rPXhRpWdZEWd6jktKMUFgYzdrwcOPq2Zj+8xYkZrNxI+/f/bPltOH
UMZ2vYQ57grBueWaa/BAaJ9BbovIyONfS9nPjzgjQuuLLfyzeP93ceRff1Dq6NoumMDfyUV5uzYb
/F9Q7/WT58UTQtJU7StzqldylIz58y/BOE222jGJzLw4ITl4ZaxQXxyxvxv5//R4P2wOYwsEO2Us
G9i6bcDAFjPhaQj2K5qKRGOIasPg7PbO+GAGVTlsUq4rb652lq9Syp9+gg97hnKknGzXBAFVDrtx
aB+tvN5KpYNVe8EQi1iseolBh+m728Lof/39S/9kU/zYENoYwvF0Z/a7wi5j3O6yOhjLDFdmMPH1
Tal53ZtJfm82xvTFF/8BGfz/jiDrw16S0ylfKNMddk5AqITAqm481A2OXvUdVgZw1dWJppL1EvZr
8MG7MbRJYzCGtB8bY/heOR0aVduDzF5Lpg48J1t3MT3pJvznFISkaiBSyXYfEwSvfTfM1gXJow3U
oWLXxUKB0Kybpw5WygMuOffGrhWuFsEYcfPFarq87X9YTL8vC/9a2nWVMCdSz0AtMSXtgZfm+95h
CM0q1VcpxE825I8NqjkDdGWGd2CXJe4P25/978h4/sfsnvVhF8sWyo229pGnFLYEzNL7BwMObCSb
ooUipdSd087dF/HOZyvw8hf+62Fpsy/p3U9HquhtccP0BUA/kRBRt8uyXA3E0UfTiQuQUOP4xa/8
7Pv5sNM54wIvy8zGXc29cK+0YN67MPttajvBF6v8s18h/vtXGUZr151ndLtauhdKmV/rCPqLeZ2g
D73/+7v7yZHwOzP4ryeXj1WJazj+XQPU545cxVm6VWLSIhWGZ7dA+/nFX2NdPvafVvSHzUnC6QaP
qNke3XzETengT4iMJonfGHDwboywxURE4G39MtjWKVpZFhOC9gzM0zRBY1qYqr44zz9Z+R+bWaci
bhk+CfOdXYttqNknlNz8/YF+9qM/7ExhWQCXUgmqBxN6cf0mCXP+t5/8IcRZAMtolGrFjjo5iAi1
rpP5ix/9ySr42MvJ1dAYaZPqDkzJDMxrI9Zz57bYpr49QUfOky+e+yfhgflhU7ATZlUng8CpBEu3
a9yGUwFpxL1jzyh8BmhfTiX0w9+f12e/7MOmQB/uGADy7w94fDS1/0v71NzTpxWugSAjwKNz6Ivn
98mbehk8/Pf+kxTCrMDftoeU7wgLQTL0d36/mE+BI/PHv/85ny2sy2v1rzeV9JPbuBNezTxPa0bw
hbsC2KH3f//pvw/rP7ydHyfCmzkslFMF/aEJmZUOcqAZQ2+8zIEZbi1UiFsMSck2yzKsLgCyzq6M
EVNWLHKH3NSBGcv8bvBksxnsqYOza3pRKq10U8ae2s+Ke9nfP+hnj/rDLqKYcqoHN7UPRtkh+zN7
33hwyAjuRoAFX3ydv8OI//9hiI9No/0YMlcGtOrAfIJ3zJgA2lS2UR5FodVVkZXZd+wT5YJZtQ6f
ndyJL5ork/xduWyamqwKRemc0W11ccxORBsoKN0xXzmFxKnnleb/1iUiPraeqroiVeKxxr3Fn44U
Bc+d1LzBsz998bz/vDWIj1KG1MwrcjHAcJlXBFGjhH9ObKd7rZ3LRV5k7vp/+V6ZuP3v8nbhF7b9
lPeHmF1uPU/lwtTlImGQ61nt/v47PvtbPmw/g1dWSap4WkOY7P1RpsgUbIx2QwtlAejV33/Ln4MR
EX7Yd0ZmBMOqb9l3LEPgeQBRcw2ZMgNBuUyrvLKrzbSE86pIMSx+sWL/XEeD0//fp0dbjd0kZd8f
lDXBr9Agp6MUjQbzAsW4SZQlXl1rcMqVlY3WdWBAnPriN3/2137YlsICYvKUpP3BN/C6r2xH6VMA
v4kp0znj/ScSd74FQN7YfRWtD1885E+iCfGxezWExAzN0+8OIwnJObSzU1/MhrfuRVKDX2qdfO9p
qU/xoED5jO2FqVzVmC5LnEZDg6ri79/2J3cuzGH/ffR5Vo9um3J2BvSrnLxW+X3EBCD6AE+iWUvn
skDoHeMiE6pOInssXAQxCCW/6kL+JB8H4/6/n6Bru1rMsLYOY9yL5yBuRYe/2J2ryDL0vE7pEjiF
2nF+BQkX9FUHy+nJG3or36gQWUysYKiYFmkt5nla8txfrIw/n79MO/73YzkUlsOBatMh5wh4jtsx
Q2AF+V5WA37WWOpNSCjwxav9yQvwsY/WrCQKqNxaDgqO36kOBdPp3dSC2kkukzj+cujiNNuWDf1b
qcUs+d+/ffuzP/LDtqX61gz7wePHj8BPasR856INiwchUxvvaANWrfK4ORb14O9tdNjbsl6CV6jy
5VVbU2XBM4sqKDHLozmn3n0uQfiaWVG8JCM8dPwW+bHoYgMatZj8jaza/GmCA/s0x6F4qifXCwHw
utVNaVTL7bQAAXVVAfG0NrLz3EEfiRYdx7SHeMBe7Bl+61I2R3vs3bPK43D79+fw2YkZfNhaKyON
TWcYlkMzxOVbnDTdgZF5BBYahoAZOUVqvLreqBCYF+YO4Ix4d+xMnr1x6R4EBBnNpwPyHpaDWJFr
cxFEeYz7AEcxX3qLiPfvH/STI+A3GOdfUVRciDyuOH+h6Vl3agoeccpta8aruzbLv1j4n8RSIviw
G4NVtqWiLHsIQDEOu7ag4X2lhZyOtertYo3HybgzwAjgcTAkCDy+/8cgbMxHDtrgJyLaYR80GVnS
oHPwFDBDjxzQMFt8VI7ZPQ9GgpeTnMr87e9P5ZNGEAzU/31XR1jk5uIqF2ZOSLnNCZbuTThlYWI9
L4PHIlbzOgyq4HHy2ppZfLdFk4vF8Ail88tJB/uSKPtD2PWxpxmKYwggsncOQVjEWNsF+ygbZhYM
KyDPAObGWmZrr8a2vEarp/Z2CCiuKBzGKZva1OtFDzJcTWlfv1dSBk9QlhrcW82EZU0pMkNRGYr8
HBeueBkx4aErlPmD33EkMOed71Jpl+Bf6qn4AYdOgls08MGWU5/9zLq8uOuHwLkCfu5/MeQsLq/H
n/7iD4dHOfhpvmQx0WxXyT01c7DUsWEU9/7cj6cunIEalY4wnsd+cfYUhO17t26yw5IE1h2jFNXR
9jt9ZcABOwBTddWqsIspxhum5K5H3fciZpEhAIb0vba9ft5YDbMqhodKIXJG2cnD6KfT//ZyfWy7
jmHeul47Lnw8e3rz7bn8KbVhPkCCS0/kBbFe/329fvLY/A9Hy+SiUBkR0x1stOO3oWNaL03Yxt9J
xSO9+/vv+Oyd+NiB3VpJnLQ9E+h6aCuxctQmZwph05VyOtXsZ2D5C7Wl0rWnUeAY1M/p0nwVDX+y
TX1szU6auvKq0CjJo5uM9NbNHR7vvXbCZTXm6fMXf6HtX2LSP6w//8O2HUydaHrf+80GzdTat53+
OaE/deOPOn50gyIDCaYdc1N2sr9v0DkV6LqkfqtUtTzopjX2oT8ARWQ23Ib7RV5llzUlFlNZp+IC
93T1VT6mhoCDOvt6a6GJP+c2MsUt7fNEZbMyJh2NmosSY26dEfVi6P+JVTXDkizBfkb0Vqlbty3N
99rX1mGIVVqDyqkSFaWtgy66XobptZoq8SCwOj0BP/ACuhbhl6JvWPCvlP0EOGSkWwIswn1cOOZd
zpt9tRhNsFJ1lv4jg67adNY0Erb6CSJYwiNOpDZuunXf2s3rJC7eUbMyDZMGG4uqH/Sxb4AnsZOW
S8+krRUMj3WtYxgwyv7WBu5yNfdS39QZYmhMOE6e4yu0DWcVN3o41b7XHAqh0zMfor9NakiddBmb
4tBkl39aUVD/3ni1Xa6qqZj+mV1WGeK7pvZx3s8DanamY89lEsdnC/LN+zIPHKIm/I+zt4juZoLp
/dwCON8nTZvWMEtCbW00kecbmDXrVJLG/h7qpH7257K6szvb3oWgAf1VrycXWOFsgAtC3CgGAb0O
BuouLpLg2skaG2W2bbdXse1D86f2+g80AipKeXAEA5i8Z0QfS0Rzn38LV7d77Fx7fjJn5ymO7QTw
m4tfOvGz7K0WDJhIO5zvRTfaV35RWezkCXREK2ghqXLTfK1mh3pkquv42zh7brISpXYewrwIbsMG
fHwEFBRNa0OZ9Kjb0Tk0SWjn/CtzJqCdsvacz3N14Dy1b2LXzpAKzoRqqWsBwi88C6EoMUexRFBp
8u0FGH2MxexvYod++T1YumXtenH3wvNXz11ohzLqBOV15L4d2F460tsn4u7uRzq3sToWsrZhtQX9
3EW+0UE1W1LbL7dzbVJZUMSC67EDhrNXieNe2aTIZ/o8zPjRG6t62MaWjM/CzrO7wlacrJ47p+3K
mLu2Xwtn8tADl7OdrhwpPLmBSq6PnWUhiraHoDuTcwqYULsQAwn/52DNegqegjZY+NCEmy58prne
J7JFJZVgFDnJNpYvfua5h6UZYx3BaNeI47HeR3oKw6tEdvHDMFXepRMjOTWQtU9p42YHoUq7W49O
1+HLK3TQ7/sUzXfEeEp+7YO6Oqi4r3+4w0IjBVGCsZWlvMBcJ3v+JbzaeKLxsGYi17sUWJCwp10l
fumOxoJITXZmr7KmsB9HT7Y/Cio7ydoykvqOKV715lp2fGLZSbWG37wcss7xz8PMmIbGVbDXrT+v
RDYHbzR5Oj9qKWEeJcWC0cnzxd61psHAe9oGNwUZh2+dJZcnR4JO8Dnyv0+Yeb5zgLVPYinRqrQj
LWxROVl5SIVflYgLtAIRKqHrrgd4X3tjkZYA8exgs67yMv1JHaDZzpbbbLsiscZ1nlkmAa0Wy7NA
gffeh4uocTtksMNbhpX+MVSQHtp6WjalL6vvZCnaFjK7WRyLxRl+AoGan11ekWdpxsYNiNH+bKRO
+AyZY3oPGE3YasxX4M7nxLr2g8CnQW1eiLMx9L33iegAEdBJ/NpiLKbq3mXOxp/i8LH083avpVnc
hn2H+D2vgucFi/ANFnT3QeaDatZ+3YcPwRDCLwor0b2WTtBvuxS3SVeX5gXXgYM6mJR/WekJCqOw
ikGHJW4oT5WZoYRlcoNxbiESJLO+OU+nsCD9wcjX0kYzk95ZxKxWtquyoH50C6QdDUfv2ch0/qgm
6YPgnDv5FAfLGKzqOC73ozEvJxPfa7MSIlyQ2zQGmoMcZicED6PHpOHXeTttUycofbRuBcDyfDJb
HXWWAyl3aIoK80AyJPu8t2cgD3njPepwEvsl9av3AG3FxuVZKYz3Fy2KP1ctUKgiexYEbG9hjL1+
FZTsBXWO66+FovyWLtYsIwPJ62MKsuLczm31a6lccS9kX57DfGQzaC2kZZshUPo6rgt5JUbPBXzS
2KO/toKxGNEkhcOPIp/IFcR2zcfnOYGup8ucbxXjlFlFTlZ4Z+ENy1aCPjzSv1v+BAnvrSyzhFEe
dMlMg0XHibyOqznZlYJPiZ5X1/dNDFwzKI3uofA0sC8eU34YQQ0vq3Cp7NvMcbAbxdK5KUsfnBdy
njTKCKaBsA1zzUigW9zRw2P+gBDgoBvKq/WyZMENZ/NyHQQNLYtJYd2W3FRXrWEWh6yYcePQdn/l
Wco8LFWDlbHM8m1AsfQ0OYa4USDbrxEdWPu0q8necC4Xq74aje95Q8eaNc4BtoOGYqIl6GRd0THn
VBFcrOwqo/1IRXUgKnzlFfhmLyg30oN9vzgiWI3Y0Nex53rHPBScKl5RP4be1M3QYUXH/cqnQ6gn
Z1TdIEZniXv64m1vzMF7RFvaxTixMnZED8bRi2VxUkZ2kAFCkwGiczedaOKl0qmbKA81fqYwVje1
JA2VL0u1qZO6SFY1/PrvZVCX11VsLJg6hmleu43vOquKYfsG6LuR3hdE6zd8WfKH3SWqijxoxdf2
YMogCkQZHgjbg++FG7KHV3nQXgdw8aDUxXCm0Lhr7152YbIxUbzfoVnxD45dSwIk4eLeHih+PsII
Q+RL5xX1bTeQ7wmn16O+2JCs2dC8bnV7P6BguVVGMB5hWU/F2kra+aanOvSk5yKEktkap6lAjDTU
sf+jDdn+kXPSqofEzdiaZLnwRfP8RB7IVewyaqpjyqHBDMZsaiAVcAI0K2OpzVWdErlhQe0u9/5x
24Pthl+Th899NjoPGnH4QyjAKOMTFd/L2s22Zou31pvQ+gWZ/mEFvfuKzNiA25rXzZpJFTwmCm7A
vefMOIxmp1m1fWLtE8+EcteGkP3xWTl9hXFsdiN+f3hz4Rveag88+A51ijtF0pmQl8Gqt8OD43Xi
hrVTFGtV2f1yVfnZ8ChRi/Tf5kFzF4C3uPgbegbUS+UnNl41AW+firCIUoS8EGB5k6oVGHYuoO7M
Yl7Dc7H8yCckPUhRMksO6LVgbmTs9I/Kd4z6wZ98uUt7XSAiRDQTMZEmqxWnKU3IRZlOlz5yi218
mAfjoU9MiOUUbCvn0aiXKdgPjhni9pupR0jZ9JvW7fpNYMXOQ5Wmel2kQ38RGo7mOQvCcjsEIb3w
oa4hlSzLheCLrcrCdjnjiyZc3sZiMM5IZ/w7n2rwataZ2gCHB7buC3tv5gnQXAlx8p/eT3Cc8Kn2
siDbmwyle1BTN+EnCC3kMYEPQr0s7i+Qy0fNDrzz21acbbvxg01vOtn33JblzeDL5inW9fIM/is9
TImVHV1fy0NeZRVq6NI61pbEeGNxthydqRl+NI2d3yXKf2og+z2zRRYHqQyDXDuHUuVW5Ws/Vct1
2YzzlmM7/tZ0+CrNTlansfWyvbmY6s6XwQJcsQ3CfdwP4uBokTwKbhGPFgcd+8Vs80A1IpCpp5Qz
u1YDm1ckh4QHtJn7Bm+Zx/SsjBzG9+8SRwL4z4pquXcDttrI6FKcNSHb+PvcsyOoKanex17NMbT4
3q02UDYtlOTueOrNPNtkjZhoCS50DRw+ttgt0kB3ZF3qmMsG0NpN1YX13ay7IIiEazRHjQ54D1sy
JYfAgUiHUynlcTGEOALo7a+bZqn2SAZcHDjFVNqRDuigWYZ8+jaEgbppa4RhBcWvhJFHK7ivppGX
wB1qXEfd8ghcN/tupJP5La+tkM6buitXqKqD+04ymRCbvX1VGbo59oY1gFL3utVYt84xMEZmrgoV
C8wthXUIR93deYi5Nhyl6lfSas64dDRWnYQjORg2zriYbuRpmjO8ScovzhbCqh22ummTDzHnJbtD
d1UXXTiRXw/r6wuQcitjZ2EGvtdMHHf0m6ZdUN/oeASkTdbKO4HjG4E4V7Vxbg0rvfc62znZY7dc
5XHintw8FTdgdfJ1yB4KOng4BIyQP2DDKVGJpDJBATmW422yoOSBo0n3kMNN51D4af2ejo61XupZ
/cK5mz1zYtcJ05whg/WWY+/FyBVkhNN4DFQyPXW9P+7HUKQnVYzqfup7GmJLxkVolGszIJJm2dl+
JFvDPzOnX6OAj8uXURrB3iCzT6wsZzgOrTfVa0+VtRmNajAsBMoifLUnwzsn/lIz0z9BQY6nS8Zu
bCoz8tqLvmmI5bdJ280WwY39pD1o16hB5g11g2VvNGXzY4bcQSyb1kxmsUDltu4KBr8WCi43HK7D
VZMZ4c8mMex9mCaLcQxTEz9Wa6r0V+qnA+KyzEmOfj5lVwr82iGYevkW+tL4GSZq3pRMwsB1B4N5
JL4qIRjloXkeUdAcSkuHe//Sl8HoePwQiLR6bAjsOFn8pjp2c01vutEOG7td1JrzS+4dVssrO731
azJq+5dS3LEXJDAr4WAkgCVX4bZnouabk43lTVylFL9iDbJzxbSWtSo7w9+QVcgO/FZ9Fto3jyyG
YHVp/oqSgKpWIOi8Yk11B+w0/oaMxXIVJAHewGRxKiYz8nB6bCwju22CQWMW8ppz2hgMfnZFuKXx
0Dr23CxPfuLxLrZO+OqLqavXuVfIELFoWlvrXl1SPW1rlfm64qBPuEBbemtLe7zWo0gTapR1dTVk
C70SRVLwDmlriIYS1z1M4PA+pedqW3tFchu35XLKiRvPug/Gq8bkejc6ofyOH27GNGHTxm+Li/+2
p/EfdfsqN2CThykFwrQBBV619bITpFh3NlNnWNnGmaVZAjOETaq9khpSkjlRZoo23eEyz+doNEa1
M3HdHDCNpe+FN1749RdEmVL1Wllyui9Cp2SWsBo2STyH9CiOAQ4iOZ1nf3RMpj4ziXhpCE99m6YM
R3k+/+Gk0xPcBm68aJzQa8TuLX7uWZBxAiDOJS+/LmlKuEu62Do2hk1vSTbJc2y74sZ1lf6Fu3ko
zs4QiJtw9jqmzmztPWV90b04liV+jlq1CEzD8sTuTV+sY411F6GHoDAAOWqRWBDM9K2YWzp5bLdR
J9QFLmP1sjlkDqfmZLfiJfcug/CJR0b3NsgNvjiXotz7MLfDtdXL8hBOZH2IEt3Qi4ApBvdmRsza
llNY7hlzXtZSFcM9t48AsnCWTJuMZN+WO+V4dGP49pR0jU1czOHR8YvxpV6M5I5oB52VCo11N6JY
WDqdfifX6qQrbYV6I2M344xNydoDg0ceUcp3nXViXjk4ba6dsMh7it/aOdHVDtXeHsq93eX9ObEK
8S2dSH9GlXIvoo6lvoWtW84bqTWmLmvk0PSFcTWkfrPzPLM/dERdFy9a2N3QUL7coJS31hD9pkdJ
j2W4moMivJpN3mM2X2eTMYlJ90Zt+EyZVNlNZSw4RyXzP9SzYK3Wq3pSwJqKooLiiyVjoKoqcrka
/aX8WdR29cweiEKTDNqhpf3v1iWCeFGWRgUTtstdEA7WxlGxD65WGiMi+cBeERp4j2GlHI98gJed
qiYbqQ5LOl7wB5RkGbV93RS1ucmWxb3jhHHvW+jGfNI8mZ9JxGMxWLjOrTKzUmpFssva9lln7Ua7
sPeZMaFP1mZxh+XNXgXSojU1KPUpn0qo9myS6xr4/WFacuveKIr8PnMr+QuusXNqGrm8ZWho28id
FvdhVFm8Cpth3sTlaEUptOs3oskUbD9qwZCOuI1DunUtTSNe+16Fo35omaNmDR+HNBfcfS+yRAYR
8dEJvTV1i9x3xvdynQVl8mSwD6arua/UTtoTsg6t+xuGgaZbRuOXjVZTNUZBUxN3ZeSDvXQINgbG
Pd7gppe7zB/p8smK/FobXsImH2T3E0Q9FSWeo2CYT8NpSDvrAdkx/9KIvZmYLJDfUGCP13QHteSm
BsilpcP9mdomqaAyWTbplBXBXlUk56IizbNvYWL0b4I2xKt4SWpMLyMr9jyHWUzUWYw+4kmbVOGI
PPumiYm6VwXnBu+vL7edhfUJunjK5uKZxckH6hycDCDjzrquHKukXYHNDPBzfmv3gp/lWt5jmiVy
31EgR22etpem327c2nFp7AuzG/e0fdLH3JPPu1KkPY3VWIXT05iZqBjyih4ZS/vuNTne+IGQyLrP
RZfTFNUSA1EptjaJTOgOLLNWkrn2ZPZKojFlvWo1kE+7iNpNZJQm1gvUv6R+xmZV0wOzI/k3GCeQ
haG/KXPP/zmZVXpthwa6sl7bd95Yz+FNh0ZsbQ30Ln+z8c+H29SSeMUk1vDuakHoR44PlZqXPAyd
nf2QcpnQn5IDJ/Pn0PHZT2bQkdxr82fL8HAyVbyeySNz4l69HjLDJZubxcPZu1y7tQNtvqRmGcWk
zlepZHixCxm9ReBin+ohv9zSXdeNcuGMZ0ODhO/8FrG7mZjxcOWZ8VzsE83hyRUmFH6cHJzYGHIj
inlR16ZLg2000iqxybImUBEaruTcuH5c3lvQth/jhrzG2tdpWK7VbMfzKsVqlPOc0+ZXodreXJep
nnG09aQVjs00M/Bqz8aM3bigPMVoxZjSCJgC08Z+VlATs8MFC6mghP5I3k+Oq8YnIt955lSOx6TJ
0LIn41gYr5jeKMgg3t1yFA+/Aks6/kup7O4yn1kbBWO+0lU7G906A6TWUC+HYRitB1jzjbkFDJGN
jF1U+UJOQ3MeY2V31nLR4gYNq5eiVQRJSSZsEPeTm3k/hEtkgBR3ljeOh4vHXmaEQ0FZ3qRSqq1u
WbRtUZVPKlXZ2ibJufbHfj6KOOZuMwm5DYBd2qvBN8iZI8RzyQMoNeWRk4tqXzhGvPGJxVZm4OVc
EKsetUuIp2nb4jq+V6JVKG1YaMeikslugmH+oOs53/aWi7Kbmml33fhp6+Gaq5IVRPZUbwpnaF5a
f+7eSbS2W9HGDqhTUotDQsWHOn8mSRKJ7JQJoebIS+aFcUsX7H+f5KAaPVJm17mcpn8aZwr3SZ+M
Ji9pKa+XiihImguV21YkF6mOAH8MwGU3qMV5TUel9v04y9cyzWhltOmWOKu47l/plslubF7P+zRQ
LYm/AP181sJtRMy5FZOStHAr44VNEMI7nNdxMw5mdkx1MHIdoyzz6uCr2SxjV7+LBUYM+eOjxUD1
iskjQiVPiSunMeZ3mwyPu7L1VD92SqbboZnSXad6ea8dErh+UgZHsjfDG6fBSH7U1uwrfEnZcTC8
5gfSz/SUeV2SRyOyIBE5MPi/U53HzGULGBCXhrl0xdZAGq9ntuG95g64CBeQUxtJHaVAPMgzWfWJ
tEJ41CLoiy3tyeZDV/ZsVnFQD2s3lm1CsiJFBL3E9cZKlU9u2FvuW+rJVzOdlW+4EhI+ZEEpfRyM
LogaKVr8V5O9bYWuScXEFM9Koz+l3ED/EYRdG1K8l6NwJiXeJUHQr5wgR649aPHDU+i0aqMqf0BO
z94Ya2v3zTDRg4Sn01j3eSuCL7qCPitvXv73f3d7oHCLQ18XO1NO5sFdOmdjQtX/ounlsyr0xzYP
w5UeAR90Gh8jd7mY4Zpa1RL1CrDPFyVa9/dE8J9KtB9aM2ir64oYhPgOLnFD1s5bbrACAEeppDVv
07hxDkSa1WO/zPk+YWb2GFpqPkqPkBoXekLc0coWoRrlA/oJ+kh4G8OyHqakRLSVb+PxLVvogSkT
UvQpjUaMuQ95eCq4drZZv2urMxz7PRvRZplgXOZiHUpkkZxqPihtkdd3DOLstW7PQRw8efwb0nh0
VibH2ajLiGDjqBI3Ww0QEKzw1peoJmrOhC5992wC7rqOyRWiF0VkotsSzsm0RQC4ktNyyfTs/LQ8
cxWLjJ6cCTcuDyW2skKEEOKQxGQRlfuSEiT6bg5PqX30wpqbuP+r6M2rMiPDVtM+ZbLRUUtaGY6K
ptjYOrP5rrxHo0ounb1HH+timA97rHLsL6A8ckTq3X2+UMVDOtpFqquirqlOYlm+BXg7ikXcwL7f
xs4xj38WtnUbuuOL09ZvU3UzMAtklnpt5bdj/o8T/5KkfUkkT4Q0bEsWWQiLUps9rp1WrxJm00Tm
7FFJXCV+/14aSdQYSIt4ad1471nNRri7DkHUHH5rKQjEQbMusrtMfsfWtrKKm7xT37LK2aHSiGLx
zY6XKNFQKskczdaLBHpbq5YRdm/bNOXBlsw0ydJbp757AE9I9QUh2pKtk/x9LJv1TO3RTO7gO20b
2o4wn2JfokfNC1aBLjYTFxxHIBDOGOih3tFPP23L3FVme4jt6aACfUUSNtIoCtvv1TxsvDzbiVJF
xSSjMfzZl79is1s35XLfkBIk57RKAY+07xRByIFgbJbHeryJQxiefaFpEKDcZJ6m7skTF6sVN7/l
NRfZrc0tc3wlr8Sa5BDs8NVKY10ku5mmKYal6IXGsj67BxunCIlddq+lyFd+Rw9Ff6fzct3E76Q8
Vl3sXhVuNew6ezx4LFnPZKEgbwtiJcm9fXP6+5IMYcz8DfMq/Io6MlPqfmG/L5DrUkm4W+R0o8Pq
qgnilaFrL6oI5cn5qa1rVigmmwMJk4r/c3IGkr3pbRj8QywUuSNZMWGsA6SRioVAPXHlkA0wNEQD
KdeG6qL/4+y8dhzHtjT9KoO+5xnaTRLoPheiSHlFSBn+hojMiKQ3m558+vkUVT1dld2nCjNAgsjw
Es3ea63fFWbvSXTqUcJ662zA4+KVcOf9YoWveH4zWmz5gVZfDc5ng85tcBbIKWr/oGFl2aYE3jYl
KjiLeZXysdTkIwrTX0A/RvAg26LLULdVw1Qw0+F+Ea9z0ID0Fsk0N4w3Md0Uldc9gXCBtZReFD90
JN7QCpfHkrCyqKo+MXBYKfNbbzt3an2psvvOKTE1mEGFlnU/LtRz9WFyesjQ4hTmIfvVrgJVDTvQ
uaiEWPPaTeaxrJYgM/pt3hHrCAKt1dNGFs+N0dxNy/KqjUeNfW0QJ3W+F/LcZZk3ZYR9dS+lm7+H
SnnoFNjOhru39XR/y7dUBgiXi+XLCuqDTnSl3nqFEe1JmP4OlO1/0Raas219z93UVyws2ofvMUVd
pRhBkmkbIy14WIsHOx4vek94gIL/ThavR2A4ZTB9y7Z+LCUsrYJZkYp7AAnl+OmuOmLkwoj8Uh4e
67tIPib9Nda7FVwGCGz8sAwtBkxJsGQT1mBTeLEUosSmWQa3ZCVGXcHgvg4DaU5O+jxETOBxdCcd
OXMY/IfMmF3uU1dsQXi2cBjXmSq3VvVCHXqYImdjFa+5Dt1baz77pdiKOdmPDp4iYaF5nRMyR3uR
st/kVCRddYimO5WMdLJ5ykZh7kTmafg20EupMfuMpe9L2/XqqjyRS+3pheGZJqvcnHow6VblGK9z
cK5MwDWm0zTQ3SVde6fMqr/UZxe4WDdfp4JRfM5iY37edEsqwlSl+pjye2DvNUnmT1H2cgvTpbFY
uY6F6n1eh6CWMffDnNQH0fX7WDWCwa69sSxWk5X7c/zpNJwG571Ky6c610+T3azqaDzOkksCO3xf
x6WX972f5T2PpL4yGnXN0rCRLBWlkd9RCL5rZRboMXc3rSqbxHRS4N/YunMQY7YLcTMwMnvxcl33
YrJtKY62UZ16sRu+zSkBl8JTiTdmDBrUknm0hReG3X2iCtnhtu8NQ79x8xYEES1s4vpEjK9S41kd
o11MEhZxWveDii1Z1CK6OfTc+Q5CRQyTIY3GG5mnnjT0TS7f9R5UOA3iOfMkgXmVA+EG/lmtJixw
p4h83jhLfmQxIwf1Qa8ttViRyEKHDbGoeU5AeRihquV40ByDOdxopRAzGkiRB5KQFmeVV1V4rs1C
P0OIYuI8qJxCksEszEji4lOlCv4GHFKsQ72sr8w/oiBveAeAHSkaimVqD2iv++OktBbz3zocrwWh
Xac+nrVdpmR0L5qbNPsM8XNF7Kse7xPwWFKj7Sgn5XNOosPSWA21azu4e4abmj/1jg1kktGPay2S
FuzPzJ9pkrq7vNMLnkyMJSwiKROYAVJoYueq1hN5lM6xiZeWMDO6qJWV2xXTrPK9T5RtKtWjmIpd
Eyn5oTHwefEITpL3c1V0K8yjiIGiRvIjLOl903bUFT6HjJumx9mNb9snw8s6anYyN74PSMkPwuA6
VDorU5VAagL0xQnip+qKswkebGvVdrHbQ9VqdDNJGwzw1h7TSD0OVuE3UDLw7BVH3IxGfymTlyjM
QRVAALqTCg7fIf8/N9N4h1Ck9icLIUm6pN8IQSOnMmyPetYHmd6nh8oeGs+SurPSoH7BycBJPQWx
xtgXjpAkeTPvLpnrQFqqoBCR0vNozY4gBXYcD5kjTrnLNKLUWOByd3gc4/g5aVyVYXypeDLq14Uj
whUOajxdSXZd6uFZ07Vdknffesc8MtPcGZWtBLhLvyTOTd9S2eyeIvNu/c4KhQgDN10ikCKCWEub
3uPV8Qvr9DrqhNF23bbSzHu7Ks8yc7eJoazrXn0eZJl49JF7Dd9Ej6jZg7vMz6WGJVECGt7Zg7uL
Y/iljtwRgVIQraH50qFuYfBmZGmQxN3Baa1DyajYyZvyIFsy0jQ5vyXdRGKXxFCrg8oVkyLelpm6
VSKdON3+MVxcMq0t64N8jXDdLZ3LOlV3GiHOFS6wgzpZFLYNIcdLZf6oQGOY9nXJNmb+m+BtEcWZ
n9LKsT2SoSlWultTVyjhAqQ3pEYc+1bfJ0WAcZxeXvs2twtPcUz6hlbDpVWpjDpQxUgLbsTt/OAa
UfmcL6C0B4LVZ7HpZzSs/LSZftrIWnIGy1UZ5K6iXVQS0Q6Ac/1MU940krobL6NVT3n1nbD5DB/5
KpWeiBag+H4ZhLE2csUJ0qxQj06d04S6gG4w8w1ixjRoxwTW6teuw2Ry0C3Xgz5VeTwvmRHYoTPW
W1r58V3TbxKfIZ27eVU0o1jrBJoFIsuWRxwFRe4p4+g2XrosxG42QI2EhLdqEjAUzfYZvC8PHT1L
SB7fmC+Jltkss1HTHAieyWsfwKnBZoWzNvwAxkmBHRQTo8AZOkaQO4vmd4xejihKVXZRq2uI6Iwl
ChMNHJqoPvp6DIiTge8VjMOysQChnOJT2ufJ1on7/joqLefRHkUt9ibcFyoaF/vula6JjFw6K2cw
75rUqLUrWuZESsv2nsmw2oGV1dW+N/Ss2w0TaQOktAKjsFTHNbSUaFrKjZ22Zecjkvi0c7X6Rmhe
bq3dmcFAUOv0cLgq3ihMS4R6Y13SVMIGH8IpXpepZd/RWpK/lFDBUGgUhjwWqE28EWpCs4IzAv92
wOlOWzkZDGWwSqk8RWWtn+F9ysvQmdp710vsO2cFG++WkN8rwcCL3BeFm2crQAacvnI0TPci1Lqt
yf28cenRDlZkJ9QsEKz3g20u+BNrvXuI8UbbGlaTPqLrcu6gLbZ+VMzTlSy9ZSJx2pwu+CX3iieK
sLqrKuHeWX2sbUhtV/3a7dut02mUP9ZsnM3WlqembfN1OU3Dt4ScaW80F/UyRjQunspOHjBxajZz
NDd7nMOSQyG+JvISlb/jkLE+plp6LUvDPif0v98nJut+hbyc96Qz3tVv5aQxmE28ceuY+F/T4g4r
9a4NbJyINgXoL6s+yYChZTYH6JodfKWmDki/djGGtUAK2QZgsFP7E9CHtM61s/o4piYsnRsDNN05
6Y0rVpaa48OsH/ZVLMtvfTaEx6gcoyAtRH5ok2h8gNkXBtztMGrVLONJH9XyJ/VNvu6L9vuc9/Uq
HLv7yalIQ25Ra1lKT76uMPZNSUZ6210iWpCViBnu50w812Rw4qVUJz+1uT5l1hK/pdb4vjAjJeYc
Q6K4Ca+63kvaWPmK3WrkgWlFwSi6RxXylEcqbgvk4dZBN7ghl6hj+LfA+Fb5Plbo5hkmxc12onxS
yJXbtmFv4fEkqE9UbVe1wtj0UGG2OkjZ2pE6/FrSYoDfpkMYQpKTjhqdKjuJvVQuxkZ1k08Zsiql
AqYGUCJvN61QE7sDTs7JGMiwKO6yREuOThferFprOAGu7sLDrOZ1oRAbPkS9stYaKvGunr+NUMw/
XLtwHhUkNOtpNp0zD+G8TpTW8bIyjbyutPtvU+0kxLTTGlZL53hLZDvgnIbwbTUNryG+pwezhTqR
jpwVIy9zSlHxXPWNij96CbUIltFrGOnKjfWxBEbdJoFeEk4HmL3NMBj1INwS00il3Zs0nlAynJWa
WMvKRtLq2bVSPgzg+KcunfUNwRIlRXwYw7QBBUf1dZt0A3gBGIdHsMdkr9fteE0qBcfIyImYjRQw
H1py4DkVy+dco/xCAfLc5QazvDJtv1WYiUEpL5bNUuUjesdWYbEnNAqyRUHqJlSzYlQHv2DEvhud
5qGoIy5LGl/TIlnWXVYkft0lE856Sf9mxkP3AmnSJhtE3qW39QNKXu3hmjasRWyjycnrF+j85Gpa
JMTJWEancGnEJs9KF1dLTjJtmEFWZ52e1AaxfVcalh/RIt2pjRsfu2wyjgZD3TWePfCj+O7VYpkM
/uOaOXujFQr4bwvmJ8ZnIITCk+UweW7psqvjLL+S+gg5W9Lpl1HxMy/Uh97oL5NmdR5GWfdJ3/9Q
h8TwqesvxH4JzCjjBfkfOaLYHCaPseriqAE9dSVS4zF37PIb4am232r2sK76/NI17KKFbhQbi7n5
pnXbh4wl0QM9YMQysmBzzaU/18WeoE9nNwLawA4Y3sdkgctjhjy6uK+tsrj5rsp+uVs0c+vCgt+M
hV49aVko/bZdNAwuID+OQ/SZiB5Uqoqbu7nT1OuQVqUHl4nbUnN2CZ6UsM3i0FdRKWDGG6dIEqyn
TgDagvdV27LTiMiapLm1tbqm3h+fGqxjAHdSSk1gtlU6LAeGvOcpcR12MdFvh94V3hgq7jmPmshj
fYP5ViuHxB3zda0TxhRWn5HDdXCKoTjCem82LCRyS6yOHpiV5mzKMnUOjcIukjgAD2BG5kqLujvq
MCik8jilrCWGwnrHFPoDWktzz4u/r+zuVGptkW0HSVB5mIrc8e22LO4Y+hBaXGfTEnlOOF0GE7YV
nVd9Idp4/KCZ0LlBqtbWPS3qh/cIO284CHHS7mzmDL6ELLT4k3BwiS/s4qJWUMKNclY+WwnOlxi5
eV2SIlwvU6QgjYhrnz50vDlPjzu3qdy1UcRUxK6prXTolBCqtPh+skZxiHguvkl1mR9pEUskJkOP
Lyd8He1DEE0fUBK00GqT7D6uPjPLkNtioG3MumTZTADgbOCa6c2z/jLpkI20WKV3dimeDkWZw3Ow
pOo+TewNDwpF3KPZlk2QaiO62Ui52efk42WGpR/oaRyFQPOy/dmhJl23ZYiQa56qzIINNBaHsWnp
rtxS5/erRZq+mtEAm7CtgSpYG9hNYkNdhQPKTGJ2CyZ3lcYcKNSucV0Uj10r7WvX2lWgTbrYNa3C
4loq+iGOhbU23J7VaASCxwKSOfAT1ZeLb0Rz48UycJvfEDGiQF7cyUYsMwvGN9oQkk4y0QKUWYpf
U9LSz62W0mxO5oziYFsNvcXqYVVbbQkNT51M9USSqrhoEZfOd0tYIwQ5dltgaLmKNc75rRvrNzrE
930NygWInHIXQvNPD7Wi2Y/Qc1TGEWrC3FANO/liqJX5AXglei8uiFChumH8pWRR5ofSVY8KtgCP
hUnUzJBU4Tu4lyiDfoSHgJNRwkxPxhO7llk7xZMGwRKiglNTQ/MYAzYTJ9MLzy6JB/FJaEHAsdQw
Py5kASbNqUJ1BCq+jDbCzjwaV0nMKBGGDUaI9aCkG3S/RHyNzgLnbbZqse1gw3l6mtirioUJAoPK
yfaU0g7Pg7RzcKch+RApbcfKiar0UAxm9CMZQJJFmlWvWYmc88Y5wKxWUYBt1TEZ9mw7yGys6iY9
NYxMegm5CutBJyWAYQEJy36GX1a5am2l4ilvE8O+wx0mepqXMt11c9L96OJce4T7ZH1Mg2GvlRsU
HUZRFUSxHO85ufJbnupse7lr0GVkRbqG9TyvOtJcb3kaS7iJFNtYx05OlFguxBmxtv4gFDN/aixV
+B1mDUfoFsZz0ZXhixCW8UkwNxzLNDPy2jMWZ+lXRZuIo1AqN/ZDy3F+6JDEYaHZ2X25GJ1nERbo
J1l4tNJy+T5CmjiQD4/uK7STtWWNjT8kCWu7dG/gYtfmP8qkz18tIuZ5BdG49EGE8JJKu1ei5r5L
TbXwUrtTZkq9LMVyJIUaMkzR98QukrVUyiQQtq0fJ1eOvjoQx9wVw8+EqQUbCJmzqwFQ+Rl1M1M2
1uWrM7PIDNayg3UXrzurkJ5LRDajv/S5CmduofB5JFyjwnh/iyVgdI2F3SMSmdYFLbmvIJZbRXmu
rriWa+wFBky8MXF1VJs/MDhHIfv7ss8OSi3q1VCNqMGzJgAXTcr1QNI12rKlXAMbu36Ho8IhXVSm
/Jl8LPtw4/TK9kbM8+ENXGwprzjLadil5qbfmwvbHvTG79Co13Ei3zoIKxeDIKtKn460EhBqhoHi
rv4wh/lVN2GCzLwoXVJXV+bacrJjOJpH8uo3TU7spT2LPfRB38qST1tLt/DomAwxOUY1NSDx2o1R
TXAfRmKHoUjvGYRvdTvNjzBB6lUcZpS0eiEYg/MUAvODfJSDecqVNwkRpVKeijhGtJYi48yiWzxS
snHD+s1OQz9qzWMCt281acI9dIhuDOluwAo2PUFIYpg3rFDORkcszvQwMPKEbrRgVzbulLxVvKmk
aAfAETzUy2aeY79R0+LU9t0hUnTX2jBaHV4sC83t3wCP/0od+ovRYGiOJJPaU7mJu2mfKHB9+vxR
iSH9d+XdXwOP/+pP/CJMrlKV3KEYf4Ieg+WNMbdzYKLDRAU3Klcrmv//7Hz0X0Ne2iFsJ9imbDxT
bm+XrtXO9N7Fzr6RDP76rfwLmPbXVJdosWNRO622RRLWBY6tyoA1mBqm74a/ET7/qz9xc4f4A86M
sQloZtUAo2T9tAFvHXyMy9ygiYrfI0X/959Sq9t//jsf/6jquaFl7X758J8PVcG/X+PV//gT/9x8
Vuf34rP99Ztuf+ePv/f3v7t+797/+fW90Wd1++Am6O3mS//ZzNfPlpf/9Yr+H7/4vz6/fsvDXH/+
x7/9qPqyu/22KKnKPwWq39xq/m8g9e2P//5ztzfwH/92j99PH73n/+1HfstgV8Q/NEcXjiuEsE1H
NW+30G8h7Iqh/RbP7riWoRPSzmX5PYTd1P+hmZYw+YrANcm5mdH+HsJuqP9Q2QV4MIVl4kOEb8l/
vvf73/D43y4H5+L3j/8YX/6LqbuFxoqXpzo6JlJU09hG//nWwF8vp5tOMYNy02TX1x+Tgdy5Wsw7
6NbkIJjugxO3im/37dktqvoSVr2164tsA50Pu2vX3Wui2gkHOVstEIv+4Vz+D6/P/PMty+tDK+Ko
DKQt1eZVflmr/uHWHeuI9GhDE6yJIgsiuAtBq+IgIA9dr6NthiATxC6ykqaQRNhU6aWJ4G9aSnJh
IKrv7SXewWKGpK1P0E6z3mPPufme9g8ZwiXgq0LeWSWWAFN8WHBnlE45n4XbvMvKEJjPRPGuaNgv
hoinU60gtqil7OFaJe/qrE1nUJroCRzkEuHXuW7irFpXhvYeCYgPrrFE98NoGOemvHG4x6vByPzv
TtGNx/FfzIvbKXLg6GvcYhqUHdS0f76EUsyVbenQwFMudgBN2Tl8HXLROQc5Vv3OGtmlRNtoXmaG
+bMqIuFb+gg1dm4mr6oT55Cl6SaKtOkAHML0Isujw9QPN4xXudST8tJa+XzIej282Ep/tyAxeaiE
do5qBVx/QlkzwpM4IaCBYOKA+dJAz8Ch3RqG/AaViPM88iq8Xhj2Ic1H+xmVAvEWcbJnRCrWkWGo
ayUy6utsKeJvbBi+XFP+dIaEgc+VoxomDxUM5V+YMMOSZkLr0tGbxvG76cajPyFUOoWAOrsILSfq
gNWgTda3eAxfzbl8ajUtuSgi/BEnjtxDYY0vX5+i0lBWNKUMim6f+zoUwh7XYqiidTirm1wx0IK2
fbwd0oxxS5ilT0pbiUBxEzjTPfD5YE3Xr4M9zLtaGQZiU6b52leD2EsdTPzri3GTz1fDjnvGQxFs
dLoG4bb3RbSo96gA4VS7TLG/Pvw62E1qB5XtRIdBzso5HGmIgWrJ7nKte3jo8aNu1gMO5O26yYXu
K66TvDpz9qqFo7yoWl/da0a9nUIZRKZQUn+Cp7yGiokdYVT7xVJWj3lFOdxGxk0GoYqdloOrL+pS
HBbDGT18KEAF7P4KwGzeNYkRPd30BL0VVZc+ldFTHaM51ErrOpr1x1+vE/afC4GvhwBvKxdqgKtb
umH9ssXJGT9InCFGr53h8E/9jrkhgFc8jteUQeQZOul6oSc8DHgmVIwQb7RHtaMi68v0YPYjhtwA
Ct1gnevJzAKtb1I/zKbolDeIy3UzOwkq8FNc6G95Oumbr091SQYPYkDiUFmTCgKPE2+OSC5Y6NUu
0+0AwRSiwqg228WtbwG8Q3ZxUXjoaSR+znl7b5VDfWkW9ThCID6QSlv9drCYkPz2PwHxraw18xAm
mYmG3DLOaoofy9g1W7DQ6pTZTnXCJVX1MtgFQWdEHt1y9mbllh2YBRUlZ0zbTmo9HQm43A0Og4jh
9tHXp2jzpmPdJ+k+tnMfQ5v+oJRzd+hqWR7ghFjY63hzFpnn2g4hOlft3y3zXz7uf35CdZt7iWcT
iMa2f82DQ+vY5qzQQKgOBGG90vNzHNv3nJYZuqzRbFAQdusKssEjuI+1QuGXg22rgYzVluZqioJm
aqxv+djB/Oucq1xyJDwMzfPSSI+1UWfnNkOU5JzzYZBP9ayW6IZFdSr1mEETGMVGls54qk10In99
b1rmrws0jxlMbZ33xtpji9vX/7CHOW4iEMYvvTcgaPO6xr5EhZk9VHM1IZJ6ieC+vEaLR2+Q4hNR
2fvfDkYHucuJzplu5XtsluvDUKaon6cl9tjWLpZDB/V10CGlH5kZwZNt3GvSOZGEOaq/DbPbbVwU
TsdiaMr9bHeHpJlaX0sMuROtob2ghICvox97IfK1QTlyUM0u3MLzeoryaXiJZ+c7DEjzI8NssjG2
3Y1lAQg0QCet/ThtVcITdgq6hn2W3/Qzs7qE+9iQ/3mw5d9lQWlf3sx/vllsXcBccUyVTtf+1blt
UjR9biq98kZ8MoTZ71GpoaQcx3jYE9Itcsg+Qwd/QazS0rKuSNKsq6M9tLqhXtLBjs69I7c9v/nw
XweJDKCewiGQnQg9wHpKBuyTKyRYzxaRjqQa0bmWKCUTNbb2M76TG56s/VDEbPizH1lVeu+46CkL
4OC1YoSK30yLfdLM+liZunlpsl56peVgsmiYzy6CFQxfxtkLb6C/ND5mAaZICQWaQ0d3aW8HC0G5
17dQBqXl+BLe0lnT5mjnLM1FdTN56NFlr8hJVQPOFEQ6haRGDFme9Hg6KFor7sELuju68n3CtPPw
dVhw+zwA7b5ZWGhs8D5UTn1mIDtcoDga+lbp8vB+ns3k0sx0jFrHmAtvAKedta1L9Nq9fTvIdtI8
BBsZaQ8ouyb0tFg/TAOufXV/UVVc9G5E8zP+4MMujFKc/fomf++0/M6K0X7XVpcfK8YOh8VGU9bm
ZfU2JtNLX0/NdYrq8hS7qvSW0Czf6rx7YCI9HlvEcQjIOVTLDG1W6nsMjctpFdrWYZwN6zSmyg9H
rcoff/0Q/xKaxQZja7aN/MnWDUdH1f3LQ2wv8JXm/uaYiLsMotNrMSz1FtsXldl3bGOcr8ModtPJ
63RkAXHRDxSV2Q6JVY0lLUYWTIp+NlhWq6u4crttltjPYclIb2zijyxxlU2smJdyhp8WueusbKG2
15pyRbc0bruW5Opkdo9fh0LGYxDCcva0WAyPtWF4DSP9579+y9z9t13zj0+aTeFN5cXqZVm4dv4a
WCbdboRAARNOvW0Ec/XwdUBAtUpjoUOOMKH2TM5rm0NNi7pYeNAwi52WUG/iH5I8WeCHRwWy5Apn
5eTJKROxHwf7pu3jqyIU+AWbcPxa3DKesEgPN1rvWWg6grnW8keHIfLKbv0+lNF1gCVyVQwYElFX
TfuvD1tZ4McXxy4FnGr9nEzDPE14L63nzrlvakdZtWXL3LdkSoITkFe20tMGzEHqRT6lQ/Mg0yha
aYn8SFFrUC/Ityo771DDfDjZWK+UbPaXzH1DqoZ3zLJCrf46G+5LS0Xr9Z8dWWi48zBFRfuNrrVd
xdn8NhkUWwZ2AnlFNVcsEAzLaH7HvCD2VANduYhgBhqwrhZhbtwq0r3khqzKvKEoGZ07ZyfC5c3t
IClinHnWpOJ3RXlPuOFr2ljbzM7eHYkdEmzOlWYNuDHJrPOqdGENNwotGEbn3DhE01qh8g596JKM
i8CxME5OSgFmnNpw6hXoInWVfdOsOugHnC4jK3yCvPTSKA9CyG/DbGOSY8KyasrurWsKZrAAXUpJ
76D0OXgp81jsXO9S1PteryJsMYvpMTXJpBpFkLTjRh+Wb8KFOao8xnBOSDhwT+FcXzK7gy8UYb6v
MTSjUl1TKFZ+RawXZJyqCIoGn7RGCzeNXj5LozXWuposwJ56S5S4nLe5ueRb1W2Z7lN7esawkkaT
bG5WMxraX1jiPXxJaW3dFOAbCEmCiEY/ULAqiu18SKGCVvVpgA+mGWgw2HfRNXTNNjAhmJwtrKpW
udWrvlbd0fOwOhVrx06dx1LH0I+RY2/iZef0WAjkzcCVT/qN1gBqNpZjeXqvKlsdV60BvYc1KEcz
jOI9IvWV3kMEB4VL6acRFeMY0qM41EMbs456io5KnR14Z7bfmXkFVxqEWcIKNCXsvBw5oVprP2Ol
Vg/DjW0bxxlR6kt5bXr1IVU2/cBQ0nHqrcC+52ZOIYFXd3Dt9ozZ61U6iXunZsrN+VTw6x/zVQrA
aM26diYW8Al3wtJvTQv1IF5c3IidHQhWva2lt8hI09zH8CzfDpM1+RA/laR8cjvnvahcqBvbsDJO
wpicddep3YYpMfitav/Mm/AwIvm8mxgbzA0FxmhyOaVAAx7nsFXg9N9ryzdpld/bSGxStOOrhSWk
TaAaRNgXzQsudhAETF071ZN73+tp5be9DuytrfpF5t6UZk/4Crwr5sheFD3nkBPmWN0OwNzZQxJr
0GY76a76yr7rpgTrMWfed8+9W/MY1u7rDRTGUAJtQTas69tGZbylU/8jtl81BWOrZJxrL5Lafpg+
sz6vXgte+DhhJKJUjJ6LfcTg9a6Y8UIZ1RCpmuRhnq3qqmfuu8jAT5tRumi9DEx3o8pcRYoTrQkJ
GQIk59ppUKefJQZxqADK+dFK0m170yjh99Ncjb4FsBxVfa82oOGakX3AfzT3qNIhSWNuDCwvbH+c
AXGqEYuHFn8LM/3ejnm5QT91gOsTOLBdfAzYaAG+dEtu+WYA1m7TOn9aanFf7EPotzyBzThtC5Se
XgkZ1wcQAxIgaGErowAp4Kej+GOOMH9YuhLdJ06plrjOTtgEGIkJQEMxb5c1zi/mqpGjvq/L8Ft1
KdBveJG53FJewrferHZ9Hi5eNQo9oPh7ovRQTu6oKdBjra0YbHgJgD4u0vNWRcCAnuAltBvnyAjm
zAX/iTHsiK9LooCwK8t6ll7VKf1lnJRVJ8BvSEnZ1MzXT7aYWdP1mosAF97qIQsN9qYH1tsLMoBs
/K37jF9T2OFLpIpul8JvLuowx/5FxVZCxZMgkd0jxmlim+k1riE68L9Rf/bJydWuySx+prEVBeAV
hg/St0De09hPwuKEQ8hyk/U/49FOma+P2hrOaeaRCi99G5m6h/124g1Jh0xpDD80o/h0nCR/Kcgg
zWeyf/JkKe5L4+Yt+Kgo8troQpKEe27a/pJ0gRyNh7LSk3VYJ9/szjyO1hDUaYqQT7/FsWb5Z9c2
SVBM07hWxBTdhTbmyX1rfkLjJD8VRqHnOjAkx3mL64hD2EyeXEsbLz7L6ja9Ph1kB7TnIvWFLI+P
S4kbeeMGeq5x4gw0wsho/QpzNLwwPFVqzp00HzRTgoINSkG6TX5JZ2g4GKGZSpad6hbgA7exEhx0
WxaV7TMAUje6Eq+T5EN3FrmLcxbEEex7Z0p5rPpQwBeoVN9tUuTo07qWww+34j/5kNubelK/x7XT
3OGd6qfc5Q9stk8SLG91wyNPSKtP1hjnq1oNL4Nuj2ezTAq/T7PPOo6HwE0KDCsb4B3Tmteo4KAj
z9OjQ8sVFEb1w4DasroZERmjfgmNbykiX3g37ZNFjhdAqA142S6nnvBBLnXox0qJZN0tvRES0ZpE
ApSOJUCfibIxdgs2Xgi/CmXxoVXql3GcXCoS98a92DZpMa/CrGR/qNofQ9IfB9rgVdM4EBYnWB8R
TgtejT555cRhUBONs1rS1FiPQ+au4dtZ28r7P9Sdx5LcSJelnwhtgENvA0DoiIzUYgNLKmit8fT9
Ies3azLIYXbZzGY2WcaiQAjA/fq953xHlnBBoXg+dXR2UJZpwxaHXrJIysOdPionWffv5jF/SABt
MLVe+UZteNWAKjsJ6ptilCxniuIv8Wxc6lgyCadNgUMbUJ30XDvYzHWgo72nGWLzAHnsqhhxxCTW
/M8PZerYmtj8ysxMj4ZZz5cQRacdd9mxKu/pQuaHIOmzQ55q2YFzhb4yRuuHCaeBJBUX5Zu1NusR
jhiCWkRuoMpzCU4Lm1bjlu7EmrfqhNFt/HfRQ8vVe070eW8TNKv2L3E6vZipWq+tzEy2EZwzhDXY
l+Olo5btUDJTHjVS4EWSDu84Tqp1lNZ4ASbEhRSKtoI3f7RempIeUoaizUwXOQVGj/5bRJNspYKZ
2fZ5FyC0hDfRd6W8r4tZX9nwT4s8RghmwZ5YNj6DvR5tooeUzst4yau+ZKrexPMXWkFkUmismfVk
+pg1/MjLEFQ6SeL7boMpn3ogeVZftDkxmW4rSxa4vKkMbfAMCTWyIZUopMvhUgKItPt6Xzbd4uJA
6aAX4WswoZejK4XCfFj3ZXaS08id6uAthI0aD/5NDKfNFNRDA39gQmcPK8g82HK4C812hULzGxbY
rdRodIeLh2FOHpJFjGza6qMNjQwRPdLjzvIGkm2xJwUuiayeScapS+isWJnYVhLgOXTgj/ncljjx
AIVH2K3seN5idfrqj9YxpO5yfNG94Oeud9O8bzuaB4v9JW36aBVO805P+0e4E6WdWtjbcJlrCB8R
i0987SvaHrwkRiQegl1XKSVP8mN6q3UMj83HD6els4MPFJUArsp1UnLUNwWPZDvnnvHDYoTHCrXS
tEOM9PZAgnh0CLJqO3S6uZsagRKtKNYVIsOVX4JTpXwqYxWfRidSZgaMdB/EWA/bJAeuNI+dvapV
ZIh5Tl6PYvuMhP3IkfFIO3Y6I/BA9FEp/NUG3v96svQbjq9UqTnF0dReZohvqz7Azm715lpKYsWL
5+o58vvjkNrbOPIvWRYJDzo3aLbGjjZof9FuZPNNIolnZt14beut3oc3Rc73Zg0kZksxdBiZVkEX
93uDXcprZGPDo6GjPYYToUnV22AtVm5ASdzbyHAqDSvXWOwg1GTwqxbcjq8x54YvEpbqXVogEh9a
o8ECVrxzNmXBiarRhecZeyJQmJCTBQlDtoH6wTEhnepvalgkrsKrWyWH1uiHo4/kblbQy8dJ5Lsw
pMRpNqgGcjBLxuLCqFKILr1ccXxzc14kZTzDb5XneKUpKBBQ/ytuMo+3sZ7PZIo0N6MVkGovRx7o
XdupUYjwOEQHkBTvGcokpF7dYsv30McxBK9DAH+NyZq/mHBAm+wBuVsbRdZepwkrQW8f7cy47SHi
0JqxDOYjteaSyC05tt63x05Ld1PfPJZh6kkTpuwkqFSnZLhialGHJ1V+U0ic3Us15DEL6UGTM80P
kLY4mbCbFZiZG396NaGKxBXKOQmoikOW2spQ5vdUlgOcYGKNc/sYiTE6pDFbkSh53trwXMNBcox5
JmjZwu8YoPPzsuCkRvW3aMJ0lBn2WlbDwCtHE8sJKG2GLtFTJm+p629QewWXoB0fNRaVckRmWOf8
Lcuki+bfjqOESyu8y0gChFZw10flsJKMUNuAIplWgNWylZnYw52eA9Gx6cMmzVFRxDvgzJ2CloXd
r/eQPsVbWctdk/VlWyvEPkCnbZ2uilxlRO3vIxCSLf22lsJXKnC3tLQ3n6EPmi/9MRFoVftGd6VK
u+nHZxDWwplf/M4kvjSJJUaMaFBnbeknTHbvhOKYJJKyKXzjscvKyyJ9/YZyyc0NqVu1kriELS8j
D4MT7ON+P/nGdpKxiXUhH6o07VA66bw5/LSOmKMalRq5wXAVN8bCE4QrQzhJ+dSU2jtPWOR2NqfZ
VK4nB/9S44Zz+J4GBaX54MzqyodfRF2amOu082E0+ZSaNhuUgh0xDND8d+FLAgC2HPgHpI7zdwt1
jUKY50BNW4S787c4KF9wT8crE69SB5sIWRgHIQP2WjNr91nXElkgDzvLTx8SZmZhHB40rG1QGBuU
LrqwXD+Yn6dCfRgf6FkVrmBD3ktGskMvwcuUhmoNEZYvqB/YXeVXpdLPTHexqfosV3OXYeIG2Jqu
9cAnTXDovxbamCOlrnfgDXAd5u1ZXKxOLld0kJs1QzcU513HIsnIdCdJTMjaXt1IBZhB7J/0PHoO
loF+qWbZs6wg4AUjky1Y8+rYgK0XaS4gmRJMICbFRCX7avHwRX1tbNveRIMj7v2CBv0keq8ZSADr
aPUognWRbr5eJethAGYyn8NJoj0wRdWhHBZJY125TETjm6QevvUE4jFDTvb2iIgxAfXK2Vc5UFu3
7GY/Gmt4rEa0OLUFl6Wvf4T5CAVFYiX3Zfip0UHK2oieB0tR0MIArrGprQIbp2SpA2MdDa8fwgP3
Kx0BKZVcEcFzoOZPI/Ud0Pw7VnOGYD2eMJPnzAZ0MTOLZhDnry1w5FatXYxRkxxN50syusLhLazb
wpjxNs14iovgDloLMrU6fTTVFmtcSLbAh5gzDXuD6iFDr0fFMJXRvIpmbkcCGdi1LtTBDDg0U8dP
zNCjFflaE6G+/EEu1yd3KNW9tlMWgdJrre1NMzO9yYdy4cPciHD+reyAbA/DeNSlUDp0Ex1quVBJ
+7A0XmpXrEs7vyepFyV312duxL8zwxL1jEGhIqV+rQe1dzjXLveJdIyQ9+14hhBIoz04ko1lS6XG
ATsRK6RWh5JpjFP1WDVyigFvYMpsSvo6jMYLyYJ7revQ2MtkGSe0CErGpE4dZT9GauneeJFwMgBn
jv0k2i/CcNVKX0BvJ9QjwQUnNYbnWvmeCvsSzzV329Tdy4us3gorzJ9Z+tZI49rOBm4dWnV818lb
GN60AywKGW9r11TDxp40l0fhCYbc6M1Bj3QtVY9jS0qnHFGMKvMCIABx5Shd4uqz/4XpDVybPAyP
VUgEqaLfd+kcXe7KnmCVsivvyqg5SSJPDmPQntIveQg0dbR52PRdn06FExpNC/w1ttYGoRd58FDU
yoOE56YTeP19TgiKxS/y98jGa9a121ITMY2LhN2vaPZl1SDkw7kwJ9q4zhWNcwmn2Y9fJSPjRbSU
J5CBG6E2wbYBm+UMil3uc0U85XWgusvoSGQJPbogeiprNeDkFj8EptrAj7UEh5Me02xY4yFiry4q
Wt5AbI1efB/bSNoPPhmnAKMmWHgbSUdi0lswlymS1RF6Y51sC2vy0iTVVqGgtDaAd6yg2G2G4j0a
aAvxuionHRVc25D/bLjPsW68qyHjwVLFYykASWRVIG6DoaECp7fBTKx3mpzJdUxlMw7ikRTY5wIH
s6PYQIczzH1BplPJQe5vID6vRi2YMe+jv1b6fD3McuXS/n7MJ7S5+NBuElXf2H2x1jmY4/1at80t
6LXpUCcV8kTIFis42VhSjddN1BQviRx8gfb74Zy6dOZocruHxGr54hYu2o9UwD3CWfnit7YXp9lF
aathbw9JtRJD72+zwDh2TYOW/EdlBkusAYuIKp4sk9hJC7j+SupZImKUFwngM03mKFRWkVd3bXbb
RuFmtCN/q63iLtjL42Tt9AbpSg+2MRmFz/JTv6XjFLpHUF308EEh8fzDX1UAb45NYzuh9phnFVzw
zgy3pWJYZxT8HaHzxgIpwh4JsYjpolVcNAYhqsSXpEv3gPQoIaP0VA6cvYBGeUUHfhQSuAM97d5v
C1gGjGZ9y35iI2WVCpMnc4jTnaQCcZtlamyfFr85Vji0WcXykW4SzQNQNSmGdrkYQX9QC8qJ1rAe
U+Iow+wYZfMeDwhoh+UwGLf6xhgVN6DjsjIZL5hdeBrnFn4+gbxe7Tf6mpw+/P6DygiZ7oSKSphX
TDdASc5S7BcOeG+IWMwdtgBfv2INp0XcQFSkJg4UgtVrJ8IDvKvxPDcVQJE2TaGNjMlWYfNaFaKf
WNHm7/KiwUe0gCGNezEZtHoXK7qxyogf4L2N71HY72Ia5Q4MDqZQwU0qxBY6P+uklmArAfLTp8G9
rI27YZzjXaTp4MNkzFKSP+7ae7XWqhPaUfpljgHwamMNcIg7ezqHCtQPRXRwEIPvlWvYfBmJjP6b
XddcFFvfGWKgDM2OHY8X2wVcJch/zca22fezSKOueWct48KIRmYTNGRm3UzghGI/uo+oSEYEwiB6
WDkH9OJOWiMdqhVwvrmNsRgzzCpLgKr00UHUlrqrRv1VWr7zmbnoVp+ljdXUX9gOpBWGDnDTiuQ0
DeboorM3DAt/tNL8vaQH6HL0elcUauQsimUG5ZcJMcW+SbItxlKMbXoAEtFkXj5qFtqcyDqlgz6v
07Z/gaexQnp+mu0FZUH2S8zBKw5O6O6eaF3T4ij0A0AxGqm1+T6anJbxx1KsAkuDhqFHe5v2ZTsl
tAHsoNkEQMSEFSIljxkxVKESrxOALYUvmzeiJbdb0WndSV7JwOLet7tLOXOm8cfsLiXRCVMOhJld
bVIKmREwXrMOclRUkO+a70mDtduC9urxQW56q7ltY5zvid0KDs7SI2FMAmSzVq7UrvrBBAIEe5i6
gT6KC6J8XJaa+SND+1tbyo2ewLPoaqyEDeBIwB1EU8QVTL2BllYw1iV7mf9MwQ9Bjnql8/X0ZJbR
VyuZtE2X+PRvlsOKhLKWd9Hy6aDBa1XlgdRS5UGJi42gYl7lMvaByOKMHkgazmpiLS4mXK/cyIM7
to92x7See0ALbQ8tLeAPIftnncLlbMnz7BFJOTjkRHKMmewD4qb2rPo4s6qgOEaKWZ8lawg3ycAJ
S3rKh/JHELMDKYXeHlm4gSbU/rSZqNzWpmZ/18P4ICoQL3E2ruoO0ceolOGlrPBBFmNJ2U5THQJH
/0UaikNuTPlOhHDMhkSpz3mG6VMp2/ZrjA+pwEorq7m8CZiNrlucNqdapycQpZBzakseTkPVZXe2
CaeFqvCuLDZZWzV3DAq9fi4GemC5wVg6LmJX8P9z5YYU8mjXBkZ/E+nJcGO1xKO2FjVrF7/D+9Qv
cVzHd5E664dZD1+sRoruPn7EvQXXWePQrtpYyo0oPWOzLu84HyB70Px+3xc+E+lIb+gB5fk6j8Jx
4yvldDtYpXrpUo4SymuPqmEfguu+TeYyvpUoZFdj6xONwW9ie9P2ZDozjelBKsM+ZGxaakt8UYwb
FHy/O1YhqMShwZhqJ82dvfyoG41nMBzOcqLXd3Yx+Qfe/EvWYlAOElndR5mw7n3za4AN95Ehebki
TS07KrqkubWqVWD3PckYOmYPfn4S5niSZ9HfZ+njZJXVHWfq4R6wBqCdcga2tPwSMG+xEhr+9Mk2
vxUdD74juym0uYdU12o4usWPxM6xi1dN/WDlgFVo9Nrrj98M2opVO5gfJjW+k6vQfh6E0tKQrrKt
Pffqgw49mxGGvCbRgUI3VsdNo5JgIkVafi8CvkLOIqzKQZPfmwIXMcQ+7Zxp3C5J6RgvBebYHyJK
oLFaRnYK9SXQfoa5b4BWPtuAmr2wCS9zEDcM0M13rL/GW82Ey6lqa1snmnWbaww5xt74Bm3QWzYd
jYfmfUzDtyCW+8dajRS0AeZtbEmKqxRthbavw/8Inmqz9E+PZPHGe20RcmWVOJZxViKQFd0P6KgP
pmTId5Z0wCjhSYDuXkt4MipT4qNG6DQMnmE/x9ZDGGCxkSQd7VDHYz1CoYkZK7cMXR1e8bQZWo8O
UP1Yt0F1T0Y35usT5Nv+uVD8ApndWTb1lO0gG/ZTAK5AqURwaKmbyJcNjhGqRjfVH6xYdSSz4ICs
NvHWkMw7W0qKsy7BDs3DIfRAcwiIJ/0uwCe940PxIbpk7VOmK8APZ517K4g8MAEVXj/JU/zSf9Yp
t/YyARlOpP8oY42Qg7iQ7pK4fpgGSezV2kpouuVA4tUyPNJeuR3iSLi+jG3ZikZxQm6ruHWMXJMx
+UT3Ii2QYOWbWoeWUOh1hblG0m+JIchvaECTHtDa93mX3+VJaR56DTRWn5MhQRMJixsiD9EFx07N
Ki+b2rt6+hikCMYeVlEd1TnT91XHsg+dBXVh5gSyZh0ym7lHLvoeyLIUIuHTcpTK8xvrr781E1Pa
dVHcUysbmJXs7E6Z2mJbLzPMwnhRm8HY6SUS6XJBF1lVdEZB+BJTLpyBh+e8qszazJz5N01TXcCl
NaAuwx9Do1jnjx85IBmzyqQtOSGG51vfsQuxmcZM3CvzS0IbQU/xcOo5Box2FJhU2ItsqavPkDy8
SdgBKQ1g4GsoQDYbnpc0Q7exDG7UUjKJE/GhcgTB4HCaRv5iXBIpH3fsdTZCTelYhqhgpkDKtn5L
H3QewTQD9II71pfTwZSw7SlGxFkAZsYq8MdmnfMc76LM3ARlpX7NctUtIYdlSiM/p8o0HZkPIoKI
x+ReL8g+V/GEfvwoInTSUvBc91lOiECg3eUiAHnVvQQIWdbQi7R9JJRwK4rmDaemcEQWf9MEdYQV
TMathdoX/9vS2Jlp1DZme8TU6I5zgwy3JxAwEfLZtmnFVCUw3DnJ84sho+sydfJ75JQBP4et+l3Y
7Tf7RpnBXiXsytqQUnEV6oJ8xg1IYkKKhqW2XPhP5joOOiR8eX2fZd/zIN9OcLdvRGKUj/4gfZMq
tOpSPJ2jkUOFlSS7MhLhMQVzFwgdu7MEKaVX9aepzXWgYI11jqWZRxST/hxGj2rLhG+Asn+btAaj
uFnBoKcS6pCPgbLJs9I+5X0MwSeBtSt1Kg0QdJ0oI8pbpDDzbYBQ9a63xkNdSGInlgNKokThKSfv
64Qt981KO88Qve4lauAfy1zk9PDEsNJDeXATVigAD9N0O4/aLgSWdw7GZlgTLtoS8axTd6bDOl7+
/6hiPwXGrTWJdsG+GLp2o8705hdMQGSyROHU9ZqpguvCofIRMhK99VgDwQQI4zDWQmE00zOgIKpt
a03+/JRq8gbsSfTugNsdTgrhP24UVDh5ZRMIaCrxUHZTshvIUjp8/EjhsO1bqFpWMyDOJqB8R17B
F8t/7JTMzJ3MZFzOeq55aaX6d3nk21QcNJoUO1n3WWA/NEZjPxTVq2DKdqPN1t1MhARksC5d92Op
IYhFy0jWub6P1eDMaZ6zIUTm22Y7wyENUlW5pS8mnRSZqJJOUfdS4auM9OunmSn3JrT4zlXTyrwM
0zl9ujw7WnK2DZH3ONOcPRADlR9yWmQwrTpEiAs/y0+6Ei5GXN7A296K5iHMxvrQJD7abjl4Hlp9
OvOQ3vaYQX7AZzGrJgAN0iyBGrru/k+dUwz6jin6x55gW6V4k7tunzNSdw34XK5BgbUvrQDxu9xt
+NfIuDMkTnG1VT6aCxAA0mCHOQ5aVSVSPPgxej9NLuUL+1DL+paPD/ZIkVKbcbk2JGNvtnQbea4g
MFTVuI5k3IJZak5eoU3Nmr8QHKKQJLm4bc0Ho/c3iBoy5DZ6/AQmSyaNYa8WxvfUnjZAWIo7JWyx
51p56Q6jmXFGkQo37eTJrU0jY8iW9ieyH4zeugdNs8LJr9+reDadmricFCuqmwZ5faxAE5w6+QZ+
XrCdavkeHkJwHCiQnPqlNiN9XZqd8uDnZDNzpKAHO0f2nqGnQ1SSuYp6Yto0CKagzMClBwGtI1QV
9dFMM3p1PrxvLL7Fml4+kwYFRZxdxcxFLL8ynXQuxY09QhMGrKdutSzot34J7afqSQVA9sasv4aQ
u/wK3gtAb1u2Ng3G+X0R+e8aLnLkZ2CSBAFh2yGciw3iQNWhvwqkD3rQndZ/Qxua39jUDac05HjT
zPoxECU/GDOBDCsDFCVBfxEIjS5WYkFJUPVLAL1QJjjxbPvp8DDEDyKUxePHL3L1vrTJX0oD8aBT
H59KPUfKHs/262SWOw4xODizKN00euXfNvqU3f5dAcmM51oAqavkP6j0CCxdKKp2lV0NSq/HA4iA
KEL4gnqmkW+NGLIFCboAuOKyPeD6RlWt5CA1uwA2zjTyEIXTzrAzy1VBbK/ZUooVqZM6XdV5oI2G
ZiVUn7I4SGlKKKYz1QJlYVHqdF4Kn/ZirR5oSC+CjTWeENPCCWIm7YnzSXGBO3+DZ6k/ffyQRoZh
+Yic5uOXcvyljBjUZ8LsD0BJ3aZvGnzrlnFAlBPu6iiMDrZJ9O+Ux/B1mjfAEYy0KgOpodzl4VqL
25cML1cbW9mlX35AhKHLiWce4qlFHcxNlq5Vlc6mKggxN438Me1b/WCFOmqZokfY6htPY1eTtwmL
hvZ1sp0pOYiIRr/KoblHiUg9z7+jvaqmvZXMchnByQckfMqqgFWzSfuifc7HPlsVSZqfy2HuacoV
oyMlfnHX0SF2rXQ01x93nhpdLEzPpyoYX4Q/xk+MZBD3j2mwb9XnEWHN3ccPS6MYw3Yh1sWhAJVH
3lVbkdCFsxkn+X3ZQpT8+/3zm2jYNFBda6ZpEFmsG8K4csLCBzMLuV/6I6PJNLEmKKmK1ML7QkwG
DGej1Z0eGY7byfwZEoCHPVzicSUEXSqALBNfGAwvEIx4dmL9FFogPllUostk1nA4QtDmCSC3G0nV
vgAEGTmaIJwIYeevSuXFxlII+YH9q8mau54oePIbC1rTFRNyRVEvIb6B3d/fsvZrOLLO921ZtqUo
aDUUGxrK1VuWKwvydNUCfuqKni4qQMnEhvXVF8LzFV1b5yMix0ZwvFZ8IR9N8mJkkgNuWvbmmwhu
n1PIdbuP0MMtKKvnEcbMvqhkALDUF69dAL8i7c9ZlyCIn8CPWAV/LwiNc1i/wyp8m/OyPUMtZw5J
ACwYjvFGpXB8DrVO3vtV9mwl8l4hIfeAP8o/KETHOEyt4gM9gWdORNn93z+SXzPf+UQsWQjTsjWT
TwWb3pX7LCjhFsc997Kk9kQcJPF3I5N+RAp1fiUtDXoFdUCvB/TjVSX65Bb88Lb9IuHm6qrFF4G8
W1VU+er70HK7GSIiFMHoau+pFL2NhrbDok6a6xyTnadIe9hdc1p7DGGHFSKEdy21Wqdv4WD9+w+C
BoWQDcW2eCquUNEsg1JcBEycQTR+G5uayj7aJX0Io0jqDkYoo/XW5m5bVOKfT+H/tSv5FH2ti6b4
0f7/YEtexPj/Z1vyMfoyvf/iSV7+/D+eZKHjLjYsSPlCw3OlL/nU/1iS7f9SbcpY25bFYj4WOr/z
H0uyqv6XYvCX2PcFN9ISEf4fR7Ji/5dm27iUdV3/53f/lSP5yi5lCk0G2Mb9SlfclhX52srH0TeN
rXaRAZcTqhIvLQ2CMygFVEmdMqB2fm8ba2FnbaGydgNIUfJhI+FZzdUXJTMaCxp0FAlGbkbbldik
tVQ1vthMJSoIW4xl12PCHBqYa9ajQF+lA4H3A5TFjHYnfUxaKwV1Pq/i6zj3jdS6DKx75RSryaDg
05r9Bg5jPXU55SvUME9Cep8gxYlpdW4Ivyj4KwMEZ3QdSHxmYGJ1DeON2JCbcsgUohUohmpUkHyo
b+iDGfA29Iq2TJYM+d1qy7LRgDOkReXKGpgOxSlLvVMQKfdQ71cc7RM7BTCDAyVz6y6JyxKJX2Ga
HCdI1xy7tVYT1zYQkDBrHSQ2uVW1Jxz1Vnsrd5pqnwOFLp++UsjtqiywiKZB12QYo9lw8EYltXAI
+yvI1uGQZg7oi+Ugl96kWCCqgf+UGAFHN4NgSShGY9bF6sFvdQYOt5xeNQZ+qgJoJl+j5cGY4rZ0
kOd7LNEteRhRyqjsu+gTvf+qN3B08TeQe2i7ATk5ExkHHbXnU50Ms6WuR266+nueqCbgwLYuAuII
yMvUWLAqlYwZUSM5GvnqzISlXhBLn8lMPEVecfyp2lF6zmVzsl90Paw6Ft9xaOZLVovJeoE6mfmK
MzbKaJIHrpUL8QbfWBfc0EfrmrsGElryBdFsZWNhEa15zI2oU78FYdBgd1EJ1pxBQ4cY8jyOnxNy
yJ5ZB9r6OOEQZjiE0miGcfQT1W5/VKHpp4+pLuRg3iN36LEs2vCXExJpMaqQAVZnox7eRYrUaoy0
CQJgdy8yztXMlmwiROrG1PGh6QmnrlcpwoOBoC8DyPU1tQZN/R72NKdeicYVje2WVBgIAcY27auQ
HJmcjuArguNoET5N8KkgkCrjCEYOZLwWHs0wIyvcSaBzhgxWtBRHaDv2YbCjYTYOKNM0ndAKkFx4
mfSXXle7CUoPHZiQY1YaQfGXbsNIpxB+ne2qowdLSWuqKmEm2VTIpBOXIYVAfCmMhNBKxochBCgE
WZincrnvnLzkaUCSmk1qY8rnnxa/P3AErrZB/IIwFExNIf7MMDE0LcvXzx7M1i5UHX+BsSJv9USQ
D1PuTY3ZfYVtJfiWe9Oh+Mw+taAT/mfn/bikLbPncwYyFNXWry5pGa2IrRRrfONBh3WJ37lPSdfG
z6eSCbpKz/FB3lLIOvbWeOsRmbg8sZ+87WVL/fU1sFRbGDct/osH/uo1oGIamW/JxmpwBm+KnG6D
lWgFMYgJyarcmO4n11tqmd+vx9eqCZDw1Bu/fswEZtWM7rme2BibyQudyNMVb4pX4KTP4aE8hcH+
75dc3sHVFWHTsAx81NrWRz36k7k2bu28MbTIWKV5T5/2OAhKi2//+hqUT5ZusiFqtnFdQ3VaUBei
DoAEl+c6vWWGa6S3f7/Elal1uVtUKjWm9xo0EBvT3a+fXDzDP6zbQl/5j0g1wTN5wybbzHeggkEU
m3t6Au6wip2/X/bX2vSfq8IegQBiytwl5mIA/OnT64LaJwI6B8q9q3fJPtvgKtuLreX9/TLK7/fh
YutmQ1cJTZG1608QyHAYdEOIL2ScF/3LQxspX6K8vYHvRhHqd2sfWTKepXu/I3Ko0HEjdM3b318F
xcvVrWLYcFZsnOYq4b7XbzYnPQKHb46GvA8QouFpotCUg3u8vMtI1zUG+/XfXtGEqsL9qS+lt7i+
OfMsgrmEUmHVYYjUqjMBi/sew65hbQc4jZT/n3zQvz8NXPCDBKIs3JgP3MtP32ctZ4Ov1shoZA0D
w0tPIDS2ik9WlV+bIstNY2oyJ1toGgLDvnV1pECMkUxKyJdZwImtEDQr+WeXUH6/Mem7QDPhgVD4
8PSrhURPYpUQ8oE3stfX9jN9XSdcf+meynWwx1R3ap9AKjPpX9sX/5Nn4g83q7ncoyQA8kn+/rjD
Vxir3DTVVbf3b6NttE/6k+3MjrauN1a10YJPPs8/XhDMjc5TaCo2S+evT6G/qFLknAkiKIMNTdpN
CVTFHT1EBjcjWkP1//aCy6f/023S8O35UcoFtU27o8d8GNWdeSp24war0VErN39/DP70bZoIH2ye
Bep69RqjRWqg1Ke1oL9lr3Rkry/avlzH90gWRnJEn6LdtF6mIEeCubzAHW61T7b/P9yxplANQ+Fw
wcN4/eTjsrdNe+T6KvhmOb0b/ftP3uHVFVTORsuyLfgSFTah60P+EAcSBBIECUBmODxcsq3Ur+tn
5a44Eq34PiJI8Yovn1z0V3u2yUUtTmtcUtctQEnXu21b0gXyoRqsMmyc9wjxnczL16ErOd3reMsu
75JRsJm21eHvF/79zVoKjR4VKBPZObR6fr19MBLmklVxW4rgdjRfDTX9lzfo8s5UTRWKBgqE6un6
40zmWlSjpHFPULcsbyva11tUUztjHe4/uzuu997frra8358eB6lWjUKGtrXKv9ZHkpaeVZeH3hkd
4ytj7SdmZf+6UvrtmlefYS+XY5dUXJMcprVBnSQPDkMPd1lkEMhcdPfv39kHBuqnQum3C15hoqJc
p7k8fHyk5K/cY050+gtABwd3XLrS9/VZ/C/e59WG9J+rco5nHQVa9gF++emjzWroDP6EZqqlCa6n
mwjERJRvP3lvy25w9d6s5UahC0GNL6yr9awjSIygWkXhw0Srsgaefyt5REWtjbXxZSmx/369P9z/
9HWFLC+dXTbc5eX89KaCJAuL1Gd0GBtPmn8qPps7/PHftwTbnkFWlWZfVWVGX7dmThm6yshH+ch2
2P39DSjLFn31gdmWgc+CpqQMzuJqC9fLAcu6ytyTjuiGY5+H4Pyg7PHUb83PrvUrmuljlfrlWuLX
T2skgyAaygFf24bTvSM8jU7nSjoHG3xCTnm2thin7d2n2/gfPkWuS5uRpZlcqus+EgNKo8yaTmEN
UdbtQ7cxLtOr5o7s41gKneaLXX62bP3xkgS1U7oszDrj6qFmOlHGVdkwU6YDs0o4MGyVreTpnrJv
05X6A2H6Xv/s8/3DI7bU1bTKFL5R7XpGNZmkyFR2QS7zCs3pIXfnZ9ASwUm5JYLFJcCN0hMS+GfD
DeVPb/an6+pXJxaNrzUj2U/BtboaX9KL4sp8sc/1QblFrtI81LeS+69rpWVB+fnd6ld3Lh7/VFQS
V5UZTx60veaFN+VWaY7ymknD+t+eXP65niHzENo6Zej1s17lBYaNBDXb4ABZdRqncnw332a73Av3
1WcL2e/PJa1XW4bGRRfO+u25hIM9g1MOePKxsW40j3OKW/te74n/xXv77QsE70JPwGQ6QXeAA8Ov
D2ZpCGzoLfKZRn4L0/tJ++zd/PbkU8MrBudLmkO0dK9PI8kUNlZWtM2qXUNYdPsbQt2Qbfnf1P+m
7jyW5EaWKPtFeAYtNrNIhSwtqLmBsckitNb4+jlgP5EVVUhY56xmW6QhMoR7eLhfv/c7SgLJpvtR
PoRQU6PjdVhxcOLcVIVmUx3fppPihvlPcNFpm+vGkNL+D9vVwc5dfdjVLnicIzC3cIOOJz2ewX4t
/yHwmPGwhE7TYEnnChhxmZhmmqaOgt9Et+gcyXtP6mf7s/WF+ucRrP92fr0MR2trueNtvMu2Pwea
rTfRc/7LPFafkutsu/a8F13DHHMrsk2gNlcg3wSIsicrdNmnxSYfkIbTdzqEIijTrqRgxOQas2YY
Bdo9agmGTYrk9UHS/Sju1YJh5mgte6Q+t0u39q3lKvvuE0wxK9fvn9vp9PYSxhM9T0PjJqjzP+PN
Nwp9ADubrrD7mCDR4aXm0uF5kI+lt01cJD7Cw3hcu13eriy+FqG3uVhizRH/6ynLhop8b0fXRA3E
LvnDlBIfbegEVs6xGOJjPzxDTa5pDhdRlHCOu0mvRt8ucm4UjTBRuYnvSggTNs52DhWza86RiygB
FYW1a+WtBVG5tLjGbJoEZEN8XFSIKEqNFTBDLMjcRoemrDbNkS6DTb9Td4UrQz7Srtyg7wxqMyrv
Cof6jyU+FNVcGosOuhL66x4HqrFoja4s6Hsj2ASKxG9s35tcHhIdQMZC1AnD3+1v8xrJrF1Y0iK8
kT6B3d2pm/hh/dKad+n1gaUqbmm6jHa7SkZIMJBSgawzBEC06a/b38aB7uwdDSTVHrX6Y3ywHqdv
K7MUPS/H5nRAS7ibqW+MGpBnOhHYvx/DR2Tcf6m/CtqIblsehekBYvfkBT6a8MvKyCtTtQTDyIKJ
ppCJqepux1sKkbO7ms5tzoyyl4/2s/brnw6Ii+d6MRTH4pq2xZirgD0uzHWaLGBUuLWv42ty7BYh
V7cfb9OH/ojYwAUj4vAcg+QUeX1biPLmK0dFRhDdrs38OA22wKpQd92gEXNNc+2V/LwyoCoeH1Wn
GGroEEHPmAoxkoUPLaIeBF9BvTd5Ch/J2ByJKa2dtm220m7Nt73xOcJwQjoqi8DuplD3wU9Qo4Ua
QWSoToRydAJDAyhR0fh/nJ9gHjECRkY+D2g9OBt9W7vTsTka3B7Dp/U78c1rX1VxZqShLTrKqViL
xpjlYWFD6o6yY7Izwl1FL+Me/sYj5UrXvJr5e+ahK3eNB/SN52FcCk8a9wUld9J9r6+MroGzPpqB
huGsLpc/ddM/vofnEeY6wnwwZ7DJ6xGKgky/X/Uw1e3Np7/djHxV7maLj8irrUar80F45daE8eZz
e/IOluNGDgEtpbg1e9sdgE7uEyzeosdwC7fILnjWtmgh7uqbtRf425BDGFq4Fy1IekfbAVQzF9em
XbazqXaTsbE3VP1vaGJZuQ7Xpjpv7slUlUICQ9AzXoxy9UTmtNPSbQFyJkl/AxONfGUlx/bmeTUf
U9Mhzy6bJkk+S5hhGo/j1NExvml28wzrLeQS4V7a/tR/IivjTtFOe1yxwzdBjUpCnzD9bzLxN0l3
WukaA9g4vCjoaNUb0wVhtw12tPT+DFsS4H+7m7WgWUx/a8xU0xyIm7X58L4pDqlwhCDEDXeCsSlu
myvertfmFbiorX67boXvnByeVSSiKebN1PJvkiuQles6FKdEVKa1sw40dHIT09gYbuB2OqLptT2/
rG/u4jm/cjKg4E51urLQVYG3IlUedLOiR5G+8unBRt/y/EB/3lOv7fH1SIIfVVCFLrWCkbpDfi9Z
R7aPSKPaN/Gx+o0Q8aEgHEZfhdfIyshvb6j5FTk/9pw5bSuGqTH881KssajjdUvpMt5T6Z4TqJJL
qAES+ePKeOI7eR7sdDzBHNFrMjQPAtk/L476Hoa9GwDyB+karaTblbHeWsXrsQS/7fVT4lT6fGB+
+s/6tmBRuyONJdKh2891WXmT3K0yYr9zS82jzqkAG1CVowm+vLRSTSqGGnQCTBY/6IiGEuAgbUPI
Gbch0vM7Xjg30Z21trLvndbTcQWf3iICqxcT40JHZj/1e32b7HKXOLw4xreaOzLu9AlpF3dllWd3
Jp5dkyS7QZRsaGBIXztYKH1bK23JREdXkOzOValgBx39tfPkuHPS/x8ndubzczKgI4TIqZQ3VaMw
oDKX2+d9BTJ9iAEmU3cLD6v595UJOsKG0gg36IXFeCgTIbu9gZv0OcTz0FDmbZpteFiNjN/GcdDW
AbjkArEMiovCiC0akk7k2TA/HGBSba54PiKWu3W2zR7aICqns3y5G++kq7VQ553L6/XQ4imCgZS+
Ryfm8poOwTdqmhAzbwBxc4dE1+ZN5qrPKwforZmiDwLE2qYgRdZcXF/NKmGUBrE1PzzgI1U2yEm6
xR4O9UNyDHfO1W7tsfomi06l4dWQwixp29MAWU0xF1dH8Y0r+ro4Wu78OF7N8r49Pq/Hmv/9JACh
U90Zko7pTT+LKzQBd9I9jCAb7yf14a2/Prf5t7+2R8YjqwwgbdaFETNZaK/qEhQz83L6R/3TnIhU
f/Y7tPqO7ZfV++Pd2Z2MNnul09mRilSqktFoB9xWH41jsOs2czms/Ii07up99TaamycHxJXgimzy
m+uqU4d6Ktg4vUKcTDHwPkclSOgGKMhh01ZpffGTyHnuJFVdC7LeXVgSozYNVxQ4xSA9N6J8goUp
JnId0ETbtMB89E23r0iTuusb+a5ZnAwnnFFPsjpbh3h0k1RHeYCG4quxBsGaXbN4VDTKYPAQ0oT6
JsvoJ3nKK6D5+6igEXDsD3/SGishuDJ75DfjYNq04VDlUMV0cqp61Yy8RPfydn4mzpd+s9cP6n9K
Vv8ILr6IBT9VqPo/D8VL9qGpXl6aux/F/w+o8TkcXkaNX2W/wh+vUOPz//8bNe5Y/yI0J83LAwEt
nRMhK9P+F5BwHbwRCS6ylHOs8h/UuPEvABHUfi2Dgga3Ef/0b9i4+a85X/OnygEwEzNU/wlsfA74
/nc2pBkpoNNj8Uf658RxOGrYmTWtQHvgx0mwmaZx/BKo5rACIHl9lf7v84LXjSwI4PsB8SYgwfQT
1XThKBtLrurvXTUBZsmU3qM/TyFRuj1Z+Me/f/qpMtdru/3fiIK9OukEcUfsmQjpdnCXqYkM5R/M
0YyrIedSrRjV0roJsUFtymbU+5A0BiRcaRIPJ+hCgknNVzB3SwsnRFcWqqVF5IzmvlUK/c50YF1/
bqRMGW9Hm4ZNV7ImnkLpWBbP59dtYUKWED8Wtlx01jxgl0CxhsJ567VbndbscH9+gNcB8n83Zm6a
OL2i7HDq5aZFIZp2vDz65IUIsXcb2Yk9AyKLEmFSupCNZPhwfjjB6/1vvHllT052YaV1bNSjsW99
vyvhTbFdjQ7cbTc6Cb1jrTlEu1HvB0j2UK68VWPqQMlW8m01XXkBLc1YuJQTWnW6xOgNiI5V6Jeq
/DeauVel3EH1ijDS+Xku7dtsByfThCTQ7O2xoTlyrK2vflVBPofGw/H815emMI968vXEjkKz1qq5
zzwMX2Saf27rWrc2PLvMfIMe5Xg4P9DidgmeAiikUZSBYewlH9V0bzA/q0aDrB59oNvJgfaknZXE
Id6GZCntP8Wr4o5LCyg4DFQHaP9QSwNFUwlCHeKoyN9BSkiP5PmpLQ0guAqVln97TCJzb8poAm1A
f86EakYKfetlAwi+Qo1GKcvrQnIzNFjNxya3J+mDJemyv+JTF5yRmPGtbbmV+8HAgCxPd5Hh4DEv
dUh1bNKoREKhHwJ64SdtZbiFBRMVPZ2c9olWHT03l2BlOvSVAifyEKYoBp1fsIU7whRcg6bnnt1D
ouE2Tas2xwzyaVRwMyUZ9kXYwOF/2TCC/Zd5V3raAE1IgTzEx7gag4eyaKrHGlLPFR3XpZkI1t/H
gw0htuFQ0hzCva6UQXzjwKtuP8dI8A4Xbsi8USdeILD9IrYtSH5BRo9XUjrJtKkrdH6cX6el/RZN
30NmnBUy3dYqkbCnc0f/Zk55sT//+aU1Egy8BVJAi6lpunTwTh+HuK+RWBozyB+VtrhwhQQbb0PE
55ORzmu9RpgH5mZ7gBEdLtU1YPfSJAQbjx3JQMZ63gJwow6ybW0kQyBatM11LCVZedlaGUIUYKk0
DylIhbremE53KrSD9/XoaHdjZySXhYRzi+TpYUqdDs701sf4oKNud4Zv9uj31bCo3mjl5MjXjRQ4
1tPow9lxWbAm1v8sCAEQBzcsFxW3MXEDA00uuv7Rmlyx9IVr0hAsfUAMxGzUCsAGGpyIuautacC8
3npUj1N1Jstt9SpcGWzBG4t9USMMbrQpcNaMtCusA2wgUn8L62EHcZFvhco9nYEW5F1KowzfzpvQ
vP3vvBL+tJyeOIAErRYrn3q4FRw1UO5zeDPqn7U6BcVemqrcfIojGETxc0nQ3MqRWqhfR93RjKfz
wy84CLGZAdZpwl8osmBfl1r48hMVhSSr2J3/+lLoYQgOAlLyASE0RME1mcnsJ8Xrmr3to4fg+vXY
+l8gV+zTI7wymQFjjqbOPGu2HX2ddS6My5ygiMuzs8go8j7UXTQiaw2ScuelQHlkrcaxdEIF/5EA
0VbGIbJcHQld1x/7aF/ZSYYEST65Q+q1K++Wha0SoUytUpl2FPkkveQp+h7ZpfTowb+54p6Wvi74
jlLzswgBKsc16DmGSUux04l0UzWutdov2JYuRAZ1WI4GwgS224y9p17pVqOqn8tC08djFrbgP9TJ
RAerSCfwb+eP34Jn1wXfofVZwjlCQsm0vbTdTJZDS/UEKf5LN+IaV47X0ijz308seEINA91mHgeB
n8R7s0F1MSt8dRcoxYVhmz5v2skQpufIkKIMk1u3fuOqodntkgIB1fPLtLT1QpBAipVGYS4IN1JB
iakNXN4I6qkXHizBBfCKym0lxBTUuswgYla+ZL5erezw0k8XggPFLDIdNpXJDS1peuq7TNV2HXSf
a+H50vcF2w6itim0WWpS8lLnSpKh8uM9oF+2NJoQEmhFZxQN0q9u46kohKTcZiMcAivncsn5aoJJ
wy452Z3Fvioxcsl9CxPycJem/lfdiT8MtuRKsXkArgBp3BqyfsHINcHII1mq5N6r2ewi+ibTCb7x
WxSPEr0oNwgUlVunSVYijwWz0wTjzjwDgQzkLNxeMl543sYA25u4yNAFsMyVJVzYfk0wba2z0LWN
vd7VMPBnp8mjvaKjjnHe7uZ9eOfq1+ZRT6y6yXB+sNAgC4Og1B4D/E7/4i0sBfSy697XOk/gtPai
lcO2tDWClaMkmEAbGrVubRgS5LSasfMn9RgXbbrz8ooOmyFZmdjSsgkmz43vxbGiNW6ZR/AYVKj0
ba1giIPd+YVb2nrB6g3Pr2NpIv8ET0hx3ZgmRYo0TyC8itf6d5amIBg+iVupU2DrPlQtvO0fPMWP
fYSos+TloimIAHcoB7vSp9aD1mQ7bZNx+mhZhbNJoAy97OyKnZtGBIGPbXvdHm53ErTIEm7Qy1sr
NC4EPapg6BrUpSoSNN2+yKRvPvqdm652Hoo6um4KdJvOL9LCJqiCicfFVEH7a/57CrpKT7TRoQ93
2ddF4zZsr7VhKtk7vSNDbMXX68sXaJ7TiXHHcodYX83Xy6kGtleMj35hou4cw7luqtGFcxCMOoDq
KpdViAgHXX3JtczeezpsmZctkGDG8ZAmdujzcUg40z1UHEARezNYgQYu+COxz2toyHglY8xPV6uj
7lQfUKkAM6dPsBbqX+DZiFfWaGkgwZTToFCzXIO9n0qF29fyPfJqj8YQ/RVo2tEM05Vs8dJ1+6fT
+GTH66lCgjyALtqHIFPzhls7hkEOKJUZSxDYyns4V54gwkbsRL9saopww8ueUSGiKcFx2o7ED5Fr
R7q3qYfwhx4rHyjLXxYhiuXNsobEkiC9BRHiBBszChM4MNU1sO2CO//THnqycJYWSX4oIVVDXd88
+MjqbbKptuAY9JOVw7bgSf5Amk6GGFpdhVTVad1JgWYLYas0TrbTEED2e95WFg7ZH9TJyQC0BDtA
hNANRrOpeHYqA0RbigYy51nZyIjL3qWjnbrnB1uajWD1SuipUMelrQvhXHLtRDUKTHE07s9/fWk7
BLNvKw8Sw9Fo3cbRvqM5czPUqAFktrSyVEvfF27voR7Rkxylxg0D6R6v+03z/Ke4WOtUXbiZ/pjn
yU44ITzLSmY1LqXPdBP0vrzp8uC5s/1rB+qGFctbmIQshO4ZnE6VY7etW4XGXVkhtkQy6qExhy8X
bYIsWDaV7B5xVlRtVei5wLp/CEfli2qka1De2fm9E3v+kVc/WSUb6RqJEGF0dW+SXW2gVBx7cbOZ
lDzZI0oBn71XaagWNvkd3Fv+Tm+rdGXtFnZIFq71zjdaCDarxk0ID+/HMcl2ae+oR2m0rUMB//LK
C2FpnHnvTuYIM7oqJ17eunqI0tas9wHbjKsVKuRQpfP7/EYtDTLb6MkgHjJ6VhdWrdt3UI4r1fSQ
poDoLbV4TILwsptYFgzeyaARogmhcW0FikYUBK9xONbj+RksHWXB3tVGBW1YIRPud/29UvsP2tTd
FO3wfNnnBXOf9BykXxC3rlzRK6bm+d7r8+9JaV/484XrXe/1oad1H/52qX+MM+/QR/k1bBsrN8f7
+0uD7+v9RQHPQ3TOb7j6pKfuT2OZPfDSzEOKEOgQnF+k968PwCKvR4GquLAmCa3ekrVvUnS4u/yT
Z6ETVJb3rVquxCjvbzWkSq+HkQKeHFXOWsUtAZ037VHXOXhpsD8/i/fvJRhqXn9eL/pRg7RO2udT
h7C4egN99vkvL/3w+e8nVlaMRmPmBY9XDSL9os6PKeECBIIr7nDphwtGHCbNEMCLh7fNP8gFJWTn
5fzvXvqwYLiJEyG2HbOvSm7/gL0aAQLreNmnBbNtyy4ext5s3LGOlI/T2KguIqz17vzXlw6kYLXQ
N+kRzHgNkrUPiLq7eZPc2CpkI7L8pNb/JkEFj+a/QGKJJnienSKKlkYRbNdXGx99PRk9vtJ5mhRl
K8nmj7KmY84H7Ehjy2UHU0Rwc+rhcZSJCYypL7ZU+0rkBa1+xTsLTQ7/wcPQP/X6dNo1TNXwkEv7
gc744Sr4qusbXsT+96rZjA/dHoUfaZc8VZ+8fLeWaVuwCFsw5QBidL0MxsYNSv+OZqfvhg8yPpe8
v84fgKXvC7bcU0ccRyh89kpQHENqHGguogAUoJl42QDzwCcmjayMTHmVAezEeLSL7C9gG3e0x150
LYD/e/15AH8jhM9Ova9S7XFQ478SlV4Iy1j5/IJh24JhK30I0+CgoDLXa/q9mRv1sdQHc8X6Fi4d
W7DtoNaRVjRQp9OmtoFurv3LmvKtk0mflFCrL9wAwcQHxCD62MGBQCeDAjAakmOzM+xqQoG3zOu1
aG/pIAk2DqusDvM5tufrxQ+p7770Rv5V9tZYChc+L4LrOpDblamxVJkeUhWZr2QpIRzX2mmtu3Zp
CMG8q6CzyP4PvCgQKqkm63sU9ndeZn86bwgLR8kSLDlKYXyz0Bhyx1K7Q9o+3Ie6HbrnP7702wUz
hkURfGvb8dgyxp0uV1eIM++TflrB4S399nnYUyM2YIL3tbR2aaSDP6fSvjsD+iyX/fZ50JOPjwjY
kXhqalcfu5sg0a7zPn8ou3TFhBeMTOxiVClzghiWKiTcvOfANq+TSP6Y8/O3pQd58Pk5LA0iWHJu
9JnT6QxSOqG29ZziCJPsNzNPf0lZfDg/htA/+N/7R2xsbwsElgOlr1xTQeqt/sNkp44bPTV+ab1y
W3aes8v84IriDN2vQVDsQrn4QKdh6aaevPZIWTpqgqH3UGDLpd6yXYH6UDfGs6RbH2tH+3x+lguf
F5FyDUqPQWHmtYv+CFKHxt1QFFdyupa+WwhFRGRcRzOSGSV6hXhYuLfUARlkr37ytardqDZEAUa1
4tsXTEZEyIWT7tXVEKNlGRRbuJnvU/vCKNmcD+GJwfRSpSbgVio3SDuj3SABE92VZoF+ZKSSILxs
HwSTNyC1zmJ0xtx+bB4lnGwS6F+kIv54/vNLyzP//WQOA0DYxCT3gEfp6mM6ys0WnKq2O//1pUMk
XNu+GhjEMmrlJrryBdLoZ9D7e10qVs7o0o8XrD0YyiKu5KB2DTXUIWCIcwftdErI8crvn3fybdoG
HuPXq6MHvm+3dlK50yA9wXH1MSmLxyHL3SFr95ctkWDG8GWXZAQYova6u9L27/J2ODarxHgLOyDC
4BKErJCIGSu30qyfcmcT89tq86T4fbhyJy2NIFzX6MvIRhdyQKHBqVE2Vm78kt5GMP8rL6+lAYQL
Ox08qRnqgCnAvrzRTPUBEYCHoHJ+XbQDIuStqdAR1x12AId6043qTRzApOOpl50hEeTm9H7SRqVf
uVkcfgZt/lxWxQez8x+Kcq0usXBMRVAbRf5KJuauXJlaoBEnPNvL28FOb/tqrVl2aRMESybt2nhm
j0J7bdpfTBSpR0r/SVx+vWwPBEv2Bj2NUX3hSmWtkKuCgN83bH/bIu182QiCKTdaVKI54pRu7Ayf
hmF6qtT4qZWcT+c/v+CKRCIqWeZxmBkyXfZ2YobIEJRY2pCvKcgIDAn/jTlENFoUOREcECM/vyw+
TVb6WNnlXSjVf2kl1Mtybn4KkSDdonYAg3dstRsyNsomKaPL5jdLiJzeEx0i615qa6U7OUhCKLV+
3/WIpF+0eCJWrZUyO4eTtHR9YwpghrO0Mi9eIPWIV/JZC7sjItN0ZAccqualOxZ1U7gKOhP1xvP0
cq2IszTAbDYn1+iIzINdpR7dvoYv+7t4sAo0lx2rr1aWaMHERUiakqqy3jtS4SJa8ovM5e1gNjAQ
KtG9XMnF4fw+LBi5Lhi5ZQ2DLcNH62px9ckIR2ODAl61hS7+wkewLth5k4DdrLWMxNY0ZS/dNIzX
aJ7EP+JxQDftslkIlj6ElVmh8Fm4eRDlm8asdkWsPg+JchHchk7H13udqHmfSlZbuFVmF2iiyvWh
T/Jg5bZbOEkiSK3TOm0skn7eaGP6IucePdeWXaxV55c+L9ixhpc11JEtdjLU2g9WC4XpxvDgDV1Z
/YWDKkLSqI7GeVZ0hWtbWeTWpDSryv6EFPUPw9cvjCtFMJoVpyow9YpjpDcfQr9+Cprpi4Ng/fkT
tLRIgjX73thrSeKXrpU537McwtpAh+jnso/Pg564ijIdLVtq04KuAan6LsFUftXGaXfh8RFMuGga
FHA0I3c92UAoPZHRizPN/WU/XbDeakTTo0j4uJ03zcbPjKs4WwWxzRWed2LtNzQn4QA801ZzN4rG
UPrkW5MCQ1aErLv2bMqtVt1IgWfK29az7PGxtjyEH0u4A4utoreGfdWWaqzEW93x+tGlz0frd30/
RtWPAUGlaJeR7+aijJssukIawa+u/YEGOVdC+8x41OqYyius7mb3XW7iOPzgeCjLH02jtmxoAU15
PPSDo4R7yN/r7NsAc5D32OimFP0l+2bc/kLjCdXjIm7K9N4kRQADNeQB402jNVm/74tqGHdFBanb
szNAlgvk1ysr9BKQxTmShp38Yw+JVUZjQGHKVz2qqM4VqjmO99wOSDveyKUneyQZWs3OLtxOwZHB
QtLyyzU4Xah9b/I+Ix055pfFWyLiDkTlSHiYFG5iRt+7ATlQxb/2rPDr+aO4cFWJcLuOEtKQqPx2
A0XX2kmurdxBxNrZXfZ54c1hdAB9lDQqXNVBPtWTHIiNh+gXPL0rl8jS75/d54kXqGRfM2PqkKRW
0FLKcWFaL31HR+vjZROYxz35fkQHdJdZMtYEryfIYyk50A4YHnOtSS9zNargyAITNd1MNWvXosxz
NVk2RCtJpT+fn8BCgkgVHFmFLm2HHjO+ZqiiLcDd6IaQd9qXKDVfQWlZ3raKfFmdVhX8GuKcDU1B
DotF1zayWuXnKiuVzei1K5NZ2m0hJJHDCjIFuFvh3ikNf+eMRn6lAg7+Rn4kvjDuUQVzVrJQmSSN
M2v6qTHsAyksXoo2GH5ZElNaMYx5c9/x0iLqrknL3pOChm3Rk99gp68Nqb6ss8cW4XVF21ddOVo5
L+Xc/JgVafsVcdT8V6qP/Tf0z/PfFx0tEV7XGSj1dS3V1aR0Jnuj+SGKQ+Dg1NsynrRy04WSMSKY
1g8/zg+4tGiCsfdFlijy4BOu2Pn3Nm97NwzDC298EWtXWL0XTT6XsjY21dZpkZsrpF6+LBQSgXa9
TDO+EZLxyvIkuQ7sLL5p4lr+fNnCCEZeR5mPjG+OF89a6zrINPk7j9xxxayXll0wa2tIyymtCUVj
L0mu2syOqKc3axDEefPeswTBplUtaZ1wvuDs1L7Wk+KeIO67Fo6f2yZdK+YtzUA06UoZ2oHHsSuN
GbJ+NBS8TGmbNit39MLnRVQdNN5ZFEQxr1YTzfirGOGMLdSkvbGC81jA6MJG+voWohna88zEzlwQ
W038GGbjaG89K1PRT69z6aNfp/eSbXXqwWy4T65tc6zG60AyjPyyMyAC7ypLI3aMiCr7sQzsrYTW
NmQjQVYkh4uOsIiuM2Vt4jGC00JtK0pv46FGGGoaymatHLq0ScJNPsltRSu2mrkamsCEIX3U66R4
9M7ZnJ/BwuX0R/n8JFQw6ymtMpUBaj/8WsMQGUztFxoyfp7//NLvF2w8adKxQfQzc4sqq7eDr/2e
GmPtty99XDBxv5yUuo6t1O2QOUvU+FpV65UIbcG+RaG6VJJk5OqbzJ16gK2QKbhZoD6ZgX8n+eqn
y9ZGsO8mSCpfoY3OhVtag/Sg6yEHQc/7/Nff31jo6V9bH7pyPLvZWzcc8+nWl5VhNzVO9FG3A3Xl
9C8NIRh4HelZrmdK6hKv3VvdhJC26gbtWm3h/e1Fr+/1DPyBCqdZ5axPJOlHzQtgvC6Ky7IIloif
62MztLtYg3Qtr0N31KfqYx7p3TGw2uwyEieUQ17PQHcGmv8zOSVIziKgUPbRU9QPaOdedIIQt3n9
/arIfN9zQlZID/pbu3HkHfeQ+njZCRJs10GTt+sVbv9IC2ginhnJp6ugifRx1ydSbv0+P8zSNgtW
DGGSZ5uaj5M2JanYDJlj99tYkp18d36ApWMq3NWpFNZl54Spqybtc5Iru7aRn33F25//vEAD+Z/s
PFytr3cBepTGlismYCT1zpaco5J1j6We7uUg35b5cMgN/W7UvN9yXm7oJ14Zd2FaIs4ui2xbisFS
7utJU45a3PiHbpSKD1lgZJcZuIi1S8JMaWW1Rq6r9YqDUoeJW6Sa4TahYV+2OSK0rpikVPbSLHEh
fv6Zl8mNKoH2Hb01UvSlVZod/Mn91o5wO7UjP5yg3w62dKIX30PLqB5g8827iy5RlPheDwI1kufB
iJO4U2X9ZSTxVR4EH4poXImkFixEhNfpnUwpnZZSGqNzD57PUgs+Wm2zhmR4/7FtifC6UK2zDAFw
tkCLPHoPivJ6DJqvUa/l+ySWIBfNUn3lRM3L/jZuhvny9UrlatQOU8VUlAoh9VAOkUStaNlTYMaC
6GftMbm0YoLJO+ZkjUZNyK/0jTLuwhbs68Y21bJeaXdYOlaCzdtd7xWEz8wjMMedEmv6Q12o1XaC
iOCyXRfBdqMZUmnoS2nnK/6QX0cIf92r8OmudWz8ya2+sxcik50Jg/dgmi3Hii6HlH7SUjZgJYH7
kUYVxehg7C7yekf9XY7dqPJs+qoiO8i/KAbdb+ikF9vU0qVnyx9sSl0jyMBmbwWOlHwtclXpD6i9
BeW2NaLhp5bq+k1XRM31GAZo2HjouDuTE4TBRk5DffoYKLQqPVVeMI0PgQwg9j4qAmnaaakU1Hda
rlXOVlO9vFsJTBc2UAQCGpNZIjNsoDPqUUbrnNi57c0oPfa6HH05fzEsDSG4nkCKtG7quthtIuNz
7ck7zt9TLI2XHUFLcDo8ZsdUMvvY1aa62CSqflVOzVenXHs8LbgFa7atU8/ZSqk/1UNMuiJLVPqH
xqrZOyNYjN2UltJ0bdGzbV/VjhRdhpZAWvf1kErpGKbeGTE5acnc63GfHPwyPZgmRfWGFqmVgvCC
E7IEJxSQ2lO0SovdsvBDuEJhNacsdl1k2cHs67Wi7dL2Cz5Ikf2wjas2ds2kDT+AWdcf7MAffgyR
Iq0kYZeGELyQ7DmWrxZlvK8HLTZ3YzI09u8a3nb0mXoaF1c80cJ6iWhAsBJ+25mw3/gh1ZFDawzI
4EU0DITpZKtbu1stYC3kDNByf30C/IC8jVclsSunvz37KzDpfTNpv4tI2w1VcRUr9h4M0H1TrSXQ
3i88WSJCUBoKhZREFrtTJh0DJdjBxbORG6Q2ymYzKOleTcrDYF94KETUoKV5sT0llrODGMdqrpyk
Ng657QBFMP0ukVcO+MK5ELWQDL5thrC07Ia8LW6HPNS3ZZtnjwkR9krctnDDmoJ3gE2tDMOREppl
Gc3BDBV/G0ry2sNp6euCI+hCEqZaqwSuOWr2oQrHcBsl/u/zfnnp44L5y2ahJImFMoXShdeyh/p1
bq4s/NKnBZufGUtrune83TTptEwRkSule/5XL+2pYOtIXeRhDcvsLg7Vmypojk75WEWX3YYiUBAc
5axxC5NnEfXlNf2J0WEIpWfIzw8X/XqRLc8zLDhjNcnZDS1kw3ZW1BtNko19IgUv50dYch0iOx4M
vJWHbE3oZln1ooblV/oT76FUeKoG7eBJ5sPQBd2GLp6XtFg7pwueUUQP+qblS53ahm4yqqhx5d5w
rZR4x1rzlS2FGHvF0S94KRFGKI0DJaS0CmH61G4qTb/zOu+21xA51jS6xYtbzt20ydrLmDIh7X7t
hodILttay50d+SipP2Rz5wpck/a0O79ZC3YiMuEFQHXLRM8cCuHmrd8Zh9Eov132acG6x2AY/NQn
sEualk76NsOVJ8bz+Y8v7YNg3x0dElPu594uLazPXm9tpe6rXX9PyVVomfrcjYiypGtgmqVFEix+
gq2q7poiJHvty7smGNvfXpU5a7i7BYciggod4N66FRvOztbzCWFuJUC0Lld+t503SZvz67UwBRE4
2JqZl1ml5tBzPm2G+EnJ1+qdC5hIWN9fH1HdnBSI2vzAVUZJ627SOEq1H5Y5ABIBP1FdB6MBqleC
yhyq32mQnae+qfJyb9GY2/wIpr7S3YYAvbqo1mCJKMNBKhXYYZr5uVY1/lXcZWl4iKykkLaXreW8
jyfxeBaGjWkrgbVrnUkyru04G4cDLOp0qZ8fYCHgF1GGVRO3U+cV7b7NIcSMve4x9NL72KteDLk/
tOVaC+eC0xSBhoSMhlZoKeMUUUCMJd/FkZ9t6lY6prq1AkxfGkRwA4XV6bXXMEjXInohpcq9OoVX
46R8cZR65dZcGkPwBnrQws7S0gwQqdMhy6bH2u++WqbxQjLlr/N7smRAgg/IY6RLZM1r9p0apBtb
kmC0GXT5cNHXRbihb4+xrEsaZDA06G7yuPLvE0trPp//+oKDESnxdFJtyGqXzb6REckMTQ9MWuMo
28DW19qgFpZHxBuG1f/l7Mua5MS1bn8REQKJ6RUys3KoebT9Qrg8IEASQiAk8eu/VefhRkfd43bE
eetw25VZoGHvtdfg4hGz6WXfwPXgRXcGjl4Z2fK/1FwfXcd/QUg+Mw23lLtpsSuMlg0WqJ3hTk/S
m6Qrjkqzo2qLN57/TTz4p1/l0/aG/JtutEjnfVfG8pASpWrgu3/zJ/zD3v5sf0ddQjcxLPN+Gts9
As5vGQXVupyn3zaGXq0PP//9nf/pcz4V7tZNMIzLA2KvY/HYZe29zPlF6OmOzeHpQxD0l4vlT5/z
aXung80Qcoc34+L4zmCEjDHUo3DRUOWq2YXub+SgP72VT1s82rScGkHhMwUt066Enq/GIf83z7U/
7ZBPu3uD9KTpVjPvc528d4I9wOri96jbv1SNf/jyn1l4XHI5jprZfVryvIqQClrHWzPu//1V/+H0
+0zCE/EAzuWI9mxsrOX7YGyAD6uVnTyELBHmwIxO/mZ1/4f3/dkCr1lpw+IevwoCG37Avf8GeOGX
NUlboA/FSfu/KR3+9Et9/Pk/LlnNm3xZMnxOJAGqTam79drbeuDFERmSV//bk/u01YceB0uxJUib
1B5Z2v2KC8pMa1Usyf0sm7+MsP+wuD4z9Ep4PSwyTc1+Hex6kLxIqi7KxXUbYve/7cLPNL0gaZZt
xpl9DCyggkDhx8b6a9nyO5et7/E0/s0d70+v/9N237hk2wika1+WYqqGSJ/lQHqohNq7fBG/1bT+
pYH/0/v/tN9VHvIlLxq974aVV5qlbdVvGqHS2Woq48lf9s6fduanjd8wJkzcZ/iYZUKgYzvEmIP0
9i+V4qf4vf83kfzM07Nx2BprWiAn4BTnA6adgR6GdnQ1DIKvnYNqfIj8W8r8CXLm27Jj0wEGqKaK
p/SwpJ78b+vjM6evofgoC9b4nk/L74wWHezs9FM7xTcaFoHZ9L+p+vPPnD6MLDAYCGV5YFFalWv0
YxTq+d/36h9KgM9+eUOcxM1AJ0SoZhbh3pNTVenS5tjM0l7WrbWvYIwnV4Ns+OHfP/EPa+MzpS8W
4DpucLE7bI0XaT3H8TJeslio4i8Hw58+4OPP/3nGzYVFr6LLQ8GL/ThPlSD/Y0H5H9H8P340rOym
JST40WuSXG3dsivzefe/PZZPRwDCYbqG5xMey4flV9FCmiQnm/9lpf7hsPzPbP8fXxz2OxCRhJHt
PNQCqRquldH3JMv/siP/9Mg/7XeSgihGpWQ7+HMcfJrcMdU9/Ptz+c9m+i9F6v/H44NrFjdUMRih
F78S4dKf8K63Z9s05eM4r1+o679abW4zs4Urz1d7nNQyPA4wS9pbyUnlwzhWsbBrLSh7oGWWVH05
/M0/8Q8n6mcWoNLx1As75hitqP6LmATmglu8gaEcT2cGQ5Gnf38Of/qcj6vjH2+wiwbNCtdkB0TW
z0fIeoP6lVgod46t3By/WVD5/BV8yP6DjP63p/7xNf7xcXlIGrX2k9jz2Tvl61h0ItH7MYWwaq6M
SGOsUj5Buldzk5Q5q+iwBXQRRLMmARdxmZCqMQqdcXnQcdsP8GOdmjk+zqLLpm+UOlAz0eT3CFQM
pnXGQVPS0fhScuRV3a5z4+Ls5OH7MIEXmDotXhjERePzGCvjqzVBehL8igh8SWkvyaTrNV4mrw9h
03He7sK0OkTWsXJEo9F0Y1T5vOjPFPHNNfgA+iUF5lIJsZmvZtzYb8QVQOGdb1OUX+DQLZuqR6u7
VaXy8XiGHRk/a5eRm6DKBVLU0Hk0fbKU0Xyl0oZ131yB9PSzUj1rbZWPpjuDgpVdOcXElSXc3CVz
wDRx6MC93wo+ILRCUjjWjnmQB6C7tq1779pDGm2s6lh3ErzcvnAIAd5UbOrCtweRqdNYmPRji5W0
Fp3zftc0iGjPelJUhSW1yNieJmV3gvHVelWoOTmAlrobdPpTm3DNoRCq49zfUDcd0hGSg2Z1V2EV
V1NSTjuymrjuiryeSY+RZBCPPEtqM/1M5ks/uqka/VwzmCcjA+4CZ1ikIhzKiV/Nkzj78Ahnm1rF
PdQkFznixoUjNR+qzsLQ0o24uSysu4dvbBNXQ0Lm2s62muf3FneONPhX03Jn2Pae2Z9z3P9EnMM7
jd4h+rrZpuTWF7rSg6qDI4dF4FnBOMyCk6S/retPdJSZf3TJkwnmDD+lypju1CV4YtpUWXiZS73j
23xdrK+u5bd45jcQjZxSL9/NMKeVnFE6GESjp912D/XKVH3Q5usFhA0vxu4RPF84fDXZePQlhMg+
WhHGvSysLmgz3vKkba5AwKaiygZhTkynNOywNqFhbntUpQAhzRJKPPhZ78I2lbd4tKRyuPXwO2A8
O47sBw3JaVb+qe9tVhmXnqUR101gdd7T25WLAwnFTdKsX83avvR8/UWzVMAyW++gGBygx3UQ5Ub8
LQnts13m+3TDkpsmWhUYku2V4O/jln6PVfSG3NH3eStvRN7VY3AXS/yOR8mLoxm8n2WoCeFkn0/8
SwHDHEiid0Oy3IpuwLqQ64/I9XOF5LU966ZdY59k0aJ+PLQavk9rCm17oEfSza9DGT/Rju6YNnkV
Rv1INxjZlv4mTd7iLD8gy2Hv+/RaJTkGSax8WZ24KYl4bBFJEnp/LfJin+oVKRvTLpIDBg4nmpWH
KI5vBZcaDtvz7Qz7IT6bXcvJaST9EYYW+84WRxf7K7iVXFquqqmPL1O73EEo1O7Gbtxb3p4QpFh3
Q/cV263aRHPXtuGtIfMOOXr1Fn8tQ3k/rP4QZXkFPl0dcN/jGOSgvCn8d1+Wtxo/WjtXxeqOjeNx
2RCTOOg9eJz3do4ONtO3LZZUp9UeoT97h6CKeC77nbHiru3M0YpfefYjocMrZFJXqisgzkHVOKTn
pJnrzLC3pOPoaHlF5UmX3VNSJCeikXbToq1CKMJVwky/g1LxOqHkMCBPqJo6vNPCOHE9u5RXNine
Q9wfinW8pxaKQ73Sd1hlA2Qr3hOtb7ePLA2/nttYXYeyOxgEFFSSKPdxYjwjiOteue3YNsmT9LhK
eYAIEdpUlPNJ2e4Zye9xG8ETxqW0GmmqD5klzTHnSBItM2g19CwRRiA2LAq7W9E773y2dlW7wF/O
Rox93YZGPSEyrtSVWvzW7K1N1LPtMW+qQKXJ75ekYE+992VR5U7ZJxV3YTfxEa9/MEhQ7yASD83P
NBhTK9iNZDX+rh2fVhmiexZb+CZ30wgOaR/F2NeSzFDH82LIrzpG+RuTiBOpk7QcEVrART5VWYqH
81o6ZJ1WECXAR7zrWS6hqNfNUhV0sc9sXdWrLFt43MYMR+pug53aWK1cy302k04gmsJsy8VgCHHf
wBqX7kMDPtE5HTPxvcBQ/EuRA2UbjaG3jC3RTeJHVjdOoIRaJ9+qw+ytifYyLlHOpFs8XMkoXb7T
CGzwPLDuK2x8k7YGYXv8MipuP1T/rObrpq4b1xV1kFKdeIKfuEu8IOpExWTTnWzgcHrK+rCW11o2
8fAri9LZPsa9ZE++LcFDSUQkaLXoSH+fPfffmyZRr8WwEBwTmp085qbIOLfB7zVu/V9B6DXeTbMu
b6Bp+zLIMrosOUIA98s8pdhia1TanZgL6EfBxaJnFo/poVmsModeLCXOcpu8dknRf90aPmLbCFyY
T8s8j6clj7sns6XkR9vCgAKJT9zT61WW0+9WzpTsEQllv0IJ5n91sje7xrXDbhOKnkyUsduh88lP
mqxM4z3S8djGJNx2eIvfBtCWYBu3mNu1LZIfDXELu9+UKK9mXEz3kmXTIzw71FOQ03RktjTYgywr
VL2MGTC+xhtybEZfnDbextXKZPHW4Udhl+YGdQObt5cZvIv+XCRZfpr6qdshF+ebidms9oOnXfY4
lqb7+hGxllQEuOiPJUrsYbblnJyWGXkOdxZOw34nVlzEU2Aj9hcrFS6mwMRd5sd5HyHF7IG71H2R
Rexf2Ezy53GJ5RkTgPTQKeWu9MK7Axy4k2OZ5uEWB+b6PVsjMyOKwvW7YVmKI2vxnUIAf+0jELku
yyJ6SANEJSHrQejN8RRxfkRRqHHNrS/Gx6rfjX1IV4yC8pJeb3yVaZ1vbPjtSCzv034O8EZf+UU5
l3/JaSvriPO4Bs2S1i6NFT5lwg2GDpAXSAsdKNyyfqUb3Jp5DTvyHE4cbpqMue0KFvt6UwZHb/CC
6ke4hPiohnpuerd+LQitUDsWX0xZsjfRNYTfTAgrbiEvRrbbu4IvdbdDCGKc1wVp4/U0+C5J916h
wGkqvyFY5OihzA77DSqtqNpWr+9T8H/nKvY57MXrLIVT2AE26Zi28oG0bZVr7prfAgvVRRURm5iQ
Gi9yu9p9kBqQ5Ekwt1iz1wncWKRwIGGVHAfEfQfLMVkP2VAeMvjw1GPmnTQ1gu6iea0nHXFbMZYm
CQpeRR+7vk++Cdo+pXAJqpd2iho0nFPzhFyrda1S2mQ4+1wun71PWoUCsGjb6dQ2YOhuGU9RwDRR
F+/zNCxRTVBiiwtV1OidxSn4qEzbdNeuH9K69Js3Bxm8DjUihkn0HQWPDTdEtmVyVRZpnvQ1NEaK
XRe5K+0va5Ga+OSGCAIMF89LeVaJiw0DtQgWylu9JrLsLp2wQ/4wMoT2jpUeFztfuzUJNzhjinBI
uj4We9fJqDxP1qXRDumSlDy6iTs4meFhf9WAEgvUiMlKELW20BcEB/Rr3Q7UAd0Xsv/e+o9WzuVJ
UV4xOamx6uCZtVVEJeqNDCgtdp43yJaWwm/pbmYoGCVBIQ96purK2xKedWGnGp1uN71B3tb92jNv
9ywgFHtfYDF6PHPf+v0gi5DvuKNmOKoGHr+7MKruF2Qotj9qGffTG95NgHcM8iRtTTtObN1gw681
mRyM1Foyo8CKwZAEjxbBkwNmnGvWHCD3zeca0uWRXliyFOKoIDyxO8SzbewW2Y75u5gVDh8dej7u
lc4iWa0aIvqDc+uags8yDMv3KZmJJlXraFwiLCfNxI/OTHA2QpqKDOoJiuwx3EA3Mxf1lIwRQzIg
j8tTB6W2eR42hKLXH96j6t3GajKndki2W0guWiBrrBmeSdFp/lhqCIfuiVMbgt0a69OF7Was3vjc
TqanPweQj/ilzyYarnQm1+hIqHfhpWeUJV9BUWblz9gNzW08rtEZHKjtRyliWCE4SIdbwhqQuhDS
7c6I8Vu3IzxF6RcBAA8jdkR9ZQ8q92K7bTs92WPXgNl0nxCyla99G+Y4/cgKzZN6zOPBZ1VPynmo
SpnN6zlG5OKIU1xnaCQx7WLlrRo7nCZ1pAMpUK1jSaG8HcHr3XJ4HFz3Y9iSJ+6JmWsomNi2V7g8
C2wkfOp66Ya5bHa4IhteQ/0CQ+8+kjo+kw9fgKPuex1eOS97XbcK/gt9NQSj8yvRa6ZPs5Dzsltt
VqBAFAXN+YbQGGTE/khxSn3JC4/TAc0DyJoJnTJ/Adc2h0vhIrZoHzrJnltY7lMA9wHMlQYnUI5W
tyW+bvGA7SvcP1PcU4BkRAcm0rBhNuxgFuOeA7LCTYPOfcm9quJNO4AjLmu6bah6/CBsIGdXmr4i
1dCgw0Wc8zA89sTOMbJ99cexZqNpIfaQlkmzfCfRkvS+Whybhovzc8tF5RENXB5h6ADczcMoob1N
cWaKx7K1LrtxjPr5YRZY16d12Vx5ZSWshneTS5pwTREteg+X0XZ+HrVuAIIHDFUpHD9wAf/gHZPZ
ZVvHgtwCEjDNQbEomc5Ta5ko0EaJxfWV87TA6u7aTtzFFBrukwdh0NyMLls6KKCReYlKtgzV5EwZ
n2JazstdOk+R+p50vhDXmaAzUAfFpeA/tTNmvLaY6Aswt0O7vTZR3C8PYpApv4WssKcnGMNk4saa
BBnI+8ESkUFnENHm14YMF49+w6z2fUU4c4fyoIhZf+b9Ej6WiaRJW4FMvpL9rGHiUa1LUMmTisri
TBNJpxMGmGtyQ3SHaOXaxNGA2xdUdrebZA6TKqRfuF9oGSVORIRELrqS0DBTnKtdIn4MiRzdA9MF
UjnbohPxUwronPzGluHJKY0Y+rPF4GR4bwuwbfsqH8ahe19BIY5wudFp8K6ep5yZUxytZHuHLzFf
To3mS3KnNjfHV8i49ff5uKjTDAR8vUb5lvFvdB2z5o2YlC5vxAewa5ERHlk8dEfbDViH3jSsRCue
xZsh1aRUJO+KfNn8zwjphBR8iVhB0LdrStWlos5da7NL16gkvA8m1+15oQXEAwDf4IpatXhXw0GJ
ri1+pYtt4md0N40/rCiD1nsSR0X0TOakaM6TFL25Kbt02Hb5yol6ENDJo74H3Qy5HtWcQQ5Q3PSb
zYmrYNkptt3oyObTuphL6AV83ETktDQzkQKDM1IgYb3ADbui00XAG+pBCsiKHdvUZeroQX5lu4zz
aNgpUujmXWTaoQelnsgJPeTEk7JCzIPXIPJlSzaAqdTr+JLGHVvvYkXg+71pXpTPXicwwyrigS/P
ER0LLLucRODKdRnvYTyb0g2A1pDP20WLcYw8UJfUCIx52qHHX0jZbG6WzuC7fJATh/ZmQtqufkbR
kLS6Yn0+l2f4oPULpufq4yRoDXCqrEYQYkb3hjSJrpFFYYe3fsDsXl4r25hQVqTAwnvV2Gj01fQm
UIAtBHcCrXNBR/IGh6cg6K5d8hTIUZ6tAuoIQjQAp2g1cr0aPHbD15QYtx6SfBBxjVt29udobJd+
n2IKcV2ilHFLRWMl13MhXNGNtcwk5n0OLKllR4s4tsdoDlt6wWgwT18ILbUllRVNvD7CtrZfZO1m
OIdcs2j6yMXDBDQLb4NDFeRq2YgeE0QaEGp+hZsbF45aMKC4m5KsoTectqW7j5Hh3oNIks5cgIhB
caDO1ar00B7KnuN0h/6nXb41UsxLf0il6npVNTDWQRNajFKlYyV4HxSy2OdsKKpsYW4iNZuzaI4r
uQHORc8+2Dh/azZJizNud0lukZszLwc5pnbAO0nAAXvKKcmTdxtZFJAVC4aon+XKi17VfY9etqlS
6WGPUStY3abfDYgjzFUNjSgwKnwNNvAKgjorTvlGePcTWaofwgC+FGmqKjGjDsB0mPZqO/B4S+MD
Qmi7/sFFRSkQLJeZktR0XsPyivZ3s7dQ2NB4F5c+LU8xJNz+dwcpl7xL+nLM4JwyzMx/UTpqtDlg
74rtQgHMLqgJi9T8zhpoImFZt2CfHrnKXXwz9lFBXv0YlfnrkA7liY1WIXhOuvwrRye+fh+M6vJd
78cU4hpvth7VdN4AOm3sOiB9zVgPwAEr+C1zcCd+LRy26pdCg9IqdhEQ4MUDMxOrewDXdBhftxVW
sdUCGYasy4aK5DYA3SUjqjzYXR+K3nftYysBqF4Wn2fy5CXhE/DbTKKTYYlsk5fMtUGzqhxCw9LK
z0K4EiWJHpork1BdQPPTzzaut1XjFeygcPTRRau0n+qw6o/LIe4STl/SrBhFdwU9UcPaak07Me18
L4fslJqF0/3Et9KZ3QTAW7YVhegWLuh90oIDrMdxPgSSZ+qg0Mv+gPlkdMaR0Dc/lBw4329TaHxR
qdwo8VpmeSxPYZya67FN0HXhfz2aJGCMis4G6PJDEEJUBvn1FUTorQWaSKRJ9qZFj3SetEfQM0CN
BCPkxS5ufkgokER+CbqkHaIn8QKb81yUps9rxBDl8wHZG56/d/h4Ahf6xNrm0XEEJGLY7frpDG2H
Dke4L9IXqiAwvWHpKNpvdiJavhpa9NvBl2Swu7ZkOTmRBOAqwnh53N12s5lguk36kd+YPG6SO0jK
YuhiyYhDD8lNWw99RzVYzlq6x/JNk5NvEpJ9SUmP4NQ2I8HekoH56MsYL+vU1T4HuPnbxVoE5PGs
gvGr3K0p/+LdOm3XAx+HZRd7DaZIJbPOdnPddoNjZ2wLl+0nCFhFvY65x8U6NnG3m5Azwr75ZJS2
dqNBWgUOZRgsVByHOH9et6mwrw0cbopf48LdgB+LaoG8R1SrMdTliO4rAB1GzjaYGx8M87L3JrqB
eGgGCKzNqOWXYhspv2vAIChfcjX6pkOWQ4rxw867BefnEXZGVl6NgiNmKuh2cw89JUn5AEnNNh4x
SMrzrwUvW9nto2wamovbomzk+yG0Tq77CH742fXioPUoDjhswmZqkgppTn0PTV0VaFo8hSJFIEOl
XGbzl6hfZ3doG+jiHlxh1fA1gT1XWTcdF8PdhMTa4gV4ZYtllLqtQC3aoLfyD1m/ROZJz5Sq36ma
kXfi41aQGhIEOfcVyqZG/dxAksuu1Zb3yW8jNguRMkH0zSsbvB2vQ+Jk/LKu2UDOm178ctQjuJ5Y
35pN+oKOEw7jVBDbviZbo+a9agiSPy0gj+SeoRkc8wr4Cs0vkPEGfXAUvpcHPiLWaqqitVDqhOlO
hlohXTGSyismmqE79fOShR/rWnbZXI357OPnaG5He+TM5aBDoLfPsJQVb5tjYCrvcbdFcIV7ga1L
qYBxp2w4j5z6FfgTdtZLWRAhdR2VGWnVCQML2QC/DuVybjqa04puKeSJvAHs/JCSUaO6nwrZUCAK
aZJ3yBpmQ6+S/Qwe6pzeCktc6W5C2WLAd5g5nA3ZIc074d8iGSByrHi80NEeUF2tuJDHLYuHb5zP
osfMfm3pcNOHpm3vgoxnFwBqw4sEoVgDCtoc46ixDNm+NFsrMFRByQC2EYDbUQNg57qHDh61lC3u
RFn2Lj9hZKfHrN5on5t5166lJaECsFfYfu9yZotnKCelxDVrmB1edYSpyT2KAzM99KZvil/xkpXr
Uzp0NH3hcarIsw52iB8LsiSRh1kmDBDe4QbZeI95sMQFhwBT7DK6I2m2FBenV99iPw9Fdh2zrZse
iLbw6hE4rNxeiFlMaB4JaUg9KG3nS+iK0N/kCaDuhybVzr8Fq3kPrGlmgNOsLIBezQuUUDIl+fq8
CRBR6w+ySHrNOdvIzyL+4MYdOXjJOcDEJhgAyCLCTKlIrD5OtEvZIUEImHsvZ8f6w6LKhl2mZlgB
MGs6p249ARZvy+4YMpI21QKX+Ri9AAAwUxs9t742IkCqgcWB2dUZIC+zNwEG/6q9U6C1DdeworfF
62RiWIMxL8O4n+yyuD38kJTaqyGQa2Cv5LHHWSGq0mDItOviyH+T0YLW1Tu0k+iLs+RXE23tEwW6
hzCCIIFLld1j1DK5oqVIEoc5mopplWBOqS5tl66YkpVTgD+VZcOVwzqfMGcBWfqM0o6KS0iKYT7j
EKY4G7MmWXZZcBhk+kRH6PBEm6a74aPauzcJzpzbEn1sea8l6ZoVBRXMadu7LW1zI6/hYpMFxBRo
EjZSx0nIopfEtf5dC6yzrOYLrqHbKCWFqAuUAeMOsxjXVFHeaeRQfKxTHOKw9L8uRr7Rj8OnQIlt
ewK4O4PNa01K/I4IDVHZz1WULXlA7c74QWB49FYKiP7uWkBd4yHFmMPtgBQrzBVNUKyCL32SwG2y
SQA3VyOUCRpIQdrFqNqFd/m3MuXD9gJABM3MHEA4ZaF063MbU/2R0jPel22J78TmPne3/Zar4kjB
Ge5uMcHOh3pV+DpXG52b+Wro8ym9HjL8PhV1KPIeuYqjUDVym8kRQ12NmKRuVnnVCue+6Ig14maY
mvjNiDxD/9bP0VT1SWOTu3hciLieDGfqfiQ076+gkDOAfSVw0dum5LSpzdyN+ucA92N0Rh4mAsdx
6gYoPaYpCjfAtbS4ypc2ze4jj1KjTqfcYYpC0YLq3ZjCFboGwU9CxtrQGIfwkGZPTOfkK+BE2aPC
01lTCYdyeWcjUA6rdRgIrth1K/saEvnwxIpxGustp9tQNzPqoypglZJTKJv0DTA9zCU4i1DDo/yO
o0M6ZCjOyBSvX1Q+oz7kGoONvMrmwHETz7JPkys7+tE9DfAUaqtOCBhrsgnN1oFDlJM/pKrg0RWc
LbFfO98jMXnraPe+bd7rPdq0hlQphFzkqMSitx84tvqmzhh+4z0qu3K9wCAsTvbtgADAm2ac8edR
mOTXLCzzsG9S7BtBJGBYUBwIxq55FGEuymfkPhPUj+Ue14bPdzDvtSirp4Xd4K0NvJa4mX8yEcMv
GHNKZKf3WTokNTzpgqpxvDWgfUnU9XWS5KY/hzK1+W/vpuRiM57jXlEdIADQPkL2UKw4DXcTcwnf
FcAX1kvqM9/u5hGF734MHbswuM0DNRvGzd7AjRpJIZaSbAQGnwxTUQu1SYcvjJb0lMci81WO8nx+
xsWT9DtuMsHutMHMoxYlWLikkvgHBOD8TJ+32bC8lol07TEdI/JeiHH+iruAxgcmMBeuYUhohz1d
Wn2xHhyD3bhEXtTAIso7DOtkVLl4639ZnY+yGrjGpHfD2PQnokac3OXZDKuwekHZSaDdRylxxUtY
3zyO60wwsovyiTxSCTkUeCvphPl+bAiCwISDu8S1TbJAwILC8bdnW7OKHV2WmO3MZJZvC2+G/kAp
TsWrPIuSn9wjHAbjZzdn/ZVd0FvWMBMoxcXASRrCagca1a5tbZTspXMbGjS0ehcoedfxFLdReDeK
oQwIYeoxocaYld/hjBfteYw5rjYXJzLfRRRDpiorvFiwXnLl7yLXwalMRgNmcsgyW29KA4NAuTO8
N9s3ng9gScGd4FfWetABqgmkYVnHIIsu3y3Av+LDwwaRIB7pDuCi2xXTMdiNt+Z5HUqSnZthG4H/
bDKqTT/nK1D3gmZP4JkDUxuRMawQHDMVm/ZfI497qYpQQ87/R92ZNNdtdGf4r6S8h4NuzFXxt8Bw
R5LiKEraoCiKwjzP+PV5cO3ksxnbSlLZpMoLi8PlvQC6+5x3OosbmUkXXs1119Qf5wYtuu0C9DtT
IAqD1tJtbXNNFJpm4JXUNTiM+9UFMO6K0kW3MqABn9ShapygnHUz/twZw4LmsxKVSBoiH9ieV7+N
INdCxspYoyL8VouzcfmBgu+iDP8zzdQ73bNJHVdUZZcH/S46IEg9ODv5UQ2k6emB3FPzubqLlnif
+aMXnuXZPtDwBfpr7fGEkxn3AzHeX2j93keeGbk2zl3H2wijT6rNBYjPIxTU38vQ/kp7+358aEUw
rRMmlrUTrLPAhCtluk2VQE8yl8uNFbN7hqYVR1s0Q0DVQFNSIpOfSFupXAsm/dBnCHUJp/rxe9pk
hn924d9pJ4k4ZfjfgoiVrlh2u7y39fi24oCgo5WU8O7kNKtxINWQKKyxj6zBA/KNHQ+QrPrRCPi/
Eui9k1ZH89rDjbfWrmI3zv0kNudrK0SnwHmsHyBFTfv49/fgr27wO7Vl23RLp2uauVujuLEeSIBJ
C18UwLiHLKna6QcWsz8XdZrvE9YAIRunmKSxM+1I+j1RWUGT1Mn/6kOY76eU1q0xdoSpGLvRKkB0
xUe7iQrXqpcf+BX//CKZ79PV+oZkjToKsd4yG8lF3HUMnfSGrKQfRR381eV5p5Ds0S3D0pnGztab
APkysgAcAT9YZn/14u+2knAeE3IEE1RVAKmu3Y6hy5Y+/mCH+KtX377+O3GnzGoNyplrI9fCdK3e
Yf7sWv1AqPrnXgbT0f744mYrignDCo9NbDnyW1cm21lvLqQHCcoFVHwDfocD7kWjvvn7BfFXn+fd
+o/taLLIjjJ2TNE2nvWm7W5SYf5onu5F3f1ftxfTebeyrXTRzHGJ9N2Qho0VdGrjVB4R7kb2zSxK
DtqwsaPezZy6kx+UOFnTz6Jb1ZBAnFSLzrGe1tGjzttKfD2uJiX69Tb+6x9Gnnb/+Df+/VrVS5tE
cf/un/94rAr++7ftd/7zZ/74G//Yv1U3L8Vb9/6H/vA7vO5vf9d/6V/+8I+g7JN+uRve2uX+rRvy
/vL6DGXdfvK/+81/ebu8yuNSv/3y0yugbb+9WgRL/tNv3zp+++Unudmg//X3r//bN7cP8MtPD3k1
vpXJy3/5lbeXrv/lJ2H+bOqWado2whkSwLfwo+nt8h3tZ82m0nQcB1zP2Ky5ZUVh/ctPuvmzbVmO
UE2hq0IzLd5AVw2Xbxk/61KYtqobqk7ljpv/P97Z7a+Px68348/H0wrjkmz1z+fIUiWjAKXQbd6c
4Vj2+xUCSs4wwtJIvAye2g8FiaeqCHfpEmEqy0svzpcRQDifXHAzwuI6nbz9tG8/tEpGXjtKUrdA
64d6UfOSsnsguyo8UCmfs/7GmuL0Su/Fzm47pLwSEUhrDXsrLl9a9NswgPkRzAcNtOKsew6syt+E
Kwl03yFvY9joYm7crmTIrM5cgQg4r1PG2B8QqZzLJLsy++q2CMvatQaReqMGlVPGcwygperghARe
pVv4lQnAqXfAPbNhNUfg9kNGT+LapY3ul6bUVZX5g2lRtgLZACmMtVstmeUK8krKMNFPlqGlLuqo
gMUFZ4CwUreAolHerR78LIb+8sUxNOFZqngGw+r8VGfa/Eg0UGy8TZvwcDZM2kRnAA/XY6IMsD5o
0Bcd/DDUr3YoEpkEzUoXAMmObNoMKTIzA6iM0DN8awjoOjuYmEfsQuvGiEnwZViC99986sbwZq1R
DPUqvcXQhQb7WnPtOO29UtWGNwOCeHL9wJxyzS20njHxGvdiFenBsULbDaPJozMIvSlrO1ih1cCy
tEJ/MZYQJmNYgz4eqbSnWHoIDtxVN2GcDOB+dpwkqCKYpck0+H0SOH117QItr8zAnI1PSKv2cE65
28wFoHX7mYm+q7/UzeNsJ2Sw0pEj2FTepBI9K335Vk5xwzXvbd8wGl+W5eBOlYmqIese28phBrq9
eozPyT3RowgQTRzYcNU+5MUKgzOi1TcI8CW+t1MkpGq1cX1ROPl5CRxa5sWBj5j7WdOiK+wHpqf1
Y4Uq7aMwwAFHFBKw6rzlpX02URWOVs5kHq2hRFy8iRm19AxpewQnK11bLyHWHcYuE9up5wbDnqfu
M+JuRxgScboZB2liqoHo7WtLcP1omzmXB8lCCT/19WSfonS2zkQUYWJI28xtdHX1k/y5LIjvRc/M
OHWUqYbypGbhdS5Gx0MGc533ncNTMfeeA4sDSi7B6ixiw1fjvhyWaVcM1YWA8tG+IVg2653Cnakw
pKTmfSGjhHWgZ8GoIgfmWcz9XqyWT3JExlVavgyCBLx4YXhTqH1E6vwBdLZgDcH+rDMA8igQeK9Z
u1tm+bGPekELVvK0K8UpJOHdTbH1oBcJhKF9YRIUj5ZdPCXAa/bKve1hDt2R5qeO+uogxYwwLO1U
b27yvSzZSahkkD4ag9coPPDSLj9TnQ9uvc7qLu7G/YhS1sMqzNDRafYSWEsvLVBTKXKWfsowdQ9t
y86S4rVdRAxkhra6Q4yirfZVnht71WaWuLCW3tNH6aPOu7N5WS8TIwulyB4BCJvTnA2LP6br7HYo
g5JkbSk3kcILB0BkrgBF8Jy4oX0TjUmIl0RIwECeR2y4qVtb6XiIYm8Js3pnNNXi5tG+FOKVJO5h
j/LlkBcI96XBGqQr7D3ZJMHCFCJQ+5KP3SKDWPCD2JM1kPRn39VK1vpImdjdhHoG4P+kxyB0Szku
HgKqZCKYbgjRR2bOogYDj3cH81etx6izYeFjLgzJzWUwLvmRyS6OV7er9HGsWvhQ5FHqJrtrarnQ
JnRI6Zx6WG5KL8M84wI9CNcuvqEQ6HzdYr5hU3Iri9r08rYG6qd3diNt6r2lWywv5elmkIvpEs2E
cyBU7qwoeQaYMmxyrzO7e+1XGK0k/chocXaeQjnnhsQ0WQp8OuV6AFt5TZ31sYqc42WrrJPU4HPz
2fTuakwCYN3SzezxYS3CKACcDN3a6c8p7b5X2l+38LS9bva7yVwSxOLPZrv0uzyOD3U8tkEIbt9r
vD3ji5EGFggws2sNncMt+aqN3bfI1mZITLVzewXkpaU5PjUo9aXI74YVAmOwtJx6C7w5VNEmA9up
frImt61Q93Z3zpDveqzUR0AkzUcr0jjnMOseepRZgBbwTmn2zWGfdrdwG79tjd4Fg3WZObY3y9dy
TaAo5HiloJHREifb50r3XPAIteBvbib18kjUw+chj8bDbC5YWBBf9jln3jSYupfELEDEEah5+r2u
Tei4a/Xb9hpyuYcNODoCIKuGiNhNvVLfFApcT5wAa2olQqyNrimG9D7GK3A2CMTn0opbS7SgiEPm
riLSPdlmRTDg6ygGhJTprPNRRGf7XcjoFqS6j7AuQV820lvX3FVq4t6yQtnTUJUuh1qP3o9A20wV
JFRk+nXT21/VJNNvYz8VQ3bCvoYIYcw/2ImNQSIumqsm/EiRsIe/SHeoX3AJo8SiGUw21yMg8Krc
sUohbdubQXR3mKQTT5lY+2F/VYsi8fpx/ULCZ43TIP2s1Oa5KiTi8rjdRWV1bhA+HojZi918BR+y
De1BZzfAHKDc204cu2Vr34CtY9Xwsz3qMMTHevWSpzP5IAjq2WHJwQlRzXhlEn2IoK/cso5ulnw6
mEJryeJZHuI8/VT0qqtvQ4qdubgRWo4kxdRSbyCkzo9y68ZSbZbfEHcsOnMkIqQyAipWhCBknLgi
G3pfZSjEohb+MjlBJyJzn+RszQtMUIhcCPZi3DUwRYTuN34PmIsg/hxOo1eOEg2npDFQF+vcrUN/
Rrvq2jMqt6GIPAS2gZ5CfqBgAmRDI+MBVE8YUKocZJkJV3kL6VSY0+dei2dfNYHKptwa3SJaAt0s
O3dmO3anGnQuNYviltxf01V6HCrVGqS1nR7MYThIh8XcJdprPEaUY1Xiy0jY+1H2dys9EtzkoyAx
zMUPJ1zm+9bGxDPU25PfGoj+pjXCQMsYaGeuox1TLIFya9u36jz1pdlw0kBXzuYKd4J1CK1hpdz3
qe5HzG/00il3PoeVL+Qa+bgvYKKzvCHJcZ1HbyQS5LRY0eit2K8UoefHZW7jHWoX5A4rzi1jLa0g
vBpDRMyJhRg7XNPnaejFU5kb7H6284WBoKPHeFBgWHSmO11vb8eVThCNIBRKS9M2d6QopPAA7RxD
gtiWFsxZ1gQS3OTomNlbrdlQ2wWp6KFs/MwkzslWSoIL6IbcGrj2AJJ7cmTp7EhmuMOK2rmOFINf
69Lw9AgWpz30uj0c1Emvqd5dO+4tpDfW/YJH1bCixyVe55vWSEZXGaTiZ1ndu7qq6jT1Rw30BiGm
wmNkVJ4Sprio7IPVZcoBkf2y76bBwZfGSHSjxkSJ7/HAb0LrFiVvwZyfrHxYj7CgHIXzCT/iGnQg
ud6Y1BklZjMjvhf+mlH9pklqetDHr1Wf2v4YhzNHrCLY4s3JJfrSwCwyFO6agLaavfKdpqZmr34F
PBP+Ei1orQpAU2u6U1pqcXVVGF7EAHu3tu19OpUR+HcEQ+pYq59OmU9yXHko+EmtTyK3GePqWPEq
bSQ635rW0DUn0/Fj23Y8cvMQzEdVRYo/VWVXD/66aA0ZhphJVTFcMbwMSVaIfi5CNjZl5b5X19UX
1QOBMgMaemNHOQ76b7Gd5yVTyls5e1PYNEEafQJ+Y5Nf409ST8I9szc/sm3fFOpyDQ1zn1h9c200
WLeolhqMS65Q03bXLh+ifHRz8PL7zm+ip0gggIkFzwKsdmX18WHVMS6FpApC11WYRTPTceHXjnaE
kksik7ppWQaGc6OtenfsxqmHn3K+ZwVgfmi3zw0igFStGW2jPXaKQmRXkkOWtNBgKY5JiSQQoVZj
3O6znhKPCAoUn2P2BeOlyX5c994aTS95MlxF9oztBwsufVB2Z2jRHdIauh7Y0irpd1XDjXWcVcWV
MCPXAIwd1vRRH9SPw5DYTJPT76PU/tBm+jHOi8QVBmViyTwfpu6kiBrs8lTxeit92X6Nui+Do/kl
Ft1te232yWAciphFLaqzMiux24XLchSz6lnGcz4nuN+c6byQOuJWIxUe0S07agn2vYwJS6NaHQZE
e14aNQYq3mX0l9aJr7QZESObXOFZurNf8vCMnmHxpX2/duY+TJI0qJCVYxwurnNK8FvTioOhsVhP
Gt1vA5WArZNCYXaehmG9drBkSlyGbpGjbkTtieS8hP+YwtY4qH1zY3dmwaXiTFigRoNZw+5WrVPq
xQ0FTKXN38I4ja9jlpG2hK8xAcEHyR2+yo3sgNx9x5A7Ot2ur6h2InmSSroznag5N02lBAoRMkGH
laFyZrx0o+244M/L1SUhZUhxk0xzWh7aeOWZnWvd05yKnDIju8qU6ahsSkzUVb6WGnddexzQwj5q
4nPbbJpmzckPgzPejpDHGG0biVKGjYiYtvt4LMVJIPVFBfRtKUvnVOC1wMElDkk1DxhjY3gJhKrn
pBk/QxoWbo+800cWK5F7MeAv76MTgsX2lMhqlzdT44VNJQJFVa9SFBz7Imd2b58kB9EQdl6pSJHn
GqdkNaf3TkL0eRstNprz7oQe5jjX9VWcOw9WGuHxU+XLpnM6zjBzHJfb+Vdeo9vKEV9htwwXP3XI
OGRTz1xN9sleFfPZsBh3G9s5AMacX2mJ/hChAtnZEIiIBB32NpzirnTWBYhffUSFhWOx7Y+RzAZs
nUsFfRTHu8ihG7X2izFM18ZiUbc3Qj/XDiwm5qIj1bWH00p15bYDd+NbyJjFvZJPV0uUMLCbtZ7L
WD1bxFgJmz5WDPcG6prDtIxPyrRmR5QRMSyhA0N64BJYJyVWJX6SiNRpBIBRl/b+hJr9oCxVirdQ
pbErEHWN3fJtJdTAz9okYGqX9PS6I11hDl/CYok8RS2DsFVemi7ddtJ7GiFEYZV15nDbHEJHU20p
UnJ7h3bH4lVY7XGVBLk2mRB/LY4X3X6d1NcBWnePZu9OjJ3jG9q9qmXyiBBxnaSDuZrtp0GiQQtd
hYGcg35ai/2S4NYeHCQ6orYGWAjUpBhH6T0WNNoinIIio/gDWkLtqFyVKX7lnhNGlbjKZnJMzj3q
dE+kKe0TQzE9NHzAqto8XEdhe28ginK7gWMFpIMDBlenmxZp5rXtgFASmbJrUGO06nyWUcSmuHnH
J0l3ZY/1Wcun73PZ50ELvcxUTXos5jogJ5/mcJflnwrddpsqK2+aFrXhEh+MNfXzeAnqxX7LrSLc
xamK13vJmWI3cFMNNax2SvvBLsPixHv2m4X6RNm4Ytm3r4UzE+v+Fvbjq13QU0N5ekj2wyCevWYu
2an1T0PbPk2tBqYXTrfEavocOIGN0t6riiwMCFYcfWbyHZwwX7xIvBJUOLtI38pAi8iU1dvkyXDG
w1Tm31o6QI72dKtHEOto/WmaiAlb1OFGKpuVOdMjzhvFXw25E5nT+2FBfiszHr1EGzaPdKYdLCF3
Xa986rAKBNaRB8gZOelR4LXngRYc3PCFeUCfhVrE/jxa2V5kFk8CERv+Ehp3UV0bexzJL4WS384q
6YBanE/k/CQM+qQiu7KZOxOHVGhkmQQ66lBq+Hmh895sWygYH2J9xkuLygxBRhIMRk1UbqtMHB+T
dYC5CwzkvrSU/hwhYlny28h0iO9stuBeY/EzoZaIIRf9w3Nmh88IxFN/CMdmt6o9aq9yW+DsWcoS
jgcseTuHG33V9uaHrIqTkzElNxniMNpVg9f8Km0UMYUSHtM5OiIwOmVifm4r3yBHl+HHZE0ML9RR
jldEOq2+Xp0TpHMUOLf63FDUojgcpHpWEvVjbWqHoaQKNCvSAXrcXf2GdSblF0uo7E09BTCECAbk
TzUyGOAnQsWcNjzMOFyDeBxZqJP1IVZU0zVKEFgDmGmtUa44c3oq5/mjOiM7q+ybCUkrpPxH3Vpv
G4WILQTuEl05ltGOwkflJML4PCMgtQiIVOV8v8bDikXwLtKnD4tVHBb7KZaqz9CbFcjoyNXwVmzp
ncivilRJfaWNPmU1qyo7WdDqbHHbq7WIM/Wq96o0JzFqkJOL0e2sAKeWIiI+gMpfm+7NVvuEQO4G
B8t38jDZWZSg1FjWRnKjN9EDfl96tPiuzVGnrXb2ySJd24vGAuVPntyqY2J/aM6rkweDNa+3JgJC
zwiZ4EaYyxf8CPGVUejfafoN2F5GLThSg+Q121NTDy+qnpCJ0PPUsuA469kjuc5fhWWeTeIsMsf4
NljRS4z985CYw73DEtrH0TigT0nFVjvshZHpni7nEH0KG1dkNrisSOlWrP5a1QswmtK6G7R1CIhU
U1yse49T2T/F9TD5MS5+e67VoFgkRj3SUr2qwuaL1ep7O1ufbKX+MLK7XzsIOQmdeMRx8zolmu2h
+nlb5Zb8Ey3KIRubgqa92Iu1SB5zojFbC4f92Nh3RlbbbjaDtiKq64OS59vVkRbuYyl3dZwQ6NWn
L6ZJjxauT4tCMMhiJQ9j0+keI+gcrfTDscUG0oEOIlh1QysaTnOjWr5uA7whxDwgHgZVjXyrBFLJ
w4ZxGS3tpVEjQo2WfajUn5E5nvkO3lTm6vmpNYCAJXO8AxciRYAgYRTDPT7AJr1HtYfieV1loEEB
xjjI+SVeHatWQEocGJxQxL6u0kcBQe/pw5WC9I9o49zx0vCDZtCV1SUIol3flrb6mTivr0MPIqbV
Et/e1gyrpO6MfYfOdu095v8ShrLBXE4SH0bqdC8ygCQdh5S1KlqDpBJ3Y9d+y/Ma1SZqR9cxuRqz
Nn3LGLgbp4WX47vZZ/mwi6x0DVqluDWRO93YTsQzxMrpErMnhyR7roX51HFbmTWOL2TKJhNG4Qlg
MPdWh67dqsZDmiYe5kptrw+Ttwhk44PyiAInGGfnShus/tFJg1k5KNPItkBIG0HoPLzl0G8Tesc7
gPZTVHLU2di+3NTMdgqjbHwL27+jTJgWJ1TkbOeFYPBqFL3iUfEbc3wILUNxmQr1XMzASdZaguNg
DaGeAbiIzZzHS7KuY0W7z2vjwATs3p3s1kNEgtTTmvnMrImEUZnoeOfHUAUXUUx09HVlfFlWHXC3
646lnaNsIWBiqNVPuiT5hZOZzmMoTmMztNd5rIH5sj5bmCue4xa6gxOgwPEbDEIyXYX+wIe74tnY
ZrIYuK0Lm1FMmcmFAHn3hbZo5JTqn/DmjEgrNT3IOE2KOXoBwob9qbqDuWCtFYj9d42aXjZX0EKF
XdysblRUi5Mq06CTXepRxEZuxKgK14iq6xnFr2ckxHzw2A4A+JHRmkclOecpai7HLjaru2Tf6XDZ
VNkVeC4iSa15Rqr7G+P/f03mXievG/z4vX/P5v6BAP5/RPlaqFj+mvENaJneEb7bL/zK90r7Z6k6
tm3rINpIwba49V/5Xil+tlXDRp7nYAA3kPD+J+FrOD+biBNsyxaWZuOt/Sfha1g/G8IU/IJ1eTW+
9T8gfN/JwSwVJ5ZGlpQtDKE6urTeJXet8ZrSu0UCvGiZb4uxdfb1OHxidvWMcyXDBbA1tx0Wm7yx
3zoQHR3XUowBjABbAIdyND6QAW56iUU/mBdGDmpMT66YU482zpWF3e/0Rp9vdTM7YkIZj+VKdJDe
CRAYBVl5WK27313931jtfymH4pZklL775SdL2zQVvyexVSxmhq4LCwetzcV6J4qYgEymGVsOFiz1
o6xHEFqn5RSKBfh9rY4edsDxygmdE/J9P4EKwo7zeTWQCpOUgXGz/G5WYn/50WYrd1DpPeRtse5G
iBNvnAwjkDVu3jTC82MX8nqhEvAAxzlc6S2LulF2ET4HF9Fi5eqjiGCgBrS8Mey2nRunTO84GiOL
3LftZY2mhPbt+3XXzHJkUppaH6oxd/sGc7ZFsBW5eLUV5Cq5EDSErjkgh82RV45q4dAjjUrAR1YP
qqwfgR7EDnI887Uw/5okWMrMLuZYwHG+J3KC/b9pH3ItRtaYkDfPAWVhnXeYYTQbbwlhakEssRRd
/jZonl/OMB9cbt7rso5ALtHWX24/UK/MB9o6HFm+ZWPGUO3M2bewlUuuILAriWFjAx/x/V3ZNE5B
UxfPGLMP5LqwKdYDhxKZFRoRehj/2CfbriaDqs5vmAnenbqs+D5CyizK49p+HF9oWEO36uxz1cpm
F4nNN4eFKVvpdS+XbemunIXJK9RNWz5pMoBRFaZft03Kzt0DACm57s3pQlGGpd4twvEBnPBLTJhq
0JTW2+U2pAO/XXewjnEYuUR7jWc7c+5a1ilRGda4V/sEA+J2n9IwiwIMegFi/5ZkDeUeR+/XEPDG
L5Jm3V0uIXNvoyPjkH3F0cKTGbf1OSemwZiALTFju3hYXnMCJAKr5KudfK4ieCW1K9QzaT8jMV7p
MVrXV61TgsrpNHfesK5lWnvXaAYTHNup8XRtBDZ+XPSlG7sqW1/mEtOTWhi+LrTXy/2zZfqVI/Pr
YrAQnOG0+XUZssPPiYJlKFuaA+xHfi4jZx81sj6u2viEkVXDTVRBw9IVsk84pwxmRqzNKynTj4nt
BM4UgtT2clvzvBBzGvsAG36eYSwghX/ZqV38Uc42DlJ87vQSnPSEnXdnRoy6Iq0eMVOdLs9yk8Pp
lzf0fBinJ/5mPE+dn2vcwsvyTVJ0G5eF2Zuk5shhb2+EBpWTxmJTBldrbB7Zkr/uRAZ9ZXhlpfa3
yyPRV/ZxEnREl98nON7ef60KSEvCOTr4Ty5KDfpLmkruOwN/Jw75ZjW8dDoYQGuifLk8q10H8GEP
t//8mV9PeY3qINokExitoRW3tWvjNQ0UqWauecy279dKvqIvSO+KXMNz0w+6n4Q5A5rZUSHyDX8i
1B5MauRREexUCUPZ3LUMz5dbf3njl//La230+pZiyUyc68tmFG7XYEl4l5c/fflklx9rJ4T02bjp
MWjvkG2sOzRAyV3SlK61qOGpaoz7dWtjCsaJAc8oAdqwnnqp6oPLj19e2sqclFBCh+q4dR5XY19l
EMYmRARmAuq4qPimILQetIYvJ9mDyYwiWhQ+BMkW1MCmnXiXf6psza6jgaeFeBX3lg5qw7umsbyJ
DLIsoigK6oZH0MkHzcs6+ytz4p4XxFLBVD1F/RIGlzVtAoPi+iv3A140cpyrygqi/GuZK7tSGcyA
0d1of1qToIotuxQdC6s8ITtIHY5VUR0nHX4HwEjBrY2IwBlhZDiYNvN0oCY1g923VVWpfQu3pRDh
4OxzozSvs+jcKSV8FYXwOJvDPtu2DIboXoG53jbb1qE5uID77B5o2nUgnSGVfX1bzaTOPGnr8piU
PLVFX8PmNiqBJtES8uwsewy95W51LHFV1Fd57YcoL0AG2FHS7lxuK5EynzNHdOLq8vZE2x37KPqe
mJofa1JcDQTFsFamj2bylDZ1yI6QOkHq9LvLVW6WTeKugfGTx9MEJJZ4m49+ZDsZRQcupKwCjFXd
jQNaAkwAbFzbYR6ShwG32jyXCoQKmQqoAnIzyHKWp1HQMxASK93Lh1fqfa0w1OByk+p8Sg+EjrqX
JbokSI4GB/uMiCv2Ia5vOoaP8/Zls6kIi6xOHU8X6CNjHRKOCX07GrdoHLds5ttajSMfA9N1u+2/
s2XZ+06ut0Wn4GIfzJuy5UlDxNkHJlF49+WUXOs6wyG2o6rVwHSlVA6XlXE5uCYcUihqsCZysG1/
F2oPB9d2qNoNttzOx44jd5bJZiBZtbvQFNcrdCkjw3CbRTneAwv7cdPMN3VDSp5KTicwNjZPjQ/w
Yqha63cxR1uYFV9XSZduON18IxzGvIQccB6GcPPYNsPeHIqHwrKTQ9omE04P6NVF4bb3ZJQgusoS
t1Y7eRsb16zfhqXRd3jIzfHYmfERv0jJklF4mllIgP3pUSmRc2AxCk+pQxue6+bjpTKDwFDR2bA6
th8lVsFy06a4F6RZnaYs8tXGelbrZj1dnq68WT5U6RSozTNTdKfDMij4bu35gO0haOblAOAPtjo6
oduK75ftSdEdgbUW6nFyLcGWNKY8tY6KoKntyCvXaiQK+KQND0PcusOGfNfiOXdryT3a7oHyCIPW
BKp27AjawRVBCF6+Hacj4RWUnV9iwYkiUmM6zjCvHuuMY0JNZ7T+xeOwHYLdFlbQ2F167tjzq9gR
mJLmsyhogWdigNBvFfeqnt4TxfN8uRBkp027ahFPl7NPsWKCN6sdupLbsu7ZVnMucKgP8cPULBxg
W4VRhvjqTBq6Aleuiwe2JwdLNXZRPH+q5bgTQ3PIVGP2tw/Fow5yU8+NO7U0puQKeU3OfUmwZru6
3eJUJDiL+8HTIDk4tt9hi++DSxW+/SvCTUrkzeLhRdYuVZhpWY/JVoFmTbf6cWzh9NkKiUIbWr8V
RupuG/VYf8nmyA4uJcJlEV7+L45VdJKOxGa2fZhp4oSVU36onJWt1myPPc2mtwWH+lXTli4o2rAr
pT0yp0y9JUN2PMOol/bj5RS0LDbHxNKeou4hMa+3+VLYiHjDVZVk6CCamzhrGAnVWlTg9vJUYHFn
TcgYaz5/5nJ+wod2PhlOI5DUieyyz6NhacBNCQL/qtl3iBN2lyfMyMZNiDkiypEPGHxvGrv9ijnd
4wkFnVWmIGqmDL0SjAE5TUmH/CddxIHIQEr7qT3qosG1lCTfky7z5hl4eLvAMrULT0uTa0zn27nA
+xq2N4eS5vuElMq/fOmylZDH9txo7X23cprPKc6fMZ1vG/0bI7C0Xz9DE2svvZbssPOSA7ftVmHG
PJbL3iO2kquiwEMbci7r10hnerW5HQ/apRLhJB505vNeDonLpt+q+bkemT+VDuyJl71LMVgSYQWu
bvfFmZx0bqK1frYTdGFKpfdBXdEANQTAgX2dltV+ZEROeNpSyty/b7jk+36LbktaEl2zJtAiW9Y7
WT1xA3Vqtq39aw11eZDJqXwgtmfwSUl+jkliJKVUDfFghkVgixTFCMVBmsRHp4oKHw3sZ4WhQUza
Nb6TqIvYku2t6HB49VF5iFT0xRZ2ob9/35fJK7/vE1FbS45lTUhdY/CR/c6sEpeO3mcT0HA3QK0V
ZRFswrIY0ep243eokE/YNtF3aedLPV/Hw13WsPo6MiKJ5OxWUqJJZpwEhQZBDXto8mtpUeuHxlQc
6ITcDmFxnBIUNyljAxTP5qH1W8bwqnvELT+wdEffcb6NnDf7JR4+X8riNe6Cv/+s8o/WH0vls2qq
ThiAbUhJlNk714ZDr2K0MQNa1IVlFhdU6FigWXpbAazURF3NzPz1sLXTwcvfWlvDJI8r0pXbS72T
EaDndv9O2HntyI1kW/SLCDDo+ZqGacs7lV6Ilil67/n1d0Xk4M60Bph+mMZ0Sypl0kScOGfvtevU
2JRdbe4Lj6o2atuTRh3ZjnN1VHdeF/2J6nE7QotjhE1fu5j7f/g2pvy0f9w5Hjr065blO5YjGyT/
6RJxSqpewGEkMpY7aB9fg9Uv2KfDI+N/3MBT9ChaoOp6x7y9qsYEKhTrSq17p8Hp3F215A+JPr0V
Ghp29ZapdzvXfDRaDHP63PhcciykerFQ7kUNQyQUAF2PJnOqsqO0/FWyQu0Xs9qBplIXFTCAxdTk
MMY///fNM+UL9MfXBWMoTMMBPow3QCYk/IcpZvKmLB1tZKGThb5RuCPM4QfEOWwTxXCpOpoJbQIB
PQ3vC+jElMfUFwaYy53aDlUBJ5c4dSsKbwpc181lV1EWLClTIlbqZuFfZWGwYqveWEducXvy4Ntt
AAqbG7XA0Ehi7Dx2L0ZS7SbP+Prf3/MPFwsPqeAbgo+g6QUfChPCH98T2QwnYOJ01RblLU2/i0c2
yIVdGcQB4jYDD3wA1GYWGIGzFwwrywafcIXLSXv/35/GdGWf6G+XnY9j0CSzXSEAxlp/eJGmRHfh
c2bWznfErwFrwiFZNU4atayhw6nLSbej0SHmZdhkTYyXsl6WoCkjZ2+HzqOPUuAMAed+jUL6Gr0e
HTtvYeqZzSdiSNCNW/zBsbtTR0/IHN+7lBK41P0rx1SqJ7mBcvL0WsgQqjwaGwSqzcpecUgX3tta
0kFRj2zU2UJVe1pIJ8eFZWL5LfuDOhdP3UFH8rEzwNroK5Fd6ier19+ju+IVF70N0ZvItl6U2g1Z
GzPRjbb3FxNbBKn+CMIcBXMjj8CyXk/TTNtU0RdM8GfenMvtrNujXkvcH2ofr+Q2Iwxqd8LLj0RZ
c5x32KrGldNx9KHelzahWGlmWhq+gLk5LT0r6zodwjYJz6rHqK9Te7C8q7pAqslgjBDPK+qRucQg
nQPLSRuM+f0ILXEyLDRxPuMoHXkMdQc9H3nYH9FkhnwSbWbRkyVRNKXTndYykl2YUVscbJque1cH
MdXXKUfrfk05SUxooeDw8IpUU/I7ArPQW/YnZokEBTW90i6NJAqfuRaMriC1x/6QVc4K6bAKoj5+
Q5E5MVO5lcAzspR8sH6U9ImvyLvEtS3Q/0QzemYvwJydPU/8MOQKy3y/LrT6YP9vBtlaMpz0y0LV
p2fjbmrtcwztB6kR9UQov1NUL+dUaq69NtZesb2+jmJ9jQwqQHm3KLjHI3HO2s4Z2ZvcvJ8fu4gK
bdEYJDB9rqJhm4+EjY7drAFba4otkmdK8Ed7Ye0Wjk+Vw8RrYk4k6nGLqt3Y5D16XtIKu61RQMkD
ZPGu9hIHGBXPaPpLLbmZy/C+0Zpb8SQQ/O5/A4+3tp2JMG1I2Dg79PG7UG+eIi15dRPcNmaRMe1a
k3XjuuiUl8U9C+kAAGUpxdiswXZ7mvyE9VcyKUZImp0AVad2qanixLbSc1NfFl4xkoY5DdzFn8+2
N3pX65cqMhMN2w0iLFW/ysURd1u2wxO+M+kxpmX8fOtby/Nnrq/NiYXGklNGxrwUmSn/tVgPYK4Y
i3vuSW0g8AcfoHi5W1vWL7Y8NrKqjIy+pSUGLwvCAM84IL/cqr4KxN8TYRTjiRn2ix+DucEyAUO2
TYf9KvtRvaXdpx3oY7WEQwrUTzXh2EtRhucpbs+p7XLXYGWD5tECjDviGq6Iub1sudSgu1SzQCvY
ml0runPgh1WLuwTq9CjazNzocwMEi2+vU+HtXJHS9WRhiSpwQoOPtWrgZJtcaGERQT41AycU0CCF
PBOpd7gM0ZtUEpby7y5uxHYUp/2HaMi5WxeOrtZiotLX624lJ4KXPqVgosStg1r4b5xdT9DIOsDN
PqNEG5tOGWZBV/ufahsYclaIIqEF2/teALAn34CwK069g3akaLuj06JMn9AfBrX9aFQMGgW1oupY
Wu3UMNLD8EVX5lzKjVLjbIL0MOblpxDKCKagrQt6rsaYd/ZkrZLM9MvmyLmSZvjgp/2jZZdfqs2o
y+d3YIuPvFanhgXSYY4n9dUnuUokTVgevdQ+kECPnjRkpiv7iJPZiks3PHY/xvDRS9sfiSy/vCn5
mLP+qJ5aVRmqNyZaWHg0Dkgbx5itYNLE0bMdcVUHQatOvplWChi/sX8QGZof/veeJ1QmzB97HkWi
T43oeY5Pq+vvWzAKYj83SqJOF8xrADMPovCSXSUPpz0y9Nv8xJJbjpGH13iXR5NBu0m28GPO4ZWL
3NnKY/0a7lnKKtrslaWzn/Mwe0vHb2CRXofkDqDCOzrvjAfqHk+MuMqVu9UwIi1xfVWtIy/rwzM0
YtI5BJVdh8TBqd7Ui1bGL3CF/a08gNI768HTGNwYDs6DO9LOLvttmHrtXt0VF+eQHCxjDxM87LJ1
58r7rCHSE/McbtQxrzQ5shIcUGVNDQnZPRkTsmvLgNQ8i6tqQ82zzda5MvAVDGbF9FIU3ZufeG/q
QGYyD983rLW3LrE6gwEdZB1ApDl5nr7RYIw7Q5zAZoqPbl2cBnMc6PBoB4MTxa61AMrSnpZblLwa
1qR9i8D93IYo//9LF0HPNVAdbZnIBvAABJYcDORDZG4Qq5zU7UgaizYUJMJNetBlMczxdoJdY/bP
//DM/FcxLgwP5ygnQJtCyPdkYvN/VKfCX4AX5JG7M3UmVeqEiwj5xe03qm+vnp3cG7+P+vJTg15J
vZleJr4PJyPeDrKlbM4P+T+Y98V/V29Ar0z6yLolPFdYf0wBy9Sbp9kdnR1ZeP7Wj7X9OFqvlo3D
8vakyMM95Sh4FAe8PWRvTFuA7v/h6jh/N5vLolYC6nRhOcx4AZT/UUX65A2CfqMB3IoUPWp2ZyCf
2yFExffUbgrZKlFVR1RQqIQdmqxysOV8hn2Ow+WIhBH5m9joMWMsWaKp373CsTAN713zILla8S9N
azKivLPvhU4qR87zId7CDOnitG2M6TOUDRptobEBWZ2ZWf3sDMYbB1daSneRQ1OhdxFhLoiaTZTh
vceQQKTRZSwEUSHjMUn75R7o92OStOWlZ7SZLPpxRGPFCX+yNysugLMIl7dB6Ky4pQ//0tX4E3Q2
1BurOr9pwyF4os9BCBrrrMno059+LG4Pxd5e3ufCfPOiz9LGhq4W1bGCuleV6fOslcj3Wo/ONB+M
1uZ7PyDZMivzc6bzcjunuuUBuCliKzlTBgS2hbXClELNzARmm0xywvJkeW4munIcgV7TjKuiVl0k
x7HcfC3eVJdxMdv3YmI6MBsdmoj+m4rjmkDIKZl5TNRGB/4DNZ5Iw0CN1tKQeola7bY+OlIe4l6N
mT6+WhvqJHq14+6TAIkndUq+vaL1+GOpxF+yOUOr+rcGmkWupKoCVGNfPz770cwqO9Mr1NDLoPK6
tc3VWxXFx6i+VjrvlHrt5AG3AzFA/5ijgzqy6XLNm6pLHS7RfqRQGQYaUupvS51raiFvSrGI0JlC
+HqvXkg1AVUfu3MmdC12uJsqhjddY92rzze40Q97wWoiCwc5poWi+U9Eg/9uKglg8FjQ8T3CueP9
+fuqIhmP61hUBpo9phrYpb+t2XehtR+pfGxMeYfUrVVbhRoz1z5dNvWwqU8ZrfFvY7avVd957565
/Xu9MvqobHwv/fjfr/t/KSp42130HIZhY6M3HeOPnhKZ64mOTsrcMY3itCG3JKOzOZ879QWW0XF2
kTrdplv28Lz0skEhN1dDnpWM3no2BsLhYjd8VW9MvY4X3w7b4NZSpT2Mc5O5uVwl5Mi896eH2irf
woK+rxwPMZ/9p26Lij38e01gyZXdMWCZeRZMxr/fit7XSmAiktckR9i4mlBCCdBoCQxeBKsurdZW
26m2POyAw0RCxAay1CP55Yxt5LxIW4y3joJr97+vtimv5h+fzNExNPF4eBZdvD/0K25elWOMpm0X
hdWbxVyNIEHWFE9NyOuAHtF83zP5T0caPeq8maYMYjKpl+DOrBMLbVkVYsvDeCqYJx/yL3l+UhuE
agypKWbtdk8IwIjKkZoYVQqqrrmwdUpByMcdIpR/QNvQavivtg8tH5ohdOFlo8v5s/8Q5SQT4QOg
P7nkzl2Ytoz4qulUr5j0fbF8GRMHO5eRlO7vDFAe+BzcJ6ezalxc56gti5dpfnPc6s3rEbbjG+if
W/xg+lgNpwGgxEX9I5pGFz3BjsNZF1Rp/J2ggfBB4G+SqWyNFYDDvoJItM/6GS4zxkRHA+Dp+D+1
fAwGHMTPOJH6jlQrLGvY/+4WZlIBlyolj4q3TBTOMYm6KggL8xl0hMNnJq4IXYm9HUl82VpatJ5A
m+EohfcAv5OzNMipjLnIa2XfMY9nejqzz82hu8sXIV717M4nm5MTX7see3d68C3ZIdd7/+owcQ/h
MF+rgQ/gS0er3mi/hD0+YUyMDmGTXFqdN7FyUxepKV6sxd5oXpOeFi27S8i3wVxdzXwqG5M/peyu
GQLmdDtcEcR04fkART7rh0zXzq2WH1vYC+P0TgTHoad7mvjPGBfOSZqjaw3Zh9aHrMvuJMhG7OCh
bzJOI0lU/jKjGT7P8LWy+BLrsSt8Ws34QaeNAYAh1b88TXtNI+8hHvbuxKNpjlbAhhKlFkYbl8Fl
FZ/Snicw2ebojjZd3j+BNSCCRsAHnHG1URgjAb6Wi/mA0eCYNP7B2a0tOIKo2axpelzyBVvez744
NQVhIJC5vnsNASQ1e07i2d8YvgexW34gnPDj3fJmZjUh77qNbLx46QhYTIXgdPwx9z3IQbyKIjL2
tRT7EmPXXoyvwTbv9RmFTlc/xjOePk/wIh75qBtd3GUkBVDWw6Zs0vHO1BE2rdtA4E3HC7y5g2Lq
198mupPbZDDvYdvvMHzs3DmQ1zGP3sceNplTwfDAbObByRfjlzvVzJuvros3eQX3ivCTDs3RykK0
aUlyWgEXVJbgao4/+BuhSPD4lm9ZeyguWuXv9SnaUbTDSO2Z6HuLeb/0XEZynJnw4aJDButq8V6i
ukOAISU/UjjL/dozTxN5sfdnsBCN699FTXEVyXBhcMUc3bl0Jsll/PCqsX7YDaDvwf2LVKF9WP3C
U7PNrQza9QgpEuYfkII5Mhix2tPLbLU0zbBcQY0gMzjedU5457ZF0MdgSowevIr9HjLnIdzrwsf6
XDK8PnzbPMy3VfaIUHRbNvb7Ahta6yyaUaACJ8/ZrIZxiEAklnNLHQqQagN2fpuFFufzMoCLjqWc
Azz5ekhWD7O3nuNiCoSjY70aDNDVyw7z/VEvwm8orelihdOZmfDeIHSQvDhqS2yVR9jSmAZJOjKa
56UKEAFd7RxgaO4/RYZ+KrxH8psepinc1t03VGJbqNrPhJtL5+ynbmlXCEWXkiZaiO7NBS8zx9hJ
usd6rR9Crfy0cb9FpK2NMxMzjKfn2akOYVk+GDnz16q767URSQkA6fC+jJgze+RCkLmc6FdAhA94
Gp/WKv6YnfDRL6HN6PrOwfwhh/iWd2Eh2bHJUxjj0JFUZabtsDATUsOtfdQ/LsZRy57Iy/qe1eIH
0Q0g7/X+ear9C9ppLaaJZjg7o3qpRJCb6V6MH2b8W8Rvl1LmAQ3dHuYFo2Brp78kHhky0e7BGP/i
o89hdKxNmt1vg/UWAlnI3a/KmnYl7cY8OsIi39ZDhdDApWww9/WV5j4JY3BsCFIAcGm86DjKq/tw
eTbanzqRuu2MFOk+0njl++XExAY5Plop6CQ4ip4yN92CRmb9jLbEzQA55FyMdWOo9j42JKNvXwb6
b+UAFHtGYqz7CCEPfV9eQv9itOdOVJsQ7ylJLBxjExoD2carI8As9cPcnTFvbmrCgVzR4gVe0SP9
gK/67BJF11lRsIuxcQ/hxeMOSRv01LtHEKdBZD2t5k9Q7sd5xH7lzMeOEB04sxv8zBfNys+RHK6h
zdPEePW06lBGXw0uuTm5ro2/EyPhBS1hyEkbeO6nBQvEw9bhGMPetw0UZNl+8O47M9mNNrlaHJNX
gyScEn2EW+xJmdnq4WMMbqUzj40AEmlk13TB6Eelj9x/sMh9FHoAq5ie54+xNq5z2Z5MGp6mg3MR
8IzXZud5PjS2ua9iDSeTm3s7n94BvW12ceuQhnMVcJQ7tRVRp8ypNYFFmdCBIe45PXQudkx6brZ2
ckv92YAOy/BFYzQKY1lPIkJWv6rm4suVhNCSlQxZ1/s1G3BEzgK4cWOR85ChvzJJTe2ZStrOz8F0
Tp1XXTg8b/T2HXwbBzhQP9mDmOiIo7V01kO8fPTJftTglRLxlST6yZ2/bJpfsbESfEGHRRAth8fY
tsM9gvBX0DSgP0n67TGbFTqNlap7thi64wymfwwgKVz3iyjfIvK5oFJQf2sMFO32bI/redLmPRpC
3jFahvnW0tujBi4I/SMGEl1/qLIhMLPmIFqyPDEQWV5H8OBxEOMn+cLGxnCbfFvW0wUQx4NuGj8d
2vW6WR/bxWJzzglCZHsxo20BgqPiPYIMfB6sxzrOfs6dpNlXpHCIklAHN8QKBu95M9O+rX5Zeozs
vgTvY/B9Bvdj8qs3NxvOYna2mpG9YE0iwgg5rhDpo/FegDwEFrH2884IyUcNN9auTtoXS0SP8Fgz
epXWrwq7HpvzQhnPw7x22XXU3aNZpc8YPgdhbslaGJ1f9VheDK1B7Cu2hoQma7IpLBnCEvx07sqP
ocTWMdK3LTHVFUFHo23Jqr/MUQTh4nxCJt0RzwAex9OORpY9RSMOn/TiMdAE7HxkXP0YWxYT3hw6
5LorTP9R8Ee9T9e19xnrmU9WGHl52nCXmIBfufRZ2DxGQDc0RiAwqt4yr79WBhUIyugfkuDRhMPZ
WavkIuOtxmhhwBJ7FyOn0qFqWmnS2vsFq/0zA/itCHP9c0VBjySUsm0sh+EptY6CPWjyM5v6MVm2
raGztqTiB3AT5p4R2ASLmEYg/SaiwV3ROvpfKAMRaA3hGUxteIakiZ5gGV3CO8v2OvXeyNoxlZfa
4VQdx8VyygjsRPQTNUdDC7WX1pvXjbYO87nGK/zqwAk7mLlX79SvOnjtH7x+OY+4XDtCpA0a0nnJ
XsQfDW0CtwhhRUQr/xUEv36pzQWLlfrN6fLbSapxNyL5CZpizV4dN2MDBnx79pvIQGEgzD2VcXXt
Qg/nqXNpCax+J9A5h1kLj8iciuJdn4b+6LX1vJvCvD6FNtF582g7QVv3NiQcfksrgJ7HsLAO6gdA
RMVOFa7ucZrX4t2F7bbtNF2c1a+acuRbTRyv1a/62EOxwW85txp4eFoz/CB6FCtLwzzYCivURSQs
b5bpmJpUFOHnEi4/Op1PXxJbPuMwrJKT2b3kTvGcJqvB66DtygXp3uAuR+ZGkwxRWEYKfsA9Ysp/
plchmif8TOA4nPpA+g5pStUYTJ0NJ7gPSq/dWaP54rmruQkg5yZkzNjfUlRnTLaSj6n7Rev4rM/l
S+yFWHEHVtIZXkTnf0EsJhKPmgT/0HqwtPW3x04r/yfaZgvlAkaOB9iCRKVNXrv2ZoEetBxb9F5o
tFo+bH6MJ2MKcjJF7LKIdgRTbLxFPHTOsiOAJEikN3aKozff7ILBIJ6h9Y6JGz43HdabJV3PY/UQ
DvN00JBKlFqKNyqKDoTSnHHffY/1ICSsIpDqtLjrtuQ81FuvAiQCmQBl89atUWnigEf1Kp58bwJZ
XN65kI/S+DwaWLogn3+6sYvquEXzb3UJ1IOeoF1vvV+y9JM15+xP5ZNZOPi/TR+0VotTLWWNKhkq
rG3Qo4PC7E2ZWMWPgLgMfYLdN3Z0wWvnjikmkj1G3cPk0SXVhvSsxx9OCxJjZCaFkm7+OegMbc3M
v87eg+FUF1drHiu/57EgvbfXzR0ZIgjgDNSytdse8nUO4FLbO0r4nsClvqpKWBbe75LygOBNzpyn
jji2tPCkl3GrZfZ7htuimZD2VsTXG86V3C6AN/ZWgFV39f7Fah5j91fND41q6zfTZbAMBOsm7pED
71tZFoGR2mFQZNphjmhITHmzd7XkaMCmImQU1OFSAC0iJsqOadLqzW+j7bnYLimcJbUdIHIi2dhv
TYsXGvuVtk1jRlZsaAQ+3E8J6gM7LAp4D/W3io1wjxb3UVt26Fz3IZnPtJcB4zhUNuEIFAnEhbF2
z+sSXU0NSercxG8ueJWl7s5WSvxYmabYDd9NAhfO0bghLbK6TwaDtPIY97rh32kOa0SDjvAOtcjj
0DyZzpqebIgsgGES3mZknHKu5xjOSh8AknZtYH7XSMFeC8079AJWgSidQKuL+OQa6HeMMl+OTFcM
TpJQHNZnwOQVDJreJSp4mQ6eETfnjJBGpV9d5ZhCc9aPMCmwWXrQlsII1xts9+kumsLzYqacP8Y2
xOxq6PdIYskyWLvwE0BDeiqEFl3AZW1tKqrkkMsub2Hazd00FBh3PeJaNtgtSL7SiK030V7tYs6u
m24JX1bE7IdI1M2xKdoLePHw0ozuRTBB4czG+Jt2k3noG928GASlbKKhSQOaa+MxxnK7YXpTHUeP
CCSQBB+FXaWP/kjTN9L7R8/0f2exuAymNaPplhiOJDGvgEHA8GXW00S6GoJdczwq4fKYj+ahLaOL
uqaDEaRE4AKiI4XQsgx6+uuCPNpCckGXeVP3+EtZx55ksngNpPUmWld9TK8jHoyEli3HhgrPgvZX
2XlPJdHRAr8Dk0mUj2QD/F6j8oXaxJZ58eFnjTh7v9BpqZgCOEi0zaUyWNOmN2VHUY1QJWBw/Z2e
aOg4eopLy2VqKn83oRH3eR5q+9DhgGjSS7j9iYqXoXFmc+9YNmW+lYO+yPzPaSSla1270yg1bONg
d/ufhXI0ZMRrrRXRZ2qyhp+cATYRhod8BE0EkIrXMBsvo28ecxNdKXgXzBaQ0MmbnTce6nzl6eha
xK6IAvorKkdfjues2D+2SfNeuNop8rWOyKJ2CrTCe1OiJtWgLmIwaORxAKyTI2mfDtOGaufgw0zc
2LFxZK1m/C6/r9uHv40yKy+zsG7iZjWfd7T5t5tOnAu7fJMl/Dj1lyuRhpIr/LtRqL55VRDXGyN4
ULMt9ZONVdeYRI579blSoyTPLyJKvrd58KTm3/MZu3C8UhcYpVpBKx3jDeOiQ2K0T+xPzMRuggv1
W2KBuYOMURKtpMxbk/IsjCUNC9wMiAurAi5qdkOxs3xmRuR2ltCW8o8+1LFCFd3TKHv8atJfmfpx
ikGbJdPJHqLkMM8/ezkhEMwcbu4QfbPIJSwT9kl1NuVMtRaIvwwcbpmVWXuE+E+aRV6YuuYk8n0a
RXdQAgwXpxoDUsBKVrJt/ZKXcMaTj2R4x9y+JnBafyS3T0lhYXsAl0QSyjKlpdkpk0WtS4Eydd+U
IqEbxPtKRGDqN3AR5FfP5IAmwWa1MYC3K5vLuj47TrreyRGt+oqqV2u0tc/v0Q9qfVKTgGhuXuhE
kLWKBmYq0FimrP7qikWm3x6mpNkrAa+a0atue4T3wQTpQCMHha5SEKhpzeK3UH86DjG+vlc2KyUh
AW3AgbihPegihgETxjGthm/hTfa7ptGiV0pidbmVpyB0yasv1pOjWRCSPN1BQ+kH6rXRBtbAGbHp
zrFjZlK5sWyg2HH2G4rrPBjzRsjxshp2qBnYzZejrURpALJahfY6+t3NDYETW+O4SNu7pLxD6kiu
q7HTGp/3trFOcova1Tqz/Aj2ZyWTCkaWEQ5izmYmZn7jSvEKmTWMiSD17iqvBCJqwh2R8hJl+wyl
qgFw7mnU2T9rj7RJ9VN723yzk5YVUHbX6UQjoWbkpESGnIm3JtjRB9r5AMyYHKmJ9sxhqbE5wsY1
QxJIS2BhJdhJ3v243hP4kCFtHwUtHI0MODnZc8h6jCFtjR9d0kHxk7NENf5y9IqFgMhlDadKcWi9
KDsmbWHwwPAGtZwxDuo+zAOKmjZ5VYsDga6UdQN9alz0ga+XxyVuf4Hg9zZWQk/P6B6Uv6cdmezL
AVs9F5d1raBINgC0pwW/HI6erWH6R3V7cnp0rEToem+bsGl0kNEm//b62zU1+0zYHNHjBuHWJW92
JBOtIlK6OoI2QTHwd0bG89ourDIs0zeljZppZTOeyviohkH+3P0aVuLN5RSu8pHwDParl7hB1BWU
wlKflrkjWVXZjNlnQXwtjSvhVHUIufiZXEqm7ig7pfamXNDP6wW+e4sFRYrJb4umdPJp7MReX7X7
NB+ojQWxvXHF2LBnsVWLvNW2DcmMbndQD3zbsO+T96F+ephgIbXHDLxc6jBgHukgG+n4K6qszyly
tG2e+XdqmJKmy3NrTQWXofohzPW+LupPQdMq9ttvVYw6PDEQCgCoBqFpvphjER91gB2bLqp3ml7X
pwbh2s1A0BQQ87wuUO/3v/alAbQpJad6hvSII70sZ8Y8HYKW2m+IjDu3NJk2GNb3IXJg0gx467kd
RJIrfxnYSEbKLSBW6ThUkn61TKjHHJjijlTheqN74l4pz2L0FrvBrWUinLuy3bpgg5u7EED1EWgi
RZzclJz5wXLGvTJJkvKI1QlpMzlDNsSoBpyFWvKysiDJ2nWwtfEIo79dj8QbMSInyImBQbZbxuaq
rB1Sh3BgivhZy0I+83ClShPVPIqvyX1rxpYWQ2v/JHQSeOE0fG+9JCgBjwTwGjqgNjO+RWlXir2M
/I/FKbeWb0CbiQkHd0zitleOEkzoaLlls33wRM7oRH4R9fqrl1DXMA1mxoOSV2nLgWH20QeedzO4
FKMFQg/cBdOLdddLcWOa8IiTqAPkWFr8QvOvYlgPRI8lN6ODKRJwVEWQSeWYDmmPiKtly/X8oQZ0
agislgu15Kn7YuDy2JtAlNT9L7LolybgIapCTWmvTAedrfFZOpN2UlUj8Of53sANhjLLvVdfRI1l
5WboEMZYIzVBgZH8dhwbVRQwcn0N3wapomxofc8DqIauazZK+JeGMRYjcOIbDE5q+Vcbkp45xzry
z+oliQ2A1i0+Kq42TnUS1zZ+ycymkkNsNaPPHPx52hMTleekSj4GTQ8DC0mnKhEAIrJ7keekkZKs
Pu5tkTKRjUyLDnVN42V3K3KzpoKiJkIfTSo9i6p6OJWKKS87+D90Zc4DWW+ypFSqXViJ3xJ7+FLb
jFp10t5/0lFu3HYfBFo9E6xsRXuUI7WUMjpP/EzJhAcjsCnBigTpyjlX6mtImPpWsoqqXU3dQSVl
cPL4RxnRclR7rz7bLPLOPVX687834z70dkuXjIe0pdvqttNRmXdMKSVzsu94FLeg1rRgHXxa8dKr
LZ2tdmJdSakuOeUjb+zKNQ2syrqTa6TbRRjs2xkdFplENw00uoZNGaXnjPZD6OSfI6a7Q8F73Iil
PKprldbjEmTgdtSLPtJDY91E5Itrjzza2GIsXmZI56XYQ6kb25lz+xwN4b+MyhX0nmkZ3pTQRGkQ
84rum9PaDyK2GahLW/2UDP6BrM+OpToJRA1rCkDBzjO1y5QazwvOfrW02VKPqtyFancBiUKj9yGT
jm0lffNqbjRa4F8usVp73S1Q2mG1iQuxIcsU9ntkB2p3XtuBTjHYmQRXd++y1sAO8jGJsu8ja++o
/7WTesPQctZ74+dQI18ikPjd1NKTGFO6azkku9K0SgjS0qAtP5orsPzFps86JTddJ+eq6O70mHbx
Xrmcpe5mHal2ki59Jv/rzaogqma0aKT0xYQ2TUkQHjRMHNtkCR8aqRL//3IBCuJpRZg+d/4+GfM3
vml4ti3nZNvzK1GyMCylysoJO0IPx41BpspJ1n+FoaFfjQ6W0RiHsUXmrFU/zd7sn1yyQpnisUpG
Hrr60ovuASfsfYFDAqhwz0PwS0ktlEtCXRB3DK80aySX9Ns6DdPRGJEF1PKogZr3mlhkHQsp31We
PfWgKcyDUqAA6BRbFY8ezXn4GRHhvbTEHVg+s612+K10nkMs/bOhjJzTyxgcsw4/ku5paseMClrn
Sh7BXRPyrFa6cejq6kocYrInuHPXSYWU/MpmX+PUGfubKbDvsapFjftqg8w4uADQ1PW2/OF97Jyj
2tPkS6Jki6pKKqNXa61Yw0SrATf4rp4MVRqoi6AK7V6e2tSbtlT2sxeCJ1U/RG4JdPXoTP9LmUTY
w5dTV9/UZhGCCSyWHLLPCFmOHSrcq0WtlZ3O1ZM7gc6xpQUs7Dvnxu1fdBEfUuFBH6ScJJ4XfUk7
fJFmgEzLlhLQcDhMU07AfJh2AYMAXmFEw1Jbd1vBpEPbG6ygIjP9ounGtRmWMlBqzbFlLG7Ii1Vw
sW6F/TQT8DX0wI7T5VGdA/zMsrdTU44b9QaqNTx1SaFtSG2VT3+XDHeazDIMWyyZcE2uHPCuTlrc
h9JnpaQmlpG+hzYjKceR/vpBTxAgYkyaBNF1fvmNyN4rfYCbZo1x4zeA0geS9ThCkvasVod+aH+o
O2cU03MOJ9MUjct7Si2mJKHSfuWvlYX5wfyt6iq17Kg6Iu1B2jplf1+BQAVrdNO5KW3uunTgNIAW
KUOpMpfYuIHRGpU3MZlSYfckYfqd3lzUuVY98GoDK6vo0YtqQgD1d/hz9XZ9V0/9tEqbfDQbRGxa
twWB8Moh7Mv9WzNr0FHl85PVHHfpwB4y0HzhaCI3S5HTJJ3+MYXel9o1sKSBMhPMMTyt2KuTuxKq
h3rxGPrl97XECJD0vf/IGCRCRqiE3DqZFGG93gHDeuaRr+HlfrXSC65zeFT3cckc/BN4EsflQqWi
bdUhPxxdKmokteraJVMAa/YJbFt4JmQOuyIht4wn9urBkEtTLdrwbGSICuLl2xotrCV4TI8D8MpS
nraMvNM3aU4Kivyqk+a9mnn67sRdvNVrpmfq74Jap58H29G3rfSMziRp3XxQY69/tbAWSbGOb0u/
egAaP6JyhSHpVEdbLoMaQF1S661vWgr0Tm/O6oBlQyEVNH3SVTcCovCIkKiQSygfs8XCKZcKdbPk
/4H3zQ2Tzoq6IEiAmVdrRS/FvK635UI3cE8w67jZdtVuN0CjpA+RfdGQvEPNU550R5zVhVOl5DJA
sAj1muGHYZFPIkscrmxEOiS1AnERhVx7w9kst0hPrnphiWtmpDhQbK5/xJYNiq3yopXc5XkJtPFl
5PhEF7dM9709aoE11q/RWDeX0BPP3qoP/zIVc6Lk3DJA9U3UIIZSU63jStypPl9q1xFlIgcUj2Rt
0Njdt7DeF/5CM7y0Bk441u9ozT6bPBTPyXSIZn+8naJsp3qa1/Scew7SconwmVApcczD+Ji1VsfG
ClrapnBwEE4xlg/NbTMQ6eKuRR/EsDDj/nPtidEJnbVmyg3LPUbcOUcMNrz6WXEIOCpMF1vmj6ub
5WjIZUQHDl0usUp1OqScSUffe8gs907ttzgXOfYrUwZ28MnKt+1qvjZW8hZ3xles26QD83CpM7O7
JIjmE6QFavmoXKPYu/EKWYzVO/P4FlhyI6aJ2mNr0+fRMvIALG5IXurMA2r2SZkxIEkWc8OM/f/Y
O4/lyLFk234RrkGLaQAIhKBmkikmsBRFaK3x9XeB1faKBOMS1t3TN6keZGd6HODgCPfta7PzYjCA
5Bq/PfYYBew/ra5G+YyXqwb8LfLCnn856Ej5ZNQ1X89jhtmfTIvUvoaGY+RcfhCUjAaNvnmIW+OR
NBWPhvtq6nf+bbtIvqqkPFhKT5czBaqsyptjTGpsZi9uwKBio4M8SU5oh8yVWXe6BCtvBdNhTQo7
T4JwtTeAPDk6FCYNXcGuwxV2X2d8lgMlU8Xs8QdBYEy1Vc9c2Wju0rLy9xSOfwqjauwbmUx/bhxy
k8NONsS/fB87GZqxvxtafdByGaocGpiuAg2UCEm+7+ozDWlnrlwsd2bsO1RKb4MC8bUQJl6YgD7P
QIPXAGfDoA28WOHzEnStcyTctSG62nMMuTE2DbDctPRMVQezGamYnicnuSYHnHY9NWuaoDohCUju
IrlWzOAM4xLSB8iOBzPQjWM8138Nw+QjAIBfMjTROQwANU4NBKNOcDXDxA92pIilFMIRY+rA9rEz
ws+lhdQVmzYJqWhOyqu+WBhWSXnXZJjddHJpAjF3u0Fsr32l2BUaxiVmqd3TY5Jx8Se7BPJWtlsu
GI40sUyG440ZjuFBOoK5xbtgFk7YtFA8DpVHvoegeWmj/HcIanrXS6N6hlJ7147Vt9kXRRdCdkCZ
mf+UZGCKpmQVloUCA5zhjgwTCetOeZknNIZJOTuKMFZH3xD3WSOhs0OpqneYqNCqmblwvmGGBDR7
J/kAtSOQu+OIoDXDA5z9VrvTVfOx0UqD3uEJrxvq420/fK2a7CrXSA7JBir+Rha+lUYArQsAoVvT
lxjiX//DtKqfVtCU+9rIkTelM5lAFNJyB424irv00GDrTIVQ86m6kXJQ0J0MRQiWEcSViTKEFLN8
l+TxvFOUEIEvJhNtBffGEHQbficcgOU+R/npZ2AE95TEUQNO9MPkTfZI69ofuk6d1AJ+UCf1uTbD
yLVQJdPBMwDebtLnaux67gvxYtl1DjOwjlpnUW7GjiBtvfi6HQHl4K00uQrI9kNYL3+vipSlRuLF
cd/u+csZsleB/g2L3rxxSL9z2dC8uaufBfKs8wCkpS6+qZR09uj09sjuSHRZj0rwx0BMcVXGCvJB
czwbQ2M9d/JPq1L+aKOl7DEt+RWJo3wd0WCH8X1484zSeD77NEfCXr4Gx0VqSzEKpzW5e6OPR2TA
xQUHgh610TEcub/Nhmx5uRE+dlQBAOrQd2D0PH0JOCbqMgt4yvTcSbXhtugdc+BMR7WMQcXQ4TzU
Ur+bKqm/lkBDDPQkJTGuN3GIEN9S8yujVL+N5HDOeU83cNtQIgHYh/mOH/+2UiE6qllrngxluO3m
wdhHnKIQhHDlGIqfWSkHtlyRxhMTCsth8ZJgX0VLQ3ckNxafx6pnGNGE/dO0GKYsaxu3TfgdJlh9
Ga3WcisoMlCXfL80PybiVYGxHHJO7EFaTMkarXv2x0rzGh20Ek3lLjQn/8okR4S1bHUcjPKJVJyn
qEhvseka7cyXdRqMw8DrzKG5jsnRC40ynXQjAyJaULkXyXacahPPoJ5ZyOKGxiI5N5EIJZ25vM+s
HhUPhkFOaQWLLVtGb+hyMzIq9W9qw/+HUJLv/sx3UBKRh//fFMrDz6iN3poOvv7//4ZQCob0P7qM
dp92KE0T6dJHwf83hVIwtP+hOwkgBLxJUArI+/8fhlIW/0c0LRVHQq5ZSCt1Grv+5TsomfwtyRRN
/qKsG2wO/w6Gcgn/RsZPTIVaIiJ+U7JkEmj6qtejiqhGDHmMzPJEziC8U93Cm6D0AYfec+/5Gm+1
Ob7vyVoCQsFgVAo9WQjspVXfQMGyyM43SW6/R89/kl3ET9f0IseO6XSKPTi0MHPWZqt5ag5vXsvd
380Jb/GUq8aW19h0pQGu0BRDVPnf990ULDmIEa2Bz/IYHSbyL8kuOaQO8urRg4wEA8bBKgCWj4d3
62ADH+KMtfyW2P78lyyNZ/80T7z+ENriDNrTLOaEtqBJ3/btWbVp4MeEBKSUn8UIKcdWB8P7Drx/
BaB1QYE1ayn6K9biTWPgnDS0sLet7Ipee9XdYHjhqHfVt/Yw3QGruBL3uTuchYP+oHqdrT8IW613
H6cVs0pXEWCSVKIBffWkKx1+VNbzpMtvFGN4x7O4aw9057rRb3T8G49z1Sbzr+EalF1pnDU1aDjv
n+eM/howwrICu8ZvFI9Of5vufSeyO8fKmFGlHThbjs7S+w6Yv4PSHUV7IYp2UV83X3aYtfnUUbGh
+xbfYRnzFY6bG6LB9Izj59PlfZvnh0jWqrMJPQh8uJFIDbba3fgt5J6v+C+fB9kaz9rQFkaaVrD/
yq5wgHKy6zz/rtsnd/LhP1kDDGAqurj0rKrGenao4BNCTn3L66Kj10End1QO/ncBidvgKHb9I/c0
Rzyb7sYILz3HN3GN1XOclKGrdJ9tebhPbgAh2MoZ0oxDsVveIfJ0or1vWxuLzqVP3bD40Em8krl8
Ba+8+RLhEgR9KJsQzqezCa29E/2NYcmXPva3IZaf8CaEqAHeDEZCWAeQKHtSKsKO28gOad+jz+g4
jZ3yayCUNl/CaTr8J+uq8fYHLM/9zQ8Ya5HaTc0PGOzBlX/GnPORdT2SH2+eOEOfJa84Km5tTwep
sI2/qttJPWx/kMuasl5U3/6KVf98zHV4UpbHoHrtUTokHsZfe3QoGy90+Wc+C7PawIYWq8LCMpb7
OzSVCtRySx2nn2hRsoS7jRm7LFyfBVvhhyrUaZW4jKl2UKwcKPOeEk88YpPoZXv4CYbzecALg7MU
jZn6CsjW5NWbzPUkM2c5V92wvjbDF0oBu558eG/99XmcSyv2676kqAjCNby83k+ZqR5kPEUqlZcl
23RZV7viWrDnm+zK8FgB7OBW+KOUfx9ggZv/Hy7LFz7Gt1HXC2mtRDF46kJ1MZV7Rv9hk7WzwSPs
Rjc+NLco+rd2pgvHnXcRV+ersBhlQ8C1ycXSx52dxMXGkGJl9pfgovRga9J/Yfnw3ac9Y+NVXhwr
BzsOizI9DOsjABCtYuQ2pIJzzE7T4r0nDRv70uW3aLGAK+zyFr3C79/iosKB+turrvaYcqSigcJO
z8E1Si97+eKnwwxGaeP7W6bg+09Cl2W2erqdTElHCvc+ZqFpPWWbXHEF448VKI5sXE/UKzfm58cP
QZctzhIW51WOxuunV9XoAxA7/f3eigf1J068zBWwIvflzuT4ZP4SNmfLhaCKSDSJ/6gWGPX3Q0vG
Ah3AElRSXjjaeXUHIjQmY2aEG1/ChYf4LtJyfnuzYvtzKmlpQ6Sowhm3QewMmiUqfmw8xY/HQNB3
Opg/sGImjIr1uWwi9UGxUWWjn1z0IkivnXaXHHVElbZw3DwHLsvham4onDiXG5cmAkdarc1l2fTB
jEkLX5t/HzzQROImbmG3Z6ocsGv2HaeL1qbefFN83RjqpXenqdAFiKuZ0nqfH5VxDEtFUVwk5if5
RCXYUb6S2f5DURYozyG9H36F1+rN52EvvEccIU2+Pp4uc3U14IkSS4SFh0pBBJdycs4CFFTT8j6P
8nEp0d9FWe1CfAiJVcZEUcs7Czm2yIT5DyJIms6VVqRt+pXk8WY+polA3rQfVHfo80e17j2tkG4/
D3HhBanimxCrQaQxsMRZJgQNoSP0KepOtqhf58OXz+NIFyahKiH3AaSH2hhY4vtvi+mJUU9Gk6Lq
KcsWs5+PGaarHsZMDqBvTzH203BW9xkVlcO/v+rrQOU1xEa6xbV+vYT0vji1skpwdAmOVtLTYJz+
k/FxpSRBASKCNXI1voyUMdwplT6iXfDQy7vxqv6T3/ZnBFqKJ9ntDW1+0xc0FU6y37o7XJrwMouK
AvRGYUlZTXhFlqNKW/ZTATmSFnaQSFA6mW29MVtWnMvlzsVkNEm1METwneulpBk0A8sYHmQ6dyIG
inp7nUkGvsEY1z2XeogHbdIU6GtApWKyWPVY1sBaGA6opwRoARKI0qqB9OfOOL3juTGIs3KIjSIn
8xuZCWJcP1au00pI0anTGgjNTRghptGNd8JuXrkrsjj0Uf5IAzV3vCjp2QYxQZ9GNlA7GYJkgTv5
eOHBLMWEXCwDmYYADINli+KKpdAt8fmb/7AM6GQqyFNxW+Hupq2XOD2HGB3nGimiVsAoDw15jqnl
RpALGakFKypiXMz+zr6xml6aImmzMOcaewZuGk7kmkf1S7qbbX0v0jqzsfBcmk9voy2rxpuFp9Ua
v0+mFBB52x1SYJEYFTpDe/78ya2ISH/PJpY1Mn0LkOhDmq2JAmR2aYWKYq/stQM9WMaOtpt7fV96
zeah8+OFcHmE/0Rb7e4BgglhoPHcFU/L4Tomw0Wd5Fg4pVcdPh/ZhznBZ/I21GqHt4xODxIfoz6p
PmrDbCtmvjEhtiIsf/7mDTUNqA6hIYIJhSnSIjoM6uvPByF9vDq+H8VqzplCMsPV54FVrn56TRad
8iPN+E576PaCtzxA1eldya29zaTE8oRWZxYWUdguzApm4nq+oxQYczz9dLaL4FBjNHcV73He3ccP
sAV+0XbmbAx2K+BqyocBrvSRQUBt1zvh9+QcOygOyLxGOMt4qIv//Rf4boCrJVtSaGnOTeKJ0fCt
VsynFl+mjc/4wiR5F2O1uc9JW5UKTfJuC925S28t6+Xzp3bh9LAcsPCBJ3cM9Xh104EeVTeNUegu
WMY/EcSFKf8maepJQOC7MRbp4mD+ifWK3nkz44uuTpCQljqzcXArmsOdwE1/kaOqvgR26AaOfF1s
LFDy8hJWs5BjK5ghDVq1Ia73VR0Gd07JdolJN455Sn9Xnumg07rh8P5kub+xm/kSXKU/R1e9Ug+R
05yNq/ipvZ4O5sZ8kS48a7C/KukyjraquN56wcpizDIKGukkFDlHHDPDHSwIZ7Sx/d3h5ebCND9v
pdE+7gTwyHXJ0Mkh84rF1eULD+BipD1bc7EHxP83tVxBE54xVt04sn8c3fs4q8W5I1FW6sUSR2gD
SJXFeMwqC0ZabkLxVYf5+fOZe2FxWwLyq1VKSdCkVlNXIOUhJlOiuSUyj29maBc3mRvfYo7d2DBZ
b81b/Zt1mo707DC3tm4oysfj8BLe5AbByVRV1lcUdcwp/3aM90wLwVVHxlfY6afxCxAXRz/FRxEa
9m485k5hh/vyAMf7CPz9Tt+PpLiiPxqZhPRAl/P9sFmG+Tjp3/+01apR9Loy0nDBRIszr5SeOx1P
ICWx9Uk7CPVfn7+HrWCr12DQ39jxSXKuEcAYNWM02xTRG5wrfB8bHD+/o5ijbHxLH5aS1ZFt+fM3
SwnGuXEiDbrqKsXt7H8xw1+fD+pjBmgVYLVzAkLqEKoQYNlMMMemifI1/Xxdu/K+9aYDzcHdr609
7MO3uoq6fGNvhtXQe4oNCifRMRRRuvr5bWmE9wX03o21+MPzU97NEHVVMRCFINOFKuN4qOF/OlVu
Xvz7J1BCGDLXXl3CzGF9XWzZHfUmAcvgL2L1EofTBCnN18/f04cHtozjTZDVAzPmpivx/dFcVUn2
QDu91PABJubHz8O8XgHebyPv4ywfwZsX0w9lPw4GcWrH9xSHfsTYTux0Z3mtR6eSddTdzyNefEFv
Brb6hMGHVIjfeUFJ/tzOCH2oPPx3EVbfbd+bkTx1RNCLl6jvPWXcqihsvJzXwtybhya2pQm3jIdm
VV80EBtG/TzVj5+PYivGanczozTFTJAYQ2x9jdvqa9Siqw39/2Rz++d1vF7u3gyllg0p8zXCoPhT
xy9DAEkm220sahd3lDdBlPeTzAhBaIwjQeYguG4nZEn17M61dU6T8EERWkCqs7xRUV/e8icT+/XM
9mZgqOU1uay5lWqa+tSLwj1S2pvO8E+9RMYtaDwa1xbX5GYj7sXTwpuxLu/1TVylVsoMpRzvTZ32
WWzYYjC5SJKxg/svF6LXY9mbUHNtdoJKV6MLas4GrHFE1Ml9Ltz4Yi/ORE6adPorOsKY9feEMKLB
00lzR3q+tApFI+qPUas2PtsLaTiWon/irL8quG9dVkrEYdG+MkgJY+q26+6bH+k+dCy7ALd1i2vo
YbyOT1uXugur0iJDkFDuoPT6cN2vTFGI1YE764T4PqrBrWibFbQL54l3MeT3MwO9eKuKBTFQ6dpY
fkMDthcqzdf2EF0VV+3P1s7v4SJE5WkzwbA1vtUXaPZjWg8Jsbt6J9qy3XkIXsXe7XdNaksvAQU8
+lXTcSP1uBV2+fM3M7Qu+kKXlrBFTzc+W4uPD8Pn6+RWiNX3JuVypc4lmYCyyO8o6t4DkN8YxYUP
ANWPzGGO6pVKDvP9KBZ8sZrNXLVGnexlo+/MQqKHZSOBeSmKpGFkTJ1H5Oy9imKouSE16Uyje1Ae
xVzay6gmocJtLPiveq3VwoisYVE3mCQH5bX0pghycaKnkWzCrXwa7Py41N4zu93pbPrCE6glN3Py
zbTJawHus7iruSCUpQwAibjLJbG40e3gpDhLogbEpVdRXlUfLXe0A8/w/F16GK5qVEAIpq+sq9gO
f5h2epXa4nnrZPox00dB2yT9LlFD59qzvkbSQzTKY2VCsQvt4JCjQqoG0uKik7rT160764fZugq2
WgNEuQ0ajKB1+HaYFqZXc7QlQFj+hXePWRVZvxYnHoRkGiWN95M1asYac5vYdDPSEo+x7tMDpM/i
GD77YU3OG6Yedp16JMRXI6rYR9H06VkXM6mmzY07tXlTaAJui59/pR+1SqsLwOpnNSmeyiQ4VRfF
JSTbYacW81USPIc0X0vTd3i6MBOon7YbX9XHA+4SWENnpsryYi6++qzMaEwpx3HfKb9VP419fosb
zDGLUH5pduIkj1v1js2Aq5M7HsZ6m8QEXOa5llwpznzGAkio94tiiRb51Bs3XvqH89VqjKuHm5ap
MiXZcmnk28no5gSeforaH532smAVN17lh4WKaDJlU1XC6omqy+o8QAGtHsWK4iJATtLV3c0iyDTs
8EYi3QMkcZd7W/vXRyHoEpOEK4oFZLSasRqh2tcyjjnUAuMr+YQp5vCCV+RO+rbcWVKn/6WIJJxg
5V8lodepyKbye9BrW5P4Q5p++RU6uPIl0wXmerWLhn6HBCGfl7sz3dE3yUk/pgjgwnPtbU2jDwvF
KtRqtZxGgTZ0sFVuJ12HFFECuEifv8cPB+TXCKSXVDY2SzdXFwwqggV5HpHikEGOp/8ap1+NEX/g
3hnxvuqAB9N+vhHz4xlvFXRZvd4cCKaJtGzVEbT+bTwi7M9+qi8kTLubxhPc2g3oww9tfHaro0bV
f3Otv/xU/xnz6gU2Cn32Y0n4Cgissl+UjMiYj3QCO5KtPMuHcKtQsfyL75bj1YBX71Es65illYjm
dfeczKSG4z1oMVztbW1RTW1KUpYvYR2QUi+9GQpKcZKx759w1ARtotM+CI109vdDo8ogJEFXBBp6
RqB/hV3Rp7T/fC59zIAzTAj+kiFLlBk/lJgxm8n9FiE3UlTd0/aN1381bnAFxsCG7G9NYdU2/nwe
89K7JEOiYhNCfwrq+/cDHSSL7iqElG4RiY+NCLJP0YqXz2N8uMwtwyIFi3RJXe4Fq2VnCDS6j6ky
uCIdd+bQ7jlI75auPcHYuDZe3jbehFrlRdTUCNMqAyi9bBuYT5EqO5DY3FlIfc7U0VC6fj62jwcf
VlM09RqdDiKGTes81iBXoU+ph49BjpIj3T7COcb/xMQxATftOg4supaKDrYojyj1mFbqXTEnxldt
DqLW+fzXXJi2POtFRyUiZvywtKoYA9cLr42kmgIOL+49XRS+D5p+28tYBg9zsFFAufTAibiU8Zg/
FBHW69+IAki2yCX3+x5NM3ldiczXItRsvfBHfL0lP7+wbaJ+AP2CUEziZLaKN/ljpmEfTGKgZXn1
59pp9e7cR/2/un7+b9HkhVlLJIYlWth+8jTffxnalBpWAfeTqQT+9FkInfnIHr23bjD3/A3FQ77y
v9Iuu/EKLw5wcfOgQwL5xbripkI0M/uOy56QT3A4RSe0qJgXlfv5TPmoN2De6iInD+5IKvqg1YcP
5LiMhimgvnztexh8SLJdJnbY7ox7ARIP/YlASLWNr+XS4FCxsAwwNIkeiffPtBFDLoYmxQAp8KFw
59dJr+0KaetwdTGMqYl03NBmoq/HpnCOQ8SCzbowPUbjqRFv1HFrpblwiuGag80T2nYirE8xPV4O
hhzwnsSTtC/342H2jJNMF812JfnSV80cRM6KZlhX5GUNf7PdA1dHIpMPZKjGrzr2o5giu0MOfQ7q
R1ptbUKX5j3+H2x6MqkcdV2YzzWthBA9M+9P6skov5RfMtc/jg+Cdi5/SkRHShjtyXccP5+Rl16a
xZkQGSONUlyt349SHae0sxQSV8bi86M+KtlZa54+j3HhiE+nDPkxph4Q/XUnVIi7bqaLjG208KW0
stltleApVqozMghP0YUGACIwtc+jXqgWGWzoqm5SnKHjTFu9wEoI58FsIMoqj8aj/sRj3cd7Gj7z
vXY9/F4UKsOh3PrWPtaT9fdRlwf+ZtqIgCAEVewNihLpsb4yvhkB5/zKg+mNX6gjhHb0Hcf5283z
4cc3SWCOMKzT3J8/dAixWNVZnU/4yP6gjdiXvAgntGO+F9zpT9Qcgvo6PNRU9LcCv07N96e2JTBK
LbZhfGzWa2ca5JMUGYw4PIon/cQAsQQ0uWFFeEndJO58MLnejK71Yng0SX0T96IT/N4+FKCO4Nm+
/yWoWmhBAyJO8oAT3ftnn0rxZGgNE80365C2gspXbdOQBc+XlRburRbzdXUFhqPxUFX9VTvHyZXR
tOLegid135ij7rWFz5GPtfSow70+wdHVwV6Z8o2m95UdqIUJbk8do11qDfFNpfbDQydI2qmuGvOq
0U35KPiaeVViCnPoIouGQ8tsruJsVsCz+XQeVUP/Cxub6SRg8uYB3vN/+ammni3I8sBKYHearaHc
DnNbn9oy+EsROq6NxkiHmREFAOY07KBK60vEVLPHWaidoUvzW62xrMMUcbUdWx0jFRxtDiUgMK80
RsBg0qDMf7IMH5hoIJ/kNWmo3yvNkJj7YW6G7/S713dDVJZAZPOBBSeSFgND2q/p9e20rtyHulUc
43GAHQSC/xlqTvkQSNP0lFohSweAolMFz+g851OMucMYqaROwQVPYHz76Ebu8+pWDDTpxpTj8MAJ
Rof2nlrflTow/5p9H2+LYtBpNzFwr8VGvlOvoYab91Y8Whg3iXEy3hiFkD9nagjARi2T6Ysuh6En
NO34pKilroGmEBuvtiZftOOpg1VhgL+6MgIsnTs191VPDNP8h4WtD8Z2MHu+BMhvrqVKNDGoCYGa
ZjO9YKbU/vIzCClxWmtHBXzTr7wezTPPZfQkhdR3MgKospVS1THmyxbYejboj5QEB9kLm8k6AnWR
nvQhtNIdfOsQoEE2Tz+x2a1+pT1+5m1XCuB10ma0S0YKXkuG3GR32AlBs8JV+iH3AX/ZxRgHXxoY
khgOZUl4kmAHPoXSPN9HMg4mbTNWkFU4e18FONbvYzNNS7tI6XPfx52l048eYB2dFSLuHk1lpLuq
qYfMlvGJPs0BozNn3kMXt5jNpgZAMqMQ7SgbClcpZWjPGQ0BcjEKDspVwbHEXsY4M+RTj3PZptHY
wkunRZ9TGv2D0OHqBEhBOpqlOO0sGVOXMBpBXdAG/6vCPeEqqEOMOfw2PqgG7O146PAziQB9FwZN
/x1Jm1Nt4Eah1KH4g5C7oTG+kyK6xe0Vru4s+s4EzfRYa73qzdVgHpPlh8hKURw7Ma33siyQ0ZBj
EihV0R7kMNa8rBrqA0d0Aa9FodpLygRHcvKNY6+FxWPXlrUjDJ25k6rAPMVxGzhJxvWBXNHwCBoY
fGc76WW904UZToGf+8eELupTHY45QJkWILg/qgv6hlNIMqBDbmsfcz8MTa192uUJ2LMpuIcAlwIy
j0MYJVU8Yf5qKpXwMokmiMKuQd8U15i50y90j6EAEh1jToHhYCk5XwcFCBEFje13OilQdRvhNyVC
Gp+YDH7AydB3hAIDZDQm+i2mrjvYjMXQnJQo4hVaNo1dB2MIi2dAaDJYPGyIpAhTowiwizOxIe/j
iu7+uO27+96USmnXjtN0VKx5ciwwQqewHjGRCiBpTOp5Ymf9IWI9vAdDsGsrITsUvS/t+eP+PPfT
mHltFU73MuCysyhOEDiDLLInltK7PrVisMGFfixLs7kJuszcRWPd7uNELOrdBD3krNUd3zs93Udo
pvRx9BEYUMykw5c2iLCqLCCnqnExP2Q1fRZFFRZ7HB2sm1Zh3RBkLXgA8ASKGQ83GOCYOHl6CZii
N+buW90r8Q14bvOc1Zb/0IWqbkuBNnr6gEeC3BTTnennpq0FufLc+GX3pEwDCjRa/X5NZb0AETES
wXskj+8x79NpY8m7b5ogFzYJjdyRG16nNYT5vp+s6Yeq0LwQxeKA+1M0nnGVt/CcTXHu1MqFRKi2
oj2wpWKqO6UW2EfMzHaNFYoPDY3A88NspNgWjFgknZsalhU+F+Z3XewneUcSfPiVSmbI4Iv6fmJp
+QaYOfiaTSrETZhM130094v/MAp66POM5mTFojxemUMOuHikXgnuRGlvdQmq+ShH8R8E4uZtxiTG
GyhJhl+dIU1eL2Q4RsyqLOVOQHK4driQx5ITglxna0Vk/oNKlnWCA64dsiBSXR1+XY/rS2fodtU0
4k4Rk+GQ6vJ86kq9hVA54HdndyIuDaM+qF6aqZMrFboF+idT8QQXFzfcAijPULfS7WJ6TnV4CrF4
ijCO+CoIjfVodRruVKnyBDGBva6EgRmEeCsMflTd9ZYlgN6ZQTCh77+f2e69pskXwm0THYLAqNxx
LP0X9kbzJk6CbheksfbgK6EPE54NJYDS+cQiPTuq0ZBwn+V+L1To5+a+j9lS+u4Avjv3hhY9AICR
yQ7VgKONb5RuyM0BA4YQpwUMHo5mLhV3SAz9hxwjzl2Wzb+rnLZZTWs1m1U9Yrechh8hju17GffS
fV7P1t1oQbIyA0Nx+yhsr81SeDAHwbdjq0MYWmNbvMOJOaWsreX+cxZpgbFL9V6/8mEsABKYVZEb
5ah31Pys0DhWiSVxIojMs+H3Fb53YHRxJjILXpWQi4OEjCKiX0DzVTnaGX0d3pudThuvzy6wK1Wh
x6RHSPVfOGv3sY3Ng28D0u2fpElhoaL/OjHtNpGB64WC1n7htFheD2qZ6qy7UEX9Ad3ejiZtrJBq
YdwZElxNKYzxrRnq5s5MsFxanKpdURREL0/m8XeesREWcIUUVwY/9kUVphQL8CIRjV07iX3qTIoP
LGzWu+JRnzsohvUwNC982vVTprXCN7oL+h++r2N9UNNisZ+ljuU0TQzHoIt6ZwAQ7g9iNvgTQHNf
wm4r5ywS+Ri6KJhMV7F0H1B5ot0JdapW1VjKVWfN97m5x606OW1gBqEDHA8keKDkMVx2sTCFmzGv
xkMeVgUAoVbs9oNfNYdEUtQXHPPC0E6asDgGZhbfJ3lI9SFpxx8Jmxqo027ypnrs3bgGYSoGpY5l
b/+Lm295ogJL1iCU2ZnjmGp4HOGeJGl55XQ+MB2MK/R9UCYY5c34S0Qpn74tJZxx1bBIvnGQjDO7
m40Mi4khiMZdMmjpoxAE8V4c8rRzO8j9rpgJ8bNGBc4OTDP6XubWbJfZlO+Mqal8DpLBZGuFVe2K
wpz2HUbtUBgD7YC/REKuMREe2yK3AKUtm0xy9DFZl4WXXNMPkswRRTDk77RxflmcAwJ1YKnl0Ix1
nCBjfdkMs7TXI0OFUiqC4+KorjIXFb/+avkiAs4Bm+Js4P0CkBrSm26OqltN6VSwsrX0SC208diL
0n2vT5MTBrOuAu9MQfaozehye1K9PpKtkjxoDWW9HDBQTtueoxziYDc0Uw4/sMCOQ68a54hlXNsl
fa7TM9MrnYuUrT3SxJM9ZWZZWbakJZqO3bPFQxwAJoWa0jxqcdL+aMcIDHFVFoHHS8AtpiylW9LA
7e0AS+hu0tuuwyCy1D1OwPEVS01/yvxK/h2WvhlC6xrkl8Ra+H1pGDYvGxfjj0mUpW6ypE90JICi
ubrzF34MvHcmUeNf07RoSwdaFncLLqO93oJJvPrgrq5kGhlag+yCSNB1STcn617UXCBc2Suvuuel
ewvLQtYkjk2eYfMNmvSLNHvjhCOInT4Zx+Tr58NdrvmrX0DSges/V2MVxfUqdymUeDr6MLdddrgf
gcxxKMgDxfs8yIVLMPhslPq4ZdHI9UGyHwdI3QUxozj+Ir9kza464TRkC7+RCdBgMdrN1eRUezy7
FHt+0K6rK9GJwXztUjv49flPuXAJfvtL1oL+bMySItD4JdywgAz/tNqnAtTZfxdk9VABZ7Wz2BMk
yl66/ipppF2sb7y4C6mUd89UWRXc/Llt2MoIInvSb/2Fu9ZXUgs3zX74FtxZL/0P+QxXZiMTd3G6
/PMiX6Ugb/I3MLTMug8xBsxFKLH6lyDd6lP+mOp7P6xVXkqblYKVnmGZT5Mdf/FfcofVWrgBz+y2
zwP/sblRfd3K4V+oc72Pu8pM5fDHcDFYJsbe9ySwR0B8vfYwn+rn5kt/XY/2dpP5haLpEvS1TXTx
bl5//1k4YxMg0soi3SLZRo+eOTPV7+EvXMph5O34HjjsVxQULWhk27Cej7nH9/HXpakqzstg5nX6
MElqB/NKMGdL5bQ+L/W9+EF1WhfiPieH6y1h3uUv8Z+xr5L9hiK3KccW3W38Ryn7skgPo3FjMb8Y
A2UI+T4NRtc6b6zgl2QWIuPTxe+WfBd3plNv6XIuTtg3MZY/f/NJVKPU4qFADIQM+Obeh0FIG8V5
xK/281Xl8hR9E2mVwJN8apRSRaT+t/wSHXDlsqMrA5GES3YIZUZ43GqlX/7FD7vDm4ir+RGoYYfl
zPL8Eo454VkFTJ4Xd0b2C5+LreFtPcjVhJgyuZ+z7nV4yh5VT74rfoS3wEsdtr/nwC6cxMn/4njy
3z3W9ZaAOSKJIY24CzIH47TOy7zeTo7ifnIwgbajx80C7XKG+OS5KqsNAv8ITcSFUHfTq+pnfpRd
GDlkwDPSD94CRdj61i5+5/+8x/VeIdQS7jM+i5s1mnYxQFs8R9nvovhSFr7r11sF2I03ud4lLLBy
Q6wvbxJW5Xnh5Rh70jvjGc88mxwMOy8KwGh7PVv2vA/P1VoOUyD0lm7x99+iUMhKiZHW0sBpnth0
ncRTb0vKQ8wce6tR7+LHwckJJYYogtFbvUSY9HWmJQQbca8KeK7gcxPcmgH4Y8+8NUuXf+3j0P6J
tgz9zTIDJSQTZZFo+VVGI2DhwWv+vTxGYROndmmT19mOYLuoooFO4n2oRKlVcZBH3Y0bRb4WhHja
D0GzteN+nCTvCiPrzy4DHVdgRGm4snTvy+eCa3UbHq3ufuPzvhiHVlG0t5w86et9P5pRT7Dza0Ti
eNgm7cu79k92ElzxT+dMTv9D3+vn6bzVR3KhlM3o3kRdvS6jydv/Ze47miPH1Wz/yovZo4MkaCNm
ZkGm9zIlqbVhqCQVaECCIEEQ4K+fk93z3q1S1W3dntm8iN5UZ6ZAA/OZY5KOzhEU6aDDhS5PncF9
Edgnvvw8jvj5mPtxsA8vbPZy9GMDDNbCIkvDFlZr2DYk93/9JH8eJQQv6h/T4kNkFuewOhatRQ6c
NFnPDuEYpIN9+OtBfjn3oJMUxGAognz84W1p+IbjGoAljmq+9Ue2zif37n8wBAQ2r/omvv8Ty6uo
3cjGCP+XfVE/NWG5RY7/8tdD/DKww9P6f2NcJ+V3q7XTtV9YhTEmbAsLADbKMB0BMoIZ0jrfJohl
W7MosePD2yLOOnfzOc7w53mPC/juEj5EC8QOKHSVuAS3epbxUxsew9FNOXv85FZ/+caAOQD0xY38
n0AHDQk6Wcwh8pDn/MZdRI9FNm/ChX+ObAqoX1bsPkNQ/qqTifwcEjJX2RGEzx8iBenns1dhR8bT
jdfAjPI3eNGXJ7OAYzvkNWHruXceBPqrc2bQAStTNxV1qvdsOx0CtnIacGkyDfuUdDyP8FfdxZti
/z8RV7y+gH9cZ/CBskiJE0OxHAB0tYLIYZlxmIHftqtiVWfDk3M3PcGjZVPNa5iaLz55K786Cb8f
+sM64p3r1LrGIzIdzXyFjqWvMg1rpaQzqejPgw0WFGL9Lb+HHRYMaLNPLuBXIcf3F/BhA2yCgUyY
LogBVjDVWNtl2Oz89wInss7cHUKAP0pXq125yE+fHS2/3Km+e+4f9kPbFIlGMwFpTVPcBGW4hEvo
W8HCzSf3+Nk4H3bEogf/zeERDsotpMFduLAs4m8o6h/jxTV9unYuwoW4+6xs9Nmw18+/21ygAtgT
hv4letnQAwRDvpbnqvosiLsuoo8Bx/cv8MMWhnMgUFri5q5yeX4mb7p7vQD8Cwq26NCm2MEevFXZ
Zv2RfYpg/OwOP+xddPD9iqMgvhz9+9Dk6HcjBy7GT+boZ1P0+vl3zzFQ9dzkMOpa9m44p07Ad6qq
tqOJduAY7rtJHnq//eR8+9WdAQuKUtiVkYLs98cxu64wEei/EXBsgIKQOuv8+7noP7mzX+3934/y
YfF18A7OJ79EQPDaFxzd14f56jT6mTzGZzfzYZ11nZnmxGCYWFoYjD4E8DUhbZP+9TL71WuK0HCA
khcglj/Juc2we3Tt9ZE56E2DDeDVw23nB9jp4VXVoMJsFdz0vIpd3Knwuk92Uu96Ex/XwffDf1jk
Lu3VAHxFBElXb12eYAawEOshG2+j/XUltPBHX1ikigxJBppsOEqWyaL8+tfP4DrIx4u4CpdDqduL
kp9QRILX8CHoBdBadQCXeAc+EfaTx/yrlxkD/4hC+1Wk8mMtqg/RXtA9rACuhJuVwvTP5iiWS+3Q
z6Kjn6cnwoUEONYr3wJ4mg/zRiHfpqTsIpzfTsb9LNzps8yaDLoiu+FQQ2jiioD6rCr7i6AMYTIy
tetEAiLrIy4YHVSHJyHuMEQbece3bI9OYJiprYQuEwyXh1W5DZ+8BYyMyeLvY2gx+Hd4uw/33HoD
NKphqbR0zYlVUP5Ibrsk/uQd/hrV913a8WGyQnzNk7NCslNsr9rbV2n1VKzL9bDSSxjqrOVduy7W
fz03f544P2Yf18+/20bLWNeNHJB95NaHrfFboPMF7T6bM5+N8uE4SkD2ImGJUaYMWmR04cOWpc+a
pdnD1GKRmC9yZY7l3Wc396up+n0e9+Ek6ketaWMxbJjwRVneocuXop0NW9H7/91T/HAY6cLMObVI
hwtzJ+p3Dn27yt7878b4EDcHva16WLvB7SN/purGhduO9T/ZqX75wHyI0mEbgTDgR7KrsPCHn2aM
MYViPdJ+PRLg2RQBrsXZ/vXt/GooyHRhIMQiKPd8eDci6vu6yvFuEngpi+lGR1e7W0Cr/jaxFrqp
MJu9ShHh2P5poAYYKaP7MkEJoUIvcFXvoFS+qtdXdlH3cGXB8Ixu/4X6vPfTtg85eyhAXfNuYIQ/
3qHyVADXli5Z2kwvuou7gZ1Sdu1F/ksCyZ+N9mEKAgZRATEIU/p+YRb923hUG0Aw1+blymb6rJrw
M1sZtBsUZVCluzKWwZ79cduoaC7GZMJo8F5aRygUPojTVQUansPADmbzjUbnwd8A4fNZNfQX7Ugc
oTjFAESjSB9/OggGPSN0cPOlkuLs69vRoVuay2Pk6UXlthcHwEPAJWBadB/baGdN/uCgSZrG/m0/
z3k6UReupkCyOAJaiIQ8TXm3F527UM3OuM46Hr3nXiZ/wvv/lufLsXyFVZ74pv79+rNX0dm+ZIX6
z3//4V/n7r29U/37uzq+dB+/+cMPh//842Nodi9e1MsP/1i2qlT2Znzv7e37MPI/B/nvb/6rH/6f
9z/+ymeuLlelqn/u6nJ4EcMPpi7Xr/9p6uI60W8ICmFvgfZ1iBXyfy1dUOyDb4t/leNFZQISYtg8
WjgnF//xb573G6KAKzM8SVAQRDzwD0cX+lsCuTM4BEANI4By8d9zdAGt44cFTACZiKDM6vwRVH53
JtYFg/nySPhWzm2LPr4w9yEba+hVC1c+M+Xxk1Ze9Qo803SCzuh4pB7xQSFsZ6m3szKNyRCrwU5p
hMDKcykcYKo7rxXvVSXgNwvde7hAytYrtrAlDBakKvwt4M0z/KtVE9x3lgNhW5bCQsyMCp3SWsK7
jDWGI2Njgp+M10ePIDFOOwec5gVNuD7JSoabwZ+nhzCgdQEb0AQ4mjIM1F3cx+w+gfbqoYfD5lKG
qDmmTp/Xr7lsUVIZbcc3zAUyg2ALpVkbWec49oycOGni29mA7ZMJrYKHEP60UFvv5PDg2wJuVIBP
g1lRQLp6LeqohesLQoq7jksobnsKfSanboERjyW9oXlSd8u48p1N2Jjk4AB5+GjjySRpEYckTKcq
J5ewcsc7TocSDl+5fPanetrzRA57bWW0H2mEWnYZBdNdS9shAKxYYm0D0gwplzlmJfiV6EriecAn
3TRzcSzFKL7SGreMQ61Xa39yEp7B2TVcBVfxXVFrewYytIG95pysE9gErjwo/JzImLjLkUHsOJ29
0MDXre3cJyA6vVsR9/4DBR0iZQlB69Ma3X2ZY2LeeT+IfeE7xVIjqcmgVdbtmqmB019dOyO6pc4A
bM2UnAGZRalXjqy75V0LKcCgaTZ9g2SSu9o/tsA1wMdeqZuES7GIgSJc0y6a97Rk7aFsQP9bkMan
sKce2+S2HzxxUqhaQgDNaFiyNg7Ur6BdCuqJgsg2LA60WQ+AArcruC41u44n+aJmvDkUAALCbtbn
S0mod2FmGLq06nUADFXYJdtxquF7ChjwQyktuwhYQD4DlaROUmLS6UDmQ0qGqtjWkuTLpK3kDMyf
ch881dRveDkewnTI5i9tBWVvOCyH+SZ3BV+OLTR20wgJYbWi1IQXX5RgvzVJlA1hU7zyogLobRJl
foiikW2AIXTX1yXwXPozPZQhrLoikpRAWXns1HluCbxvbBaMj0GRemFBqqsbcb6aZVBsVWnIN/io
uO9ytvO2iBK4awQJ1BWShvunsOSQPnJDtUr8UhTpFJbVnoel3CU2buCr1tg481kgYOQ5wPFoSgJM
CBp0MP8rJxgLz+wJKjl6OdMoeUPUQ0A3yuX9qIvqIHvtfDFuoB8mQspdPfH5vSjH2EH5cJqWFHYq
wJoPwKl7hO5hHOvfEiTLL7HQncqY4wwL3st6BbR4spvqqNrUAXfPc+W0izkf+AmQ2HI/cT1F67Ca
2JTOsFD+MsxFA9pEpzcq8MyY6mCCXDeeILJPFw6hcSrcFmqlaoqOHgrOR4utMKPeUKH6G1TbKFFd
BrCkDYGpS7oXEQCpDOmEWF0q4yHLHEOw0oHCHza2KIfLVNT1Cz6Wj2NlERWABvmlsapfAvfuZA2X
Ix6ZKTmQdLG7tg5eWIKFefYofDI6OME91aIpfvfqGB4S1QT/tb7h/KCvEKvKurB5aCp3b11wWpo6
rhe4Mg3iSzScoZVhT4CjdlkwTWzvTUZCKi2HFytKzdO7NVXe3OWtF21pQ+f7QdTNZS4pXKkRSxxn
UFy7RTGB/KCxiaZt243PBhZBp6gLJawgnchckpiEe9gp1JnrtNFC0dxeRq/HhpdTyGgBzV8UM4S0
XeBOXBiFQvjSA0MXEFQYIIIss3XmuL+NEhiHRjDRXmFIfuggQf6I5FLvhi6KAO8ry/dikvoydLb6
UneV4GmlcpTHCz2TWw3LXtgEqwE8iKBvcwvfzNDZ8EGAFQNXiWhRWBgnp8j+3efEFA1gN7IttiE2
urNqYMKZwiyre28GUsIO3h9PfmyVWpeTDPcV/JwPkNnx4NvLq/4GtaF+20fGvetmNgHgqaoTCex0
hvuf/5ibGJB+avz2HiYSZQFH5MZsbA9WclC3HOSOGUoqmpnu6wQrgUPb8uRGE1+nfYRVMgj25IU5
qqscrtbG+NWZRH2z8XIeP5tKVyzlrcuOPfSrX5WAb4sEiSQF7UIeXXA74MHDsS11uq9eUZWbti1R
TSZyB2jw3KpVSzhMbbWdNlfw+RfXzaGmExXKWYKgH98HpRvfSp7Um3EsKbDPNjn4nDurXtXOqQvh
QeqKcTJw6JTCS+tIJHuB2t+6BNVgwQZdvUlm+hX8x8pHMB6TpZa9vAMuOXoX3hx3KRty8gVO3vUS
sXP/AkaSWbldPSwC7baHGRa3R8FKMPInz98hfQS9u4YT75FpS7H9gvK+nnCU/17Qmi/z2RZeykGL
+SqLWMMKpK1Q/R/rwJ7bxvNOU94bkMJrUZ+s8P0VMyNctYH2ykIN8cAoghxpF0ClY2b1ZjJdcXEV
4e8K9jsAlpfzjOkqaZK20TiEKSyGowxO0bEPK20LAXqv07sEbvHHYgj1NhxkceMWrrOLpx6aLT4r
LihceHehL3AvGAi8n6GAiFvgizWObmiDJJTdwW3SXXdOMZeZD2HyRy9w9eOARXxLpwiz1kIFoU+l
JsAl+0UQXCOJ4qGCu9vOpaJ/KbFG1n2lZpvBjyUHAtf23SJqPSYyAIppteAyh2FEQeSpaHW+rUgx
Huo6l3s3Ju1Z6jCpwfMx9BTD7yTrrhVyGPQ1bipj0Rx8z+S7oHLmF0FLMLNHb8AJKOgzpQyG3GE9
PcmqDC5N0fTbhoFAZ7qphBe04R28OELtQkimJ+Nu9LZ1DxLd/MZNtWD7OVWdqDJpIZ5Wapy7FYDC
EJsHMs4tfPLAIEf3Wki3FimHhMQpAIj1EBFY+0HHft7Sth6h/TlK06WTnIZHUJ7JAW20cFPwq08p
/GZBl2O+CxZmL+DOG4fOPldjs7bcIxtGKnpgIgxehxH8pDTAsXqRpm/2cdw4e5xs1e+l8uy9Al1m
Sgct451glh05tC03EQcUnJiBHidXs13PWhD9qnmGIFpiElDiAPJeolKeg9slbHyaW2Cy0Qbu7+Ox
ZveebfRWOcX4pHPQbiaEC484y9ptMAfwHJBTTYqU5gQWnjJSKMBKAtK4GdAcyaI49zcAnpdfEDFV
D03C61UH7RvsDSycLr1q+0VPOtCEvJiUy5Bf/YxLuJMivfOVhFUvzEWLvueIn4fngud6wSvmHIKa
ovUimjFfsMLk5zAUxePQCPsoaWTunVnTe3S4yy0UDnKg3mkZFuuE0xdAuOqN8YdHGcODqMuBecML
AxtiHsBh9oR7Hzs1ttuOwg11bF7KYmja1I8RXygWFKu+9bvDTGILs52Z6s3A8SeKEDNpAs0LDAPd
tq/cuvomMjH/QkXN18Lz46MzNNJP67nOD4I58Zk6o7fodW6+Qt65fCirUiOrEIMG8tq35MYhAQxw
IQ8+pIiRzcGvAsQ0co6CNtWkrCrIe47R2o9qxHotiiOrkrnOknmORa+7LuCTEETFUYRWXwR180MH
9c60CUaobxXCW+YUPM5UtlPYpH2hzY4Bjn3SEdaJ9c3Ypb5vwb+LKU2nKQwzGC0MEUzjwcdr4BFw
Y4Fnxp1PCMTytqi2HYPV9NQxeckjxvdhW+hLVTnuSeDhCXTYMSZMalo3a0DFf9DBFQJlwMGzMCZ+
A60gWYQVZ8u2r8SeVowvOQBpN03c1y+eAycUCAf5EjR3ZVZtqBS8BeOhJ0ugCdwbH3LVl8GqEOC4
xtuMqG08GB32fTqPHMJrqp62Efh7R5PY+cm2UfMyDwTHvJgDcEXmXG1iMgoIBMJ+/hyCuvMyJ2ra
BOAL3CiXmDeIQVRnHGrjGwDzetmzShxiPqDUAOXqXQhGDEzHmzxZTnmgnyeRd6Dheepeu6AiuB7v
L0i9ohOZ3RZ8mtyHEhxi7XXQQ1MmzSPTgqQWBMjyIvM6DXnwDciM4mbsXXGvVDW9ja5lGU0IO3Qk
NllfCPcl7LCOg8Ymj5ZhcQ/XbAqUGgESjk+iVQ5lvbMzMgMCjeJsWoYBay7ebIZVy6Lii2aC3aAh
kazneBQnt2L1C8wS/F3jD/5Zq66FTJFXL2IRzTfSjeXryHz/wXFt8QzLDfIWdP2g03BEZChceB30
qO2nTHrdMqmtxn6KzRxRFjTfjIfQe3LLtk9p5VWr0Bp6tJY4wKRZ6e+nIlIXGaBnvsSz8U+zS9wX
1K6qK8mDvXbQ6Z8yPXghaHoxOSJ+1CeweIJ65foCwA4g7NHJGBvYoDi1j4Da817lqKKFKdxrmxui
oruwZaAQRISs4W+t77E7USQPBWiGTPKD31Q9Wpyijb/58HR5m9k8hwsHs7xPg1DECwc6NQ9R2IkT
HK7bcy68aDGAZWOzmCNiMuEcvte5gYQnFOHAA83xc1pOEcz/Wo+f89HYculEQ77PwVozqcuEc/Dm
AA85wYHU9TjOeFnGETKvRj1MFPGclrjII1IuKEnGvHM24Mq1K0tpdS6RxF4EWJtjypsRwiO9Q7ol
nla/5KCo3gjTEJV5NbJl4ZDom/VHRCZ1a3YeUoSd9UDw8RiNwSkWLlYZ8b6qnqqnrszzpQRx5DaP
x2oRGWyai2AexE50vj6rspGbxPHG3QwG9VGUUaTS0s7UT33r+v1KwbgLLuBEIAYzjruKxUy/TrUG
JQrIUriP255Ei1A1DYya9fgNrDQVnTS4mH3qRc0Gg6REevFGeMDKVNvGGXGLEVShn21N5wZp0cxW
vYf9nRQBdF/9apzPUd1J4EXNEB87Uk81oivS0FRy6t3OrRZ7bFn8cDWIjcGwi8jWKNvYtCODTs6+
AQMqKROIVBHrP06WzHcghxVI4KLwi1PLaTeBdA0+k+8jYK5HyZ7l7FTfHCQNX0t/VDhJkLEhQYeJ
0cC7YltK4jwRt2huy8HaPovzjj6A2zncxrWR0B5qCjBs4e3i3pE2GvA/lC2g6c67GY7biuo4C01Q
f6sCiwcnYDD/qKk7vFek9d+KumqaFGYx9dvIhD133axWJJH93SyuRKgK9Gok6Y3u9m1YRK/WhuQY
RO3kp7oPsR1ZcHdfc+ym+0J50Jnv1fRYzAIvT4YcvurjeNQ4Rt+bpMzHjE4OCJqJD87plXoNu/Ro
7IBjafpqbFBQCcHGLCiZfw950SBCrNnvRS3UzkilF8EYtbdcI58G8wUZjld0xQG0eM3SvivKr/B2
H7IE3PaD13rxI3Hd7g3sY4rCR9iMd1M7TsgHUUbLdCPlmOYyz8tVkPe6B0lKzl9r1NVgHGNb/WWU
ZQD8bt2NdplHgfugxogD+wdZ+7exaLAbjGyamtTGDPWJSAd0h/XRmjX6GKRLi9xJNg0ynafKIeYW
kiCiTblAVQzE2865IcEwLGutEDVVA3PLFbDZ8ZOUTr5PYFxgdyqhU9Z3Dig8mtAG9AXuiSCbSt85
0NYAfjObxv3WlTV/9GfF5LpkNVFpX+bDexgZFuMXnTxOhscXOg6li+0LKd8bilr2Ivx8kivigtyd
XhXfq9SB/OtzPqCkkpWydPYzeq7rUIyOBLRHS2/Bojn/ErdMPFeGwfyz1eEXlldN6kYk2gdujRqS
pMVKlQ48rgsZzidLJtAcAf94jnmPwuk8avPYe770MrghORfemuLc9gR5K9KqfNnKPIBNy0Sre27a
fF5MBfPJDiZPnCz82LQHsNKSTa09FPTDaXjLvYmspSk7P0tm5kEts4fwj5m8L8KdSRYJhOj53NUv
Oi/iDeBL7iFsXFACLdjf9xMkYtceuJ+nfujkBSE6fBtYR2FFaJv5pnN9fcMBQl6V0ODDVuyN7Qqs
JwsO5KDIbcDFvDNQjctUBPGk0EQwEgmnOl/5NfjpgEyJYtfW6IWUw9zdDyQQVdoSIBtSHnUBZKWk
pstYzbDFVh4oE5LGq1rI+BtvCfkGlyznDNhTzVInF2zFPQdQ1xq1UiT85aIEkOaZ1D5aOqFV+46R
cA0Wvj0AKkK3ODBx3MXxHL3EcM+7NCrMU68ZydvUlci2nRFEXEU7sy3A1b1zR0qf5pLI91rkxe8U
VRfQhqu1zb3yNUwauwXycn6SfVtin0uMiwPCZ2E21LU9qnnKb2HgEj4DyERB9BobutNQLfjaNk6y
0K2rF3nRwFmEexzFk0RxcP9RCFiqsWpB/euCzTBRDUKz8Z5rGhs3q3Qs70tI+LwFRRextIXKxS0q
ac3CyeHPBenlEcXSqeb1oeEOdCSDiINiUBfLWcBlBRKUX6FMsylc1CJ53OwKVEUYmTaQydl4BsXD
tPfCZM0ob+/C691SkLTLNCk75adeid+lVTSBne0rnAiw/ELqmBot4icXzc93f57JC7jEaptDKBcv
UmnY74owXze08ZEll6I8DNKGReb2Jvy91xgjjXUQLYeinsA2rbr46Eb58JW4AtW3Nh5AnkN5bUu7
3hxGUN23tiJevU4KVk1Z0cJlpBlnCEe0PMiXs68mJwMHz6dpBV7MBkDfaEehbgKpRqviPWF8GoAU
YmrV+R5/qqKwvzBnJHXaFDk/WmECzKvYPVgZki2kN8yWtXG7HisPvGgnMeotqD2AHHsGKDcqE94f
ohCIfwwX5QriafEuZ5bc4hq6TY48cheHY/vFzjAkbwOlljnqQmtXdWj8eURd4GVFEJWxdtP2LWqF
ASOo8RXTDTbWCZajPd9OzKerpndh9eh4cjcAQnPkrlc9emCzj4hDVbJxWSsyOqjkviu99kt0VbVh
FjUZHNX6pZuEu4L8QLSpAAWGKjnkal5iVNY2Pk3ylTat82SDuVqiWzMs0YkAQSQIeXlImB2XdKjz
1B8rieqqrra1W5MsgFbUXQOPxlOIKC5DkIp55/PmGA/dsEn4kECXMyqPEHmrQRz3cLaWebE0FYXQ
iQKWYp3rku3k5IVnLhRWL1HkiBIeekENtW4G7yM3paHp76XfUkyNADz4FfbkYserSK+m0hX7ROb0
TrijdrOZOHpaxMnQvuCcb3SKllUTLHKWDG8N8+sQmc9Y7ockCBZGtrCEsdDwgZoCGliQngpKAIHq
PLrnitVnISJ0oaeA7MOwKKdF3U+ku5kwM2/9scyjrJ/grraukWlW69wS+rUqh/As5656aoaAmnSG
HPwFqYtYKpNH4SaoezqnpJzHh9KS8UHGNry3iHJEqtvBh+iAL80KB2GdL6D5q54iGg8uVDuG3lmC
ul19oVMV71DKUckiqqNyawfBAUSrHejjGZSgXxHdzYBjuionCw4I+3WDJflLYEK8AgmupoFM6oRT
Hr7r+nZOdHQDhbuuTiNSsZOg/VhnxJawtjU+99TGLzpTLlnBGTBLBYqVC5VbDd8gnhP3wFA7Ngvo
HpcqczzBUSNwOvsKfxQfhoAwx0KVXgoJra0SkogZH2RrNugW5mvAvBK2t7rPg6dEFc43p5vj5A5c
DMgs4c1VX4bBQrWkKsgsEHN7fELeiYJ0+SqCSc0bF1OVLNsqbt7Laab9yWVzblOFKvj02rasjdZu
YBEnTLwy7w6kMfhiTFANXnK8yD4dGeLDRZJfK69QWLIIS4QbvRp4xzarMI5JtZSwOEVoC/GDDeSK
RA8vDgLLQxRowmpRNa1XIoiG5HnadlXprYQXdzuYFCK9YLMX7aQ/kQudFdTahiIsse3Hyv2aC9Xc
OnVUbDwcxncuS7qjBvU8WXZ6wBGL79od1TR4hqhJ9QbZIpQFq7m/xHOOKJDNmxwKXzKNWCyRNWkc
gX5O1RbH3XgsA8dDwAqFRpUOOJBUGjekeBpIlbwPiGjfJ1/H1XJUBPsqRynMT8NKy3c2MV2tSXNF
TCce1A1iVOggfYBStQVY9KWatUUbEI2C05gn8V7wWGVwNuXfoKKozmL2uiPS33ldOH24bXusoZWf
e1E6kLl+wo1B1Xnu6WKaPf/MehbsI6caH2dl+1XlzY5C3YeQXTM2NRq1Bj82YnxRaJwOaQSZqHWL
lOYFVVeE2+h48G+j0zS/izi35zF2y2Xr0uHVqnJcdV1IRFpXU3Hs0bOFHMAU3kC2Sq96MiCUU4M0
6ID6jbfXk6C3jUfHO2VCuh78eNwVXdgDrw2t2afQqwV6DhGqSq4dzk0xxfvcC7HUpxrdLnQ2F76M
4mUQE8hh9675YqEuerCR7XfjpMLtUDCy5i3EJkoLOec+srJMp1HYk1epcTEhfbPpGFfQJ+iSCKhK
JKa3NVb1nY7cCn/XA9SmrzokvzRLpDQXFnVyU9bt9IDsMEaFXw10U9eELSsPOAwE/8mlawqwpEnL
NglUFIDQltxV2VBSjf44ca4n2zD3bVqDsvElnwMLrqGjmhOO5egM7mPRp/lQqYsi6Cwc0EaOx7TA
LgMdsNxbNAKxEWKPcOGxyT96nUtA2ifQ56aB8X8XzbVuGJkxeIXYLR5ajjeOBHwARU0WDIldM3IH
wiem7fDmDJTBICYDAUoUsjRZ/oGc+FsgknvR4L+PuJAfECTrd3F6ad6Hj1/6/xE8EgF08c/BI6d3
Vbz3/KV9+xFDcv3VnxiS6DcA1YBBgo9q5F4Bqfhkeh/Uf/wb/e2K9gJYBAgOF3KrAeAl/w0iCehv
wfUT/BCdFIdeCWCQzL3iSwLntyiggHiDnuLChRr4kj/wOYDOXP7E9AJ18081X//AeP0D+gsFCriP
h3GUxOAr4c99lH0GGWowtu4hAKYpOkBOCy0u7kBPrMZmnPBj647JprV+nM41XJfgZwd5q3AutpNT
AUjbvOtmFBnTVwG+uEb2VkqaQSVpzdoBAS0fi5VgXb60EYkzia2nHvSZdyDBV7rfTsAxYRdQwWLo
+cWV3hadMEikjmLfFkamY6DjVYU8BbkzWZOKvEOwsryAu2OgJCMQWkUyqxG87CoTq0NPZZKGPbJF
not1xMp6MSuvvw+DKSMhFJGrgEfIkSAZNpVBsREMQrOdozO4tqQzn/Wfy+GfPt0PKLQ/ni6AfUGQ
gIZDYVn8gaKDI/maRfVxall34Y2L01MEdmGEdG+h3WL8BA0BKZcqJoggVPXkBSOIg4PKU4cLGFxU
9CVx+dET04OJWvPJ9f0Bl/zw9oM4doCjDIDKBrH1R5Sc9aVo+snG6ZQ8BrIvdkXAznnv+vvRsJ1i
DFpGSUk2AQR3oDamqrSuO6i/hexujLtDEkOob2A6h/sXYCXBEyn7m85n3oHHEEdio3OoE/lkS4YY
Bo367VSOybrr6ucQBu7LHL31/6LuPJrkxtJz/VcUdy10wANnoQ2ABNKXN+QGwaom4b0/v/4+WT1X
6ukIzWgi7kYbmm4WmZWJY77Xfj0B1SzPEi1TSPjTHHGyfVNT9YCVYdptYwe0MN2TPEe8Tin365JK
gmy67TT3pKcYxeYNeLvZ4AHzMcmGyWyXT5adan5KUHxrbeODNBkC1Db7Zc4UGkNNM8HkxiUGOr2r
FqKaSvCqRMx79tsiSKXDB0aCWcitJz5+PSB1JWf/TxvF35biv8Gi3DcZjPd//B/n7wWRXw+HTfyr
jvjTpFDFZPn/WdkMTE1UaUGsT5aj7bfip5Zj9mAn2n2zVesJcF3cWmOYMVQZknGthEm3PcPFvRpW
ZYairdrdAFrmz3aeRZbZ175WrUgI8vpNOMyBQ5Np4U1L0sj1urgit71b+XpYY0hguFi8olcQP8zF
vFMVzQhsOf6eOJqMmklqfuMuGhfnzEGoX0QVIWCpmqJetMi95zp8EBkapNEU2yGOGWC3iZR6EheG
iHS8ItiWaWZRd82Fga2LRD/9TNcsv0AXZZdCJt/MqbMjAgw/E1ETlBmjcwBiSS52MuSIcNaMc9xY
+GrN9iD4se7q+r4ftCQcqkrbwf29pLYUe1usehRbZeVNWjIC2anZP/mg+ED+Tmd3+6RwA5HYI7gA
sItbNx3en/R2i2HOnOiQd0AoC1l7REUNTR5aY34/pQbhOcK4N+f5TSTNFVTd8Zh8K/IG3QtdK84O
x5j0pqEfQnXZttAcP3TRRW1jt9d4xSZI2mO/a2Rv+0reUs1JLtyJj5mAjqGkD7scqkPL7gQFofSH
2dC1sNCaLhqEqryXanda8tU4CQN+wrGgZtwsX6KsENMpLpCYmkPNL4ajvSCO6bp+9BRR9vtMG3dg
CatvyLoIVyzZu6JYcdM3pJvqe9J8jEMa74Y22U7SWnZ1VfR7+vGa05TvSBKrowo2v3GK90KsU+Cq
U7+X1rgfTfeX0qKkaRNNO2jZSgs6s2/Y1NrnhrCGSLf5g6oYBoxYLjepoePV8XVgpg3a1vw0IPGo
SV9m3wKJ3AniG6Ej3HOubqfKQR1bWitThQtcOVDVmMBuB2KetJ1mQZpC2YldlgA8Vna57odhdAOA
cMUfdCZj2kkrn6S39V4WFx7yNYSighybzUc5Go9NY3wkqfJcpPyfxFbeHML9Q/4FruQb3e8Eh+WB
qZrdTuR1fpjVjglmLb5lA41LVmuHYjCLXaEw0vaNRj5hwr9Z6/1wtGL9W6FT/9ll68+uHxgllZKF
G0Nb5WSy3F6mIP/vXFTf8FsvEZjJT7Ut5v3UO9HUxt0R54XpOTOj56y9a04C5kUQv1+lwWLQqTZa
i3rZ0h7UZSL+Spl2JaOOPSh3qZHtp9mtnxIb1I5S7Xr61mcZ0A7DeFnmJARW5WkBwWLDEG1U5bav
wo/5oxgFwXpjcupU5bkZLSMiJLYMS9pUgySb1evG/kVGnXpYHO1Icd62M7sCBLlMs4AppfHQxv1e
TkikGDcjt2v2XIHP8JsdcR/FO+adqzlLL84ERsMGefZ8uDVUPE1WN/mDoNLDcusf+Wbck63ae2gI
iQNVCFK29elUx3vdHJy7dn7WpnQMhzR+l/b8yRCUhSMiIRDhaF2tJGjnQ0l1KXpsD8th7bUGF+xp
MYgQleRJ0gex3+LxfhK36AgTTaWyqWRkdvUp+wWB1B4INHw1HSs0Sxd+vS4/J1O8FVu8S4SZe0Dt
9fYjJxzRZ1B7Vob+Sq/OP4to+DoO/nxWa4jbHBsg2kRSLkz7L3eJ1iY1jssDfERXZgR14jEWhjzS
h0qwHAHEBzIBnifZVScSY1Sv3xaWiCMucDDFYSLuTBIBd+niTDsSzPBQ1u1wYrKoRDqfmeN8dt+I
+9F8KiYkTxpwWbjOhXsqjeQ7RP16zbl7BdwhtYuRV46vJ0L37cS0jmM5W4DtySHrK/3RqXZidMhe
JuZhJ+U07ubbLW9c4dbYtZHSntdp/DlZyxT+4xP1LwXIaLG5yRi2iWnbdqgh/trH/7RP1+5sOERU
pn6M1s0TfN5GOxLEqLHXpWMy+sSbzgGQ4ronZHZJzXmvV40ME5ZzOGTnfJ0+Rh16PGuuuuLGPjnK
SuBU+j9rd7n5MP/yWfIyDdLRBSC//dd712ooyO4cPfXVh7gnDrPQa+VZ0zlhAPETf6rz5WyKlFm+
vqkKiQRGZP2P36zbdPGX18Ct1CGj4CZhJyPu9hr/9GahaU90ZVoUFCjdYVyL+dQS0tyIbThVmpWS
9/wQF8UL6os6Ov1xe+jYYAILMcRd7ZLK32QKZamxZZ0UhIfemNcWmkdz8r4udZtdAxkZyV0N6IE2
fInJL2lE1NQkCLZpqhxJX1SOX7/iiR8iKy4uamWpx+32wwyifGxXyUgxq1lACCA5kvl6R7AqFEyK
XMlEWGlwo/R0txt3G9HBpuD+0Dp3JP/mR2vIdoogaAtxu4hAW+5sgDPLmNIniW502hT3n1jVNFT8
f31TNW77XPfJZkD/r97GwD+/qf3iuHWmgGeM0v6oRlpfZF+FckGdTVbro1HjX0Xm6o+Ggjx1HoPS
rvoAadVbN+Urz62j+l11cZYjDH3tdYiNEVkVZ9gwFz4lfVjjcg9K8Ir5XfWdNv3RrUg8pfscW76j
ZeIFZZrrOdWmAYxTAT46j4B8tU9mDp2NC5ShFaRlQbSB0jqHvljuCmlq6BysH3avc+maYerGTP8k
S3pC8sRg1Mz5cVugI4wy6UOOZj8e4MVGWxwbBbWsHeXrbHhJUQRI7yQRvLbiZ0OxH1VzCOyKc2Wa
8xATwSskzd1agctVxrtBMF6rlztdacLOzH+0RW2eHDgtN86gCuCvvETpP9N5MiKzQC9LzpBvMk15
tr4yykG3Sz6Bne1wfDTYMrnS6k+mbkQkYh6TgozWZuGYxBzEe94apDwqUe+oygmw+tdgTwR5TtnE
ax7OlUBGO1ipwO9LwWVcLnw8lkUUnEles97NZJir6TsB7IwQN/ARTMdyJ9XT6f8M6HYoA7tgtkNw
P+gGImtBOERBz/PuxjOmgGBV1VbXpopvcirimCzZ76bifZTu76U2fJoWhuO1c0zAzOWEIcjOSWlF
LgDPGd/rJupkfbOjvhRzNGnSq5rmGy/S8S1TV+7E52DVe7pj1XuH61Za0HEiBR9fnAEk2x3nv+NQ
Onaphgwd7mDROAGZPA8Un9gWDS+Z8VCKW/BzmYujkSoHNO/2ffaqbMb3KSnNvWKul9RYvy/WoHGW
jldOkUc+hg9OpdI3hdjJ2MzvnR7tY1nW+CZrm16+DOns3Gm+TaytJ6qmfUAu9UFkWhy2K+8jBvkl
0GLxI3bqiJMkSmzhcTsaCFHlA2nMqr2IbbyUCuXfetUqnGoq2VKa3M9VckeM5sEZyoHxuSnPq7Sf
VLd9bkqzf5t6+QbD40u64TwXUvy5y4cD4ewTqYl0CagKqrtCl7lfVu4FJ8XGNjhYOy5lLgrlYzM9
VmQEhAXOJV+sFSml5w4t3qUqr52yQ13/cxZOwnUF3x4AL6mjgIOy7UbSYT2JqfNQrhCFGy0AuFFe
8eyzrMr8bRxXA3c+K7NmefjyJhjh4T2R9+2BDA6XRElDTnggQTwMdCVoBtn3cx/o9n0rVfcRWWXr
645OH4riPiaUI0hGuUDPfje6uDzVQ92hk4ON5IKIGNXTSW73UkRBQZ2UEZrbIXBnKA81I62kloGt
KdRWatq9ntv9gtwUYbI2d2o40fLmt5lzt0BieaWZP9etsSA+T7HmAJ4UrEIfGxw6WFqQck0PihyD
RRWXu6Vqf6kKaIGQknQieMQHu3RgAaz20KHODYU+YyJKUfc478QvP6+NKk6DSw5DpTOXoqiVHa4P
i1b2wHSzo1yGpzTnJly2J/yfbWiI5aNu3SaYTLbJXn7MuFtQGJLfNhXlQ1p9T7c1mvqehlqqHvw8
cTx9Le0AK8uNGuUoSYYfXVkmUcusXSXLu6Zs3dnt2+KYTg1UleaphUEG7cKAZ3IE+VY5drt+UQFy
aQUIUNQ1XtW160mvqLUihhsrlmOtIRodE2QZLZUO/YkA0vYXBsRUn14NVd9V6hLKrYwv02hd4i0Z
uXtrOWCuwONPIjVbXzYEtWk4SLuAJvq83pvXNeTg6nwTy45ulEStd4TC96iS7YklP8xhUQ3CZ6An
pXN0EavPMYFXKm+1e4vcnxNx+1QR2dkPbElFMKzyhykstEMaX0araLD0terxmVOWqsE74qVA0pWk
LJpEHmdh+2vGWFUrYgjUhsA+pWdysM2RsUicXLW9WAJXggv+vRAQbiMH8dJEvCKoIxom6c/PTGXb
lZPKGdK7mTOIwH2d6KLGAgFZkwc5LrzHKwONY4Gkr8rFli1uWB1BLKhQwvtHTHkPrJG7zCCuclwH
67nK8s+kRAHgwjyFOMJ2rpMxgoyucSCcfTcOZKeJMmmCCmn3MZPFLxs194Xk/MJL4MEjBFCiSx4x
tWx7WgGYDGj5ZKQm0KtCiFONlRZNA4KquW8O7lxFxjidkkF957APrCE3fUVbn7TOfkJg7QSqbJmf
lCSyrImuyX7paERJmQjSkSm+fSKk22Ru4FzF0FDtEXC/qh2TYMv9XKMiLUaX0zFp9/OPcT6Sayd6
gB9EqOhgGo27tHZVk2IX50pFYPm8p2ykCSelTXbxOON4aNVPhUT4sJrsZ81QwcQoKMYrFhpx3QRN
aU1Bj0zCW6gK8Ylw/qZVbL5i0R+MVbygo6w5rNgPD2m6nZ2WdQONt3hLAqW49I3ks9LzYIhogzrF
9Zb5vSkdgtnLo5Mqd7biDIwCcoB6s919R2PC5jrbaUSrbjtwuU66/q5l/DPdEiP2oN5Z1Jjt83Tb
TUMq/Tptv1eqTWqDgWFHKfNocvVvPVBKUpRXdNObb2/gc0WylV4qsegYvXuZXbvbj03qwJ3F7+Jz
nd2fbAAYqObtp+P+0iWiu4legnwUva+7hQglihWILZrPUylOelx9OiWHcJmFa5rTt7otfYQtG8Wh
cZPU9PZHPK+ZzwPgUsCG9SCWRr3P++Y2ARc/qmz6nGmpvri3+Ay4Q2FjIVMhX722qiGNGXwxhE5+
b0WAAz+beFZ3ClJBNCBIyYSFEjnPEh4CLH/suCdRQcW2mrsc55hiAq3v79IGEm8s4XeZOvNSUx7c
fjt3662zcf6axaRvxPmrq76uxIlf1J69zuhLQlapPsolsTMNiPTJzuHj0vW8ZQWS7xEf9rDCNjWD
yduiLk8r8B5HRibDtslA5dmga+TuqZsMMOWqRPPhHFXNas+VWWesAfw0s4stZHPU5UVBirXvtm3Y
2/MWe8721PUxYfdjd5BczsPJBm11gQ78VF8v2lBdckCAh9TAlgVpelcPvjsN91JWH1o67HWJMg1C
HbOOVp3AHO8nIsz9NaeN2EDkoS2IrWxE2H2nvqZbyM1UJKruD53j+Eud+kOVElGua0hVLDvMEMBA
pMEtuM7IhZXibJRUWwCNpoHMJa8G8JDn1ET2KFvzCz1vf0TUxL6u8hXyTTaK19owbEbr3nVOyoyN
+8er1gYsSIJzle6doO/nNHWsHC1VsOMNGf6P5D5dlvY4Z2RylUQ56R12CMUVr1af7rVMxme2m+K0
0ngpb7+j5y0+r0pK08hacr9am/k00H0U1DdHAV0HvbtDB8t7usHDWOvyyFHyoRHF7jWJFFzy22zf
tMYGhNd/XxcnPzXTLA8LJP/RgBrh8t6e8wGbaaYk6tGqVB4sLQ6oQ9aehTEo+6nqJTAwZGUi/NjO
E5Aox7xk6651HCVyLfGejqV1KQjHsCqBpqMM4TC/z0ggMSQnD8X6kDjGkzYoBwAnMlcU9ybFG6x7
lP2hwXWjmCwHQWG1RvroWggxzW92sR3w9rdhlt065jXzGV3M76pMJZtf+cOw05FCLRB6oJAs50jB
p+RPjrE+TvWahXPRWA+IMEjJ5Ua2LHEdQTYw2Kyd4quWNR6IYc18nVTgPshSsJG1vnatS2I+HMkB
B/C6Sx0SkmuR+5MF2JdhpzrE6th4ub4MdyiVWDHC/mnm1x7T3SVBv8Ddbh0uVUIfwmi9qSLXj5nq
PrSJXd+7zhT7etkev16CtVmvY53aB5oeQjgZNyjbnUm20F1R88isRtacxs3cjwIcnHYiMuKn1wTV
5zY2eCg3M1w17ZcimheBD8rT8F979pgnuEYGhAmVXn7QUVMQC15hro5NXMRITVatHy6cy9DWFkak
HPr9TkFGGG3ZjdkZHqlw0q81yjnbnLG5pXJGOnP7C4VEDrsOzgQlBEaAuyCcpk7sgdn6kz2retQZ
3cPo6v2hwVRTSJQqVYITOqnZNx3edRQK8AbbdGnLsrzmbRVgRZwPSbm1UVcqqAPz5i0uVWxZ6vSZ
qekPq/zZDdv3Oh6mvcAEV/RxcoxroZ5HhY034WzftORu4EE7b2ph+9QhqH5d4YD8+oFMToTAataF
GzTixRqVl7K9uQ/Jo6MdR7nUTq1cKqZrqiTUIuzcerum5Q2KHMBSKSdJaKHR6kcqTd7irapP2gq3
ybeNukDZPqxmqY9IG7R7NVV2nEcGjp6OQVHY032M3sEbibOMYkqLrxibzWhJN7SWOXuNw1UrAq+E
HaOYBUF1kQbmOh64xnXPOoJ7ruJ3pmDkVmmj0vraeFnbNmyUDejZbMZdljK6aUqlnVJEOmWiIGGs
YMx0aquK9Lmw6AyukSoEvQXejzzSmsTOQPeN3wtTCDvlL1Vu51HXpmDSx/VucbiBUggz6Jzyg83d
EsNwhFfvjLZieu6TOZD2kJ2Urp1OA5hV0vRZoGVpto+pVDn1iU1F4tgauzpRiqirTO21iZk+yVpf
j0WeZ16RDdMVm8grIuISdRbm/FXuJdk3b7dvotaV9X7WqNSae+dZzhKRVbs+djd+oLRaAjssybFM
XgGgg6uf+3Q8dzPgSc6c40kgT6/KU8zrCZtWolY/VeMV08V6Tnw+gi0AFCUH5Iax6wj1uHEuNB/Y
Wouel9/KsaIlarzm9Br5RZYC44+43A2Fvg+51cwv5TTsaCdjSorLyJmlE0gt3reFuQAuWC14sbNz
3NYNMtyuuwHn0zI9ss4W6PJUKSkCIGOFsirIi1q7DCCCQSE7Fr5x6ZGXHhvJA9Oq9rlvliPDXn1h
nG0zk21V6MWuHev1eRvQIdBuig0UpxKhBywgo0DiV4vlMDmki1iKuK9N7Pu0LA+0kbGsBSkJpGGp
nIjuFI5ON11SoTNPTxixpnHklrgob50p8kMel5BzoKbbmFd3NDLj6mDzAqyKQ+YgfDMNwNBszktI
UdMQSpgHzP3JlJE3JX8taVqi8ycBfYnTX6me2vs51q9aSZQBzaeanzj0N9GWwpDWz2swo9I8L6hc
cQTnB5m1xosxjmdj6/D6I5sPm1Ko74L5ILe0ifkrax6Fg/nCMXRgNF2rQiV19qaZxVHbV8nTRo8Q
DwsuM6xdP8ZaYwZMeKpttboaKVhQMab1KyD0FMS5+95DVR3atJsOGkVqqL06NehwQOxVmYftKFdM
gAMuLGz29JW11b5uy+JezPQpLfNKYHGzfR/QzGbFtj4bM7OIRftf1+XuoY314TzoestRdDR7XXlW
O4OxbVO/qZtp7LK+OKo1DNzc0rRkJMsDmolXGCwqTnl72cydDyVbjp3dZFHcgutVDpePth+zSMzj
tySJF781WOGo8flbnI6zUCxkcLHJ37xTcNkbSlTCGQ4kSwM8JrBxqk7pCnzUOW5wjEj1pZ2Q0VoL
IeSN9lYl6mPBNyBSzQAUTEiwsJxDljeKv66CEjOnbAJTM0OlqdtDtfaoEapmJwuYwx7+IQMZo4oN
Vp3zuBdrhJKe6LO0O6rjdPx64kcRlxA3G0VtunVDvOc3M66pr+ho7EDnAWSquDf1PgxrXzl52K/g
XMi4PFpsGO9m2mBHIIDRmrNoQQ8SLmrThiPOHUDzbr6OZXe3YHw8dWb36WoeymZx0CWnoOr0/f5r
Ea6bvXh8JsS2Sl7WKkMUGLaHIvV9uX0ftlqrB3lUZf842PyerW2+p5fvAwffS9JCepIBWN7+hnOK
CQAA9gZ+dsteNTKyCSGqmBhpynPPxPYhwTUBkAzVW6fmc8augUsoS09a6ZEZkkXNDbdxcyswK+Xc
FpKbPkXXPjtNSWrJ+KA3C9v3xtumWDU1ntWY7BroM3uW8OXCxaJXFDvLSKZrgoD3D7pxdaFpk16P
QL+wGq7YKtOamibc70esWvA97dDuzQFUFoi6jKrq9o7Fy0k3kBPEc88fjZE5gvmYoaskew2gCOBx
GqPN/lU3BMFYtYY1Rk/7s+nw6bT1ezup2t0g0oe5MdNws4eD0vTykKyKiy8YrKRbaaKrrIuitc5F
M7RvIHExRzuCDr9r1cJvpjS5LEtBnkY7db7dIX28PX3SIVrY6O9GJ+l2Rv2CANTw6ia+2hsraGwG
5KhKfFr2hlZtwWIxKW03/nRZvtPK15x6pb5mVU35lGHfHLziPjH0NVgNDoPMEusjd8sirLV4O1fJ
hROZ+VbqkBxkXWPPkpdc3uqgpnLeq91shvjxuFeZD4pRoNFGoeOSnRBNq0b7orvJyFQhLdGMpr14
zFVeQGZIX7Ub7Vh0hQYZMBOfTdvb0Z2yy7iYeuSkxu9ADM4hHsfj1jMHy6wGkqG6C9rXBQgCXDCU
C8BTw1q1Gi6tyvfuxmkTbvCapTjItK7n8rTGRTi1pRWMhRUHcqjrsLlxoqMqUEf2gscrBbsXTEhp
tf0+NQixqj7BkavLgAF+8pSYzSMuR/RArfg0x4k4l/Yyuq1+aGflc6xtVATjy9Yk9qOtxi9IlLor
vXaKt6pjhkHeZDjqEc7onRWmDFl4LHJAFyuvHwh6cL3cRa2DTStSYjskVYC6NbyaQ0YbwzAjjZg2
7d0sZCRcHG8x3otT26y6l4ruheuGnWyAwkAxO2v9Zgxbg5OLhILCAvNTG6yALlZD7ljLQki+tZlL
aJBqc/n6IVHViuN/0eDQcx6c3D6hEECm26BaPQC5nfK4uNOoZsJ/h25o2eJ3bSkmH13yAOxmfUrg
C6/BYjVO5ClkUHbehhhhLxSlg6PifojWgcuMi0FH07+b03LcpkFelNR4ouxR31MQu3gZ36mzRJgG
mK0swxh2gjwgcGDmf4dnhYWB9AaneqiuzoUT8qlgn+CZmdwDTqTtaqndD3NAwSpxZYBVaKcqXqnz
bAZ6NhlHrVYfPQx31Yk4yDWyRv3qJFicyVAwabQa810tiahmF/Bxmsn3uNAf+ti5tHXVn/DFj/dO
3P80+yH91qsILAyjF3uUQZ9WYmzMufmHrtJFi15il8pRXAtkEqXhAlN13wqlfGUmdb24wDE8Ob7Q
qvrYuuKUFTbVhYsZe6uNUKTLBU1CVUr1K+fsu2Gwt5uG8lZZ8nkjOMPTrHU7U12bRDX/Gio67fkJ
/3V7E74faK3NUUYrdVDL24U4m4896OmlwpU7TeW+arAY9rM9RGv8K+7z6kXqZB00mQnaDUyBDynB
exvKYUmwGpp7jYglj62EVAAOStXYbUs6H+u6m4/zhJ21doURaOJ34nsQenATogR4zS8J9or9onXP
hGJyQzRtnh1redOaygkrcz2UMk+DOaN3W1Hipw0p4sXQANWbtbeeTEtZwhRVYtB1bFeF/STT7H1M
jCRM3BrtL+97cOItqwPmkSnUuenGdK5uabF3C87Afh32vaGuxzUdXghbmaO0ceVJGk+9zX3Bdvsp
6rY2OS1N47PDsdZ0SNsbXbbrMgOHCuLJ+250N2bN9W2y9Lty3l4Tyto0l6tvOr4SpXQdcfFGwll3
zlI8ZplCLapJyhdBHSTW7XPHLJAIkus0Lz/qlqtCp3GO2MS7FmP92IJkBfNCE++YEetvEshww9y+
j5kGy4ahBkIPOIaC5V2DBRvgz9dq6y6mlGx2nNMWWx81DwdZFOMrEQGeIAbKM42KV9m6nmGIp8qI
n/rRDgogK2O9lR9PxnrppvqtKp27VZprhLwUf14q2r0+Sfp3MzwLXaO+bGbWP6FFv05oDq3bLXe4
TA0ZPcRK9QhEnWIfK/j+qfSUSKsQTuVT96skMSqssKmFfTwR55yemeHia9JTrUn0A5tPUhy1UX62
Ffks9QjAiCr9OmfAPamq3ffJ8L1ZAApb+4Qn4ceYWe9E4BA04UbpivICG9526Wz1WvQTxIVOwsaw
fSY2bENeNS/mzEDV1fMDPZ7JoXTnaz3CDnHnIC4by7Og4VC2tCPqt/FkfiVxgOsVV74FUU6/OrS5
xu/2gFd4SAW8+pJ9YvJ/cgCHvI5SWwyTVC468r5RidzSJ4N0isbgjgVstA45+Uoq5zIIchoOQ9ME
3HtdL7lZT5u4dh7Ab/3eNe6VjrOA26TDDYO1ReSM3yZESMDRcgdh6N10kBi+wdgFvVHc58H1OoeK
1yY5paje/p1fNDhvTKrcqvobIsF7cyD3ISH3CkN+tFjrYWbpiuE6VNlleIxcY0HrtN3X2MBpSYq9
8rieSyUhS4KRWs7bD73Q3rLGfDVLau/c6TxWOqlHv8x0iAolfzZk8dzdvPj/rpogpF1lM1onDkQe
mDEmhydhNEesLc85RCHWQXwZ8m/B9v+/BfT/s6DG/00yexXN5X8vs983y01j/2+H4fbT36U13r7w
D6W9ojn2b7aGkNbRbxJ51UZx+4fU/o//pRu2QxqJZVhfEs6/ae3V39DRO4YgOM++VXmpLn/j38T2
aO1pPUWIr+qwJPw5w/5X1Pbir6n3lnlT9BvwF7fqDPHXVhqTO2I/xIv7OGtk/B5Jy4CwStp7xfy5
igOq7/GWga8dFhxe7Wm0d4oMKQXv4yixHqrsgeYSc/XM1cdPL5VgjsPV+GgIzpfHlKRHTIlVZuyG
Cmn5fDXi59H8ob1N64NTPGftubDvt/nCDR7icYNpb7M70ey2DtFO6GyI+alGPSQVcYtHyYi+A694
dj8GUmS6oKBkVHtvlrDCdlY96DqyFDaWvAvxJwOSbpCaFiKI1sOXZiRvjfWyPZH+sWZPLdMv8XMY
0hJfBdi0njZ4BiT4QCsF7SVBu+wWGVQflXG34vx+dF+UU/L29bz8Swvrf7Zq/rfFm+Id+UdL56n9
kdV/XjFff/6PFWP+BlLiYo0F0xeuato8r/9vwbi/aQTg8R8tg9oVtsj/NKeYxm+OQ7ENErvbTxAR
/7ledOc3xGwqhhLL1lTW2b+0XEz9qw71v4RyJMKxWjQ0alhndEJT/5p02m7qQKLA/CvjxAs1nYLo
bLF6n1qK8bEWP0hqWZ5IKdvGun7RN58Ao/4BZ6QVNEZGyayyymthmVILJI1kwy3JaJug4yaL9ut0
S5trqqp3eW3moZgWI0yJCnU149ipl9kGIJkyJOUTp+YF1KEjpq1GBaAYEFWaDhS1FkFhrxAkWaly
ujAb9kv9DVuVAkgWe8nYGbtedfUX+lHb3Zxb1JP0LglxE9wjUlSgwdUsnjcF8ZI0P9e+2+5v2qo7
dORTdQNFx+q1YAA5jlKKOw6nOFjKFrVHrmfHsqsfuQAWZ8QE+M4ZvM4umWcNMMGwOMW95BwmEyYH
3jQdwMcpHo3jOH1zYqt4mMkbucQrI8CuSeLf59vfb2uNuMN2+6lOznIYwEe8OpvRondLtlfNatqN
wskPtbOMAUgYsoJGm/cpwUGRaanYfm5f79bN73HaToevl9zmtKen/bpXRtcFJalapKhjcVULvUHo
nt21UgF6zxN9L7YYIcA2icNN6FqEeYuSsIdoOlZiU45fv7rxTsdVBzjCGcF2WfduHkhF0b1uUNRd
e8Px7Xbb6KMncJFpxjqtbGvmoOiI2ab7YoTtmrLtfZEZYSCVNKJpqdVHk9l/rNTZAxo37hNm5Cem
tdFfp27cf0kGK2VZL5Ul7st81KJhanmmTJL+9oo049PXD1/6xy02j+XyoNZE1llZYb65+UJKzbAp
O919hrS3z1hCzChrrfcl+2bCt2199Tlq/5eq81puXFmW6BchAt680ntS0mhkXhAamYZHw6Px9WeB
OnHNC2LE2VsjEWB3dVXmytFf/P6YVtCdKt8usNO75QkLUbCJYEGsnTBANBTgmlBG0jyYsRsy4+Io
KvLUZMIbIwie76IVFAC47r+NH+TRHn1ZcWtBLzFzn5olrXwd5kxI+6XqtF0aTuHxfpF0Wje/P4I9
0e4jYN7GVoWuUlV99zjYe8KYN6RZgZSLNbkpbM34B0JpXzqivUajfU45/x+YOOno28g4FSbTsni+
eHaA2CPjGfRt5GD4QNSBxylZmQHij7IYjJtTnTMV2V914/WLdjzCA0meEQlE27yBRTDA0I2SKf+0
C4wTgBB00nFmtltxCzxQs21v4yhADRet/QicxML44qAcn4RFAlON2O/w+45oCMD6MIAeWVbepnaj
OQU1fSOL2/+LSCZcaL1P9LlEMXH/yk6MnT9MIRqPEuZH6OJSKTnYerHxnIK4ZE6O7v3YgLVc4+dt
157JcER3Jv1pGNDn2QhC5i+C+eV+JopqoHFPCBz9ijGrUTp/OgM1Rmk2MA99W75hfX4f26J88OPs
xx+BKUJlKR/AlqZrLUmH3e+v6mfibzN2zfV+CaSH+E7RKPL0Q5EU7kOYdV8BHL9lLu1iF8Re/QAF
sFpMKy3VrJ2VV8WtRLyynmACrLQ6SLbjVPbL+3/JcdVZxUKolZlW5aUP3bVLkIbyvPbbL34i4dAb
J4PsElU9bNkBGV0D8PyR6Xy6wXdhncgKf+EWYTcIodjpriz/sbQ4Rf8PPpuz8irQeKWL5g1CqfWs
td4XogtGrVKVS6N3zecuC79go7QrFB/jzbOrIwTr4BJX0AcUs8J1DuD2BTrRJRyimwuU4Dwao/OU
iuFHJYIGjtn3mKZTXB/G5F0dCPhrphXMvIREnshYUJd0g37fTbzgADLYHxhY1ngbEfCKeWjpDfWF
d206slD+xa2fkNju0twcjUMNY2AVZlNEP7J2n8owex1T+rF08GB4FYC83C4KCf6RxLIJh6n/7D8s
7G7ZEwX82k1zalacBDsnMpvrJCdsNgW0w1bUhyxtf+CDNQ81TufD7+o9FKLZ2aPa2UOe37oqKv7E
JF8v6vSaK4S7qlNQe+xYvgR9WS2R/qCdcOyVUfn16X6BZ+pvA/2l0GfV3EU1YogYrYXJoeytLQvI
3s5kc02CqbnWI2uqh1MOuUY3nlMJ4xVwFjFnYiwvQ1d0sM1CyIaNcDlRymcHsTNybUKAvFahr5x/
eoFtHwCCspd2lMZoCK2h2nvj9FD4On1u+lorv6ijcxsgp+jt8np/+PwCaApLMhbmf7RzXmbm2sEO
NLoAg12fiqlu+FhH8TKwmU5nWvtoDfqRtrfFysjSuEjLMn9PsuI88z5/Ok7HgfuZe1q/HM2YqUnj
qY2s6cKntteuGcBpm2pgACX9ml+InkSXxPWtZdqH/USqVzQzf8J4QgCWdcM5GuIR2Gxfriw+vDZH
kUODo+cK0lztNUO8jfKh1I2OqRP3deyByzihW28LyGgMKsbxIbFptTKTQCA4X2AqZCdlqW1LT+3v
GMUfhpyqV91GkO/hAbBwhR9S5NjHdESK6I8pzM6pUk9DRI8A5B/4dWgaX4DPYFnpm8jMTca3jnMB
qHtoOE94VvTi+GVCpzAiaBoYMctc0zM/kOHKQ5u4K+HI70I3r97GrjdhTPifZSzzj//3ByEEjQH8
tNvA0YqQSeHKrMN+E0RlTp+CdR7cfHPteUROhik2qVLmyo1CRiQWoNN6TKxVO5rDR+S+d2V5FEPp
vqLzoxQyG+vRTPgv42xI6O/19qqYlYgUrhEF3GjxmNNfdAL+JVAZCx0i576KE+vZyACMjq7a4wsy
t8gpksf7ZX4poW+412T9ENQFkx7hvoICvIHMXeCJ6v90ed//qX2XHTMMLiGN0GUNCelQ6AkyK619
srOpRa5uIeiN6xh9WwWHL5LTTYEQ78k3eDQLDliVH7gHAehnX5qFsaM+RcsKYn0HPE2uU0qKDWc+
E8hXiBBp8LxzEPdgAR35R5hltLqvdxHY/BXK7e19ZTbm5bndT013TqK8eNF0OtGTMqeHwFTxtu2B
N6TpnmGu9xy3zdHWwvoj7Og19UhMTxOT8xNjyPUoaAtTNBG5MVnTLda196lHUtTTf/+qq35JkAEB
tsOYn1OHDMeyNeWC4ka++Eby1jPnAlBmGZsxUdVbMqK99qVzdPNUrkQuvyuvt17iLiczZAiNtelW
9gvTHQ1D35AdZ505khB/VpEajxpYlUfZJtjV/PRmxaLfxh3sKuS/VMsVBQcoMawZQ2ecIw3HUiIv
Xpo4f/2Snh80UCSyddg+ugVEOTs104/Qthjhwg1svOZjHDmJguUFdG3WG9vtF2ObGV89L9PZih4G
mLVI9pi99gXC43TMm4cY4Nq2BSG5Rm9nxYGeQHM/6nGkznYo/Q1fOPdXme/etxOvM/N1gtAc9pGH
MAf060LI2jkBpRhOPPgRK3wzwfUv+vPY1OUhLRtrO4IoRWMyvmWeMe8IbhofAJehY2Cr0HrXPeVm
7W5DU6Ny6tr+yrZQrVC3FLBz8MRnAcrFqZBql9vBtC2CYLyNQYUzhALzYqvOvnguHQFGpMy5Me/s
aFSTr+LAVCubKXnw2BHAXXblcwfndVGJujsiDjaXLSmpB2Rrh3vRfL9A1EB4DO4GTVe/zlokxt3g
YD0sAx3Ha2Ff0Coyd4Uc0KM0a+VGDM1pYjf4mv9AB7N5dR3tqbatv2GUoHMKM3w6TPOWcQ0o3suK
lqIDTFLLQWumdn9NTfuTRrL947K3LWjHEfeWjy7mWZlvs//503xjh4kO/P31//0vjPFo176/ry2j
e4xs3JplMcoLRR8KD0BAyCvgn+sqX6cGClPL0rvdfX8yTTwIQcKb5hVWtIKMKTklKVlSMvRiZdDE
Fk3cnJyoPPzWCRVY0XfqDLAelfpsUIj9lpXOFDirJKmftaRn155PoclY/BiTj5w5sqgUvCbYVDBd
/nCW6f+YutrqbmbebOTDLTyq0/1WFgR6ouv30yXr/hC30el+aWedUz1f/s9rrSvhkuSvkWTqb/Mo
HgbcwR5t4vM0nyNj2z31jZGeMkVX2hm5oS5mt8v94pMRRpo8mBHanEgl2b9+N7F5z4pzYRH5wSa2
YgFcAswVh2QI8cs3unWuptI+37+M+ICtKyaGuhmY20Da1CdRIP7EYfBZRLEH1h0EeVxH78yS0z+1
bOciKEWKp9f5S2BzzBaV8U/3G4YCQ4gBKIqv/ezsbSLcAh3qgCfmh9MV1teOMrRjavBHA5z7mIti
81s4zl95abnxmwg8vWydJQAFrJyjiE91Dn1ONW61zsDzqkju6wxsZNJrXrLs613Zj+UDJh10TD5x
iZ1pNZd0dNa/ldd8D4u6/X3p3k3Ic6ASmpu6x1ZkxspisP0oRP7ej+07N244aS0DhdAK2h19yJZp
Rwe1EkXmk4/2Ba8RR5gUHYuuS/QMTaUh70mDpQ9452E2TGJmNf5IrzM4EuirfOy7U0/sw8Idh2YW
yuWPUZKLpaIEXQK/l29elqor2WguehRL23aedsx6vDUY3qo3QMT7UDNRpQc5m7WTluKmlVm2TjxQ
ehx0+9mmamD1NZ3PMMMWG6Re+1wQLrAS2k8SBOq1r6Ytw076InE07v2w+FtOujh2Rsdj3bQRKNIe
w3rEhP3V1sqLrZsr5jXeyi6URy4EFbSVMbAPpDFs7jV3VLkCLgQyGgZW1XbSXOx+pvathMi2utMD
gDUaDs1dvVLeMEOJW/9Qj2G+KFBGrxprdmbjmV9aycCBjxFGC8usyradVaFwolUJP+ABUFp/1WBB
prkrV7kGXkE9Fm7/4ZrJAygw2qQGhWrghUtdMszyjSdfK58AXz7rJliqljJ64fx4YlwlkYBnnjzl
SfIMo+Efhpu15TbZCtnZqQqmbMaGPuh28whLxGnMdGna3jGJfIklPmX3RkkSJRYgRrXu5TrR0gsD
FovJDBEsdreOJGC5Vt+qOqG9NKBKsGp3l0/+e4IcMUj8Z2b+j35NamBMSR6G9Z+yj82jFk6n0EPm
WA+dWnqVuShlUNMAUtgzgqbmDA1dyhjZi3lnjmTrrIEChm+Zy6ZSMPQYidMrUbotSbj8F+YuoKHG
hOENaeg8DZxmWwwoEGlgY4o+PmfVpxHnOZpynxVBvXvagBRFn/TlkJy6CIvdJC+BGWF4x2GEwBko
g0FekEQ7thjG2V3gXWKX8AY452rFQLPIaUfNGlHNGodrIJNmFQgoX74bw4tuq4uboMVk/G7vzEpl
uxgP8yIJjUfaKjwdofsS4TNfOEbT7uG/ak+Y79/jKUpp7E1/hR+zqqDtCD1NHLpZyaIXyyoP9Wsg
pHHtNf2jcfJhH+Db79Je7EPFNFgvk+7sA5FKK7FNwT2cAjaUU0W7baxwgg98AGVRN6s8xVVFc2xt
f8LkBFLT4Dpx2e1a1Vws909T+8URZAU0Pr14Ht1mPXXBQ5A3wVdTXpFiLrxOuaQj8CHCyz2dNNMh
0rfbjlpi7yFuHkLo2cvE6PxlYo0PWYKMBtkuzXJDXzT2SvMnE9MKKDUQwMD7YGfaDqdLisB8Zc22
gaAq1mEZYGHKGhCVvf+QxRkD0iItdlhsN048PZYANhd5GCarqt47BA6vTIjli2o0X4KcpKfUZzJq
11AHqgAzAXGvmFJVHpzB9EOnPAhUaodJWsaaCMWc38SIdvSuKEOs4kFT4w9njJ8kwYY4BTW+NYkO
1rcHFAKsQQYO8ABZ6TES4lglNgOJcG0JC9s2luVFUElOIqq8eIVz6KWxTrKQMy3sIMrh+CFLD00R
FGjc0Ns0tB6WES0QpFWIEUBL29taYopoS70EqX3Se+5HhTwExwDvCOKJBViJbJd5w642HV7qcHc0
gTYsVaLKfR/WWyZFP0QrMJRMjGTrGShrzTF6lX77Y8LxKm91rJePPj6azMm3yQDNv0xpdyQ0+jzr
L5obsZazQYSlHIFgvXbdqVg3sPPxjVq7BsxONrTHoIUbqCMftkKqfNYF+smFgQtDW4VB3DyheXpH
NZztg8Yr6DwVxgu+Niaf6YFoCfPc9fKqC7yfnvml45jSqvyiFIYNCz3GAsfxI7Et3aYDHneYBI64
XGuiFU03Wsh4JDwr7w+eNyAiy06pFTp7XNNb0FXDIRDRllAWyiC//2SLahbjYF6dsXnywUAeiwTl
OnDzXeG9x63OCXIqjeUjsWC4QxAp5UPD+5tSikd1tTAbnW6Fcr1Drw+vdOyzFYEIb5ruVUfpLIw+
yDYWueIL9HskhAwl0STRoZnMC1qy1yBrn8M0/pnfg1XgpS/KVD+VDuC3QsNPkER7hf75gywyOcON
SWDG9Om5F+aDw9GDPogGA3VtZEVwkSzKxG4UK5qd2Z5u7N4qq5p7jxprQpL6KFpfPNo31TBZwLcQ
bWWL4yhQzhXhRbIcSl/b2rKGoGqUculOGDDG6eo3ZjBrMZ5qKadNFPyNDPNST5wT0OMvR8P7k3b5
V9LbzNMTcg/ALuJ1NWr0/4zY/aHY0hwAkJ7xaHpNTLnI5M+NTOjV6qVufZAaRXAU5E0skLT8TMzd
wYzQlW6Jb1qg4RpwFHcTvbXeXDTKD+lDZ9qhHOQOn223Tgf1U7riSD8wBsdV3EjJvZCDZGzHcUiO
Pm4/CtdDPI/2pr5aAWSSm6HS/bUZynerxstt9PljljQ0c0PsrGnG6XQgLq4sK/WqQH9GNjJInKzx
fgzQkBIWdsuzRG0n8sP6wb3CEO8OhrM3a7ghZmdUlMVw8dqKoaZWp1/06wnYTCxiNCasUonlyltc
IO105b8ZwESFZi+a4JrOtVSswYauml4cdWcYN1PYYwudSC9CJ4wGM6PfDdbMikr7bnSiLeLh7sYF
H3SVdu29P/hIs7WVmc98u5ciK2poNejy03E01lLHORdLl54/lfPSbElgV05G9LJXYGAuPyqFakdY
JJ8pIKkaC8qy9fvvya6+B4+H3SojFDCJxzPcbk3IJVDVEd9yaIMWl16vWU0CXpFCU0kx1mkCSFXG
qCEHEkTT5Z0pG9ltsf0tZid1FBv5SrrOTfjluFSx+eayidHbaUCCoxZaoAd/ScrA2lbyuZKl81eX
7bdFbwyRSrW17Lq7ljhfcfrgrJjlHWX4qg9GgG8vfXaNqjzICV2F5eI+orD2lyHzrdTNwwOAMJyn
EuKRRSqFUzjpyu4bSBpTaiCU34QE7i08A++/ZTpffkWT3DK/Xcf47MyRBgStnHWq4ufQtQ5tPUEB
T0OdaU3/FpWSKlekKHKG+qw4/sFbvAa51W4wMqsVQKl3lqYvf2bddG762KCbWiNQlzAdgWeNm1p1
yLLibnpuRLsdpfswwDo5ZblGx9XFrxP2UMNyVMl4otoBx72f+QfHx/zFnkEHs5PxXoMEi5umf4yj
b8CPnBzI2HZHdGV1vkRx9UZAGsgYYMvzspxRxEkMEWQ/AIcnBrnW9H3B1t+3fbbljHY10iEAwWRu
/DrqtnQVAPYgLKMGZkTOTxXifWq2toY6jWEXcp0ZlhDq6fNg3WScdIdCYuaPjIYBWhJCtRkT5Nfd
Em68/W67+UjmkfWZEAqwlGRBxfkmHHKg6E2C95qZ4sLQsQh2efXuUnguJ2Mg6CDmV5YOWnDHb7SN
HEeEySSJ2l25xwKF/bKj6W3rxDnkxVUxrFrmPXqmNijx3PJJAPkenOYThFNWUElCX9tP3Xfq4cYt
o7JY951zihQbr9sPwzJO5cmV1WnMwZnNoyRO0+fEDf9ZCQ3MTLT5gx5nsOYQPUpT8TnKyUlraMsw
PZHnELoZn73hbZrabA1/p10IW5ULrxIfuE5ZSiZIO0YDVsiwFrBSI5bQPFpnNalFtZzag0xsUtLq
4I24kP7K3TyhTsQFPKBeip2tP+XVAV45yIcy3wc6OnHlzdiH8hYK1F2wiK6WM1YX29NXWpiRneMH
gA26EiNu8uUnTXWLR7mRqfJpFdQERWsIo5SjCN5m6wg1/9MUekqCIC22jJLHCyskGVr7oEU+vczc
JRGqqdNVWMPQUY6DE9XR+AsvIAFtoAnRDup1rpXyBj2VNsArYXJ2g7pSHj2ICAu8wlgdHNAK3Mtt
JYI1ThGJqgm4YGXYYBG8Rd0rfyfSf2DSakJRGjq2QI4RiFx0mxGWNjo4OQvsWp2bvFlA3vBI8Inl
iJhb2MV9zpSLUNPxP5oB3f48OZiR4ORiZnCZasjdk6kn2ylPmRC6L7Vu/ZBehAXdvvVZmVOqJ5co
1pih05+QEt1sbzB+dKonvCY5fMNpb9TyRaNAImApsVd7UAQ/uHYLSoWetdDHlG46zZehKhygeRgf
MLSu0f2oE3NkmjZjaB5Hqx9PAyAb5PdsjJNjsedyKZQYjiIQu8lOy32p5S/3l8cktfd41J7JubJu
BOO15C34nEFm7f79tZKYAelmgDocCgZNb51jHKAdh+u2VGbinZn1U69MEedWvsJUjoYltdOV1mTl
+X6Z0u5NJxloqwtTbhE28gB3tv6YuzYYtqogfW3+0jPH6Ubkz4pYyduU+eaLO3nFmv4FHSwY+1Rd
Xr9O/chdkLXAQL2ImT7jlpBUmYfQ55ydy54+ncaKYyfIDzLkycdpGmbMiO6LI1iDaNnLMT1NBWJF
aWQcv+ypPkm8a3zpb7oEfSm0n2Y5tJnES1VapLkx0a7LPjxKXOW/3y5oURWkY1yvFYL4Fw8nlkgY
OJMPhq7Bz292CtmGrFFzSYSQIAMPf28d4zOOw+98nkDfTYC2Pb2bufIWqLEUiUkcLshQlW+0uzUO
PfD+rCbHR2aLt2KIH9M86I8VUd+cPpzkkfbmg0uQ2omIj/TRnzDqtt5gp2c0keqW1d2bnJW1wRRV
j2b4PcszMNOgMRhU/SC0nZu4xoY9Pdx4g6zeaqX2Tul1oAXug59uorSzmt2oTHGjqF6TjRoPC6UF
RxfOfC85r90vRGMciRdaNnOPSJiuOOiW1y5L1b4KXeT/BhuwU2baz2ScreXoh7OGA3V4gfLq3jYt
cFOMErodxbN3TuYLELrsWAm5q0bpHeEzE6SUOvaTNms1hjjc9VpXn9Q8AQsEQm6jQgI9IMy6P4X3
b2FmQt8YPWcgwQN5GUrRcffIUxp6ajonqD0mUcCadL/HFKMcHzMANUtImmxlHMpGVMf7JRWTJCEL
C/kKVodJY5pWwMqmRX0aLRQRKyNFuIYF0aXrwgC9TCFU5ChMUKKO4UVVpstpUrLyzdoCpSr0EW73
ZcUInn3aEy0+lBPRbdbFcCf7Eo/b3FEs4pEzcpQAQb5KPBms7t/xftFoe65kWFNoVQbAc392ggYA
HHhkkuOoAIObztluzQ5/Rm4hqPOB2hBq85TELUa1+3cn12gBjsDYlGloPIkwpDege5O9ovIYF64M
wuP95w30MF7/dpcQG8Pom993fX7fm02nUOhHNmncekNtfkdJ0Xd0PR1zjYeIhIMOW1cWbgZVVFfZ
gNKzvWJuTZOsyGwlXkfOLlZqeKoK4yCDobqGgQGIKBX2plUFMMimh56ZD8MnvgpnrXSXT6uAsIF2
mhBLH0l6VWefoqvlzpn7ucjtaRdXyt0UTlM/dKHYhW3hnMlus7DczG9sFkusWZz7j5gMX++fhrR1
4nXLNH0pAP8crdQ2WC35k4wwC3UBQE+tIWEttT/v/4rNifqMFraYVUbVLDq6m4zLvn78XS1bXT/l
Kk/5YQlZuV8EIUdJaSRHTU38ZZpSqghwbCPBPuc7GvT3T4mwDoTZrO/34P643G9EiWZiqSeuMlZ6
yjkOLfuiSOfH0aUzFfQ+4ehF7G/un8LWcaAVME0wr/i4ftxK2hd/vhCYGm5cHxCO7VsPmhMMu9xN
QWOadKkm03rxBzA7o9XZ0JHsb1N3xi0TApBJMO4Y6KXamXqdxCGLxhLMCG1LI1e9khlx8i0te+ob
4PnkoLroHkjTyHTmZyhntveHY/YYReYh4fjSZeQUZGAJ3ZaJDu+Rvopa3d0ZEhZPkeRbVqrio/Aw
m4wItxYoUwjzyVS6QdpWHkC1o7WfG7eUo6eWjN3FfdnlQJcefv/Cr8fvFF7A1skFXDGM+U/KbvDO
lPatYaMBp/nQ95PcIYoL+GymGU7evDtJw8V7UiX6DrOGSURZQOvFy12qNh5fORu0cSyhUG/94gJx
vpx1psGycbRlC9t/q9mx/4zs4hF5RP4pJ5gr90UOGsbrYNgcwzAp7Ju7QOd3M2nsShyMKhiXvW3a
bDUddCjMWAtSCtqvJHyKGjLrBiNtAFIb5V4vOWG3fYQp/955VnPze3QQueO5iB7KPWr57qwpxdpY
xepXx3bXQsl+tFG3onCF5Mt7yjDnLiKQnk5Ca8ryzDTyW1ij9vL7kSfUZx0lydfd4Km7BXO3kGPK
75QnMAWO13nGbc0zrd6ybinwRJ0bmmSp9mLeRVduVHxpntzA9c4ezUAgb+ErMVCaJ8Qy7SwGb88h
JLXIDUqqdaS2TYtJnYDxTVYU/hFx4gqjrfk8uN71vlsiY9nc/zeZJ+NWH2kM3o3t9x0TxgWGh5xO
bKph/SnGIcZRbpnvgeutJ9/a/r7pJNrMQSgsEfcPDN4mtfA1UqcyPSI7a17l7pdJqHzVd2wbbtxP
3aLSIdOQpvo8mvmjSGX/Scj0o8B8YppTwWwMo4/RpuiCA/7x+ftPAaA1y46ITmqGdBva5fBbmBHh
rNaYytWWN/Gf3TDV0JFWQR1z9l1t138HLwJcy7Bw7u2bdXIj1I99vKm5C7XxRPvyfP+VI+EOmDkU
+Srs7KnhqD2bJc6qeUNu8SruOptRLCEN2Atk9lbG/cOkuoHsILGx7G58vquKRsBh8tAyRfusY1QF
fkrTiDvSqz1LWQAqAwoIaYc/hsjavw7+r7echJu9U8M1KXpOAT6OYLbhPsLF5aDhbDUK+ACHGktO
rw6GxeEYAkL8J7aGbcvBGWsNDu/GO3Utse1hVj9ppoFcTem8XXHP2tvaRbQdMB6yKZHys/Faqz5o
RsKRe+TIxuLPAky6fCpEtcFwYj2TWsLA1Av2Rm75GF2s4NDaQ7nFP+dyNCCyQ1gOKkpYqtd0ADQO
hm7a+JWubxt9T6e9/HcfJ3UDQQJzDM4Y4z/vyWlkA/ETufMxtz3VVvKv0erqKSUOHtevtRlmvZUz
yI80dq2TZfRP+EuZEes990ThB0cOWG9I6nut2mzYFfSumUy95kMLYYNHZlfMX2bR8KTovpzvP0Pq
uq+pctNj4btv90G3bfjybJGUfOrL+IPwYPWqA/pYp0n4cZ/UudToq15CFrHoI92GGixT4NJkiCuv
uhR+WK+YVTBvEIZz6ZEaMOz06ZkvsBrTsS6d/2roDAaRtLLMnZarf5zELTRoXbu3yDPB6Dme/X7q
URHqaNcdd+D+dP9cjWwQDTjBvgbzvpYWjhlpCYZjRBGV63tJEENC39jJMEddRw3CEIkjO7j8LpYR
Et8h+0NHgi7a/CyXxdQwvWd987HHbQbZl5fwHz+1cYAA0F/viscEVMEiZdKzTehYnYME6yua2HGt
eZG4uqX9SdqteKFnYu/rwdfY+3GAaq61J6H572D7j8bUJV9aLp5l6GZ/c5DAGw/ELqlrHkmCZrDT
k0L+twqyzba+6eolhE/06jAnMmZNoGmYGiZJc+/19twAG+w5PRaRoQ5E0fPwgA2DoSGmyC73wd/9
Es/vI9/+UIdxuDLK7AYyID7Y0DKeolg9R1M+fehob8hY1O2FQuSwoflYPLrd8KeZdPlmyOzSJBT2
/kA3/heP0aXMzDGB+lEcP9nkq5Ga24otvciJrHoXnJDnyVs9vN2PGoifu1sBUvHmi2lGlEXGKTUq
45Rr+udwF0pDKty2Svhn5HAkz7emd648Ckm3M72l6rr+MHpdtu5GwuI4C1shA3YqZZIh81kXKRJI
m75xDT1g0yr8EcJC1aD55q0LMxQJOWlfZctkBOlNqOfYW73ob2Mb5o7jNT3hoHuw5nGVx4y+qSE5
u1n/zZhdgyZ16QXm1D50gEdVe0t42c0Rj64R0JhlthP6w81wu+lpzIDnaaikwQ+WBOJdm4ylFRHN
ZqBht85xbm0E7ZckBtjeqJSpDKPMwXY4ZDMtR+qZxbBJqxieQ/CBMnpcjAGW2Tzzdy4jUU2ei4i2
QOvtYQ+Y9LPScxHrhFeNr9Qf+ib1gzNPmrUVHrnoORLhBfo6VkO33NkF/ZcgumVxoi/JaZecrcaP
Vrhkx9jmd9PVP1VJUICehCcxipWG0m4ZheiKmBz8cydt2+MO3CUN1NE48t86ytf9GKd42PsFwA96
uCzluwIQZyQ8OpItPJdWds1ictF5MDhbxWH8VGXRger5qjzz0KNF1Kd4pKH3gZ/MPiCd3hqZ32zD
mcPS0nleECl4yijNEP9921izUchjNq4CEsWqNb/bt2+Y3UIYxg3wxsUbOPs7ttZvhziIlwKtnF2d
GwClOMu5V2+VQ6qb3dfJ3pcgPHpHe5SamPXZ2GAT7URg7C4oWnFF+qwluIWZ6ey9sPvIR1rtPVhh
Ks2h3teo7Wl1+/MyTRdETt8iq9VSN3OYrEWyY/ZCDHVF75pMyo1KdQieXrVMcutJ7VjQ+2WRNeFe
I86HlDEB0gxKQJjQf+gNAO84+5DMcACEzz4Mlr5B7UlVgE0BIotmr9ERZRuk1nyuXThUfArUYK66
Xne2NgKTnn7Nse/Gj6nSIdgl0dwfaJYhT/dC99WxJmxinfjcYMBA9oJ1lG4jsuaE9x1XedeR5Sxv
ANUybg1mCH1+aCfeoqgiUCupTioKntzCrpZFp605FaFZiqb31s3P4wCExkCKZGru1qLwHfG7Kn1L
HwtK3EK2DBpFhhYzYIpx4cwR7fIc7Kiwn4FkBcu84d8q/RqlssVIwW/dM7lKPEBJ2r0jWsHYiSkB
47Oz0jXX3xdhdBiWRAmHO6A1TNDs/IFj+touTOSCaaHWxOWFrPebdAYd6C7a9yl2yCXDwjMnV6aM
Wdum+SI9/MSgIkR5Dk1db8lojbP8Bo6dHDfxChERvbXX/6CIfiCxE+eW6Bh2a6wFbGxUQcm/yqle
j1PvviX8TeTH5cLykmBtFrE6ds0DIUBt46qdrItNYjlb1buoiEPmRkP33E86MVdIMYyJ9S6oYCLU
WDCAUTnfAxUThpjs0QHSuB08iJ1D3r20jv3cJRWfsnnbSHOkthhWd6hMl1nF2a3zxbKyOocGEyby
2HE/fFLtaO8wbTGGhWE1FZY24W778mOop22a0dn1KygeaZrZ+K/Vmk8AflxDrbj/stdXdIJpYvhZ
vRVCW9qFsW3rWjuo0vmeJggEJXNlFh3ClZjRT+o/lJ3XcuTIlmV/pe2+4xoAh0OY9e2H0JJBrV5g
TEFo4dDA1/dCsGY6s3q6atqsLIrBZDLJCMD9+Dl7rz1ywsAaRwRyzYg8ffToDa6tMnmGqlmsoQkd
HUkYMFf0s1WyPCWYuPlCnfvBcrYIx26SJlFrTfrDxgkR0le6XF2fIce+KMWE3SxqdFKY15UFIdGR
7Y5SY5+P9YeuM+vLJ59iWuBrWRSjeJxqEGkMsHLlbuhMN7OytliOk70fbDh8sJuSb33QnH1EDEfD
bs5eX90XnZ4fqHCn6JYx9kMZ+tRUKjxRzgApnfxveks30sCvCr6wWyJrAMbd0JysXIuYVk7QrpUN
6942QeVJwEhDjw7NZTYAFz0ILxpJxIymudizXq0qbdh4WfqO8JWlsw7Bao7tQzSRPJ6Y3q1VGT9J
dk42nhfdcn0na6csXsOQ4xFSrYPrMFbIOd299QO28Cj75NoZl01FnzHGPSNb+JhTnsK4xGxsZPZm
UpciJRcm4kC2YCoKIGFqjlqZmJxUGEExyuKT1mmqRjByvmHv3VY7WVGMYIHjzdIdAvAd9PLGwic7
3cze+LWyVeozySm8/IHQzgIRnFzWPVjtLDYJquaaIc79GYmms1YZtyV5qBtbadMqjxtnnYfHju9T
twg4tWQtuuR+KCNtKUwaObWZb0ofHiySHzwNPtMtMFKoZzHZszUpMRvNhdyVmdYtOCnay5h1c6HI
9+NQ3NB4r9InlAgxpVBwn7IvsUfq0wozLD9mvixU3S/VNTmWprozIJDwaNchAmuXJdmPea2tIFcz
pirTO+K8PoZO/xB9Zax86yRVoK10JMd7x9MOjb4upNesNVenmYrPlfYOcleQokSmZND/K+BycTe+
MRkkAEpl27pjF3ajTTmo7li5PVPSz0YyCx0MRv9x56JEh2LsD8mBQ2YNOYss3xkNXxcVWyl4ZWOM
1LHxIhx0/k1hBo+JVAkDdfdGN3eNLj/rPuzXYDrWXjFlaMHMh7pzTrOgbQezkfEvOpI8APhddmCD
euTjkB+8tVtw3hHJsHRcdCNAkdeadTt1XQ4fiKmrX4RcLw2WBl8j0FoVgsuEiEWT5vMCjWi9cVq6
NMYt0YoNNh99k9fVHsxKvq974iMCP9ta1pq4uo0w45+JS+poR/98ydp/4/ASETNAzKSXrcgTVps8
yglGbuI9xwCN4sksVs39GBqPvt6/NBnuQJ07eGWhVwAnxVeAE3BnmDL0n33m1AhPCLxoehjKNfUg
OrSF3bfIgebUqzF7xQz3I4N4tnQQh7Uagi3aSTgJOKUsaz9Gc/GSGgUn5FnrlUFK41zjbrPWPzRl
4mxIvqSsF1zoPTKU7NCgy2jasF4x1eRm9Gj2BNUUrcgH+Chk9gwPtFyPiLyq2IPwSJwQMFhCGxuw
wNdkWBB5YtyjbQb0o872IHe8zwhISv+EVniihjVup5qADYJ9V32dTz98TFooQJ8SW7BI16cilt1S
FJCYGpRFCxvo5Eab9d35c+2jN4uTl6CyLi6Zoyu66DsM2k/aSLsJV9x75xHOp4VvhivvQOdoy1LC
8m/hbKSQupURdezD/Bgu2byDq0U7wOaASgIk25RPYax/sLBXdIGeyGzDHAA3E0gbPKP5lyOLT1Cu
cUIzskzcM0ZJRu3OIPGe2vTOcdZh0oGoUk22FkbKxGd4qu06uHVtcWnrXTPI8BlbzZJkdnepRy66
Hqb+mzFgGlYXP1rz1MfGRN+VP45U26/yLh2X1gSLsEX5m8WSaMYhOurBNBPENpmuB2sVDx+OWTAc
dImUUcBm7CK5eONb6lmX1PRAJpnQqYGeRFvQx++sdkxFtT49VIn+zuSiXRWQ8+OAYDZ/hroWYbqG
Ev6UYYR1Zdec0pYVjc6utUJvaPNq0pRxM/su7bzTwIza1K03oRNAEEwT8yuJ6A7J/dLhqlxXXm0v
ItNel0V99l30GbbWf5hZeKQlTbh46bqzEHQt8LPsMTReRKCNh2Ts7nqd6Sr6akpR2huEn7MUZZam
1oopvK5uyxRShEyMHCV0x+iCtFtjUCbINc6OhCzpSyKVb8DW9KeKiS+b0hQSpDU4xQ/N5f3OUzB4
CXZ2wo/sQ0b2zxqF4LAyaoJaRFl8WNKvedmYJAaluB/08LvvWwBgEqJOI80iIKTYlxaSukniXE+x
2y56jTRMuFLvngFIDrGBXOpKblmy8NzCf8HVqO1cM4C8aZVM+Wdd9KTd5BxpdqNC/Wm+DOXApd2D
Iau9iCOZGFdpFpnrKPKZm3q70O9O0aRe/CQ21k4HLzewqKnnHg+Tu1sBv9cikw/5i7i4QxlvoOwi
QnU+B68DasuLhk/Kjkitp7yMQ2PTTcidc11Ra3kFLlQZ9zvvria7iL5quixiwQ1CelY6JIw0UDWZ
QUQiA+POIOT2tziweYMdHrX5oadOaqhUZbKPfkRTw7jSGKpVrdtH5CLWZvRG1mzyrpbIZpADkkRl
o1xYhpmPqgiI2cRQA4PYsGpY+VSL89FC8BGRCFR4kOfLdpXSnkM0tOe8BlONkXHdkvc6TIded6u9
Z7YsiewOGQtOmPffDS+eF51D3ECJyyYm5ThBTy4mP5uzQEfyCeBgMqKEo619ZQX4Gr1PoHbrfuBO
dcd+aXviSZ+pYKTgPBLO+ejX1pYW4y6t8VDm1JB5sFetdxx6GSNWmfqNxvRfoISIev8S2NliqIL3
iRNzW2ZnFfIFUTEbXRTKJf+VjSBZplAKF6FWHgyIroPtd7djAysBLR3CHrZAructrat0Ba7b3lXP
LWccN9d0RkO+v0rzDvEqsuR17oPoDei0MPZtYaF3/be4ZdhvTiPpbgQtmrOA3s+JAQ61B8fARzwC
tF4P2q3GGXMxGbB+7YbKuqlhf5mSi902qGedD4PjGQyW1D627cEVxQix1H6tPLJM5ZxSh0qB6cxC
jF65GQVWeE4O8GRzVsIgSveZzXTCdJt3iNJPTgY9J9f7atOJ7tUvyVWO7GaBLQWMZuczXfroTLtF
GcbAzFnOuOhVDBJmCWSNrYPe5CbvWgQhIDM2vkBLDUAc4eSnSeGwIOIhO85r8RFcPCVm+RDOh/MG
I7oyg+nWEEN66nVtR16ZfmwRsX49lIN5RHCErCIzzaWfffjklVD+Wcfc7iWgwdRfd2Hu7pLJvsXr
8S0Qtrsk9eRS9aFcZHpqr0N2gKQatrCIHwGG3HvWdKbdGu4lAdYrI7Vw6Lpjshy7bDxT06zzJaAz
ueu6xFuNMUVMkYPXd0J/U0RZtgAP1i/ToaP8rKCjcf4zkQXWdDvr716CVkDR3lvUZrdj/PO9m2vp
Sitffa/UjhEZ74uAKCNWKbE0Zd4wrwlWnaLnybxzadR1S3uKoKrG1CgA6wlSOqNcwalUFvVzRODe
0hMP8Wjd1THMSFjtMBdBoSem3Ezj8NTFGD+7Rh9XlszqZcmxxGjgXJlV+FPkUbamJdbfoFa4Y1QF
trDw6JM64szgZaQRMPFP5O1j7QfrlEDQS+4N35IudbZuUQ8rqI3fmYsOLtShto30tWVIeghGgcIn
ygAEA3BnlKT2YfTD0MJVE0Y6OKGCzJecDF4jXxc1upor341ktmiktTF66V0EUHqlWwqle/VYNwoi
N5CSgFNt5VXdGmfnvcEAHVHBJmOgm4wNPULuM1oCiMYbczhKP+Da5K7A9h+hNCBhxpzzAcrykYw8
5q2p3fJWWT8BYyVzVk1wSVFRUsJVmHCT9GdrTvW2iONp38luYzfWySujh6qE361K45G4Mojqd1p8
w7BcUaiqe4I3nuL6tsRMeVu2vKdcJWvNyJNXqdFashyq6wwnhgdyPw8DQtCiVMHcZG1h6zaYnkNH
tcb+RRtrkiuzlPcA2xMTngmheg53lGzPDUEgnzJ8aKKzrmU/LVOuEKUqfBSupK9XPU3BTIt1cU61
MShgisEN1Xazh9X1iiWbHQVp6ML2N63RV4dY3zaxVuMENVqURvmHmDoq69GD9WwW2xqxzyIgsy/w
p/aOc0qkbMLuFN8mNyj/fJl/TikO7jhyT2ZXvIK+QIAaaKgE+eKJZqjXgnhqClxzRPk8lxxcNz4p
5MvGKvZV5r9rYuIGTehd5vTO/Yeuz81DLxh9i6WS47gbQkCktmK99Np73yfjrJJ5vjZiQLPsCLiT
fkb2eqoMjNgaPxNQD3NNvBtAM7z2fUiERLtPD2NJHk6ZPjtCql3i5e8E20KIF/g9kyBq104bsGB1
R73l9EB7/lsUtjvU8PmqmBi7+ozixkzhdGW9WxdJaCEZSX5MVYAItMe5a7bcD0xEq3t8oMGSM+1u
GvLxKStmyo4+fNqRZpwT1+o2mu8GjGkKi3qHI9wQ995KJpMBxc77GJjNUZrQUdX9ZJGOEVZfs9Iv
6QHuq3PXDSAOUlRAEC2Lt3b4qZUG5CBOV7pWt6vAeYuG9nst3uEjLruoXw0ZbX420W1fem+NV2Ku
eOoNFxRYg+888y4DGyN59xbChecYvqHdGLuB4ZvB/uVM5H3k4iOFYtJMID1rhlyuENtswGNXDN4t
eJozo9CFjeS39WAMkXNJjECGKhGeJGTpLWLIb0P+YNSmf4v2cG74IvUoc7GKIl0e5+k0Q+zwUppE
hUvrk+tRPYZF02yl4OwVi+nMWLXw+lXoyI9KJs8xkNx+GqCJinTXx+k65afB1NDmu7JvHARCJlGD
it6hXnGm5KV95vBmYLWuFkqhA7ZqhHFEv2MIH6zbxsQrZApxsPN8ggdHADGMTnDQgBqAwdbOVrX6
4zSk96zBCqeOHW48EehHxoyfA4JR00EuUDEC10zW2pDsuUVfa/Y6FhGn5zw4tXC/8WjMG/rUbQlx
CcgKWxstiQOZbNDOBeHB6rQTh9+taQMHR2a9K9QEEjQKeqIlnGYbjvw6FLX7xqKGga28zsxhXfum
84QXwEdEuQp9nNYtf+Bz185i0BsT99wmuA01z9ubpS02xLvGGwXZNR5qFx/LglbTt7rmFOwyzyLQ
U+xyVbC3ZA4XRWdulIXdr5r5viO8OYkVQqZ1utODeNw59ghsFBgf7RreTk2lL0g2txxfNBJx0bVa
Xk1prhF+1/fhSof9t/BEs9U1eozaWN6BST2nIbVEmz7pI793Nz2ouNta5ANjo1uKbHgyR4ItMKRj
5QeN0od0FLoZLot4F0NO+4KKf1Yuq/eI0QfeT8faS1s9KO0RNsOrZvnPoCFwgkjWwSJ5SJUiE1cF
9Ew8zMK4HOEBTACEc3Vn+dpHLkCst3SToekayDqmdJWrBGKWnM3symXfV8Tel9FHx2tFVgoq6PQ2
zP01We03bpOj0PWnd2df9u6lTAlICFNuZrcIaGrZcORFWi81042X9Ge3ikJq6TTdRxs0E3tvj6VG
AHvsRfgUJON7j8iYa5TPNBzFas39bH5WGWf7QXivzEHfcElngto/n+x3NMJr16MFUbHb7vLkRgt4
VRDnLeDo/7A9qC+yIF1rUs9Mg2hd0LLlohyWHGa2fk1qCSEKvHMlcomrPdShCZXHnrW/OkbZhjS6
YfASd0nsPNe0CmgD+nGyC3v7YDROfQwqPzt8IYk09mBy75N1hlsYZ8bIBO76UDGN8LC17dgSOJ33
o31UstWeaZ+fWeXjO2RxnAxQjKMl0bELRwjGZ8qCCD15GPEhaJwaH6SM2S6G5EZIIdk0en3d2b7g
QqN/WvSUF4T8JvumI2nEnPUa16cWAyH6Ion2EMQwZ02ylvRay85GoQ/HOrOSjSPNgDWbS6lC771n
Ismth6o8E6X1XkyiXUWmAYKt7INt7GPLm8ya6FnWcjsvaSG5vrmSOMLpvBBBkZCpNg+ZNnnVjndD
HX1DVhfdtnFTkZqTOafB15nYu0utqcaDC9Lh8jU6tsr4xqeGgj7MthJP/fgO6v+mFvkmcTzjPrRw
m8zrlroOq0Fq29ukjNDyVCPOxnn8TL7rM1gmZN5TeBEhNhXWo3LNWgYPJlBwbCHvouNTMEPfC6u0
VoIwDminMciPKeOpSD7p7WWP19q0KGsTiFXocpSQsJTHPF7Z2QRimiiCyc6+mz7jAJ1wU9/Lz6p1
5X5+kbi6q/0VkBQejJjEpnG2l+e+WrH/4bafP9KK6eQMNc3eLHrDsdofGDkhGE6mi+/647uPwGtl
95/SzuRJ4kndhy25KWoInLPjWDgdazpVpkLTOrkxa1Jh1O3+C7pCPauvbMEwyACWeVGzAauLOdlO
oJLvR/i0qKzd6SPVqQet2B1vp+DQzZN2muWyi9uz4WpM+Wa5aWtwKTsl4tev761xmqSXeIoM873t
RvvW0zv74IeNQWeXX+AX6Nv/I23cnJMn/0xSk5Yk787STUiJQON+TaZUhQWDQng/Dc9ihRztQxEa
jG1zeexjy953U/oWA+sqzVA8xkh21hI5FXAR4N0ss7M09/qQ4YXHejicYpfxmVOLeK9UEd5xpy9G
SCkr17/D79CvXTt3VlErs/3f/CK/Z6fOSDggjaawJYHcsOdAzP32i7h2x+ZcTGjlFNkmTaVvzUzd
h422LkHWEc3sqv0s19eL4NFVbTBjwD4HSdk8RkBfKAg5ZCJ4yCXlsd9R5EMoYFuzzYsWacchDLS/
iVp1rD+/9jaBNVJ3dc9Ca+Do4vcfucfOHIQK9LNMZ+mtlVnZNlFZvq1T+vkJFqC3qjH37qgJHOVJ
QPyhkZyLvqZPOpUmHlvaNVvywoczqlz/EDj0O3JpPNROfMhmSQySP9SQrgkwGPX19aEsw5XtB2qV
ub5/YOvrbnAN0BU1XFpBDj0B2BJE4EwkxbtO8hDqZPV5lk2mxKxEsWJmL7oHaqix9FM9P1w/shvx
LoBcwN6xaDqBDjvTiiauuSmG7egDt8opnCf607dMVHFFuI4FvXJCv2A57mve9nykhRflaNXLvAaF
dVk8NLV29NMIvaYdYyrSU49ORW3dJGE/7AbI5ouyRA+GxpY70Xymq60dEezE951tNrcFZVACqPpv
7hnvv90zruMKLjZL8D8L3OHv7xsVY0jXS4MpwhYfFcTkkkT/MIKJPkfleMFosTBBOGdbU5tTSiqO
OKXOkO0KkAMTIR8CQoQRY9f4TqZy28/UpkbmaIEYCe6vT1u7xB1YzjAHvblXbZrstVDDGEM/9F7N
nOTYMd2t5VZsDZbRrwmjtliJsNepIXyoq+mBAJrkXEUSZevE+XWWaGYDZmVCEtUqIiaIzICc4R3i
oOtyPTpDt7InIz1aIHAWTCqjo7SsYD36Hh1ft86OiDJ2Sao7zy7kvF3lAopfZB2+oDDV6OqmMJBg
nJC0fH0ulTjFqmUigO3tobIjRbiL+zJk3t1Vh3p9QF58B34N1Y7lO2s/o9T0x7B9KjS07sLWh6em
Mm59RSy3PWSoNiyTnsxIBjG2M4YdpFBBJoqhjIa5LN+Z5qwIP5Hf3Vml17UwyOwOG1pna2wJONMx
TaTeGZj+N0rqZPfH50DX/02Ys/3fFiTifhnwea5LKS3hVvx+lWihzYHIAFKDN9Xb1GisITLa9UaT
dHk7K9R3zYRoJ3DIZnH72jt7ImkfxMhiNHKFiQUSNxCNHYBW4SL4cyJjZWjiqWuj5q7VxvAyyVfH
lvW9imnKBX5E9UXaUhYbd3pNek1kaeln2aefXjmdUWZqR9lylB0qJiLl1Gv7MoYzX4ZorK8wlqlG
ydkbYhtHHWGdBDFdXKxEUeUWD9eHom1BhqB+ejRLapZxGFxUpAQ0CdBl62ZeCwZRoZua4mzfS+Nn
lEb1Gyh9FNpF8xIA+IPBkEkaiHr6DBZyXELytLZ/vRNY4Hx/39I8ln9Pl7B72dJ47X9/4YUYW4mz
Kl04rofbxC7LBCxRke0csdaz/p1opwmWXqgv47ywT2SpgNDI64/KSqqbSkfRFSOwQ8BVMLZBa0GP
0wnOtXRugyQe7uPYSFirOddaFWbPmRrI4uocHH94u4qvrw9+S1M9MoJv7mjiGrI7z3yCBLRhAK8v
9bol1Bk6JI2MrEKNhNist/rpZHDKpQ6mHxMWN4Egm+CvXxtDzGvTr/s9YiMuRclGaUrdMvU/x8XH
ckq9UCULPGgWcSd4etTs6UF1Ny2jsnaZCTj9sZAtjWmCpfKPpLO+B0X43klZkZ5DlwaFNIyqjDQ5
Mi+HC7f+sK0qvT0OTeccJvCJu7JBMm401l1vQ/slDyI4hUpk9NBnPWzrFsxF3q6fcbhPjzKDJ3R9
OkZxddEKX//mJe2qT+JyU1tlf4oGwzi4MjK2YpT1vPvQSTewxbo2uRFx3+zbMMy/1719b5XODWvu
dLyyYDrdYWWKPTh6qp92nt8BX9Vg6ZFuyrS7PTBGKL9FFq2KkD7IM17WYhHp0wWlvH+yOu/xy8mg
oTprsQ2AEjAQQXnYysGo5QnxIjQpie5R+YNuG9/C1gm/TXBXopH0uqAaX2m252tRG/aOKc2KnCZm
Z6EO5jjlD5Zh2+gMUUcQeXDUAXQoLIcpXCoGO5pLlNy8xkYFejzlGOriofWbjVU9mp7lqABmXOlq
1xu4r9v6SMk7gzcGmM50ZgmpsjbXp90MjmXUfifcjNxwtJpiftBXBZS3swDSzytoYTSKvOYCXHNc
YUosnudYEOq34RYvKCczu9bW14NDrWxSPLQRcFG66khdOKSmxuSYhfolpi1JgoPnb+EdcvG3sU6M
+1hMy6nup7c0HS626K1PqElLg1Xqb+oqQ//zCgCLVzJEcyVXu2V77lx4/ZJhX4NfJCQlAQTjEKum
jYG+g7bEmTIsd1esmosp1qavRD/bIX5KF08sYHVCYfVVhJeGIoegtcgRiHp0OLI6Tu3gn4TTv0g7
YIII58w4XjGYbWP/pEtggOatD2Zm1E9arjeHASceOL9gH9f+uDaI64CY0mebAr0uI5LoFXtfCM7M
bFf00bOz2bsMiawiO0etTzN/YujjjV64B28fMOlxs7VGEf7M4dpbgdVaDXrSn7tUNDR+PPuO4TqS
MZYNSgXz5CpSha5X69T500oikibsEotCKkGw4ofBm5DPwWalQXu/I19oroQFjLpLNEEvSFLVb4z5
6fVzLsPNnaYiOKZ4iwIVAzyW9rRuG4/bYbC+AZFe05IpyAQ05JrxKhlrajDGo7KJhsjdsD+MMb0P
2djWYyWqG5YaULGt847g6jP34/JO1zi6F6ThRFcSrwblAckGsx57usUunNyXs9kPge8PCKTR8fos
IK7qb7YPw5qXwN+XSMthb7Z0z6FWteWfyrspGMi+VQangDhJYA2qdBXzrz0PgDwXvjMGP4DWYHBu
CfJ2QEUyS6/xapvqzrSNy2Aa8VM7XhogfpdSj3f5FAIhYUhL6zmwxTYp0Gk0sBeAQQMhYaCLOFJC
Z2ViMYVrJ9XNYxPHSzXp2AMdp4MiE0VUmgwrYrOWt5102qeyIFN+JvKlhieJDGLREqiD4vyxZDR7
7wyk+cwLbhMOze3XaaHytGUQ9TimdYLbWiXCB9tA+jnk1cHom65ZEKKQnfI3pwnD8/XhyuGUDVUS
C7JO1wwvg+4RHdWWLyM99U3msAJZTlC+JI39aHvYwUILXl+HMGOhRXY40+cQuM0mIX6uciUJ0Ftf
lfLXhz6QDiVQIr4+FxCoiFQe6Z2EX3dgapOudCW8c41kFZWOmxzoQoSLq5nAS2uUVVUHh0cyc50x
wE6Dz3zMO+dGi0bmReDDmMfefbUnDCj3mfYxWHLcST1xUfSb/qXKbGeZuiqEgIEeojCMdOuCqIRz
EM/AU0SnTv4Qtb0OfkkU255qm1qWgUY9j7y5VqsDxbp1D6RkhTDNfDKFE9xUNgK4pPpyfiKde3WH
IT36Pmw0nci3CJTcTTfrPaPRgHqa9167c+cADLYz+w49NbM9qbatb07G1qR536FwR2N3gyBc2/11
VWBCZv/lindM3TaZSdrWXBjoFsCa39fLsDfG0Up8lEU4QFJT7pwE1UEx3YfcjiWo1l1Jb5juJhbZ
gcAhqyArKbgVgumnHz6HKKdjeGqjkR+dvhWPfprfkC24/lpFDPRWRg2dYcBiCqYAPF5JzdnSw93b
Tb7561/Gm+vq/7p9+WW4a0lRkLrwCG7w7PmX/WXxn5iq0kYiJdUjlWaboD15sUoGY1cbiFmy2QYz
DCwSaoJU0W6tXmFomQ9NeqkQNdb9gdyvFIcBJ+wg89AkXI1r+HSj/QTcFonh+EKIkloQw10Wwv6B
W4Hpc6zev77S7hqNAZ9WAlJsN6nhVxBIlAnZsJvWV7fBOHDntBQi0Sx3iiLjJFSKJOxqa3RQOx4r
aWwlgbGnOoLAW/qouMwIhmTAtPORjoqzbobEOrnDQzoyzIlzrhytkQ/YWfqzcYVqq/QT1+ac6Z0V
YAYUDgxudVZVYiFQ0RQ3Wr/twga4bQG7wghWtekl57FGG8B5s1nnvTTXoUVbvPF/hInPYLjsu53m
yf0E+ns5xKV48UDRLVFz54c+y5fXpTt+CqTf7waXyeoVkq5SwsfjzDtiHoqgnCa3V6NcZdIxj6tA
7q5PS/hpf3Nhu7+f1B08UkIYBHQwIBbooMRcKPxyLcjQho1vNz+KmY05TrMD3ry+NqWYSdMsL4tS
D7TbeKZD+a55drBZ31vIjJdx11E/zLe/NtLFnalruTMgA28xagxC85e4PpOzCIFp922zVfQDN3FO
IYpJwV+mcdWhibdG0m7q7nZsZ5EqUymD0nzPTghex2/FoUjQFF4vCcRj/2XDq/I02HYjvgXTtcq3
WagnWePMXicToxXTwfQyOtp8EpI/QFfdsRFKmKaaTUgnxNQ5R32xysuh3qZDVt/FEzDla7rol2Ha
Li82o2X4pQoodEQkEfVtTYrAnT+Oy8IX+uLaq0GrP54iM3vscb8ctK5g5jl/FPQ2qVltW9xPLltO
fjLt2gXvFEB+CaZj409LN4L1kRqfYS0JDqlimvGovDz/I0qrx7++58XvASrX99nVOdI4gJUN6bp/
OtWAWiOlvUh/DOZzL5zuq8jj8F2u2FO7XZSG1SWbqLnaJHx2zHAH8nF8Nzq4Ck18+3VJ9BHekrjp
OHmMtKUsm9ehE+pN+bQJsrTCIzM65RvSSNjyd1XmpB/ob75Ptps8aGmXHMpBijWMDEJNTf1bEPTD
MhEUjZzsymWXr7RJBOfrgztvsEDH//pVoDb909JHaws0viEQFhsw85w/9UBp+UUcjelf9lWGas7g
3BF35kRwMjR2P3jPc33aZHH6Mla8N5jBrI1j4oCFE13uUEsWsAsoXXSBKixiFv6h8i0ovrNw6+pN
huxOaWoBJQ3L1zJkQx4J4ry9PrgoQQ9WSHrmREBeVmAK5AO95vTW2MHr/GT6P5/lrFBjmX7p8ypB
VwPmCvekWl4LkmiuT2xLe2Q4V9yAKsmY0E2ItugXbqYg2HJHkRY1c5Bz5JSofYBphXGLYhGqcPEx
ZghM8EBW58D2FtY8xmm66LUdZILxo/zeq7y9OEK7Z1ifnPLBf+0mYkFS3t+zFWntNm3Y2TGN1otr
dyrKvOJYJ+KHMCcgJzbGbdSU9OLjYof91npRvoCUZ+NYqqoKyr3fyqcutAD/xVDRcZjuTPuFhsOP
arbBlaIp2UNynNVRBVMJdeGhE5hDuMm9cnntk3WNsLbX294aG3OXzi07Bv9fXyTxgx+CdjaFxflt
M/6BRyZeAuES3M6dMSAeGXr/59BkxEjjSK0qcBu4ouujmB84uNQEOy9krydHWq/m7ut8a/oFoVy5
PT5FdkYYbrf58tsGVdLfXz2d0yAv3iBu/CjJz10V+GdSROhDpgypv75HMjgXPYsrmPgvJVr3F/Qy
Z+SC2gaBabmGohF+g3hRejVN5lGhiApyCrD20aRf+5SFIdb61t2VFl5lT+TdbVnYIxC31DqUtt3u
yS5jzsLpt9CndJu3YbDUKucxL8biToi02RTM58n5Mx+ysdDuZOMgNlLNeZ5RQf9NvIMmdCY35Hze
FA6SxGlqmzUoUmslR/isUH7SVVO1DtrvqDgQLENBaDsEys8GXk1qOnmISn8GT9HvZOek3+0cCfl1
Mubr31vgmjASk2aXqWlnCjme/WkkBK6H/2kRlLjNa2s6WARjTkFXfG9YtjAmjM8W9fENYWjtDrnL
Ng9GzEfKEy8pLPO1qhVzTRtixsipwhhextGvICxSf4hOi0ES0oFSovokx2+JuQ84SCAseI7FBn3p
t2CKb8DgNqda6s02wbO78dug39UybnbdqKP7UcQ72clw7iPYNI2R3gsIf+C5nPvKcvrVFdgay2w8
fNGOLVdnYXD7c+7r90EceX/Qjk2ZEtlmF4+FD28y6dN10HvTc01nn3Y0XEODAxOOFj8dYIYBIHwg
A725uy6C/6tAp8ci479/n//O96Icqwhj53/8+2/P/sfMp9/+Uv0f128S/CxWH83Hb09IfYya8a79
WY33WA/Tr3/gj6/8//3Df/t5/S6PY/nzX//4XrRE8vHd0NH+lsxkUMH+zxloi4/q28ePov41y2n+
G3+En0nvn3T5DFNniMeGQUPkH//W/6ybf/0DqMU/baZP6P5hVHpi7pPmRdWE//qHIf4phDRsDsDM
BCUo3/8b5cQf6Rbbi0dlzQeeaf5vks+M34t1xie259lCgHGgWvc42/xeoGGSSrGJzF7kk0ltdd/t
U0gsaxBX/oO1oSyNNs7fTAqF+fs2+cc/6kjDY7/kfr+mS/1SFSK+NVoGBtrSjMCsGiiZZ+YDelI6
szjzIcRsmDbj4kB0DIPXC5sFsnkXQfKE64RpPz4SZ5lM92b9vdbvGjfZ5qo9SJisRsk2ckAXu9X/
k7rz2I0c29b0qzR6zgN6M+hJBBlOEXIppSo1IVJp6L3n0/fHrHM7Q0xeEafuqIGqAgqFyhV7c5u1
1/qNDDk2bxsUzEAWpZdeue/a6OuAdJALb6qPW4iSplNZ7qOk6KfWM79a6uTcjkKOR3u+AaaktPd+
Dw9Sz2yrcfd61bcbF6ftYQQOrwU33uR+Aa0Yi1uMfVGOk3PbH3l7UMxkseHfIIEGMbZmKZKJeRvV
1AdY5vJBaiaHGhzZyP5olh9j9miZwfRtTAi9FjVWPJbl+mQICZ4Y/YT72WG5ECLEGvnis2fcetbd
BJQaUHwD+zSKo4O/OuWNbYJkF2owm0bRaDWEW63tqCa9hOBjK/0+MkAf+O0uVyBm6UZ8V6VIDvxV
8jpMEnOblKA9A+3oFRG1uf6pzf1njewyMCsbAMpTADYTEpdd4BtNu+iEvIPjYv8aup2jovySQgNp
Pf1kwXvrIyy03Qq9V5hW/DFD+hqq+QPPuCehy2802UDJTha++z2qmVGBBywG8a2KQpzQXegd+w8s
HSREYQHJhf6zjCRrQ1PfUZIEMlGwzf2Jv4GHggtXW4KwEfkJCzej3xQfuwxCvEY+iqJCE29BN1Ht
QYQvaFgYnO4iRPjxoR7GL8A++7E9UshEpPqlHvhR2EfqLKL+rR6/p1wpud8+Wp3+1RsNzAcwKDHw
yH5ACgz0405q+lepgd80vIb4X0kUk3zjQVO8r2P1M0ePTK8K4hWPEFw27QATDoCEEuAGqiL2xkVR
VfVOrlBdU+50YGJew0WNXnNAMN/tjzKV+6E6AgtKImSbOmmTBcqh5mIpvQt6QU8jJFhBhOHeR/2D
pCVnNWsFWzZ5rIpttcvF8uLX3UNlFtRJaKZYWfFY1darwAsiU1wnVYxbNyqOWQ85NtOPhqneYRx/
Z4n8Ljr3IQJ2WtkfJcu8MQwFlJp3r7bj4+gZj35Xn7nCN3hKYG+t40EeOaaXfBUC5RlZWrf0EV7X
J0z53g0QM+a5HynGmzom9z2/VNGyY5XJ3/BHOeaydCpwS8U/+pxp+CcEqR2V1c+hHj/LQ/WXKoKI
V/V78mjEOaMbYLGPpXjCcC6Rhos+KDehmJFR5MCqUK7eyIaE9ROUcrSmW5eVA+LNBB1XkD9Lyjct
E9ErwzGYs4DVDo2rdBIPhFANZzBu6LdSut/k5le/THbYxezzprztLNwnNCQ28sRO/FvVBGffR69W
oIPrxuJK8OhMqdkPKaW9JOZvqibejhpbSoY2YzhWXj2UkXg/4ClL3nqJIoBgV3fP/d9llv+VNmRY
QVpX/+d/v3+I/X20WoZB8RdbPqZjdp43FM6ERhE9WzwFh+QU7aMjClaXcKVIK7+v0RLHEEVR0zVT
5frCSGXW46tLq2kKILG2uq+PkndWH9w9AI6tb3+jSLMFa+bAD94Ip3Q8Bbtw+/Eop3rY7xLT39Fl
rixRh2Qm6+qsxFR6uHH4vowXBEqvWvkGP/7vefyP0pj/Nkd5l8n8/+ZLadAn/++zGSpedfnj63Uy
M/0P//alVP5FQ1PUTFkz+fi6yn/5O5dR9H+pigICSDfhwfAA5ov8Vy5j/kukqGmaeLmK3KQGCdC/
bVwl+V/0iegVyyxZGsYkCr/SRLK4fy91EkAm+/e/v1v68rTofi+LqfIgkcGYJFOszemv98kM9i5J
i3yngimyFDiVoVR/VS4iHl2aizuwYDT2PfjtfgJJbdQzI9l4PnJ/G5cCwbMZ+dJb3ErF16ZWcP3G
4uI+1Qv/LUQD/y7KIJYNqdhuk9TvbmhZjRfDIz8wtTj8hGpZSt09lB/lyXx84/ZGbTzhd6VhNoil
t6i6ooOjDvIVEZqimF4DNiuekE1OAmjzuomqllDuXS3OLx3IReCO+gZOVgBJLgVnOxSe09cNtjER
8owKT1zS/wa+evMT5wrJTvVcpDhlIsArx4QLNHNPMXvkVAIUZ/XWY1n07Mte6G9LKZbPymTAKSXj
qW3Q92pH7VvpQb8wRdQQkjDAB9EEHICBhEG9f6B2G5Y4SxjQH0bNEhBA02HZD4pFWcwo0eFB91ns
RGoIHSdoTvoDdSz9LPuVctaoopK/+R5+0mNOSSbtkGUqgie9DC8R3Th4DYCn0wArTlKIzqkzEGwg
ivWNSlUeroOmHmC0oUSh59XtIOoG9bviTTXy7kk0fLJB2Tcgm0olsGFkq5WyEzdoi7ew8yRt3+Y1
cmlF5jlGE/zEmPJFUYJXmPBOV3cE1zG6KqocG9Nxgg02ieqI0IqpreBckeBQv8tMNbiMSRoexc6H
fhYprxit3YU9CU+NwjyFhzet0m0e4gO0g175FPdjckoErb+1lECheeE9jbGKVj09Saa7FP39kAIe
8sMLNjcskgGxVSQv020OwXibpXKy1cX8WAU5pPFGe9K0JtsrEnCbXLIem9yQ7DxpXhS5fO0wg9ea
+gu8BPcLBmCg0qzUOucgQrc0VL5VFIN3TGxyKOvom1FMDmlGNJUzgk+eNoRYSIS4poSFeNTLUf8U
VqOi2OiP0o4o8JmwS6/X+SjdsE/0TNkjCmTY9RCT4BkZHqshlFOhVRTsxSX50c/V4uKLuXjEobLb
+sg4g0c1OipAcvwSh3pNG0MPyaf7QjloFHu2IQ4SL5QKYf0XcWTLiCNuawFhF1oWb2gDX1AYxMiv
Eht0MdFa8iPjCT1AZFai+gtzTuEd58Md6Ri80D5rD6gB7NDRc/DVTHepXJaIpw8QQcUmO+HyI8AU
NdCqUSWq8sOQQE8MfHIVHR76kOgXpVK+pD149RihHhi+7dnIUlL7iMILtOwOJ4SfoVToG1kEr9pC
EsQyUrFwfcrEn6MuFQfM50xQaGlibZu8qmw6yPhBgMOGaRKYsDq41uCC10LwRZQga3BaCZciRU3O
9xtrF+CXeqMCbHJUml3byoy1XZlX+Y2LiMLRlUrlJolr8d61Qvd7TmX7XKemKoPMM/AYGxuZ5CIb
n/I8ANQlptYhzuLwYKD//gqV0q1gV2n5j6EO2eH+0LIqR2RslLDtwUFLdYU7Q0zlep/GQjjCPS4U
mHe6LNToslG+sCsdqDVzntLJgUYIEp2OI1/U882CJn7TTtQns32SAB2lBz0GxmwPmeljosCD5Azp
SUdeeHQPJf4kD1Gc1Xuya+97LQyWbZZQM1oO8n0vAc7ZZILeOlXVw/qvkxw6F8JLcLQ9bDIk8Sg1
GhLASMVtckW88zPa1UrrW3s1k6vPUYEvwKZz1QaVPsjs8G+qTxq6AN9xhQxhcJK2VYZE0as1LO8N
onZ+FL2y/Wx1QotUhx6Wz1hdTXpwdXQs1Tp8RJ+qPQyS9aMoAt2YJBq6Y4Rx7qZ2K2FrNZZiN77B
oZwOb50wvRCw1wg+Qbfv7vDtZYh9SVMqae/Togp3o5B7qFzha6HG6PhUViLaZSb0d2o1KTpkY+Ng
6aNhYpiGW1VMLMcHVn8XCnF2SgsYVJogmTjncJZ0YyU+DnlSP7jFaBwhUOpHjjHkseWoOrRFLN/5
iuId4D6FrHof97wuiKiIyinPNM2MzyCyyi1sip5nA7K5KbIB+1TMKbW2YXiUaw/vJxWf30Fi9aHG
EwLydpWy1HZyWvs7j4IWsm6p9oR8MHusyybKuooaQjZqDyKWzY7Y4efCDWjYoyb74CA5SSJfR1bM
k+DvmyhWR5XMNy/a7myEUxEiLfRbvp13awXIvcPeCBx5SL4JOUJ3Ff0agKxqKvwAJ5cfxKQVz8qI
3JWlAIFBJC8rgdGFnt2I5Wc3KrmH/LYp74u+5fPg0PMcZgq4RlcLBwfOf/1W90P/bajVNz3whZ/Q
znsn57q+UA0PYgdriOh2yERrOxqyclMaNS/f1qwOXpjFF8/0XaBVHja8qhkfXZfnuVFoqEq4DyKN
PYRv0I/ydxFgdqcX4/gvpc9QPwqnN3WWiufAlfJPVAdY9YLfCt8inMvOsocum1l5oWMMgwixJsHv
BSV0C7GtDCK2hXp8molffKFB8w7E6VFAZHFbCZLwGEptSpHbC6QfnTWxvyBJGLeGmmqoAbvpz8YT
raOpjqjm+JUPG8V7CWGT7wQJpW1Uq2l1bvifY4qkcJQx+5qwYZhG1h0/uFbu5U5KDkisyyPPMJqc
kN891JqruGKJ+R4PUHxDksciTswSsfzQ/Ny2fZzsPfwg9mMBqYLT6mzioYL9KyQ1BK9FJ01wBeli
FUEw/DO3shDqyIJJva0MrbWvTdj/HEUS663U97GKRgZyaLkj9XpJvQqyfI7dI66otJvlTa1POH+F
XsApkYGgwTEMDrWKo/EejkUn7hRcR14QPxNTW2sM7S/LK5Rjx1yJe7Ppq/o2cUH+sC00UHFmLf+l
dkqPondjSs9W7CafC7mu9iSZxg0pBRVwlFiD26LGryZUK/OYCGqHC5+fbuKERg81lHqP2VT5oCRt
dkbG2f9EPb2wMySKYWGJY8QpRmsxVUT/65DKORSUuuywavU08NpdX9Z2CbILWICqeLcR/mPSoQoC
U7oxO2OArGMIEuV8EhfYTXrxnXQP+o8i5BxNGByithwJaYqbiwgx/zjCBUYcP2cTcQHSvLEjrwGX
J4fUkk3JJZtLTEPTSSwFOc5Qu05GEEGWJBxxVUv+0sdqctUwDeHeSGL9NUXn9SWuhoIqSRplofmK
QZ21C40AkoeKmKm6a1k1wJA8/kzBx2+iRjL/GDGrtz785y9SUYkvgl+UP71eiLG/zLmbZQN4wAbW
q/wpr3QcvQxQpfelr8afM5wTghOO51nm5FI30HbLIXtDGJVQbS45/J+SRi9/6hBj/xpDfHIQtEpv
QP1Yl8RHJISFo7uPrLxEOpCKUOvCKu0FF5/MbjEK+QwDQ33VWCF/hdj2ffIo8eK6JPbI8YdicdaE
KNxr1YB6Gz2/G48yvVOMQ9vZEPKiL9jQZw/c2w1YakEvLKfFtwpfGguxKijiXX1HmZhsj7ala1Dm
80I6Q1bcf/ZNs7glrZrUYePAOIRSn3k72mhobjA+aH0Rjaq3MM8wVY6sOrngjxQ9S2JYUNIJkgJQ
ccUFiGxEiBqbPEQUdBJR2VtRMl4KnWfgyeh67bEvGmKqXo0+kAZA77uSBVjS4f9skt2mMlRdU6Se
mTdjW2LOgWCffGzlvO5eRLaMfmb7ilDuy+rBkxouXCWi7ciJEY7lJc0lP9252Ea9lk2EFXEj4Rr7
VTQiiQuuQkpoEscAAi3chUkWfK/08K2tMYUQK7iQQPjDLRA3407RU145vgRIwqxqRH8axYpL3L6Q
+nAgEMk2fDvpybDCZOe1IB8gn/japRH1IeOXozkJGzED7jAUUXebiCbJrYVoJsW+oSpORRILpYPM
e4gBaKp+jql53gVZzyWZYDGNbXY43JbW2I62DtR6j6xydZq0Rg56g0yXElY9NIMa9Ci+WYD6YpwD
VMCm0IbcybNjMB8zFE9PsdiOJ00uKkpYgVnuBFWojio6Jj9caFA4eChReIhDyE8l8gDnaOjLIHvx
YJLa+egmqJJhEbURG8+8NbyyPDeYmNllgD0Y4oAXHUONIhKDcxGM6k8fx0AI8Y2BIwr6TjhfTaJx
RY8kEDRbjmq8FaAxZtWrKATqo9ho1Y3Ug4HfuA0q0zxN02NYJ91XIQyRU1KT5M10I8vcaEoc3uqq
bNx4bp4cMTEDCleksnkkUxQ01nmf7mOeJU6CCu2LFGF+MSRGx5NEEI4DKGEU8Br5exUioKe1OEaD
w8peVD7Kbozl/gR/oZzsXDWSa4itbS/BaRykrPpZaLlxTgo9PiCN0JHVGZiWkigLr1jF+M8tqrjl
Rskj8yXyEQlMoUucXHDEB0/RENkQYtXLt7DgktvUyPNXC3mLcOdh8XZbmNja1COlbUERunKDC0d4
aCrJuzSQiI+5kkRfuz6W9tj2qZdIjL1b9upgOZRJ8rcQ2Q2cvmkObnJsQj+no+K3FERhF1Hil8ID
gM/+0fA1A9HGIqnqiX+AySlLCjRoEQ+ik6sCuD4jCc5dgz8L2sWYUdeCabuVke9rqy0d9DY7R+8i
1nVqIajSa3oIMinp6XoH/qGoZPFOqQT5Kc8McGFR0BAAGaYAdjmSPWEkXsYQh1Na/M1LO/j6cTAl
/24IkC4JoTd+5RmV2sWoyLt0SDuU0wzrlceae+8NHukzlg4kL0lgp6OA+AjKtIK0VbHHxcXHetE7
o32qO+zDZH4e6BU13xZ+Unzi9SHfph0iTlTqqwjpUhSnPqldi2Rhnxikm1liPYpRUWAs7A2fCl6l
+7bHzkKIu+4Q4t6IwUBG8yIWC50dibvXKaUskH2TFN93eeWS59+qmZEf/Zr87lT12OfdyVTlEVkI
BUuwzk2fm+Kd5JkyKqtRV6JLizlcAURM1v1QdvJR9/XHQK24DgNa3cNupL9A6TSjj7rHP7IfHLUR
QBHJ0DfkzQAcG1EKywKjtRci9LHQGhey5uiPRgzootVj615AQPArqgd1dSfDQMOUSnRHDFpQR1Gx
gAkVBNVGtUxuVIxW3MtAWdlaKdRKf9bEAORx2VF9MyALWVMv7qrXFsXkLwgFqJupUKvDIC82OP4+
47ZyFncQ9bYhqKKjsQKFeV+gnSpx76POytAm7xVpEGipgOIiF0SZy65q+fWqMrlQ614emq6LMKsA
m89r0KHR+GaHnCciakfamCSsjpKvxFgeyO8Ys+kbWBBDmdGlCVHRrJqDVH37eBDS9Ce8L1rKoqlZ
oqGgqqBQvnz/gcbCpCYVMQr1QftWfS5ukYs7kS+y0t0naa9/wyxQf1HJFmzr6ePYS4P7HZqK/vvQ
WtrK+AWxNkZSx23YSxzucWGt9HuXliAQWirDIl1r6vVUja+XoIvAkVUHjHA40T4abcUutsVeeFRt
847kTj2Lm/yi/ZOoEsxaXD4MSVHUWYei7ULN8miRbPxzbde0tbEGO1u3mpOcO1tx0j2PtXyl+yIt
zChYx99BZwCwCpxjw8MXa9UtDdEtCtg4Hb3hAsUwN50t2zmMwS8ff8WFbfAu5myJRkAPmyqfBhqf
ZdBbYBG2bdyszOdalPkyzUW0yjyiBPUZ0JSmf+FxvDJ9SzHo5miSKSuqJM0XitQbKWk86zHtcsFB
KQBZ71DDXjjUQ+fjSbP+3HUSHcCpJTEBMOYcg9qU3RAVGRUhYZnOs/tMpZICif51mGSJBtxZ+zC4
a2X/5uO4SwvkOu5sGs2EPIMUgWnsYtFpgrC5CD59tJWZ/AN3yy7D3ZtdJ3KzIFn8fssh3VqERs75
G1kxXdTUTnQ4EAoEkqgkp/h4TIsb/DrabNVbkUc+5w3TqoeQaEcOfiWAzOtNzJpHpUzfdm/GvXT/
cdhfy2F2ckoKuBq+oqoroGXeD9KN0ez0fJbksK9tZYfSBfwd2O7bZI9NJj3I9rN5h6DMttzmW/dR
+K6X/1Ef8tc1d/0LjNkBmmLEBxxu2u46dtpinh1DFWb3x+NcnF6aa+BJwQmZiLO/H6ccmbz6Y7aF
tumc0UbpJD8hhJvscUHZaj/jAyLEwqO5skOkpS1yHXZayleZQz5KAtkQYfG6RqYZ388v0sG1sRv9
ySuvPOgwPb4gxmxj1JxuwK52a23ehatRUlSRfh6NZk3+pZ1w9QuCzKsE5CJVpF0uBc9sbwB/gRq2
AsRlwCL343le2poKDAxOb+Za+4Vlv4pWQFuX5WmaRQT4EjpVcZTtPw6xdMBdh5gd1XA8Cj+bLtwO
uiWUdND3P3z00D6OsngLXYeZHTKi15gcsxay7Xb1WXQUm8vvqDz2W2krXUInX4UDLK+Viekn6XAs
LW22RGFiYTCBEs4GqRHbLLY82NBn13bFPtgLz7xGQjBKjzV7MbHRc0+37j/6eL9/wGyxtrFnNKHF
D2jkBzSrt7zNViIsL8bfEWZHahOpXg+1i10IG9OjzWCJdHfU4RRCPzvAB++dAWGftZRi6SRXrmZ2
drZiuu4iesuSQSrAUa3ToJ7D+BWDuLXtvrz8f49vtjazBMcr8tPpE6L/fb5Uv9Acw52xz+zyxxqA
ZHnFwIAG3miKIqnv+9NFg8+VGTVrtP7W/fS/mz98GwmhZ5TTvVPuGHvJqS/Ks3wjHowv0pePN8gf
fCueJzBUFRP4Of9Et+R9cHfs9SHAWHojgjHeqJ9btLrPMkqWNxRyaCDujVNi+w+R3RzdO9xw7eHt
WTvJ1LZOCk4+G8FeO+oWZ//3L7JmN0lShRTPRn5RgQ5YiFY63vUfD3rx7LmKMJtwFfFX9HI5TIvi
BoOpbQn+qHdX8o6l14yEJgdqKvB+VFGcRYE5hYDlyCqanpvIpDbjXnGfkvhbBtTS5/oo7N4h4zJO
tekf8M5eOfsW59ECVQuNByaIONsuSGgbfg69coOM8y0p0AmQwcfzuLghryLM9ok3YF0Ne0LdeKha
SKW4weAYahEYU+vnx5EWv9hVpNkxrqmZUAO0YOtXb8V4cjGSac3zxzEm+PH8+Un+9HvCZluBbguN
+pKFVzlNvJEdhBO3uWN+U7ZYp9rxyiE6/eQ/Urbf0aTZMndpbef+QDQBVypNpBtp+FjhWZMTjaNG
JTa3w35lhCsfTJotSV8eLVPLiYkL1Nhs9H1wCBykqoW95x5w4bQzezh0yUb5EryshJ6uvY+GO03+
VUrRofr6965W98qO1lR41x4Azm6sPbaKvHqf1wh3K8v/F9z7KmDld+rIa5uv2YtwPs5prh9WxrQ2
ndNPuApB315y844QpS3t9C18jTcrPWI8yMYW7QjAOIKAZkIDZuVsWRvb7AIu3AgpuClwjnCYBKKG
1sjHY1vacCqIJTJOeFy8K94PbRyyVof8oSLQuetCOBQWfBB/JcjS/KmyLk4gNVXl/nsfpBVrDq6E
p9mIf+g3axAQUs69gMaDmAPkiLBd+nhUi1tcRXVkqv6ZQE9mE9dW2thJMueItsFNBCesU7K3tt6T
5KQPwmrpb2mLX0ebxn+1PrxKoZeFNiY4LO0YmnkNWrez41J/zISIs6yt/pLK6PHjMS5+uashzibV
0M06AlvPoqTXhD9DUHyT07Cntwzq+eNQy9/v92zOTmUFM0FBsJCOUXGIUTFCSrBqUkaef+O3/1mk
2dEceDWKghR14d3/9HJQEmjqjhR4EPq2P470S5xtflCpyq9HNLjaP0p0oYWXcR5TDpmemLhril/b
+1K0h85B7nCrkY15+lGJ9/SR1o7npTNSnYrTsmmxPue5WN7VWNUjMEx10N0nh5A0MHfQSdzguoI9
l7n9eKjy0jFyFW+eaWmmoIAIJF7lKDsKLxF3gf7dvwsunqPdeI617beD3d52d6gW7cbvzaF6yz6t
DXtxFf0etTW7lELTakp9mnAVXobWaJ96MzwGarkf+uKf7A0V6oBKXqYiO/R+Q5Zy1GH1yoZspIvu
IugffrXwjvp4WpcPmasos22f1kJkYtpIxemztIMqyj0HnvMvj+KLt5otT3yqPy5W3ukW3CKyd0Oe
bY0hSQPMt6eHNHXW5qTv9VP6ZXgObeFWty0sJ09gLU7jj/rH2g3763z+Y6v8Dq3MUhikVzshntbP
8JAeg0PzMIHeUQza+I/DLjiKu4wiLx5kK8fOYhXoasjKbMW01UjrfKByOA0ZJ63mob+hdeqkjwiW
6TtzV26ju7V0+ldy9NFo5feLB/ijgMw1UeH18C7kYX2Sboed4uT7Yi2zWNyZBvhdHWi5QrfgfaxE
zgOcKVioppBKF1MWLAdbKdEB9Q0OsUZ85E4TRhFVRMRCTTOTdnU3kXqyrBeODQqkhwD8L/aeZrtS
tV3crYgOQniAl8ej9f0vM8cGNPiUGNAL2tZBelTcF0RJ7d5dK4FPF9V8vjVJU5ACkVUYNbOFrY29
K1tIoyKI0Ty1gtHYiK7uMGIzd3qVjHCM1d3HO3dh1uWpg0ab3KD2Pu+TAJ5UYHjzhYP6Ncy+Bb6/
crksTN67ALOTQajrGs8FjjoZhTMRFy8rO0EfcaJEWBnKWqRZFlDGitWYDUORrH0Z5Q703a2h+zbA
+JUxLZXYZF6Xk7oF3wn1lvcrIuphSegmazVAMt1vwp2IShhOXvh9iafcxcFm0Nx7o3VvEe3ZIs2+
78LUaSvvVRrBhn38CRcWjWYhhzn1TSZCxWzRYHeHHUTdqAiYPVi+fGjrGHicSIc7fIHTtDb2hWm+
Dje/QVWtVBsrI5y8L8/F1/ypvGOM5hHxLvT9ttX3bOc78f4flEjehZ1NeazjVAHriKJNP5zQ0nmF
GBCszORSIvQuyOy8sxrN77KSIIDtDsOleTbpaYSObk9JAVqub9GnCgY1dhxv//E35NIQJV3j8aH9
8fYopVbr0T+jHoa0KBi3bZ/UtjU5ZIre3gUq+XG4hYSZcMh3Tk8deDuzyUSKCYVejXC+dUzR0Yan
Fnz+n4WYTSXCkn4bTEdZ2ASpk/dJ4lQD4Fz0oxLn41AzOtqvRgzDQTcLdpIO+H92KU96WNAgGY68
9x7di3hSdqkdPPQb3ED9ci8Zm2rXO5mdeGdo+8Gn5pCtXBHqnwe3LnE1GIoIpfmPZ53u9RhkmtP3
Q+4YDm2Jq7MUNStZwOJnA1tFs0umljffelofJlhBcREZIoDIJIt+dDLkbZ5bK2n5wh7XpandNPG2
kKeaJY0qHr9yIbIPKhO50EKkatHkOkIhhj1ow93Hn28pnXsXbfo1V29G9PgHiFtEAz/rxE/yVnhp
x5vsoT2om9aREMbDZOziQrTeiTf+ylAX59QwoNODUEDFerYVmiqTSjmpVOTmNHlXxULxXOvIxaSp
kK18vqV0iuVJaiOjhwSBcXZD+Uom4RLO47HxNdxFwN3eSGbtHmqKpragWuEBLVBEvqKkvOT0xMAc
ta2Nd/e4kmxNV8Isz+CH8HWB9sOgNKZX2dWMC248DDT/eCvnOfaTbuqgRWCrQXAX+dbXohQxNvDk
Nxcc1ubjj/2ra/dHaEkmwdPQCv8jmYJ0EFiVqFFl8cafMqpYGzCVdiQ19+noUYhvdKoEHXo3mJ47
Fk6ftK0fgkF197UqfVEnP0EdICIaoZDARc+9DfysOQHOxO9D7zw7C/xuk1QNWtAeRqEajp95UDmS
W5RrxdOFi1cH6wQAWsMeHcHC97NI/8I0hZFaTklujMDTcKH5vK03+gZf3uKsbOutYLtbvMxuP57E
xR1zFXleSJUrPLzG/t+RAZZLdvaAG16w1zfSFvGsG33n3+q7yE4vHLkrwacd8ecX/H/DnldU5UrG
0XQizEdUC9xTs0fI5EQreouWzePHsRZnmGoZ9znoNaSV3s+wZoZiWmYiJ0OQb+NAQFNYt7Fx3jT4
Juj1P7gVZRScOMBliKzzW9HlWhb0kVR1jDWM7vqbPO5eRTP5BycO69+imyaC01BnywajWvguNae4
JYfCDhCztIWmhtih5aorC2Vxn09vCf6mvjNvzLJMMi1MOXDEU3EbncpDtwOCf1l9FS8dovJVnOl6
vDpPCox1+gAw4wal/p20g0C4c5+iHyo4jOg+2yF++qwcP14av779H8vwKubsjkJ1G3OUaWzor21R
7WjKbYKtBJugphIt+ufwpCcra39xPV7FnN1UVqJYWCERc3T7c6CpPyZXIqpndmiVlwrFjo/HuDyt
uo6PnvVLW+39tAr4luR+TLGhc+OjZyn3Ci6dFRJkK8Navpg0UUK2DFSUOH9CjCicl4FccCgfcRWD
gkqFuLGlbYXxzPMaNm8pVyJ90YB0sKXpmb8flZ+yM9yBYGBj6QXm1Xcg6cXa8lhKYa6jzJaH5sm4
o4clEC+nceQtEh9P0an4odxqFxelrSOVgn0tbNL+n3yzq9HNlkiU5JYnSIyu6GU7C4fTKPJ40PPd
x0tjbRKnlXq144ah1WREP0kFha+qRxWzjVciLC0+3remohlgyOgevI+A82jPY4Rjqpt0GuVGfYBt
dMwr0A8fD2UxkCyz8sjkOXVnQ4G5nXhFxyGfh+amEA8NNuiQkD4OsjRfylWQWd0+dY0R4wKCCCip
WI9ylq68HZfW23WA2XR1hkd6qU1HIBRDX2bnDEV78KGgbDSzWEuZZSZ/fvhdRfv1Irr6/LGp4E1J
WXej0NQZHASQ+w3+FbQWMxvlu1V4yHI8emOGjp0CNs7vF0PS1ji0DLzm2l10i2TmATvqHdzQzVTf
bVa+1WJ6oyCX9V/RZnuoKqo6Ri5+ihYOLzJe7i7qVAeoRHaw7f7KcS0T7xskOvPbqcIcrFaYl1fL
7x8wW5J0zAOE8fkBaeN2m1IKPllG9vLxilwqIgE1+x1ktiQVMZNSXSPI1EodzxFWXmflkO2FLVa2
e1xlfcd1VmKufcfZKh2kwOiFhJjhUc1upn6/teVfUif4PpzL/VqfY3EepzKDxgNPpsXzftmQARlh
nvIsdn0E60ed9mPrSiubYTEIEFBQewjTKJNa2vVRKHRtqLktQTJJQF9o3PnxfmXapj/ij+1G/5Tm
GK1S5MnfhyDVcAFhEwJPQu/RO0iH4Jmy+8b8S9y5m3q/mlAtfqergNN/v9rfVeJLKWRzOnKeXR7T
XXKpKfcn5+yY3a9/piUsLQB9Q5mqwJpp/VqqV+EUPTIyvLsooLy6F/NhtP1t8mB+wTz+JnvW7cYG
sPMTL9uNeBPcCYg5rpRPlvpHuiVaFKNk1SDXmZ0vpkznFrU8apg7tNvQcKXvCKNY4lVR/7COq3tv
aX6v481OGCUJqGwYxCttPLWoFvUH99xuJ2SGcL+W8CxcDYas6fQPdB62qEG8/5heCR0zGrkasiq5
C9TknPTNTYCQPcpeK7fQ0qFiyFhagRSWgdHPO4tJjPkfMshTn6i3UY/Y5v2PltNa2Ge7pHqx7Pyy
djks3N8GnrSyRD+OiOrssKyFyi2kgGeThp6VV7+6eF7Ayl0pWSzs8ndRZqdlAgUuCSOiDFVlblo0
q/ddijHMyk6f/pjZTn8XZnZi5RrGkvLfrfDWNnYIylgv2FuxNYpLsEcEiJfFpnkqHwaEYP/JvXMd
fV7IRCi0MZOUQXat+4OCv2engL//0UxCmEJZ8hft6P1ydHF0QACDIIhtOCjyIlG7tp+Xl8TvELPj
y3e7ss0nfgWyaRvTNY9KAHRcl9aus7U4s53VQwZEMIPV/ove1kBf37oesmeVLe9q7hvsgp0O5s/t
WoqytKUn+U1Domr/J6lpQIFQSXUG2BcPRltuRvFbJT9WTbuyn5cGSJ2MxJXCMpyO2d5SjbpI9dHX
qGTj0QzQXpMfIN/tPl71i1EsgE8mN/WfZKkawykFvcwJNokjlfw81Pmmk9asAZZe7Nygv8PMDl0R
T2alnsrX4mniMYQUeuG10V3JjvEBA4P8eS3/WPpM1xFn04ehUOd2FA83dVo+6n4O+1nZS6m86TVz
JQtZCzU7nwqrqjUPmQ2U3LF37xExvzcLL7jFNxvzSmsN1rEECHg3mbODSoGaKGjxNDRusPSL/Dyh
V4RtdvaO0tbbKqi4HtbwAAtn8NQGh9JiYVnxR9sI9F2il5gOboQktk2p2pjtf36Z0D/BRlLDJgte
z7zzkFVFZsG5p6pTPmMVjmN1vjG6vz5e73+OgyATVYFkjrxxDjXo4xH6sJDjFhsXT02M5HXarlwk
08p6f4+8DzE7ASFUD/r/Je28diQ3gm37RQTozStZtqfdTI/VCzFGoveeX39XjnCPqlhE8UgHEOal
AUVlMjIyMmLH3kNVG24dSftQeh/U3b6wzhRwdh08offXc3t+MWbJDpS6FtqIsvj7RfoGW0oMtwwi
GKM876xYgSgdNH2///dW4PYDnwFKA/3FhcdJKB/5k9YYMDb8sqbHANYAOPTu21jJRDWF/E+HC9dm
CnA57dSmgWzpE7nS4M0HRYyKQqjAyPL76g/Gj87OvqOTl4GxoZFntkQpjx771q9YyaKEVzjUwxik
UXH26w2dqoFbRSI9FAMtNZwYQKOjB/SynN9ouF47QIy8u7/0Fae8srm4y4hMvdVnCvAF2AWf59I3
P8QBXD73raz4JXozqHGAzmcsfJloNyOYhsan/aJaM1Uj3ThPmXRKbevLqI/PSeJv4U9XfJPCBzOI
vJ1WxtecJkuMriF/ysMCnvP4K9zN0bg56C6c7+q8mcz5ito9mFoKVkuMDgBGMUnG7oVnCJpNlzn+
vfQMnF07VA/B3uYNM0FA4A0vqbOHa2OrJXMT/hf2Fx5Tp3oXFKKINc/xQVzU0N8g3ELxABal+5/w
dnhmYWvhKZUj0RpusGV0KvjT9jirf00xT7YYYc/mGETv8yhE0BMBTohpYJXYt4CpAt2kc1bv55iZ
/yRzZTM/xHa6cQ3e3kvix/1uh9GgNuzftZ2LWKRn6VA0orXY7KkUMWjyiGQPOPHgT/vROCJrZwuA
3EZoWt39C6OL0JRFtpHkE0aT9A1RMg8Z1Z2T/hR84ff3ftXNYF4Xgk2yai0bKrYvOVGn42YCINIc
k6NoqKinrVvw5pSKTaQtywSNip7Ssm4ydMjGaxZREP4qT47fsvn7aP4RqwkiHNrh/pJuDii2LE0X
M4+KQkNq4U1DDZlRAyTPtToHYcT80FNL7KKtOdYtMyL8XfjFpJqwr/bCjMz4XASH/2su//F/W4r4
DRc29FHJ0zawycphXY0K1YttNH7ndCNS3yaybBmFErbLQoP4JiuPc7VvOrqI7vyz+968Lzx/17rG
e4Vh3PoY7LZaXTc3g8AmwKgDNEmz7Ztu/Rh2ZtoBGnSB0g1/pFOqfrbC6ef9vVs1YjEvboGnFeW6
671T5QrRkwDP7sp8eOB5GLyTK9Q17ltZ8QIABxBfgyfQdHv5wK1T9GaSjp0b4pMxfQ60z2a8EYFu
XvAwgojDIx5nWFjecHbdZhHatuxWCTelKT0wWKGlyBJzBzFO+TDEyfH+om6jjzg3XDuAAKihaYut
y/SwKuWooY6qUEjtkkNg9CAatB1iMPct3X4kMNwGSAPIllFaXgKAlN6ueJCytlo0GbrwK9xIG4tZ
MwFOHDJlXraGsYSGxLIRFVFJ5TGyJpj38iPDfhsRR+zH9V2Nk12YED/h4pgqSKjLqYmJMTI8vfuu
o+WNhg8sUr6nFvv7W3aL6aPIfGltERRQ256YxcHa8FB3x/yjyAxgF/wYf0keUWFyk9I1vyCc9a89
/dqscJqLRY6QHReTMJuQbNlB6imT6iX2ViHi9nORWNn0zbiTQC8t1Za7KnZQRi1ZXZKP+6hBYK62
rS2+jFsrHCe8DggBtN/UO64XU6alU2rQmzIape0gTiIlzzb2ayVxMHiS2TLlXwsG8SVpRddrRpL2
TI8V6PqFEOwNkLtWEg/NSKFQkKK9kO90uQ5JrYqDLsUv9vBroGtiO1DBwZt8329ul8zPEULzdLwo
STsLJ82RGpQsM6IHJT+CV94pdrrlmQKWeH0Ork0sPDMY6rysgLyjNAyMCTeZpOnUICMEze5nuOyO
ihND39Y+2d3n/9viFs5Z1mAzIRXFa8rAleDB9tWtWeDbMMziiPUGY/dcKktwVF/amjUOIUHRlg4Q
BHua7zxBPsiDeGL+E5SrtjUiKPbrZj+5IMX1xUzLUoYuHouuDsR+RjI6irAa+i9h/f3+zq0uC2Vz
in48otRl43XME8VyYAMAAYKAZBaUPy2wimaLCEfwFCM1rDtdvxEvb5NOhBZ4kJJoiJTQWNwvNa+d
qB8r0Vqu3ADiuGEsX4JSsCXbTxQPzxGs1vKobJj9jSJb7Cd2DeQ8iZ/0ExZekkvWiK6uuNc043kG
Vtejbcezv2zfkD7zkJje57kqdMA37iDxP74xrBusFuwL0WZx9uiX+41TZ5SPocs+Vg7CHpTRjF2t
9e0+tJR+I6u/BRALKYsLg4uTOI8BmoAjsYepsOmQOkelOwr6CmefPCZnSCRT2xv/Mr+mH7JfyIb+
hvXd96sV3736BYu9nuemqeqQXwAAzRvUt858M4et6bfbNttinQtPgs18bnqGSKiuoIGwo13z4OwF
akDd5cetttctqkhYM8kmxVkxbqC1bdwEUW8URPTuk2T9THXkg6fZGzXbnWFyzpXSrfpf8vDsz+3G
F731ICpUFKpUAy0U5jQWC1Ug+zdSBw2kKJXzvc+z5myO5vghQybhEAdZuFHu027jgphEA8BPAR0Y
uLwwqMqCdbDXoTo5i32lbmV6ivkg6zsdnZ2H8C2H81Ao1o4naa+fgyd4r4G7+K/RHwC4DxNt5Gwn
MzeSvlfhY4SpD/X4giITtYrgEGtvk7WxRSufh5YrRRGCtMA8LjP+LNLkyEf8gXAytTA0O07u5XEr
/2wVScYpYtV1yFsgZA/lJ1X7PsSqs3HJrrykrhML7TqxqLKQaZWZxEI/jlDYw1Gte4Krrdo1jxAt
T81ue+b01jewKd7VOCbJxrKOmQZ2jMMBDB6nVzuO3cAATdyabqD+62z9ytByVpBdL3lG6prLWMkH
JWhfqz7fwCDfhg1hArFRg3xdtH2v968sJs0qiaPurEfyiw1K5zhZevpmdHm0vx+hbhOia3cRJ+Ai
odUTyDCzAXdB13GnozDvpBvQOcTrlnEfE/SsGQOGNBrSymsT+WibcV6YBmFYOSgf89LVP+kPuodI
2Tl1R687Z7s+dRn+JwaHDxNzl8etKbLby5bfIDJRmcwPgrjFVVDPLXKQIwfZL8z2WNQkoFU3wVUh
BSr1s8g+JzJnUsp92h+qEp7u7/Ktc2Ke/FenzM3ra/l6Neq2QXyDqQvkZcNzGIzdoTNBZCqB0u26
Uhr//QlkmIR0hu1GOIoFX++53CltHULezQlsvvfOWdvNJ4j3Dnn1G1v1H3rciPRQEQYuTHRmim5h
sOF5LijITUoAQlgvZ1KNY3q+v423zkoZQ6FeglYiwxa/Pe3CWbkW4siaSQVlrT7LmvaCsO5GyF+L
XWCauFt4taC1tQQFgRVvZ7sUSfRD+6juZ6BUzc4/TQfk2Pe+p2ws6dYxWZLKA4n5WDFkJP5+saS2
HOtOUkiKrJIESC+Uma5zox1HST/oufogJ8m5TNrHeBqTjatCXF7X+Rim8RCFcREIE5clQugq2kjN
cxJQn7HbJlHy04z8ClGmG47jWBfHqQq3gLSr63UAKSAoxWjX0jFjvbMy6MNF1as6QD68x4M/RCYv
BykBuNuryaudRn8WUfblvu/cdn9MlntheYH2ooyIlp7PTutPKBB4wzF6//dYh/1VsBLk3tZs40qN
4tqiCIwX39a34pqGKxb9TyjdlufyEO7QNpsQniLaCTKEGLhy8SP6sbHU27RFGCZVon5FwFvmSVbQ
qDWNGXw4yI5GDLs84xbxl9zWUtiNFZ4WXagyATb8mBGVhyG+ehgmmgcSc9KuZo5Pji8BAg2z0avH
7mtY269UqeuNi2GlNiBePgYdQf5hxHXxRSD3YPxVwxdy6aAMx/RsHGjtfOrV09DtabJOcBlPpwl9
qmHD9dcCyaXlxZcxIhmFrR7L9th5WojsUP71/jdYeXxcL25x60190jeVjAm417OjfwTtd7S8sHXr
PVTc+9JtufpKN/BkN9p1py32j5UU4mpvF48txSxLf9Lxvb5rSh46WeX2SiUdmsjZ2MuV5wcrdWxQ
cAIyw4D7tZt3iTNKciXc/Ek54OMHpD5AEasug0rbh2otal1YWz7Vu1yJArvAWvvVcgWkUXlXHsaP
lFRIL63aVSMGCtWT87pFZbDmMyQPTLhZgg3YXrzloK1sotSmRhAA/Qet5zbzRtq3FhsvLSxeGz7y
CmWT8Y6LmdcQbajuEJ6yTa3eLTOLlA8O9A7VsN9mBOb1727XNvz090tjeb9cLmfhF2OajF1bYafa
zwd1nx4iCThmS+YVu4I1soCLzHjtB2A8h3YLuL/STgU08c/nWl40hRnqYdBhvXno9qKrFzce/LXW
s07TWD+kyMw+hHDMjrv2UH2xPt4//luLXyI2lVYr/d/fUnlDR1bEfv+Mntb4ofzSurMnUt3ySTrL
UJSdN0yLsHln351FcKvTuOnngJXrR/2v4WiflWNx1jzz3Taifi3KXG7yIsilUeg0CLxx9KvPSvJX
mh7lfOuWED/33nIWkWyuAzqMETbaXSPI7AT9qPXU40D9Udpt4TVupxRIEy6XtHgpmIWWGGHze/ei
U7qbf+S7eJccjWNwzgpPUOM6D9kBiO9U7MxP9z/d7TNB2Ka0qvxG4vwuR1wkDF2sBm3Zk3uOam3t
26YrDqidfCsMxPoa00p2982tXsCMAtEppprChNgiaXeQkEh9GXvR5xq5j8obKk/ZAbHY954klKcg
l4Uzc7+5yaux9MLw4ubPc0dFqQjDQkrMOBhfBZZAjIHA0Z0rx/iDsp/ebb0BV52VHpttiAKWvqSR
REI3qqycL4tgi0uLbN9JnyaUQu9v6poV5NcxQCniFrIycvF3TUCF3B6UY1dIOx2R0djZajOsuArN
IVhWdd6UYJkWp6JhhjqXRm4ja0Q3LzIGHl2KNDwmveQ/1VGmbmD5V+0BEqSiBBXwzTtlGicjLXqW
NZn6a1XJu6Aaj2jyuFUYbDxe10whDIPmEk8iuIcXzmHPTK5rEM25fVU/xCgt6clZq0JYtf68/6lW
0mSqs9TByZAZpDUWewhpM+1KJTZcvWFkMcilE52M0LVj40i8eULjrWHm3Njsia0s0KGkSBMFtWPy
pUXUlLpsyieno+/2yBTIWd4n+/CQvzMshr2Gg/0VcXKva7wtNpIVz6QIowBxYMG4zWJffd2x287C
bI++iuOgsdh8DOPX+3u6crKpAzD+zAI5BMv3rFxNUliDAnVrVf7cSQOyWiqx5b6RtZQT9LQGUgOK
Ix4Oi0ypHMdU7kDBu+b7mblkQhXV1uZRjI1t0/iufS7cA7lBwcPDE/I6v43jpqmt1tTcQs2+QsDv
Er4PRSp7Y7nJuCY+/eKyo0imOwyU2ALlsFhYN9ly1vXYgqEG9e3GTXfOc3PomX1GH2eTYXt1IzW4
KXkMmfy7rJr2UtfGSTdorhWVzmOPxMBDIBWINDIZ2v0wA42mCY/4kyb78vvBnsIPIUzAcMiqqAhX
Qipq48uubQCzqbxbQQpT/Fxsdo9imwSYXJSOo9MI1mdnw04/7ofz9Kb/SL1/32kHskKNTOUlDkpq
iUx14K9qjIgNTx1EAiVlag5QEpk/7i9r7ehplFhMlRoVt8IiFS6jyc9QUtVcQ5/tr5VZ2w+EAB7o
wVAVG1t4ewJtSl8gcQDqCTjJ8lLvbSeOMxVbw2TuMxgydhJoqY23yu0zDCuUx2gBE8Joj1wfCrXQ
6skUJX5Zz/sA7nsnfGL8dvg+Kl393FEtPDT2lGxYXdtHAhdZElNlVPoX3mFJTtWnPkV+LZjfy33z
MKkp5WQj+fbvvxdFCV6zXK5gwUROepGImZPTTh10J+7UIjCZKWW9a7s2eZzMeqNOsLYihIF5PUMd
QVherMiu4EBR8wY+kzkHFv8zAuOdyFulvi0rIsRdrGckcs3oznHM0emOYq4AOdtb0tY49qoZJtQo
PIFZATB6bQah9iKMypbWiJ4jJR670/RqIhvw7z8O6IP/sbK4tmfNagfNYcuYaH5kYuenlurPKcqG
/8GMCXupqE6pZAnXi7GL1LIqgoLLfKWX2/qJAsB5CLYkCNZuFyrNiCgBbWP4aPEat1EtbKCz5rhq
/mtb+J5k99+RD35Myu54f0WrphyKriAdoLe7weKYdKFNB1PItH2pNARDEzNoPcUfHodm3N83tva4
oHUKapY6/0qzlnryiAQVdzSCdHXCzHWj7nOtLwE6oBLoznFQojikj08adcZH2JPDXdxV3+c80D+V
iE84yJM0fuvSbgh28qhqG7Hktzde37Vk0NSgTcAskFbIi0MeDEFqy8zc/26b9+fpk6D8NHmcx+/U
k6D4ub8ht9mmSNh1hE+YQTXoEF77U6zXMxPoxBQQOl7bm27s2LtIV6lYMdqhfjC0L/cNri/wwuIi
tgRKICtlg0X5oc68v3sZ48PAqIV5yN8zh76xwpVsgiWKAVyallT4l8lfVyNgmYayBmFMuwtO3dE8
y+cGiD7zt5sv9dtgc2VsyZYkWVNmayXeXAzttzozoZxqtedE6Xcb23h7bFiNODB0lSkOLKMagNO5
9Usunb/1v9BdSkih3exIBdf24KT1wn3zzhg2s7N1wzoNNWTc6FyKv19EbX+sswxpaI0+tv+USc37
epyexbl2m9Z/u7/KW1s0zaGyEDg9cSoWviIhcaSNNBTdOrF+MWL1h9ZNP4eo+GsEn3ff1O2Hwwiv
cAG2WkEojIE0j7nBh+uG4Y9o9j9VVee7s6NsjVTc5igkQVzhKAnySrhpcOW1XIbVNLImRaHL+qwW
H/r6sckLAPgbCd6qKRouNne5BuXcIsGLYyWasylgzCeSXqV2+EYP76cpB88mce0QFq3h3t/ENYMo
KKkiFWK+fvm9Igt+tU6ROGpatksLHsuhQskBnibtnbkJvFlrnlHUoHsv4HGw+WrXrijFddKWwKQ5
A9Nfmelahdt48cHetfs2fahBuUSbrN5rfsKRUwRhAlqK+iI+Z4VWTFLGEsPcRuZsolVoHLKh3d/f
yVszFDXE+04AYSFjFjt9ccrUdFKSDPFwFDzr5xayYd53PhmShGLxfUsiwi8vHCS/uOdlAUOwF1e9
FhlmJxmcZ1tqf0QZ4hj9sAWRWluNYByl/kSdi+v3ejXKgCSn33C4MieYwcJof6IjjS4VtE0bx/jW
A4m/BEaGGCA9vOHJy32yVk0XxzgIvTg6RsZz1FdeOmfIO29UFVZticKTqHYx7yVWffGNqtHvBkUR
sb4NPnVO/VAbSrhD4/uYDShTRU49bKxuBbXC8iA5gSdTBS78e6TxwiRPxgKR5F6j7KwcQs/5MqUu
sORpb79Hz34XHqS95SVH1E32RbSLuGQRMz+a/8E5xcgs7KAiMC9HhnSnkWodQVRXL52T3RSMOAe7
bB42iuyrXiPOmajuCcqH6/2lUzFUciUiZdAr3iSP9aNZz8zblfn48f4hEJFweQh0uHB58fyuOiwc
tI4aLVLjSRNEw1Cg+OfozFT/0dp4Ba96zIWZRfCoqiYP7IT7LAtlea/GNoOlk4V2YTxSs9TVN0SV
t87eqk2Bg3Eo3uh4z/Uu5nUWwQRMxhtBOngCzhx7fhRUblKbPTNsduOOSvHh/nauxZTLJHaxnUkK
cRzxEQeppvZA4Cq8UR3UjembFSgD5S8d5CWzAlBjLwsYVTH1UmLy1QSGK0M4/jDSpCdXFmxRaCq8
hXvZ3ZrzX/HKS6PGopIxJ1IP4g+vjMbMzfqeSZwXW99Y2oo/XhlZbKBU0iCJBlZWZ+gm2w+hPCKX
nZ7NoP4xa9WRCvwzzJgbVldQ2Fcbupy9iKXKjyebtaXn6rmj1/tz9rh+tjmHtjZx4ZSDM+aZrWMI
UPlPHyX1nfwn+GAhMjDjqIBQ/jdkX7fpJMsjvXNo8gCdvynjJVRKfIW45fc1XEdS8WagPO5pg1qi
NJv+vH8I1t0T2luQ+zw1b0b3QtUZdCo1eMpf+SNKdzsDKiet9nrZUy14Q2g2H9Ij5Xx962Ssbi89
Ozoj4tpdvqltv2pjvSfOTNkYQGbaxue6nqMzEuJbfZGVo87ZYxwa5DOlr+WeOkk/zJHPUY+i4Tk1
0s+1Vmxs5Nph4JDr0JKAPEVH7zqCqY0zEjkzUX39ZxB2GxqgipO7uARItP6xI5Z6cbm2kT/Dl4Ad
wUwZ7fvWlf+0AaIZp6bfqZUbHyJP8H127VOboiEG3xHNe9fcCJ5rXipoEFUqiiDKl1GN9gKsn0qi
uXHQMXwX72Jl2tEr2uPQ3oaLrn29C1vLYDaFg6knDbaERE2sPicOCp72jm7kYY68ajgW2n6bfmCl
nU214Z8lGovwliD1QVsQs/1BO0hQLGWfcpp3+/rd6GXcvHp2qGXPR9TvSyZ+wCYIThhYfurLH7C4
iFWl1Kas5gcIoar+LEIdYzbecN52q7Uthi2DBwo3Ffev8O4LryrCVgOPXfImCoynuavRxQp2G59x
bTkOfGaitM49uOw8+emc2EFCVfDv5TTH/oQKKhhm9bRFF7cWWph5FTkoHQP6M9fL8cPQb4xKBDXf
fGqi+bnQ5HfARDcOwWrwFCJiYhaJ+335lHRGNQm1TOSYHHr4/BPgB/vyR0lmOx5re2eehlP+VY69
rQrrWr2IHqgIarDT8VIXO3DxwSYnz6JcVHLTlES7IHsC4AEtqaSNyZe4bdo/uDQgv7Yqa9cwN+uO
dfxn0gb+mwpT6kaHe6VgaV/9mkW5xShku1EA7rj5o8CVRQ9ieDXeq2dwlDtyg30lu02x0z5uuNTK
d2bXUUZnDJMRSUeklRe74BQmTRqeqLDWTXt13MWDG0FtAffxY+02b6XjVS/SJh3nymERpJ9UJBml
uW20BRZn0pYRXu6NX1pe7YbIPt5f2Ep0FeBzFRJHUdte3ldNMCvqNPSGW0aj9KWRLOWnNADllLRZ
PythvcVFsLIijPBK4tBwan5/34t9rOqo65pmglM0hl6mGWvzXdZU5kbmtmoFvLbCHAHjDMvTMjGc
YUlMnblh29Qfq1mvT0kXDqf7e7dSLBY4IMrSYiiRV9m1T+RpKI1mOAJNiMbCCxRUC2K/1x7bprJd
1QnrE8ODdEB8a4uEdu2rgQEWAHsquTeqz7NVD36nSoS3bvgZKn12UGKGh7QZ8JM9SRuHbsX3xTOb
Gj54ZYMC0vU6rbGJ9BTlVXp4sadTSJDs7JDaG1bWKuFXZsRHvXCNDHnSWmoxM/7sd8C6DgL5Xe+l
pwkd4P/FpbfiJFf2FoFNRm2m9jvs9f5D9Lk8C25d/xBYp/g7Srm/NfC2GtkrqdvfZWrmcilZLCuQ
Q5PCHe0Hpst1235CSyCDxW6qd3LZp8+hb9qfYJjJdmPQaid5aLaS0xW3ob9NkUKkUrRMFx8SjiAH
ET5K07Y1pq5SWl+RNSvduPF/hIayMaSx5jXAZ6j30X++vbFUJeuinqPpVumouNUQfzKK6VNmJj/v
n8K1zwi8gfoWYhDUXxY3ME1taS4BxbsZL8RPleYX596XksN9K6uroWwgWCbEcOPyrOtlbfUaX85U
cmNP3UV76nT627EzKRtZ6NqCuCfF7DbKOtR7rs+BlRptKTu54QLlenWG/o3K+/n+atbSCUAy/9gQ
nnJx1mSnDwM7g4YtfOx/6k9J7OVnQUlsPdv+YfqmHNVD+SCdt0QR1hxQzM/QVqCOy7DVtdmS0ZXS
KiriFsMNu66ujqaRa66jN5+DUNvdX+TaJxMyYRbtPJmC/2IfO9+xR10FOdb4McShVfzFzs0fDM9s
OPrqorigeUI7JuYWqYE9N1CDCAVxY3hHM+9BM6m5yJHnN+HGZ1tbESkzKARmDm97JeE4xqWOQgYn
tkj3VpS9dhL76GjNxtatLYmHOmUwwD1cMoutk1Q/qwqfgcNJqf4KLP1r3lQ+05r6Piq3fHFtUXS0
VPxdoXi6HDAZ7KBP7RFuu7qHNkozOlrPzicThK/77/2B3NGmkwBe8aZMaw5xWdHFNly1yZ1dps2Q
Dhdz8S4ri60bcwVZLtAibJ/4h9i08InUKcs89oe/xym1XXGcw4M8uP7IeMl0MJD4nlCJMz2Vqf7W
zTYHjNcuGkZTkVKmh0Fnf/EBs6BrpiHG/uD1O/1zyabCX4BGnmsWB8kTgnHFTm88WIYy240SL/oP
CpY0Ty5/wyLGoDmM4FLEbxAaPeZnMcRgHKWH5mWbtn7NXy9NLbbbr8KiksRy++SjLNWvGvPtlp2C
byw3cr6VJhurEpxdArwFz8yi3pmAvJsr8WWtF+kweH8rrkSflMBNmYXS9m3ldhs2V1d3YXJx9zR5
XOS1icl2LjSXp3qxA5etPELDUZwlY/jj/jlZK3teLXFRDajSvNZaA3vxufjQ8XgWtYDidbvuuXLT
kb4CUCOigURYHn17UqckhnzcLSepfRmzPHvUMsf/98EMtSsKnb/xIzc41LmO57a2SZaVQGtOfl7N
O0cPi33ly+2pTiCAub9/K58LonEabtQEgL0u4ZrGIBdGm2KvcOrJtRFNdCsze4L//7GQyCDuW1sJ
n2B5FQU5apuRp2XzqexRno8YUndh4TMfY0nvD13TGic1g+fhvqmVcR3giqCSKcIBGKIecH19J/Bj
pwAThNgfQ+KPykk1HyUUgBChCp/L74JHIYK32wufjG/RX0q3YX9tqZBK4NZoTTHNtsgeYPLNLKo6
eOP8OpfmXmZOE4D9f9jQSyvCaS9So0yftC6YsdLXX8uxcecydv3h1/2tXPP8SyNiqRdG6mpoa4CZ
5AwVpBPlHszChtdvbdYi+g6gsgoyVkYcaMgH6XPRfuuMecPIyjVD1k3LFwIsUWpbOEQPVVMGQRt7
xcC315uJ9OLXdfod6Vn9qZz83tOrNH7MlFbeB3W/RUK+tkboAhj3445VOXTXu2j1pTkUMuS7lZq9
zFp2ZBDHs7WtDGXtQAvVQFZo2BAPLT5WmYxiPQofi5KPtTcGx0Nw4GA08Zf7XrG6Hpr0FC40kq6l
g+e2kgJqZTulqnxral7bqVR6cQ7L+X1Dyu8KyKLi6wgwOSMADHHw8LveurZ28rboDKpm4zDFnlQQ
G3dgLGRlF8Tt5DnRpJ4npQieq1CV3pq2lb0gs7p3cT2Gz3Zryajuytw/o1MAXYCDT1H3YGfHX3U7
2q8gx9Wv9uRLhRsaQ/kS2yoakkVjnuxSTr9GTkkFkysNjWlTl8Z9Ek/KB3VW7Ngtqir7XumJSj8/
S6290lXdQ5lEwbMdS8p+bEdpHyiQv5vZZH/xzcb6045H7alSssjypEhLX6E/jEhyhoSOWhjP42c7
MZPO1YrRf41rNT9lCBZ/TQ2ZOpQ/2v7rVPbzXoJgNHWzNJwbeM5yXdvrsRl9AJedHLQijR+Gsoie
WjWUPoxj6ZyNNG5dJe2sY+nHOS+MJG1/FXaefyRKRq07yCOsetSI7Fe9lZ3vTtop51jVm9zt4iH4
hMiI9aQ0M5cQq3isxih6NwVGwV8reI8g444eVDTPzpLf2X/5lTm7UzcVP/w0nB7ibkCQ0yLkl52m
eoXJ5zMqWdrlnZO/0xO5eRfWOUOUpT9kXtk4JERMW+3Nwn7TpgHBtg5BFRg7+68SwyifZXOArEel
3dgVYtSAIkVW7ZS83ZwVXHNyaprk32DmKNAvPM/u47GMIp632tzpj7Elz392Tp96QdCOG4nTmikg
PJQ8BNbmptwy52bqTD2m9LJ5l+vhY2tZe7VX3+6fpt8BYHmYyAWZTEAD95acvZ2mWplT4GNB6hbT
vjxn+/gwlvvwTeROcOns0lO/RxkB0hs38sRkaXtU6cp/Sn4UG2teC1aXv2WRvOHIUTRX/BaeiE9U
j/dp+KULfpXjFnPXqiEIMYkt/Mcb+zqCUL9VokK828IMFdCwsKR3wSwPZwiOIRF0hr82NlkE85tN
vrC3yIJJ603IK7E3QGzcAjx+sR/Kl9E1z9KnEvqB92jLQRi2E03kOGZgWD02D/FxS7R2rXQiqqD/
s+7FBkO91quSxu8QKIvQ095x9Mcv9rne9/voV0ALIshpNLtbZAFrKQONM6F2qqxMhgH6gxyq5vFf
NdJDLQi9NGkj8781QSGbch3NeUpdNDuuP2kcDYQzBeJMpNJh7C7cQf9x/yuKh9j1RwTVrtHFEoND
Gg/+awtmEkPt3GJBlb50yU8uAwijI1eH5t1Xt6A+K31VYQ3RKIEf5+5eXNyhAsupKg9ccuIVDBf2
0O2qEWYj9U//bHnyIXwnMVfbuWmys75tIa1vow/Woe5jueCSWez1WpUk9K18Yq1+6jLCSNfoVx9u
ES+ur/HCysIdZd+yBlhpBH8eQLs9QhSzq+aHoX8SariKZx6cJ/UgDkUF7XO0VbS/BQk4PN6I5HRz
eH0sn3DRGDVFEZKy8PyIYi9T5fBLnNnBQ19p84dGHaxzoKjhUZ5q9S2Dkl7zfD/YqiuuvMoZmUCy
gmknge21F36VJ2ib6bklxumDk5a76p/5t/TgEHPT5352TckLXja75rfZ77VR+/oDR6WhzFmPUeut
f3R+KKE7fJiewoP2bDufHQ8aF5Sf4uAtkzxr2Eeb4PqVZig/gNknJKAA8VD7vv4BeZr0vNL4ASHa
MVw6/rcIpSTRCVX29su0E02MLczeptHFqnW1aqqxwqhwOFgT3rJul+onPWYyfPQEJXugJG7wsnWc
bu+b68Uu8oYKiMSYMZ3jNk5RHcPRYiQ3qjSmfqzqS+jLderej1Vr0ZBHJiwiouJ6M+WYyVMr9TUG
Z9tnMuakhlv41S0LYskXr8A0DGPoP024RBojpw0VwLoRfvu/rWLhI0Y6DmllYcPRA+phiasy0Xjf
xOqXudiohUdkUYbKmtioMO+eHGM6l+VZMdGNVNLkX9dWcIILUwsniJQ2zUjCEN/Us0+zIz9Eyrt6
aiycQv5PpkCcU+pgUG4Js9JDdcpCICxu4fdPmvmdQ+jakwO7+Li7v38rEAuxqn9MCT+58IOkNVVA
4JgS9UQ6B+WhP/Vecc5+KZ+2R6XXvE5IkAj8mAxH7eJeKrWhbsyWPeRl8DIH4etkBYf7K9oysbiU
qsnUZjvERFMq+yqqH+ao2v8HE3wVVoBsDaOm13uGoqzfjwNFytyM5o8lDYqzncaknvfNrKR7dKtU
SBUsWgZQ1Sy+zVQHmh/Mgwh3GgQ5vepN32lNH4MHIfk+7LRPZXTaxoStoO8QvFSEGA+s87xhFudW
GdVinpye0sp4EL0540dxDHfW3kr32aN1bJ1d97U604c/Kr/CR+NbsjXzuLpyLnXqN4L9WF6WPRw7
Sa1C8JuHjyO4tGxffOL9HT2I9oG4YZoWdhx0lX5t7Pha3gQB4///ssuHhZ82waA1fFn5oT8HpSc/
VUcxw5I+18/xu/FJPgUv1UYes2YTLgTgHCxUA7+58CbZNx07pxxgGU7w1HUdJFl5ou9pQzUb7cK1
s0FvCBg/vBZQWiwcV68Ks05zWq+qk1iu2Ugvdjps4F9W+k/IUP5jRF88zopZKmjrMXE0pp70Zj75
kzdl++EvCHJRGNd3WfU+sU7iK5ZHa7fxATdWuBxvqZsUsEzMCgln45calizGpb3wu516ZY4OTetF
hy2Y2todRKYjNDCJbTeInxSqrDivaPaCgfmaFfHLjOShJktYHuf/cKXa4g2IshKDBMuc18/4fJLE
S0wJKvNYxk54BmCsbpyDNZfkAQFSkqPABb3wEzWL1CQpeGeOVTKenbZLdkU5ded5bLZgKaumaGiB
L6SMyjj1tffnRZWms0SdpNbj7pTOZf+lKZP8XZTb+UatZNUUOQ1DLAJ+sISgjNEQzrEolShyAOXX
aH6LsyrZ15a1NVi4agmkBt0lwAbQNV0vCrRbZqpDwJGmoHfoDAptrtOXyaEdq+I/5IqADAx07SA7
oQK0+FiOHTq5nPOYjIPWOGehYe3lbFu2YGVNigwQC6QpL1rGPK7X1PhAyTSTDyVIxBHa6ZuPFKON
U3asdvIhrv9seij9IKbZKCppYrMW73aKPGwlFwKdyOVtWw9hJHVzBsgmSPpHKXLUBx2GaM2GFn9E
XdQNC7OK3GzSGTusQvnFKBvpVMDm+UPNIzgH5TIoeQUzkqs7MYLp1tB8zeYK2GRoVV4RNParFnfB
S2ck4Ud5rvOTGqF0KP0/0r6suW4cyfqvdNQ7e7gvE9P9wO0u2mVLlvzCkG2ZBAkSJLjz138Hcn9V
urgMcVxT/VBdIctJbIlE5slz2kYLF1LaruiOQzlNWcY0mKZCHYJ0MMmhZsYc9JjrLTnfFYfyfsTy
LTSUCZk0F1ONNO/ozxBpDnU3fdH4dNtOzhh87DPF/pDnFzlxFM8gAy1wkacLy8zUnZcZx6IB8OOF
N64eApFVgSaReuUuL1QAWx2Uuzq7co6WOSibiIHz9BqYXIQYFcp7K610zCoHmk6IcYc43aNNlb3y
iyFoL1mcFgHfgSRy9/GQ1+4oYNGAxYAXwGV/NmanJdq49KLMrNwsoU2ummswr2MzE6RmUhJ50PlG
Ku1zEW+JfK09YgUOzkRAh2riWS9K7QJtaxlvycQxAu95OF1WcYFTZO3aAw/o3XbYvRbln9iUnkmk
dohSE4x3PtLPvxr97U8Q5gMYZNxv3Yeb1iSPpOlEzbQU1tCLmN1mQRNkcedXIxr9Ldy/m5f+mmv6
a0bPaOqmyTNRRII99N2H3UH5bkZs5yEj4OysI6iY4m2GOl3MmHxqEK25QuYeQAJHureoYTFjGhC1
CXdI9uWdd11HxWftm3WNasgx/1Yi2FFADV3vF3AAIO4IdfB3JQEI5SZEzpso8ZXIB4Qzf32QtMRJ
liwoFeKDhDKsIOkr3AjYM35h7MAlG3QPnhkuWwXrFeAscrU4s9DvATQRGZ9T51FRPWMjRcDMu9n4
xvIlvSpsku7yqiiuW86Qf9QqJ0NyBmJGT02n8Jux7utXGwW1GGof86MLyMfGE1DMvbQ2UCRHoQfV
I1EYkdbGGfBMpwXgDrNt94FeKg9oTRSeHo9BlRyGzmg3nmprFqFuBngObn20+Us+VFVSJ1MoLNYz
S6+0qp7vnISWAdc7FhWIEXCHVGbx+LEbW1lyIEJFnheeBM81yaqR2PmQWeBUL0xMus8MA1yirrql
M7u2yCd2pBeKOpJuUVXYGWKyREIhRXButcidM1+09m87rJUbEAcLtX0gzcGWZoiRv8tKtMyr9GkQ
aGHaWLEysNgl9ILV/HGALk748TSuuA9QjYMjQQNBPRguxMe8M5Yj1FXI7FqgmHBeHCVp/Ja3n/Oe
5Bu7ZG29wMYA3kJkXBDqSvtSUZoyT7PO9jkoffzEma5dau1/fzBAqOgQurBQsZGDXJUMfWKBsMw3
C+ulbMmNYtYvGd9qCF/LeiPXLVopUPEDYYEUDoJP0incsbaBJLTd61FBghRNeKp7P0GN6WjmaMiD
dlGP+hSx3aCpJjXgzGZ7u/LSwXf0WTtOi2nuFlCVbDyo1w4jnqBAZQM5gSYJ6fphRVKgHg4Sihxy
YUHloMiztOTJau2rPGvQ5w2Rvo2VXdlCoFMwhGgReiPPIA00MxWttghkFJNuOrQTyOtBqQ4c1qzU
fPw7xpAsEH2eQiFKOvZDp2UdbZFKzZ0rrgqplq+jtfUuW7vEkQD6y4p06EdDA5iMwoqQ1hUUiu7l
Eri+BTKbKti8wsXfJrnsE2siRHx3BnVCqe3UsGbuusN4xYLBp48uvAsH8b7y+eMzsubQTqxJ7iVP
OtcdK1ib4vS+uW8DSAV/FsxOdqy9bnuz1d3xbiqlswLSxIkZI8yl3WXF6+cZAtqGU20kjdfSdqiC
4RLGVYpeORkRBZmwbNFymLkAFsC50QGkgSByHoLa6SC6EDHAyLwkkFHR9/nu950oAIDIGgLThf4O
+R2fTHaVzwWM0/5pzn4kUOEsLbLxVFmdyHdGpGiDCf3IShipW/sCosdf7Qy8Im239X5fcdQng5E8
iKMlPR6bsDMkD5mOYhpyoR9vwY9HgtL36X4fzE5LuAoLDKIWfdWGff6UqvOGlfWN/ueEIaVzasZG
f1vaCqGHPiDXHGU6kO/fJjEo1w80SkFlG/3fhiU5jW6iOcQiYK9kuOA0PJR7iAvkvx/3YHnQlg0g
xFu3++moeF1lJbEgnYDib+zNpuVT5myBW1duEfTWwQ4I/dFDJHfXNlUP6deFw8h8DUj7Xhtn7IPS
z5QsBMYr/njiVlcK/Kq4sEDIBvC+5ADBncz5BBEgdLyX98YeV2gXJp8N8Jjb8XAF8iS+cUuu7UAA
KE30CQh5Fzlt1JqlAslQD3Cr3NxVtvclS9l+0H8fVwh2LVxUKJGDJhFl8tO1Av875+jKAROv2x61
xLqtx+5hSMwN+Mja/AFmgZYvQeiF1LY0f13aKyVzGsECD1Tw7ZT59IbsJvCPNM/mRXa3pT2+aVC6
Q7Symarag0F6mC7dF/1VCJg5D84OtO98t11xX/FJJwOUJpIbxMtUHfuRY+NrVQpCr62C08qWsETb
KtpGINMJyOnpWrkKNKhoiqoL3hv0S+Y23pOVLGYOTZhl2X284VeHgw4zAEEF26Gc1TPoXC9Vj+lT
lTYwyr2FrsC/YQHYl7cqHRrxpWhb1/lipZ6YrAQVK0dPir1FB+f3j5GFR/efVqQrqar7XGvF3V5m
uX7okYk8QGSu9FOiso3bb+2Chy2RT4ZAGTKx0hYwSdebZoP1qZ+UG+8mu6UHwCCehbSxG/Ko1f3s
mj4Wn9sD/l+0ueNXHmUn5qV30tKnIBdAF5hfPNYQuwIlLYILG2oZ+QTNgy4SwWERk01N5RXJQrxl
3o1bWkkGfMVETBjmhnHRkfHGRT81fuO+rbS4AQVoN2e3eVsoQaLMPpvSjZ200nxw+gHSIpPFnZjp
4QPUO/2q5GCUDNNrtCFA+SELwT003fffbecAtqOoiL1ws6VLOC8pOsZjDrUlof6AZ7Hk3HI0dZDJ
7QE9SMPuEpI2fnLoUj/5RH9C5yKa9025MeS146kLmTagVwFukt2pNjsFz7UOdP4zCSierO08RB+f
z5W8M7q6/zIhOdAu61ttVGBiiH+p2YyxQPBshSSri/fejnRqtIo6XWrATn4wYgJ4ObCF100AZx3k
18MXB3lCNVQav5t89LCnm7yuq1OJJAbKM2IPy1M5mUVtUgsRpEmKJWKmOYTUGOwNf7r2IMfr8y8z
0nQmJSo3ZvkGFpjC5NgcDb7LYgc5UDMuQ6vYoWAefryCa/cFeo2g6wQif3DISPeFoQ9u4s4gPgVj
bQvqAUidZ1Pa7oc0+f3GJtHoAZJOAbhwz1Jd3TyBKlgBwd8ycu/SGb3n3lUJ8Kia5lcuyTdGtubq
DM3RgRQH0/zZUyq1NCWxSkRj89js3aUPPAOUfjP2zHz38RyuWkJjEShpBGuMfEv1LXPJTDGwulRv
NOVJsaH9VvRhom8KO4vlkL2IIVgscaLBNC+nRUluJ3UOyD4iFiwUsvIYTiT6BkncbtyKq7sRZU70
uyIpgqFJh87miMYSA2D+Npoj7XO7Y4F37wB+nvj9TfnJu91ERK75SMClwOwjSCnO6CY9t65N8MH9
YmvWgxaicSBh9LD/9RDiyurFlmMRt448ne8MylW60es4NUcYNMxvS2E99O7rAJlS5MqPtvny8S5Z
jTahLYESKAr/5wSMs85Q/00QzIDANTahcSQe9TzSUN7Ijr1Pvnxs7y2HdDa4d/Ykb+KYS6Y7JcIa
kCi0DioKelBEReOzI1Ill8vdrKHo+ys7k0TwmWg5udha0jX38n7M0h4qFI2YSYpvoMmxWy5BWBCU
yVav2lqeS6h2/DmzUlSj9qloGMHM/sLUkygJtfviYMbq3gun24/nVUzbR9MqRTJN4qhTK5axK/OQ
23U4tRsPobVJExE8MKPo1j9jHnDsZSjcXIgYMS8LM6c7tpayz4dNlua17W+DSAflBziTs2vN4XmH
ZkXxYNXUR4vrXzyzuneo970tyM+mLXYfz9zqOiG1BUwsUN9CAgVT+y5D6JVo4xpzNBWOR+c72Tco
ruE0zL4BTZdtTM/qgQN/CESGgLxDRk1aKfS8jl2PXoi3mnQ6AS6yF96kPFTgRTw6DDb/zn5/b1KK
MguADloT/4A1PLcDYHvaQK2cr82cb3jntcgLGDBRWREoPzlXp2icg7kWiBFFn8an3LbZBXKHxrEs
2iziy6TtsgSsjLNZAePX0y1+77UrD6A+VFpATgCMn3TiFg/lJI3B/JjzmNVITHbP3lwHi7fVhLVm
CVwjGpiKoPx9Bm1IlQwdXwliIta7vY98/K52AHybkilu5mzjebZ28lw0g+JJK6AMMu9B1nojYga0
I7i9XgYaId6h1AYOYvb5b2QPAQrF+VYBDRQM36dnASngxLNGBzDaIud73eh5DCWx6nrx+KZ/XHNZ
uMjRTI4Xp7jOT23pgn7MUADnU4/ttVKHzVtlfQxdFLhDKHju6G4TQLB2lyMZpsMvgxcMTUenNsta
R8+rCkSd6LfCXY5YpQwIIBIiu1Jf/T6RHvjfsWyixVbUsKWLRrEnkPYVKGIbQH9eT0lePsxVjpzb
nBRbjUErZ0/05sM12xjZWdsymJPLslOBtiG5V+MtUmRhqRURJUaYl+qnBD2TfuGVL0PmbZz6lcMA
rALSYzh4gJXLkzrzsZpbRpAs1erOJ6X3A5iuBbAMZQprPdlaRH3lggC5AspwAjJ2XiH0ajWfGsGB
A8bTMhizp+YeqXTRbGAilsji7+Tg7PL9eFlFw8v8OduzISie6X35YzxUqBbuthIYKwcUzxQET2g9
Fmg5yaUjPTkMeu8KUUHXd1IdE62AyF1lZCthsDrV4D4BnsrFi0WXPFzRjLZNe0DWlgqASUaTr56W
f6u97rmd2y3sweqwoJEs1M4AbpQ7t/Hm4yyvcECTElAt9EQVUa2xMm4RBcQfX8IrvkDITIiyIKIL
pHWlc1lYltKWDXCh2MG3DoQ997k1kg3hlbWNg7BC9HSBaAiprlMrwIMoygAiC8AL8GqgKrhHsgMb
LRBJa2Pvt1syf2ujwl2IViaIXJ73o88LOPMcpiLT73QBwGK+PT1+PG9r+wGVMQdVOZTlz5oBtaVd
rFxcA71exK1mzygOJ08ube+bytn9DVvgd4DMh448uFwdLiqlq/oC6Q6rUj4NTvbF0UfmO0pKwORo
JBt5otWRociOzjf4tLNQIgG+NRfaDNDqyI9WWj679fyDWxxEsg3dcGBrGx1pQNEVAP5BBLmn+6IZ
rHxRJ9jquvR6TtwDdfgni7cPH0+gCLOkGB1PcQASBYICuVbJTdB2KUFiosFMzX+UUwlfWQ0hg+Di
lAJQNY9l7Vcq+/Kx1TVYIEC1oMNGZQu1Enl0PcibXbtIEE8zn1zPj+KBrkTqJ7IbY+uIVpZPf0ci
Byv3zqY4Ge9i6jrrwPOYekj40xGM7YZ6b1vZo2fkSvTx6Na2CboFkUkB4wOaWqQjPQxuY5atYATR
0+Oim1FJO19xaTiO80YZfO00vzclPuXdmCaiq20jouhMLwefDMpFXW1qf60bEU2nLk6ZK5PJ8b6v
kW+wkFOcNV8xv1qg8v94xtY2O6Ak4LsxDexBGVHGFL1OF5ICQ2kNQ6ikJmSx6gFIFrQGbpzhVVOC
6lUoHSIsl84VFsdq2wTnyujzK56DJ6y3bkBvv+HW18ygQAeuRGDwAcuTgjo2jRDywg/h1rMd8F24
P4zHIfl9ERXoFAlhMSSeXFTMpNHYxaQNGqHgs7emG6XILj2ebYFjVrbzG+MygFygN8ItdbrHlMwY
K2DJUUYnZrm31aZWfVOpWhLMhTXtuVIs3z7eDmsW0WcLRl7LEBh/KeK3M6UzZhVaN14zHsp2/sES
74DWdTdoK7KRpFhZKOw3tLaJRRJkGaejY8BtaEMO6WDbWbIbFYzWAmyvHTQ2qhuX1aopQPyAEUO4
f9ZpRgY2twbFZQXmWPB0IouU659qTY8/nr2V44rwHqSjCO+RHZRlIZeWzimrW5QCQZfiz4Z7dNxm
+f0TK55igi0enf1nmZdUL8Ev/gZOSa91yMfr7tFyHn9/ICiaCgpzKFuc0QG5XEmTocdAymF+Lhfv
qa30rXhybbIAJwWcDQHsOZbVUVOuM4EZsdjgWwYFyQbdmKpVEyBHwD+QAMLL/HSH5YQXpSliFJsP
r4VV3Wsa32h1W0vgOO47G+Ib3t0DSmVSM8uFjbtF95142ReBtpvj+ro/iC6wv1EMAbs0kJ2C9OEc
jDtMeQNwEuyBaBfib8t8pY7KHSKMjS0gwg8pPEEdBH2R+J9QpZJ8jz7RRVeEsJehTZ+svL3PawzN
o9/cZfzcWvNWO9/KWuHNiEwYyD8AiJEz+YpqNb/0ysFB6vxw6cyvuWH2blQas/ZlJoK3Z8kne28D
PBJSMOH6dt6WC1p8lfSgz2k/oS2H06+6Y6fRx8dhxX0gQ4DvgswZzreM0fHawW4ngrlgnrtD6+ZV
lbLFH5tq4+pa60d1RSMueqVF04g86Qg9u6pbkLedweaBp7L+mFVBf4V2kUtrZxJf+Tn+0Bp/u6Fx
xe8jGhSoOgfBwFl5CPzr+az3aG0AQRU6x0pktPBE0aHM2teoWdKG7j+e0rVyKWIaG8E82hmR2JX2
l+cMpCsoLOaQ3ugq37tYxmsSlcFyj6oUWmKyfXsz61FX+FCFqHabgc/KBj/5AP304NIxQU9yhQ8o
+uaGa6TYt1muBGoqBLaq2ohatfuRe8XTDP0tvAVAMFqX/CkfPGzEzNRRjKDfaZ4f+hTQlSJhXzg4
MYiq53472lnU61nl04HysJ8zSHqYbgV+Us+81ubhkXhVSDvjRe37h3xOIziwl8JYro0i/TIBjuZb
NcxAMk0BuZ1+TIb8GU/yl85Vw4qyC7Vl915PD5VjBb0JJam00b/rGn00K1XbVQslEPMwPT/t8Rzr
Cu3BKHFy9Ml8FNGDX2nZTb9skQSfnRLIyQleEiiVoYB61mLZ1yU0FBy82ttkeFLJdG+y8cbIy+PH
O+ds3WBGiK3bwIOjLuZI6Wuis9RuwNOLuJ7QHPT3ubo3U+YeFqvlpU+NUgcOvNhqQVkbHbwuKDYB
hgarl7RfO90EY6NAvS51GyQzDQFCDDr1t3vyMDrhAiDPCmgtGrdOd6U19UPmJniezYXue+Nx8lpf
Q9ACDvCNcHztJYgsBGhtXAgpogtCMpXWbMrqBAdgDpaYtmH2w4zyEBx2eWRcebvh2rOD8Uupbtk9
W0C4UJCvAn0IztJz1vSEWPWsi9Sk6CASjWlZvKR+a2HVggLg78QXVD6zGnRVYG4p258t45txNJaK
8j6KuFJIwDxi1wwYel8FpxXyGv5QZ74yPX28R1cdOU4Cdiq8OTyqtFv0LmtMbqL5zrjJEl8LnT05
plcmoILFYQy76+7ruG+iLeKuNS/+3qrk0gor16hHYbWZtBuvUEGU9CnXEVq1zsZ1vTqNArwH7nZD
iMmdblPejFNHKJ6N1dIcFLP83OvNIbesjehqLShAEIL6EfIVgub51Mw8dzmtRFEAIhrui0bsOSBo
1L3/eLXWBoPMPN6/GgJrnIRTK9ytvDJXQcYNGkhcRFxTD6ZKiqMy0zL82NTqgMDmKbK1SI/L0Los
bXqapzBlWa3PwWPV0nHDxNomQIM7+lGEbAY6bU9H081gNSxUtO57c4t7qUI1heWvmaHdFSx7+BvD
cZABFI296EmRZq7PBOujheE02R3tXxNk4f9PBmS1qoLigTgKnnRqXvJ28kGAGXxsYWXxkeUDIBqo
Xlwrctxp98Qy9QXwA7Pw50y/4Wm31wt997GVlWQfWGiAckOzPsJcV1qUWWwv6qBXyLWSGPEQAGLP
ylyEdUevSE532JUb+Skx9e/jdx2YOjx1XQOMySKcFON+9y6xTTBq9xC19T3lrmTDYWGgYq8eFjb7
6qjHWf7a1ltY9jMEpTAKwVcg5vE6QZub5PYgK6vUNohk39DR6YUop9V7Af3JIndjfPKMyqZkX2fg
6qpTmOo9NQBrYGAZxZGOaDwxmmPPh/sl3UISyltFNiktIsILtSYKXsWWnfoqIqt6uNfqrUDjLDKW
zQgf8m7leNNUHWEY2Xzsx7CFDBWNwSIwf9X2NjhiAEfLU7+4LT/riBeBStiWiH9LAsub5/06Sptn
UfNhyAZ8gpCCEk2+SjQEVVxemc/uD2KG6gGaPC/gVoH5LKIBj9ULLwT4/s7RfPU+ieiTeY3HxKYW
2dqufv9hwvm9m5u5drg+iNe2Qqf9Yuj7ZnYBz8sAu5rZDWFJ4KXT/cLnDae6ZVeKlabC0cDEBrvi
tQJw8H6MtcjcbzHPydeDvPRSbGtCNT5ZMphpEaXbSeFvCjq9lRU+WlrJZWdam2APCxPHIR4jKIxp
IEIQMl8AGwf2Pr9PsahVoP1mtk8MDZkxsMdCRfhcF4VnEKZkGWoASjEAvKz0dlSA7tPPvTSLPna2
ZzmZN1u4+URxCsGJXJvyGsGfKGocYzCFxT1onQIloBdtCLbCMEn9383JwB5yJG9dIYIEU+6Iy82m
8DyxbKCx/l6y9KlVygaZ2vywMTD5bn8zhEoA2ics0CrJ8RBmDvK6NQp8+SW5V4Nx8QUy3Ayz+yxF
r9XxocbKbb2U1xwSUoB/WpX1IFAla3KzgFXBMaoQv3gBl2mKkB39jAU4IC3wZC+AN9cvguhhvtia
3hVXf2JfulXaJh/cvIJ99auSPFTVsHN4F/D6wm2XsPK6jbt6dZKRMAQjntAElOv3g2oDN+RMOCFe
HhCGtvfp2U0eiJvHG8spLgzpLCLBBmZh3PiANsslQLBSTyhXYWBAoESq7VcgxcMm8mchhsuv/uZS
IuGOgoIgXDpL7KLq3qiNJjbQId2PiKcq3/mSofJn7VLwJip+d2wO5n5Qa7+IlSJsMt87bEE21s6n
qHz++RWSFx9z4J6JihmmBys2+1BrA9Hp7+yyfX9Lj+MXo9vw329QCHmq35uUHLiqjXxiCQbeRMhv
2btkZ4TOxbJPdsOBoncwzsIO8ib5ffvjyNBcAs1D6k9RD8XDLZbPM0l3cYrff4vk5QFLo6UyiQ02
R80jwCpZ7VtPNtprkhB5ZD/xp5+KE5BL+9K7S3z1s33hjP4WRnQtWDv5DOkmSJJa512xiL1A9vrr
r7MMwBXx1YtN9tq1M/xuzIZUWGJ10wE6DWNTbB/bn1T32XX7pi9Z7eenEjp4kRZYgepvd7SdQTql
+X5jfnoXNNh91tU1hW0w/0D6FRee4ImxdvoleOq327C3JtaQQlM8Zr2lzmDP3NHbKpz2daTGGlir
wA+zcSNsTasUkhat42S68CBdBXX51gEBlQ3GnXn46XXe3UAhCD0Nm8wAZ6kjeUblEJVTZjUOzJq7
OarSkFy00NOdgvwl2yMiPGqTz6822ZTEhvzgDMvUYHxQtORtHcnPXPdbUITofnpx0+wSOA/9yUAr
Sqz9tH7qIfnf3PJnzQbyqCW31fPMbgnDurKf2WcTXfyinx+mXSNYqC/Cpu3NtDVmyW91KVqGDeG3
zJ1gGSx26L/7G5LFv4YGzLPg+sO/pH1k18XCqYahVS0MLA2k7rfqfSuvJ7ibv0xIe4bNRdGkuYDV
TJ/6PI2m9Clb1ODjK1UXfuRkj+BSwc0GRluUkuyzQkYzOI5Zj+CQ4aEWo6cMAWY4ofELj5c3zi03
LuLyQBcsVxFvX7BnAbxkXnLtZcZzV/Fg3um+ZFUVDEO3FTSsmUB/F7qsUMwGvFp6m3ltZy90pGKE
U6hBvDs5eNfDRRFACSPWL7Qx2IIhnB93jOq9SWnjz4XJu2V4M9mjQ8NGP2bynO6WAPzbkENKwNSx
dUmexwiSTWnj10U7tnYDm/ZV8QJqlbdXaND5Kt/bWMMk2LwPtyZWWjvFIolmaVi7MbCzINN999jD
tUABfgyxZa7VsIi3fJqYOXm7vp9Z6Q5WGjDQoo4Eehsj953CgLYJlDSaHHp5W6u4ago4IiDGhTqg
XFu0gICf2YBwlnnFvmigHuOk1uwTMsRWukVdfB7jYPlQVHDAWgaO37O+69Ihms4VDKy6zHZjgPA2
4qG90wMk/G9ErJXy0LhmBDGWHioHyPPstzhMz/316TfInVMmyNNo5r5t2+pg/zRC0Yo2128advWu
+rot0re2hVCVh1CFp6PxQX469GC+1T2KOYZQX2jS5wrVyzcH91/fp/9OX9ntr73R/vt/8N/fwXXK
CYiapP/89039Wn3q+Otrd/VS/4/41T//6Okv/vuKfOesZT87+U+d/BL+/v/YD1+6l5P/iJBq6ua7
/pXP969tT7s3A/hS8Sf/tz/8x+vb3/J5rl//9cd31led+NtSwqo//vOjw49//QHu6Xe+Xvz9//nh
9UuJ3wNt00tHXs5+4/Wl7fDL3j8Bq0USXxB5oc1RVAXH17efGP8EfA5QTsDOwOVhijdzxXiX/esP
0/6nQDkJlLZQsgRG4o9/tKx/+5H+T4B4IDgACD1E4EzAu/7/yE/W6K81+0fVl7eMVF2Lr5HPniag
6dDVRdESL3fI9MANvItAh9SZlsGZEt9skYwYPBrkLqtjthDm59UIlc66RstPo9vBZOUsEJRXxyUZ
in3ekSdA3AdQvGU1ZB/GOyRRtN/GHYBTCtgoyIVjIoTEsPR9rC/SQe0VP5kjbs0z6LLq2c/V9HuR
gNquzaskKrS595OuSqOeZt+oXvm20RwG2xtDs9T3LCd3g71xnZ9Lf+DDgD8BXNBDBzB6bE4/rFqs
aq4UnkLWRLcCJEVDfcpAtZovsbU4B9ZT5+B42hJghr8tSw92AAU6lawgl2OC1nXXIeGSseIrbZtd
29E6SNJhoxaG0qzkxYH+A3IFEFcopAGsaUkBfwJfsKiVnQYm9JJjhZVusGQJkgeLMhW+AaXjAzOV
h7ZPHzKLejt0gmRRZ+Y3XHHM+34CgKWBXqPftcWPaVzYl7RIru1cfcrTsgitzuah6yR4IFOzDtXe
6sOMQHHDIFV2nIg2+9U0Zn5tanzP3KQIdSVn+xawg4C0lno3ha/LlOoxJciXlCCciyajSg+t0vMA
XADtla0OOw3cNuFiQFpsnCrNL0orLhtnuuod5RYHxT4YIGLbWz0IlxLUrTxLqXbVjAeHyxfoKUNI
IDBccpFYk3aBpdynQ19czEqKCqu+FNBfbe2dlSpJ3E+1fjPnfqPQJQZ/WxYaKWn8RmNdVLT9HpxI
1QU6gfrArdmxdKzBzwaFX9f4o8feYEG+6HTfjGZxaMFaH2tNP8ddV0JIztAv7aELnYTnF9zLy5iY
44CEY833Q8mPqIg+alRlIRDBYAztnByj1vmhsmekskbvmFqFtwNuOj/qbv2tLw16pZnzq0udZEeL
BSxeJunDuemilGrVY2axyyJZkgunp1b8zrn9x4WcuAyxZ95HBmJPgdgZhRuUPgXz4unO51OfZ6Wt
pkEGaknkFS+hmW3uetM54tZYdsmUV5gEqocDm5CfT6YfbEQZvRhG7enjT3l7r8qfAtZ4oC1+QV6l
/Bv0Ap0ydTPFz5buoMIN+2Xp7XDaYjZq2gV1QO5TTUbcj0sXY+M/KqQyw9FjWagBag4W+AU8HmQ0
Q2Oup+uZPbuDkx7RhggetN75qYx6GqVDF2Vz3UZgNv/cLOMQjWPqj8CTROrctCEbsyG0cuMTsXN9
p4xbPEVn0QImHNSaoAgC+Az/MqUJhx/iKodSnu+lHgU/ftlcKPejvRihm5lozDSCLjvY3UXhOOAv
augOjF1pXPWkxLl1f13zJ7f8yfILjyvNOTAgGvr7AGMHpZH0IHPYOJmJQhTfbL4hk/bDyBzjrjfo
DdwlDVPdbncJS0UdxGWQGgcmRVUSwLZ7GtL6oW1Ydqyzagn7ejDhPDY+Dw5s5fvQuAAUB3qB0JYh
O2aW9W6hoPhljF9sxo2d0RsuyJeWKwfkXEDqGRcADD7bRp/tHRBjABJrJOEylFk0wms855r1vU/K
9gbSiCD/UNRj11OyX+Yqu8HeDtq25/uxpIjz2cgecT6+91xpj7WbX01DApbspE2CorVus3booYno
+Kly0ZgTe/5RsxKObUgvoCOePk6Te2fhxwVj9Ml1sjuiK5BNHhn304z+nN1ihuigEQMJP1/Zy97i
S3dZZ1QDF1bhc859VEuKvUMcLeq9yU+aKUgbBdQXea9H+VI/s67zIjdh3m4qiIv7fUr3EKP7Bm0u
b0eXTzBVHNnc0IjN1nSAYhfq2Tzvgeqvs6OpLkOop2D31jtIHQ6pfgUlqfmQ1/YtynDfc5AwHbHf
rIjB1Yd6ghYKZiF7qBpkPzZ6ewGG8s9OzfnnxBuuUsfb17y8Ar7FgXitCenrZRp9kg7HPKNfkrTT
jmWbDf6c8gWb+dbs8gGHuekj6Bmoj6NOnNCm5m2tIIbtSl1/KBB2hBCrDQrb7aO6H9qIm84cmICK
+wmb6rgkXA0T2rtB0VRx1ozJMx270Br4jnm9s/c8FoFx4zACIRZ1Tt0dQLRx6JRPSm0NN9CJ/UYx
6zFVvRvSVFpQ6WSfLPV3tx+VB9vJLwBLhJNL6y8jNhOYNXtU/7R6b2F7fYIXfOgq7cZVO+2iT8yr
ou5gVzdJDEmBKE9BglI7uIjLVm33+gKBhsKF/lvEcyOJ4Fs9CHIm9gG3YOgt+YtZL+CbneoyHPtS
8wkyXbhfDLwLsx8eqO4ewLJ4zxAG+FXipheT2vBA0HTd8nRIjt5014pJcxvri6kNX1KrLeIBf6PO
nVeaqC30PsDamfC2u9JYeztpIwvcYmE7vV4wpaDY6YAkCDB0ZJfGKY2WQsG8phR8PFqO6r06vkJC
+pAVihorBlGB2VQvDdNJEBBkR5zLC6g1xga8E7i7UKYBlfvPVNWjclZhpAQppJ2SV6NJdHDDLrgf
JxfAxEFJj+noQgpoQSuhHdD8MI+ITPN0YkcTvRsh68gcgqbZChdw9PsDLcuwUBx+cBqhkLxAPnVJ
Of+UYcCYWu1+4I23q9LM3luJakG1dg5LCxKGDW9+ogX8wCc05uQMRXQP9RzFcQ+F0k+3Q4XKnQcF
hYOujBAmtsnwaqGcnGQ3VTl1eCL8lxSrn3jalYtW8IKpaBkB9AfUcacXbWInUzXrAFqm9hR4QzJC
BBZSoh4jt7qXGg82xsUd+3ORd0gGzC5QlcjgB25Wk3DjU8QVIzl9kLKD6QAMLfgQUzwv3z8TuId+
dR1OdWxVI2ZTjrg3m0B6rWXPvCJDyEH+6huJN+K6rFigO0ACWwjeqrK9LeslDxt33HEt7wIj09VA
Nb4m+bylinlO2gHIl3jjArWPt8xZaGK5nJPRKFEsKnsPbMZ2GaQ6wOi2MeZRFla2cYV2S/3GLT3l
oCbzEMz1g27y5alM9c9LxxBy8e6V0b4OSKX1z26JKIESc9g3lvcpH+v58PHMntOoi09GGzRkrv4f
YVfSGzfObX8RAc3DVlLNVZ7jxN4QTpyQEkWKFDXy179T+TYvTtDeNNCNRlKSONx77hmuN2r64SP3
MBUaBoi0ULn046EeMV53LlgqKKzsVoadreB4tqerBxfEnL0NRJ+kQS0SqXznse4N5oVDgUjMaS+9
9PZ3Q5ZgLW4UTK1QnkZhQWS9DbAdqtSSvsLrgBk4YmmnTF2GyPRnlI6fLJd/fgdIn6/RXWAwQa7z
53KRCL8ByzdjZedlc6VhN7Af2+DS0NZt8jm128VDn5EGDQFjBfl5LRK4lfF/aqsq0qLmIvizIcy2
6W6swxGYk3ljk+hKQ/1wS6OFn6Nk/P7fn+KvaQzqLJS1MLpEYiRkyx9xKCj/QOQyIZolPadl29Fg
n6/DJTJnE6Qr3I8inHaxIJVlOS98Hh6w81VhMtbe/fdP+T24/rDf0Fle6cRADjzQwP58gQu4hWva
jqwMxtbbiQVyUpLtpmk11eSM20wreslxqPVpzhYfLhmzvqt7Hu/RVobblMeYPrfDo2ezH7g2h6c6
X766tmOFCvrmkcew/I31Wfsz3XU1NmYcDJtgaOxh0N2+qanbYALMQfMGp2c24tRJxFIzke+70VdV
n0XtXmHN6nwe3hbOSFEb5EoqIoLDnLlf8J4Hxh2pbeK3fTGy5QAfh/4mQaI0puJ3tvYmMMCJLpZu
pMdxgbpUj/2ROfyfczQNZYu0wS1Mns+da0s5gFjOpP4xG5zpVnTxvV3Ownhj2eVafElZfmjD5akH
+HJeck5KP1zfdKA/q31/z3E+fBb4QECBdtVrQYn7od+QCKEOA4sQAXu9UMMWYdKLb09yEgMkHgkY
SR05Mx0NyNSxcGVR86/IdZsut/CcCtxGMgIj6THuTnMYbCwueNw7qdjEchMkuGNp9JKOy+0YrOg4
EzdshrDrimwesPIl6oJBxVlh9IqMuuDk4DDuz0NaTUKryyioxgFMPtnKv43mPz4yRi/gCF4lUViR
f65E2rctnBxrViJUAP7NTeQXAfPuPGbvezRmt3yBzeMwYRw/5V66WaJrVBJPxEWgsu1wF0CA0KjN
Evj02ASoFKdXJprpUfAFYUdDUKguvAEphW06zgcU3LI7NguEV+vU+Jtp6VwJdCTazLHiB2vgsJYo
7yuZlP9i5mfLAvMJszf+u8GBPRhkbLBLQTkD89Y/nzhPNRFNN5PCET5DoxDafS/7B1d7x3DS9V0v
f6pMT4dmQkRMhpzrckIpcohAyn1mUAD1o3sxPs/vOJHeqSZBUs0imIq5Dvkp5/UTYcBi2snR42yT
pKQuXu7WCcVNurJgJ0Zv3sVt5wN6o1gaHLwASb27FXfwJZhQF84u3dk6DIo5GUQZ6N6/HSLmF3NW
l5kcv3Q2oMc13+q+fmQhScoOROu5pzMUGoHaDHI4UVCTEDbOWOm87IBk43PutfFZzLRInMr3ArNb
1BaT94mC/R9nLJQRMN4BcombGpOwP19uxrloTb2QAr1FXdU+KkWmMdhncTIWEXpHQmaIowNkZZJw
YiXJRI8ntshNx9L/71P2r0kOCKgQSuMjX0O+0C9+qGrk2nsBCOOkQGZFfW8yuAWmQdlqyFgh3QIE
YOc9qKw3Q4xeW1O4SaFc3LXkp8zZ+AnS+ZvO++dGw4/BooOiGpaQoKP9+WZG4qahHTkKq2txCoZ0
g8Oaedv2eg4obunR2bzgLe83XbCAkwFDRQ29XRknyj16/rWVIpRhHY5HuaD3jzm3W6/xZeEthh61
8bC9EvumLGU70iRoW5q6bAS6w/9+r38bn8S/selrqNn1Q/9eBP+vWsw9ShBk75ECBlzQE+2HYfTP
LIHKCCD5XTxr8xLT0hs8SIe5l5XET8/NFbfqEtwNdKu7ZthPBJhp3l/XRhiTo+GcVlmz3rPQBs8T
jiHYPARb4kOThnjyX0ubhS8h23/yKH/h43gUIOQgCEL9d02h/POrBNHiiwm6Y7TFo6xWL5+3cBeL
T20oXnD3izpnIGab51zPQbGAHcTGcXqaEwWEE0VkHClyiih/Vn2fH7UPd9aeN7teJ9GxAbW/EAOL
tyit822rvCrM1XwrUmhnB8o/I6v9z3XlwxIDwn91IADYDx3fh+sr0aSR8wgwvV4irwxauIvQlD5H
doERYiPvgnatt6pLybar0xKIwbpd/aYvBr5khYdErDuxvKdN5fzRvAbBuusa5uOOskHpezCFQN0H
VdyDEk8KOeMbz+sEygRboFoZ735CeIM8L2q/tRojTGxziQ3P5GESXvwQJFixeROym2XoofRZ4mG/
rtOOA+vEGRwkX2IEn5V+c9vKNnmkBGcDZFVThRMcftNwIzgr414mQc49HfTF2eA1m7r+MeX+I7TP
m37OzWNK56ZChdN7kbpJ3DKdlz6Nq9ShyV2itS/XAP0nsOjM2bPi6ErHKxPAtt4LgeVmMU31OUh7
b2viGCgMOYTEik3neciA29FH3ui7PJ/7MiEeOJCdTsvIE0XaANVhat1BoM3LdEB/noABv3WpcFtL
1roSZgBCD1A3NkNX5VfQLDIuu6ltsJQEur8qWlAiB26UrwSVfKui7ECHDpzf+h1zhRySvW6+RS2+
xRwAae4mek1SCfhIyHmrLFDOmvdQ3USZuVMU+hvF+riauB521+t0HWPvxYqlK0xrvoyQQJ1qjC5k
Spsz7G6+ZDFwsiVeuk+6n9/GUh9XJILXoHjCTPZKi/hze6UyS2a74tBL/cUVmR3rivRjfEqjJqxG
OJU18EnAiD27H6zbcx20T9qR7EjjZgWis1aZyTwwXrCAWxrWW49BIZMCjUnl9D5nvC9mWetDEPY9
kLNhrECcHOZ8fa1VuOPwWXlgwgPu0a3wt/OQX97C4F54Mj/VQNtLlQPQNm2Ou3RZfjE1NPe+8eei
GbPhJMm+Tzk9RAtWhifDXTTNWdlO8KkQizkDtj6mQ0QuLdCEWxYJtKHruBXMU98TWNPSxfcKTSd9
N2Q8LgOeTud6GGxJJkL2dBmOmGJ9Hbu8v8SJZhs/VdNG1+zJuSh8MOP1fbnhGHFLXhazIImwnvtd
P+OIcTDcPQa1yjdNnUImyl8cha9dO62v8NA0RUqTBPLEHmQJmrenJXb3NJP+GZFen91q/zg/r3GT
KKcgob76M/35gXFtNcoGoG+GGslc8CeIK8bqHAcMpkHjdF3YNn0xvAGgzk/11JLb1Wrk1Hc0gUdK
bPZ+G6fbfu0O7QQYJOhS+C55HvjFYTxvZzDGy7S1ugpxmW3j5iTmn8ES0w0ZvfGTe+0f0DKYLehn
c7hLYpr2m1rw/+61HtzISWJ0BhJ8W2+aobnUyfBVNd23IaI5jv/GXb9CXFLT1wD7sNmcHWdIqejr
GhJ+H9sBxltEbHIh7QnJeN1tn7f3GQkOEM2vr1OboveN2zfmT/l2HZzYBIued93IQW9e0JT26mUa
QuQ6GlQH/rrPXY2ciTH9RpiaDgosi2IBbk1noR7CCeRFGWc7QW2HHsPFT5z1W6MCUaphCfcA18/A
FOV9ko8gPWTZoV/TZdNB+rX573v0L6IOmibsb6C6sDyEpvOjw1zNAb/aBuPSGJhGOc/2gtj1F0Zg
rQHu+BMmTkfCMD6ZSHyhcX0/wMdrforG5VUQ/Hjp5+snV/s/qj/8JAxu0c4hexWuPB+WJnQkczgN
SLQM+XMP6TPXGBT08wzQExwUpkF+ZbOQOAVAZ58IBxqaT6CHtRo/bP5MohT+vVWQ8QnHEUyFIwAQ
HyVKEyUxq0UL0MQH3osfjLTgSM3PDNCp+KaonDFaMN4GTzOWroFtXgbw1jb40UIpsyeU/2gtWrAh
E7uErF1BavewAPC87/3k4ESOHhT3n5Fts2FUoqfsM5SEJARu7ODxVHvVpKy/TRY0NwGFNioDbTBW
90PQ37cBNZd5nR//e2H8prj+eQPgqYHZIQ4MGgwo/P/8CgOYOuuUob+MMQKvzawgRMsOeVKP2wGx
rmiChC1Xyw1gsUhURMn2VnFI8ccOEx6E3XdCPA1r3N60LFqKGtDWwYgaUSVRY8rJocAY41efR9WU
DdEzYHu6FTweSuHzHY/GqOxzOLv/frxw+TahfPrkkvsHVQCPmGAEjzQ+uB5+FH1gnKHqrjWgYdL0
1UuBqq/JfLu4HjXiFSpfXXyJKIJOY4Prvnf6Zx5idvZ7f5Mu96Ghx7XV5+O4mRJ3IM0mHrvP1IbB
dW734UMgxgwxcAiYxfn2MWvd9iZh+QTICVbtX4BA7LgXtwcRuLVAhqFgqSi9ugbCiJ2ooA8vxnV5
Yoi28a9TdLSSO9JN6PabeSlngfAWNTegqaf3TZemuzYLxsOck2+40D6R3f9jI4PZhM4sunp7X0el
fy4hj6Uuh7iPlatz7JDWThVNzfOdXeu2TOD6eItM4EvmJGj9IFtg11+zxeHFMXbHkPefRaH9zam5
+p9cpevA7OF/+JFrJesW9jgxCtQx71MEAeX9VsxRU2GoWjm4M50JB6ViJulTu/Qr6pHgtU4xkPrd
pv2e9OcOY7q03f7GgP57w/2jA4dVCFKEr9PkCDPxD4wfn0SzVFmEafJM/TP3liJvkQKMOfoLBS6y
Q7dDq0maHrVg3h3GbWjYl9WLn/77d/ymnvy53q5uMdCBQn51lYN+aL6TFfamM7LSYbplXqjLwXy1
fL5Z597ticzVLrA+kN84k1U98WYL3agquEEXNrsZwy+kJW9sPDzM/nXkg+Ztp2m2HZ1uN7FYFNCb
ON+J3IwFw9hr5/nPcGxGqa9OC67UAlytpghN3FcgosjNaOavhBCAy/ES7vo2POuMXe0sUothgnVb
J/P8oGT0OAXiHuEQbuvP7EaJDF1pmOmS0BEYrdJPGY09dLDpsGmoReo1jZPKEGj5Yf9GjlDRfebt
9A9+AN4klLTwUwVBIPtIyADthtZcYjiTKKUO2TNNg+UY06q3gEsBs3ZV1IdlHaqjN3tR2czdHUXH
sTGW0xONRP8JrvJ7GvTh0wLeydH+X6MDvPADyCM7JB7OXoqbtZkwc4R7VgeFtMvHEL8E04Y0EE3R
MqEL4l3PbLEieKntZdV4IbrIYKxfAQU96Dp5Z0bNB/Ru7D50/qYnkTg1fZtUyBX3MNRv6WlRkpZ8
Wvq9IMkdIm8uCD88+sMa7JMuhIooHCw4Nw8qnrP7la9zGTXkHGa431aS8i/IBVZl2HZvECvLKrLa
3iPxOkLC98R2MU9k5bX8U9Xmdazz5yvCtwpg8ZvCtuNv6KlBvvXa9JqXq4rTA3ERPQ2+X5+82Ldr
ITXODNQa1zZEPro1wSBtjnBNL+OhNUO/IXwB7wlOnTbVD0xZyAf7ut0Y1y9lqGyZB2/Z1CLWKp+h
zF2zXwDa/IPXZt9DlQVHTOm9ew9ZkAWvQ6/qxfgy6qW5TCJtLrnxky211368XjDyb9PgAssX3kfD
ZUntCaQvuedikidaS3mavBWJDdnSVHUvg4cpwd/YALG7HRr37AAv7VJmYaWRre82crsxGO+sDZMt
6/0qjOB63TaIlUj8ISn5MLyIYaNbzAmGJJCFxmD45AfDs45VpUGARp9BClBy8+UYmkTfp7W+JoM/
O1g3Hw0gIIzHQX+qVbfJEwGHch4vuxZFRNg8BkNUUiBTJwBQ4MlkZq/Tpj8G4htz35v+ilR3fbfN
Ve6d//ePPPwETf9L7AWDZQ9sT3h8gPGJYue6LP5fB9FFMDXXAVLUJ/bgcUx1MvUeduS2nnxTxiov
ECVMTq7jZd8PqMJqda67tT5m6BuyxhVxPa4nUMfKwXSb0S6P9QKjmTGgUNK7XchWffgNH2ayHmE1
aS3onOIz6uP1Pv2wdlHOwxE+RYMAC5EPJzcIMoEwMUWhyvNuB+xlOvSt3aVLoC713nMwl6PZw7iS
DR2a5QaTa7WdA9Sq8YXV0XLGz8wrAcS3XFz3Ak6iPKsm+/Hf98s/7jnMZ2BPiLoLzKO/Aga5xWlo
RywXtYipSsjyha1gA5kxizeNZIiVrzH/pU7BmQe47k5hJy2aEpi7YAT43z/m+kY+vDFYa0BbB9lv
HoPN+udnT0zUrrmWDJ0FKU1ut7H+PKP4Win/8ZfgKPGuV+oVX0f884e1ZbJWdGJMeZk5D7GzaCyH
PSqN5WzqDnpK45vNqOroFHZIJa/HBBsTIIk3TTBxbFdoHWn7K58MPYuQ0XMvUFvLoD1i/AwZIlc6
2A+hv8tRxA1FiK16ZrsJZc45WZd3XWMmhQg6g5NWg4gZ0gBI4rz+wPqsT2DPYZAxG+QKazMXqp3z
k3cNRiSJnnbegHlZ3WAWMXpufF5XW6GsCo/B9GgRZHteYeiyTZWdi3kOX+cIHYo/oJpStSubvH1L
QuBrCNLWIFUOvKRiO7dYbFFr/UOyNtXgJc9LDZM2LfUxcGCmGkMrPrPxsJr5e2g8f6/auxBj9SqK
m+iytMMmxFR8iwONbmKU6eEi+RFlEjuF/AmOvyARgTRVtXnwbFOsLk5lWtXxgPwz4j3ELZBK2bPL
oNCzNXwQu3wN5F2bu3vTRxfQIRhiUNfLqsDUGGE2tu0Mfngbw11sBK0LARaXCbbk8F+PxKYXmC52
k8D5XXf8gSVHzCD1YapPk87rm0lickIm+kgWT5bR0txO4DwdOmrJJRXoHoxH+00kIv9U1xbwQo33
WTJL023cDvkZmyLZE6cuV9c3yDmdf5pVXyRBa46caO8UmCwoIjjDVwDU4mOIounY4wBmWUR2SxAz
fMdZfrZ9/9J2A6FG6hYyqfGtMQfPPiDvy7SoeUwZL9E+voUrq28jN33r4Ud2QIulC//HkNTrETYs
4Y5iQlm2qSLnFg7vlREOn6u5kog9TNlaOE9fuX3oCYN0wfRetBvX2TMGxHBfB+HliAVjy3nIkhJe
aD+sBikQHWI2TIjYaJIMxrM9nNrb4YYLbW/6qTkl7ltOJgFCdwkY/9UfJD+k8FHZR0NwU6e1tw+W
/mameX9P8tjtpu6oYHh1DsLhotZybCJ69OKOHbn8idGHcPDc1iByeQ3m3jr2b6k5pBmnx2gW44kL
HKG4llWBeUJw2zQmvF1gv4oR+U3TIzW1Xnl346d9d+MC/Z2p+AbZ0iFIUIs5iNjct6F78+yy7q6O
cE3TYmvHMH1v/djucCsXZjb1Vq9o/mgOhiODYxIKZ7XEYCeCADUIqAnxhHQCwhzYK2xnhChaMJQq
kbtpX/usBeB9EU0A+LFHxRdrZEaxVQLFAgQOcpW3QZbojEE/LK4AzEw3s04f/KwDMztcIIJD5QOQ
cK7gL4eirk/oYcYomRs/Pmk0jycJAgJol6d2TiQoIEj45YapT3p1+LtehyAfjtHrCQ1kCC5gqCc+
nNWpYcMqGqwnbUZaNP3BH+Oq7/yvFnbK29GmZeLWH9yC05R5ernOMMSmrtGrRDJ9BufblaFF/HiW
j4dwRsQsmc02dPx70AFV0rX/Iw0nvDvC3joqMN3SWOMdZ5vGErcRHUbiPSdVjsCjshnMnS/oI8rQ
d0WXe07ZF63AqHfjHS6yHQF4aOdp2Whq4Xji3KYJ+dcE0p2SvgCwEoehNWA5xwB1cix9TAmHgtp2
R1Z8Bbb0pFyjbqtbf9guM3m3FqOBxOHQSED1gpYPnD6F8WjjkW1k7b5NBd+OfOoLncT3qG8LWq/7
zMrHOVVjBcVQUEAEiBkmEaWcn+DR+zNYbVAIS+2VHqaLJol/pCtcxIekgaFbjeo/guIxNOiUXfg9
1NWIVVlMHl4PKAPGgDGBISbiIiw0J7p7XOS0IS2VhZ9SvgWT9fouvTc9DBkqooAVhA+n7KkGTWyr
YnDMRice0POsIAKGU7lojkqSQsnSZ9CuAMbjYfRipa6sb5ZDjPc4+OFSLZ1tAL56r8gmgwWBcYVn
SLcx8WOPxVFRvZ4y1WflmvMN6FvgBWJyozCu3jRx54GDGO/GNb0xaXOsFYMcuBeq8Br2Ck7j2efk
QjKDS0rj5YA7kxeYxp0wx4SxDgai0wqssWVNGUJgMSvMJByu/AqWPt9wAr2sEt57EcK3ymEB2yLB
v4k1RVHYpBXCbG5BALhpom7c0AZcYkLam6ZuAbTWYV92hN/CTewNQ8sTVUE1cvwx6OUsjB2XaiBX
o5oUdP3JclcRWaxqhN0ySm8tYXk6sfaFTemj0+IYmfo74cFdiwA8HKr1T5H/iqy4xyJ5yTM8LfW3
fY7Sv5HCL4Y0/ELtXJdSSgSaM/M+23wqLI67hPOqmSAuCpMc5N72qxfyfSMhViPe1G5Up4NyTO6y
oXnzG3IxMx51zPHiHJl+Js20Fws6mYThv/jtJWxyZBNpKwoVAvKsmfiFfAi84Eh9afzSpuwSICoT
8JXJkGqXwKeEs1vmN2+56x5rKtcqnTBcQWLBLrRYDnjzUxmn90jgxN+CkqVcMuwXsdAjXVAvouYH
v9yF74GOt9nSn8Yh0FAVBK5MZ3hu+l1z4nBkL73+lTt1dgNIBmlL70QYPzBfovnJTsIzHaZXPkBb
G8PgAvBs4aI9a9Ku8ANAoEY6jnOTOARCuH06x98duA2oX0eM9lLM6vIRLdKtw5l4HYq1lcsBGir6
4gxEP57rQFRTsDbsJbgnXf26+ICV1/rp93bFF+Qbk2ZlyhtIqZL4TDl2ksquW7mGZJ+OxQiDo8IN
GSjFaYT6gD4EZnjC5rnBIoRPqNXg8kTjljCPFXWEj0Ha/paZ4Q12jmDFLD8hpAEZzEe1BgnSDzeD
sATytL7rhuw9DpUELMrTDcvwh4dyrLrGUzhNSNHH4oWYBZ9FPiRgbQK3zt8QZcRyPE+MSq3kkMcU
4j5eR6/oFCLouPdLaKJw3LYvkuOvXWq35WIAj1b4lWJ5vZtEs6FK3Ide7XDxgCYDimrBnIPa0DF4
I4BOgxTbsDssIsLD0OUtsHiLXtB9TRN5WmT/tmBEV9ThV5/Yt9FCbY+qHAXj9M40TiwbrDcKp1Xb
gblIBT701I27bIp+xnq3xATGVa3EgcnEo6f9Y6r4Y96yR3gEQYpqccpnC/q3JodvAdHvCJN5kKl9
Vm7aTBkBeu+uxsNwqQ+8+mwUntZL8dYbhz4R6UiF9cmz0WEM9iTgfZ2R+0Cn+3XGcSvXVFYX3REs
XC9z+KPKJDAQMtMGSxzgaTGC3xaB8IhPmuAeEqotHdC1FrQhHxN9gqEXfG5QJNGh6mQHhbfECb9N
8wXj545hKDfi89K620WC3SfijnQztIVEYXjt2kdtyZ2L5VRoQ01F4lsyxqLqPY5knEx9582qCmCG
ebX26abLlh9a9Huw06HImLgo3YjF5jfmjmT9rz7DkvVCufGjCZwodlQRsuXIipXapPMjEoyeehz4
iLLXoGJojGgHwOzAhn7UeXqC4Gy7JBN0cTFpd3X2VY95XqQtuH18hMHwCAfgbA0flQq+QQ8XVhRy
i1KZ+aQjgcul2655kxYJx5rpE8SnZowWMOmdq2kChypb8k04bXXATBHPeDyesgR2fhRjL3wsZlhd
2ugr6S3wukAgbgOJbsDZf0K+Vc7eBBVVYDNQKNl8/P0P/F2BbcONcyhRrozUIAcpHY53VyrPEyrp
H0lmRJmgYC6Zv24WaCsKVOk/Js0glZzbs+MI0QUfeAUTwm0XCMcKsMYO+eCPm4h4XTF0+S/AYMfZ
o088w2KCkW0RE5wFrYePqobsxpfjeXbQ+ccW1Hd+m1LvpfdIhHPSgrc/xS8A4YCcCiCuqZ/jstJf
4VL1zV8hn4JYBN4xJNPYS7uxGd86xZtygV/W1RlyhiExFvfQocq5Og17CWafOQDdLm9v48BgPftM
lVlWqR6AyTA4DOei5iFq8YXrr60EyEifM+m99gsWo8/4jD8keKHY3dlq+0pk+i0CnkQ6pDJNEG1M
uf3WURDovNU/ttGiC+NkaSVOVT1AETOa8Osg19ec07qSK/s29+xpXXH5RwqWLSM2NmyqLe65BZ8L
ENLse3rfJ1wWpGFA5iJWuJTIDXoJgGFyTxUCi0ETUaP7lYgeiaCBKwKNpjGBuUWTNFFpEigPXWBO
i5iR/xNDrWhreP5oAwn3AnYcyiGwULG7G9eiQkOJsIb5e6/Ni5cvw5bSO5tBD9Q6juY5ZrfNCHch
qAyizYCEqamnG7QS762HyTtEE1MZSdxyRp7SycY7FHyPYgwhpunf3Ix7sm27byTqsTYsDCmDOvui
B4jgsP0gVZrfspnLaopjBUPFWM6gZgjRVnVyO9bs0Q4YtnWrhGXczCsWYZyLce82GFDDdUnzOIAB
Usrxp/aT6WbK+XuwnqXF/qN+tINpNSqvBEUtNTjbYsg+CJawwMTf515f0dTfSSxScHTarFgl6G9Y
p7Wff2U5KcZ4SvBV8Q3Rzj4Dcr2oNn8bc3AxpPSyyhHUPbnuD0MOFY4J2rc5By3OxxNPskFVBUIX
5iExFg4uiaBp8yLHb0OLjhgFQJRXJ+Sewq7X24KtDRjaGZBVlsQva+njmqrhwe16t02b5sG37Usa
4g5F0sOTkt6GG9VXNarKImYpw1h2nXdMvzMyg3wdigd/CpZN7n5ExvwKu9rbhtKWYk2gMopVjK3M
BOhRYak8jDOQs6XKeVlwthcuWXWVR2tczQNH/aJTdkD2SL9VAHC2aY0TDQd6ASAFYHEXvUrQ6ziG
Rccg6+EgXfcwlvBUKRUbS3/NgQDAodVov1gwKtkgnvVogalv2IyMEd1NuymS3gE2pXFt9iEQ9cDj
8OwKgwL+vHprl1++Z+BCo5NtD9lQhaZx2Mj5VesRflcrOkqyTls5gXAEHUwDVsgPwzi/NdpkUAbM
DkRUUC8XoSqTRHE5QPZieL/HzHs6dUFwnMdsvqzLd4yK2TZSAcZBfb71/aDZkyWtcpp2h1iwy4Qu
tQjWGECSgXwnifpv1LVtAZFCV1q37n0X8v9xdWlwj7n41zxBN0fbRsLYEnnnjfcMVO2Y+DLFiewA
5FzzsjL+bYWXuNcDjAiw6Oo257ugFj+kwaIHbl/keNPF6P2Yaao3a6jghtLFT2qp34eGA+p1+Tki
iJqo7VkvCSp2dTWjSdRudvodndCtFgi5GGUPlvkiUCL2wzf8j6qQAiElY/tEW+YVFoK2MjFYER2E
bSs13xZJCfr3+D5hcOELe9IUUaovA7Ngj+FTp0hyF2n+SMYcLl5Xe32TnDiHmn6cLeqRFSywAEji
KMdCzKAm5WzASG7FiQWHQxTxOEWdZ98hrqRoF7t6o4AY4jTjApPqASNsbPYnGaV9ybr0dWkgIqhh
sCFhqRUH/EIx0unMGFWxkrgjpuSQSVD6XMwm7BJ9IGZe9xrpAlAmvE15Akd8JV97T6AiurZwfFl2
9SC9kuWylLH/q+FAM1v4YQLlwnE7rQeAWlvqY17YTeaXHTg8Aj1RgVS897De/NbfujzDi5Tyq5rn
CnrPYQs7ddxydIULmDkMBkpyOsGaMdff2p4HaAFbUBozdcdg37DFBpHbKYpeB5nD+m9G4eJ8//uY
AqJKV6TrBc0gqggyOozP+VfnL+/eAol8O9R4sT5o8+YqF8RhBIagj4kH+zmw9f84Oo/tOJEoDD9R
nUMO26bp3Mp5w5EsG4qcCgqefr6e3XjGI8tqqLr3j2Okp+BQrdRiqyr/7Ir84LkFyY3qeen6J+3a
PbdjEil36SB7fPzIhhaXPPWR/MGCpCScbLKsf2WZ9OSMD8eEkPd0dTAsfUw7ShAJcr36tVlspZ9c
+1ltW8X9WwzjbSHbTja1pIMu8l2qRowdRL27/3p/7YmEy2lTn+1z4S4oSiiT3E+t3i/T3B8kyml3
7R8Lk+9jIs+yFDylRYLZp+vbmTlT6H1+LdfciCYzrE+VlTpvbRj+VTxa1O30xKD1Nn+vqs4OfHYS
FngGiFqdedPbtJciy0Z9gLXA4DroNJJNaZcIyQOaOc3wSrf8pu6pkRySdxytfNp27t+5JunZ6/9w
RdPcUcdBmL3e6YW7NDPCap/hoBZ5sRkXU8QKFHtrW3PBqixeU6vDbW2FL6Q76Chxl5+8GB7SYX0j
7bXcj2hf6VxAmp5kfQV16d9RrMPqWULSTcvKC+cmV1VZ3O3BkGALCTkRqP8ejC1jeeTd/uOqN1T+
7SfbexIz063M79GqN1EjB/PcLeNd+GLabEbWjNwfIPwwO92w6zr1mjYwdantn+WyRlM5+lHTA3Nm
vLRdi8k9w0p5sKpxm6mCMAxZYeRZnyu04tvFXL6LknPPIF4RIoe4zK76yUshtxkuHmGCRorJPgWO
rhlc5FPX8pUnokM3utjntpr3WYh+1s7/KSdTW4+GE6Rt4zacm2qjnPY6dyziziL6DQNSenP1mEuA
/DZN/6xZuDAOu9Wmb9PlbPvfkz/IE22UXwPb5zGBtnEEp6xuOtDXXj1yYX4lN0iicBvJskGyJ+f3
HtjyZayDn7b+XgeG5Tpcv+Y2eWSyp0ppTE89woCdki/wnHtPNvPGXifEA6XH9cWoFYATJ9+13Z0d
t5jJ8m6KqKeSfjOqvVNLEEnfi3phX1mqXmtjmblfGiyOGT8zRh9LIlVmuczG+8wPqbaw2Eht6+xL
IXepCxfj5+Z1GM1HgLM3L0WlyWOCFyjzTxyQOMhT0EBfckPYv/R5bSZksNusxgu0Su+uNcTRaav7
NjF/KrzN1P79hg3UhzM+Ogbxy0EZtxnr1dhFszd0FO9upmz+aohkifj1AlbQ33iuOEBOaBbOgy3W
RzBPtSML9htT7bK36uRY1+JeV/5Da/Yd03VQoshvLnMje2CYCNPjbczerjUf9arjIPWD2Ezyn1m2
3nbI02vvV5ENvcQ9/TBq51zNk3OFmbuubBfoyItjGxbFKRUBLor0Wms/jNS6dfuk39tGcleHYt0O
AbJrO3k0soa2onRb8n3uc3U7dYb73qinA7ckNK4faCSX+TFwFrkv0w+er9Le6dVki+/I0uiG7rU2
9c33SFqVcsvfIOx+pSt5ek3O/DDTCGtqbLMDKfRk+z9xhv105byZ9EtSgx5UhQHwO/VM7bX6zcv5
6lf+oa26L5Aq685xip+kmH7Ar2lIryFnvN5a0WQXDNgkq5ma3d/tGR/bxOgipvU6CvnRr3RDEh2y
DGIXrOoPi+e8s5zpy+rXHh922p4bbTfnknETLaB1Klp33U32LafE+Nfffrcxqr+d8vLd0Nl8pFQd
d0YbwdLi2h/llyo7/+qqhenU7n0sZvUGXkJfqkl8zbc0HNsnN0CMY4fBZiArrcnfXARlflWtW8/m
3RUMbTVS5T00Njx5H6CuexdFKmM3cWRcjlutxbBTbfdtGT1NI2tg7TrPBvFOYjPsSH0QNi9ly91m
dXlkyYvZgYNpT72OVgEgRm4OzhXfwJJ+x6aVYUUgBDIZw3TrucMc27IuokSVmkLgad602nqclC/O
eVPmUaO5zuzEtQ9VuhQbnatD0YMY51lYR2kGt4rav+UE16xR4Xi1lpJrNWPWped753QCpz2NbtvW
eAYH78TNfNUP8snK2y2NHK+OSCODgLU5mGIPFRWUqNVsZesjIZzHfQoKJtBOXdxxuEi012vFYYCi
BPN5PrGwlDp/XGqkwUYqENxANfXVV5jojm9CcKcG3bb0xadPKA4q6PyHKds4uXOv6UobDEpHNG8a
SW93vtPdlUY97nMDhUJDWchmxfKYl+AULIb+phucK3/p4LSkwj9ZVvervbzcjaLCO4lTLIJyBUrJ
GoCOVnk7ihJ+XIJGo2EDa17tQ8t44qq4rAvkI8r1LvAelSMfZYabJkCiRI/XDefbovCpQTrgVsd2
PfVmuM9luDyFTnv0TU5iWy9V3JkgZQsJAvFSSJa7RNzdEuPMPL1flFPubhVau6wvwSHrJv9yajeP
Wr98LW5ioLEYPkSUiKra2IK83ZuXeeuGOxm4V1T6R1f7f5SX7JqQLFZrzX/wZTzp0VHxDZ7iEukv
Nt42pucns+nQf6Rni5tDjk7zd5xmaJyYsoYvkhmquF9g7KAa7QsnZBy4vY6IDRzFl5U2v8JfB/gT
pPag185NVd4fgiI/DzYLkZo9J87GeLA6ydnskmqiN1MF1NlkDlzJiHCOFoWTR2Fg2XanlWkEBqQi
tTboT/Y43X7IIGRuo+9K1/xrL+ozlExqVAh7kTCWA9D7m+ThubN6+d6W3hcXhLeFQLyvbK6KnoZK
qJmJnw+4LmF6ikIoH+RrCPF1YBbKOmGigPTeZDldkZgQhTE5ddx3Vzlk+wSDptkUnAUewIkSD12d
vpb+n8QxNiF+APhwlG5+5eDEcZkgcPCCF0vCkJLwYsz3QU5TtqJRd5//32pETkXdI+rqffHYTkMT
TQN/QrBkfxr60Sa7E/vAgMCoB3wrSLdyLP/02ghV/RM2lidD5N+pAcJdE4HEa/BQenWF5tuZ43E2
3gsnW3ZeFfwMJNAwy7DprxQ7R5oEqIgB6y+M7YtnCeuMUoebqRjiwXfwuyyf3SIZ9gpu2Y57fAqL
joSekQ51A/C28cFry3PSh8/uOF3G4NQ6EyMwf7YlKs0g3zASOtinzSoOEFL1yn9d05RngjTornjt
vPG5KW7CkcQlUMDEqT/PMuDkREYHgwcVGjpf1OTi2pz9He/pqXeVeENiTP4FPmUMYH03kjdkwgzg
xNuko3GYF9SrhlLd0W2JK2ipDubbxGnl1hITMCPnpnFy8GrccINj1dvMFiWd5eJ1YWhPw9olCqgp
47k24bzbW7vK2saOBi7h9Lb4glUKONKB5HKrTbM3x3i89yaHDMkoMKH9bgkIddFGujU9uDD3lntg
j/lp6b0UWR62N62Gc1jWKMNSZL3zNMK/yqjP5uQILn7vZObVsK0PWav2nIlUb1rXfxJ991AOzoTF
zS9hZXJjl88rV5tf7WajFTFn8HEyr3nKqWymC9kh3Jjodq8iXN+rfgG1n79cERIrv7h7YwnTXefA
5uSz8dMDCx5MHeSAk5htVKZOHHHfaVpI/LHuxfTnrb5xFUlzU/Fr/RU404Pqlu+klh0BT6TJoQDb
eJWT3GGfAI2i+qYZ892kwndtcAHY9pcahNhAtBpnWPqDV6XuocG77HfrgVS88LSMwR8ah16s4Frx
7z3WVdkAn9Clvcus9ignY48c9IgcuosRW5zHEWVbMe5NOCeiPcCYQY12kLFZ7CTGExh7nKoQm8/B
WZk8ax2cPW/JrmJeX8K5u4yVL/azLV1u6RoEWf51R7PBWOH9dLnnM7Kud0WSfuq+3zZsNGSp8Mpi
ak2ZC4J/XVZBBDt8d5B34GYW10mATvaABtLYkyT8mHjZrtRi3gF0wTB4ho1wKGcBX+5ZDwhgAbre
DougyXueuagHtTcJesIYG667pM1xsLnqLcTn8+SX4hLq5Tj0hnsHLHpQJhiN667vFkWKTITehsrQ
ejMsTM9otE5SaKR7bfnaNoW/L0rzdVw78zyBzoqG5njyan6dwj7LpiXU5eYjLPTXatg/YaUYG4kW
IZnpMys1efXATpuaTANP5S6cV/tdLKQJMGi1cHrHigAaKLSD1bJNOqkHj1HPL0UgLiLv41AHL3UI
aRyMAmgL7IGYOZ7pkDEIQT8+kS678H5x5OSQ+Dqg11yH9ivuPLxL3hcaCUCIqXjWGatKycPCDwb7
DkOTSamFVb2RPkTUt2zs41ioBy5PSOUMNr1LgjtPtQQHkDUlmKFEHkQUIHIsBOrYVIWKShtI1Sqg
T73M27q6jGXzL0Djsc96N2WNVX+8vOguSUP8B2GDWPbp7VYTO+f6qouR0vo0tgMIbipCjci2BR6X
YDc6IAyYJp8UIpvIGe171Y5fuBEf0MDgbjVWMLdFQ4WxJvdZ8GsQjGn6X6UP4os5brc0wy/0GGwu
6Q1mb3+ERks3oZ/+I3HiEmLLODADgTxaGBzpmBtwRh19bbtxe8sO0xDDHols0eS0XlQvYAHQrVzE
3Y6kkFeceuGOC+SapVW5I+KKe6/wHhi4zprUsc0YWPhFOUBgKOABx4V8uvqG2/okrADrcf3IYCWH
vEwPUGcEY2VO/kJmAT7m8R7pJCjQ/zEs3mNd3yhpmMo4pcc0Lrv5NWdgkA7pVKusP1oHKbfZKJol
LJCvPjwYDNGblTLnjaMBozBNxqXZOseS/CAf2j8Cwd+iX9kFk/0rc2HxtFnRWiXPEs4PG2oXrc3t
qsv0NhCyjSq94BawxZMcwoMZnCRXP+ElxabI4BzZ/A5B5X6SIvqPMKQMfnzYB2BLiL1XFy7IDr7I
jsAa1hG2ZJdX4KxP/m/SDHvxb1ibfCOz+hDqNWp42xfT3ftTquDPJUhGQpajwx7aJVVsa8bqpUcK
okr+de298tbtlaHbCAIMw5Yudrb9MWTDi6EAonP0ohRcQxtVpf+ZdENOHMS/uun0Z784RzIJXsZu
cU5Jan2PQ3oaC0iastHfnU2qpF8cdXddgWtugqGcdC5AIZiqPK2/ylyTTmU2dpQNztFenioxvCNQ
+234dVRW+wF26uDlZLM4tgkVhWuOkw1EcKGdjU99Oui2/SwRAhxt2TabihHu9jUcGRb7NBV7z5ou
vkm1qOf8mM68z4H9ht4dkZA0Ka2a/P4sL347B+ehSjLu1uG5D88m/zT2JAQ0ODqMeYzC4TyYxj5f
5YOrM2MrDJDyzF/kZvLtElOSrTa2WT5SZrxVoJw0RLl15K9sLVlgIymahl8usR+UYxRD5zcMD7bB
/UIGtKmoph/JjYxdS+yl24+7eX7X3kLimslmptZy348/9sx7bbbDWdqwmXit0xjM/hkKH0F8sDX6
abiQINZIetHwvWYRlPhRhuvLUhl/kvrmwDCDSPqz8RRW4sxRxbwn8zeyTz7yYPiDObLeD82VvK73
KQgfCwVcZCDp3RQWmfPD4kdUhGNqvr1wVd9SRq4KGHagLoiIfk/QwbA17D/wTyaoS3JjRViTu5yA
Pa+sQFfgOUlhybfwA0e2WFae/uZiTrwwmhd8SVlWx9na8x7NDgl7/ZFmObBwmE1vMGKFenHjTW2x
N+yos0BCnDCFu1/tjzxbzyj6500jCghML3j0Z+ZofAxgljPsYWhXLE2AzarLYr4OHLfNR9w6WuEz
6A5Olan9KpY/yD1Gt0DvlhTtjgycMA/UwRkqvA0L+t4iAJBKNcZQtbDrcr6EJYkmPtWxsgF6lDeM
EI77hAFOQ/E1uJn7pTstVfFSmpMLJVHDyyXeY6rNrasUAFpgD4w09n4NvAvWaRSzcxvZs+YDzNY/
XtXsUDsDCaAA2trm6G67cOV32TMsESjn7GBAl8O054MwdkMeogYby0/iCwOeL+I8R1Kl7NrllSFG
UuUD16mBpnYcSmKBAjKQfHRurNBM0ZbmySleZ6hwcCzzi/1IjJL7yuMFnFV5CpEWxbqHN5K18VbJ
pNtx+28WzVnd9VAxxFRVm6Qq7o3EfuP83Y8miW5FvXy1dligx1r9LQrAlseT83x20cJaBmBvWQdP
k90s+wTFCJvpsAD6eggLVJNDJALSIYZ3n1Tms+euPFptcMdoNsIXlOFuCPVVe9SWIQC7VnP4io2L
eBTZbdcR57791g0TyifZ8K2W7EQ33+15aOfg1M0fFe6giOeKNxl0ZNMa3lUkqxGnvpHFWpi3Pwxw
fPi0S1fEbd3sm9Jt0TRUW4L4aiRJCAonU3IcBEs0zCvo/QBz7fX85vYdcjXd9z3MxgI7XnZvZtg0
OwY5DHhrDW7YI6fqveKAHpWH3kJPWXvcJaMAgHJQwvXdUu+7hoZUTRQuS5a51UTrIMmuSbsdyyjV
NkhxxmWf4GKtwAkTD8mP57IlJWPA28Rnm6r6ry3S99kO/lYJK5E5Qk91efMyIJbZovj99OAXtAGg
IgOx83L7wyFcPC6WPp4JioCBN5KoCdCPVeRPxRIenDvLppwOXVNJAkqUlfz8UqchFCmzbmq8kbT3
ekKV6NWsyXpObuGyKF+Q34pOHqTFO5gEHDPTUjDVNPdlpqoIPswFS2ifSqsB7+GtzYhRQZ8BrdpP
yd1Ydx9+imIjLSxIgxYFG2tgjuCDR/MI87ZsOgSyOwtWcmPanROTsch37foybmf70M8giRa8bwIh
vP3/qAzkzHsf5hS0kpmdZe7fOR8Ok13ArA8DXqf1HajFjFT97ZcAavNU325ZyafcFm1cFf5u6s24
huskjdSzT5rjsbGhbkh/IxJL2u6WWBToovneYv3aGL4N3MDGz9HN5O/63dFGn8GSpiKZKIDLmwk8
4+Y985gz6AHObzyEVqh5awp8xuahksVlzNzl3IsJ43CKxsFGk1U3YltUXKtFDzOG3kUcxkkB7roN
ahRr3QO4IT2TI4XOZnObZ1Fij3sU81kU9mjj2Dx2kP/5BW10FRZnxAzJAcf/s6dCi4QRBDIzSXz1
lIGWDLK/55an+KIi5Q6BCok1Jau0W1Kvy1C9q22V7KwUCMqbiy1ON5Zxu3sXaFf5+YNeNNbwm5nW
F2kFE3nRi7FN0da5vXeknWDa6I0nIYeJ/ZWRlzbXTOfmpuoQKozWgMIEMUFsKut+Sa5zQmqlzCYM
Q0YuUDT0hP+g6UCpMBxwTgzbWqffJSKsSmAXNRU7LHDVh2UvdlzWTGnlDUgJ4KTyoIf07/pt6otm
ox2A1tG0YD2QqsVY77k46YmFmZi2waD7kyuMx34o+qsTEr6apSyBFpw/0vQPi4zNJij72AyG4Yjh
mXfZ/Vr9GdjWAJn2Wv3SSZYOovP4Mfr6wZm02mqkTsSwjqwh9gE9/ZNlIWeQXKR7bygm7gTGcJKq
SBTSiuq+YHmvAhbDxRyfwzndjn34c0s7VEVszAgOtWHPOxSseI7Xdjsl5c6QIBVZ3YMHNdNJiHBi
RlYjEdsh05UJyqonvh65FewUTAsvsw4vJee/pcTLCvfoKrorBkI3CjKHgmY6GCGuMWINS9YPdhJ0
uB4s9qYoUKChdH8thuJ9JF4hwmRBv0WdIgkK6jtB1l7qhjAa4NAMutle+EkJCX80U/XrLi0yqxvg
65Y36ZHZ/HrV+pgmmhytoovnBnPy6qxhpPEu/D/eJCEBLySxjlFedy88jiu5NUA5DRnlXFcUTev+
xx8WitbuR4+9q69wL9Xrfd2nIUggvG5TEo7bptEosxf8Hea+7KABSjaLLDMBVKQYidnix0qwI4sl
vyrxcZTLuOzrhmiaMjRAuqXOdoWvmGESiOgq6QQyt+pMb+lnmiHc91hbAcuZALlIoaZK/g7ANfX8
KgZ5cJhA41Ujd0hKZzy1HuXOPTS2mHoUCaFdb+URPaUTLXb6vAwgQWJ99b0y3w7Iajscc9zo1s4d
W5dgXCL2G9Me41Jzr3gFQXqIgB4HHzlHJVxyaCrJpFvty6mrth0W04PdN7w7dvUXoTW5KYX8Aw73
EiDQV4j1rr5o7zvtf7Dm/SNvGCUPxF9kqRWToW6NWBYqBgDFHiC61yozX8YM4adySMktK/cxkDk0
az5cUYvRnEPNOssOkK+lAZ9cwFrLHvYhMvFbmrCK+AFO+9xTTxJa6ECi93cZur++Z0VZ7Z67Yv6p
y5xiJihqFgTsOSY4NOLob775/qTRoW9Y7VFEWC4ZYOa/vlXZpZTVl5cAP/oo29CN6fXBCMu4P4N9
BPdtKR+yCeQskETOGkHxkSwoiaeqohNAfNsJWddjyF2Wlze6tqgfMkqpX7ysvsMk8U9aoDMultDv
KeAKdIk2rBE/x7OYT6tow33qokQae3nXyepVr0Z3VAy3syd+s8GsIvz6Y0xoDoiAbL/mzrbPoNHA
r0ZwT9yHe67J0hG59g6OcyRVdkLzCFU5WdN0Tod6b6wZEYrAvU1uE0BDJBi24CfpFqiYminfo47h
BCHfZNfm3j1xB5jtbx7oiXDde1uN9zMCpC1OpNcRUwOMPwor4xYyjVYi5tTKd2Pvvfz/BSxX3YHN
h1vCcZZz1vNtQA7u/MSej1iJ23gdSQfPcJ3FguF2DRLv7hZC0JQDQrkgkFvLhZ2tpEDeNILy1mrC
zsS31nTctoN27opisB7DxDpOlSr2FiTkTltLsVu998J3yNOk5I9UX3FT+aPlCEDZElRaHim6Ulfs
sTcMyB/2i9v4MWqN7TTUoCktZRcpO1IdGMOxsjlJq76msK8BJvLt93Sx3BhLEho6djZYxD5G65/j
l1jXbSuT/f8pm62o8sjnSzFGc7drEpqixCicbS+Zmy1TZgfwZhCx4tmtDCcuSUuLlslGzjA2FyJg
L6OtxUvzLRAFx6iAktP/8ZJFd1dkZXBYsvk5A0XZW6vv77yeZA0pDeuISvSaG4nBGLaSOdCNOdZ0
hDQkh/qwu9xCYdczyQ8aIWOtmbwI7k8NnGyFjzkpRyPWSuNo3WoJVmmjvBo55JI6Q/uvw5BY124r
6QdCtBpsbtKxjYu355iY2oh9RVHRSCIPMkjCS1uL4T9bc7lPkhKsxDGrXdf0pBvl06UxhIJlAcxr
Bw8moRUHd/Y4IZp5jR0rr1+yUESh+dCPM+/2EH7JwiQHOk/fwrq3cQSbn9MyGbuga98Uafx3uJRB
fwL/oQCeR654neWinzF7A56Sd5YyYrw5fvD8f5h/5wb/iG+oIwuWNwWRvyjLwtRIKsikA86ElI/V
TDHUjD2AUp7+Fuy/d2vDWGApHpeRbLc4mZHmL2bCbc44+0Eg/LE0+7tFE92MwJQRemXnKEwH+pBi
ri9ZVtda3CbytQvOQYpcJLTbQ2mb3vs8ZBGQXfLXKfSHyNkkPfvRsZGVGNioN0tvWvehVf+tbknd
oKbI/3Wl7nrsCfJmwwbxdw9+5T6N1CNbHQg+bfXlyb9JH7nDzHv0TC6qjSyM23G9kLlevfGdGXdg
fXvLIgFxDYKPHoqWSX0D3wevhQzn3DQMgVNhv9XKdyJdWCkvGR8iw8545w94F6wHKj+Ghwpb6tZS
yRBnVTDGXjUmGxDD5lyn6Q6RagsyOFvw+c6LNztTRO7ugExMXYQ9Y5KYxa4OMlA/FeSx3TzhUJje
mCBJ0/N73AZefZktiOkOQbjTAgqpVwJOnHtjqigjYVtMtfPRKZjTlgTOTVv54Zb1u3pbBzfy3aR5
kkjghqw19p0lyz2druItq6xtSBHEmqMhSAw4R/wwsHwAOOKApz54Xgu2ejXeZiA/JEuh9Z2ziUhh
YRP8I27WAT+rYI0G424MK3mfNehNpobLYZ6b9FARu/ZQKqfeJtAycbqKJzMV01Xg39unWpbbsL4U
PiLwhDv2UpB7hWCUTXhO3Clu0hqFu7CqrWV3T/5qva9DcWfWXbmbdEeY2O0tDbE/P5g5Orj5XwmI
nYbKPKfmX4q9uvOAmm9V6B792aaqzcWBx9HVHyV5BECTn3bY2Cc6QOJyGoOPClV2a8JoGnXV7ZLK
+dvWunvwxwnXn++IWM/1CGzl6ieVM0lP5zkEN21LI38AhMEpXmzMPslPoFH64NKSkhhe/oQQ5GKG
47xhITEI75peFts5F2wye93DmJINF1mpMN9weqlDScCB483GHpH0wfg/R4UGIAdaBU1HtcbJsnx3
CNiv+OObgzFJN85yiPypNz6lg+X/hia67lQ8Fo1vbazMqC4+jaesFnLcBUVaHC3yr5iDknrPAjbF
eS6na8gq1opQ7KGAWE4diKvBmM5TgLJ0ZPMxLXGYeRcOFiL5fvC2QevmeyohrNi+Kdl59XaYGxDS
pUF7+T/Ns3dztQs8Tcp3WiJINxObmarNLkRAHdu1/aynt3la5ENaTXfKJNEILQw6VcZnohOmd16G
oic3o4KZmeUtCvD2cOVyQHjVJOZzIbIdsTenfOzaM2/fwetVfxwcuAE3CcWDhgGkJGRJ70PFCVI7
+tMupnvieE/sRVQejGTJi9ENeImu6KSGQwMkeQaA/8qLnKdAVg7ShJv1rPjqE2FDd/M84VsB/w2b
H98wXwmj43Wtyo9+GdwTUf1AcN7VM7v5impEx4l/Q99GFOEcLfaDKOpPw+ImXwguv6zc2Qd3kek+
H6c70L/iUlOjvpOhdVqczr/UDQJwH2xRZbI/i5mQU+SbTUQWCLVGnnwu8nI5drOJ2lTX9b3x460U
5IDhLZdUwxABSUGz0fi9aa0pe+57GGZbzo+OI4qTTw7TqXJhuewBvNGpS4EwAONUnnQAidPEhKEu
04qMIdNzelWkOuxDheOV4XtDkI2iyqDO53CXJcD2ofHVFRWMRlfohzwJjjU2+7e6wEaJA+B27eGq
mdr8tbLHJf6/rmQo4Xts65bk5kH0pcs0XoEcsqjK2ksGF7DxADzoxCz31BEyIDReTev82p7zKvij
GZq2xFBjagnzcDuHFNQQ/dtukdpTiuCxxpFy/GeccDWSBBMPhiq+5/wtZ8TCdiXNiGjjn8Emb1Zl
iRMvgLDoTjKmczt/pPAJmyK7Ha8SASTpML7hOt8o7YPb5c6DGw76Tt1i3tqsQYnHsO6z16p1ySF/
A40CBfQ1WIDoKdGaTtWrKhvxtxHyJPv8H0WgioFEIDKtxvlTLDxmSXkqArJS1PA+dKWmIQnKg+yY
vwa2ClgSn7FjqdKtwLfHW8EovCxI05tnXwj3UXoajMTiJwRHihdp4hUPvqyR4G2zyNadE6AGD3uQ
OZm/uI6e7h3+Bl433fPpvaQ9QJE5KmSPNlGgpnvXc6pvCJH5QQm3XTBkfjlc2EPq/cBym69iGX4y
7lq8Ye8Z9oV3rYuXqWvDk4sADXeBgkf3gw/I+u1SoSki5379mG//tLQmq0eSqFNaJjQoeKuB1Y//
CUkrx6lgaDMwcvwK9ptpxb1bz0Fxlw7TjyxXBuNFhLEC7jw7DVnaZJpshS+tL0Q4x1I0J13Oyweh
bzEA7goUlBdkNjxnVogy3y2GYxNC3zbtIU3a6mJYoPKmTyyZTInjbSf32gBcPq7QbxeDaBkPoEYB
JKY1jOENaPS4cRWxV71zU5u7zIGr/lOKwkW0CXcq2htc6IanVsjsWE1YVuSJgFxuyYFYvZXhbpOZ
lANYo/pgGc9QxVLnbi9deyRc8iOpy+KEr6fZd8PQ7FC8Xdjy+VtXlbmzKHPY+H4L/g5JI+o36bYp
VV8cMvADOMGy8T1PV/NikjYumWyasqnYJB3W/bYr4pUeKwNoQongmHdzeLaJM8dUQq1Olj41g+u9
KGRNiLXqnbDqhQCBcD3zrn5XwvNPOZLpypOCH2FzrZLpeUwSUmIT3thRzdSSOPXXatZBjD+2TxbS
MBDcLn0lToIGLdSmvs9PYWjvymXvMLA8ViYfh++QY5kTIF8DyxxkDcBKT+1Vr5AOfJT+1i56tG2m
+1NbConKAhpH5cnGMBvs5DLAtOsXL6IDM2f3RB/YfoS0Mu0zLmtDkmArCGDdVQEkFw5d9ILZqS7s
PzwX8LnA/rnlLNtxqGO3yPxoUO+Bg7uU4CZQBr6TDanUNMGo7F/AIGH0iXvnTb8WIRNRbhbVgZR/
4oEkdW3hgATZDpC96OZFkUa4r7zllXVN7FxMW9sZBiUi+R2fL4H3u2W+CV6G7jZMmReVZm08o3cn
zwV1uHNnL8NyWBvri7xl7C9W+MD1AgwT9Gqfjjxu2tQ+8viiO/vDp4/j7i6wFoDZajlJ5Ii3KTiP
uv8YO7PdyJFsy/7KRb6zmjTOQOd9kM+zu1xjvBCKCAXn0Ugaya/vRdWAykygqoGCV2oOiaSZnXP2
XtvWkDRwToIGuNZ1PUZdAjPRjcZ3TcV3b5zVFu3AjIxGam4h68hDZ2U6ebZv2ez0ZgLupeCxf23p
mctAtNPBobTBdtK/SiaOhSgFXjzFTRS6RcJNxsBFd+iURQa3q6I9shlz+V154CXob+49o3wyA1Le
9B6iLf14Oul6+Op4lFPw3PInjxMKnbyZ7yJHEWzj3JSHrpLiUS9Rb3QtDucIvQMlNWsUearkwkjr
ONoJrVIMAgPVwnJI4OAAB/i6bE2nMznRyntd8pjw6KZUxiDrnUTjkUY+dSgTtTYB7T+OOn87fQAD
HSOMwvu2MJOuWDRc+AU5JtNdi0f8hNGaNlSPaPA86KN1TCr0EUhTozO6O0YVOqEsaoq0VWR4FxKg
Zhmd2zzXtknMbPAcNc2Zdci3EG/LmCI/oopZVI6GoNUOHJrFBObh8UB2jeXdp2zyzUOVEUqBfDUZ
UE+ZSbkaW1tbBgi5NvYknaPM0l1PSo9W9+atIdNrUY370UncHz1qMLv5xnRw/Jnjrp5JFeCYOOpy
dmpJ3Ajgh0RRfjRSrV/XzWtc5+0pIEmGhKuAjcZhwJ+ZqLDKtHEeyxm/PIoWrBRGshET46ObYggl
USc+wrDwjbe+bYurXkXpNhuMZpZjXjtCIu7KhUg4DWiWarqUpyY+eOa0gvOL9ns+xwhnTy6J8d1T
DJ80fiBaP+3WzstHohv1uU6UfHURR4HsHO1rH3GjaC34XCEf0zhktAyQbBFEeXjVwnyvJdlbobLi
exyIfZMBw9GH8GYUNE0q24c2TIzbXKj8ZxDSX+NukLMbrk4kjKBmNr4S/f4NgIW2NHZdDJwLJnk0
f5j3h4XPYSlaATAr95Si6YZsBxYCBA4V9o2gxJTQjGrbGs42IvZt1fuv46RzikR3WQlv03RwJsN4
NJi9WWcXNPSDmtMm2L+WLSfvY4UIY9VKyU5b5+q//EbeX/LmXIREjukJODS+r7t/ht2lnW8kJW3J
UW/ug3AvpGw/tAw6LYAfi3RwaZ6yfe80MuQyrVizVMcbfrXatxMgWXp99kkBCYqVGBLrZCRoQoOY
JkPc0cOXEuZ2MZnPaFjMPWI7KCPaoG3CXNiXsO/npMnyFe63xETBi2YxfjdzVoExsYojOZF7b9fa
ZnmTeVjtc5P7gACZ/MAc7puHuHJPZcIEpgan0rc+jVso9OHoXJoc/7CJ5GyZu1Z4irQBHKwODqbO
9e+9lQ3oVZGIZiActzH/yr0YxeHrUx3zm8w8uZM1nl2Go7cmHYczUmem1qXvXCf8JjYi/mMeor4y
QE6Tg7JqqUYOuV0aJ1dO3greWbwg/EO/2Myn1p5VkEnniV09QhUcO5TE//m+NP8C3+UqwuKzBMRC
c47E/SOhq6Lnk9CijBdAz66t2XjbcI6GxEJy1EJcEQGBUkfhFRsQWu26jXj0C8OcqYr4xy0dyg97
Rtmjvc9IC4AN6Q2so+m2w/d/DogHCWMyGWmckUY3RZAJ1bsqrCc8XP067ppoOVjdvWbNaEx4pY7Z
ovwn8F6TqPOsKW8vulAbOITef0k7+Yqa/iPuxgJRSuKRbutQ3ew/3b6OHK0Ejul8sfHIc7QpN1NV
dyS9jCY7OMvsFNFbdTOLA6jy6XzblMf/5a/vzzCnP/4rbOBlZCRbhiPIPPoTJhzbpK6cUKF4a1IW
n1ADOov6CIiv/jzrmVC+HpusO7pDo7+2/fSC4wKF2jB84hp/wRnuv+du9GMQlbOZXXbQr2sM1goQ
4A61Yf3QTgJ7Gt1thOH5AlwUlCiNA/ikdS+xKD+cCW+taxGSpSCKW+RQ4e3EflqhecNSTl98PvhJ
/8C+h2giIOcxUeAGiv6XooZfceSFNUvvprAw/qEE5ADWyTMKoQfpJLhDVAy2bFjV46h2ZoBhpUOl
NWHHXNo1uUy2jxXQqOk5CDp0FGLOAjf6cxa/jyFaWgvL5yJNcOa0vvXqRcQkpbw70GcPPYO0dqIR
ZZfax3wRS7KYHjrO5w/oyypakFjhRyzlEzbBlFWA6J3HkOMjyBSYvJN+oYHHwDhiHo0JHK+rvW0k
nMzOoDRiXByUOpWAZ5l0bp91tFQjv8Aqjwnj7fIIYVAAMK1w/FXfa3IJDmYO7/1A+pysZEN3JvLV
W2cT8gSBn3595a/02HnC7Y1kCNJLPAeVSpkvUjmG63Y+zYdhdUTYesQU9pgbYM5lSBAueLg328MB
NK8snLZbSFWoBltOgx7rfech5EQS1ADA27spfntnoA+feKAqRP69Evp1LqhT0Xnge9AXBZY7cCv0
mNo1Zz+J4po03sjYR23tyfnQG4g+YV9dlEuQcVO8WHr9Hms47gYFRdhE5R92Kl4Im58rcPEg260u
AjrHRCUscTFArykWcGbvcjDQzgkEuoNxrvN8QNkZ5Wsq0aFz+dM644Y0kGqNNwkZIyTXwYII0Ns1
A+SOPq0iHQe/BqSeMo+aDQNW1NSkPLDHtN6lTJ7tpso3eUdEFK3HVd6iVO5q/m2eX06PlGLTo2fh
xx2zJNmDZkYbGT0VcNG3VYVKq9L04FALrudA92mN7qIk4zsY4DgKqEJxupnC3j/gM9XOQuDMtlS5
qxw/P4XBlJ/65JZUwt1z0+uHtjQBQBgm51Qn5fZsB3oaRUzzJYtSpi62EDvbEOHZj7jtU6t6Swww
D6qkFdrZi3kZ9dmkgII6XFXK76xEclVZs/YLUOtsteOYpzDJJf6lopy8RL17LyUagGB0kF3Pago9
dRi5ZfLiWwgFYkQxq8K0ikMcWk+moaKLiPJf/Zh7Oy/jYBa2xaUlXZEOZLSwR3FOu6jaJJoDnMWO
io1hIIqIgSLssNHO7mwk3j5wWCcgk6JAccG87TRmOpxnRpNrRpPOyjP7n9j4kd0UNJOIAhEEZ372
eY/YpbPA7VvS8dYeIgOjIOuE5HinfxDD2B8KAAYQCLAbdFQQRkxLhcyBR+nRqhgi5yjEbLZCibVw
cvFNdbZ5AjryrKnM2xdxhtQrBK2VR1azQ3vZVsNOMN/kVuBQ0fZju/U8jkIIZ0LCkYtvg9MQDoRi
D0YCDZ98CuJr0TB9C2LTOOJG9+zOYfZoAZXP81+yM+NdnGnVwgvaa2JSj6HIoEBzpies8M2hQAWM
uXLo35Ny7aI7yoJ+vFaBg5w7sTEKZm1yiFU7PqRdPdx0L1y1CCfuQDK6JslO7A7PEBblVdbT4wST
iBWx3WnlRC2MyWR2nfMX9IL8FPfVO+cKMKKxnS1dPbw3bfJtKks4juY3cx6P0a/F1RBVyyJxuGAq
AZIQNyQS9UZGk4g28BcUskqHU1VxZklJWhuYeK5c6QEBrMvXtjbkDUbbYWy4fQsnSpbJQOeWhJxi
0Q1FuotLZrcoFwFpazbdqJJtRYdIsplG8gt7B0caCvzoFcP1yrVBkuuD6W9lRe+8rwA+FU7yWji5
udJqlzsalkScoNcA9BmtCkG/W1OoIovay5/qOctybrX+5/133uP/svuaFuWQj9iNYPs/Hn5U642k
YfcJIm4wJpIEUADWmcIT0hhbbEs3J+YI9PUz/88fgqTlV9zpj7IamTNG7Z/e/N+nMud//3f+mn99
zh+/4n9P8Y+mlOWv9j9+1uazPH/kn/LPn/SH78xP/8e/bvnRfvzhjVXRxu146z6b8RG8U9b+M6Z1
/sz/3w/+z+fXd3kaq8/ff/tRdkU7f7cwLovf/vGh3c/ffxMWwMF/xcDO3/8fH5x/gd9/w/P2ERef
f/mKzw/Z/v6bpf9N6BYkWdOhdPLQH/z2P+pz/ogQfwNoZzikh1kCef6MmC3Kpo1+/80WfzNd1nJd
F7ZD2q7D4UqW3fwhy/obiStC4IswTXIv+bf98ze//v0G+fslCz/Lf7z974G1fzpD60hkuYlg7fpU
Qqb559DKGqiMn8uxWIZBucHB+oOhLivEyJlW/Dc8qOmbfwY10kA0XJegJcMH9AtN+Y93rWUYdZbZ
ZM86RSxvWazh5BOoeaPYv3lRKLeFnzCd08ewW8qMzDzP1l78mbRduATxMM1t2dWt5taYP+1slli5
ZJV5kYyuwfySmdjiiAnfYShnTIA69GQSTyNipV+KysvXRdWLbYdT7EVP9kGPb0hXPolDBDwfx3+9
+GRsCMdVW7PSxUuFpyz09AQ7kDstkxJlP8Q5WnLMVXjygo820d4x4SRXo2l/uZOFXkk1LL2OEW6R
zBmoffVny83LrQoiCBadXp0ISjI5I6TRPqEWXlsOPY26N57INnAOQBdnO6jCroTCfNlrRrsdyMtY
9GVtPAJm1B9dGh2Vh3qUKQ9bXCJvaZaR111Ox6kHZtgQ6rCls5DeEPcDpIwFjgtbB/rn5qtiUuIq
oXUvfHtkjpWChmW6Pe7xkY/7qB/Uvl2mbBg3k7yseVO2kLLtBI7krwDwDWeXbj+LbYP06E4goVyh
3R1RWEc0af62sYvnoevj3dfugUN/hy0s2xhKQFBJ9XveYNfT7j5zuGdZNsYd/aLWgg3Pn3t00EDU
VHd0OLDDNJXudqRHrUZn3RuDfS8mBKNuOLUbTdefmFDWO52WCyILOoj6UZLThzbfx8afhhhFc/wr
ZTRdK9EEC9tiNk74qnxKymNbOf1dC4JD1WH3SRTLpVPr3YuUxXvio5ZIO687oASa635nq3qlHqVK
q0eV9NB3rX0ki2rf1QFTMle3d7qrv5UIm45EpdIj7GxIkpW9r/Wp2iKgnusRRhNVHTlXg41ZFAxc
6/xCMK17aZORfYQJFapeFa1Vg3UtZJR78MtA2yJiJGvIUtevl07W+452OB2yf74r7hkI2z2xeirN
8CjS7H6uEuTttlvFb/yEpVub5TbI0h/IGY4mfM+zF2KVbVugstD1tMTGxRx5dxmXPyzmNksfx9jK
MUr/YrdGss36jkeP1OplZ5ruubPtDv+79812tZNdVeMb2rfPBCj1liEe6WwlgCutzlG/pAynecSw
HZaWfeyz9JRMgQ+AdHAObfcUTml8VK0ZH63O1Cm3kufIA4ycheplVpAFFs5La8RpPZOUM+YlI4EP
8J8IIbWNHV0jxg2eP96QlI+3PJpWJdMXMCOtODX1EsssejW0LPq+gMdM6rvWIabshz1twquj6mGP
sRCaHroEb8LUPZoJ9uXsXkTIDu3MeR9j2shBaOHcg5NrTJBZIltbIAJCEGmlv5oWA0GGLRDdUjvz
ZdJ1lOuPOXo92rcwkGgrSeaykBkfDM4TC5kEwRLn26GJ5PeapOdVmaq7bjgz6xhHS+8hi0rHZ+TH
w7uBeHLR9+BJ0AhMV7OWT7lron0Wpo0VSRvuU61tY0cmb/B+LdPXluAk2z0oVflvL1/vSxoU42z5
4SbVLH1X6JzydZpKjwMx8xpzzIc07rJjMSfI0RzD8Tbesl5PD31vx0smLGsHSjOO2hLJAqTKdaXG
5lZl4aEpOGAOqXFPNIqUNiJazyrlxkwpqLA+mNfG0o8M8zay4uQdsTguirJsj25qSJQggTzSTXUP
yDmk4v8L5jN/f5nTueQkh9UU0IsXvSOecxa9obNeewJGtoNvv4WlR4QYX7LSGfB/MHSmZM8CSkoF
ywVkXb2rVE0xNSRntzOIVm2DcLa2j482RHxwhvh8A2ql0FX13bCSi+yC+Dxp5HqRIHmk6vYXiRw+
6OnYm4IsEap1DNwuKjbcJ1ZzzPL2BV2GWiVh4kO3hHHVujFGDgfWVCxtsIRY0Z7Lvt2ZkfTfKejZ
+CYLAYNbbktZvHq20YGIMfM9yvMG2RolXOuqYwnV9KTp6S0wnAjcXzGB47efsMmpvWbT9vJdG6nR
JOSmnNf0yOF9E7MYaC/McGJ8eZONY8fuX1DzMtkZ6GAY7qRe8nYot2LUrWWWRdg3sW3uIlSPmRDZ
Uxw2LVRszrGUh92zsMsnos7iH94MNM0VQ9rSbtSK1Nl9R815rAVKo8BK8qdm9MhpiS3rx8Awyg6I
4IuHGoGOCb9MH36gzf/GvmY/ZZMzbSw099uckMq7HlYIr3oPgVvG+CUBeFlWmXYfR/LUmBlo52Sy
2E0L16LwgbFTSKgPmCHoIcXpaw+u9GHgmTv3g5G81qQiZkCNkAHY3SHwomKntRmCxmwsP8AmwRUw
vvWtOUKLqI+R4EMl1rPnfCi0dYyvZPX1pl6SraNg+2FvBlSsZent60WZZYpnAsyMS3cHolxFiwLd
2SmfX4i8As2pDEBxZmhsqja/jeIkbILwKjM8DSD5liXI/ZPD8pYbXfrNACTMshA6C8cYf7h24p5o
nNtitKiscvv09V9xP2QnEe90FpjU7IODYER8rs0qIAMDz7JyIFlmuTT2Oaio5QQHbUkdpF0hSS91
t7DvJjAGuhomnkg9uk+qw8OdFFdZuueBNuajk+npzvabVzeP0p9VMO0DxNQvOZNhZHhvakAeA4i6
PJHqg/Q6TvUtqidJuwOksi3N3WC1lKBpH2NFLuDqFk6/r2a+acjKiUqz35flrJIyzGyDLrlZZoOs
LqWd7yff9JehpAvFhGchhmEdle0y1lKIW7nc2bFgtGzPvuDaibZkyU9koCPaoLo07no/ynWFe+9g
NnV7FAyPV402EdfoZYKWIRPCUab2Z7kzq4khYJhfOjKUrl8vbpK+9KbgOTXQxulT6J/6Dl94OzTy
lA4HMg+NZWNUzd5x+hpUJaRQuIvvGTS80i3wzpsp9yH8X27I8qAFcXL155e4K2gxWqpgy0qddZd0
NU9end3Mtuz2keP8+Hort9LblAzBcZiQWOuEwH4T8XCVMObGQtkvXWHOlvC8Pid+ihyhNsplL5t9
Vvnd3eoGjJt0K75DHlkFeWX86ix1pEmWbUjORBYOIJgZaF4/EbpLXLcfFZcI5/im9lxv73uYNjuQ
/MuShuitxoIAVXcyv8tKnZMk8Ti2zegMzXLOU1h8mE0/bQifmKFgpXUKpG6e3KwvV65pnHW6kg9S
mdFL68P4d1AJLGB3qEfDS3eOQTxeabvmxTLhUWh6DokldfSjCcePHm01np0of+ukcxo50T4WOV+Y
jIyxS7T3S8yIIHpq/8mRpotwCUQb0/vyLpvvgLqzS1YLwmAz7jKTvzCZqrwMdUG/wyTFou66Yc7v
Go5TM37jKa5gCHjlzprcYxZOEpTEoFZq3qcUo3qYFB566wjL2fwymgMcBtOZ0PKl21y1e43m6MXQ
HMYkYOTbEX5kAYrqxRq5Sftc7cPS6NY+oz4e75Alje7qqWK/gl1c9CfdjyLUJKJkYBd+M2zPJ0i0
SS7ks5w9HwH6WPrWxcZh7cFl2HMx413ebUpjPtB7jYOX3Wx2ltF+7z1zvAxhQa/J9u+ifSwKjuWN
tFy0eOmhs6vxF59Ci7KJvxs9ty72RthJfaSvoz5GyW1jpomMHF+nUzQ8HrLf+7Ex4vTNCe/s8Gzk
oU/n07ZD3F91/loJaa7DPGjod+fxiUyRX1ZvFBcKIny+bE9o8opL5dTFpZhfMN9dxOCNuBv++a4I
wBVr7rAM7cbaF0Fs7WkA57sCFoopGofjKS+0fsm9MAONiCJLHXLIOpg2YEcVDg7HLPkZYiV7jHLj
mhZa/GbO56E24up0hNpFwjw1BLxTokEobks0q4Wo8LpjRWPgM6D4jezHPA/XowizZUE09r2qkctX
Y60+32I5fW+iNrsVdRAxgEtq6INx84Y6qVpEkKaPeabJjVORbyAtcE6RLtPHkEu2joEjg4LKmHQM
tXwh/GrREeX+Xo4TuEazFdsCCibRKxevN4cLew35QblPpkUJ0HkYw2mj5gcgGmT/2FRPHGjx0hHd
sY6kq9PkrECuM1PedLKalqF4InTRw/KlnFOlIrzjSDoA8NZ1snJ6srvqgqOAjphp9FACyxFJWywq
YwciugNZH/iHKu2+Y3B96ufSOWAhA3ECLlPon3kW4bLI1HerREZp4xtYpdwdEPqjeEknUXuMisxY
VsgzbgrLJABHq7uEKXyabefp8boPRHxxkcE+lHh04HZhUiabujsn6Kwp3Se1wpAWbTK8PhzbbjxT
1iXH524llXs0g2TamrH1VqkU4P5XHg02zINMDG0DrxOzapEcOmEc4OfdgW8TSzOReeyoyty74PQQ
UFhXXcnykbaAtdFSE/E3KWFiCrEgTaTauD2gANkW57jr0lvZ2GwRLt7JOLfdaxfb+671vENCV4+z
afBuJ0H+MZEuxuL2k82K7+l1+ym0aNd2BS64yeBcBXY7LUFrRF4EVNAA+6WH8Q4ZFkedKkbuMjTZ
GSNSvwcrXT9bnrOluk1uqpv96FU2rrpoxJncRshtFFZJIyumneHmSGnbuMLoXqttCbbYmT6U00wY
Rmwibax70TjDkhodqUrWHZIJhrPeQzzG7GBgvszcRRdqb73d7rKMrGt39ASFH+7iVmNYUv4azObV
q50AYTiVZGl2i6QDloTf6afWdTdKGLjgDYtBedZskLrS21unNm3RhMmIgFif0UyPZxi6DoImgV7W
boxTDHIAwEJlMImyXtFa7E1aQJuv4VvjiG7pslJvaaU8VwGu3cy6kH+IeyF7EXPchFYhLKgD7D0h
/+G07rMTY7cvKtls9NYgBFkdjYnRXp7myIJTgncdklhYq7BDPU0GbrRSHW3Dt4hdxbOdohXqzmZA
0EWdnXLXXuWef/HT8VMUxNgDdiA4ydCWod56u7EL1bKpQxfpzEdsjemino33kKwgOmc6uTpRsApE
eh6cKtuFyEkg9y3q0SQGLceRJsErlj1ZQ00+W+rJPlIDaB767jOoh42e0JVYm7Zj813aqMz9iWmY
MdbL0ckTihj9rZqyezzloJDIB6nNgd6IW4mllOc2y/wDnouLM5TDcpq6OaNLLJuokjQAzPHBKnyG
/Sqgm8/pbpGz0zxU9Dxw1HItEDxUsmrW5LQD99cqp9x/vViwQ/YleIyd3azcyR4eRAp3QatEvpJu
dRyk/4wDkCW4dz9U5Tx6vnjXOqpUKEjr3PKP6RTCsNabfQ4nEot6cCWS7kX0/g49TrrLUQ6kgd7t
UckyJBU1pHWtXseFVy7HKtEWhKRZ7c+mjT+QIsHuMJrnBFutN7hPftrdlWHrwF3q+wCi4QHyrBIf
4K/oKLrkCY34FprJ3sG8ixfgl+Qir81dEurJ1myxsKhhO1IfPTQ2mkM39d5c2ikPYfarrb2CszXm
seGekf5Ci2xXDeqRBKxvE2Yx8IU3AG13n8PdsWmtowoTlgftkLbVMvTaY1kT0UwW2d3u+s0g3Q+7
Uj+xsr9YWCT7Jvoc2vCz4I556BJ1Fga+VV9EiA3CFRlNwNFtEAqJCQMhiDFbGJO1wlX+5JSsWJFn
pwsR6MlBJ5VxrVfmc0Ss7N5XLs4WnQvoZIgvBFEedDgEJR1BXfqQHEJTgDZj1umxKuiIF4HhMeDz
HFTbqi3v6fjdhT/1wJyeiWXMVt+PUb3BpQhS0ZzuylYrJ6mCBdYUnEOymZmJEhpM/T3xsIvLxv1F
Ogn5g7hTPP+JHoWOhR0xG5PpbqEqRorsRRa4L2oo88M3Mlz1WfQDb1q/74rwlxocCwl41DKzxC6I
s1XWNYK4lA5Nk71nEXJ8NrZXT89ubgIHtMN49QCO2liG/q2P/I808Lu1lCjhTM3ajGP6S5/SbFFO
FbFJsfc2Tc4dITl6GDCcxWgxflszlOmXXTWPlhPjo8Lte56lHciTxVEMzP2yMKZ/BcUkkjbolgQq
2egy4jSdmv23uaa07rk1Y3NFStfdFbMgMiZTV8QAsOexCj7cNgZFYb33lnhDMYs6gUSXB8cl4RDf
ENhm/B1NRUBPJboTK0JJnuraRM/ykPZodrp4mxXVtux0oM+gJJdh0z0GhjzVAHJQk5UZ6O1nW4H3
LR37MzWrz8a8ZikP4DD4WzM8MBX9WblwPlFmE2E+2ttuzI9m3sIW6urupjO7f7BHjFqWO7JoNP0D
0idW/R7+RGrRjGMEvNA8Y6PTDYSPq7UbtItqDaF7B9wVEbqbj1vwWjfYTaw1EXEmCbI+usjlpUbP
PqKL3gm9RmbU13Ilat9fhCPzfRqhXR8JBvg6fdEi0ZgzbjjpUgGRdOn3p1K60x0uGdNcRUq7Vlff
fPA2Djb3h0LrsOLiGIDhbqCYRAtNZ1d5O0dxIHWLjaZJ66FqA5wmDgfXcmi+deaJjhRFnG3yl651
KJJWu/HyGs9Qj0QKdTYYcRpty3KGk+UBNt1YzyibWovrEU24/kSM8f6lD2sk14130yIbN2Y3Wusp
UhIeT6ZvGSZChu9/6Nkkjt5Y29cmfiUxzdnxEIGZU0QCmIiQfYT5mSwDwhiCOSGTcW5pKcJ8iYOT
/NbMtathXeZgpFrKApOBMWN02QNV7TGV2kBJyMtzCZMi0xak94ogtXxFKslZH7115bmz8qK89M06
T7J9LJGKYIbvepBAjPl/taJ/SlvtHLrsLJzyP6NM4THCKc3m4iyYWdy7KN9XDbJg3QVhHkqaAByG
10bW5gjA1Nol8YCAmDzdWBLlzyQ+8IQEx1o9Qp//9Fvrl+NZt2oYf4kYZCiCa0BJZnts3Mo42lpB
v2giQzSBebEigMdZErd3cJoca7XsblKLd3jcugeFVRxKQcv6qA8Gu4n1MWRRgfXUWSqRwzMBCwVS
nxKsoKE8OBq68phfE/XbwmuqaoOUx1sCzsoBvSrElGm+6YzqSJ8d8SGDDwTlIQk2E5E+/mjixcVH
OyEBwiaXrxCYEH+Tk2JcCrQeaFbhKlsfQYL1JCqjj4Dz8EMWSyTsnb/HNAbHleYwfjdOVTXN3DYR
BNT06tZjr1uoRgCYnOyt09LK7ij3KhJABKv5kHjrIprt9Yb7xK3oICpclCERhfoEbMhMbXRLTb7l
pg62BoKKgowUHmrwKVdTYTOHi6Wv//7OMA/FmdR4VnVQcD7HD1Fka/U1J57y4TB1OK9FoPmIQjR9
WaTRgVKeeU4gQqgo8tgOzkPgNfneSHzQaMpkExDqtQ+Vca3N/h2r9Eavbeu1ypNkMQralqHRNa9E
QCeXaQq2kSM7Hn5l7K2pHU/+qO+GDrgDZ1hInxEhWolsLuSLw8wS8vsst10KYGS67aQrL4iQjzLA
HhIEW3r80o7FYSRLxRv05l3l5o8yy92dP1902l9QVoW/LtI7fOpoN8qBhoesopsD1iDWjRc7wXtk
cSpa2eqXob+msE0aGrNLJ6TC7sdw2Q/OR54CFmzpirdtkK3KSO+WmPDbriYZkF7SQxf3j7Fdwa00
CCscJHGcdk+Hky6UvtHnnwUOz19qEUmcQbtnytvurQxcaQxu2UWLFWYCadqsrnHcfBdyajnkTX6I
aqSvQRmQmNPN5iBCMqlbxUMnoD55sbiYOUpOIeLPGuMOByqgo0aWbk16vA+BHeuHjPSPRWMOuPom
JZ+kMmAGFVcXI84pTvz8YBfY90bQWIhgoJ9Tei2czlUrjsSnNsAkAPOahKuEpgpxIRzJrOEliSja
sLOUByuXHvWt1685XkKgzxkUKaIN914CWCKPTpNRD4zZfJJKy3lPNIuVg4uZz+uWUInci6TLfbFy
ist04JLIJtgNxnNX4aISE/nOWgAUqY9MxjqGe5eMPz5cgzZ1MnbmXh8pokUWYWD0P0QPAUK50CYi
JB6bxnR/WnJCdmlxKcnX0C/oRTfCzuXdJZXmbs5smZHY5t3Xm+ARQoIU1bvLqalqXSIC65Dz2+Dd
qOFAiWgfMcPMm9Stt5Rm0BDQsnWL7BTh+60ccfYcRkOBsTF78+RlnbM3dKUvaCM1S8o/AAAzHZF1
zpMZDmuPXVRDMr3DEwVnzFhNqSjupRink4Kx+EDrmAFFc8b+tmzLWu2cxocJElVglEpTHCGuux3s
ABTRHp1XNLDtygqH6KXorY0gTmrGGyAjqvK9w3V8QCZinGwatdEMDWb+iy7NrIqbidrGdBjQlA3S
ut4m9kVLWthDOGpgSLr3yBxIZDaNBHC8zuLXMpmcOuanFBE5QkHM6DEE7Z76uge2Q/e3pLAcvYNe
6wN/0IouHcP1jf2lGUT1NjU6Z4YZNzpjPTVSgg6ViKdLn6rq7HEKZ6h3KyoggEmnqB79eCbPAoJq
ilklqDRGCJyJr2h2oqsRyje/x0orqhAtWpitDBOhEp6Pa0xhzDLcuHtDE0h3e7nW3WtUEEfUqZe2
q7wFhttLnGffepdFx64DggXqVNvlur4aFdtH0p5bjYG0znPg/Eiwfq861YxPkWxI73BggmpIQZET
YjRV+ossHZNiMgIcAkF32+I4XQ57e5DZYtTiB6zbhOfRFJ0wARdmpa31pjhMqsaa2WkUexGbFWGa
yOWg0eRODVCgDDDGZgxqsLcxFPddYy+ZoeT8qIWu0+uqsDyCQQd2EA/BU0389qEzhNrxJLOqovms
rVjs+zK4NDE+48ZAz4DlHQn5TMTxtGodlM+pCUZcxsxqhv/H0ZksN25sQfSLEIGpUMCWJMCZouaW
NghJ3cI8TwV8vQ+86fCzn90tEkPdvJkn2fc+6Z44lg3FEODHrokOdDOBMOGrfnwgcmxCaRNz0DhZ
eutCKwegT39wM5RH6vZu8JeCzJDf4wrMdidl72YNljtra3cafqOmLLByjOGhspwcK6FX3Cx35ru1
bNjvnNjoB2NDTA8pl//cn7lad9jwWS4ywW8VnNbLIj3m4K77rGbebChvcqsDd7lB+tj0HH0EuiVw
nZoSxHUFl6TZY6MBJx/THj1occAYgEkEuZKM33MoT848fmolJVQUWN1s6VUPg60TC4J4h4AFdRJu
auwCosYl7JXuQ1277l5ajMtF9uXVXKJwtAx/oKIRDDYqKnbqbbt+x6ZL1JG6t3NRUjwKPEBxJi57
n9w5685b1Faev+Q215ZDLwNMJiht0u2CLHHeefPBo+p4KYGQ24eKyXDMtL8ijaGyjB5AqSQ7y9l5
lXUNBn40H0oe4o6LizGe7X5L4PXQTPgU5KokjvhQH3qkbjZR2wTvZ9CbgonNHjY6QPglf6gQvncT
OHxMydqpA+C8K2LvOPK6+Y08MygmdoujTQ5Mn4PRbHeesq27nc5BAWMIag7DQl1gJcEtodNS81w5
I+cwaJ9TwxGrFQYNO+GUBUYJ+o9zZL2rsug+FVw7oarzlznHlmct7HWoHjtZrJIAc86QU0UIzqdu
yf7ryMgaVpG/FULTkvOootwlv2BqqHauwEmfDhbkngnI5Vimhp/GrPOX2twXyJFHHoo/YR39ibGt
U/BAP0uG0ZoU/GyzcWNJ5zTiy4BnYEymvU0yxTFWzJ1fJSVRQENyGBvLk+c1fOnMh7mZ/HUnG+dO
GB8xR7yiKi1HML3w8IR9t6XDuQ/zPfOpYwT//1IVxILnsh3PczIBVwJZA6JrpDmLtRklQmvWL/7n
cOsg/MTlYcUQKJ00n5upj3yYz6Zbz9sKfdTXPGO+p9UUCMaBcFLDdRoInEy8hNOBS8/tVpUsWZpA
hMO3HDPgwI4iDdm1DsdOzEZRXFEP1lFppvR0n9Re/ygoiN2w8wgPPV+ix4N3A3fEvmuF9tlEVn+y
auwPTqlO3U9MMOYccbiDAYF7xQoT91BBOChnuqnDDqxpQgHU6f9fyoiy42oePhvpsa5iwN2wGB/I
WCI7oGUcG/7Fxc4xvDNz+LPXyzuvkP+Pu7gxvXzQGC9gL9oDO59W9bS85BrdWpWhPYSSMdsdJOiH
K98ehEo5CN7EtX2vrPJ3lDA4ikKQP+WZLtpHGOzMxBXcFEpMG1+Z+eDrKURd5KrswmDFGcxZIA/z
GVjVNLJLUR91X/sWXZGBpQ33NHI1fEKRnzg63I8FbWTqIElGWXERQjnBzx415zeR2RnL/HwWhAMw
/sYvXg+ulXA+nepclc/GZyK0+UDM73UOh/nNKo09b6XpyVz6T72VORgN7OODdIKMPpddukAvii2C
Pc1Sf6YEphfHse7G+gtLm3YrDMjns5nOnCwKz4e17dyyDi2syKu9NoyOXyz7sm4KBGkSBAhIu7Lo
0+1II0bgrONASRcV1iy5zXJWu/b6LYKXO8VVoT/mOt1pVrS8RnwDG1U6eImrVvMJWQB3LTwyogDr
d5wS3EvFLmFbGQQRO3csMLYZz2JkjTpyp1OKIKczi1F1/v+vBvanBEq1b6ITzmkYCHWA7V/CET7R
yIOVBD5Z7F4Fy8BJueBgRCr6W6yE87iPV5Vt1xcyD5h9kjd3DiECehaNoX1kcUAR4snrwW0UbXwC
lPPPko4ZTDLcZzQVXfSGrbGtJa8D9OcA3BS5BbJKDippaArrx3YgNWvdk8UnjZEQazr3FAiDd08N
+NfTmRGF1rRNaqCwAsbbMbqlGAiyJGj0KX1Ys+5JMWukpYiHwpiYKuvPLBLgMSwC5rS29iyWnRfA
KQBtcZk4jBxBGeFeSGXZgDjX7MDG3mz3LZChEeENHZ4Hf3YxqjGI8r6H4Y8dYoJOW62M3iZX7Qt4
NB3YqQfEmKtE7/V8hx3rIs1BnW24ZUWX6ry23LnfsANnazkE+aCKrd5pVeAO1RFT9EbQKMOMU85H
Y4w/5sopDm1W61cvMt5GjtFBLdNnTZsANMr1msQptdWhWd9s870wTPOZJDMVqQ2VrfFXZYGB58rr
DmqS//Kitji2QX7UXBBpk3Yoq+ltdvr8NCb81lNRNce2yGlxkt0xfcjTZXoUo97yPYK0gm2GYf1M
nwPvMRvaUViHxY6lpnZsues2k1P9OHh8uKY5i/Fhip3Q8YGPytKPkiab8cdjsGYZdcKyVPpWjTDT
u/y4wzwPOw8hDItYyd7GImCzZF5NMsDiAZDWJ4edn6jBxlD/7kbZYYExVZtewcgAC8wgfTeoPQiq
rG/KG8IsLRrtQ5oMpFDqOT0QCSTAWz6WAzhM3ZaV76YxYZNYITWAaEH+He0NjvPhljTZPZrJmMm1
z7bx+OrMOt+LelkdjmG0ChiAAKcvXlenomQJDkcJ9j3AuWWG8KWK+FfUvJsEB/6409ubZct/clrA
s746POZBwvKSLWPkk579OrQy7JBpdZjTfTQmhBZd1CLYrtNlcRE7EkX2lKrLJHEvdttcS4omJOWs
rsWN3NXwONv23NngbBf8icvaXsYTmmmEQp2PmcjlCx/Rvlx4pFFet1xGVVzsEtsX9SVfldO7Z+Tv
yWfRezZ1ntGtPkUs1aZf1YXjsU+W9paCY1zGVl31mCaIbLQRBcLBwDvACT9nr+6vXTcokJZ2yAHZ
43jzgrUcccxzf8AzDeCZ6FYqoGcA8dpRJfoEHVQEzeLcKUhJLw17P7PigdMaNs1+08i3YmTQqdzY
b8KIVxIsgMBhb5+Po3UZ4teBZSowe2o0FPsZJ1bUOOTyyQ0r5j53ess7dCaWM90TzYqOLyCo0CTv
Xl0wvckCD4xWXL+ey+x96PlkuyH1qzy66+Y7XHD3mNAgzoxsPBfe9FT0uA3Tii6lmdgh8488gg6w
9nlV9nxtqw7ddw9kzlsoP6QlcCCO72Tnv5KqqpDUJvDEfEEa99OmTfkN8c61KqdrylP7oiGwk8IM
jlVFWDLV7xC71ckix7SzR4rG+6l7HtL0zdEL7jYaUPY1EQ9PRASUQ3Ywoze+ReH4R3CQ3TH8krpz
MozOGbzxcvCCcb4ZuFA5FTa4VLQFGAe7OiV/p64fNp4Bb6x0lL4NG6e4uaPzVqV0FU2TfFyXaPWa
rAuJmgmbTqWajUSRLO4ZM9d7ar1Su+sd0ow64V5h3EqdfV7Y0S0r5KrJUUUUwYqsbXZiYmJutVsc
jh7+xFyzAob1xJ8a0jUzvOCMqGLAGati8RkReULFQkjFZ/X/L9yo4hpX7j9L9UVAWLY9tfJIgWrX
Zre+MzaVTMWNI5GBz8d+kx0RkTIXN3PIon0YNQ8YxqwTbpL+mJks21j/n6q0fw2dNL3VpMyHtL7V
sXtw9dH0nTK+5im2GGbCuqQIOO8+PKARddfEe/KPpxxChA/Osd97a0k6Z1ieHLyEEiC14EESTfwS
b3ePnaW8m1l1fwe3vYvGHBHU2OJGacbjLsUa1lE3jKsX/q5dKqbzRzErYoENpUzS5oiQN9mD6lKI
euyYwbMtGy+CtzqZaMlrmtTMo+KaFuP7GLJGUkmMmBYnZ/yFQMc5dnTVo+Npx0y2HQ8m83PxbCI5
83RteqBrrNF4lriwmSTLrYQo/Lh47EQbDm0aT4ZgjKJnEQ1N0KaLhqFq2lMFnCGymTDRXGMjyj/E
4u0HF5xYlVa3kM1xlA5/lbVSe3ss53kIWK3iYKOH34vBt4Ir9XPmJQu3JvwnaAaq3MJ6YNoIoLgW
kOobSlkgYkroCLrViauel+yf5WoDgS+7Gkz8eO40EM4lkL28O5Bz3um95h20jGbErORalbzTfSLC
tBbH08YoTOscP2udeldJGoSlpu2OeVjEB+4GmMqKYwe0n/lOdus0dGABYll01C/xJnXmRGPObQi1
9kR4CQwCcS6qZyUik4MLa/Zaf0QXpiilhxLKDIFfZiHh2cSH0kL+h/A50UfRpQe6R/dwaVhrkC3g
gEcBYCdz2qzKCibnClWmXvg0Wlbujz1yQcRzpQUsegGAFNIV4oY8D6d6084OGiZuam9NncJmWJWb
6sQG7mlx9UeTysBttEA6hzzC4xxDgQ8XaJOgU77iWXkQ6VrLMxQ6hevFh8mBcjsaQC5aEWSmQUOx
8DlGELMsUDNF7JC60GYQpbI7Z/qo+7xAzioCc29SqkUDvfZk4xQ/MZ53/iQWBXokeYhtFjOu0jr6
LcJ8b9bYYPR1vRhV6bth9M3OBhu57dc/XQ+Wy+Mf5Xa8B7kX7nrTWnhSRV/eAhuyNXR2sOFIKzDE
noJN/LaTHYcxd9rpDQNIkmkTAEVPv7j4ubaLMRh8/JHHw4U5sJWeuBX2zJq/47ntpsdibZUplfHQ
mayxPKdh96qveq03GtSbENhAdYmlRveIKdmb9TxH4/iPDLO74xrPo4aL1Aw/dcfJUEdHYzc1sfVS
A6fmZDQFyzrjF0miBViEfjTA/Hsqns2d2dYb07rw0dX3hFM5/rTUuGYJ8zNuE8qmW2BFlfUsl1I/
WFyHPGmH3ZJHMPlI0W2KefnjWDCYBxSqtOMxWHJ+6tBdtlhadxxx5Y639F66y3vZwqxi3zVvl/pu
qvOIYR6dslfEos0Pp8nrNQld+BrUyp0QFVrvlH/1Tj/yKZQ/GqdkHVTcnqbftYnARBLhWCy5m3ZE
WO5JjPeNitM/auaQE/VR++p4fPR9C3tXhgYefJn6JEiZ8Yyyek499i/t3AOMyTzK7mR0lwmYXUNQ
NtHZPrxWbVvIovYVMqMy3JpQbvqYhGXIxFN+Zizz6IeB6IqJOT1EZvnayqm7LrTdjYQJTpjmMUT2
RxCvoW/q6ZNDlWVnGjubXmg//2wh0hxMYNgHFhO8LRAOmNp57fRSHdNJvnFJuEj+cbhv6D0k9C3i
g+bN+AQrENsqMX8Xs4q2Y4ioYnK+DSAfGmAwsCEaUU2hYLkEs3L/lPRErvBDh2b2lBIGP80pFJHw
V1uV3Zij78a2Es4zmQMr6ICuBQXM4J1GcS917X8WR/EVYTAnuPyiepijziwuJk8SAhps+JfyaDYp
Bm+lD4eGZMdGY0FN1XSdHJxouQNbxSuoc/Bpcat3OQdqzOL7ARSlEclXjqPRwcPlAybc/o1KNPLc
HNc0DOyvGUjcQtOJnppfC4twCn0Xtjo1HJE4v85mKa5w0URA/A3YYtK+olCDFh7Bqio3sw7AWp+V
lwnyxXoXcDSKQc0u6Q0w59nSrUchuvIBkOh9WarPqs7QmHPkmEKdpj6KUeSgFgGNwfuIgLrvz0Yn
nmOSSyfCPiZwWEIKuDGjnRf3An2fFV4lUshjPSfqOY0ucVkHo0N4B52oOqH/PRockw2vw248sCrP
eaDzjsbLuQDZajl7nTrEyQtmpeNgDe7BjCftTCwwJWpOPQQGJhjHvPfPuTn9sW14zZ7I/HRZxElU
4nvpYTbL0n1d8K681DStRtEScSYfznDWdfJc9nuo4FgstrgtcuGMaXgPg/gHqw5RRPiJiNAo5QxZ
b7QeoJvoznOaSBtdr532NDu8GMiowdgzWpWsPF2orEqDh4GHqNp6iQb/xyq79RZ7BOFgXGqgymKc
QFG3M4YdalrvIg5KXSLsg5e18bds65RAB5xXjn0ccADqFpZNRyAQBc7YuXlr+8KXJloTHHTr0vwR
BkaBJJfyTPzqZ8p0M3CGhEbnoYwDW9O+W4P/SLuSDTIzXPzeKWhhRfdYS181s6Z5nsrHbTW/GS5c
QWiOxdY12gPJsuGxJj7EOBQHIgqRpUNeHtoINEc6IeghQUiopZ+jY5KnTrIn5lYmL9YYD5vcjl7n
NkJJc6O/RX/s0h+TSkQ6Xsqvkjb0eZiY7mZOPXbo/gFM9WEYgqiUG1MXP7wpLUPdmxlRMjvfeh7s
hb6oPPoP2GZMFauIvtv3Mbdfge3j0rdAKNwmosiHx+XQSFLLE5sRJ757JppHbKTfps3/MSxGDsGx
dqNM4FvNKuftAvi4j36AD8q9geF1s/Qe/D84wJvlJpV090xR1yLifIjPuqpp7B69UJzy1SIRYQqC
2SHNhs6A1LuzWwJwPnTj1rT6czoLjmBtc8pLjzC6NL88AD50HFyAq23B7b9M88Rsggi2oZmUg5J6
sXQ4in0Zelze7nmwyydchO8NPS4by9ENsEaq333NqkWv1r0XzP74vNtuWzLh+HdQTurMoneDDQAD
Tm01+2rAgt1cRFOE/ghOMMjb+8jmczUD3nFPPuiKrLo59L869VqSq7ioXGqdGEiwHUy/4fhmmjRQ
TcuZBvNPja6kzWAnp0mRExIETFkQyV8jDQ9jXb07aBaC+3Kz4CteeU0riJ1ICvty519WMccvvLwM
dvPpfGLhVfvkjU5TRlmQFrHmZYu4Lxvpc9C51FzzwPmzNzlD28qnE1jJHWREMBZrX8VIVtyc8Np0
lXeKwCUpGDM0k8LVxrgAFY5PNeJnph8CNME3yYR7LdJXJ23/wsBtdsrExzclvsKwWYd7WyV79m3m
oe2q42yzTqgfMwnlbXAGv2AXZUafWGMf4Jrg4Gpgo4wF/bIlXysmRfEW8xSwAFcGrgGdakThyFm6
OG6CKwAc9XYipkjWhny7aYXYMlF1Z5Lu+O56c6VhPYsOtBuHbrkrKjxDEy0KHJROWvENpafnbtO+
mW4Rynt6dwrc8BgPELnWDYrljlvpPWVsbncdsALpas/rN7LEizwv1vjc/w4FBUoM6sgXM55cB4Yb
09A5Tzk+ii4x9pnIzorF2trGsVZ38z2F5aPUKZIjGxIdsoXFG0CQByNzuQ/EEytJ5X84y4i1vanO
fUR3SD3+ILCjOQAUPxSw/OM2DMgc3Ca3BoXfJ+dwRlURmem3ZH94lRHqADOKx3fcRcac01rN/MI2
6tdyumM/LMkGyfqCoI0TRbI6YXd49RYIGo24jlP0Vi0c+GFBSjW9F2JxgzyyfWnHXRCO+BkA7Owa
xTbcsm8umxzo8vu+045lxwvZSmPlU4KDApfR3FWi16Z4aMC/9+Au2/QLCPDz0Bv2K/uUehMeLSCb
L+Qm7xmbiSCHI87bJrnFVl9/zOmZggiMeu1aJVAicFZ9Ih/cBmtZzNLYogR6A/LhryWh93kqw2e3
TDZ/i0oTiZl7B7rI2JYGdKVKPpACV7wQuEYZMb9rC0Vq8DSgMuYzgdGgaEkPDzyq7dq1d3FM0UOa
2gYXajwfWgcLsDVMKXTMcdjD+rjiASwPmJiDwlH9JZEEn6LnMlzcg8NiNoCwjjLDBTyPOA4aTGKD
PlbbYlZ/Gf+mg5eiwWbldFwcjlyNxeCRFxXPMGt6szRIXEkLu6bRuOVd7shkiKyHqkg+ygHMjKnH
+ZHrhP7OuGwBu1SouMXV6kOXpdZAOY7eM9fNxq6xPUi8lnruBX9cXLef5GCPsuIAMLqDz1IsvJp6
HQHq5DFsFoh9qYOBRA0hiwkU/g3OoYZgZ7Jne/qKykoVnOadKmZ6vcAMF2GaMDtqyKlJoV+S661B
cCaUGFMAbJlvXRgi+2v0FLGa/B2Fk5zaHk7ZQlTlwFnITc6Vrol9V05/EyrnsS94x7joMfesLFYg
L5eqfaEwcjfaYsAMjLM+yzxzJwrB2Ua6R/Ree2t5dnQK50e6f4pLmUQf7gKNaJnq5E6kkvmqOqZE
dO6Tp1HF0/XUbcOMgokZeEPmHvFhfiLG0Xluoz7QEWnlpr5pOqolJg03VBPpR2Jk/Nw0vLlIE8+t
zhugJN+HG/sJkQdnW9YvAZ2cr5xDN3GMOKqpESemrn04Ao+064bnVCXXOGzSi1k5L6aDi8FBouXu
6M6OHhHOKyCd9cBtcZ9c82X5a4Gyhd/GG6l0rnn+brbqS5tz6zOOXIlsIVkFl4axcwat2moDZgFC
gURnu+tkIGs5oPh0pv81V9MFENCCKSNHHqJC+C07441Ks9fZ1QZcNfIGoc64jXp0mi3s71ptw8bR
32KvN+GIFM1JH3j0yjWnxWREQFV9uPlnwyfxpwkFw49sSXC3IG2a2n7V8weINkUA74W3msVIYZAS
e7Ch002NSflS6O2nAvapmyTNJu+HbkvQP/FLaRxFXwIohZeDAhHvC2FcygWHg5Y3FEZRk+drqtF2
7oBUaCdRtU9SDlWcluD28Y2pqD/23JlP2BnI7tD6oIbB9VOByuCIAYoX1iQrItw3ogg0zgR7R80A
X5kJDI+Aodl9W+AA9WxBH6iZOCBDRbymwDBPDvWRbvqGg2P98CDiCN2M9o3Wh1RmZ9MFF+pTQTDs
DE6TElY8mlbsPfZrlI/Djdww++nHwja+7XqsAuR82o3XOLGdGNeKlZ+G2Xzj8QoSSYGnNN33dUaZ
dWa+TAPiW5JN964A2TggDizUnCacNX5CdgWbFi6zz0doE37AUGyqSBxycNxI/hFki+YvryHiqLlk
LRsnzTaBE7KdhOewBMG+7tblri5ZHih7PlguH6hJPKL1Zo7KhiV9afD3vVDjssZtr/JlOrfiz+w6
CE0Zt32oeykEB6CKNDNA92efRmDh3bCcf7brAPjP6fZtSJkPMrX8Dg8siiVHjeUW1cJkHmazY5Yd
lQF05NSDAc5raX6tqP20poqMkLF8JXo678L16vEkUro5Rh+ILNrJ0RxtV9l4Vl2S7Tsb5N+udXl2
abK+hS36n6hKf6ilfR0+CwjMJ/RmMtBRDfifHeSeSFm87Wzm4aQNq6MiPOU7rMTLSDKE8y/sETge
87JyfaHsk6y8d4/oZ5IU2Cjj5jwXko4zd2JTNMNFh4qoETG4ej01P3rKIFy4HzS9hBfb3Zd6Nger
kNNSZn3wnnCJAdxm+bm6Dks/wnp4S0hBpBm/tauQtrOMRAJx712dxoc499ilRo4XFEpu+woEWdTo
40lJQQrXo2IPvAFIxEXs6OADrE6kd7JE72t1s9YSVjfPIFALRgOvmND9WswnTtZcE0PB4UJp59Zi
OPfa0M9w3e8sxATsJOzB1Qqkmtj76CsZaYnMQ9h8Ziq3H6U2P+VYoHd40EdSO7s4E895GH/qPaJv
59RHO5o4odXGydXtn8ZY/nq2sV2URwn7N84AFxWRBlq3z7YRpsljWM7Ps+2uz/fjPBdsPxrrnNPG
dVQoaFM6Yg5HBDgs1K9uKm+w/EVQVqZQDklC7UyVsW9b5H2oGwe9ugJulf/+7/y0lVleUdT/cgXI
rdXkPf+5FXfa4kn0huFLOpRLVC26B+5lKqoTtgR2RYCOq85mxiWmz7SchtcFsEDp4VPk3KGuVqbv
sb++2lXv+GbChOTo6q/mTaygNCPZRrn+qlrupdHgDqoomIoitsLZCS0OvDW+Bs5z7bGgecV3cu1P
Lmz7xEmXAHXDm0i3RLKtzUmwdKfcyci1v6FbamR+LFqOJL1bwlsSjNrjSA8rnrrMQPCkFp1m8EM2
6oc2HzFr2sNfuDeOrxL5tmBxEWOsto1mPWHMRVNlY7eDWo2RSy9fTUOAzuubTcVSyO9GVPuWqP+O
bIraTDlnezvGDYrYxOj3Qr5P50mXOr5RadO7I2OKRVbrb8w6XTBqETZKAyvL3rosfcGYhz2ngnDt
sk/fFimRE5Xr0TaPDfAtkXsOq7UZezXULjUDXtFxI7WkFVo3v6dakp7d5LtE4tuVuDJ3DfApGsQ3
bGjTY2g2Pym+mQfEjwHBk6FdYhmgkEvRfVZUNy5izloJVFCUHD6Lpt0aLG4xBSfgVML2va2WQCST
oIbFCPGZ4JEzVy5ibsMO17FtyCH6Yv9Hi7RdEkehfDWA6RSC+8blplz9iy2W3DWrn6gY9PlQR/a1
rQh41D3FFjgAYzcf91JxcnYLUsnlK/qDfYlqpe8mLR+2WVE/EEWnXbfpXgms02eh0cUIjfKFxwuE
RgbQXSk/XFo3sYM01cGwH/BLhTesPUsFyr42OXF5ZFftxaWRxlMgN7iUtpZaiSnJcaBXjTMTgx/2
XKvEnN/mx9qt6OQutWUXsmhHAp72mR2HmHesM9w9VnkLfYfw9s6DVvosRMNDByhkmOFulnm+QVal
t2pm+RFa4VvJFvkwgTpLRqzdyQq2xkKYBUNWX6aKOYAgfkoMek/uHdmDTT0CElSALK98hzLsjRty
4PKIWuJ8OUUtiYMoKf6pKSWkO3uH2U7K6yLyz8TGTO/F9XQyWSDNeq0uuRH+DP2C8RF83CyvsHcx
Y5ruwQ4B7/eCyBdgvPtoxMtRVXRSetqMvPurYtzIhcixgJAbV0wn27Gr9nOStEcDKxgUjbM+PBpg
DO8eyQK6mZN2K9Ow3FUxIemErgtR4hhcsoLOKDRgOMjW0DTHLqRygvcTVaLJYIPax0BFnw9ooEGk
Z4YEJPGaCf3NmRbjjNO10M0YAY21NjumZFOXuP+bLHJPLZjEh2Yy91zaw3HW+H5zjkL3oZ2Oc6jE
eQYXsrHKt8w1nDMHil2cl86h6GcTsFI3gwfGhJnGkbqUgFHY2NGOYYyPUCO0U9lRTw3XhgVzFVY7
a8D811Jlw7WHthO289bEv3sEx4spWRNeoEaYODGS6Bkl9D6TYjmomfrsxVy6Q1e7SBYxxS3djIK2
jmf+yOoIsr1eYMuzMFRXwy9H8OVMHBUEZCO+M4NygXbBSgSrG6ChixC109tWO7NvYoPtgZqAiPPp
9LU8Y+z8ScJZMJhRljr3i7u3nMrYMbmWeHkWwFopGUPDDsVDl8jTF2F2gN6EqvucqdsyanicBjkL
HTXYr4vBwSNsqwdCmORn4zD6aeTERoV9m5u/qKKwnhK7PaRmEr3PZWResorM1P//M2wNd+95dcXG
gX8qGDU5UWX5seexg81ao1WyHgWFWPZIubJzinHG0YbhXjUtxvFQMRcUVRidKjpdRkLF16WEyhpb
v/AvkqCnRt4Il6AOqz8K4xi04O4r0aifQxjk5Ts68/wwG9GtR0A5mS1ji7kMfWDU+6bv9VfJpnNL
P90p7HiQYpQj109VlF2d80h0O7DTCJMznZo1ByiCb4a+yWXi+YWNAW1IqhkHITDHMdIfy5FwPSD5
naUM7aya/CWjO+bQ2ySgBsmzWg2Ma5l2JeQFg3g+L2Pev7mSZT6rNocVSDVhPCq8sLg2HihcxiVa
QObWPHXM2LMqPYZPuJP1mjcTZXQz9RajwGfftN2DXmkhzkLnNWveE/djjiN6CF4o4d4taCOy5IRQ
EcBjULSdx6gtLqN0r11L0aGRACf8UFVx0McFu05x5jyyj7DkNu7LFIZYHhLydt68bUhSdZwHJd9m
koGTubM52xdq2hYFdCvMERPAS4JRrzUmgEW5OyfGE2Keep69uuG9GKz4ugFqgGqOqiWxZRHlUS3p
b3YE6t3o5s3Q9VvXjd7C/gz7X5rRUVskTu3kZOQ3Y609Y+EqG2KRBRsL1VvnbiRRgFUAAepSkmGr
lmhX8BOZqbN1m3cPBawBwIHR/NRg4lZqh7pkpfid6tuUfLu97TdUDjU0u4asPzWQVgaVBTT21JHL
Wqk7KDET56sC9OPDpC8Ihe1HLLgTZ4oUQDIWcE2dmb3EwAiFeU6HozLAuyjb7lJ73pnRg1jGl9Y4
T3z3O9FLf7TfdbWcdMqw82kgPzXfWdgDsetfDQ3Xsx3xMz9ob1FqPg/RqxDlHi4WXV+bUPuuoe4d
iB6Uybs5/4nA+8hoQh9ljNCYFxp2/cxUVnNRa1VrBS6z/y2IauJyBoOwls/jqlK7jI6IqYHnrL5p
a8sbYA0Ec8JdN8Lv8rRXCVU+yq6ADoDH+nn66bLbsLN6E/V4GxZ3y3gf4anCe+wBuNaqOliQQ3KX
8WI48R1v+7Fm5FbntG13IGm2bCDeAQduRuzbmt7uewsnQXlnm0Ni+4a9NsjIxnMCUjqYZjLCqx2M
k57nPdfEJ+ribCClwZdgn4T0Tr0f29HSmfzGuhD6GgSmb3j9hHUDeOJJ9VDYBe0en8MU4EKElYvJ
XRlbGhM2ixNoRX1MpTgptDAJ11kQTEUAu2Kw3C8AGRYs6EuTb9PuJ0Rq8XgNj+VzbvP1YAsscPvZ
4Z7WpU8cHDRjDUGswlfaj/ZwhmkGgtXOwGk7AdCyxfiyWT3X6KHZ8i+pnLNp5NRSUpu71WaBSYLm
sZFwaRtz3/NnmadnINK+GxWc31bJjspryg1DOrDK8BLDQkstqB9oyJljB3VMl+CZlNnBoVJnUX9w
nR8iTv/AMzjrWMcKy8bofEfNc2Z89WLZ98WTjsibeS9m/68TyV+La7ZMfwRBJr0+AXsTjGhO/1Xr
Z0C4+Inaw8BH5Twz/O5AYWzzq8JRUgGYgdi1MQiOsGFkt3BsueD08FY2YBEuCddS5kiW9+l+ItgW
pb5GxtT0Hodu+MgppFaIBKyzD/M0H63krc9/cHxvSPjqLIST+kEvrnVPFQ3xgph2bXTQbAUijNzo
4rMrXwo8KxrA36p7yNs38GEHXB83XZx0LKpheXerem/kM6uWa6OduEG2WXYhArEdTbUtXuya3Tot
22PyH0nnsds6lkXRLyLAHKZiEKks2X4OE8KROWd+fS9WD6pRDdSrsiXy3hP2XrsibEqyOx2E8bWM
fEK8HJXEgGx429bgUXYS2FCi3hS1c0f2JMsCYoWymXQrlPAFyOWURDuTny3GLN1gsUwI30qJgbom
SX+ekCAUhACz0h4JyJWEE+q/PQksO3lAPMusr3mVc8HO9wUyhxJfpcT34ZvIPlOORQGj8SBjW+/8
tLWgnn9v68B+fG/64R9p5cRFLo7EXNQYHHyPvoBGGPGmg6HTY7np9PHqa+krXuRG7XcKM/N5aPYT
cG246ZgvwXq0vwnbCIuhbGRdBhNlTgWEkNxoUTsK2KtrmHpzRiqdep5aY6fQOXfsLJg8MDLGDKq7
+YSZE+FzdgFecjCGaxvy0uXx2WgCISPIRWcXd4XLg1dh2ElUkGPqttCQtPbQ5wwT5cSuetmurMQb
yAwHxzAwoRuAaOKq5ID3ulFlbAH2InPLXyogW2cbIMbijuudFQ/fd+eRE3ykxoG8tSlsoG6FECUA
jiBZbKb+UW4ZWmD/uKlBF6MkIFery67DzEkSdgfKXNvCERMpLaNKmhIWq0seB/d5Se+4mfcizQ0S
BIT6LcSza70Bjs0U6DyXMnEDJUboUH9fiLXH/LqL2NZDStpV8b1o6WeJt1GRmaZIs2XqKwwT7BvI
QE5+pfl5Q0+k6LJZrrEBIaURV1BL9We4PGkzS6YaSWkufYsh/53ytZFSr6zznfr/QMvNMPdT4FtP
w5l24g7UZ6cTTi9xbpXxHYYBTYmzRqFHKpmNCMQRy00Dw/xiYWYP5h5tGdmhcFMEsFg/mzcBY/i5
UrrARO3cZ1JgIh+ZpFcRl8wqH8foSSApTGhrnPj62TKfigScN+/5YzOH68utLbkbFOEFkgRbKS4R
c4ckbOKqXTdd1iEuNDdV43O7bbU2mdUw+VuiNpK9CeheRaI51aUPhGTHiH5PBh+3lkq8SfEU5cOB
Hhma9bnAdkBLzFd8VW5adRa31X0KpsFjk0ELrt1HjvGZl3rpDixth6LDE5U7ggxQOxypW2nQZPRm
KSnqTfwqCm+ItQys0EO5b5YgL9mPAY5l/88E7DnqL0PzHXbfyvRKWF7cvBiz+IRYzYtJprFo24mz
cIYKM3y8fKmLxf/3W+tPGxGT85pWY4uVanpu9a9JROJYMfsQH2Rcg9aha+iYpx9lAmwk7VZOh6lj
4qwVx065opnbaFRuEd7aOr2bZbKrwmMCoB7il1PG9SkLjT2lPdhyv9bEt0T/SXTV7u3QvJvdRUeQ
VBpk0BkzrM/JNuXmkEq8NaxYsqXhx6XYHxqfsIwkz0ifhhBXvcj9EVWlH5k5onpGZjA2zW+1PEvl
EBjQV/Q89yRiiwC/UQekO1AGMMy7GgtqkkKEJbSJ143ozRscfDsujAvEsPdYhs5BNEVcfA05c+iN
arogujkXDJyxogsm6d3Zcu9U+SAwwNHmQzsHIZPhmiz1Nbx0aoZQ+09YFZvd0jFv3+TuVwXtEzHf
HGMB8cZbLpferEz3W4GfCiisIWcMwje/Lw7h6qKlyMsxiS5c493DsHRHGo1A0SLXMBmIIAHgVDen
eL9oe1HOaH8Ie6NuQn7AgK2/dipzjRnB3PwaZZxT6MG27ST0kDPNpiuZHMJFV7hNihmx9aq+lbjH
qqBKVZfn6dsiT06KlID+xxOXP1rxYzlUd7lJ6EGs3iunzVRi8YYQ4snLqYV/pviSMHlqUsJryLjT
n3P1ZyIJVhGA7cC9A/dWwVA1VuLkzftklbvZFNwoFH7UqDkWBHeEwgsa9eeJUQiLlR9BQNilFcx+
EAFPDNQAJ7zoGBst7MAq2wgsWPQ53JHLuRAM4rZw4+qJdGpi4QwRKjfnY2yohLGRSgU0wJ4513Xx
VFUyTsOJ3Cy0XwklPnUXpr8sbq9mGh3nJXtDTUV1CrFTpeZXjWf1sSBZXBbqHdB+yEeE9B9vhSOb
zalCD6Xo7RaWx/AzR9bNJCGUHMug/266p3DNGAtVT6BwkYUqqAsQ68kC8QfxyVTXQ6O3exyZmnZq
tTio5iXA9tMT9zuuAu/+iUZlv1SSL0AsTK9tnHu530BXXWrtBMfUjQoKwtCMvpJUvBpMClhRBcBH
96361ltkL3Q7SGY7g26/osSwaoE7kBUO6eNe3lf7gX9Sy3yrR8RnNX7PgrLpLCeOtu10B+BO+F43
oVTKzHhgMXeU6tDJlXivLf6qdW4tMxXeCguhY99e/dMJiEsrZkCSF6LD4GFRCj8fFUicXwIu6FqV
n/OyfAJ16oo0fwUxWgWPuwjVSB9Bl8mHWQ1Ekq5BdpPmlyW+QeqHBhOJuGgLxJViPKfj+BwCBdr6
TRH6a2dXos64HMqJimiNafIGAh0ClQgLBvkUgZMzldfRUDxNXXc9wuo+f0u3H7W/gTNjrRxD72uA
vRFWrw0vioi9ojXocvXrOjw2RYg0fuqGctS23WL0sSh0n8Ps1MZdW/FqL3jV0Dm/lUXKWb7YJhO8
REcEQrvUnWustmGqHxTyA7C1rf0lB/OY6bdxgVTLat8SXmtYGdhrPI6ftTpaQrWXzfa1YxGl4uTr
gDVhNSjrImDk7oai5svQg1PO4UU4r8L4NM3lI8lC+gxQ6CtRReBy44ZAV2PyhgjPFFPsJPxosZEY
xUCMCep5g+8a+MZPCwUYQo4zgfXumuQwd6Cjpv2atJ6E/cdMSFFVThHzvW4Nhom1onrrukfb3jf8
C4RhQb0ZymWlQUK1kENhnymTY91NZ8hxEU4gFv2NKFz1Csa66ZbEu5kAmbIN2CqziEKFLabrP4sA
x92AJCsHayyi0hXVCiQRArrUMH1OaHcGH0IZV1JJ12FvLxspjl1ewu8mS0FBNFjMO1BzNjAM8mQ5
ckg7rSRtHymI8eOXUKMolyCM3OnU7Xaf6q+jtCee72z0QFlx7ZunjFLFqu9YWKfhk3s03bwFOB7x
dkboUMmQbPg8e9Q60fDb1hqFEmvBmHzd+Uckah5/fYZISZIYRA8ElmVe2X4X6J1HwvykrHa7+o78
NjCVbYeKqm0CibADWrzLoSYgzJrSAx2jazGQHapr0tfA2lDAL442F4jySjtq25sk+qwrodIfsLUc
G26yLtkSi/dA6UhYVN4o+NErEzMKAh9CaaCHp2TzvYrTBYkB0AjzQOWVaCF0CizZdeF06rvOcFgU
LhKOhTmqKAmtG5tdVsJbXiGoVEE8joZMkUeduj4i6aBAnBLZ5CQMVhgTen18Y/Gm7trO7cAay7Hg
GPxmqNdYNJdeG/pEAiIdv2ZL/6BNkBuyLsNgkfVdIi52W2fPcnQDEpG1bFsuFZiIUCf/cUEmCOki
r1+HGQXIY6iio84GilUPiRnHzsR6iKs+z7wmwQvxGio9zbphq1rnFVshowLyjbwW+WvRF58gYj9m
9ajT0eVl6Ms4f4xG9acIsjejz7oyPldavbEsfYs9rFFBEWPOUpHvEgc1szTYO71+s6Cq8bzFVoyx
hhdlKbm7L4b4VwuRLxSAQgM0MCVBR51FmcSZa+qPqHvKCpzYNcNlw2MHmRa/ugAM5TuLPyormNrq
CkzFCRn4tysDqokpz3AdJQ59tzY/I0kMgAvtCqCeeYfXwqkiJxMGW2q3dZtpM5wCuRRk7anvfSMh
uLryRrCCVUXIJR40k30mlJWYmD2WBKymPG1snbWTQMyP+2Ywwbhan3myPK9y7w147uosHM5ZOZ5U
gRpM19pTBcTTntQRiNIgPintjzaOqQcZ4BDKcKOUaW5cS5RGj7jjhvhMrbuAWtixte9JQ2LMoh0S
oBIEJlgvmaYO4GdZF0PTYzhD5Gig1ZNPgGKGvlghdN6MwSp2+CUGhYDLerNkEQOWneBZMd2/jFaH
TjFWsv0cqU9Z3SRBgyU6QYDhLmlR7pLMVP0ulp/mtpuu6C5LFz1XxAwStlWqRpyoaDgR8kzoOHZW
WYluVxQ/cBVGzvLiM2kqJkMKIxaFDVrK9jZErnCNmvRiKuklGmd1Lw1M6IrRZB6poNEhSB0GqD8g
WA1W1k1qoZiOZS2vOb/gmbHdv27TExStU2QkImcsYljib70gjurGar6HChlPgutajZb4DAHrXzlh
XuzNZjgKKUNj2K6BqneesdL2GXlivqRMKfeDmoICIhtH1+kZrF5xsZVfZ8KRfXAyeNbHsfQTnhyt
szA3WK/sGx5jCdRHlMQXxvn/CJxACkUaBGStoUIk2hfPkk47ztddrSZmhhntW2n0X3UzMX0Lazj5
xgtdwkC6o+XVjEDdJBklu+7CeW8go1HFcS/3yXDd3AzExePCgKwOF0F/cJA/snkE9lwBDx5EzsRi
Uv8kROkXoPGKHsLG5+wPgUX0xrpcWORL6Qo6dpp/0X8PB/SLsV2GyrCfZwxaUi4pd0bcX2Hc3nud
AGzS3dj9jIE2SEUw5tQ2YxqzT9Jid+EOr34qgLr+ZNHYFkt6M4F5TZIi77rwvdUAFu2Xhp+qnZhy
V9u6Rg8jXwcZv+ucJYl/JUNgMbVip5XjtXYhUliT8CuFuB5KflNQucgB5OJgMX6tICSq11SDmrwS
Ceyh2MJGM6QMaeXS1olgdj5jheJlIpsO1iiAVxJOVr26FRma2xWsxXeVdZYvjcIvUm/6U7Y1OyMM
3+op5U6COwNwXX8TtYULEiMXR8Nd1yIOHSVhHIOYbJJFklZXthtd1v3GsbUVPiPXykz0nygLDise
9j9L4mWmwHeojDxCAijJ9clEy7Y9F81oqf6qAqgrJKvZt3r4MgmwuLSIIMpYJ4BLAFXNWELSkn9o
wo2Diqd3SFgur03ybchvEql21MJcQkJ7lhZ93itrLhN2+qOM6DnBUgPFbLNArRhBh1tFPAPmUjT9
WbWm4rJIxjmvu4NsZZx++HGrWmJuCIV8NyaockAhItTts8FLa2nFj8+9Oce6xMiBNDa9xPiHEmHq
409w4BxY81Sd5P5thCAeKtNXrjS+mXDzNXLEzS4c0Z7uSGEOVoaKVmd4w6qchabZK8BEFC0/LMOK
RhjCmo4EVrkqccPQ9F5knYP17lAlL31qHiR5cDNEr9GYe62hwK/4anUF0qSEqCl1JWRbsAMMWeA/
+6sBnG3l+mCW2Epp3dJLCV/GjisQhVzQPrYjl3qd6D7qo+iJ0Q0u6cWrudeafEF/z7VdvWAc8RCQ
g8IlYIa1uCCWDy15VIn1RX9cgCnRxQo/1tesfpP+wBT1o9ymFzxYVkqaerfP0GmvhNGXn4Z5lVqk
q9aBhAeWEsUuKodXPc72kKTw9TSOMb5G6+LLHcjk8Jtp2nMWVn6TGEcCpmBoLG1jYyTyki7ko2Wz
BRM0y/Bf6coxicW91WXeSEiAbt30vt/L8kuz/mXy54zecwJLVdNEhsyPQwbWUrPYGJ4v0ntRUz1c
BMt0FemfimlmBve+fUwlc5ba/NeJFGXDud1rmCCVvTh8ZsxdoDEyBmffmhHLkI02bJDbypBBieks
QA6mrRtz+K2Y/0XlDzQEcnRupxkpF/1FQuOXtOiOs+4gqc9ZDAgHOdXEx43tDoef9RgZ22QZ20FE
4kM576BtHpR0RyS9UezLNNA1N7fsJLwr7b/ZPOk8VPGG3f4pzTWoIYlt4ZN9mp5yplUCjVtSuBFV
Qwm90UzmWy6d1uEKksWOCMyrp4a8RiD1w11WtdukvJiWk5jP/019DR9WBrMYVswtxeampzAH3bbC
x4hPRcsIo+dwSZf5nBWrk0ShbehPZnWRiwZRxEqUINSbrDyX4O4XCf4LT9SsPA1+yYgxixvgUAjv
FITT5Ao3iDtozfJwwobGDo7XQEzPNNq0PFsUJiU4vYzEuB3FDkMOw65jIVgt1DfIwFTF4GlHfi4E
wDyuS7X62GPYPBVOptKaUOIX36n6SrQIvSCYsx7+iadPFhIJl5dp0IguzT5SdEq5QoozDyctRodI
edeSB92j17ZWIKPMF8d+X7G9WBd8nRpjVsqAguZGOs1DtaPIdiP1NCxMNEzpsWamZ03Db00TXyJm
ynEGHAaYvSPzJCic9syuOUMgOR+74h3GwjqhSDIPSC4w1W0KPWTwNrMpTCJ2VSGog/5pDQy/PTXH
0Vl/AqvZRkfDQxquFWrPqQdOQrzLhMIrrR2TxV2Rn1E9mRr+gph3JHLUyl/DW5yQ9pDyILe7sJvY
Fe3JXIHiy5DnUpn3RCcjAhcWkQI7Pq0k2lNDG/NZEpi6rE8X9gOPqnk16oeMzBIIpS0o7y14r1bB
/oTAzAwRUQdC2p0A37P5/ZeyqQNU5bKqhhj8k3KAzh0E6YQ3CrGr+ClQ4eVDz0X5IaB36nMuTuSb
84gzn2WGhZK9ki669NnkHwWviBjukRnZMpmJSSfZDZAPEliEiZ/9POTvjaR5FvXLXIEUYSiUyqi6
GqAzORWX+S1GeF2YSYhZ7LK+3YV5C42Y10nDCAMtok23EAvpKTNFvpyKLqQ9NnF3XReVdsA696lx
6emXVjE6qcUT3D+Pe4a5MwijBL9cLaJvfRnl8Udqmhuw4LjLDokxP7e5tE9hO9Fd7No+fBuJHdSy
+aLX8c8ox69GuqXNMN/hQ5wsSqpYQU+0GMPfDI44KUgsAksSHo0ZEG9oNNxiirTT584hO+geYrAV
19vYKe5Qqh+Qze/9RsWkoosvRmR6hkTyePQwBxx0IZnOnYxIBbddutOZz4/NfFqslFpnKv9bFY2t
gB+Ja9CsqU3xEeT9y4C4EdDLa4YwR5I/R6n6GuEi531+KQs6RO7UIho2xjz7peQQKx+y9KrX0U3/
lPp7i/ks7H5y4Rgq8ZfaiYdOJuO1Nt8nYfbkdTsqs/d0JuxnC2S0ivduYNhETWvwNG82X9YhI1D5
sCBKdshuJS5u9rcM/VsamjE2sQlVhyhJnCFCsGMxTK9ri0dYDyJL3Q/APi2xDpqWjYy6LUreRSlH
Yby8Tnn2PHTVQ5gMX+StK5XPDhqFJg90LOZxnT+lAVSPAjWqmoIE7nYJnkA3VyqWnbirfqZTp8Pp
tXOXaNSBiOKpqHeSYbJbToI1BmVdP1rseXKLgn+Ir4UV8yf6oI5BRTVHYfPO4b2V0/kZTd7Bqge7
OT1PKr0jTY44CjddWvHLKXYtunwE5N5L4rVgYchOC8PFsaq153BhR7R8URhK9MdOD3LIZKgOX44V
uLpSmrNhNdtLK4xEJSUUrP2OZwjuXLyRGWuUQ/ylcp7r6OElbnsRd0uk/qIiKLHSo8CT1mts2Uro
Rs1ZSQ9i955b5l1M9tbyQAJOPZtIx7XV4elKfgqMvzrFaAlijtm1+r7xvnlL/ELukIOS+Djoxl4o
/vpS8reXYkxe4/pJw7FTArWKCoXj/opQFb6FRlqstNegKJ6L4to2HgsQZGyG5BsZ5GcH87je4HWC
Ezlwd5Kk14tYbRzYvFiJDC4SxeNoBInKOgs3K7kFCgCae/qPwxvHugBkHSuMxuwSBSS3mG2IeyrX
ErUwWQVPLIb1E49Aq+2Ef/KP1XjADVyCIMTBlqnzsicLEeguOSE4YSMtB8gh2r9UkV9yWQO0xdBf
hjtiYYQ3wZIMEnvl+pbqpa9z2xktoLy2YEnZGfe+UO3vnE1gbIqBLPHNYLp18a2LTWDGtU16QED6
rVsOE0NQ7vohD4oMOSWkV02KHIlRicXihxuFQcFU+8T75X3iJPjRfT4P6UyrgCZ0fslQzzuoSfPW
DsNdcVP+ys8FPf61Qo0JYEQ4JMESdM/zC4bTNXNMSuHaad6ZCljImUf7PXqrnnndNsXxzQqaG+jd
HZaWBZPiAzkxnmw1f47QLUzc5HyP1xzOwFggIRoXUt9yZid4ltgmUksuLM5m6SsJK0bnxvgnjI7y
MbG8bZzVtg4IBYZn9SRxC8lYngk6s61fGg4LQjsSUyYfLEeAkPwUNyR1mOdo/ErhFfY5q11pcdXm
rBPFTkG152vrs8Ncc7PuWrfGIoqzHHXAep6RAy9A23fl3/IGlQCdMr4LytAVO3zpWsp7sTlXfOa+
aIejHW7c0jQRv/HsUgTtqBV47vnRxpVgHn5AfhQ858PqNawI8wMZdX3Oz4TqEOOdF9YOEbd4apAH
4OGcolMuupbk05K603hQo6NgHov4yO1XLwFFcdQzN/aF+ohKCB3MAN/oUEGr4wuEDM+1+VZ5/RmT
hBzuOuMHk6/xSx4citkKytjkszlhjMJ+DxJes14k1unRuTG+WpPJ6XzUB3hETgMPJ0DtKmmXRXlh
qxzlz2L3pNSe1ry03F00o9FT/VGpvmaeBu2aVUGUXbuGH2FGsw4zZ7iGHbfH+UWLeBNexdQrNL9H
FQAYg6ot5BfVnwb+rpIfwnwuoNXryICl7zD3hL+692QRGJ/bRbv4wUmEQJoxGwY+isHERrGOio1t
S/YtoVQEAmS6LygLOvWFZqBnMm2cKfxQnHQaB9Zeg6q8Z3tgFmcVPT4eZGhNq43/RmUMhlRT2ocZ
gYh0qF6We7i3G/mkseVMXqTQTTMfTafa75vck7sAqs3UPHNQ8HiHGCJ4zkgKYnHBxCz6ApMdxih4
eOxJU/FK5dkc7D4NDGm/PE2FvazH6ZVYZDDXjP40wZ1UEptGhNiO9ZFx1uI1wIOmPPOIlPWRb7fr
+cPncNy3FRxLll2ctL5en1delyg8ayio90Ub8BCjQmMcfs9fY9QJadC226+kkID4uhJ1Z9ravtE4
VeNPTTzr89Gojl3ni8LBJBI1P3CqS4QqO9Q+y6Zt3OYSJWksyxO/kBjTxl1WcrMKIPvqvom+V8OW
Ki6L+r4ajlnjznL0BdPLXiYeKAvK6i9XDop8ALMTQjFdr03vqiBL/vgo+A65JxvXzOxZcxT9AreF
r6cP5gva3xpFUrxXLSozcLDxnhliKV8n+TZfbBGsQevQfrHGFUjgXt26/WGSbUCQ64M2AgzppqAw
OIVSVgHuiNEbpdyZkpOFbIitv7QVvi82B90rgR8pZSgIFMR6FdtIux6fOsoZ64dyUO1Yu7HSdoDl
Ws1OpBrKcEbtmivGw+iaw8cez9i3WHjzBITf48dK/kcGBcsmMWsodzUqPRlSGosLBLq44uyNcaTC
8mSuchgRqhOmJnmg3lraIcQMWkmEFzbsa/aEr0rujvy5ELElBf2u1ZmnOKhv9FfhL+FGWQNQERTw
bj8CZNnn3IjVE28Nvzq5NOOeuX4JNzTnG/xXKx4B2GD83hRIctYBuZ5IldLb6O0K/gb6ZbojDpav
GfAgny45Ny1eWDZWKBWe+0kPekZ4HHakfGkN6qaneaYvFGm7mQoB0Jfvm6BkFB4GgRDoh/CxwBbY
G6Mvt+cG0RHmIxEF80sp71m5JcPB5AzmBcnhFBC7SXKl00rnhVFaIl56Dhl1eVJZZmruzEhexXTj
p9W+7Tg+HMAH2W1y3hW6wl0WHSM+rLdi9jiI5TAoIidHYjjfwJyxTWnIzR7uK1sZtlbtgXmi1djM
B4gvteS9rsPXhnIQ83afCJrlPVyQ4c6OsbpNgUOMwcRuOm2erdWVAO4S51SJ0Fk5sT28c3l8j2kh
AOIgsXFkFFPjPnmfLXuxzlNChecj5QxJ6VQdlCq9aCs17k8nMnyQPDX4EQIsMk8edtEz87XmWyK6
7oV3jAKOTxaEYmNykjpKe1Lia8eDw2C7eFif5WIPNRIZ3HJXMqWy7Tyw9ZYRP+l2Pmo1IfVjZPHW
pQe5jCGwtkGKNdEnUY46QWfyoRZ9frUqdjPVrWARsMv/nSSHn2+BAceq5iNCJvkktBf1pmEfA4fC
opKYSY273Wk/s4TVREALhZgVF4/6RvQM9RJ3JrigXn0rq2+xccb2QdTMyD/SutNPR+YN9YnL68Rr
wddGtDqxS8x1PuPLivyMTQRZf9122sI1Eadjxle9kju/W1SGUKQQ7oaTkD3p/JqDzWKFdVzVBll4
YJGh00Pw6IfmVbUOQOWZ2/ZuYfgc1BrBBcIrA/u5QHnrpWzw612PX3bHrm6+cBrMDF0GbN0P4IIs
QbF2nWQkA/1BgywlhK+L4SPEUxevU35X0goSLN3X8Q9fHvSA76p1zH6/WJ+mEXSg2VUID63fNQQj
TU9KeYz7E2OsVGRyCUIJaZmfIShojScmb8oLx8V05WYu8H0kfnVV/lXad2F8La0/4Qjuakbc/EsH
0F/IP4C4QEQ1gwpFl4H23mth47S+Hh4acz+y4KZWR6mxnrFjsvScuBaK3FaRj2Pf2MmMM1zeIa5Y
7GUdNAbsTOjC1x29QMW7ggJG26pEeT3ix+JIQ5/aAF/hiMT6Sn0s29kbJfVwrS/GfcNABvqbcuiJ
VUonO18RRsJoeAgGD7wLCYwOirrEAOB1i0zqD/R/Ti5eKVCHkfkPlvAds+Ky/qUoSYxvrBXcOrz5
QuGQdZZZQVZf1w70LQ2DZ+hkToFVcSd2iOEn1lt7IJPjStQF23Our4xBOxnjHvc2FT3ixt56ytIX
GFCxLb9BgtMnpoJH8B4t9510xq4QMTAZnTZ3tPLQIl4op5NKlgZCDuLUpv5cx1dpfggput+ac50Y
EVyjBjWSfErRpDyvyOBXmL2R4fGYUVdVtJBAmKv5iLWHGFveC447Xrr6wuNnTHSWPugwADXoxOBe
7aP2HItkVG48CR4644Un61DNJasAaFJb+cpjFZd7CloqgOSmM/1/U63deMhOJEdycPC/jFsoZXjJ
ZYVV2ss0HcjSYCET6JgFcW4brrKtD5kv2woenggKE3m7nD4nmKJAfaTMrVgIJN/W4IAXIBUp+pkv
3A7NbS2elgnmrHgTauISkNXAoaW5ZcUsCruETKY2nIPYEoOoTg7DOvgRdNq5JlSZ5hRtIBJbdCON
q7NW1XvxsaV5LNovl/aUTkgVCIUZ3kgJpyoziAt/Tkw0WNNVmJDh5YHK2IUpiSL59jbRBtNJK5mc
oa1soDQGWwIjUTLwGIchJ5zJ3eWZq8Rmt6oCsurnriYeQ8MRbJWOaBDaLaDRpkMYxhuMT6e5Lc11
mQf6jHNZfRFIw/GOzi6+t5zsVfmhtKtbLp859m20nuVHx8m7kD+VkvIgSCbqFwQy0ofW9eCsa8+s
+JxHyRWRF0yBxlCsBpWQDSlffU6dAXsN+1FmcKzwsjSXldNfHd96o4dMpAYd8VFawy5rks5zvmBn
Qbih3SNiAdOVSZOC67HVbmYONYgHwZiZOefGbhoIMFxPORMfVrztyCRbAIgeeYOKAs5Rm2sysMv6
4UPuM87y9SWRv8uW1ImIcOvmU4Xg0tWZXYwTsy9ofNRxfHcds8/o1omviowV6+ulzG+qBqyABeN3
p56Z2Ifjx1hru95itHebgU3lzZuofJCNhd79scb/EH14BCI+clTHECd1fx5fc7Vh3BlpwEC2mHCV
diemQh16wscWshS0atWCoSFBSjOJUFCnxyDN+p6FWyvh+DFVi3ofL/0YD16k0hjIKaezZJZ+ZLFx
EeauYPc1leSbzdSBJmdiPyBlmXGzi5YjZDPHDLY+RFck1bNrcZuGzV3LgJbd419XshvqR9k3Ck4l
fQVzRe2Byi0T2E7B+VAaSAENK8rGjqSWMi40GYuhfieQexVSrqtQoBlfWI4SoG1n2j7W8+wgQERl
9V+fZp1HLzol5vAvgeoSWVqICkS7hwt+BS18IuEiQggssJ3X4aw1qLt1y0RfJRuv3X8MnseCJEn4
DVXlXOmZH5p8B5E4YXKkhUi61wopRTUUrGRNCZaWdFPLHqOh4oYz461eH90iqV80TiXik/AxB0Ol
vuN6G+mGRk9TrCBf2ks9qN+tEN1JgnUtPdxLPQODZKX72QxW66LELiAUrB7/qh43elj1R9GMngsp
S231QaGtNlBwV4Ec3s5gMLaI1m2wij+9M75GMk3TUvHGJT9ixg6kpv/tQw0zOW1EzeqrLA17WmLs
CTKtpnzo8vS9FiOF1csWKlidwlFBZVObBPnOJ1mCJND+zJyZWl2tKIUyqJOy9dMUwldaM7ivSPFC
v4G/x+orcF0RahdTJ+yv6g8h2bXsF7aYtsdsLCcNx66Tn8s5e4jhlLIAT49gNvB8dhQNPQkDcs3A
D2S66o2G4A0C8DBJU3XmrQxsCIJGG7/VQjOnc64MLRAp/OFNvGm8923WHjPIaSW1K1571pD4dR0k
jiL684U4M5WUq3GcgQTxOUrys6jG97wyXrMZiuCAjwDkw3EoiociDsdNHUyR3JgSCepphMW9PVoi
64hG8uco/kGTDqscQCAjQghrLZE3OGtObAAvZJNgtuZwAStKOrKpjEE8nTWGbA0xVFrIp18ZOk9/
cRRK/SJbw6/e8v4bwtscPpplq3P7m5yCFY8Y9cM5X7X0QEr9ITeRbs8Dv1/uaoxBy1T/m1vt2MP5
FYzp3kFx3pkzp0o5HiUSNzLkxBlf3sDqtmS0u67XmuVQKin7rjW+AApiYSGwBlIXCqcqw07DWD8L
86/BCF8zTt1djICLH9GD4voMOP8srQLvjV4GEAHYH1YHpYs8TUqC2iKlJQZJy2AwemgDMtbhj5Hn
OVTn87CYT/hIlb6/A04n60IA8RbSW8r0+DxGvqvQ0FF6+CbbTRH4rcKYWckd2o/VukKzfTIlxtet
um97rthtOpaQb1AzZ+wfQ31oKraaRnFuY22fjcd2Gf2s6K6KgpNSs14SKTw36ZuyoSC3tb+C2hjz
V9EnfqI8two27J4JRUG7NjIoS08ZskkTWtxCMaYTSL6F3KbozwYSH8mKqihn7mNRMHPMUQi9zelX
Nn2s6Qhv/FQq33A34UStu46VL5Qnf+oJSlqZa7EhxKeFIrVknV7MmltTgCQdolEq8RG7lFzPhBOZ
+EtCO8WQ1myyBK4Utfms0Y51fC5SIjj1HONZYruTs2YEhEZMJjqt9H8cncd25EYWRL8I58CbLct7
Xyz2BocW3iYS7ut1oUXPSDMtkc2Cyfci4gb78VHYM6nGM1/JZ+qw1Whzi36c4KMWxJ6YlHmYLRWs
ZlAHUWUEIBPs1Voxkzxmg6RY9N2rdv8Z7j/QZ1SNL9zwViYflB6w6umYs3BkttleiAijoTkXMtjX
EQ+YJt2k4LWD5qRPtZYmcCJfrOLMWuYgyArJrlKlyay2IcZCBqDZQWs9pGBa2ihupRRtqUOxNoH2
cAM0JRyU4Rsm15v1ELI5FkawjKx/eY4bWXisfv/AYNK5E67gGi6oOsHDaSx0v+RWw8gOGqsHECSG
fdm/VNc7aCnicjojObyPR3+bGONW71tqUSRtbzlTHZqcvjU7/1MDLo0EsS+aEe00py5swLehgphT
enRKQOahT52ytkdOWcXUyAZkCTuJEN91rJHAGkrDepmcxQgS0Mhi9vVN5QmMNjzvgoEEBdiB3Fkw
RLJoAYEyCzwx0znvFuQDZ3HKdtVS5xX/NJVfZTYcW98Ek+OcdYT2piGa3bEG6QSzhsSG7ssNT80z
JqR1kISrMs9RJJhkQU2dTZabkcu/nd3ykPfnqDpaAObevEhdBZL4h68ea8q0eUaf9ZEeSkvZVcgf
Vub+VliClNG9cgDxCe6rugPkC+zagUQ0RX3FGsNxWvp/it29U0a000b9Zofjlgjq3sFpSd0JVHda
WhQA8I52zmGQ6gVkYbdfB+qXCA9+FSw7XznmK6/lLVysIZZe9D47epmxSsb6NNqstNFsPM27DlEN
/xTed2vvQ8L+fQ+kB5LnIye4EmDNibApGzTdAFbbONC0c4be3iPsX+yNMQH9kh9lV+NBvnkjVImm
+yLqxxZD42dLtIFEYdKEG6Nz2Sv/SLa6drdEHz7qYbNRcnNu+cWf2mAbjoL70KRLTqUnZryGSaRR
8Omzp7Md9WHYGngXc83XZCGl/qnCPQ7RMGsqA4iaurYAlFig1mKhv9dd+ZJSHK2u2tGHSUnwq0/w
MOv6Htolheodr0h5ty2HOiuQWSHOauxf9di+EIo4mq9s5ypCYx31Cu0TyWFEgYbsA4bOuWWIk1Xr
X2v2slaGa8khfeyVr7L9aNrhMCbVLW/Hl6pHB0kbE/l7WJvJt+zPDQ2nQf9UGOPiii0SWX5wzNlB
H7mC4lvMD7cPOKVn0dwJyys8M2ScoEU/Enu4V0B06ZNvkkUKhExoF+7XJW6ogyTtkHIbWqHx7fY+
K8cSXkz0pTbirYrEMgiiS6N79NLS9GjZ3SnFvI6MzDDUEXujT/ihU8WAU/DYK+mtGb1nrgY3izW4
xqIO2s8m05w/VZIhdRJOVTkQYVZI0LlLIsoqxCDvlknjroNWgiUMRaM5igKhP6YLEV2+SG0g+dGh
xVac+fLbibjk4bjOkXgc5gm+6rQUAjRg9dd+MjKPN2jL1652nl4dvddutSwD46cWOHPioniFWAYo
J1/2dX2AcEk/se0dLa8+D5Y+i9Dg1RJvlTPuqklEcHiH+/UHJghVddaWpX2EjXtiCOOJ7u7rotg7
5uSzqANCeM3JNZcNkeQstb03S5KvwUyyCZEvKPNKSBc0hXhCl33y8lqlBDbM/gED6r2klq6Q6UPZ
9119dKvkIUptnRUdVyluslr7LtNZGPbrpDAxgzTiVvpX35c/HJBwNLYLc/q4aVEnPN3jbStuOJu+
BvOAKfHcFdXW0pKXzg8JTCtGwlU1TWzQqdb+6O+SgYttUH/Ax66VIMLff+xoHakAOyUtGloc7fSp
JcLCKVu2GmNBeKtS7VhIbZZ0ctXV/TEUze8g85OZKsvcrv63UmIdYz8aNOye096gTWlu+4z/tfMJ
weVsTLsFjzJqq//QHHHKtfxgDpg34fgNA8714oOquZMO0mE5JmSn3GzPuSLQjXd7LKm9ctlZKu3K
LaZTh78rArmHjwQHIp013p52xWXBZrNTeABBZAhSbV3jfKnRU8somWJE3HlTvCn5l8VwgfS/grgf
FB54WD+yXQpl13GKEOU7uHmgkc8kZVNDKi7AiiEwDHDLaukX5QuUdUOAWDW8BSfWcgaGnAHwrSvF
siZeo7JOzXAxiAiFyn1WbKYU4nSD0RK1gWECs8RO58GEb2mgNIo/imE5Kny6PTtYDmGD34IHg3nQ
4ISwQFuWEDSJO7KXUIC4JENPvxg2MjVcdyCWQsr7egLmZGvWJcxIXcOPUGDRfY8SLAt8c27wAVWQ
ftlhlcUlTUbBWrY/ZT3MO7blJSCyBn9W61E7X6EGojYZnjsbhxSCPs2Q5jk5+TGnxq7egfXYdCJg
JvNhu1VETJCbnRx/m7kYMcdUOOg0DA8OfXBJ4WyU4iKJYiXtoy9OClSeOgZoq/xz2OrV+GMtYeGM
Iks6lYT0RLaHZhXzehlI/jYmZnBkZSxmvgGGGIYAscm2V7GnUgo/9ZZCuHIjsmYMiGr+NIUzUxDH
Kr2Z01WBGtjj5HQXdhCc4rhdKxUrtK7Zcuxd+EeJ1zPhsTLdAT4sZAEnVSVIyWtkPtrZjxE82FNh
zVtwOu8H9G/2unF5cdpbWfZb+kGWTb3mGcdcxQ+hZcs4WRQpFqiJ+Mf02paC9bDeLOwKUxnciAhd
w4Hlqf0OpHNHSq54JJrWBbuE4dnoJdaqRMMhQFZzzOW/Ovk0qk2k2/vAbLf4uvUPkm1Ls/iZvkw3
rUuJldQY+LNTDxNIB4Pos8ClgPstZA+VY8uBd1h/80p868Qef+NbRqy5/howPKkBy2PrW+Yc9NoU
BeTiZ1wg74l3w60xlgfQBxAe+82EdtWTbWt/C+XcyBW/04gfkP+99t3M13r7S1yk0r7IxybRhyQG
l8Qn+nJ1AejrCpyJZ+KyKOmp4w2XiehAWdkhJFRBnLPeeAFSZCWPids/ADhhYykPLI/ZLgaOtqMv
GdcOFoWrqog1WHPOsJ+i+BGYk7Ktw17Mku+uPI3u+P+xO00/ucdNmb0GLLSaea2iFuC6h+XLIZWw
cOTMHk82t6SHz9PGfsAGksN0h4Eij4a5imW/Ht4F+hNnBcSiRzHRvNM/0OmIQo8SSBTGWlpl2Y0z
q2JZhqAAyZTDjcYu1KrWAFNYv2qYso0j/LsETpo+OaKkN5dYyUh3YqpctylO2fLpEbCLrJeCa5/Y
M/I7xBpeJTWepGTchyRMRpL8EoKbIHItQg00BhcNmQC4LvxWax6E7nJ6oFCzujDweVRqt3Ixl7Bf
lZAGDPUU+h7bUVQ/HmhhTaa8c9aM4XQR1cyjex+TYtv52xY0u2SDXRDxG6EpSOA+Fo5QJRw4buE0
1/dMPqZqb0TFAoF1twCE5/b9TGXTJPHgjQWqTwDVsiJ9hc1z0NcpTBgbd47J18sp0CrQO7oq2bqw
0FwJ8II4bMBmFFTWrAgJ4xBK9pVnhS20R6S+2DBfo4EBkhQtz0fWYIDakuWoIopiytUwUHi8q0PW
hNhtsXMuwxCYQsRakFAE1V4FPIMBTFZLKsWO8eUmgOVK5IHgYSbkf30o6CJi0+atI8HWIFkLQWVU
R8VJhIOg0z4GNz3wxlgwNK5ygiW+mS/1HQs0ZDKGkWWJGDMG4xzQOzXCJXxc86jQWwuzwiB3MwzQ
+gDVdGGySRNjVfJHSCy0McxLvLQutIAeaOmqUCH8EDpZ2s0nT2lUxjtoTUvLm/63ieAJR6s0Vh2x
Ka8zd1Nil/brbaMRRgyosigyekM6KCgq3VnYY7EUw8SkphatDZ4koZbFCHJaW+d4XKXWzuk5n5t4
G/BHrClPIWtdvfGbrEFdNGEFY1SZM06uwIdeIYMswwZ/EW/6sIs2sLInqTd2nkL+pgmaQXtxJisw
z1DT/ifYMXPnF+ldEOmqswn/PGP/h6l/mJsZ+ffoT4LJ7Cq5VNTfKmH6cu4DayPAgMv8u4aRw03W
0GZg5R9tdQFl+H/yCHeMDehSNZnDOYtSQ449n5gMfGfyL0qOFvuKWdbhk27EP4UZKxzvgXJRR8y+
vIExLO0GAkNBcsndZ9KcLeUn8IGYYoGxHPrJnjLj9wEfUdDKG7S9kbSpfsnEM4ouXfjS618qw9P6
w2lepfEcWdgayK61QpVS9A4K0lU/CmbyFk9Vj6SSYf/u5NmSBy1a9ZynvOhrwKMNvNF0yHCs1P4U
+Gew4wTI3yL80DZuQ/0N0Ht3w1hlpGdV3kb9lca/tgk1PIOdB6P0Ipn8+nsY0i67pKl40B4aZbId
bBIH62kJ+UFDsW3dX4Y2M1sHWUEUrpl5MVcQxtio/W2CLU+5tUkjHnVsvIVfsZb9WJz2MxLADaKR
C+/Dae9RC0VmqJbGoGMAAICXZiufXo4BvWHAWJCNvPKIhoWgYJyE8IhRHrxzT6+LpQD08SBKcykF
hY2JOOEI1s0eql/PiBAuVQ/JNkFJZNPBJC35GDxWjHpyMcevySEMMByMA/eVbr3V0bMdXq0AaAeT
JWOac4hw5i2b7vSeuQyyp5FdmPYgMOcqO69Y2tWi6v4i+x8L5VYg1E7nO4ftjYuxF9MMyGysmLjL
MR2OssR3KmdZwemjtbC+WvMpbB0nxxF0UacvAES64zJR2bdzOMkoIeKV4VOp2h2AavLN7PPg3pdf
vHIV+50GNy71f2kABOKqRT+jcVNxxJvtr2VAhjdvfJzGeM/EpS3+ygGi+Ml1N6k7F6xf/EffBsvE
IkzMq1es+YOkw0XW+2CqTw09MDOA+tlVKK8CCU2o9zh8FosgvrnNZ4Y5BkBRR3iz6RKQUJwuto5j
8kEdSntdak8L4b4pLjlnkpQjqCffC84DoTErlAHvypeLiG1jxabA6M22LtyOnThT9YmPAiROfEuA
kYzqsyg4auNgIv0TdLi5vXPR/es0dOxs59Unq7iMONrcAP4Hu3CRceTUUXFJKIANCYrJyshdck5s
pOoKo439YWEOL7yWXlpsktYXlfQzYBEN926aso8M76745BsiGG77r1xZedlnhQutNt577ycCRVEg
iYTRNxupeROfzeZYT9NjsZfyLJ1LYG484xjGZ/4zCZdBsU3ME978XsGAowAKx1ZoMqUTuObiwRPv
TLEos0TY49QYY/WM+w1BIHZ840Kow8aU/smVjKJNt47xmjodqclCOU4hv1Fseid7TH+ryGQ3hhUa
N+5JJlFm9XUX1jx1hwMQBiDpdE+E167kJh2JvEJa0uJhr0fuVo/xZpj2tk/2QU/t3PDP1rVVBRKC
Yqyl7Bi1NIOaUY3mRG0P4hn4n0o5gQYGDEwLQHVLA6GYmCvXlyjFTDuFiz0zPkPNPwIK/w7wgPoh
m26nuUaRdkHr+TTTetVPkSzysLKxl7xhy1RuInabKgsnVwJ784pddBS1CXkpOjkdLRyhwDHaf+i1
dsWqTwqif1cDnc6SYQn/d90mj8jQkSkhChUxC858ZXTxlarO7dApW2MqFw36XcKxKnfbRTIB2uti
P6TTsMbjZuqL6d2PgpeaHRG6k8PekRW9SsQ1uvglzOBOu+mlpb+6I2YmbHxiur+i43Odsb5K9W8F
I1tHGy9chGm/po3W2vE70lb2NgeY5cfZakysjc8Rx4Y5CSADP7qzBXyvhO4mrpuNwdbS0cN14NPi
AnYw5MinUzVSsNQGkWM0JCwVE+mpG9ex698smySekT10vVfedKt1iD5vggaBNO+6x1ihTAao/rSI
XVqDL6nn+sOeeLBhyeLO5wrAeITeiYY7mbl4OPaLbjZ0EqtIjc2WyibOZdpPSROnpU8zSvUSHZQs
/VIYTbubel0zn61KGlQ3QzH3tmxWWlShwimQUYwj3+QmxilTIBnOWhUG+1gczKz8FGq7HsGmT4nL
bBKMJr5WZzEOD96XhKg3UCX1Fgiqig37nHDWdeh44CUwnmqDg4UPr5ERHKj+HGT6nnjjpdM62FR/
bdIeEwOZsQ/VvxZKHUfeEmymqmT/xpyL1HQ/FY5uyo8NzmOkP6oC9NHrNBFPUSICjl3/5Va75Jm5
yt3CnOfjXqvr8kSW6TMjNlJktHfTf4UUiCxAUsIS2nfvQeqyW77pKkJYYBfh98da044m3ztcn2Pn
dGdhq+cQnbCNoYuUN12OX5UMzwQ+PsuXEw2cRZH788klAdLT9ps71P19z3PMyKCLMlmj9+xMd7gK
KPuO9ejcaO03vwm0sNJV3oXqns0qvVrMgTgFFrad7iyPiKW9skb29EV7GW3jBFdybxvxfkD8E3Bg
haQrVN1WbPnzaNz79bgq2uwKlcemDDej4FxVApY1Wn+L4vDlu8imUhKy19kZ5+DaM0Y5J9cXpFEW
ZV8vDGovPGdlwJhOMdGksXto8PJGSrDqadOlchjIuE/1BETqrkAWJWXAgx3ExlltqAKll17y4qFT
C1h481aqf1qy9NhvktAeje/cB/yUs5mSCAaF1qzjgIOwc5fgRurkK2qHzYhLJzbBckb2wiia5TQb
hkBf3PFhs2W1UHP5Qtag7dWwPBu59u4m42yMH3arbGPUdRey1RBgxjfe5ol6MZzPGEgYGHB6AyJS
TuihYDpBUKztzDthYnJupWeSbGYBTuE3waO5FUEVMdkuABiys0NnTHrcm4T54Aou8O6fbw9bYLv4
ILVF2Mj1KHARmhrbw09zPPX4Ryklwp4dwjgVXnex/OgCJ/QIVmVNxaWKGakdfTysGKCbiDrIkEhG
JpeuwjGKg0TfvuLUwxpC51+cEqAB6mlw0opBs2N4zjOWTPBQbEiL9Zq3tr7OIYOG3PSlq59jfhm2
ffYt95w2uPdBb+mJgoEdAfllO8El4IgLe3ILtO5fTM9dU0abDIVBSnOtK+V+gCagT+hXJd+kBuOZ
M4wbP3L2RfXTYOUVpUVcI90KzyOLQJRctQ9ub+ytV3i2g/Ko8wsk24W2BOjtxsUNSUqU+meFq7kA
99en1nMctPdIVf4FfXoOxLgAIee8iiE5WiJZpRIHJK1cls2CjmB5pgXb3KrfGSTNEGbRJsLuxdDf
QgRz7nqxYBrif+UvAKkAKKNrhpQQhqX8PDqb0f30eSDlwcpsrjQAF/qB7MlXQcNgtRfdWqu3UQQw
jctxb3b3MeehvQZhGiXTqcjnkQKawL8G1Xscf4eA1Cx+Ndm0jY+wj+FwGfbhtmBE8Myznm1qrK6M
r9miEFdQUSO1fua3JP5Y3jXjbyijt6g+x/Fn3d9YvfYvLT+N2QcSSM/h3rw2zprdGzNf2b4cb5Vp
G6ltFHerNJsCVE/lzRz/oA7/OvKbyKtO/iFYN7jN09DfZQ3mkAMeOZFG+QHTxOPsh8AVttefhMqD
bvp2Byp3zN+0+m5KzGcfOqCnQv9xzavGZYsDfYqWLbGtV9g1sssYA7O61/KDU7YZ3WnrJl3G4Yp0
oaP+YkFALm1FuhinlQXOwYQsYpdyrCyf/OHbaA+JjrcZnqStqeyc/Go75C8PDY15+TmpiNYSuqmZ
lgrPJ+b0R1ZiMdYbGPJHCuVmBpTwRHDn8gs3NsdeKHjNy4IWqeQnXdnD2BDjlxS7uv1wum3AwU/w
iGDxpyBhd7vU3/bDEXRGhZELJTI5NERhyaTqf73kRzXe9PQd1PSIlTDaO82haI6aFxCNjd4M9zdy
3W1Kmonzrw+CxzctlNWJ5TqjwxB5nvYebOkVTNQ+vEJ6mT5eLu9C34QBflLQkQlerDKDfr/nfKcS
XDW/LRe9+12rN3xnnbeT9a4EPO2AJnkG+U/jfo6QidvuXWWX1+RUjr1MZV9LtIEzluj4l9kClmbT
H5xunXlLhR56OrPlJjSugXvkQJ8S4bYcYA/fTvFPY+wDZ2GKrwTCsHb2q6M5LohtliHNJjzB70XJ
yrv5tdw/Q97L7EqnU1g8WNhr/k+q3xpO0ciL3AMum1fHv6YKopL+mVmHgLG59sH5DV+FeeibE7vh
1ILZMoNBWluEMh/cNGNMeuOuyYPQodwT6p3Yd9duwOK+9cd/obXP3B3Gq7xhq0pvzslmbeu+M70E
2mdMpLnmjutZsOcpBp2TB/qKPRdrnpMpPwe0+axPFi6hggYkEbLJm9YnMzP7nebt6TnBNw9kkyXF
cPaKw8CzHqp71ILH/8rEVwQpZnq5HRUef/7Tw0VMcxBumWjRZoe0X4b2T9+/e/pvrP/Zzk1yefWs
3HWX/hri2SWdmxEj8lfbAe4q53aNyat81/29Am3Gnkf4sEm8K5MjmihjeHZN0C3rxj+1zUbWx3Tc
OeLSaEfXPtr1I0vPjniPMWR5lvHmED3RvLtIzgDfFevkJyv+IuXBqJHMyP/8AOyA+3KhjkTQhzVW
6TCcAP8cQvu3Srd0tKtYSNVzopwH/Q7kmREBtbonGffgo1cJnMA/0PhI9PJZ6XczONTErLV0SWhr
EPiCDnaH8egZBn+ecWOBYhMclPQY5V862yaTQKXJzk1Fo2SrBDf3V4hzHxA/KJ4Zi1JeAq53G7xj
Gf8T48GAW6O9p9W/6QYjY6pO2TcNeKr2x0axI2Ax2PeEZXeQv8n0FhhbUz9U1XJsjyhtPSFz/RYR
GnD9q1dss+TsDRh75rV8pwoEPDjGuJ2G0GnqO4dDu7bR/BPCh8++VpIy6I/tBC4gRNlIzN/9WIJD
gdaT+oU9T5TApsbZetJo/wpcXMoYGc7DSKxu8F8hA0GgR3guqTaaepcZUymdFs41U+xHnodfSlJ9
D2mykBx2tEH8Opw05177Skj/vZU6OwwXcVHQ+ztSIIdIr557m+NxL8WzzTp894EKcSQAM+467pwS
EXq0M0qvPJsu7TJ2FhklnVWTHTS9BEWlAWrXAkywALX5RColQUAo4znkexO37oReU7rfpCoxEcHr
dozQWhSmwJDuE6NAZfmD8oEaFqYT6oDeeBJINt783lhrDisfaRascU0yGLEZM8rFljLn5stWdlNs
OOj7u5QNMn71lSKrs23IedwZ8/8FT+o2cAHWFdJnuBwzDLhOE4ZsOGwutBE+HmlWyOKjXNatuk2p
UWG1a59Vt0SOKoHOjAOzVdmvGssdjnBcTRVivxWzMG4G3Pmpgn8d7zg/DGvuy1BfUtE874uoWTaS
B6IeMUCVo/ebaY2+TKCaFToibqxs3EGLwLGIuYwyKBCqTWTSDAfu4WvfGrtMDSloTAX7akXZmxyi
EEszToNM6fRl8mJAyXCYw+hXq05+6K3c3KWnRNBk6bLUbatqIvsEH5KIdzMMn4VCnqWe2LhWnvec
Noqdm+CVLAIeIdPnDaV/41LOjXGJ90VX0TTu/Tgsy9UcgJwFWq4CgMvPPdp0MdAlRfDddujXM4eR
rW8gLzv9wPsBegWNJsrboBGCQbXfRZU5rJva/KtdN6fy6cfM0onSUSoz2arhZqT6fJl2Ja7vmhU7
jW2Aa6NaX7LpzNWnqYHtHPEhSEvfhVpxrbq6vGpc4MjK4GJJd3VW+W3BtqHKR+xQScS2LXjFmwyd
bZHANlBA9+JknYUNqYjKTu85riBRv0YCQaFhaSu6EXlqasY8xF86G0RRrag1Wgy5Q6lXFy8RI10M
J9PWb3qv0xHNHt7J1aWwtb9SZ8MgnYo8ImsBvrIryAUPBJX1VrlZincCw5ITWKR3Lffyo5tVFQ2Z
7cov35sRU6XjghyNMjPfSPq4htZVDhFMAV/Vu20ccfQJSQBD9t8Lg6xY6sQYyUNetancafVwSCbv
g9r6+E3LemUqTPBeSct7xsqb7AvaDER6qqCqUF/4IoaH0xPK7iPuWJPtTlHhmTBqIHf8izkfhPZ+
yNz4JOX44Yo0X45utFIV05g3AArJxRvpxss9exVKiqkyN6DdBS/n21DwW2zRcyYaDVDLwODMgTO7
nmXndUR15KL0VXLRTvDqM3JQwIwcXDWxemnFiJV+vPZs7VZpiZhsSeXDTPwTBy9/1xcdEJaG9EgW
KcgYjcaGD8xZ55wGBwDBWIDW0j3H4VzlbB06sTiDBGc4bBjzRbHjqlZnSpRA50+mbLVtXuiXIRuQ
pIc2s9EyYmIEYXvV8niemkhMlh3ry6gmhJ5gJddNQiulbxKYVal1KRifGv+t7Ltm3mnwMPDjzmuP
dVdnjnJm9DZmY734rI0ufcsLSiVMpSY9g8sfcn4wo7EFs1FLF0fOKsylIhe7KQteFc05S5V1XDEm
Wa0HxQXVKIlx1NuyBqtW+UuddR1WaT4GM82RE1CUZWmjkYVtPxOUcVCDGC3q1iJF4Z16iUVeuAOY
fKxVgLTbTTvk+Gjj8RWFdHQpYNKXbFZucWY/uNJWHNn+2DwDXB1N1qNt9wS+bxBBKE4Ar15WLJCP
XclJQPvxIcxYBbkMOng2eKsuic9nHMeD4AYKN6mudGyJgr9KJ8AlBlTJHgsC6Ck5M5l8Vdlc0owI
cZx10OO8i5fBdFN8IljsLXi4Y1BM6ZReyMp5xk249w1lx95NcXhKe0X5ajvzDlLoKgnRicSfd7qm
A86v6BXlh2tL8HlC9b5T2L4rU8bbwkD4UthN4BYKTiLjLaLp50hvtwPSJ2CLR8wze2YTAgpsY1E0
KALuEOz1LmSZNOBtoUSeH1lNvBEpLW2SOxR/2kjs8ds11E9aKj4z7btjjRQPNtX1kB1oGa4Xet3/
Tfdp1w4Vf1NBYXYPwo6MTWRAFJCUuJR00c1cxzo7AW91J20pj07hw9vAbWtIkCQ+kCN4nLwZJuZg
ERvqqh7z5wSdh7CM11tV+0WiUM0RtPrciyZ5Cr/ZGLIZt0aUUiwaNwvatNdbHHct/SeC+4zBB0r6
xM6LM/OVjnV6brBi9uaxG9OtlwzfYSF16lrY77X+pKamHr0LWWAtoaby6CUslAwOTURbTu+c5LgU
eVb5vKQfBlVnpTl1UnHHL2uvIl/HrFhWv1nLnjYIS3vZiR0KLi5u4aLIY320K/8y6E62xsju8Iak
2zJbDMJpeBgie7dpBb8vP9uVigpJc6kXwZSKbXGKcPXC5jo0pgV4Xm3ufgMbKYT2hd1W7j0kmMYg
CjJxOEE/+x3qo3i1RE8Q2tl1HjAwnRomLscZmXO5vwxeMh3HQq9e+y2TO010xjzPwJuO2F2H+I+B
jHfnzh9RP32Dn6aiG7fIUcO91i0acu26QyrJaegUK02yaYiSkCQFebnqbPb8HPWmMd6s3n8qozZr
DR6mMqQIUNqYrIuCzJ818J4ayFA73Me+YX646ngpFFNnNm72g168Kvo/4r7FMxKSxlUurieDJbB5
fmSougM6uCud70DzlgX42U0Zqyl+0Hvrp1urIcrUhZnLzcM7Adcun45fww3D76JkNsdSwltBTD4V
4g2yv0twgGo6/FPcXblyy3LgBaaofyoxQXba+pwNdjfXODbGio3NCKpZQddXklmr1K07ljfQZ3sC
+6nzihwd1BFxGOyyd2+MSeuyZvDZs86FF9+jzKVnKypfAt/4XPyPFqlJE2tztci+B2JcQReDTg9R
YTpX+5WKd1e9ZKUXnDl1h8OBaa9inrsAXcJPIeOrqXJZeh7+bmnNG13GhKduvtK5s8p5eDFwUHpe
fgenCjZDA0YOeXziM/vkohJWoxYqCD8kJT7ZiTe14AGa7x3KAdBBYssig9GmFLN6ukcPi7HPW/HZ
NvKYxg92u79h0K4jpd3Q/ra2cNW46k2rCMz0TYd4bFXkjuWvFf95icHiSyIpFWS0k2lr4NEKKp30
ldn2AwsFVwafRWyQdEyLgls1Ji+eAJ/VM/qzWmBbLRkesAzqViqItYlqwPYeloQSADQjFbXhsA04
/grJQF7pfBqGWx96C7dKHDQPizp4KghY3RCsWzcc8iDKdBq5E+QANMhNO7UQp9BUhhJKoaMYbJO9
b2f6x/KOIWBMGO07c14MtkWKhkisi8NsnqXJyfLZXMaZavB/Nsoss/TDaLZ4dlRK/swEl1HJizyO
GfKRe2m9oVfXHH7BThGRCIyIchsmTmwkvlnVtLgE2orTPnglw6B53kMbNSBsVYIkh0qPom4SqXeH
p2lW17Rc8dpfqHX366RwtYNjMwJiaW18mE0r13pu7ayRpvAqaeb//45i+teMRXz24+HpdAVTU1Px
8jbIzmdYDnof3D6IcVQb9dWN3meg856t2Iq/sacdvZxXRUUwd+jEBvsLF6zVHlLAxRrtNW6JzyH2
iVErin4TOTEaY8g5f52lgvcuEFLMNLV8hCVHu6jUaSxNy3slwARppHNKSfmgrcS08+gkoJQEeoZD
7WeWESormvhuM7biw/nKBsbt8M+znG5ZGwAPQ6ZJQbfTFMCCVZPbW9upeihRubukB3wjFNlvzTIk
ut7i6q5tdpkeNoyo20PoJmJQdnd15FIYGxsc7NhhTTeBkNik94qhBbqrjkuGz5Ghovv2Wc8HIa6l
ikdBqGD3gzmck/ySwdW3W5cNarwUbhbjZU9QpqMWEyxADcd+NIn69HoSNzkdTcLJTt1UbOOn8l3w
jOKPjedF6nyQ5vCOaZoTDrooAIBzp6rfZjA52IW9T9TwEYfsBvugwjhdEOaH9IPG2ylLg+nzbWgx
4/jBzUyUd8UnIR4FJoY4DZW4Mp1vK+A0hQkDK1IDWLP3YZ+wpJiJNIhXLgFMpbF2AfRHFhC4K2vX
896GZErk6PlaFSPstPJOy/JMNcbPQjCM0lnDTsfeurlcuX0HtDCR2lxCicahjtPUxXmDvzGHBJAo
xOKgf9+1ghpOtIiGd9FLmxBp1IthUNZpTvCdi6rEfJSJRzw+CJcxJGDcXo63aIthVwqZb7PyP9LO
rKluJs3Wf+ULXx9VS5kaUie66oI97w2beTA3CsBY8zzr159HVJ1qgwnT0R1RscsYfySaUpnvu9az
SiZh5oqhPgVRCV9BhPixxyA94EMhALbamdzEY0QFoorBs5JO1WKisIJtNyU/BsmK2LexH4zZPkz6
14zYyoVbCtKk4/O4SK4NUcllLO/QWn1vwuKmuU3PWZXMtBrY+2OArMkhcYpi5bp3kFZLlwBBdnhX
iLF+xkPg4++vbpuSwm1iLkXtAJuO4pkBzVuAmjJ8u+fMyk5E5azHyLot0G9NkfbDqZBPW22+yQRK
i0nnjV8QOZCGzNBF/93IqbYS/g42otL6bd3YxJS0CLL0kZWFSfK60si8SFlNd/BpKXVrtNekW658
cbQzaLC9YZ6a9dAs9lEV3LBdB3/qh8HBl+baKSIBNxgbgS/pioRrjIIQs0gPo5KRlxedaeCk6S21
gr82cnpIh5HpndtSLVeQJbSSIMtW+YhduiUE1gfdztu1NwclVjgMp4Q1h2xvWxmc8pLXfaQKnUOz
0azMBiEtaKJknIVqFqWZNlPEOsAVHvR6G3bI3FzI9VXqia2RBHCsGhKfPDDDszgOLynGnmZX2whc
NSgmDbuWPg9x6ljN1aTV5wWyPk0SesDKjeJW+iNSHTXf8rRr/de+0Z9TspaMxsYSAP8kSqYbQxk3
wGPZMmQBliIDzZdVHcsO1JkdYoxPcFTVA2xBzZqIjhXTZZuwqiailGZU4G4l9wlLZW2nEZStD7CE
Y9ZzWRk+t35wz26OYwgbdhi8Rxs935Um6hjNICA5iHn39TPNJV/7Bikno89YPYo2GhDc9JT8NDVc
J015jLTpYhbi1f7A78BmIGrjYBdq52VBZl6WWfvIb28ql+e9VG16SlL2IleSLrbjIJgZBv0kK5Dd
JnHISsMFEmlliBpKY+AwyZgqY2fLm/HeJeuu0czLaY53VSK4xmGIdYDXeikrmykhw8MmSEVwRFOz
sufBYllLMlmC4ONapEGIpj+4CGetAVajeDT6hTOP5OJtizrS/Dyl7V5JK4OJlDbdqnevyoY5oilN
Qhz0e8fnFWTJJ1KJcD2XB9OPDunQPjPF4FiLMWVQO9jihtwiqHvxvO409x1/4dTdBdciaLV7lyBw
C+MwTVJIjNgnAd2kc+GQJbwfDeyS/ARlRn3uF2I9zrEaaXE7dtllU2MwCXWJddV48AKdrZfil2ni
Yl2Ww41DmBF1bWaXkZulyOtHDJ/lkgzMF5SXN1UDu3fMsDiEgmizSbDKiRSV7aR3VlpX+Mvmtcjz
C6mpneVoiHdyYl+g9V0qtDazO6Be6J6Jeo5MjD5x2G321b0ZimnfCGzCWQ+SAawrVAg9pAzdXzZO
srWKEmNhyYq8TWdP7IAlm1AHC8X1UpPes2tSIHIH/0qT2zEUNygpfhJ8oVZjD6/eqckJNNFhB2Sb
nFgUTjSfLa7nDtCZitsWz/7NNLw4yqdnp1MajufgkIHObNcED5EZYmwq0okCM6XuxhjIbyZODOhJ
TFWm8y94V4G9SB3oHDryrbIQ4yJr3e/B2LASC2HeJrpa+ytJUjDiQZYSBTEqcgSG2oPCoiJM6kYE
XcCMXjppmyeiMZ77LqqQk81GQUrvpW3dGb5/SVXrjNDgQxqavK+ZYygyLxswSoPktWS15c+qEwuq
z4+1lRIQwQxv0PFOKlhd8x4StTZKjyc2IRS7zX2fEdaHASc8sVW3GwtkQnVNe8SwmYNZoc41xAWA
B0iTCuykh+JnoWse5EGSoAhuw1vAbiZJovNAM/t9lczsm24xWeOzFmUPFnUiZVo7pZALTnhfO9To
FE2NOxG2z7Hu3NlhsIAfOKB54gFUJVCfEE01+Q7dfIoF4Az40U86sbl4i4dT5EZLaqpPCTKHGsFT
g8VRmDGxs6XLUpqVy9T62dJTTMN6YV/32nRuESLABhoktT2/6+SGhVwH0yQ01xmanNoiDqEidgAU
/t5rokfBxh8pq0HAVE93yrWFWinCwroUiWvqxSkpZ+HrIOJbp7Z/Ko9nkF17nWHoz/LbtlVYzVl9
iw7wTNvAhSgTlyyN+YM0E/gV2dwTxftHdx/SqGFj4LDExiiSdOUW8gY/LJ4EdGHZBPMA71YkCHIK
e7mPuNLrwQYnGWBRVNHMKiRZcQwxvzUWPM1ZI0Oa289hwmmG+MGdYLPrHrK2wtXzNbmmc+FZiZXQ
fw5pe2d76VVGsrzoxCUo4ugoe2JPNAe+az6CRI2r6UoGHvUef66+w58N9tPIKwqwrLssU+/eHNJ7
L0JIOnqUAGfQXurHUDKD6qEk0ClxgH/gdmb61dwaXwUrzChC8jEN0RPAd+m1j9OUVOj86ceQDDtT
yEDVSMKezzseSjJG7qP5urnKI9MFMqLcp3XW3Er6M1YOFbxrckSsBck/JXWklVnF49It6J9kJmue
woLpXrV5Nf+Cz+No39eEeuD68un84LQg5rraxA5IbTlNdIjj71ZJUdBRzkWXF2gsNF8sA2PbtZA7
Uzf3j2Wt6hNW4WKbS/RacYSbPkOWjH4S4TW5ZOG2I2CMS8n96clS7uqMEuWIwhr2Jv1Je1SALk0s
9Mhf4SCRSDyyVNWyEz2GUZUMo0Tauu8Q/FK0RLscYVWkcMqprZadAhWed8I98YqmomMW80YP12VO
d9ntXAh2gp6wTPnPpQmlgjSSQYfpURKRizZeN9YYJIcgaaFHjT8KBJ9ZPj6LOZur10D7TfY1z8qP
brR1lLyJWCa0SVPCA7dRMd7kAvdlO6BQcxOYc5npUAEpqEBuS8VPMPMsWKERmqrXXul7C+Cq4dM8
MRyg3hHQGi1T496BpOSIuFl7afPg2WmySkwaCJlGgPzEDVoF+XcYBQ953oGpaqkTcFYKLWAB2/qz
l+5CEVFAhQ1rVFqBcqkE7ueJfsMiJdTXt9TW7SRASgWwsLWuZJ3Ya9OhOaoBfU94hy6MBH+dfuwr
aawLRQSPzQrTrqo7RPwE0TQ3WoyToZy2lJC/J44NLgy/mTMU8OAMWqJG9sPz+r20Mo1FJR3xbmqP
NVuEPmbr2GgDuX4OCKgEpgqkDMwg4ZKQuXIRaS0GykbMneWOZO5Ls7XvS58amKEBtvNGmwxgo9xX
3bBrbVDA8F2z5fAz9UNngajfY0FnYNqixajdasXUnNVkYmMVHTa11LYU5i60sakXFTVEbPfkAxJZ
tjA1oN0S0zlPorESTn/luBJKl4ce2BmNtQynZi9TpJM5ra21mkUbWYtbZDKpW1hRRU9PkWQOcthB
+DUDMGVSw2vCBFV3JI1Wbk6+pV3qVLgHbVnRPj4YDaWdHFVCWe7rkcTMZOjm7S1PZ4ruI4x61g9W
Slh1DwnDJWoqLXOqEFCzpEETZXCOiS4xyZtkgPuBfpNmPKYFi8jEUR0W2fiyyj3z0m6GE8snf9SO
UUpTCyUsx0HxS3AXiaTsZujvZfCSbMdeFWmcLWXlxas+wbPQA3LRpOguLBznY3jRj5bYWoKURYsi
I7UkW98axBSz1nVRbTaWdhkZxVZBQeuxqu+DMbszmrTbJXZ+anuAZ6RmkdRjSKIqBn1FgAZhIyNt
Lb/Unqjk/axTqIXKLp61wAUjVXq3CugMFQFOdlyRhdtwK4TDCLNUOJDawx+tCd4l0O2XztEJv0bX
WfQYaZAYjI4HsL4Nx5UVTduejTBhTaJfZBgQQldHQQ1vVM5GnwTMLaJvLB9M1UskzRoBeYkpHtiR
PxbRNIDpRJ8+lXR50p5o2ad64D0hHkxEcMRtUWNjg6iG6SG2gNYF1tMQnQ4jr0kZ9OdwfGkP+Odt
bcJwdXUcZJ0P2Kqjrzk9WGPpEAtV3hHAbC9Q5V3lZnLZa2TJ6IHxWNvFJblVVCk4YbyyqcfSo/Wo
OEAeAhbsxnOT25tPz1Q8h9Z4FdRI1xszuxoH89oap47yFyya3jZuWyvZsYCnb93hqCxRFjNs5J2x
M4ewj26EgBRcXdNl2brXVXevkWlp29MpySTihNIdTAsAZ62iuts4U7dNabYGFhGelY39pIAYKYxx
T6XJp0tPbjDVRXajZPG0NkkiPlWx2VA3CCAU04BkuNh0Ezw9cdLQbZNexxuTyG2yctth3OQA0iLk
2+Q+c0EAwlQYJJJ+V/NQTiAZjfR7QPPIS159t9plbXQsmYrrn7HL+9tpqXV09KYqbS+6tqHwlsCV
qvJlTLN8w6qtZpmEYiPXVnpsXYZh+uil/j1dQLgfHb1dF62Tt/bZ0Hdqol9GlQx5mM8Q9plHhF7u
XriaYP7EUifFykanWbFOHbLTKb8dCryQOszpKr+te9tEpQxH1SWaRBId7SliS2iTNzJ/TPDu5KyB
rKZHrzicRTD3U+RKBsojnzpMDKA1E/y/AkcclSdW+lSFF0nbUaDDzIoBpmXNTk7rMsTyQ6YeddsX
o5FbIusDHnBkQFMLEToMjIWYJ6ZSUbtEAcTPn/JxSbHlRAfFP9cCJeTzmk1dz9a0Ymfth+YCE6tc
hZSKU9cFNUBDuAi3GbG2MHkpldst20rKVvSg6H3DREVJaPaQIlkXms8kxCw6WoE6G2jMTssyNxYm
Wpc0XlglXaJiCl4aizJw5m6GaWpPxoRSHjkN3YI1zUUfYfuKSSxnBQhrMiBEFrFCopUW+U0WADJt
9txvKtflpW1vS+2hwCRbdw4Wj3BdEEqWALaLWzboRXycE9ldhLKDzuZJJfsWnxxz2ykbloZr7J/5
yA+67El3biyqo8mcmapSgolC3nPopHUcI8arn+nwjlV5r5pWsnzJ3bUtc+yi8Dy9zmB/7aGScf14
NeeqzuF+Nq5fHXDLqCHShQccUcAEGpCys0+6EddMdkrtGWd1eaqsRwRoqaVsUmHRRvpMbRFBJLLG
D+/GRFPj5p2nbHwOQB+QSY71g1E034XHtBhbzrlo5EMeuVDzDXZGwE0KIfRFICmtJkVIr1tLbltT
rm0tWzZZc93o7GHkCBbQ9Gbl/MYSoCaxEZbk47rLIsqtW0EYmqjq4LuZYxK1W5AINHO1qzpFtjMk
3XQ6WSiFO9tuUS2ZzT4lQxTcCzwe0r7ZQrq8hjupPflR293IDtBM3bPHGe552ejteGtPkX/59oEy
fDx0rOQ8R7tNkiE46k6PjQZp/7mvwFl26XBKl6Q8TAY0JifzstO8p9c1qi6+oHvsntSOr2+UVlnE
DkDhmBzcyyq6M4uqv9IaJZedHJ2d33UkeQ7WMbQKhRqpKAh44CpQjEn2RYH2hwdlj/tnfHQdobi0
st87fpvfzn9PWEUvEePa3uwXDuIf3jjpp3T7u51DzKeMVP5g1sGVVkvzMm9SLG7867e/nmLbJumk
VKuwa+l+NUXJxjMKtqmFoLymfHA7o1LqLCUfUrbO3td5QqQ9xQ+2mZO3VDpHs9LGNf3u/D6Ysitp
OOqCbld528PzfPtrKjbU+QtcP1ntlAspAvX9ra4fDV627XMMuoPDAr0eEMhjCnfhq87rsTGzVuyr
4Vl1mlgXqJuu8xy+eC2dhjt/FQyB+UMMBcVa1air0EVkkg1U2Jo69M+dBqB638rqRHf76rSZkPtU
hMXdhn1sLRROjGunQXFg18ZjX5vRkXIbIQXmaL8KanTNhe5a+qWKK/c8qqsLS4BIY+T7KgR2rXuq
OW3wa1VJz0bNr8aHsJheCisoL6j+dVdlOp67vHFNh/b05G9quCCQu0Z5OmkK1pjRXiXkXy2VZj0U
JYLfNMMaNxVVvFESvY5EvcBGSKsP0GVOQhAU2xFR+bVGVqIDjywwinxXi2bg3oF7lMdNsYls/3pu
cGwdM3DPxqD97simPpRYW+ExDXsgbYHl851GaMeWmTymuHg2xklDvOWwH+tEoIoKcQil2mMy9Xxl
886ADYZ6xk/OKxe+XNUSxdICTziPU0DlNetfkhUAfr99pA4SoSlO1Ya975mtc8vrnugPdtRNa39S
oPG5gy4GU7z4wNqeBiR/QALNo4wILqSKSpPO8eQxxGM18LRSj6q7le0VCfeJME/zokAGYutrpRNU
mFTl98EjM0AMUNEnGKAj76ogB8xbhQNhALqAX9JPa0AY8IyN/tk2NmbG6vBkCp31RIt7pZt2s+k7
LufguODTok0w9pihwubJDFsefxWPh8CGgQwfJVpMUN30E7uo6p2E8+bMzfaAEtbk50fXQKfOUhsY
jgYloKJXvjbMObFbsFSlZrQt3ACRUNuFDko2dK69biCQmUS1Yl1+1fSZfzbYYLFVwhI4rcY9bw17
78QA2AKnGb+j8sMvV4SQv2vhghibnvRGVDdZgQmpbgD+2iqh5KiLRU+t+nQceY/nfVMeJNxIlXoT
y0KdrYrQEIjlYCt4n+3KQbDhGo2DA2cNb9S5y587JRDY2TG8JZKbmtxReyAS2T3FMVYBcfO9BUOP
QJd6NFBPrQquxhb2U906+Sqgb0lLWG8WkW5ALkfmWwypcS0kwkGf++FFF9l5YkVLbUQubVpafxZB
W6ENi1i7HrWBclaJiIZNzpofG+1Lcy0L2z5le48JVxPOquRy7BIz3DWqrx+EhL2hY7KwmCFgCFnJ
mZoBNfZsbYddkDnsp/2uYX1iheWWogoyE6lHG3uM1LYcTLq1nV4VxzEAn2QAOQP3UdHZffvATQER
aspQ3j3Sr0HYT2/6HAsUr9RkhDDWJEi25o+6oaOuTSjLUb6ovRwBWhPid5YnSDrDtjvQM2MfWUQV
wY6dfmbq4WVb9OY2ctr4DNZncxKUVb5++9LU4vjsZDIhQkkekpMJ4OSs06Rg0VAdzBxBbKFW32Ah
LC+Uhe3PUAn+Me7WC8c0Lojqxr/kNGSWzx96mUCC0sU2LFNrr5Th7ZCgRD8gBWDlqpLxSqA52PS1
/NHo1ktcpeXBde0GI4mrk7KTxaxJ6l3ASnYJjKi5IeS934iiaWjyQek2c9s/s1EqnNS2Zpy7QsKb
SghDad1oPKaDAHOh1vVgqdfMQzQai1FbVS4UVL/xSK6a5LQWd6iZQorgL4JtZK/V9sEWaX7sW/az
7iBZa/e4uABuWKcNbMywYrPTGujk4iGjPuXWhBDb+q3bz9JAG4p0zkZ7X9lhuwqDHPOOhhwx0xAD
asD52so95JZv3hXkOXUZd2DmjdBhInwak0d1KxDAq9oeZ2xeIWvya/2y9WbNCGG3urbO7ZQKkxUZ
aONIhwqM+NDghDrEpbtuM6+fp7WTTHdsOtZmfPC1Lj7oXcLPTdn2COQ+d4NFzM6UGvmW2+m5gQVz
HATVVbtOQezHvPiUmRM+77a7OFfttVsYxYVnKzaCAev42N+zCQgOdkKjKd/4Ra0fC7Zl12mR8Z8S
XoVqcTxRvSMOjfCGg9JIkmsger190EIgVYVqraIcf+pTiy2AZOyhcQK4JuXLeBBD4102rXGwzKi7
nqFHbSBbFF7S2zbRoWWSPSuoldAf7LJrVZJmkoX9BRPuYcI8eWaYpcBtRyWHXK7Ete3D5GngpOYP
jgedSpCNS+KlJS+hiK0ck4xYhpLmW17q8jSdP5owuh3xJW1aPfBa+NL83dt3oz4F2BV5l+zystnh
ekPBDWg/NIDj28fb37/9qRHT49iy+v7w929fSn0OIRItAdtu5dH4LcuIpEeW9mk8qmMNgRZ3a7TN
hbEaur6DNcwMkGdsaEjeFVhQBAoKj8dHqeJisn0s/ZMXHIdMQ44+xUayUsmcoFDrwdGAO3h8+xMn
wD0YdQ3+h8kjYgl2qKSr7+kLW9TTQ1R9Ff2odWdqUOyC7qjplMysen563uBO8wdt5WmtfDwSYZe1
Zwn12NJn2VO1FQTVLHLPp7h1zzMLxXTkOsyRorwxcbFt/e6+so1+r1Vxv6duroN8Sqzvna5YBbau
B9Mjcs6cxHuwDc5zX+gNuIngEtUYS+H5Cr79qZm/fPtTJSjl0K0BVchxFrMdMm/9nS6KCVQ1H0kc
4xue8OuF6C98Ky75OY1+/vYBMhSPbW0eRl3fSd8rthhHLSD/frOHNFgkljyt5o+orKqNLmhtWVb2
043MYVdbRQQyR/w0o6I5/NdHgct1qyKDFOdKdfrMOEVqB32A4BOmNbYxtJHb2n1x9ZocC14o2ER/
DqEv7hwKZLwE5v6iS1qti9k1KPBvBLVqkeS4eISMUrsNJ2yXYQDoOO2r61lh07KRHTSvPXSjbp29
fdBeCVfmVEJVmfz0GV6xTVhCSxdbQDjMCNLlvbREVTJiJhupdiCTyCe7+Zmw56pqDEG28rK1g2pi
jwpGndK83auU/a+o8vOi6o4RZgKeaWbTeMD3NPYjRRrrHJUxPDYNdYWZBN71iIpzIRqqAzJhPa5r
VjI/PuomdjNaQaQgQu54KqmvXvk2KKLUrEEStbzSgG1oOSEhE67WI/USQr10C+KpJh+mblSHKklc
FPDs1HBYgj/zbFLXHL+4j3RZ8NywzqkgGKZIENa07feNgm8/YAnX2GQtjQzarwPCa0lEEFtFqYyd
ftTdnLxeM9Zv+hiFR0ehyRsfS9QwC3wd4dEGkXEIK/2K//A+6tS4EyMkfY9GDoqUVeKkkJ9qylIV
pNaVBzNzldWn9EYJ7Q4oehQwK9PQBqTo6DguAuOKSsnSKJwfkVuyp+lceTHE5DZ5cZ0QuuFbhPFJ
qi2BdC+jnKiHdKjYVunyjNonGUDzTQHZJ6MD6mMi7bhkniFezIiCUk8PN+oGbyuHUpxlibqOwuvw
1ZtMbeVmzbAG0xTe6fwaq2zSSecmL21VNJHLzGGhY/L2ufVDd9Wcmjeb3rLgxo/FQ2dldLcTcZMr
6FMB0aj7YY4NtkW+b1rMRanQz52QXZuZkSPCqi7YRDFbhnTCgDvSUhNIWFZdXQL0UGRERq5ZnSkX
QXYdKh1yVstmOO1udIGLXq/ISwQgmWEBoxwSmLZx9NJEHEuBKG/yvHU0T0mCop2LIhxRK8YgPESw
l0T2mAQywCnmqmVnt8MZWpScNSl60inY4g7QV32gFbsBBJAWyjkwoRkfEk1fa1ppXPteN9OhcjYq
OJKPCAsvQWKm29xoIcO0fnjTdw5KjDLc9p6i3N0lzbo3nPBWGt91uxPXWZVHt2CADyXU4ZOiIeUa
Qed4E4wmUnS//zlJqP2o1sSeThwSGxd8P1eeVV7rtRu3DcalTGCbuW5O7SIM5M3EbhpgE22hotfF
TRqgEs1KStVWTn9d+9kXZ2Yg6vMm0fDOJfNkwupsE4Z6dKX6nMJloCfYRKDEoHAf9kHYDhtkWBHV
ANe/Ex7sByDP/rrunfOB9sYVtIvvnqF1L0KfN7Xs1625XDB54t6tW8qhrANXjZZY6w4NDth4YlLd
Qstx7Xeku3TDKwGi3T/frW+v0ELDTtf3eG8TZefndRbXJCR42urty3RMivP03gAJuPKJxmPlZ1C1
1C7IlshAOVj+Q0bakJo8vKCtvanNtN4VChs33isCCliBsMGAYSh8FR31+QNNyLg2KrZ6WBiB7prQ
OSq6j1dRqllXuXOpkLlR+x5wZJglnRJRiq2bklAIIRIRCmpIBGV1fqlX013Sa/0N89arPoAB6azA
32a69K8d7WQibJon38xe3eLWkfi6erOR+3jQWPjNi85h5lC6J5MGvwuitHbh5T4qyQH3pBMY92nu
0dHNmgunhB2VZ7q21XKUKZXU0QOnaDiNpjA2nTdeRmPrnCr1EPhIl8VI9o9Tx2Sc2gMRKmyIqQuS
4yPH5zLqn9AhOtdTl65dWK9rwzG9dVIH8T1T+oEsQ+t5qAgTcSzAFCPdEnQsJcIvpIH3ue2kuKgJ
KPb7bLzytXqHdDxbhmwhNxU5gzdBhZLL7/t6jaOZ2XmqsVr1A/uz8ORJ6cAfTRjMR0q89FpDhxDO
IMSRZHT6trEtjHUh0a9QQdEhYM9TkE+1usdeDLJh4bT6+ACmKBxldZpFQQ1iDsFlGUVoWEKYtkBx
BQAT4b7odWPuVDXUKydR5UrzwZHMwPozN8X/k4aPZI1tXBMYAjYg9uiwxUMzOkM4Sy71IIalld/l
SPbghhDhUNY1BCEl+5Wjde7Wt9l1TCN+rcGOK55zaEsmf6AYZz78qPsyfUEAWlAmCin1u/mFzj2w
c9VsK6zsK71AroA+s94GWiDOhhTqvu0H5jmaEbG0LBOhShPdsvXVgMWZ5ZmW87SLyiLwqM6D096N
XrKUhv5QgMOl8gtGqGZD6qjkmhOcHx2zLlff/vqPf/znf7wM/9d/zS/YJOJCqP/xn3z9wrmvQj9o
Pnz5j5s85X9v/82//837/+IfZ+FLldf5z+aP/2rzmh+f0tf64z+af5t//2RG/9dvt3xqnt59scoo
foyX7Ws1Xr3WbdK8/RYcx/wv/7vf/Ov17afcjMXr37+9kFDQzD/ND/Ps27++tfvx92/cK28n6p/n
af75//rmfAB//3Z4Ja7it3//+lQ3f/9mGn/D5OeY1EMtaRqO63z7q3+dvyPl31xDt1zcH6ZSQhni
219ZTiLK379Zf9MNJSWFAsdwlYn4/ttfdd7O39LMv7Fntrmlkd7pUheO/Pb/D/zdBfyvC/pX1qYX
OACb+u/f7G9/Ff+8zPNxWbbt4iyjhyldU+lS6Abff3m6oo7GPzb+j57Vseax5DwZCMUxumlX1kBv
zeCsrrzdL+fkX0P/OpT12VAOLyvHnI9On7//y1ACPn5Ud2AP7dbeDjn1a9paRRzd/e+GmY/4l2Ha
HtRVOjIMls5l0GmLMa83JTv+Pw8j9C8Oh+v66zieKXqCDRjHexyW2km96pbTsrjAtb9stpgRT9UD
oIgVTZlF/+ws/zy68dXJVO9H91vVNvE8OkWP47DMliXk3pN4gZZ+l630gziQK7f4YlBuyN9vll+u
IA/Fr4dsRdGEaJZB6fqtUMos50PFEcCI2SY//Hm0+Yf9dmcqVthSOtyn3ObvBguQ8OelRPFmxcCV
x8xml1fn1lYzakU8qDFs7Unc9b03EGRUJ1+M/tn5pUHpCuEqKQz3w+iuRgO5b3mhuLWEIYH5nHJq
AVb/zwdp/n6QwjR5/KWuTMqhH25WE825q3kJOyOL5LIhgXBS9d//PMY8j3w8k+8G+XCnJmosxlIw
SI1+4USs/H28QJrxk9bp8r9xl3xy4d4N9+HWpBc3+NJluOGFIsyhZEjU1Yf40VnBw6ZTeTTX1ZOx
4jY90ZZfPhnzlflw37wb/sNNGjcoDHDkUuFf50+IJlfREplbSlXlxDvBtrHFr/jnEyw+OcGQyS1T
Ojab0d9uli7SRnoeKPfxRV5GF/XVeObcJ6Qv3Q/X+cbcEdS4zh6LRQf/8jvOswmg1bL+4o41fp+Q
TGnyFpEG4A5HV/P3f5n4pFOF41gDPobJs+x29SbepKfaJtoHZ38+XuP3U2xJ+hEoBgSvIMv68HBo
pE3zZCLzptzP5UVSbC6SNSJM8l/PnT0uts2Xl/X3J+X9mPP3fzk6L/aEKSrGNF7GckG2wiq+9Feo
m3bJEbQVlfrVV2PON+r7O4khLd3kRat4EsWHd6OmBCWMFgOMRSkiAumOTokwVNPvYRQR9IN/9osT
Oz/ufxpxvtF+OUh6WFRDO0YcXkS2Me+6ZkE+1xJY/tMchIsvf5lfQE1GU/vFRPT7fPf+WD9cUiu3
W4dy4JwIiO9SI8Wz/mHkLHpYPr5bPf66Avj8hEplmYZFgV99eDQDfNOeiaHxZJy2JcY8s6F6U74a
ZKPlCWy0NPziqIxP7xrr3yO6H56JPmjsqLYZ0dygd9qSnr2wd87ZtGo2/hJh19f36XyiPl5CW5oW
by001zyP7y+h6cRR1rKb4SmkXn1KFuTGWo0P00Is46W2VKs/n9LP7phfh/twx6Sjy80rGc7Go9V3
y4ZzWZAN6N/9eZzPTuSv43y4P1Ab2Q7WExShIamp085Poy+O5JNZ1JK/DvHhCadw2HWxwRCVUxGo
Qe/mxBT5s0XagemRUQSQAO/0fUkr0bcoes6xwm53RcI3aXx1vPZAsZNcnV1LNziaaXbHbvYeL/Gp
5xFVTvjm/+6MzE/UL88qUUKmIeczEkY/a/MqUO4XA/z+Hn1/Pj6sDVI9nkJ/nvHMDez8DfTOdbAV
26/uIOOzp/LX8/5heUB7rKfqxjjYOQKUnQIT5biqLrI1cg/mdAEJ9048FO4ie/SX7RdH+clr6/1h
flgugMHhjTYfJlDwTbtJN5BGd8gVF87uzxfsy5E+TD9uKEoXwc58QrWHbN1t23V8Uexxpn417Xwx
CXycdnLXGn3v7ZSuKn9jrUnZWLxY1pxWP62wcy//J9P3L9fQ/TDrAD8wRedwaE3+MDdbDVIZ/C+u
1Bf3oyve3/AjDUfl64wR7ShucfrkhhySTbT54jLN99sfZtCPS29jouHQzfMALJMnGikIZ1aoY1fd
M8kHWyJR5oTRWdD65eT9yZ7u3b3ofpiCaAqB4p4Yul6R8Owv+1uWjifdQgehQE7ovMKZd3RQJ5ew
HelpfzEHfrqy+vU6fphUfKXySYz8AtXS24hVvE8XxaHbd6toW23cpX//53M9/7jfTjV2Rd2yWeEI
8eHR9wtXA/jCcALVvxYDO4uWtXr88yCf7D8s4gOErQRWbBvYzvsbJ66yokhHdIME7K4oM8wrUyjl
O6JEANd++Sx89tLncByDMR1e/R9fwXHS2wVyV2AzLITFAt+iv0gfMaYu2iWGgmQFOnj5xTHOD9iH
M/luzA8PhxWYqJJo15/o+3nE7BxH8El5GhzGrfxiHvvkVfxuqA+nE/+2g9yAwythexXpD727+PPB
fDqAw+0ADVR3DPnhrshdx6rbGJ1smZkXE4nicf3VXPzpEEqZVLgogEHweX9LdI6DEMxH/wRcrshf
UrTn/4NjcFn6UOBiJWZ+eJAUbfisqjgG+DRHzSB5W01fbLg+PQbXEo7gLFms9t4fQ6VHgZNLhojo
n+Q44mfC+5+PwvhkeWerX8b4cJ70geZOZTBGBiiZKpO9+H+kfddy3DC27Rexijm8MnVUKye/sGxZ
Ys6ZX38X5BmLgnAavhq/ukq7QeyEHdbCFCQ2ABzVnjFkZQNrz8XD50rnOKL3t80XfV4JpqKyVOYZ
issQbF70BD960x0tgDP6sSd42Mk49RhRyfbhLgZx52+QQbnVHtN18jdUHVURCXm0BjQmlYrY6G30
5YD83V5M/TAFaBa2IecTky9IH3QlQqNeCFY7WViWwkFVqdsEQEDBMoRjFeDpUh0grnMOxIowcEuW
rsg62goKHdwyIdKnHu0hlAowhg9C1TuAkXlY5t0Pl8C4v+jAcrcFVrkH1H+MWoEny+WoFHEPXw4M
5AxDxzNMNnXKMuAxG9S9YHqgX+o0D5Rxxrbc6C5oIdQHUhLi50NMbbJUHcUJTdJQoaBcFiBy4lLE
zIyt/5B8ye2qLbBa6k28727DPcpCrugqr/oWw1sGwAB/TK8CP89keWhAWsJ1qrpsWDqlS6Ma9l3Y
oAGW7aLflT/hK4Ni8Ge3+VYJDAHvQ5ZBKVUwttkAfA3s9bkDmPeAfuTI0q7w8w1KJEdsbGVb9MeG
3B2PYAO/LxxePsjU6tUPoPLBBFDng1hgAscAG3ENwAOtBxH4cmxjtHrB6srRKaY4Q0XDAgUTPDgp
nQqWusC2IYwII0Juor2BQGiru+blHAGeyhtfJg9w+R4mg7DCzpFN/vQXdV6JprywkQYzBkPhInos
SsQKJmnwhlEAwc45ItNsVnIoT1zkAtD9VBju4CdXFdaywR2fOJNj2oo3b7GKZhw5EpkKa0qSIZPO
kfWe5qwemLMWgMmuhMTWC65Vb9rKO7x6bcBJcx8srLe3bkEERqvQ0IXH/RzL2rSLy0ABlu3ojB7Q
jdwcA7UA9wFcBHD1UhcAKxYOO3mgtwqd7hUU3WB6r8KdfOi3589N7PDLhVo4r46fYyJ/+/xT5hDQ
ZoGE9EbdlKcW70GwF50a/jODFb7h2v/KoRSn1IR20SWYCJI2LBYS5hG8aoyTeCW+JOAS8Au8DHmv
XcZb2xDxjU1TtHR4QvKjVnc6Dqk+YJgSdqnkAJ6qu5e+A2VYWhe/tHDGDGKqXTZty/mkrAz8k1jq
mwrVNNeA1CKqpPjY3VG26aZ1QemnbBondvPH81fIlmdJ8PRoVco6/f4de6m05gAZP8nADb/fLHgA
A0jSVzz1kXc6xkUaIpr0JJyKaKhSqcrQREuLJUHobhbctNipwIwyxxYZOvlJBBU7mqDCOkdMkgSU
YsjzZfTRw+DqJMOXId3WDLSFDWj/l5ZXVSuxBg54TMHmfi3czo0IUkKF4zEZvUPNkCV01mSYuqbR
0SlewnQZdXwwchrgUFUjmG5vMXaPQIxpscwrAImo/eTnHowwAcGoieJ1piL3oXwoNhIiE81oIGaX
FsCPADQdABQE4O6j6CYgojuvhSy9kCUckjTY5C/9ZqCo1M084phN0XgR+KeGejidF8F6auJEHzIo
JzI10oLRYaJ7SOckFzALWG8zXZBMuQS/z9H7qwl8Lpwb5J2M+o6YsFwQMiA1TyrM7IC4HIxn50/G
vqqPg9FGVeIWmwxXFcLVgw/CEYE3iRUMx1Awg1/8/N+kUfal10KlpD0OhH2pFgvAIzCQs3027HLs
ZJ8XJXFO9l4lXLngfmrlsdIga/CbXYpmqAFgIqDWqi4p7STA2jzEwxWahEtlB5Ndc16NPJWRqFCL
gnSvS9O7ykxuph5B/LnF7rMNuL8O/VJHP4TckgjjGblW03d/vTpzVge1VgFIzsZiBah6QgkkBtlm
VtQTxvIazouK/YWR6cuYKtEsUaWyfSwFgxiPpGSTn6KSXDwD9SVzy80LYEZ9UGWewIKB+bkLXlFB
YrlpJEt/BRO7WR2zl5UePEjvGZP21HtwbqED2r56g01hgBGAu9zDeNaDsjgAEZD7Q+rziunMDy0D
xlxG4QFzLpQiD2Ndq3mAQJFh8VUzx2wzzIC86AoAiwPThKfLTEegSBZmFFTEDbqMYjVaKKQkLo1m
9ThDRj9UmEbt3DKwgOQNLuAczD1tgLR4BMgSYebZW7p5JWnhhRVL+/OmxTz86tdQPkPLDEFXFvya
Pmp+5JP4ZmJc1qox5Nwpm/OimAdHY0BEdqGJ2BH6fNNYSQsxEYY8KjKwOg+sTaFq/PMimEmMjPzQ
MGVJRjymvGwApkeswbwnovkpR/7d+72LqXVbtDMn4xmNjF9Mpb3GWhr18QTQ26WFhZQJO3+77nJ8
jVw0XDJb2IDiqbP1G87pyBf6Ig+8nJoo6TBRuocvl23eaSognIzC0oq9iSfcAECB1rjAdCr2LsoB
I6KVOGHgfATQImD4AfX1Sw0tFLv6IJnuOb+HeaPArDF1SVFRUyPfZ2W7gZB3udIj9+nc2Qn2sJXM
J92nEZSwDiZ9XUCF8r45K99CiRhqJKIk82Vuo4wTUM9K78WY4Br4xF7hA+s1cGt3dGU3rGyAUvPf
Wswvv5JKeamunJI5IAEg22VX5oN4DzCFWHeuQJa16Rz1IFyBd84FSqLiRXvQ/4AXiuM3mN8asyqY
IgRKrKZT1tMY6n+KUAWWXYflWQYgD+c6ma54JYK6TqQOg1nFOGTrSb4+uSBMBTAsWD/vDbRQQMi3
DV/Gx8pwUL3cqQdeE4npilbiqRCkqFW8NAVuNgIkKt62dgESpaZzl+mZc1BmOmHC2SsWzBdzap/1
tlMTIPnGSJSyXQmqW8wAPfSTS4K64WibCIHnAQts0CXM/fBfDKyGERbtP8RTbkOdmql+97koEmzw
fp8BUgnHAWbZveh2jrm4vCjLvNmVRCrEWRg9DxKSVi+lXWNwvBsseOHLSDcxzLkPh8QtS+6ThXWf
gO8RZQ3Dr6asUhqLPfXOqBp4B9JCUuOL+WQADASvWPKRm5/jrsiBnv8PAZ2Zrq0lU4qcZNizriV8
2cEvdsFbMm5SL98APAkPpZ16xGQivyPP0qm1TEp7rTldJqw9vceCI7CdynIjP+TbzAUrH1KoCFjJ
wX10KDC/wvWJPNmUd0qMtpFHAM+gAzm45Q0InQPshGC4q/HU2R8ehP20aS76X9E9r6/FDLjrYxN3
vQoBtaUsSgIYnPciFCoyLjCcB3tyrE3mIQTyXlFM21nLI0q3kodNQQV0jLja1pvc7m48YWW73pDX
m+rPzb7aBJwXKWvUwlhLpJwFxjm0ACEWmXGPxTeU2oBtZtoAP7ktHo37yUS00xyggpyGDXjXOS8P
ng1RriKWJFTgSYSNiv4gJ9NlYuh3ZumZzcDx/qy4uj4m5SICxZICKcZFVrNkGxJ4NUGJaoAm/bzv
ZYtBOV8yJEwI08n23MZJupB3BqACch2rMerDDBid80KY1RIFHaj/SKHfi6Oczp2ObbX3akkW+Fgo
zjeklQzW8lewW4NBa+kxR8sr4b8/BOkMbS2Y8nnYN2znQX5XT4zjkNkY0hmyNuqwAUnw7n88JuXn
tEzSANGJY5JncfJE+KwmGwgDv4DraQ+e4onSzT/06smf/XJIsv4gqZr6dSQwXcBqJIvvKZjkk1nd
ZkCfXtvkV+C6BzAeLzFh6syHPLoyKVhxIzWko6hr4PEKQZQDejft/vzHZFqahpeogUwWHTbK0nKA
92F/GJZWGb8mTBsCJXhuQSmBJa/zgljtRENZSaIsTc8T7Cz1JM/Bpporev2F9AiM5uwRwFzCz8nB
zIpdo1JZYLPbJlCUoi1xNIeVTGIGGH12rHUATI588ZUXraJiSDBsAcxnWQIb2VUbjd75U7IdNXZU
RKRYqvGlfai2lRYkWOKHo1b3JjqlEwg0MZYD9uqdiB4pNgU5EplRcCWRioIYjJCNHmPOZCYOQ5U5
sAnsyq9SDOMS0w/s6FBH3gKiQCf2td/npfOEU19UwBJurpBkx0iah3wG2Lh5Y+TqC9BBAOZyd14Y
+WNfDHB1UioI5oFYyyhn4AlSPWSY/UtDgkPqnhfCNIiVECruAWGk0LKYGEQ93gGPxQeh0k6Jkpdm
VC/Pi+Kdh7I9rAj3SSNAVG2KgJ3TXLJTneU8P8LVScrylg5rVYP5nwfO9BuY85EL/LaN5MUgh93G
Pi8ecA6mUj3lKZ2GHuuMWAEs20MY7eoEeFiaxLkpnhQq6AydIodqhKJHCbzf6dAk8YA8pYjqCEOF
5VBxDI2tGKiUaaiioxpBiZO1BGQzFVF1kVA46G6mANQWeFZZyWnhsA/2IYmKb0MigT8F8GQA04u3
+YJeuJWBsF2YjM47r4GsoR1DwaLffw9Fpe+L2RZaRUzKvGh2oGe71fzMFzzlQrgHYIANRIwL07At
jiH/Hxr5IVb97IgB0RKGFQjakKgMR7CVxqBv8kmrCo9Q1CAxWfEP8Zto3Vf38SGUfPaV92+zoJ6D
AkJlvQIkP0YVrQaAD/mVhfl+cOCBeALYqlbaXY8Zx9KZdeb1d6ZcVykIUtTlsIjBV/yuc4IGRIC3
AABCIWXcqalTj1fdDVinRxA/cFu5TIUydZIWYutHUShHk8tV2I0kRABYtbKbGthYRZ8ZIOLj2SRT
oXQds2wIr6Kpvd/86iMDKyQTALCPPvXRkFyg0YkeFAq7ftUb5rDMF9SKyMA0f5CFFYl0Q8KuBjrl
+pcyKzi3AAAGVFawLT6rE6jCRMvpxOuwrm0QZPLshpULrqVRJhoUS6uDxADrIfvwRvZirKmptwBD
QVPGcgWfY6Ws+1tLo6y0HMUOe/EoIcsX2RGUqa74WlyGXnwBhNkXbOxPm9QHYNh5qcQGaXNZC6Vs
NMfTfihmCO3yykkJ2994dV4Cs2CBrWEsHQMpRxXpWaukWszKGnFn0S64bu7IPmrqvLTQE1txSEGT
945mncmQdcMwNUNH45qKhFYQLNKS4dpaoRyXTW524BIE3GfIW5ZkejiACqLir8lYChUpZ1MDahxs
BkRBGjvYmKqNaURYe/IAqgjAitjRvt5yviZLS9YiKR+jRsESgxaKTIS3D7KjeuOrdRowvIwhJxuT
xG7oa5wbZCb1a5lUtiTksyDiAjGe5xa7cktayyrGbRzQlEiP5XXkAk/XKU7zEYhC5Y5foeZ+Z8q1
lakuBC25UdBBKU68lQ5kYHvZzzHmj3IXNCPu+c/MPTKlQ31dKGIYvR+590COBkF78SK/bq+7q3Cv
nVp3dpcWTF0ewJS3ILTl+R6mEivYmtSxqa+Z9OhFAZ44TSa+hwxACTYYgG+1X9bJQEUGL4AfIKb4
ff7IbMX6EEh+0MqngxtH7/sKAhMMmcbL3dRo+8GQOP6GJ4X8/0oKEOP6oCHHwqCTEyz7vAdaiMrp
+7FdzurjUUYyiZjv1DU8AbEIug/2xhZU9jkMkzyUupv6MkY2zjFM8idpR4ok6+99UTbS9EM3tAkO
pgdX+HoYAgdj4U6udU6CyoqAazmUKSihImstWciowVQ099a1Kut7AK66U/IW15vzOsH+kNjGkNFx
kdQvZe5imStT/+NtKtmVf6Jr7gy2CohCuz2i1H7Nn8lhKv5KJBV0ASKWijMRueSG3wKFP484mTdr
78pAL/zvqahIW3WGlqdECadoOFogXClbadODakFXb/JFe6g0ZWcGCV5s34nxa8mUkQFtqRSjP1a9
PMGpYC71mPX2ckBDFR1OvKZt5Wfi8bpPbAe6OjFldqA+wSQqkasBKKH53d9HPhInrzj1V5Uzb1XO
GBJrvhpfGNMWGG7WsIFOnXMUQkPDVCFa/tvFRxVooxwSPOGuQa+6PIJqCTtTCJDH9hJ0UeBxd/RT
ybFHpqNZ/QLqxMkMfGFQRcIeJQTkaLTTdturnFIT+7tizkHEYKEI1F5KigVs7hELfMhHfWDz+IBO
v4jcatt49a7Yj4+8jgTzUCtxlF9rilA04NpgG/oORB7DdN9Lv86bPNOPrURQfgwgImArBBUCwP2M
61CfgEUl+5mAjiUo2tzzspgVZWyq/P18lDOr0aNL8glqAkq8HRjot+aOrNOJx27DG8rkfToqoMeL
JDYyWfWexJMJLoZcAVjo9fnzcGTQtVxwq88TINtAJzE/KtVeATxS33KaJkz3+PHJ6MVK8Ho21btl
dShrFnjjJiCNOH8Mmfi/L7FsJYNywaU0CnFPrHd0BBCfOyB2ao5gcgDz4UHfxTvxSXyRfvSvxiNp
PIKI12sbL7nmwjqQ6z/3Oyg/rUeAEZ3ISEj8EJ8WNz4o23wDmqJhCzTsYwHceqfZyweAhd9MnJyX
Obq1Us0vm5fgmQI6O0wNPLdu9JxdofEYe38WLmWU6K/kS2NDvFiOJfqBt3vODryrK6AcSzhhUBYc
9WR9r+pIkED+Aki4y/wOs+c3QCjn7uHwlJfyLZkAxpp3Vxb096p211RYjtA5/pIpQyeTvqSP9GV9
qs8NkCqT1erIsiq30ZNb8JK3YPEIvfMqzP5+H5LoLap2CroeYxBw/z96bzgCfQTPTvI2qyPkgP/y
ZGAaJqaFEe1EVEToRapG6mpNayARmCg3qZpethpv54Mngvz/KnkGNaEELGGIgI92SukI8GyO6TOb
i1gG+HsKSu/EVk4BPw8RnWtegzZmBNsMpohzp3ajn/FdeYfC3T9MjTAVYyWWUr5QiUosWEMsKEbB
N/4mNnZ6A0AuXBnaG+j/tSgoyVteXsQTSwU7fa7UGSNuwI3R+tQX1eDQBLWLNnTscvSRVZZcf1cq
0kVDBsAoEunSB3PfbrrH1gUCxzH3eXGOpyNUnBO6tAgNciTA/wGT9pTn95yjnJeAjdnPWljq0Vhg
YZDkPCAoccqNciOp73GALOuBEHfCcuvCUUxmWgImRl0WDazn0hNiYtLO2UISWEVttkpZ+gGQWvtA
APX1zfnzMYPOShIV/IKlagzYGEGfUJrLxcwPYzJtQTWyt2TwAphS4YvtyCsdMz/qSioV6uqk0JSy
+2MA1S7F0063IydBlR4dHeMaiLryUd7yVpvYbnIllvyslUexRjEEpx3uUt3ImY0sOXOTWwLsofro
GsXPaL9xR5J5R6VdDBAHgQsJmcnYbozyt2l0zvkrZKfllqZaJh55WPKkjEDWtGnRiAgySBPnNtBq
N0C2l0izw4lA42FzETbYp/orUqGsgsCpSf074AXGlIC+5yjljmz4Y1LBWV7BLBtd84pUTO/1cUqF
6lVpTSDpBtEZKRXBB/g8Sg0I0CqO5fEORtmDnIHmCedCREh6u1dDW8058F28c1C6H4KXUKtaSBjM
+1reJWppA9WdoxK8Y5D/X2l6o0V5aBGzBuvQRnIBgALwpeYxxmTiAnhlu7owOY9gdixd3Q+l6Ikx
iOX7udq3DnmkBwJFyS5BpumCtQ7PXpC9ocvtYqKW5y15X5QKp5gzLRKBJK8TqKAb84eJxe6I16jn
WZlCRU/sSwGRljwTkp361l2RYE1W6gbdBk+rw29w8a6QiqFVlk5JSvTECkBCbmL9p3vhaAk7zHxY
MeU4rG5S++FdFcGPbkeDkz4M7vyTJI86OJ3cePGLm9xt7hXOe4N1NnS1UEDEP8ycU7qSg27tT95l
BgCIzt7EgJvaMUVgFQV4mcCP/LJvDqZLUAeQ4kHn5z/Lkwokt8gXn/HCd1oMjv5DVseRSO/1hcCO
TgtSqyRuWHJjT6o3FqZVRmwVyYfgRsf8z+P5G+SJpHxiojdVnpBD5gOYseO9PGfeeQnMqVDElP9+
R4NyiOOixCX4v5GFt0v3NEamV8bTc5vH17I2EpKBfYQZygo7foKs3cSmpPqDmfCa+sS46Lfx+ldQ
TjOoQBRbjPi2AeYw0OgdH4MQYJpBgJJ3rox2I36rHboWSb79yoWGerWAigYi/zSAYk9PcJ14nQK8
zkpc6/f5D60QYzt3RMomBrCK/VHY0Sk1v7ibTzW2Pso3knX2TrEDDzuIzAPdzR+WHNoMdmPMuAe3
oBPRsCQC3Dn8OjxcVAtQQlutAQEQlK/WvBSLJU60RfVxz+vbsDwv1n5NESAppPxJ/Wb0OgfsMkA5
4i52Vf22Q9oxSt/Zl1hLofx71hlFlIxECkBgR/lWnCz//MfnnYPy7Z0OasS5RelFwuCepm/66cni
gT0xA8j6GJRDV3Ws1vc1VoxA0IQqsbKdtsYFdrJxawiLG809fyaWc1+Lo5w7xtjEIJzx1dpGB9F9
q4KPCU0oK75Wxdvzojifj64E1vJUAHcEJ9Ozfak0z/EC6PX45rwQ5hjG6kB0LTBoAmNIVOKJnAxz
6U/hzTIg8ySFDvGqhXaozgQ8EX4kZr4bLFUhCDgy4gm9rKXLk5hg8R0E55fY8nDLfYL6VIf+GqZX
gbaKbTQeUAEzm1qLpLxPC6olUKWS+ba39qE9EUir6BJFMcxLvLR31T6/bA8pJ5pwhVLmrCeytmTE
0JJdvA1vVMCI4JS+5Og+gRCpoKe8lwRTS1eflrLtXjcAFEXgJvL6obEU0AY9NTMBlJw4iT3b/FTM
8QBVSwIAEBUrwSIMihcC7orxFgHbOsA6dFLH7JASz279+x/WDUhopD26hclcE/PVqADSo7lilgRD
QJoLoyM6stPaoJENMD2g7JNDktrfcsZYJkTzEukOuMA/B6x5iGshJEuZenXKtRNofvL86bwNMg19
JYLSSpDTAwkUvM52Hl6L6UPZg9I1/XVeBnMYwVoJobQwAOj4mAa4KILeE4Z2i0o0Qh1ImLCqEfng
6jnGd2C5PUReknrVBe+hySyGW4aIHUHMXqmov3z+kBko1Yx0wYds3M5NW7v7Xf5o75vAxQSIipYN
GDevRFv+BXVFrYQ/jsHcU1n/ACpSCF0xyGny/gPCmwoY3iD+8MEhBN3Jd4OGxw2gYEB8geVbsEWN
XDRiZssYQ4WSjkUzGVhZ1BWIwqCmSgDNBdbkgQBuZNhBIJAbvP4O2ypXkij7rwKhDGMiqXNF5z1J
Tx0BUDckaZ5es43F6YYTDf1ikyt51N0ugwBW+BKfVhzuQUSF2vIzR33JX/giAdwQ6JCiWgi0mc/a
0wdor5cy1Fe9UF6iu2Y3PZHxNnkvvhmX6l67XIBgRJZJhJ+gdi4eTMVBs7beLUD/Annr5vzPYZ4X
mI9AcNMRg+mZLXnuhRqsQ3AKaQzut9k3wSV7XgTTKaxEUFcYDIupNiIOXA1VIznw5uD/LsYZrjVL
LZ2HGPfuNr984JU86grbSA1yjSSd5oX2lGCz8ybdll5xjI4gpHSNwVEOkV9tpevFMfZRg8b7Yjrz
McOKIhejnK2/qx9DmeoQFlkQafgxZHBpuIuc8BowqY5wnW0B5LIx7s5/a951UkldEOXdAg7WCNAY
Vm53VVVicaDn6Az7QlXDBIw2oK/oYawlLnWtFiEkVgQgJW2F7HZpeRkO00wIhD1W4AEUSa+UGlYM
7jx8O3uenvsIyGyNB9p7V0R5FDjzzvnP9n9c04c0EqpXjzlFHpu8JJlN/gD6IL9E7G/ddCc5GrIa
Ptod+wt+iKNCcVMStvQEX3DAfFQAOrQefKb2GEfu+XMx5JjwMLqmq6CwkOkVvLYRtKAn2Eu6rL2C
/vzVrIO3Isk59XqG1pEZZDQxsa6PZT/qOLUsWJOQAE9PkYFOLU/A0mh350/ynn5RVg0GHOBIoVrz
vlH1+YbqSlCqYICjSo7WVt8QFFfl0TotG1SIMEaD9UIAx5MeeOaNW+sI3lSBExpYab6J9AnpGrBr
4b0pJWlbTEkB85uMDZUP3V3qtSCKwJSrM78AXXy+EztEWgD5nT85K9h+Ekt93RAIdMVcwRIWY3Rq
5TLLB7/PBaBVl06YHMKhtkXsrEa8lQzmra6OS/5/bRNtGGmgXo9sq0DZtHpr5EfOycgv/3KnKwlE
fVcSolAte/DG/oFn6m8kwP+bruHIT6QxIR6kxOYIJDd0TiAVisZKAX9bBIH6hQ7cb+0Q7KwWm2oC
VphH7ExzxJE/90WcBsgVLL+KAPWivLE4dWOVki9InD9JXiSAFwUPltd5EoBK5MfARH3YkVsuBBXL
oaHb81c03YAJDLnTdVDLvr8thl0Y7QiIKEHyBBv7e1+Suz3N8NifRNKJjVhNVZPA2Sh2LG30veop
vwRA727MXaXZ2Bm9E4/pS7aHmfDavKw3wSfZlGkOw1JZDcmIhYO8X+6UQ7w3Ttqv5Zd6pZL1WCcE
HfBzfxm7gde8cMUzLxpoHXg8ArZNpVEmWj0FWvMCfw4UM7e5SxtnyO8l1ZFfc8KCcjPhEQkG1RzF
nOlVxW7kdWI5ph9ptvKQ+h1KL9vzqsf7QVTakSKLazQSYPDQxQvgmEu/FzL2X92el8P0EYaIaX9A
SYEHitLwqDaMIuzh+QtQ+6rGNptjjtflSKCr5qMQVZrVwb8ZU7FpF+VnqgkNxy/wZFCaq0dGlaMw
gJHMFncjaCiJ/W/fia6Sp/kEwgyyRx33sTsq8Dk6RwLb4j+ugs7Kqmboy4ngjodvyqW5AbOJg1UE
gKdhMguwgXuQU5+/e1bpH1yQfy/foAKELg5VjGD5x31LRzRQbrMDZop2cKYdt3zBFUdFi3QGd1yX
Q9eIkS0usOG87lB5BH5CcHkATMRAvrju1dmoSNGGit71BAl0WIricWwL/WhKQehEuQFs77yKHtW6
lD0x1msepAHTdleiiZ9dRcUJFLdRVUPjweNqgwHW0eG8FDQxAh70P7HOL4c04bUUpDRo4SifJc2g
NjMVAnUkh4vXpw+FAvJT/bEAVG9DBtH6X8OkfsfWVjIppckBmKk1A5RGtQZ7Ro++k///35toOHyc
itIT8LRiNDmHhM74ZY4Xw3JR8aZiyJ849+Eo7Ri1Mc8bBVc0GL8y9X7UbiLuDAz5+OdkUGqAwmET
DwFkEKQXMkyNUepHgkQoAF8i26g3HGvmnYkKGcUcDJoxwbzka30DAvcXadsdwJvq5FfDCYhQ3yOD
A9HU6qqo8JECwq0uJZwRO6k3GCt9Jl3zFG0pUcbkf+TxSqDsVwQek6Dt1FDtoF+VTbZ0oFXFIZdb
Ib+sk50ubRRfAVNi6oQ7a/YMzZZ7oFt6ZPnvJb0Dj+8/LG6ySog4+MfvoPKVEcgrukxgqdRNsJdT
rDPV94GrYu0BWOBYAyxOhLNR2RX32f5bucFKNmX1etRNkUjgSWXL8GqtcTD4B7hFIL4nvFoM05Wt
RFHGXme44HGBqCIt7KIB7JYM6m8MShc1JxixM8CVKMrqLROxryMYmoM/PkQgo7xKYDHibe9GW/Mx
/i29WRekSYHc97nZ8BSLHX1X4imP0FlCKAj9eyz8U8tv8CID0hcw7B8IUBy3F8PMWVYCKffQF+DI
Hof3aCj5w27ZDYUdekSg5Iy/F0D0c+M90yNZIoDI8doHmiUlEvSiVqWRJFu+6NxmR8igBDSUhYsZ
UGaxz8O6In/uiwNciaMcEnC2G2Ei7wkJdexMLN0JUyBJPfphL7lzw4kaTFVdSaNckSmFYxuGxCqK
l1qYgM75u0owd9u/fsfPWsCdISuy6pdt8Ulo1T4i3CrqRn1LFLtcNpO21dMrc7R1V9kX3iIf5koC
FeY3tvJI4RmQNGg6Ad2cOmOoTIA9J7xXQanmWzO1ws1QC81F2tX9vuxFkVMXYqZsK4H03HmqB1r7
51kmAb6dNAqUC+mG8G3mfnYhc0IYK2dbS6PSeCmpTW0o8OYVl3mT192jLA2Tp5ZAv1NQdlVS9IBj
zD6cv1CWIZLmHTp4YNuEz/ycRKl9GvcqaBMxd/iMnpoS/T7/91l9bUzFfAig7ABEIUEo5RDQz87s
TO7SbcsfwF5D6/XJ2pimrf1cwMbu8Ken2fenWmRNHYH6y7I6WGnneMbehz2KKoDIxRaIz9YRYNCJ
M47RoxXpl5nQgJuqgYlqSvqjEdB666bd+U/A8gTS6mdQYSSfhlEoJWKbIGYHrMNGDPUtIFl3idZ7
4FKvv5GjYscToAoAlwULC2Unk7wAsZxkCXHcYJlcalIbg42Jf/5ULI+zkkKXaNRGNsaBJD9B/Joq
Grbmn8Xiaqp4lXS2HBP0H3ig41S0gk7mIFYE7b9TlJuuRKIDOPIwAjeGyONcYuqqDCogIJMDSQ8C
PxsDwPGBXicjDGrjiIJ2qk52GvTRJgjr26AVT1Mi+GoubmbRdNSl3EaavlWw0RCV+k0zai+jFZ/Q
ceCME7KiM6b8gC2Nn4bm3vv/r55UXSlKckaqYY2bnpJnaRvdWs78VJzAe3JtXfFGaxip9CdxlL6O
41zOKalrSm3h6MJbtvyIlmFzXn1Y64KfpFDfOijQ5h9Jr4cMoBEGvvRV/U0QjsTt0rn/ozCiZKsv
qAtqHdUthMURtt8sP9wD4mt8IZQRiPycWWHyfajI/+lklMZalT7qQYVqSdkbthmFLjqHnHyR+/Uo
r9oFZFyczOxoAhD1CPePfrcAV9jv0O/hdVnZCmEgc0IdECZIpdxtt2RmQ4S1RXXVG/3TEIunWsvv
zt8STwyld62V64NOYHW19EcZ3U2aaUdAIz0vhNUGwe18HIbSO6Evi7kgYRbjD0fSh0nc6ZfgvBgb
2Z0IdTavIMI8lmwC5AZhEHdCuWOtWhKQvROBUetW2r4C9awFRFnOuRhRBnzyf8XQU2pdqXVT1+GS
OvePPanPN2Zip5jpVJzkQAgeFTv9FXHsmKnsK7FU1hL28jyZ5NKy6lkVKzvkzkey3d9KhPzZeLNZ
KcU8xMnALvBA8ELI6l98J1x8e/fv04ektF2Vhz5sNdxXSXB6pF/h9J1hrU8iKE0fZ9CYRAQHrUFL
PywPqFf4kZs9ao1vzWgCJnv9Oz5p9Q0prQ8EbGEpAiRqAbIB4SkxeFkHU80VDYBV6BZh5I26pTCU
rQqNQEgQlZswCZ8kKT3VofDC0XOeHPp6xFYrh/dvp29HeaduYkAXB26euAZIJ0K3PM4u2XTizU0x
FX11PurOpNIIQDyOfEeICxsJsyPHGs+GyTf6EjlWMuhbQtW2bIimE1xzgHtfAlXN0W9lv/STV96D
mFVzwPjTx41RQTEco1FshHdPKDqKj470djk0j8ppKPbtE5mIKrzUB2HfJj8McI9cKg9yVeeOSwXK
qqmlpJjf62fibGuARyZzp8IPMh1VgseYd2LeFVJBc5LCQBNAn26nVXvRmcaus0zehhVruu3TV6Xc
fZrIXTsDnAAP5HByU93P7iocawf8E3Q0lFNwKxmHBX1EcPhkF7yqAzu8fVwqnZYnhtUlQo5vOvja
kxg5xlN90hHjzB3wzjIn0X2Vu3nLOzO9vDboObjOUujtiAceial5fJv4pFG8eHPgi3fWHpEI3I/W
8Vu5yeq8lNtZwlythRqiBaXY5cW0q4X0OEeqf97tENU4o6o07pnYjeibEqw6EF4NCibB1S51R80Y
s21oArpyP4uLYoHPTtOflaSQOVt1MjO6Y1gT70gAoQH+8XMMNIZhHHICPNq4s4dRwn2eu8mdpHnK
UdqabvJGJjfrXX+5eNq+lW3rAq1AD8RXXoFY6fIKhkxLIqDYGLwDLwH9OTppapeWPDENczMpgaeJ
PFhepgTMHJCJZlD90I3TvrbCWtVhRlk4u22M/Z++5dwp67mHifcPGVTuEmMWV9Nr+IPg3gDAcYMl
WUC+xUC0Sa+iE5lxSN349luBZCWV0tgkmkszLaCxi6LYZnUXiN9zrAZ4e0wU6fCQpeKIoLRNLo44
GOFg07FbrTvmbkAXn7j08lIuuS6AfV0fEqlYkhUNCG0M6Kck5DfD1N91Y8wpo7DKObiuDxmUDSix
3i8B+XBkfn9Ap9jDzhCAB9PnZN9vlW8FYxNT0gCFBos53V7U8yHEjiLEkSRNAsdIGDqGh2oROrYh
uGTd8x6GmddgLBrIvth9wKTYZwsH3bYQDUgLbXl+XuI7VBvSnIdxyLyllQzqlsZOFtSU7OhoOUAN
5fvIUpzzp+BJoO7ISKqhlBNo3lSh9DReaP38rXtZHYKK4kXd9PWcogw879PYMXwSaPongkU+XfzD
tDr5Jl88/0ocFc+lugYLwIQTJbvypAxOvSfjOQIGLNUWyFAhJvaK0WsPPMwrFnAPuJz/KgRdfe7T
UgyBz00edCVShfTY9Ht0EvzcAYNzYxvYyh3g8jsHyxawdL/LXf0pdBos634DHfrTT6EcpbmorRQ1
aJ1EEwBs1CqCV1kMwCa2I68ezdrS+SSLco/SrBexRL434ZxZjt3VfN+/Tlvcsbt44p1eAxaTmzWR
P3rmkukR0DJdrD4nOqVeiMCAR6n/4qV7Iw8JPtQ2x0Q08v+rWlQwghpWI+TxZnY7jG+B+Pu8CbIm
Li2QToHyAKSlikKXCwGHXst5ShRnTgDtl8sGdmaCk7SUriwohtsrWmhP+XKRddaxUAL3vHyWI1uL
p86nRQAtGUifrRDFgyb/DHVABE0aJ3izzBIraxoGWSX4TLomZSLegDQJ7tJKpdAOl0KyTSUESmtT
7pVkeT1/Jlb6hUhggRQOqLeoDn++sxQV0Sgin3RqI2+otK01H4Vx3HST5skar+/EPBvuzTBBuwf4
HioUyIscV5KMmopyObjmvt9EWFjPQQxUJjbpPiGp27QtuLvOH5JcDG0ERF3+K5b8rJViFhghC/KZ
1N+G2s2X2skDzqWxBgegkh8iqO+I5YkpGheIGHzRASmOiDmrcb88SX7x/9j7kuXIcSzbX2nLPbM5
D8+6asHBZ81KKSI3NIVCQYITQAIkAX79O4zKrnAxvMXM7G2b1aIiXdJ1kMDFnc450LQaIaH1nIGI
q7wdgEvarjGkzK76owUubo4xd2xPtbAO3M9u5qebqVGqw1pKsvYcFzdGEFicixFm7GlMSt/ETF65
8qoupSNnz3GZ5Uk55bKf1btTs3hVTpZgvyQTqfdNG7ThwOpNYZZ/o4R0bnNxCZRuwVGdQGaJcf0B
NJOjKMFi7Y5TvrK4iwW/c0uLK0DS2rRz4EORTupRAzSRltgPPmZLdATk1dVaWeBiHnBuz3q/8Q2r
1mxDmycDMPer7dheA3VO/ZaeZjqF4VqBpFdf1+FaOeXWwk9yy8ag11zIsq8Y0EUnwHzuio04qtv6
RDG4A/WP+iGL1yalLptFh0u3IM9sLcmX0Laz88nD1tGc+05AZL5sQWyYx3n1NxjOcNh/WFq8xoqA
hNjxkRP4Io0n/UUWq4XUec/9fKJ/mFi8Oc0N6taew83g4V/Al243j98XYORf1dCc/9ZHthbvyzQK
SEjOcqjEi9Mtmwu2elg8s4S9GFCuV7tSD/+OQ/6xusU9MIx+XmgOHiDkO4EgRv9/YsnHJi7Wi6DS
iM4OWvSmsSQA0zI9o+gkYTsg1aZg5IKGewNiYNQdYReAuteZ131tiOvykTszu3AmDCzgFMDMObg1
v7l3Pqq4YPFBXV9/HV/9GwOFRzcL1264+YH99Aod8KXYpg5d1+WRA45vsLx5GnsoobjTTXFOXHA8
r2FeLl4AUG3Q0S0zf1Yib22NZE0ObS0Mb0QlHqJX87uV93YpYrXObCzusrYdCsfoYWP2kROy01pG
w66N53li4UZrL+wSLDE4t7e41AwJci6oMsw3t4yHfbvtI7kJdgNkocqk9zHLLA/5Dijmci6bbLzE
Decyrrj6W7frj4XbC26uIVWqGp0JwZFxP2sd2HoZrzzby+8PIwAA08+WFueuFlXqGBOerYhn4EuZ
kPzgAY8IYvwpqWPRhnkWOatN6ou704UksI2x9Lla8v4aMpuualqojiDzmcHCTSxmudiZhclKMOb4
ZV0F7vJbhbwCzj3olX8aKKXmkKkKbI3fSyoVkIL5rvSTCfsJXIBD3Pdx8Fz//i9i2CwaZBhgl2X7
8WiSzz2PBhqVbLXdfPGGOvtSi3tDVpqlV4MJf6SlD5kHRhykn/dlD0C6Mpy1gv3FoPDM2uKp204z
VIWHjV3txZ5vQUe7dzHftSaBt7aoxe0BGeTBFwOedKVDqxUZ7lM6Anta6JiEKodPH+/gixv4bE2L
Dez2gc/zebZCaNnGN++HjEYfW7jswM9MzOs9Sxb6pjZ5aejzGQGpFrxo5Bxd7X5uzU4RRA3uVJvg
vk+LaM0BXJqCDiyIgSA+Mmbq94UrIpKNnFN4gLlLNp2KHFkm0sDIe6bbDFIS3rZ9RP6Qsyg1Y9Q7
H3rc2auKWZdvzh9f43safvYEWGk1uMDwNeYBlnYKOYGAh9wJB4V3IxJ3lgTgfe0Guxwbn1ldXJy9
LAq3CbBdMcN68jAQBOY7PxaJ5Ju59rPeNFtd5+I4ckvmpjbA4tx6GBEzgqUC8C8E5E7kzrsXo/Wr
IflFX3i2zMWpTBtZEcOB0Rl7SCFJ24X209zntX4vrsfTcE/6cP3p/g/+8N9b6/uzOH+npOqZw/FO
9QO5tyN6V94Zj5NIIFn+L8bhKUKDvoJWSB/Vn0BuDmABiQnZIJP9E5xrFy/5s6ewOMdSuCh2Dvg6
M2+1iRvB4AjMUIPcuzv0ddZO1tpDX5zpTpp9N+kwB0DiblJ3mfU0Vm7ysee47Ah/POJFCUBvO5tM
8zCRGWiHMcUsljQ3+qg2rr2GHzculW1sEFTbABkj6FuWbXgjoXPazs/vUN7z+7QNaUQj6yq9nZWO
u2uIZrsg9PwTycIlD3xueRGeNXqhcFdh/84aDQOO536aB+qTGZECsBLQ+Zu/8/bOTS7comG1EEeb
AWaBApU0UM83nplGDtNp+PEbvNiIObPkLkIw2fm9XUn4/rm9VMXWM2DkJVhN+B68umg1/40dc25u
4fLsKXM57REPeCU56ARFb/etKe68cmWG/uJQ3bmhhadjPkM86OMJFggFmhh0PPEQWlt7Q2/WSlGX
TsG5qYV/A/hqJiZG+KrZ90r3Im6jdW5/dujaXNjljejNgAdAHZFLvr+na6E3KvCxEYXeRk0NSG2w
W9kOayYWbqOY7DGTBbbDLJ9uxc4R229GA81yhMO9/lysV2zWTC6cCEV0E7ARq+rMkz5F7pOxm7Ec
+ZQMfmS+qniWuF67lC4anVuBgetgGndZORmp6KReInucm6t7cIui4eJ0a83bS/EodP9AqeVDFfon
NjZfV8QH0h8hS3PUJwireWzXe9+gnAmJrjJsnSfT7eKVV/iz5/cca6Y4RFCFYQpr8TzzyuFtF2C8
wd5iZNwJQgNjBfNNAz0K/dU6zLwU6fVaW+lCMPPe7MJLWh7vKfVhtqC44iQICudDBw6sboxlMqNy
gv/tShdektiTnw7zSot9ed1fz7jEWa7HOmD0GFSFOcQA2ZrNn6/xd8tcpqy+mfpGPdtMr8j9TM9S
YsSgJwA9/Jlm3dpTXaIEwfMRSDKbGw/aTXs/LxH0mYnxzUAaua7SubJ3lrwiHuu5mmZzlXsv9XtN
1aFq1nzMmpGFv/Rqj1M2GwH5sXczS9a1kXwuDzMrN2ZdXpzf/gT70c8H/v17mz8/iwYLvxVBMG9P
Ead3uQ2tunbrx9a2uE77aH55653ISyYD24a+vQ+duEBfHMQayEpaz6gKxb9oeRuWweePj/pFAzOX
qQGyQOtn1j4i/XqaZU09+kiAfenXSPTWDCxuA584TJF5+r1NTzktt8QZ/7oiHAgbztaweEilTqce
4AzEH8BH3ZHrOQdqnsHSkT+Zr+BxA+R1jdL5Qlv6vc2Fq9JG5jT5956ct6/UfeXQqMq9iGWvrpZt
pXErsemt4OjLh7ZnUa+uJSRNJVnT+Lx0EM7XvvRfZNIxco21ZwAXiJIlFf3myCr+O7skMH3PnnXX
l91VmmctL1tcQrzXwpbUYSN+/9jC93ng97XY+YH+MDHvo7PDxdq67UUPE3OEbPqx78X8GqDMN+eZ
XoHzdF+fZkWe8cEH4UofGi/kk9rRlZDv8tP88SXmz8++hNmKlrQ5voQsfs/A4W6rJvG77cdL/TnW
e7/SxYmYctVSS0P8KoGcyPUwL3cF0JK5tTIkuGZncSxI1gWjBSnGEBCn2KqDkELqmuhv2vTXa2ZI
SqFKbAVohSOsXETko3LImFkoZtmDePTz6m7W8A4tWsaGxT5nVfalUnXS6X6/si+/V+gXuwaWQdcN
jVYdQpqLNWqGVlqViVhzbiCjfh9NOwdCTvSuBffSEEGMmsfi2dq5b9XNfLM7WyvynhCHJni5Ryth
Wy9uWQSHnjRrBdwLnu/dd1u4CF1BEolkeP4NNCkYIqm6X6m6XbQAiVroN0IP117i00BN7lgIPvGG
IatQWriC0tUZ9PlbLp8wpt10C5eQY0CA+v2R0NPWGacSq+CJduPjCNKwfaqv62T64n5u4/LRp2H9
1ZGofKi/MUYIHMKZ8cUjNOFmJ3M23ihnlxfNHsX+ldvjwpF/Z2LhQMH/Btl5SJYAGNnuUOrf+wOP
O2Ht/vKhByMl0Mo6GNcQJSw8i1/Wgc0Vjkhf+Rup21GvG1Fgf5bl0//O0MK7eGbLucvmwrILZlHx
mE+vDKhag6/pUFxwL1gRugTQkzIxmbIIwQYiQRzT4MF1oKtLgy4cabvJSnMniblyzC/uwTNT8zk4
c8spl6JPTaxpFNAfyjR1BA3+TAPoV8CZmgkvMBNTePcfP8l5Z/+088+sLl5ZrrV6l89tO61IH5nL
rtJ0KFHBDpJcDw76jMv42OCF0iq2uwdSQDReEZItM8rKMIbBngtuNCn2Y0J2NttMuyDqEn4aH0sd
YshrSezFR3tmclHjCNgwuDaI/8OBnGR/7P3PoACKaw30od5zl9YrHutS3PRuiYtdw3yjcrwJ9rRd
D+GI7Dhet3fFw5yty2/0K39o3tYmaS95STQG5mx2poq2FkukOqb5GgghhZoINnXlntLc/zun+8zE
YlVSFbJg84vDnRtpU3vI9CD0lQtOtDXw7+UX9mM1i7PgcJPq6WzKuZllNetD+xv0E+KZLGPaztxw
9om8siiI13RfLzrKszUujoNAaQJ4Zxi2ihcb9LIa3cphWDkCa0YW3ssOunKi30vOYxPpBST+HL5x
5QoL25qVxZ2G8b0qlXMdnfUH5dyOEK4v/2Lw5YFIGshsC3h7XC8oD713WcZU921ld7NgWvXFzDtw
rw7+twZEqZHf0jW+mOUW/27NRkkPdCYg41hW9WQL8kRXYhxQN3vthB0vDohBu5Xo+KIVTJGieA7c
+U/uSR9pV+cmZk+k1eoRlXV/kxG/X5krW76ceS3QgjMw0eg4GMtYBJOU0FTwkUChuRiu+qmOs+56
NKbkY1+7vL2WVhZOwW7r1NcbWEkp2QUI0DRhxraRx0328LGlOYA4v0aWlha+AUQ6SL0FLHFTCw1S
gVnjlHnaLkVhuZLuzmdb4+vHJtce4cJHYKyyFZLDpM546HpdaLJP5fj0sZFLu+H8PS12eGCp2m0Z
jBSkjiwH8x9kDZx98SUZoKZF3IQa6zJoQjvVElYOE1l+JURw8Mo0DPwmHo3qLzrw7y/pzNLC7xTa
UBOrhqWUuVtZegdhTFk4cOelNORKqnvx7ZzZWnifmnm938y2qtrZ20X1e6A5nzD4t7LDL74fG0/O
NDF2h8DivQeq695ivC8LEA55ZdJNBvmtcCb97uNdgIHnS/vbgyiqC1JYVKgW+5v4lDi2mWMfmIWm
IlMZ9YG5TnXPmF4827RrH7siK75pk6b9rnOS3mDADIOGjp3KLMlHt/lq2GP+qQtUVNVaIqeSvgUl
b4y4q0c0yAjoX0PQJZYsarpcgdTP4bl4E04B6YwGT7OHgIblEGAgaqhGgnSsyoPMAm0AL/QqhPxW
OvRhRhuth6Ky6gqEqe1kVp8NOg3OpkjT8YU3/mSGsiGmFnlGMHn3Tiem6WailNWfsnIsnJesCAgE
ehtP68aopoR/qQLdzyJljoTHfuo4SVPZALhMTGZ2NHW9khuF9qYKOUNTMiJKSkxSu7m6KQdePAU8
Q2mogbqUe5x6LSvCgBU2KCjY5Fy3fCaTHzU/C9UgAe1grllepQVSB8mDKdibqTsSwCkNr4etqWcx
6cBqGo1mKch+grRfmUgGOvKN7k4jRF49RHWJWWcCIhNIS7sjr0v66GW599bJri+iOqtdLVSu1mJa
IrVwE2xl5eV9RJq2lmkWkoxlGorWNDN8cW9DgK4IsqgtOnAg7iUdOUhiUT0iXRB2pSbzOlKZh9cJ
PdvUrXZlmXLtBiSMJVytVkvjelS8B7usBWjADaiHWjeUk5TdLug1UNcxjnzsNjVGLlmsapvbv89D
WtUTavZ9mh1lzzLHjYD27Bw8Y1l0MkmNoOp4mFoZm/ZaMKU3XT9OZOtbnNh7XStdFK+0zPg6DMKw
wHhIRroDP1XZ3NlO7febvsEwSTw3ToNYeJVKaZjpHWQLKsrMbx7Pq8StHJtudRbUUIN0ad5ceSit
oDXS+aYPdIOcRiU/le1Q12ZiaEEXtKDAku10q+n+gLKg7nnT3VDatZZduYX0za8+5bzBzQCJOkOE
5dhXduyaBriSDj13h0dlQjbilLORfEUS0qKg0WuOFtWc8TvLS8d6M3W0sq9yrTHcK0QmbQWSYE9T
G92Q8J/EftVSEP94Feh5G6KKlyqdUDDPuQwSClJ19+hrgfATjyptOKW+ppyokL1nbzy3sFmia34J
VhZQWoyhT6zKQ1lzJOWOBUXuxJZNuRfyyaDFAzJQCqgv5rPanUVKb9jYem+XiYAelNoJrU3xrst0
4JHLRqsLoZrgjY82m9SwmzQAKr5OmTWKt8nWyinGRI3dlJHh1FW/pR11rEPWeBiX0oUNFbAhFZWx
8bzR96PO7YkMEVsM/bUrp0mdWq90nbBm2gTqEMaUduTVOJqPg7J5s8tZOkWF59TlbuT9BEipLxsL
TkA1JITjbMm1VnceC1tm6O2+TFNZRqzVqjoy09TGpSdSXQMEmOaqfxqDEUDuphKteii72pmMpG9E
4PUxLzu9S7za9XH/BxgSjUyPoJxDk2ygmpAbrbD81naigObd8GgMnZED/q66jIMZ3R/62wIwCS8W
aRV4oWF0jG5ay9f0vYv9LY+VGjIdirJkhAPY1spgBcgBW8VEuv/Y2V+8j30DxSAI7mCIYnFz5T7k
PqAJif0ENkd1MtGKdIpq43BrJYD5aZzs+318Zmm+dM4yfq/GtYGyHiKYA5TgOvUw841PO4zgH/RP
/qvRJDjk4816k+firXlmeFEOooaGzup8m+m8RIF2I9RvHz/DywYA2nYAXoUWxPz52cokNWUvA/h6
nXwaML0IbaPoYwsX4wv/h4X58zMLvjnw0rJhYXC/2P7R4W9N/fqxicsb4YeJRbhkGV03NT5McA41
MA66iO7Jq0+1t5JFLUsw37cBJIzBcIrUBnwl75eCGxRidT3sTDUGtANgPAvg2IcyLgIDxWZ38/Gy
Lj45cJ+BKA0oX9dZmrNMoLokjnRT6pumpdu8GeJRN1fyqPdmPEyBg+PRdcBDB6w5SmiLY2RmHmVp
2X+VuWvQxNJmXyIKo0qjYsrrNeT8ov87m5uVTZwAIacNgaMlT2Kaa0TVjfHFkU1qmJ+kUUhcUtXg
02c29V5xV2LU2LkPUjFq+5xTFyIy+E/N3WC5SsVOpgYn3XaScm0MGe6H4A8lg/98lf8ve6O3/8qG
+D//C/9+pQyUtFkuFv/85xV57Sin38R/zb/27x97/0v/vGFvzYPo3t7E1Qtb/uS7X8Tf/8N+/CJe
3v0DpXwi1F3/1qn7N95X4rsRfNP5J//sh//x9v2vPCr29o9fXil8+fzXMkKbX/74aP/1H7+YcFz/
ef7n//js+qXGr4VvDfnpx99euPjHL9avPvT3XFSKgfgLUGHFJhnf5k/0Xz3sHnyCYBt7FQRSsNFA
WDv/xy+G+SvmXwFo8OZ2LrCQ2HqYhZo/cn+duV0AgbTBoGB4ABL+8t/f690L+vHC/qPp61tKGsHx
h+eo/kdW61kzT7rlQTQMwCGQTM3rPHcyFmg2KBOYzIj1DmSYM1jjtagw46NiwOFX2VMXINbv9lzU
AwCGh0YP2uGLo2moQKTS5d+hes5uOJZ74O4Pf0L98MLC3hmaPz/znrTNilzAkH7X7KcYHL+Ye+k3
w7eZnyWL17j1Fhfdz+taXAcebTVH+DwECVh3YgAX7Mw3GkQY0tjMM4m5eJ1Jfv/EOt+71p8NL24J
5Xd4qQ4H2izfoztvHqzYOM7EcbOc0xD1QBjti515XBt8v7Rz3j3gxd3R5qM1Ndb8Jru9Sz5xoPm6
xNwY5JMJyar1lTrfEdTv96pvAIGMiAVY3QBtrPevNO/LVPlaEdpdY9UstKEEpWsoY7barNrtlErb
+L7dbIICVKsgByVlrNRoQngz0wLQLzNSBUkxuf23crTU1vAa7doepMW3pjkXQFrVW02oVz4DT5GE
GiP4FLh6IsAs/mYwZhzGfKBX0moEij/4qe4agWYP4n1t9EhkkMI6+CABeQCX7niDjC27gXoqIrpy
zKYqYpXfmkdkaABg9QSorV3d1/y+HO3JBv649xSG3dsO7TfuqD1muWrkQj1IZ6I88IurAeBMcY+E
uX8V+NLyWDRTfl0EVRZ3JvW3pBzpVuQAgxeid1iMxHaEIhCIGqqQNqa5SV0d8499aieer4zHounJ
oWgsAkRuVqikd3K5bevAgI6BY3HI0BQ6i/lYmLdaDUGcEORH/tbtmXqW1J2OdoAsPCVcj91MHCAE
YBwnNg574hTo9ftq3ORajTGGTpSPtVsZDxPYvTEJBnBBFk6iIwgH5VAhLMQQtsiM4QG6jMNWH0Rw
pWtOv2eVNuxcr3W+Gblu/N6qQF5NFXJnNqZObJBebZga9FhqukKKg7i/NfoW/Q7M0e+oR739ONns
Vnq8vtdF2V1NxSBv0qr0flN+bRx1t/b2EnMzyTQgqae5PmIkQrqHbJjoIa2HfK9SLX8xbGTOLNDp
1qsq+4mSusHm9rohKZUq7mzGNbCjM4rig6YKDEVSW5UQ/ZXfMwfHfbYd5nyzCntqwsHvM0xSTkXV
bvF4kDow08ReLeqBtqdJ4+oTrykSPQAs3Xu98Ox7LLboN5x57Rdj1FoAV5HGfumdgSJBrVSJUR9n
KustGkBZE9nZ5FdJO7X5bWObhR/VzLAxaGHx0ULuV1RvLhgfS5CR1JMVm2UwVnGQj2UWGZy0ZmQB
MettApl6v1tpUT1musi3RPTGHvQDZnWcchtaT0raE7YN9CdY7LZ+nR0YmrvDzhJ1e6dTyh9rpGx3
k+nwOm5SXUdFxOjtrag1bQPhPXYo+txTkE2rdCuRSAy3DXKSb3je0txi3sDYU1LUx9JsW+9zyUyr
fMuRUE8bpree/I16mW5vSi+zobJlChDE95yOdhLoJNgbxERF1lAe/9z6hbtn9aASUprD1mae1Wx0
TdqP4F3qUAfJxUAiJmp3ClMxFHuu930QZoNu3OhS7xNXuBVm9HG5HwUT7adG79tjoFx7VzKmQW8+
NwiLXEvAY7hTGxzGQHIftOC5/6V3NSvSEANgYtbVZRUGbQncYN6IyXsuiN482SiXPdVu10e+EjFn
BUNxCFMOgreRMPQK+WJfvzhNrQN8N7YoErUjunuDENdjYDBjk9GMxm1eegkKCu0Tap1o4heUdl9Q
l5TlLGfYXVeYuth0QEOC/VblJ6vNwEDHHIaaGxQz33Sj15BmW94T4vH8kI2semGpyE+2XxXR0E5y
rk5gQHXMp4NmZzxxB+BTUj9tYtOn5dETOYlGXpU7t3MJpmGG2o95iwogCiPeFboq49GTyttlGX7a
rhr7UGS5jQoCLTdVZnR7JtBL94uhv2Je111rk1MeVelZpzHwKKSzAU0Zu8bcpk0eJNyWcL/4Uz12
cVV11/XQFteTyLMKed5ET9aUArfBW3XlZ569Iz2jscNH902rgykeO9q92p3I9hJpyrZx3PnLsinp
RCCfuh5Tx4adWjH2X1MlzNabcdMFDdJVF8cb8EDXqQGsRtEORA0pVdd2Rborx2N0b1qw5HajtmuZ
zp6LXtMSX4xpInWvfCyVVV5XzNbiAawWST8V7EpXFOrEGgYVOK/7LXTh6/1o2CTG9oaErJXZxb4y
iI/muCiuenOot31jjTtH9kXcpr69Q/85f3R8Um0Np7K2xqRB5r11QWZh2uSYZVMWD9RrYl35doJa
kP4wqnE8NMIsbuq2S1H6ZMADT82bKvDsCrvPEzUGwS7lKI4GdQ3NOl47W9VwEDGmrAitrnRPKHzj
RmCuX+00lXdx02bGvV+m1huxPXroMesYl45Ib1GlrJ+LwkEty9OCL1OJTv9gG+zVLMsuIT3KrrQC
iUilV2wDZwa9YWWqvVS9mzSmIV+GIAA1zogKkukKaw+orzyJoi1/n0huvAjHSpFAKuK8UGcQG7vK
naRHXzWpoVFy8lnfP4LvCWKJad3EQzHSiAvphgSIiq/BlLtfJERtjhmv0AQ1WZoIhKx3Fki9r6gq
vDfqWriteKCpO+VW40b6ZRUbGXh/LZMMnxy/qhMy5XoctL63ya0xu/J6lI9GOrSn1koH6A4a4tRO
JWFxpnrc7pkHxuKwqIz8BkCBJqRDL28KmrunHFmmCCm+c4xKHQcaFcwlce5nADIbYOnZoriVZ0mJ
SAcHDuXyx8oZ8H9RwNOzh1brSbefCM99YL5RaApxcaC46qamvPaFtGroucKTjW5UNlO6b/zOTG84
dYgJYhB/xORoxVW7GXPefXEKVsvQ8EvTScAYranEhYd91rvMtjZ+E2Dz584wFDGjaEU8BdQEqpQ6
xlDuap9jX3JP1npYU2ZYSe07LTAyqSBw131FS6gA+36XbZoMMsyaHDBQCS5597exbk2vibRsdO3X
GlOuQWSMUqrTUJS9GWdt5vZ7Yvj18Gr6mbIeAhSRj72F82MhcGLJxLl+ownHkSEVRB7MTG8TjOXS
W801xyyxxFjvfTcfXjUXTQGkZ+MVei7AGlaB3CoxtidftC6ofAdxIDbK32Yp3xxmkltLcvboycLE
6Lw2JZNrQhFby9prUyME6nU6QKz2mG7LsRm+OsEgXkxOgKEDw4y79YTsNsoc2B2F6uxmIs6wU7ZR
Jk5gF7GdpdOGsAG3KzeCOOBGu+Fm5YaDcEgkeAm+Ir0dtqMt3aM5KnPTcjUcuzFPN1wTPJG0ybbg
EmgRGvtZe+tXjQpzyJNGnZUbUdE0agfmSmwrkntPzK7gphgVX3F58WOvTebcmqjbK3QaMHhbB0B9
MzuLMEbsRqqt2umaAiYe6YjSdt/T5P8rGPxizAN2/3PFYM+7l7fqvMLw/Rf+qBk4v7q+PSPbgEqa
sx20/P5VM7DsXzEkCa7IWQve8ex5+vaPkoFl/WoGMxQIk5uO44I+6d8lAzP41Z7Hu1BQcI254mD+
lZIBFKHf1wxQKdAxqzn/D0AW1DUWeRjDsW1bJQBysDpqx6xLy28SCtX3BdTkPo1DM6Flg+u0iQy/
4FNclwG7t1OveGFZyo2t0c6SNEIL+tuuoipCW8a4Jpo9fAlyNexNhuPhcJHFCgp1yNxrl2w0DB17
YWNgC1LH5QeDuIEDcmpB4b0d8GdUUHn/DI9eUsCFUpvFVd1CuX5ANGUmKHe3dDOUgu0K1fLPvY9Q
MQkCMcSNZaVBqDepghM3ym3pVc5uLMb8lmZ+HQ9lX8ekZewzBkTqTaPnfN/qSryQJkWbixh5nsdw
Z9URLkk/DCOlJxsJWLelIwTZI/hR57WTGgXwx4DWXjT5gV2DvUv35ijfA2NtOtmmEbKJ9mDEUdS4
KU2FEQPipuPwhtZvSqPeslidMK2bbvU+T+k+5UEDglBsCFygboUTjGaKR2/RgrN5VLDeBoCV2RbZ
EsvNqr3RzlpHEgNiCUqv6sAFAfFhqpMIXqm/68oB7SpBfRC6WJxde0WgEFoXQfPJRJPu84heHAYE
q26UYa+7NAmU7uHhNqW65WANDeCmGqAbUp+XXwOWIgwkXcVP3LU4Be4oEAzRTK3FVj61IPNCW6UM
a8hW1iFSmMyJjGpy7+uekpteqzBLUeTIbbvaCF3k1s+VaYmNh7B8w1EYeCwEFhs6Ur2ByrHETgo8
daqphbhJq+gY4fZiGyMFPa9DXfOzyJzg5GlZd18XWSMSz1bFY8A7tkEGnaJHWBSY3yRDEAaZ/ZZm
VL+nKa236J25cMTadDMEXNzlqJ/xEAL3cjtOHLF6oUxx0oRGHvSAfBZIQ3d2YwSJ1uv9G6PpV0NY
9EqXrXOXQoHisbUNgJvRbEJPqKL3Q9pBgaIpfNDGW3KI7Xo0cdk6RkgVRpm7GlNTuD6/4hA2YekC
i5nJoQjZ0I+hbYsnZOpoadZo545dyuHqSR93o1dBjiR/Lgbvaw/CNnSByyPvcVO7PL8mGJcCnVpq
JUXdPyhHewRHQhmWAnTJOAcMsXtLD4NfObFeOMEe5QhspiZ3w7af+7g+0WLgzUDZZFoy1Nvp2eZ6
F7Np0iLq+F/yjOG4Ko0AJzFgFGfiX8piekWlAa25YrJCwTPvDmX7DHi34BGS88eCBY84hlYIl/O5
cLiKWY/cUuG9gvyqRHPRhIRU4OgHo0Gs02tjHwmJGQFNIEAV6KKFToa6W5dlX0yuvXW9J3EeCaie
VGYlrZ7Kx0mC5aMg5DdROTKB9I/YobVCtn2fy5gHXgOtU8y85JgXOYkAaoNUtOY20It619SjB2HF
ANwHg2WjDNCQK+C+BMan2/be0lN2dKqx3OA0GHGDImAkdF4jEgRro0ncG7N16PX/Z++8livHkW79
RJgAQX9Lt428VDKlG4bKgSRoAFqQT38Wd/WZkVg6vaf/c/vPRUdHdE1hk4RJZK71pYNr2PNA/emm
gUQ58kT+guIb0lKyRHEH5XwRzzV9NUXXJv2CDiVubpgsFKiZxmDw21GGW9n3oh3Q/VAVztoxVWNi
DIpgizTrNhbDKozg7lcg9VHWFal1naUOcEZWPu3ZwpfvkLBhm8rRqnzuUekDOKK7FH3/awGmO0IH
7eJK13SMqoFXCUoeTpLWTn80zAbOz274rj2q0QwvI3KHtmzzNVrLDhBZO+XVYKITRrDOkWOq3PSH
Jwki8hnBaGiinP/MdDOgdMsnXKOzoouHkupDRrNHv0N+q0Q2Zq/hmUUf3KKWAelsFUoXN28Lf3FA
W/sXatFpTDL83rIk8q6qvYeqmtCYphvnFsIEAozxNVfUDKWYyktlMZnFcEs4z9WoBeIln1/YywKQ
jqH7WJhaRKh35o85z1XIBIrACy9R8yazOljGgq/ttTg8OvgspnbCX0Cq/FUWXn059NqYd1ZaZMhs
pDrbZ00K1GLQWVg6CSPCWr6bI7UEZBJ2cz9wnouwY6Pf/szxOdZ7860x4iyz8VccHfSCDInRw71r
zmZoMNxfcfdpQ+1o8Zx3kl6BZmREDDx6PLol5i+Tb6ZezFZfCyQHAFJoA+GjdsfKP5Y9Qxxfe853
1Nk4EgmszMDoMKbFvDEnxg0Mg/gN2pBFH0cbDTzvlaznKzUTZrdoL2bPkOw0gGUeBaOIJYOCs7zZ
rcaMImwnD9BzrA8fagI79+8rZdbVvmGZna15Awu7E/orUGMKgKRB1yXazx5DlKmMJcysBfKAsRqr
EFTosYiL2i7OkfM2mmt3DUoQ3TB0EEM9zrG2ckPZQ5XChNmiGRXgRW/tzXjBr8hPcVkddLy2LUzZ
7+D1Q7Hrfe1kDXPepaMxIihrFB8X5nHUUJxNGFQ1SFGTETiQxu8QhE/AjHb+vAQUK+BMpXFbNsFY
toVuqEA1rQ4O/NvH1HeLLJftTssYWjv3xYz0vrxoQAU/7/rcQADW92ij6OQ7EAYgwnSdTd2kr+D5
Nok9humVkchE7/lhiFJ4WnG6RueaQG1k5L9HQwEdpWHqUPCYN+8w1dZkzW6p8VxmIiNvxy+MvRsv
x/E4oi0iWkFc/EPUyp9jbgoXdPLrIvMwpvfaw8oX4VC/W33tCiAUFIf+C9bwR+nonyNuCsUDtPKs
4CvJKzGS/KLbTfHqiG7C+tup61w07fPDalOGhPRcd/mPOoU/x94U+BpiLh1v8bS0Mq9EZx/a6und
zeWvmuL7dfDZ5FxVEP/+iButRQq+tRjT00fUEQQeaK0+Jd3hfI/Qbc3pNDnR0ARl8PWqg5rpx2Uw
Fi0rxCiBpACSwJDQEqDQJeP8tu6BUA0hwgvPGSs++3bvh9w8HIfLoRdQAobzcWXZWXg0J5FnyXns
s+/0bhxnA99gOBPapsc4KxmHBF2Ygj/UA7jA4kmHUMeFK67LgHUSiBwFyfGuiUoch0FDg//RssRV
EeVnD5Y84NI+vufF1GSYabu+599Nh6a3OhE7/9UFbN5ETz+JO8k/3k5tiFv/PeZplr0r2IqK6oGd
xkxZgqQ+IlIC1Pg5bcgncwgYBoQwUIasbqetB9ZQJhJxqTXj2cwEoTUM599E+B3QnzxAT9Q1HA7O
LJA/L8wfh9wUh6dqWUqOjQ5DQl/NUGhHUhHNO05tUe7s1xmAxhAK3/O9NT/ZYD8Ovdlgs85H6s85
DZ3fs7jZjTLu0ASGXra7PBLP1q68Mg5//7x/Howfx9xssJ5d+UxYGDN3X3zvWQxI9CZ/P8SnbxSb
mwWcHmQ4216IVldMmrtQGvs0Gq6RQQ8WdS3OmT/+XJN4kFUh5zkuWsZvT/hysNEfhGKUijxrKCX7
M8f6Zy8KGiL0ADR9tFc6TdV3U74zUc2iPIVeup+Cltw5fIrK7B+vKwcK0/8Mspl8uPcqG0355jBL
U5h9nDCF1paoM2L4T+IGDIM+aCBjIhNCT4jod88ii8brikpAOLLrX1q04V1PN3YzRRPoQf8MHbQe
aqvuynRM6MkgJnE3z4Qyx8AJN5ewb3joufMFmcgz3Gg40M0vfz/TNvSgP8farCCa9m0me4YmG6Ai
2RdoFrtbOzavgLBznXA/3ZveP9dm5Sx8zC1DYayV/uk3QY34q4cYRz85wB/8Fzy2VW7zMYb9+CI3
kYnhqtborfXh7uaYxfxoxyswZX2886N9tmjfP93m9EbKvps6icHqpUt6w3qELvuV+/qYTn7491/t
z1Mb0iq07YKVHP4mh24myFzNMytZTrHjVqAPjPs2Hi773VkRzEZ9c5qICMldJFchpEIjn48HJUrL
GiFsS8MWuMS1Q9JKEpmyQ5Hwnb1bYnPBLjs8Z/E5KthWcPTXyBYSsD78acj6fhxZ6AVlaLcHUXTn
DyEqxhlyOAD8ehFKtLhVpt8ZYGRp7BXhOb7P+vK2kwbH57+H3nxH1vJapx2GrsitIt+h+v77j/fJ
XQ5f790Am7fazw36PykMsCIYx1UyjJYKe+POwzFpWIF1eV4v/EkQ+2HMbfyVGlL4qjy9TxYi/rpy
15UQ04tze9enO6UHDzksDiY0gdsvpy0FVnFTYRmgT2UXDFeolIOyNkdGXByzM8rbT7eU96NtPlYh
VM6Hql63r/ESfcO+WWPsRF2kDulFUwNDFbhnXJmfTA9/VSaaJoVEETHWx5lZT63UxJtoKHUHZ+ab
rewzq/vcCJttErVdv58WjMCRRRP+/TS9nJmB6y13M8U/PMNmdY3IXwoHWDDc2Gi4opDBcYP2ICK7
dlc/2l//irj/txAGKStyFX9TCGvf1Icy2PrHf5fBLO9foDQD6+35LpiwKOb+uwzm/QvsGuy7CAJQ
FEc3rP+Uwdx/Ae+MPJIDwA3+yBqHdL+VsyiDndz43qoMh+gFDrd/oJzdzEEKuSzGQVYa6lxEPdvY
kDaQ4XjDggLSuOPMC3N6jjuywVyijLcZYjPNS5UWggsM8RvAx2PN5xCB1aODpl8mBJ5TtJJPDGKf
xQlsN6k/xt4sADGW3C/r09jpbrWld74fueGMRmPzPkUWCr6fd9/9szTCJhr+Y8jNTkXzppUSHanx
uCY6R6P/0/KtH3+ug54eE7117SI29O7cFf90W3i32v8aGcVWZvs2UlGb7JrOTNCsOowMvku7V6Ap
jqAMoh2g/K7KoL/UB3OfH8VVeVFdtk9QirIyFDs7Lp+6S2sxwHWgCYuy+OxRsYmY/vhhG7U0G0mZ
Uzr/ngFrM+300M6oAXUe9vDT8bSXZhEVcFM0+dnWqJ9/kP+8lnWTfBfS29BbcOFhdACIEggZIGqE
Zk/l51AI6+v9u9e/LrV34+ACJOi8fnioleTBjIpEhOaqmkYpNz5Hkfh/zOz/PNXmeIJJo3VGhqda
gws03oqy4sYNB5y+7c4srv9puvGPb7hZxZQLBa0anq7JQhsNvkqIYNGUVe38GEJ4TO41Tjs7cz59
p8gVQ/vtrLmyzZRGuzZAaqQxRsBWR9nXOhlPF4n863kE+vaG9PsJ3421maWaiIxCKIUSJm5I8xWP
x8B7yPYtUgvnluo2NPxrLBeLFBAj9CTefL1Kl5ADanw9qEkP1k/9rd0Pid+6qAXuwRpORGJlQPqd
e58brNlfezGQDKvuwkfOYbMWugEOWlQnfz8jxFXqyr92LgXEsmyy/EDdrc3GjWtbuPiuc7K2uy/z
6RZ2SJAIOAnOTeOTueiPRfPuB20WzZRrA1r40zRes8llVDqv/U3x0O+R5h2iDND2zoSYEhV2FJfp
VfHAbmU8FZ2M+ocy8b7Ot+AKef5DDXmZ+9dPXlI7j3WOmQqGVJD1UxnIkkXnfvynX9EAEoJZbP3H
FkaliW+lzbIWvZH2by/XPhdrk2ACG0PgI7FZ6LN4+c/O6/dDbk6Xns9I+61DwhUdpZDJi3PZnG2o
fZqb74fYXFtGu5R1uQ6BahDy4GXEZeKHa/9WJEx/liDYR2eOzE2Yuh3x1Ar63c6pFZTr2jiNaCbj
rYjHbzpwH9eWelXiyf/Z5okrCzrHAMIDKspm+cmF5CarMOvGxPGxpaCzAhIiKOkX+znq/wsK6Z+f
De4oZKERC6E7rrWFnhJZp1PaLyhB9V5VBazI633rkO7cGfTnSYtxIKCyEdWBWLJ9sKJS2ezkxhCR
fY++oHbSvepnN8a59z1vgubQRORAzPMZn00CBl8Q13ekKmD38qGDOS3zd1+QmGKZhO8PkYp/L2NU
phFPkF2VDBckOTNfPnmbH0bbLAKvQchawLkR/d8OKHUd9Ogus9q9eFjE2Z3/48yQfwYReEDYlJCj
RcIOt/qPh3s75ZQbkqwPOMQQjkP+ItHb04mWIzQS/Ed2USXzxdm+Nn+ef+uwcEoiPYLJs503fCl8
KB75uhaRInnqL1mcx+MFGL2vKz/wVNJ8MeLyHj1YdhycgODMc38yoT78gM2hmGUFdPEtfkDVBt2T
8Z3v0QjsWET+NdS8XmhkeOUoNp5tQ7zN+P+eUZ5pMoqENbzdm8id5doV9oQXvuYQsx+QpaytVO99
9NSFTf4i7YP/ouHMp6/73aCbiVX2ZFk0srIYdK1eAbKOEBoBHTb2InGvnS9WVB0AXP8B+DNaeMnp
zOte//6Pp6GPVYtvzRiud8j6fZxldQ5BFuzY2PiQELZnwBHsEbIGH7jGxbFRR9LOHQQmv8585M8m
N65+LtSaJpqmbOtkMEeVNDWAw+yjNU2goHs62eBOq4mHDF+43Llf/n5UXHG3T7tSZ1D9XHUHFD0y
N7VCF/rCMoUhB94Pki9hDmVZvzMH1tO4zdAXAWYdqHh/ESSToYSmvMzu7IaZ7WXVA2L03cC1Gzrm
rgFal6KnobwGTt7Hd6pnzncUmA6e+CqHpCer7co9OktnQgNmtrgQPBC7zv0XgNjyRNAVjEUmg6YB
hJtmUGiNpLUkxEum3AL4ztcshP7HhxMFLKvAsxv3wQcL8kG3qn3T0IdcTWDjw+jmZXlSSQnhp+8J
dHvXHYR9jcxRFxs0rUAM9CGQgSx2eTDqKi2OIIdkT501l0lpdlUWDRzOnUU2wyv3CnUjyzy/I2Tx
A6FL/Jl5TI/FiJ7cQSEnQwXzzPFTx7LXbtQYffps4qoTK0tD2AYGS/WSFXNhomGfCffJUBWV+9h1
6QhmNDxhx1KY9DYvG3pBZZtdsqF2DuZgW8nsKBULLP2vJhNdFfDSSSUW+zAkZFVuS0gHZYi2RM2e
urK6cNMWMsqmme4MPqBhOPIZ7W5ecnrb9I1lXhappbyknVu3jyBoE9C9DcAEh2nuOpECIAyBkgWp
0JDhqdGrhhvDwa3LCZoG6bi7xRj1vdaFotHiLPQbU+DrxzpLbbpLpd3aMF00PhF3qhkn/bSMcpxg
X4KOrcp2njVYLaAZE88inBnFhcuYfqo9S92rviyOgOqyews6WGh/as4enFJbe4DLhr3jkOJixEKN
vNEdrwdXwRfq9CwRZj/Cn6KskHVeufI+9M7LO73zucie+7nn+xHCf8BWGqePbS3LvdLAUjJzdPa8
6dk1fHTzHSSQ9T5VxD42XiYcNFtg5rfRhu9vHqUbuaJIl3g23PGgUVAJ62zC+FmeHTqL0MRhw3yb
T7X+biIZcA3L5HBkcnJeeqiWVpHcUN1zAivOrEfjXtUNGgJ0NcwnsOboX60NzW9SoGZOH/H7LXo3
FsaMDkWQOZEYcCP1aCnIWQPSFvSqahs+HAYDvKAO/lPvAGpQn6HZDIASaOqp9JcxNcvLNm9mujN8
gkewR8cbggWdyqpj6yj7oXYZNjXfS6uDIHkZksbwDhlf+i85wr84gyaShaPrAufsAgcEsCYSviti
HOspKNAwFEzZ2eoPeNjishlrF5IzZjbhbKQwVRWdrt9a4ckqSFXVIp1adNA04oeH3aRq/FbDq3ez
Ai8p7GueP+qCawmVWlE+uqJGE3XHIuvKs9vQzGWf5Fgzh2yaVAiVOBSLXpG3qKw7cx8PsmyKyC7w
jS/tgcsrwtocI+QaWtehy7tHnXloyZnWsJDBd+LdDO6AMorkmgIV4c+o1avVzpSbpAMHmVXLrePO
08+M6e4GRkS16+oug+epthwbi7wslR21DDf+YJarIG5SWvkgThAfHY5Gq+VfiNN3RpTi0tNcUCp5
nzTQJQN8REe3SRpEGXU8ZaCx7lCUqCECMfgS+EVv+jsFdgZNeE2cFEYY3fXR2uCsPgi5WF7UpB7m
EBajlUyVPrayKNy4sirjuSBtm8IkCLdkqMqhzBOzGzXOS0Gw+6SiNEQAagCHf2MBpiEwF54tz8wh
6Dcr4Shj8TCM8POxwof9s+2M4QYa8sKKO23NXuAatYOuWe1McQsF17D+VZtNOd6Y0p4g5GoWYuxg
sIJbFG+MqYSwkS1A/KQWvSLuwtuwrM1B7kpT99MRl1euY+yrk9pzx0+xV3e210QLsbs6kjUcc5Bd
544X0kGwezu1MywXBzSCwLb6xYpny+R5yJ30AfAjyX/6Xmu5j8rmV5nnVJgOcHG7+1b6UB3P0is4
DLheRe4GHFm/aEFcuDs9j9RhnkKtHPqKT+iEXgifBJBGK2wTMBGSwAZPszoYrZEaMTCOJNtXbcfy
WLolLNRjaYGWPQI8zYICDuQhhKK9b64rZ/YeDOlLJ3TTWtJkNCvAYW0Xf39owNGZwus3dv2VBd36
k62bRscDyTL0SJcTFjVDH6IyHOECeDFSWk63htk3cOO7VT/qq9mfqtesyUURrkDOIvTsSZlJyhfq
3ZnFqjyGu6JGwL/UUL9CXCzbFXlFdDTD0KyvODpN5vu2lUax82rTGHbgPjloQAZi9A9Wz1XYWPAr
gDdil/bOmi1jDEVPCmdnTaU3QpTozu2PsvV8kOO63nN+qNyovctFTYO7q9ulyG4MgJLcqKXQ8h9a
Rheo7kqJLhZuVhePylKZ3MuZQwicVsbiYC9JBcN1PTddrOrMJoYTNBawa/zQZj6dIN7DP9hrQ7Hg
0I/cLJfufqltA0w5t1Izf+KZApMpHGkrsQhZ30MO3hjY+59JCRHzj8Xkqd0EhODHAIYq+3xoI6/o
l1HfAbRSZOrCm9q+/F71tZGutg7kSZtQw+01y9dxwM8/EtPS6S9LwDGqIC0WBvq2CcaXh8YQi/4q
UV4g8xVBE7Tag4HOdhr7mo+OsRrgNJoG2xcAgkkqw8y0lBaXTTN7erldismn/LYiXj4CROAAM+fS
BDkp6mCioE6Q0YsqF4Mx/K6p/W99CEYp3Jz+tj70gaxy+uO/60OO+S+g6uGHYsAK4QLt4Ir12yZl
Waj0QPKyAk59tmYP/lMf8v8FrqoFueIqIcQlCTeF7q/6kI3/lw8wIiS9HoxUvvH/Ux8CWQXAxlUa
7K3/Ym9idDHNI1NYW7Huj22NewBqRO9exCcFE1S61kvk+2vPdpBNlhfMOVxAqqyJ67ZGY+m5sfew
CizXJXGtOQIKYIbdgWfH1AHyL+gQ/u4Wt/RCkXO9sxQQAeHI7PGxGc3mC+O2Gu+BWZisEQYlbiI1
DirAIeX+fAE/x3DPhSvjoenFzdSY7SGV/pwgTlmuZ9ssUaSC7em27Fzxa0YXsR+WKEdQ51yeaFE5
F8hIescy9bFPjYOHPnfCCDuc9EnTwltQLRMgyB1eFO5T1tdqQRsFDy0c9iVoG98dp5pulwHfDuTV
BcKb2VQPU++kOztzJ0RgZLwfWdolipb0CwGvLUKf15ZflIajf3EDTsd46JG/DbOSKvuKS2K6164j
lwEMSZYtkbTBQQ38UWZvReakgDOmbLlHBaxrQ0/Y1Rg2QjEdupnVgSsCjF3p7mAM8SHG7AkyUwJ4
BPLMIaBHM0OrokXsIwqF7dNbcvJClxF+udSuHB7BFmayp5T6XpXwsTbeOnhcxoTUHqu/2D5pEVBT
eJpgUDHSFCaFZUrbuPFU+QuYRFydUflsy6j2Zk6/KCWYk6FdK/7nBRZ8P/7eon0v7sdskNNPq5PZ
COBGZs9OBLV+ZkVoCoV0VyQmJcST68JLFVoZovoW7qyp8vzAMaWaIliAkbfG1acd9541SlxxnXlC
I9AWfo1rnBRTuc+g6l/g9MYJCQ4FeAI/Z78DRDLpZi81FPQaPW/cHQCavbdb/Mwaj2qqOUDXMDEv
t+aKid410LvPV4XMhVndN8rjoKnNEwQUNHAR/deBtAsgZIPOthtTYqakFfVwrRsFBapCFaS65n1H
8iFsCsn6UNu8g9e1TuEAVpOnPASybp3KIGdowRONUrXLG3Fmn0TGAkWSH+QWfOrPdV063o8aaELA
8NGuq/LcEPclQV9TZ6zRIAhenhkAgDmHIwlBZekAoFd11fR1gVt+iD179ccsZQ0UAqCY1NGBg2hK
XiLQmItbnYoMRvoMfpDnAfC4EXzQ1qdfIKBwzSk066Ibfy7eWJbR2DvSQszhiFLDlucYHSLsBlf7
QsS4hFL3u164ao9LbeCYD8AcGNKbChG1fQljSq0fbESYREZDZZj6bjZYo74L3+jX3lRLXQzf6xGO
PyzBXvSHkfTWLp0QWzuyrnkFww+v1Y/abq0JhuK15eEeXDHmPTWkscqb0m9195bCycECNlG8iqKD
22UaPbn6s+rJeWwQtE2PpCKjup/LSpoX4+xBlpRn9aQwORruZyqEb2RAEyZLgKr8rez7CnWUThvE
+zoC7NlckA5Tu0XrcgX8iITJrX/0MJEwLZg3KheXZXQx4SGo/qW6y8vFn9BPNMvc9q0DlYOlcdo1
xuqEWmieXcA35ffZNTgjxgAokkvwvkkkJywMeqd8uLrrZNB1MdlxJ2DCd3CNAqTdgUmzKCcSwecJ
ekNk93LyaNj7kosyaE02NHaEDIbfx3gCbr7k0iM8ELmgYOI238DWHE0aDsKvnUiQAXGCGECU+UGg
cKI/Z+Ss6BdqA94D4utCC2NvMiweEXhY2dkucxQwWkE3VTDxhI1iANgCTzpjqw/rqbLJiOUDMyf+
m1vW9SFXCE1ukIXNjGPPiWNN8EnV0gOsAVIGPHcHPGvHA6IpMJo3YvB6CJJpbnYzYHkLixWIKGgQ
ndER3Y+kKWG0EqUrn7my3GJGi7y+CzveGAdRenARRXnXelwEU1dofF80f19jPs1bVFSdoVT4IjbX
qEsoGK/qgDGVOT9woZ7I1SybDuSW0hRtfZEaaP502wuHYLPKS5fDmUEbM8WeDAmEgFWqY7AJ3tAO
AfHzYlBs3HPXGWFKPH1wiemLQKJ/DYJQKQt9EIsjnAurrogbmzAkk0fWaac51srPcbtiPbJll7Ak
knpXIb6oG9xqkGe7ytRczDguW9f9Wk7Mj6vRJfZ9Uw7ego6mrpjj2R5676lKqVy+OgRA3XtlWYjw
Jxfw2MPkd4zf92hGJw4LcbQTDS28bHtFrWKI0IiVFk8jtaX+KQunaKCmF9rxrrjBZ7xdJI2gc8td
hO50WMhKBkKaCyeh0D47ltgomxBbfAWKhu33wvxlWiMwQ22P83jP26bQN3kxLPCaubVFgqUZYcHD
bObtBSCctD7iWjAWiWZGjm5aMm/7myw1iHGwqpyLlxUDPGCbL3I4XQk0XssR9B6X7pcxN/JL2M65
c+iavCRHimwq0pujReYRu7WUVkjNgYB2W5tyXO+puIzz9VpewCD4s7cFuc1Ot/bpdIOfBKC7/aLT
n6kqUS/GvaSIhprZu26999Oxxo47rdmAdDHax9zO0oNl8Qp0M82aK6PAtnHZn/IJbE0tdAy4QrC7
fGQc+Jp8mD1kbIbRJneFXud/TcApmdasBfT/ADNMi8UPuFin9/qU2wDotd61p4wHuiIg+0Ftp73w
15RITRWyI0hT1W9OY1QMPIcF942STS1CFiMNasBAEWhN/UGc0i3UpA3MjAQX/MA5pWSGU3oGLGes
YiWZFZe66r8UbucdWjd3A92T8oiZiESPOuV82gr4beuUCqKntJA6pYiGNVu0Gtu/eKcUUnlKJ5VK
dl1QugJMdSAIVVSe0k7pmoFCOAG+bl205jPha4oKjddTI5LYDKyn/JTGqq2KZQmHwuMXyGDmQZ5S
XnrNfjU5LtVeW5D82lqpId2aIkMa1IGwn/RHdkqgrak0e02qtWt6rax0cWWbYxr2tm+GDu5th3Ec
CY01EoTRsKbpcgQq15rAYNKornCARkIur3Cbes/W/B4COHZtrDk/bH9w+SOFu6enlOCwZgftvOJ7
7DrZs7vmDp01iyhtQyTcnoqotJBjFMssEzCJWAKoB3679CNDgSjuEwDL1+wkJdWwt9eMpbHmLs1T
GtNcM5qgERXHNlfercf99MlcM59mt6BbAnxUfWh5rtqlM0zdtVwmcm+3+GfUT+CsOIGNkLp/xoHh
kpeBCw5SELpmrXZ5kJBDfUq1Lm5nkLAEAOWXaDwscSSCvAZ+yxTnxb5werUf5gmMmLJKm28Q+V7n
zjgkDpmthw5n75d5zeROv5O6hZ0lAx0BYWjWtTdWDJ/asu4aHHq7aSxNuOw72HhwXl1I1prkS2+a
3AO9xRJw2ZM6Inpa4iZT0MJUtof8skAeixU21Dfw6tJgnG0YuXo1XaGHtr/TDtOvZkWcHcoHAO5A
+1HFqai6RzKnegipanMRGIP3pqoK/G7huZelVXXRYObfGUM7saUhEHctc3ZrGVOOlqBDFvYtgCxI
uU31naqaJjJmmK3N0r8Gt8vcMXPG28iqnySrf6iGu7tJUx310Me9cMswE+zpaOULsNXOKfv0lwv/
4lXVlXiueu07YSE3F1RDS5AKLAt4cM0pqfIBdCbiyMSZkNtgVfEt0/YE9oIEkjbNfHfntPBboo4x
HohiYlcgPguw9yC+HmsalbkNaBgB8VpXjwiyq1shafnUEuIejAKtXDW8CUEOZlRkK3BU0LepaYs3
x+9dcJWaByGQD1J9elSzq4JpnQEdEz9t4r8OxleXPMm5gNpUw+a7WBrWQbev4WlHlWWy21cnRT7X
zULUBXjAZZ7FTuoMSWXOj72BVmmQsYF29ITmrzKZjCoNR506L+5UtRcGCFyJVbfdA8FG9FqSmgR+
kz6SVqLBb9UV+cGR5heYf/GtMuneVppne+E3y/1Kmts3Q0YeU1AEAttGb4WupHCllg25xE0dtCjP
KnYl2mfFsOt+RbeqL3nNHjoDEBufG+hmYzUACK3xSKGvSZ0C0id2jiJNUJr5D4QUx5Sw7yYfnyaK
i5TTP2R5c9837kuHOCfuS0gO6AvHX+B3tRWOIHkFk8nqsKLdfV36aBU3vTae8Q2Zn7u2BGTDM/Ig
T7Oo4dZtgUqVvfyUktwWho/UP3QayGJiK4xaAlpC7di/imIIhfWWCxU1OG4HWx89iz5W1rcCOG90
NbhH+gCM8efFd1/cevpWdPQx8/pXLL5EZWUIileEEzZo+N1cX03p9FJkOJeb/F638gUBY2wp9Hoz
rTlwZxp46XWZrpStkNhvHbY7zg49Jhjzr/vuq+G1F5L88gvQO8pb7gLsI3+ZSI+XCLQTUjn71rhq
lRsQ3z2S9DuwBgqpRNduFhBWRpSO1E4q8wGR1TVCtYt24CYoQZC70ewGV6evC9XgXLrDqyhJ0nfp
0XBqDgpQdzF35FFU+e2sjLfa7SKurScDVM6Ad9WtX/pXhckSgisRH8Rb3pgqqq2m3NkWahTMH49u
Rm5bp70fvPmIXR37+IAmzlaOCz+YY2XFDrQ3bjyDP6lm/toWqN/RXl0W6KWge/8JaeJrtTjZhUdB
Zhz8ao0yyzcnpW+ZZkHX+i+TEPGAPcv2sXkY+SEfHeSKWZgWLXRLmGz1gBLflxxwtrHbgbF/KScV
O8NXJ3uoDTOQcHSN8y3gfEnF3GBZdjO6qlfw59ZmYuUvwhR4r00RZg1DhiBP6hJx7ewd09aKeur+
MM0uqQhy8AzY/RYEgn6fdSne1gPQC2FaTyAagCfov1UUdz4rBJ8/cJy3BsqHCbkM9MiBKhDoBqQv
+6W/7TqUJ5vbcs7DBRx5sQIOlPhVIwZBmuZybDkuoeQoRyOhTRm15sOk8CXN2w7xh1DfNMBR8svo
PkuC9nfiAdnuS9WhDM9+9ix7MGj7Ahg7plCVBxXCH6GaOCXpjqtfOUAyeQHbt9Hr+qrxxghk6xSg
zidzwvNNogbykCCdLqw0ZLhDRMSCOFZg12rXtrYj+tPL/kCK5n5ieyS/4h4dCRhgFlW37OFcRwsK
L1i0fbWYT2A29GFqHdD+IdJ5DCMPjAmuuGkzAmhYie+OM2vJZTw73xa0DPIz40HOM+Da/4e081qO
W8uy7RchAt68wqVn0pPSC0IkRXjv8fU9oBv3tpRUKKtvP1XVKenshNt7mbnGhOUhuiktxtz6HNXW
ldKERaYSRUGyLYmYIou6U7FsYWeuzUAHawwn0LXqXm+D8Unn3GaV2gulU5JtwiGgMZQQ7JqtDNpO
SvkI5yo50pA6ZUr1kga+plT30thxpGGGEMp7GfsSuRu8Uv8Ii0+p63xicxrxhaeJw8RPvKF9Lc3y
Rp/mrdrfzkO2bm3QeIBMgGuUhrUdl93Tavckc9im7SDZwxQfwHW6Yd/uUuyfSFzseRkjT6YL3qQp
LWnJxon2BObZGxtwnXIp3zVosFOyA6sxNmLZirY1q5+VJW9pfxAKw1RRwMy0uhdUUuXUWk8ez/kQ
cfzy4cQhjalFZIcACsIGosrtLqdwhANt90mByY4KyBkx3dXoNR+Ht3mFuEXVuQPC2LeHbOltmrSO
PqJmVZRnpQAQoHxK8rB4Ic1powrvdTF30f74sah7VVw/5mQrzkKjxk5pgxBvvNf0eahdZGriyImU
22pd+7B3YieaQVlOSumPcrVnl93wk+0mUO6S+bGasl0TFzi0DQctzx21HxxagX4kQbmNGXIEBQeD
ye6q/lasDCeGDSt03U5hAg07RUCLWeuUY/ZjQnkQN1CF2tahUhI5/ahRqI15u8YTfh5+WernKlIN
ZoJlxyihN6nD0eQpGrq1bwJ9T+DvW/qyI4jZwou4gWLpqBxJirgZoCJF83KgOe1YEFVto0GiXeFW
RsDplCLmDwUlBHjYvqxlvl5+k3LpbNV43U9ck6AezLg7NQJdxSp2haU+CgGY3pkXdcb+AvYVTzww
UkeUBj+qzWcre4jknjcemSfUSbpRPrxTF01GB48D+N16dhuPaBceq4weHVEJXOTbpCB20zMPOJKP
hfq72uWbtjubQ+NQRBir0M4sLE1ATI654SgCFGRi4eg5XWFWClGt8qabd3V1Q5YbqY2f6IPXKz9n
bUNfj4LBwxAqx4Ubq1TSZhF4n82HXi0dsqW8v2kLySuN2ya5ado7Kx+pqDHvZdJbIfzo5N42KWRX
w31bvg/jkwRZF1bjPh1eW+smNBvAp5En6Me2xUI8BDXF14mSg8Aq9BbcZnRunyYidiFhw2njruIL
L83uZ96o28gojrQKjigTDmI/7ccm3re8BJVsYS1ouD1/vpSLh3juXwDQ3HdtvK+awmE7ZhKj8joj
8Ub+igJrO6SPuZgnsZg3cHqIv4xNZFVbNaJXnbAXxNk5rNMjFNNDJRUPehq9DWz4+ay6xrDUdm1B
RBGH6m3IjNu4mZ9VxUI9krMptdHLwgkS55Q4JL31RXO6t3qIgVO4ternojdfaAYnTjkbd80kPybx
dIg0/ia0auYOu3DlfqWLLU0ZX8WzOYV0iKetLAcjt+eBGZsN/br9XC0nMQ8+e3xuyH0nLr9zOvGb
NZuHHISNtLKH+7nBjZscypLru0EX1pfp1KgcobN8FtR+M1bdUYyHu4ZsLA8sWpKpq2rpNg36XT5a
PsU2t5Q5MKA+0gdPIeuEFCtE2KTDSy8KDwlWObaI5KPvOCI6U7HrRvCkMbydrbckiB0ha0iSXola
GCHF5ysTqJCqnWtK/SHOswN0CJKh2G3lHk4S5XSEEEvksOhW4+2RR9BaZuyZ4kMZTX4yqI+Imx5C
7a1SoWDFOojsYYM+4kQNijhmjG+hMT0tqggvS3pWDLyajISCuxn+MHmicq3u0kY55hG+LwNhSDDe
VL1GWJcRUdTZvWwA4s3wvQHjrXV2biQ91ydv20zw5BoEdyjh5yWCU443ne7XU3WwyNpJz4qw2glm
8y1W5TPaZbfu95NCSVaLYiJd45Tkr0tByjVHKBwzPqWWQ1cdbgctfymmlZM+TS9ZoLxZ4XxIYuke
zYtj9O1D1QHDXzq7HivPirvkSU3y8jQUbbmJQ/0H9dHXvFQf01R+DafgPPYqRX92HCuAg67r793U
3wBvcwOt97qVVro0J7h1TmOpxy4ab7jzG6ntN6I1carQJaa1oJOsVKJ1Xo2E7Lpdvgk8J5AkG0wT
blEr+n1SgjZuNog2/bR6nThYK5mxmzS+s6S0spsm2sGV2wdwhpwuDIGy6VjyWK2NT9G0k+cO9sdQ
6LdKh2qJ/lPzpFa4iw/1WYiTcxtJxwXdV1y0LvfFzYSPohLcfqm9Agq3vgXQ4ORTdDcq064ckm+j
qN1o2Q+5QaE0jXA950O1oByPZIIFzdbi4hiqHOv5ydAfORddZaxORk35HOWA2KqbMkqPxXjOo/q2
M3mnq2WTBiE14GEdA6EvVDuahrYrTcniqrvQfC8b2OCV6IalelMm3SkWapuKPDuevnoseZMxn2cV
q1UjJ1hV+Mx7Y1vqAsR2Iz8wnu8WeuaY1exGQX9u+nEftxph++Trg+AoClWa+Q1q29ky24dZCB7J
op1FrM8k2NTHLHcSZyqgVLdjA9gXmz143qhanuAgwFjIdmLWe3khPi5LvIMT9Ik20BACr+wSD83f
Vu+MvRZZztybop3UT7mJk0ROnYbefPEzS5FqDOWLBQh8zAfUeJiXpKUHXmUfj8pnU88bhaNFrnew
bJ02pqmms130beQhH7TzofDncbFDBQowkB5DdKYxAWvVEHcQVhvBxhyrbwakMINZNaygSN4RaHyf
tM7Lqp90bFxTtfa9jhZAqB3kB+7cZDivRZuSrD420AqO2VliuKslhRowJ+yXY5U0foapmmh29ggQ
MGm6U5Qk2yQFHM3c1SIFrrHMH52i7tbCp1S8GslrZBFlS/GmVBSnFW9ydHZRQRSngMlSKEO9WLD/
AGJlZefA3vJLyuYzr/wQR8SUw36dFwrMD7NZbCNhuIQjQoKoF6mopTLLTzWxsqlefMsHywt6Lhyt
EAmmpKHoDIqbQArOihF5DTNGkWT3/G5xAUmpxZuhzg7UWc76oJ0GVoHWSOFlsAVA50Fa72sVaWAy
emEvbMYZUzGlwPKUAKtEwN0xFDIDRlvIv7tU9eUwHoDn9bJniJ894/YlmVnRag6mDDb1f1/syq2V
JLBkgQta9ERRQ/fy4vHa7Ep1ay53ieGkw0eUfqfoSIB8Kxm506vnyNiS7pAu7ipqsbO6bfpjSSSo
UxI3W0e0YLSNzIdVs12Ce+9my6EMVzeNLVXhbdlvhJBIIwaBNu9yk9amCj9h/IyFjP7LZE8Gjm7A
djre8iHFojY1HA1fryLDeax7qesfafOzpgAa1uxxYuAI6mNpJa5gIUyj9VS0pl+rh0VWXESzZMQc
shw1cvgWWt/F9N3SPgVtk7D1M+vtqK1wirNka+Y7rfDAQrLbT6ZdVeVtm6t+Z/7EuwKam4Qcd0vN
5Eiv8LBYED/FdM0NbtXgHeM9JjoiNw3NY2BNR9CsTl2CRGQA0aPiBYFzfmVswyvjapeJ1F1je+Es
TZd3mYZUM+FnSPeURqxbK+/U25/aloq86MV5640ECU0I/joOfU2mvpmj6NOnQ2+9NAO9dHQExvhS
dbQ6KqL7HF8NRvSoVUxGf5CNO4rCefUjkLNdNo1bmgV2Wk6OpNdnlHMbiOGuFkQeQfB+dTSvCvGQ
VvGmEFO/lYp9GWk4IKj7NJHssedVJEuoJXqlWubBDHOjjqgKgD7R6R7g9y6pAQLEqOCCwRMW40ZR
W6+a8/1M5SvvEh/S+qbDXmAx3f7XZR9QnyHhrGypeEl0+Zhr3yNygqaV2RHOSN1q2st11R8M4LC2
iH7XxpfrNkmN5ziUAzuncFVMbXGgUfstFwIIf3X4bVLLx2xuUBAM7Q9FDzjmSw2ZWr00tjgYWzOC
dV7LexWAH9MfKtaSfeaVTZvxyZaTrVixtdEk+SHHjIhQur1Hqdwc9YJRzimmIDkneAcAn7ccrRF/
SNrowr4+hPKSA4eae69aUBMsUG/kxfjBDuLkQ7XvVmK5aKIRBpS1uCUijFulrpdDHPWmpwA/Izqc
wAGCuXcIluLBxulB3lu5+jDoiPLG8LtV8MH1DTJdRZ610kklDhy511cDyDjYkg22j8HYRsZGM7Ko
vplktQRXreSWtpNKoSf+FlRY8XK1KA95tOhPi1jqPyfU4LXO0QU249SAtaV2+2OgV9MYemELvFIh
4XuNUHK7pMuO4sqzhYRly4DMp5VT3Qxrti7VHQuq06Yi3cFWXSPybw05IsaWd1E0uwkChlnU70a5
5LCe9urSUIUnVhhDEWm6iBatOmIuuYvNlKM17vygYnNqxOYmCQ2vNZdHKZ4f9BFnoj57jyr13ara
d723fL3vznGNhUKzlpOHjwbs8QyWNR9Oc8pUMP4dqwdjeg/XdpOapb9Iql/VgU+rmcwxdJHA+KH8
NiQIuMd5l6jj65SlL1X7DQnKOejC44i/RNrIdJGnwzin7+FS3dHDW6uWwjNlEj+wKsGO4IZOkfYI
iV50gpDSmiLmm6jEryXsT2IY+aM+v5jSTDnfmF5yrXuT6naLDTyFQaRIYo5IYtiq+AQYpenP+XAe
2RuygXJQo2wtU3mhPBq6RV6/IApI6OkQnc76QO0ONKCPtSFfW1CntojYwxaKgeNJH12L10SzIsGx
wsrFA9GumSTUdcEZgZPMbY0ceei2Qj3vaUM7I64rXdRtGkmhnPoKAc3r4+heV3Ovr2snyeKNNSj+
0vFrs89OIKoTiLb4R3JXbWiqcpUm25V1FhR8M6cBwlHmKlp/kmr1FqWBE4/RYcYXupGpj8uAQ1DK
sBl6Ef3egDhcayw/ytI7qZW2SZTvgV26QwQRY3hbwNc3c7Wt42V0mKkpnTDkjI4kfIf0YqvxlQyL
tu3LdGflTACIxTeKpzcmcuaipljYqLbSJ5RcNTD/2ZqoM+9U4urOaa7oBbuR7sfytAl6xmUFixY2
GtFE2MXhIzfLiyTxPDOchanlQcrpu0SZ/kkZmiqQ0H3oJi2+OMXAdLhbphCgak0TklP9fkxbn0Pp
O2WQvSVXgx1b5mPFx0hZQHsSI8y+6JNH1T7uk+kjVkMfkQX1No3qgiz4/QxxOTESNyAv2AwmXgIo
UXYJr6PTaDQK4vV/Lvk3HhblFUs+NUg6XCUZEIBL2l1rUJ1IxRhsqRW8LSV7YkAvzKfbtPZsHBPg
tlQsxzmc+i1GAcWDZQz4ZdCHKufYr3ppM6bSTQdu8BBNmfoSrn8BvTCC2hoxkl4RFpCxuLihwsI1
w6dBiZgVlyq36itPXn6mvFR1T3s0gIqgJPp3lXKWKwTU/KwiSL0o0p47Q3oY5uStDejMxYtXiPKN
RC+3olaua2FHsUlZ8Ai1sF9xBWVU3AEopxeOWRy6UpZNN2rdMqhqgC0SVfl1pCXuDksjurPVHJF7
ZM/4Ieh2FqpkJ0aUKzZplzr6ibzkDCp3nTLagTgEO1mcp1ujjMP9ZE3lzmib4Jg0OvdGoQCHq/jd
GAj3OU17N+4UJkPq8akuEqC1Oi7XdlAEdCJ00lEpYNNVxry3pTx6HzUNbmeWv+QYnO60emTYfWiI
P0P1vOBKsZGXvt1gN5qyK2YPYYc5Lr4PhpvPUb5rgwAWJT6tTlQz/WEzvvfDUGZpr5nB/MPSMB7q
J8ZE2jD/2cs52zjPWtGbZpOPmnLX4Id3W2ej5AhK/ymlKF4Wa4HXXVQS1fTWOEA3RxGnjOJTiV2W
k5T6JzR5+hV8CO6gKfkLT3a+4ycH1ETi8Cypab9BF4OfTtLgBGUgCwl7Igkq2qUTt724L9uGmqM8
0ahHXlN6cZvJpzpR6vOyJGQSWmxUVICaxEMQRpEskbHWIDD047T81IIAgLwUZq4e9B9hWSu1nxn1
U0XyqMUh0HUDqZKLdeAq6yfPAilO10TIEWDLiRLuDBRNJ6NSbkWdDKKeFxI40TTuzYGIGXONA920
xheqluza1I8Y3BxFVa8xqMTC6J6otfeEGvlSDJYbmYHm9nIiOKm4RJssWbMtYW6o7kj5U6hF+s0C
gvd2MjMeyagyS6nPPcMba3RnRN8qKzLAkuv5Q6YttS+FsrwfF6MXfaHuGY6ZWgUtJu0fm7wNXHdt
ldhjKxqgC73LkUaHD4IpqoRbaV9vtEa3Hqnqv9AeEvysy0qb8Z3CExh7v0mqJcPdplnAGmomrmZE
+nVnBU44FjV1a0NFthhQ0zQnIgWOKB6fhp/uoEUMfGhVvNwRsjBkXur1kB40BvtlNIzZXGIjVyhP
er4MyrGjb9XeSInVN7uZwisqi7gtEYvBLQvAW+FGnQpgd0dUKy4l4xy8Ha+A6IUpEOu3gUEocZ1X
GCIm44AagywWshorbgePJ+u5Rc+TPM1LW6t7kaEtfKGGIeKTNJUIuQAN8ZEIPI87Ob3TEzGytuaA
TwE4Z5Sqkp0oAV8uii7o0o2Ihc3Z6Mua7VJR0t5HWtKbN9OCvxz6eRUnXzVT2UdTYxwnL8OC88iu
3/Wbap1E2CIxZR+S+zZoXhqhaU2XIhrAZlQnVeMXIk4enii12pFZB3EPFl8UHJxGm7cMuQh/j2KB
3iB0Z4Ylke+ZY2kgkJNnIaQTNinjYg7Q3/CEJXlGgBItsa1rBHRtspDURRODQWEjPohoxeyMuQTM
8Box/h52RXpHEFTsDTUf7K7jkAvgkm+yln09wcDIn9XKRAevCZ7OXYPfHqz+Wk1aq36Rl8larGTQ
RAk7J82YvSfRxH8PHstRZnBgttU+JKxrCjr263FBHC3fLmZOWy6X6dB3SvppRJOy7cFN4Te3GvCB
K8/pd5vzz36SBtxki66774h578w2I7ytwnk/m9Qxy1SoqB4wNfWSikW0k5SIqJpXN/XErohVb8EA
9ySlw+SiMFOpgcchtsQqLX2KdF0WYEMRG6KtZOSNCQngU58ENMoRvRKXFLqdpySQRgy1fgqi0mnQ
/jnUhz/mMmuo96XqY1DpGbMDxTvjTgD2cK2BfE5QgAo58lWRo0YvRrOwMX6madlk94MhLQTg434K
W9lHU7y4apQxU5uNb5ZOxUjT08Ib2PScsCJWwuVdusnVNHJDQVbPedHIeAdQQxQjvSK4WgbfMvVn
tBn6t1CxwMrnHdVf9iKXvpZCaTLMbyeMAQirUT0x77SYXtQg4WoK/TmtJsVBSxS/4hbVuFpfPPZk
JbYWkGDEOj9uGOqPfhHbR4HJlIPZBY9l1KQYBxodVcMm4atOpZEJ0zHOt9FMHbWSeluojNgtiNEH
kWlCqU5oMJULvb0wu0PIqzMPxPT8Z7B00qak5lsxSEQiG2BFY2nVbskCRO9pgPwaoULw0uVYMfAy
brDc5qzrEpHJvyyio2r9GNX5US85NqQynvchwlq/zitgEMH0LuSB7CwBlYRaUQtH76dqrSlwoRpP
POwiczVeQ+UWYcfVTvHyGmBD2PPB1NLzrHWh00aasknpjbtKStlu6e7MOX3G7jHBw2B+6s0xvBPK
GDI8cweJx4jdflUvDUp41GuiSsz/8OqVg9eg6LF7rKVvSqk8qWqWOkWjUABGh9Al1UdDb8UZtWj0
ykm9m+Dg79oiUt90SWq2bZCb7waKYzyDwio6CpPx2A0RjqcMA3Q2qtKGgkEBNI3BwHNq0jLO5R5x
xNIw2ZIE1KYazAY3S6B/GkmDgdci6nTz+86plVR9DrMu3ymhntmmgqMeVnmicYeCMP5Ak/UjJ4ej
wmBG3SfjduNpxn9uGxiAX1tRgEyfqQ+C0JDiIV+uEh+b+W5Bw52PkzvSKnRMfZCewclXbikxghRJ
SE9cQdfo4mdMFZFXSZ3m1S0GYltBNEh+OWmfozAcwt0YjryWiR5Wr9TEii2+VePaLb01Z/1jStFh
y+Gg3gbzTEmolH/kUoClWouW1OlDHW87GmxmdJcxXMndYCziwLARvhiFbGZuQutiA2BPWiM5Ud6Z
uNObtlnkjJAVCl2J+rZaBu5f2N2XsqiBIZ0MUjSpJatkIv6t6yRxJ6hldezUsb5TpS7zlayYNkqL
7gBMZbXXGSK3pSaZ7AbRrxsI1YBdqIZ4wRQ+BKbwHLHOMibUqrO0zJNnRuqpE+nThGpteRnUwl08
J/iZ9FKF/LGjFp9KxftAPcFGU3heeobiZDKFvWLUszNihsbsUr0QiyO8Z5s6aX3/LgT6TV2Zizsn
OTFbFOlbRr4fo9jE1jRrH9OqSL2krFErLc1MroDBdsJMwMuCbyPmBcX0GRQFHfRSCxlWHkE45yGG
AVq7lpln8a3veH2rHEpAJo6fKknFtjEVhk9r7ZY0Xvb1SJ2OEiamDiqkdcIXoayjVfiY+Hya2R41
FAlfbZqIYEQKHBIlXEUibjXINFx1WGPmiLyoHDAqYR47tutcljDLQe5u40RKyhWr6lNSrMWaUY+x
owjnwel6ak8gcmlW1tCnCvRgE3Lt19kw+XNM0RDEKUi9qO1QP9ymQqOfMClcq//IYT7oaLxMU5ci
jEmoxc8tQmcGvOnzljnqJb6tUn+fYwNiOeOYKdl79IDdzaGsFMxeC1z+0JZZxufqYHMPdpvevdLr
zsgkyL5W2pQGBSeKIVQdu4acOIskffZZqjHJoOHhWS6L23VUqSgSBZE9BtXbNPT8GrVEfziZJe6b
wSzmN3pMMUbqm5MZA4Fo8RC8nWacixAvWMgoqlpoHqa+r5+plPeORBTrqEwwOnUQoOqZBJKsSBqV
U1tZ72aPAA83k3KHvR4a50GWf66+AvsMyTWBVRzkJ52P6qEWaqqtPXWKtu5+VAxhO4rYnFtzwu9u
epIEeCdBrX4TjDp4j5gwV71cEhgcCVb3t2yqMEpryFUK/D8RsVHJZdaqXJs+WuungyXspjGeHwWl
bM6ZMaS+EYQtVK9AfuyNofMY4PW1KfhW6dqDsCSflNq4ok69WyrzvW45aMLxlpJ56tOnlUfyhBDp
FvPbKCKwhI0/SKJXFXuJyZRtkB0yZ54r39sykp4MXCjPGBsgkVem3DYrM/S6OWj8fgy1l6puobXV
Ain7AKqgwhim5zAUAuXISGoqssmow7ZsTRTCuNkYdUqegxR6BI50L7erzl8O0x0/iER/NitVvcLM
+EJCW6fHoCpi8mDpOM2JF6SQQLEGAzZT5sVd4y6FamcjCijqH3U3c49u0kWwu5Bx4EHctcZOtq7h
aP42vvb7D7ighlRdICrapOfe6GBqY/j1pouZAXEZqnaosTMeLv1vr/mC0VR0ImAEZmS81mt2KxVN
F014O4uXedYu62hBXLMJ+QJk4TabMhbuYNYlmbnti6tscU6Vq4nb3MEIhkbgLuOn4K0s/9BZEEIi
Oeldnbz12rVe0kkUJJYKhqTAMzH/0tYpyN+5evNsMbaqszCerfvwx+LC/t5Zs8v3uWIcD1Tt/gNL
j0sm1eWqKxjnN6KRKHaCoUdhzEMdPdXBD13b5ZvYWRlKerkTrtLELqFGvxaE+Kkp8JNk/vPPBY24
E+MkEwJ3FLwI41FkbO6/Jy2/fikSriiIVnUZ9BX0t4trqkQddFJhBS6FhnvqZp7pqjbw3JIu2H8A
ypYucTYr15xVoJhiaYOL28Vc54QxqDEwhgg0qQOiY/n5XbjHrHyHmlg/WxtEYIeBSuS9eWNdofd+
oY5err1+tL89PwsKckgDOHB7R9+spMLiTMk3fQo3I+0ZyHZgoqJ9D7IpfLtymy8pQr+WVtlyVDx8
NFO9+FImCXJPUM+Bm+2s19XaQwSE4QQ20CBfvEpo+vJ5rDf5t9UutoJMMTEZK1jNVR6sBybNmGT0
Ape6Hy3J4+wWMPy03ZVLvLLo5ViwnFCMqHuVdhS8r5XoaRWUP4mj7HUobbXXkJzS57xFsXNl6S/f
yXq9GjEGmwKwJOPiehOwJELD+cRLhZsaoedzhAeF4LAT6QdMPf4D55v1X/nHfDJL4gVg0qWjl6Oq
60/67V1CptHPiLJx19lMxxUVN/qyr26vYdjXz+/rMtgAqMr6sTC4/ccyQsj4XpxzU/tUuAk6koMQ
T+Ipp9G3vXITv+xuv67ov5e6+DrqYNDbQsAnsfMXH9/i9QTZ1e7oqz7TvG7+8u/15L89NI6g/3dp
6+/57Q7qRq5MU8mlVSD30pvJldxyv7xMIBOi7bhZTYSaQ1vbK2dwpU4Rdobhkex9PNRX3Cq+cD7X
z/P333LxNPOipGrY8jSTXbyt4ait2HLJmXfpQ+D9+7r/ugv9vtbFpo5TOgbwOvd53pt3mbUZrA2Q
S9/k8ELnSCK6kfaL122iq94S0t9uOVgXSRIhqGEUc3GZTWCmEbyQgJaEjUYF68JT5S9bolzXKDZr
ZPI/tkZgs18xh+p6VGNWYF0y02EDEgWHCgcM/81drBK3c6M1tmIeK+A1ECH8+/7+bRv6fb2LA40k
V5UCQ8NdiFJarSnoZ01YQe//XuUXf/Lyw/x9mYsIszUHEZISt1KzR28Y7GTx09pRP0OLMAgWHlp8
WrB2/hjMD9E9aT9B2DW3gr8/T7Y8FBHr/qde7HvZAh1kdXlly83LQ067GWrlsDUf6NPXkYfinwH4
7TUC4V9iBh7pfy97udPPLbiUSGK7/T8eSolv3s7fVM6zlQ0biM6/b/VfP87fl7vYA+Ed6kkxsxx+
EO+qN22l78o+dPCXf7gGw/0V7nx5rL9d2sUmGGOK2VcUvgmHCnMb5X7yofm5F3rMsXg58jkbWWW3
uW7G9beN/veLvNgNF6BoJSkNO5Ako26Z3EiEBRQyMhtduZ/rm/mvS7zYBMRcTmMrYCVK8vuCAdMG
MpQ8kBdFBcws8UrU9ZfvUWITUHRolSKO5BcXFlOiFiWmYV1lye/yeASVY4W2ZFz57P9y/+AOaMYa
U1qrT8+fp0lY6CGsipjTJDM+LJr6diIDiRyi/awsV46Lv2yjf6x18e2XQqbh8VJxUo4JDqGaPN90
k6BcCai+PCf8l0wdbpPBEQlM+OLjTsBGMGUNc8PqiscJqqYoP4wTreCw2VGxuBJD/dqH/3gtWM4y
RBWoNsOrpn5BdRHMoknKjuUWlRGk2jpaaANs+ikkcxbmqCEzf7POFEtnAC2ivJruTSHYAnHc9KO4
gKCYf1oKBxc1QVmIXL35BjogcNpK6f2pa9DMonbsoZ0hwB1menL4lVLrwoE99WRZfmcWeZNVoURz
edS3s6FOT+BnuuM8hsbblS1l/Yy/XqwBQ9xiyBvw4p9vSzc36PwC3WIHK59XEwwGA/Cp+gWnbbur
NOMv38Cve/vfy108yjgWdSJjWsBGKrnWFG0EBnmJWt1/X9bXkEpePzXYYPQyLBlX9D8viyqPPhpt
YP2CdvrlffE4/0BttK03CZDYzerEMhNoMFxEgl6eqcvMNqrDzb9/xtcIZ/0Z9MINUxLRM1wS2ue5
0IDhrB3v9+RRw2qTNo6r3AhUKhNYraMru/O2RDH+Jt5cWfrrg5UkuPD4V+B38At09EdQWVLv03SE
/jzY1dwhoab6ULuDp3jzthmoN/r/HwsSmKs41gMJ0I2LNwmD6LnHn31dUOGgiHwtuavd1Zd1pG9B
tf9/u+DFu1QUrUC98deCo6e4safgEukgKXThvyFRuPJOfX11QVChOCZaZBqRrejPV2pSe2Ocsp5t
YUT1H0HCe670uP9ulfGVj/LaSuv//1s+EOXJKEcJB0VVnmEfudYYO2J+zU13vT1/fvkSLAkA39pq
v6LqF3t3JjZRKOVj4DZpcZoDsDINxnFDy6gIGhLEnfPyXPax9T6nkbr/98vy5dzADo+tFWiXJBuU
dC6ukJkoyp4W5ZxUU8e9wahcFwfjlRfkL7fxj0UuDsJSH6oGe20Cia541a0MJeCQvSm1eeVxfQ0+
16thT8O0l3OX5P7P55XO4jRV9HfI3gRy7NgxSCUspwXXzywxXpr/STbxNe6+WPVii5tQ+Y16z6qd
j6p7o7jjSVvc/qkFbqtvys3qqSIjZUH95tGTF18s939+MCM2p/Bo6ngbclBefBKDSBcMngefBE1y
u4TnBf8gv6WNkyCCm+pjJkr1laDtL0/1jzUvXp1QA3I1Blw2QKfvUfUciy9BqZz//X5K6yO7+Dj+
WOXi3UkwP5OLlDQ4w68AJ6pTkHabURf2cdWe+lH1zX5+LUJO/ay/Un5Y98mvS6sc9ApbDVX7P98m
NDBWgX4J3oRG7xD8dOtLOZHIoDIt13Sy5tZxB8y96q95mK4XdbkyCRS7nEUd1NTWI+W3fccUhbiV
Zz6Ywkx8ZdJuEHLdk3LsIkO8cjL+dSlZ1jHWJiKQ5YuX14xzcFsyU6kj03r4hi8f8Wz1e9puyFeV
/loq/HU5RZQ5k7S1RKXolwR+reh7sUR65ubINYZkUn1rRCEmiIxNIkPur1zdr4j0zztJQCbRMObr
UC3rV3jy253EIaTNEa1SrsZ/RqUCiI7EdCu0Af835KAdtEPW5I9vwc1VA5W/XK6s4lIhwodffasu
juI2lLu4ksJ1a5j8tZxk9diBCF7jyf4UHMMPxelOIfZHV76arzEHtXnsfXVxhdIr2sV+IHVtZUbB
ui6o9Hhb0q1mehnfnbWKY5THqxWk9TW5vM+/L3jxrSj4I8ZV9etCTWpHSNnQ2pB+r+7N1eD9+/K+
+MOww/8XaWfW4zaSbOFfRID78ipRa1XZLttlu/1CeGlz33f++vtl9b13JIoQ254BBjNAAQ5lMjIy
MuLEOVfLE9t+8VX92IY0MOFhwDAWm1rD53aSdgMUcpTqqp1zEJE+e4KEthyQNj4YbixvQOBP3W51
q29v0OvfMru9lQGgYSgxl9S4QNrOgwveDHw/NUKhXQ3wb11VSVu0qcqaY+oOupuvTbCL9TOOAXTM
J/T2W/0MEkSmcdHvkmlvBW4F8cEmcRHr3VTgV96EZ6CaBynjw3sfgDYfk3PG0CZz49tmN4Jh2v4b
9VHxvef+YMmqzTvGJHreNBdgAFTH2PJcKem0bltOtSy7Bb0IxzUAeRfufY9YNiekgmxF4Qk183fh
L+GUetRIICaEehZG7+8mgy73rdxozoh/x0aIhYNsOvQYZ16eRtCAdbEt8gvYgfWUHh+VJheu7epZ
1PTXS5WrJmeuDo1Qoug+JuuzfXB4w2LRdAeIh3f/Lp1ZtThzaMhlVEG4LUpp407yqNo9twchhw6E
cnwphe7MmrTOQpjUSKIoKHDLQugy39cGKm0pwTcqOQjanVnY0Ee1mlaACErsxqfewFTMytdcOERX
Rmc7K8Hsk481IcsY/pbsDxUg8/vucpvXQ3l7sarZRqpgdGAa4tNZng2e/edkvuli5ytzBdsI6ijE
JBio13b3jd6WJlVN0xTemSSCMlWa2YU+hmPc2NSb8VHnhxAZhjwl2fjb2AU3uXLsFp7V18bEPXQR
iExQXvACEIhEkwLMBAPocvxASri1EJZKy7NmbhEiodkFf/2acfGPz2IMG6xblkLbVoGB+No474fc
gw7Cc5lVBg50rFEDUT82v/Q9c6brzcQ1c7OqYQf9TwXnGgEMkbfinfYgRN6E+NjwAg3RH9zgV4ub
RTRVyqCsAnJNiGf09vFVjpCCBTziu+Travlc/PZ7Wzk7gDYKF0OjvW5lcRIiNulBP2lP8IcgbdUf
0+8rTrq2l7OzN9VcbOnIXqa/+h10k1v4RgJXPY1f8nfNi/LXf2ludhJbKGCoBbM8cU1OJ/hItgC4
P0iHZNd+X/XLeWDh0NFbUg1d9O80ChTXfglBLEoOIRPLjWttPHhjGTYCbeMgcczQGjo10Y7ptMPK
GsW/evkJ51ZnqWYe6OHQBFhl2O6ofI8P3UZ/21AgGY5o5R2YG9qqG6aSvzcIaK/YnsfvV9uQ0uo8
VRybO/h6xRUiKR18bLZrvQVpBnkzMwYbMK07afej+EXDCZyVOz6s7vQ8ws7tziNA2qaGDNUR6Ilp
P7npDnbl6m37XjsiEXKATIdbGQIXEKTyJhg2a60ZcSpmWw5ChZINzzRbtedZR1lLNqoUmuUOCiOq
h6xsADMHMI0qB1kFZreyy/NDw2odHk/UNtDTIMbPDmnmdRL8ywI0+Yi41145yu/avehwBf/Cn25y
bNoi9GRFUUFzDJH2XH9TBzG4QYU9+zXchUftyN7WzybVlK/pV2aBmQIwdkI1dIKOC76t7fDiF8d1
iNPtaeJ3IFuISICuQZs7+8ZBVI52DXUU6jYSIL3yY5s7K82Tmxbb61ovbMzWCmKMGYkMG6JiyqTT
xFNR3CZ6ti9dc6PvaRXYDJeuetDN+1RYVkWSTDoJS/4c6wRJdwhIxYDVGKC23W6yUanskqkFPXWO
iam1UwvdVx9Iw6ZXeVR4RtcCXmHcw2vRgjmi+xOa6jYLWyv8MMmaGb6XmCWXmXCeMjeGZTeDyGbK
S8RIiqyxx21ddVW4knTcHgTNoHxIB98BganNu68N8GYjb23LTYLHaWzeqFAN+3lwun8AbqPMtZV5
lGHSR60nz3LBnMCm/mzYXyBDeUjy9/ftLKxG0agiAuZzkP0yRNS5SGoAsjYjaFoThdxvGbO0iuC2
0b/eN3KTOvHlSV5QQWR2WrQkZquRnF7OI13WSZ18whMaHbAX7UyGWTfmJnoPq8PfAcx9zFyQuK2+
Wm9vi2vrs1MFhrxNMnRs3GFff4KI+qkNfzQPpf45RTksPARvlJ39OQY/PQU/GbO37E/3l7+wx1er
n524vEbO3vBYfdZFLiwYx77zj5DxrtxMS2YMhdahjZ6DgtzE9aekqp6GWSvZTB+q+7GttqgYuZK/
VpC4eTOJj0lJy6KGRsCk5HNtxxmmpkfXmvbSnkHsYj88iGILD6b3/+77LQTFK3uzzxcbTd1AtO64
BZybTfylqF9+//tcLmi2cRJjejFaMI7rJ5/N6sWgJamMm/s2VndtluMWsRZWFQJ3r8U5ihXpDpTK
+6mgJ4gSXbP19130RzZtEW0t8a1U4TEXh3vQnd7USzLPfht8pCS4Kw+BOx2YhN+rm3C/mscvHTSk
Ev/f3izTjZhuDaAyFs8xXtNvtXQLzQ/jiUCrercaN9q5f9R2nb8FEb5alVt0kwvj4sddLNZLUcuA
elc8WfJf8lZ0A8Od3G/ix/jd9Pd6tWLN3iwH1ZWgiQzmLF2oqbe289aWvt93mSUDporUgKGTkgAE
vl5Q0jHcLKE27rbptG0Zicmjb/ct3KaUlKUNeqfUjbnI5hdykE09nIm9A9oGWdpDcxTC79VhrSG9
5BaXZmZfZkRXiQ48bC+18tEY9Z0Jn3qQqWetzzZhsJY5Lm7bxaJm22YwyZrGtQXn1N4/Wox0bZR6
S3pDgZZG0UsXI8q6dsUsbSRIfEOnj0G68lqnuPC9kQXCEDWAIdw3YP8FGhWG5dWNvEF+idBLWkw3
gf9FfHa2k2aYUl5RGd7t9vZZVPgDt3iwP6h7lWQ0/nzfO5as6bLqkIXDc2ApczHQCHKhAN5OPBwt
7dj6IGAE9mOz0/dG/VIdVh/mC18OdLYJVgnQIoWxWS5ShrXVjz6Dqt1e2yePg4vWJCyyG+hRsZkz
4++uhSzhDNevGk2XxfsCzIbNoPisiapVEwP3ce64MUOadlI+Qva8DQR/jVm6rZds0TU93t/WpVXC
Xk84NinmyHNAljEoMS0+/FNNoQbKX3LvdN/ATVUML9E5147tIKVtkQnMAkfcRn7fRQKwJ+9gPgr2
2efSLU9UiiZ37XDf9KHn1ma355Qg2jAJa6JUhCzvprE3oig2fhGP8GLrMPq0tsKlPbxcofj7xXnT
UX0qOxWbomCkUlJRkdfeQZkGpH/6ylwy/Tx3ZVfFOuauoqEUrmkWKgs3mTKQgoRJNb5bVNFnUnfZ
3nO9vfmWCTygHxCwrhhcWKNBbQXpbgVkGO/S6zXGHRnrhMqIq/kynHJM0e7KTop/ExPB18MXTdHV
p5zBOO+1FT+Qc1/RsAL0zGTQsdN2cSD1Kz6/+Jq5sDLzyFaSEvbUsdwIRnmIZtrgQQoYfNb94ezV
8O/c/1YLmfDVomYu6aST3dToO9IJ8/ZeFLpyY73NtHDFDddWNfPCEeryRrF4o012jIQJPElS/TjG
w76r12Lj2opmzqB4RmZ5KqYS3XzHJGflhmX1Rte6lZi/bIfGBO1xqj3zwa4hRYMpY1DJnVBuZDKa
l3gCzXStwRZ9/xuJq2p2nPhG/7E0yxXLzAIJBGcXiqvmYzjpH+qQCN94kQFXsvlTq5WX+wYXQv2V
wdndmZkpC+4w6OdRfrZlpfha95H2Gc9MnjKa+FD1yd0D+NXh/X3Li5t6UTGYez/7UlsjFYOh8j5A
NLENTGM3xdlf980suuOFmZnXV4HVNqmHmdCiJZqG7ujVB+gCtlOkrCBVFmPThamZ56PL5dm5gylI
vTaAYpkMf7q/mLU9E3+/iPCjr1olCpqWW04wf9XxOcst5DarlcC0aIYXM5VrYLc0Vq7NRHKZ11xe
sKHIZrUdLaX9WKowSYhR8Zf7K1raM02m4SUz+qGYxmxFgBizvnUC1N5UZfjRVZV1CpQmW0FgLjnB
pZXZsVKbuuWRSegD6/IVEv0fI5RL0P2g2qx1K/FvafMubc1OFHkwuRM6pa7SQNEmjVxOklOksKoQ
6f9g88CWkGTT/2Ky+Po76RBooVSLqVH6FfrvLWbr/8QABUpUNQVkZ/Z1sqhwoEjBQBLK+tmesuoH
/FLFSiFsacfQakX7COk9Cs4zd0tbryxAetuu47XbrPuUDu+AK/7BUkR1hp49VUqeJNd7lQRBgxZ3
boMkB4BnfhjAP9zfrCUnM8DbmDbIJqYiZpGmTRFY8lBBd33YjLZV1f+A9MjeooMJulhCKem+uaWr
4tLcLNoknjcFw4S5kWm8p0RJqjcoJIU736z8c4Kaozv6Zrqyi0vXBbmXQVsZRJU2H5RFwGjI/GEi
AOWFd0gqf9wmiZS7jm08w0WzLxrFeDGT2F9Z7NLe8jZgaB6kqmOas6/ndOFgWSWLpXqTg+oJwDKb
AxylaKe1D76eyCsZ4JJPXhic40izUtcGu2ah3mCOhyErmQfUjf7IjEOzEpyW9pTnnaqLMrDoZV97
5qiqo0kJnzaL1ZhHWD/h5teC9iVDy/yzD3GROzgpspJjqK7sqnCRebYBZAuHpXGn3UxqOU1ehV1H
XmNqngrVpwmtI7Q2Kz6z5KgXVuatgXpChBpaRMsF04gMjzMMm7INuwOqNHBh9FG0cUhy/rulzWNK
lsiRqcUYNZr+ZPfBz9JLvt0/gIsu8p/dm0M0a6fWhl7iu0VJlO6LKEPtE2XsQxMjDXbf1KL7X5ia
hRY7Vr3MZ+zXhcL/0Lcl3Yie4573Xxzk/Fa+19JL2bj8YMJtLrIMWxmaFqFn0t08NL8FkNE+GcST
B4T/oqcin7SHDFVOBm1ioHcjOuOO1RQny5G0la7con9SgzNMldqHPR9jkHvKt4iJA9SsdP+jOTbB
GQH0aMXK4uZeWJnFlsqbzFo1SEF6JZQflN7SP9EVQlu1cfxd3U/hx/sfc3lVJlBU6ImENvb19g59
BstuzaVqOPFbO5JPbWL9QSZq8o74PxNiyRdfEH72qhpEYjD03ieo4pUts6fjip8s7huZDsgbi5A8
zxIr1Kf6YWLfjFB1NuFYDu/VqJVPtlOb1Sa0TD1eeR0tnjjAYRB7UE8EGn29rDxJ7WCAN8JlgqI6
pxNgYSMJefXJZboyILgYlGkBMgZIWxNj16ZaePXhXzWoMzSSuStbf4D2NOl3IVowJzVJhWaLou4g
35FW3GOpFW0Ai/4/0/N46bUyIoyIIQNqshEXczMyyU1+6MyzmP/ugWs2Ay1B235eg7svflF4aag2
yqCp5vACxCgkaRIpRZEp4zmsImtf9Uim6MNYf3PqKF55Ai6eBDIJ+jCUbUHKXG+ypSboWMd8T5kC
SwpmUx3KP3EZ3QKGIzNhQ/J3bUIL+8pxOjYzZUDi76Lr4x+oHRvfJzqPKy6zvJr/mBJ/vzh0uWbK
qA5jytHNZzOT0MCA5/V+7Fg8Aa9dOYGTJOJf24AvK4VHA7eEjro6DkkhoXfU9G+ZbaxWwuLicmCt
UOiTMcdtzGIIc0elJdfcAm0jW0dIl/vthHT8SvKz1AFkQs2m1WKLuZV5eTtLNYRgygIzZ/MQH5n7
lzbeTwTm9A3i84xuV9bKd1rcQ/yNzr7AtTizhVU5/BWy1FlupQ7ae5XBY7e0C20zlZ7/cv9ziSgx
T7BYGvkVXFwG8f76c1U52puqzEOarAoeIieOz1Fg20d9HLq3aMb6SI+X3QEeWPkxsZy1zGsBYaBT
P6SdBaraoJQ/Sy31ujMATIdACvKN9AOIZPWxP/hgsoyn3kXycK/rO2Zfd8F5jbzi1nt0Rp5Nmf/C
scDhu165MqUWnH2q4o6FDu0ppNm+BpXiOMXu/S2+/ZrMN9AM5FnHbCVI82tDkxrFpsnEidvKo9fR
M44Le4MEltdtfCmz+xVzC1uKPTFaBr2kxdUwuxiqKaVYWyqqW7nxG33bHmCm3Za00sLDdGjpWjuI
3ri+K+3vr3Oh7yQGOXhegmEgFZqnDe04QJU7WCp0MuN2BDIZvbUfx722C/f+/re5rHT92tpsW2Hn
s9upwZr+JLWb4F3AGv3dD+M5PqBX+oX37Z/08Zh+BHEG65wiXuizrY3jtJwQs9TBYIlNzSFA2ndb
MSabPYERSX87wF2aU+ddLt0eaWMFmJNs66lxpLNUrhz/hUz62sTs/NWQ2IFowUS37x5pjcA4XjOd
IkZw2qPH/1/xEfFVruMNICwI7GiQ6EzGzg+DDuE+nVBfdWXOOtwNe7hu92GSoe0L/BF+e0uatqpm
nbuO31HEj6me/xotRL9k9WcNvCN1sjW/vY0ExFgRboE60aidz9DpYZlpRljDI/zU7gwwi+lWeaMd
aDun7rE/rjWdFy6Ua3szzw1MROOhldZcG2k6++AdCqatwi1SEFDXK2Bv/6QpJbjQqF0xGcKo1fwF
31OxDOBdAZZpdacRrQ5jFdu78GVhUzEF4wLNL+6T6zCX92bcjSpC4urzk30ArkXXuTqmh3/w593L
v4BdLvQwDWwyKU/ZjGlrZ2ZTrnR0w32J6aodXef3AjM9bOQPSHgS5pijPeXfV/xXZGMz/72yKLLy
ixQKfTZl8KHDd5NH+zw+CXh9fPoHtxzskoO2dl4WfNOBnwt0DqyMXCGz8ylXsWIGGvaY5smZoYLm
4bV/iU4Iw1HFVl6Fhi9cV5A6aVBAWjr30nxiwRjqsUkZxSb5sJRu51hDNSCiqSjegxE1Yb2S69wM
zxLHeQQq4pkpcKbzmOoD8QvlKCAinMV4hH0KT8GxOgCfWdvLpW9HaxbSH5UnxA0tIE0WP7EC9tJC
XXd65z2Hx+yt92g8awhvxyeBoF3tsq/ZnJ31ftCVLBA2O1Athf8iXFQ/KWdzn7+th3frJ/2GKZAQ
ytsIYD9gbxhJ5v3nFBENxe4bBRSBUblP9SfR258eks/9XmRU1cE6+z8rUPZra711HAzzhBDkblRA
ZfH3i6NBhaJto77gMDYghzap5lTyzqj65nMeBUa7vX8Sb6yRUPGm17kVKSOAbL+2JktNWYb0wF3S
u3gbSbl2zBhj3SrFIK85zoItE4IQ8cgACmvPQxsnwuzt2iMPPRXxC52zHeJLG8R5D0Kc+rsINeH6
fOxNQBXcXxdWZyt00IZD9EVYfRRzufIOSZQna9fviyODC1wT8VvfLY/3t/U2iZtZnaU4Sgx7sDNi
tT3/cxlKW2MXn/7lGtV5OL22NocqJUntO/C3y68zwIJtMf9brLA86UfpZH1cWdvKd5wH02BAgCKA
DgD4Cfzh78MH8+/6SYC+dCgI2w/lz+Kw1gC7TbDECkHOi7luBqznxBm6HIWaE5syIy/GnmGT9+pP
cRDJGA/wDt9f4OL6HE4DnkqW9XpdXp7AyrZAAiiyG4R0KA/JiCwI0HxZSsyjQFPJu/v2bp0FmiXx
grJFgw/4sri9LgzaU2qgJqgRYXbKXkx9yn+JaQ9Gio/edlgpGd6sbmZM/P3CWF20NLASjEWZvq+D
BFWA4BgHayWm2wvJEpyRQCshAuJtaoqQfmGn7T2k6SMZOydUuq2H4dhBwkmhhKn00/0NvLndhSnL
5ksBzb5FzgVFMlotnwkFwR7JyS+Wbq+4xO11AGGzRhmBgAzHADHzejWNRLgOG2d6hVxNcKS5ykcm
ZdzETQ/t3joUb0KEI/fth3Vc8U0AE6bJqMnQmEZmUuHatFM2spqPEhuZm8GxFdPAivJN0wblpJTD
y/2tvPWOa2Ozi7Y0PSkbQbS5aWezIB9lyEqrNmO79s1unZ4TzU7S7BDMokw5XS9LjEQwxWaJKDK4
1Tv578C1di3cUNpL87IGIFqwBjqVG5sKryVQgbNNjBNv7FSQQ27eJB8z6QEtoqPuFFu/s91wQhcv
35nDqZBA61VRsKnNT/f39bacQGGN9YJ+EHUaSmDXyzW6pBy1jqAiGBvDo1F/kF+yv5CvE2QNSAaf
vIc0e4JiFLHwNee9vR6wTVWUToEtHhWzxeedP42dOSGA+63foc951N6I+nJ74sJ1/yBUX1ubuVCh
lVJfh7SlvScF9q384B3zkyEIE1eBx6+f7eodIXb1YmWzl0s0aaGO8K5M1hsei8JlNuNhyGFS2xFA
oR43e3OfSsj4FkeEk9aGApe86sr8LLdg8KpN+pKlKj8619iHFO6tbfBG3Qti5dWNFSfiZrEUFxkh
4yOC2bl2ITs1p663WSwtuUN3Ei9D3c0fBZvav9ncG7IjigtgdSgcQmwM8cUcDZdyz9smsydcS9re
8Tbqt332Tu3dwRU0mCGkFx1grmmjuj0TDoDZ131p0XMZmIIBDKp1wAjXS1bKykxSmZ+gHppHRK8O
ugtI/3XBaEyvJajiDF5vMLP0FlU3YoQYg5ydE4c3sFnp1fSK5fUfBK+yKE73p/UsX3jGrSm6gjJw
QoX+4PXCfMVMS9tC5sf29Gel7Ws3ZwIsT3ttWxrm90n9S4re3Q9BCyYdMDdAVsTDhq7TtckRMfc+
mjJuScM/psCVPf2QVtEpy+KtWpofgr5fe5TeXMxgfTS46ah9qwwMzoeFkXRxrDzWRx5RYjBAfor2
8bb/YsNRoB6DM7mpe3+NC3nitUXhUBdZhxEoagW9w+g2DjQB2T7YN8guuNknkUx1/ZrH3NzNrwvk
kQ87nQpJyGxPCXVDTodp/N9KJuJHf/ut69C+QwTITfxt9+Lt5MPvcoDpM7Ozy6TrmCPh6Yo4cOOg
iRsg8kDBXXGDDE1Q5pjPYaqtnY6lpXJ1QlxHwZ8EfOaxg6/IlDSqEQk9C80bD8Hw1K82XhEcJVVd
8xyxcdfnA/A+cwky6bTFENDsO45l39fotIyuNOjTNkmNfhuC5X5IUIV2szJGkr3T0cgO0VFzNskU
eX/ZViY/r7iTWNTNz+AdTl/YIUefDyF5qP+UiADiTlF2KhXvrCbhVquyL07IYFf9S46ynTa9iYPH
psk3FvT6ztlOlQ1aR2s7IqL7zU8BOcRkuELxd1571JuK82sNoys/q/p+qnbGz+zUncQQjMYMMMzz
8iE9qW5whgdprYQu0tsr41Q7XwffyaIE6c48WfOdKbFiE+Ovo1IOj8t/VecRn3Vmh93WbQqRJEl8
UP5+cXypTiqDnhCj4PmAXW84xjD6OYd/N1l5e8HxFOJys7jbTObt55m1F/Q1Coy1iPfkRcxRBIxy
lpv83LwrPgR7ixxJ21p/c7VFz/LnVl6fqrjxr9kvmOVKfu8Htd7wC+yXnrP0DJ3WFjatU/+FsW/j
GSF4OP3XPuZtvXdmdZZI6KmEmp1YNxzwMHjVB0s7Fg/Vg3YQH9U0zxY0aSsn6eZAz2zOUqXBSBVV
a7Epn6dH7fjPRJp0blbnqG63VLxgYEJjcgRqkXl1QrMz1EmzUHaHov+BQtxJ98x38fjbIFBeZaCZ
aUmKV+7NbVqr+qhnuTe5JS2Vv+mM+n+1gR7sYr+0D1Ko1WtTHbfJprBI8IUqEI5ZeJmvz0ZQKEZn
+TyoYULLN6LBArXdo3HwNtHDera5tI2X1mbfS4npTbY9EljZYGyytjnJKUgcY21V2u2Jv17V7GEd
VTLPWhU7grUv2CauaHeIaUXRiGw+pygEGIf02TpGbvW9O8OrsivORX+0+o8kEB9fJ6DIPL3db2vT
MBh6ud/27G6X0HCrNYNfJh2lt+LVZO0cuumkLv9GmWZxH0iSaGzDW4yKyPXXbRE+9EEyIPnIDGV+
RhserRQPTgBq+Ke1u/w2TRJru7A2+7qaw7NFDUxywb15NmgvFTvar9vmkGxXbd08W2a2Zl9YyhwQ
aiW2xLdK37dk1aWrHcpTxHfrH1ZLNSv2zNl3G5te60liRDXNPKivDHn5S3N0ns197ErvVievF78c
lNewatKQBS1w/eXCOhryMStluL/2GNyJzlLsHcsv1kGDhllf1ZtZXCDFSVgmaRTejMHKseUH0lSI
d5l+FuIdskEFgSFpRhxjZkSnNXb229sfb7kwOPMWE/1Y8kIMiklY7Rgfql3Nm+j3izTCUy7szDwl
Hp0oDRN2EnnunXjtDe/NjfdKaOas30g3r71ra68FzItcYwjyOh4LrClos5+FykLxHX77L7Kb7ler
XbfX39XSXg/khTH4g5q68zEWnMwzupenZmNS9FGPa3XXmycXq6KnA3MQiC6GLWYZRVopRabqAXUm
z05RYq9pYUVJgZ75/Qt9wSeowyOrStrE+2f+mjTNJgxrm3jVoGMdF8iRwkP6aDRpsB2y9mPRG8+5
yYtybPsVOMfCzYQUoY7vy4i/Mat3fd4aREg9OkxwTMofoi7YNOW7MjQ295e3ZmR2qLvQ8q0RMQHX
yxACsrUvhdwcm8hegy3eohh4Hgs8E9BIEl66fterCdLA6rxME3VBIWIXbPtiTyUUShFt65eudBrf
31/ZbfZHwiLe4+Tz0Jap1sxD5AwIB8Tc4s0qdOSMh/DcPTD8ijuizPXgvFs713OXZIiE95NoSwOn
NtV53y/zlFgfROGhzr5PgbMtx/Rwf01LFgwZVW6YUpBenCsLwSbsWYGPXnJsyGbqjhVqHFupz61q
f9/QTcFRrAWoDyMc1FH0G7hbq6uSbCaheDKo5waMCbsXNBtRTrW+pSdlV2yLp7WW8I2TvFrVTJID
cCFUHGeBMTK0zjciClNjX07byvHM52FwjGOrJu+qpHlKUBHdWMWIPnilcOTM/HsfBB8ss9nnvrn2
KJ4HTkPm/SkSX0OAYBBVuXbZydcyOe+opZvxtM1OYFQgvLO1fivWLz+sQWJuP+61OXFUL0KnkjW1
PL2W7odyV/rPo7KmJHnzEGRFgEMEa4bJumBqujbRDxBaSSi2uEGgb/wOJVfV3prq3rPSbWfmW8Rm
XyK1OzWVvdUH5nTG90J7m4nTcDNKJYWeYmONHhLl8rOVpMGDlzcr8fYGLf76G2kTChwLoomyyAou
tsHScj1tUn6jBy7IogeabiFAPsKCudsWKPnJ3xH4WCk6zKPg3ObsS3dt6EuFRBS0sk3pAUMIpL2R
NB/vHyoRcC4f/XMrsw+sab6SdKFYmfJskrzY1ikvz3LymzO1mMGRqIBqgl6OfO16A0Mz7PKO3Nu1
ev9BL5QH3ZSOJeOoK19KZOqz5XA7CUZui3LNDZ66QfC8SxpHdh0fJo9K/QndReG2k11v6A8958Ua
YnRh/zDIulSue1Gnul5Y22uNoxcSfQH1Y9Fk23w4B2O4HcZu5VK8eYKKLby0NLusongwM1OgRfRn
AUwNd+lLeDBIc7uXdVaZtWXNgl4ZyKkcRRjLw2kblnKxSYruJOv5OzPV3PsuePMgEisT8k0MuDCB
RGy73sOGETLDlwIBgRNNK+Von4JP0uFVevD7f2lrtrCwYEQhS7AVnXjqPYunngZZd/a8Tv62cIAF
raOKyxMxUP+8XhawtEbJCyrDvfqsVl+79LNvr12JS9/p0sYsVfITZuFMLVKo7DQn6bPxGXZl5313
7l19Hx31h+bJkTbl57WK0sK1cLW0Wcx2vAQOKh2zWtY8SZay8YbVp92ajVnIULqubSYDGx2ilAI5
hFDiO/Mk+Lycc7kfH4a/VnxjKXhcbqb4RRdRHiYieUhhFXVjNBJBKv7yH7Tj0Gz8JwNNjK8GfmIf
p6f8g/NuVb1o7UPO4nCijJnZS9gWmCUADm57AIx9sJAwsA7OWYXe3t+vIqUW91jcuhaFbVKKmdXM
sCOrL3HR5DR+6uqjYDttjuGj+iUzN9O34ZCc1xLSGypOcdpfb/r/tSl24mKXE2PSmBHHptBpqjfF
h/w9EymP7WHCdA2ZXxpttE/2Q3TuH9b8dukivzI+C9fFpFk5XTGO/2P+qTqhQYwy1Qf0VffKOfwr
+aQxC6NbG+3dn7iWwTwdxUpYn+ZDdT7S56WcoOMsYFv1+yHYtM/ls/23yN4aoOr6Y98gWQez/W8D
EMR+U7pnMkbMGN2U9aV4AGBkJWK/R1SjAPxLG/ujvvlHGStYlcW69Snq+bRsxEuYeZg5yVRVV2Zo
jf5EruQdUJmP/Y2jbvoDuvG7YVfYD8rL7zPiGTL4Et5WtI55GMBwde1UbTZERhrTsirNrGASSHUS
e9MadbeSlImr6Dq/ABvOSD6juAL6MMf+m1au+tGg0pPqSzQ/7fqxbtK9bOO1HTpEambA+ua8v+89
4k66NQr6zmJOkptyFuQntW8Fj9joJvB2eZvOSAYAnE2iafuo6fPxTevUffpgkq1PaBL2Uf8IImuo
16qytxca3SFwNPTNFcAscxhNYE+xpcFGQLv8Zz8d5NLYOMVqyfI2El5bmd0tUowCmJ9hhVk1Y4O+
lExVT9qljVvvjYMMtER/TD/0n9eKKjdvc3zoanmzCycL2rw2hGFBIVnTiQrPzXcbDQhRd86+Zi/m
2lje7VG5tji7cBh97ro8x2LlKvv4GO/ogQkxYJ6Zm/Kt3GySw9p078Jz9trmLOSbduAPXYNNEQ5U
AasWJeHWbR9tuvRStK4JuLbKWcCX8tKbLOE2wQn8//QYnp031g5Z8HH/Ws//K3j6XUG5fz6lxZFB
6ZhrbWZy7JtIyfySY2pX341S+5V2VrdxnGhtPHsxHtAuJeQJTbD5czwOQs9rNG0U4Kf3td6nG80K
IQ2qv+p5eiSBPlVqZG3ux4OFEyI4dv/f6OwT1lFk6rqHUaUuDiNtId05JYyIx4BJ7lta+HRXlmb7
SP0bgWeLcBeN0Ztct39kfeavrGYhqgBB5K4QzWCup9lqgiprorKIRhdN0XLr9U1DB780D0oL6cH9
5dwmeALzw6AkHI98r/ktEXWeFhsGblF38nNEurfRgjw4y1H6Qs+/3scyS71vcmF1zBHJ0GYqvEpv
mvfQteiMGYKJ8aLPcnAsp5hrfq0otPCZdFoRKsgirFB8nt1+3FdjZDeUqEaEivQdNIj+rvE35o8S
AUwDTZJg2K4B8BY289LovEUX1EXYjB5Gc3i7i+yh9k3mv9969jfVao73d3ExajHIY9lwVFAomkOA
s9HLHCuN6GCPT4kKCk48gJ3d2H2etvamOsf7tbrfwiHToUAQUz3iwldne9pUTpsz9DG5QygdBz87
pK38qbMyt42nP/ARcnAqS7gK52l28QDAk6je4pZyWT4WUdzuwykbN5WnrqHrlxyFLSRJep3ImrfL
THlCgn4iFJdVvVGLj0OyJqm35BVQmnGi0aigKDJLxIoYWjYpzwmIYfhNaccPPQQZodSCszN+jp79
B1v32gexAYHxn1nwoJ6jJaR80GAagtM0zjr0A6TSeF/FaBX+gROSz8KPBP3FLVGXN/lWH8SvVycw
zG280/sNd/Qm/yjIRpNDt/YgFanOLPGjT/Afg7PwG/tm1iXpq8F+F31RUBgR5W7/nbmvXvT395e3
5PCXxmZPIwVbetthTJreZc6+9n5JjCMWa7XURRe8WJO4US+ef6E3FYUkSYObpuO+CU9eNa19p6WY
e7mS2dFtqyjVK5HiND/6neI2HxLJZR4fNNO0Q7V7mDYy3W9l5Y23sn/zyyXO7X6sRJpjluGmV+Sd
jqZBmX8svTUZiMVoeLFAc/Yg6JJRTg3RReq39kE4or+zT9VRqB3qR3/v/LzvGTcDGK/p1H++mSn8
9OKb9dVYomaBPf3gH7sPEk7IDpYba6cdpMN4EtIJCgKA2wY9iv3q41nEvzvHYF48znh2JJY4BtNb
ZPi+MfZB1a52C/O1O70uhbJQkLzKke2ZA0kZNJ1SDPFSof2QnFOV5PvUk4+hM23T6quVfxoVtBrq
YZsVxv7+Xi/5rgOVBI8sLh+wcddbnXk63U/VIRuKS2oTMJDkX1KQVPYmbMraW8m9FldK8gUNAOVy
yq8zc2NphPnYgy0sqolRGrgI31h5623jTMneSAy2Hhq1RalC7iiWSB7loIFWSxBka5VMcezn3/jy
h8yiT4FcQOqXBkPPyMVtCq/MdlKSWps2MP1nR029X6GiZufUV9XTH+w4c8lAXanPUK6d7XgrBTG9
C161eq27iMbv/LTEtbq1a154zdUSeYe8DtuIQpsAr10b6vWst4xGVXea9DVNQrt7SJvWeXaUQnsz
moiuHBMJdMlHv2rk8H3lZE60djvfeBdz80LQgvobAzlUTK5/QlQzxpCJZpKmJDDTZ5n/uSxMIBiq
VP11f1tvgxR9HprCtJzpdIvm3rUt2wxU1TPkaWdsRoiyg63dxMhE+wfrwNznmOzXcXO3PZKZzVmg
aktjCnwUyHb+p871j+LCNB//mfz8F3OR4l+7+qC8VijsU+SCdAa04yzX0UPbjplboFjw2sxnMtIn
JA5boXcWlZvV4uXNGWEekvq0DV02/Xxw/dc7KuvBCIF9WGKvRgLVUDf1NnLjQ+BtBYRM2WVnGFO2
zqk+r2XDt4FiZnv2NXN5zJTAwLaQdrM/lQi7mY/5qX03Hp2VGtsNLNEQthhZQC4Z4M4NY1Ub1Qz3
pEG5Sx5lqj+ZC0VBtE2TdBPm0q8uz87Ds4BoQH0O99qGOom3TR+0ZDt9GHtnGz2ZT71xDpS9/TQl
xdsAFTpIN/ofYaD8dvykzcjjDjQOubvAvl5/EkfyxxZoaLEbz9lHzZ2YzKnBnhn/w953LMmNbMn+
yrXeowdajM29CyC1KF0sFjcwimJEQEQACIFAfP3zzO65Q1Y/a77Zv00ak5lZUCHO8ePHvaLrX+o2
/GW4/Xys9/WkPmNcSDYP6+wRQPHHS/f2tMsDALmXlngIe/1iAv/fjwfGA1RqLlS3d8PNjSLvGx/H
C27dJhMYbNA9hRbc6tIdC7LtL3vU/xIaXi/wfw74bow5Exe56u2w5jpZQTXqwvyE3MeqPzdf6qXZ
+Ruksr9M9P5KK3l32Mt9+CG6kUwWSma4zjqrom9qk4MMXrwEm3ANnaxVOPPKh6/8sP0Tmf+Pr/Y/
yZu4+2OlkP/6L7z/KoZlYoSqd2//dWZfJyHFd/Vfl5/9+2s//+hft8Mbf1TT25s6fx7ef/OnH+Lv
/3n81Wf1+ac3a66QkN/rt2l5eJO6U9eD4Ewv3/x//fAfb9e/8rQMb//87avQHE0nD2+ECf7bnx/t
v/3zt0vN5z9+/PN/fnbzucfPSqHk/Jl/fv+Lt89S/fO3sPg9gg4ysHXsUwXSb6yC89vlk6D4vSjQ
RYXaPsIjiENgp+ZiUvSfv8H84HeAA5h/6GqFUwJ+/ds/pNDXz8L0d+zaF6QK7nYJmDPFb/99bj89
pP95aP/gur8TDOSWf/6GhfanZR/sb2jzop6ClqMUaXl4dY3+YbzMMMr1J9UP5QJHFFfZKYhTUiqW
9M/12MgYZiGLL9KiLBKZ67t5aBhbJaO3oJoekKZbEfgR+Od+CUW+70cNz0Zf92191HTIsqeQMFp/
DFKwjQ4MMvhyN4yy4SeRzPm35SLt8FKjhFPbPP6MAy+67LoGaxxLUpdUDGWBD+kU+NOZjmkvqyGC
xng55YU4+DOCg20+MzpUIQdZ7FirjCQVvI/raZP0To+bIqojUsa0RYkBBftCr5oxFabiRbIkaxL0
kYHPnU7rMvZb71mTIc32BoIy6SYYx+m1mOXyFmQdfbWJ6MdS6TGfK2iX+vyjHNwc3jS+tt46s9jK
17jJ/rLlbSpsNYy8XTY9umWnSg+NgwtfgEteyUgLGBAFHJGZFZGdqjx2sNr1mzF4lERbsZ8z8NjX
okWSUk6QCAzLlBfRU+bRwbyEcsx3sxYzHF2zEYdAsd7/LutGvWTBLJMyX4C0rFSk8mLXKu3nb5OC
FP9nhs4nfsqSeTafnTCJf8hNEdK3ifaaL1VjvAInCSHaWX+RQUvNtpczGduy9/ImZSX0y6B7Tgc7
27IWQW3GfQLjpmlDem7pPYT5uX5FeFEmwxKHrwU3DqGSAxa01gM8AnahIS12FB7m4S0K7LJDYZQn
Tn5o/NB9rScw00oYzEV9maqhzSsTt+wDbLCWXZOpDFa9+YLqdS3cKKt8JoGG74viXZnxRYXnvmDO
w81o5IbaWj0tcFvoyibqlk/4mH+3iIm/tuiRYTvFmhmmYbCTlbdE85BWxPKClwAv2juTLTapvICC
lGVVGKOlPAvGpexEWtOyk0n92nVww3gZuWrHNctd1t5EWY92lDYSYb4JfLo8B74q5iqZNVzs/XhM
p7em8EAI62w+DB+4T4dQVHpqIbDa61DgjhaRVauCz4JtAi8g/Y67rheHWU8K6uZmKtCY1YVNfmAq
GTfE99UqsfZL04AN9G0IOsdPnZFde8tmkfB93tA+OXHMFlnW/ZKZrOQxc2NeRgTWkfva9RH53o9s
Ss4ByKkgbUJyud238G+YVjTm3rP165qXCa/V50hx+pHNJPKqsPHieqgSQlP9TcEgst2mASuaNeMj
i+8CZUezi9HtYI/jnEi+hQKqDMCgdIZNlb/4tdpOadz4m0HBX3fjRZOht0PWCvnU0cnBYA3yRt6D
lc007JDqxS3Mi3jhqausNvoFjQ2GvU2FYp/iIY/sfmnRWlzhSep4pSmXn6wdwJDK+h46r61pCN1n
sXPhnQo8tF+WeUNq/07Y3OdHVuO0DungmeF1NH0d3rAMk7IUTif25FDpntZ5y9p0rwbWLx+l7TMZ
lCL0sD1VGiQ/75hPpDHHkFERHmw0eJ8cx/w54GHACbFTcw6pgDx0YjXkRB0CHfAkKFsKKiKFy2yc
kz2EORe5woZQD9vQdwn8XHr4Rq9Fw9v5ECzFUpQNBccctZGeirUvk3x89GAXW5eLcuHj3NR1ceew
hvQlB/uClY3yWve1IX4Xb4q2SLytCbOmObMWMkDVwuZuWfcaM6FiPg5W6q5t0cvLx1GchRlqeBxj
vaG7cO6E3SQGbQKfC83idD6AP8Y4W3ODSQOEt2cChjdWZiPkpnd5T2BR89hLCt2TtZcPdtEYNZwk
BcFOIk3+IRzpAhEPSL4vcFdMWH8POeXgLe5NZ6su7bLw2UZjjwrXQsa+9Hvh8rVLchgWcJU9zH0z
PmFDi2FN1HR6rEYa99BtMyPMehOK3pczJWjHW8mMRZ8KusTYTRiIr4+gZpGneBqHZxXJYqls503m
2PlDyqD3QQf06KUY0ZsWtNy+jLtJ5FWtmjjfGbqEw2YCaL/AOVFYprfYFV2wdogo3DaTBeRClDca
+tg1YQMrzo6Pfzor/P8I6zfk7n8XYu3V5275Kb66fP+PACvIfwd5AWJsV8j8QmL47wAr/T1FCwhk
ViDkgl435F7/DrDi7Hc0QEFBGG5NKNHFF2+AP+OrKPkdjOyrDmkKPwbU8f434dVfsMYAR0c1EHID
QPOBHbxLAkQCfUoFsazSiago2+QVYVINEgk2UZ+4tDS8P01Z9BT7gKsyUQ09GrC7NN1mOn7J/Rl+
XPPjFLutm8mbHBta/XAj/4wHf4z/3p8gUj3IIGGRCS8+RSgRXbKYH8K/ZgY857MInm2pGcomDptd
xvNh1/hBd8A/QpifenmMqZuvTS0PVDRfJe+gTjP2y16wdtxkNSWrvl7iQx+7uiL4I3sxyO9/f6ZX
FZcf8AmcIKxlkESDnYp2pb+6OPqXJ5iMrnSFHV4FyV4dXexZpFJu6aT1viHT/TJAcEaoPH1BL31y
lEsPXsucg2xHRLgLqM/WTsd7PBZ+n3TdLp5dtxZ6WD5NZN6Fw2stbXgPMVf5oKLhiQxoFA90bpqq
6SXbqmL5MkKDiHa63suRhum2poyvIk/q21x+BOE6fbJjoxCJtOcsXvJjrSEjOUakp6t+mqow8xLs
lSHkw0wnAEBm3z2FuDrpTD+VPE+huhu7+dFrNPD2zm1UXUz3Sjd6/ff38z1B5HI/AZNeeD+gGEGT
/d2Td144BApgeIkKxu2sEVa38O5bFcKzG7ggoKWuRqvUWO8VwJITAoWnhfJm1wRBV9VNutxnuf74
i3PCZP0Rg8I5obSMHljItUO47i9Mh7GdAsP44spojO3dPHn2xJ37MMAp92ZWvnfmFt6yLn0w7fDd
jW1WTZ1ZPvXCf4HH1q9S+Ktk3c9DDj3q0PEAWpBejDbeYZxwmZXa9AihrPIBVChKz2BUQi0suOxL
SrwqSArcRZBiNiWboUI9gFi/ZZbHewuDmtcwN8Exapvg0LfJXiT+az7PxccYneKl0eJrPcTpUVk/
gL1rj0KAQ9AZhC3daxOLdYC4rZwH2R151LLN//pWI56AMCAmFTLMv/Tu8HEK29H6upTj8CHOJ2AC
AbIvQ8kX4fzKRtbseK+X57z+HM9ee5zhsLrhkcqqXiBG/PvTeVdoxYOH5BbAQCimXLSv83eDEfp2
qRAywPGLntclNcE6xBy9W1q/v4uD5q6wJN7//TH/svZBph9bALLvywwAYxS7wI9r32Jc02CxgdqC
4M9e0mIxiUaQo0yMqagW7fAUY7WnjIGmVnPzqN0EjmUYMQjkfkTJqj91YIDfj3HwMQxovaeBg2BC
mse/WKWv5fkfByLOFE1dsLS4dAuhH/1dPQH+7oyDEynKJYleSMuCcrRBdA4C8yp5AIsUf/DkdpyH
6DkW7cqSon5IZ1UfGq1fPb9Bcw3oPEftwpe8bvH9pGvdus0xo2QfHZCmiBt0ZT/kRoPxL+RhUjCa
sIP9UFhf3iQ9aRFoBuJliUf7C2Qujd8/fDS6+gAiLnqjANexaf/8HNgcMttGCqz8qS32XphtZxVN
d52S3lGxei7HJXuq+5A/Sk+QE5g1ZOXz4c1f+vD+8pkdmHgkPPSOoMNSIBLMW890aNZyQkufX4N9
N0b0sRXpm17C5pQZuPTQoHabfjIHjxn4IiRTvi488bEuBN95afNprmf5BBuArWvtse58+3xxHts0
pwkuP+s+W4pdDIswVBscqWogPYcxy/hjX0c39dJlO1mHYhOFM/bNpG131B9frztXmxKUi9uz19fi
BD13XF7cBnujefTUIxsrSPSMnKkyfkTPAjyN8rrGTXVmS+56V8pgbneDnM0hT+FOWg1Cg5NKh/1o
p+RRLvlTjk7pTecDxynGInrx/XFtWjC5hlGoB6ya7rapkUMBJ90NooGBajuKm0H74gbsqFPcdljx
jAE5cZGoHzV22jWJBT4/U3Im6OCvlmkuSh8H3wPbr4EW3Wrs3Htvzsl5CB+KQEVn7WNBZEML3a6p
a1B8rOM9WEx0rZH+3RjkXeuc+WJjLoPPXl4SZH9F3sonFYLf5urUPy2kT+UmiL3hoCYv3MVevFRO
1fNxWMKPaBaoj2BKeMeCp/5mjOuuDJOpuL2+jM4Wa69GQGNHTldNYSHkwP03BGUHnnwjLfkkQiXu
e4jUHPu0BkuxHWdADGFWmTHnH8JJ30rkE/s8xAoATkZ0pnXtY7KpVaviN2Gi8VXnpKk43G9PAn0l
jS+gCDd0Ds8b/xILNNm4FveqeZVz0T9JsF+ROV0WmCRAg2vBsumeL9m4S0DXLOcEfYD5GHwkcC0B
7DO5e2gtxXjkI6tatOMe4K4e7TMTzptMLdCQX7pvcFWZ7qFcXQy8286Xgd6hwesWmje7uo72oRvN
K9xLGXyUlFcSX47HRpvhNLLlywB86RuyvnXXeufrRICtG3mQZEeFaI/S79zWYgirADxk/xoIxRnL
bj2SJZvQm5OdMMFzQ5J+FYJWVIk079fQatxQUt85PMK2xHI1H1pRJ8cWyFaZK4F5WaDPbPTZNuV5
eALPW214zNt9OOXTrshrKI6nMVa1Swx3/ekITZB7L6+jXQDkYT82WXr00uEDK0xz0kMC9d6xTrfC
dx8JUITD5CmztQCl1sxn5ODGRK+jgiT4WvY6+EtyTBGkkhly5peXhUbtxk5NeiI1h01LnDxej+2r
ND31oRkxhhXbep2cUbWBVY2OFrepW/sGVfrhtc1JWoGMryqZ8+kZewqa6BIJEO/yKx5MybGJRHqY
C/XGQhgM1MQTazY3YgW7B7/Mhap314gBBUheSpfFjwZoXB+AmIzG5fbsINdTTaEbNnEqWBX0DCtK
IMPKTPSgIt0/tSbqHy27JTEpyqg1yfF6BUTrx0LqzQRfgzOsZ1jJUJS70y1rSpfU9APEntuyEYFd
R6H+2rgMkoVmgmAZtpXzMLqj5sl0ciHnlY7boiKky/cQ5JTrIWjz0qP3UTawreD9FyKS+KUYlteR
sH0sp+VOwwDm5LzBrAydSioLuh6Fg+gcdTdF7Xc3TnB/0yDJXjFoTj8QhdhTF2InARjtot7Wx0IV
0L3/Sjqb7gc2ZLcu7Q81mu2PXeN9aowBQheAyGbmxt62S8Y2sx8BK7L5JiMzPUm/vjhrJhxZVzC/
Xv8l4UzyIVnMx4DtOz9z51Hl/CZeUHr8Y3vMuUx3ishgTTPONqnrzVNGIPIYRe3z4DPzgNn3miXL
shlDhbY1FpBNk4XjBnpbAtKuNC0HYerjdHnJAjDIJubDTjmBX5oBZlDClfPOj+wXlsR2SwYvfgRs
uY5RNNpj2qCTegySYzREvFTXDb4lBwUT4wNSI75deDKCUKDbamhscY4YhbOs5WwbKABI7TDvfdZ+
H3s3HEizqDJgAbvxRS1XLVEPrWc+XBwV9qSZwwNpe6wvuSUP8ZiQctbR9KHO2i+1xFKuJleJZOAb
E/FhTzX0i+phoo+Bl619aw+yFeYptTLdJIfJJcmx6Gtor8TR8ol5t1bPN7XQd5PsMclDSbcortvS
RM4eRUi38TXnoV4gT9eMq0iJLhnxq5Zl853s4nXQBPIm9Bk466YFDKPyXTHp9rXtvZs5xQYMfZ5b
HznDFtS5mwS8jnuKHXWVLZnYoGugOMXJcfGDej24YoBZJAh1BQQFjvVsUfINIrsq+mLZNAdMCH3H
Er7cOQROm9wXuybnBcDNHF4vCaeHgcluo/L6QDIVPQzIk9CsCz32pRHzVueQO1HDjma2SloDF+PL
ywwYtOKqjktBO7p1YW93UTHQUxAN0HdsxNHltjl3fteWScuKNVRx5vOBA+sDcxIvoHmAQ59Zuwmg
d/2QkCLbCLQ0NZCinCgsYkz03DdDvuuj+raBGDzFjh9s27i3ldEFeW77yhUzuWnAwMQwLG7nRppb
nFu2kWpwjwFlt5NndkaQMhBh8QUgL6vyyy2SNo3WaebaEx2L9jS18KqLqDuOpG8fEh2voZdJH5PZ
47DBKcReNKmu+tlTmyHvUbJGL0WLHf0pH+uh7Keu2zTB4K3YEk0nn6bNHvzkvU0WvBvz6TSR5Cvl
U38DlLZ0kYaP8SzIagAN7d555Bk+xyj/FH3wMECbd932QbvrUw6VEuC+crNkE5T4R4soL1HA/Vtx
DC9/FvWvoGq0UtvZSu+Aloh2NfT1iMtj0OnCKltZWutj2+TiBRN6kwrdP0AA/wlquf3tVA9BKSJ5
WW0act+zCOOgiZ6hHBGsu+HB2rS9d372qAmFSt8lGzCdRhGKEATr8zDfzRKHQBTjVnrQzVrb0X2A
gNW2YcgUb1FHcd9MjmhKZAfENgh4yQJeFh+gLX659IiTh+UCeJi4wzaQo2LgxvQmbwoo5TvzFFAD
3baGkh3qfPIujG6JQIMJYKabNJXY75KlXw+1Yitn6ioAYnIKxnpGmSKuSzSdqwfYN3qYfzPbNrH7
mDfjN3Sw8004FRhNRqhma9IpRg4KQaGxk+upxdQNTBo+u87KterZs7X6Y2SLh3zm/AkVLsQ5lAKG
KXPArA+TT8mRsXwuQzSNlUlch3tN8Lj+Pp1733qPPmlkSHDDLJDWQm70Sqf5AcoqUuAXUcCRQjN2
8F0eguRs1QOyPLrqPPspknY8Ui8/jCNtViaXoLzWnby9vsCIYK2SmNxLPX253nDKwugAPlGyD2eo
dnbuF2DHJbv8KacDjQi4S4bTRrc19HR/znpCqL12dT6HSOU6WKLGBTmHjtU7iQrDWbD6JjapuWnz
gawFzJ9+we9837gYwhQECtRg30DXDO3l7zXA8iGjaNGq4ZYxqBxSIYxuGDp4KhboqRp8H9JZFKaR
mcjJsWGFvMn0BnpkVAybsBDFyWSB2+k8lSUQGGgFLhQpZDaJG9jE59u/f7RX7tFP9wpVciC4OOcc
fQyQLPz5XpG6j41qBCwC4SxZmTa1JTxAnRXmCK1Fc3S0fRjDOloxRcyzbS86jmH0colyTi0nrMoM
SDPXIBJLJl25OQZjvG/tvlBxsc29BGoMcl4O82C+zUz2KGBI5DOmZhsUapLXKSuwSU4eYhiUGXNa
xL+C4y78k58vEUxs6HGAegVhXvDZfr7E2bON7dvcldeI0lnslNXiAVjKi1msteCqii6j1cvkuEZ9
rqgSv/6Vr+VfQEFQJ6HVe6G74zBQ5rgAdD/MIVRPkEzEmSvpBC0j7TVGlf5ES4ay+/2Ud8hbrptD
49AF6QHZXtXRNB4SC8XDPB2/uSXssGgw/osR8J5/h+GKjpqLxAyIu4Crrp//cGJwQAg9jlW0nICU
nVQfnESo+Q0KPTCZIuxRBN1XDTOTtcdZu+qmJt5r1Zqyz2Jyhj6o+IV0EED8dw8MwjdXjY8cXbB4
au+1EggVPJV1gFWtkXkpxPYPjKGowkUNKM7W82EMtNySWPqvKh++QtrePErd6z0vOr5ZUFoXBACc
PzTQf+m6g0elduBZ6J2z3mpOOvTxN3NwLlBK6rpET6XsQpQm/eID5d2h1QLKqZ50d2kt3phM28No
80eJbohb1ZP+9gqBp58MseKmEcVSttcIIfHi3ZgruD2xIL1paNvsrjPjmmjlxpNIQzE9HKFf/gCX
/oiJWR6wLWPedJ+p4hX39qFTgGVBBZiRax5zrnApjMVPbVrcXpGGCcSG+zD/CLWPa6TnOPRtBm8I
nsjsL2uURhGoXlI8GyRfpovIRJSo6Jnx9k4MTu5rXvinOjcd2NkbP5DxTXh5ESGy6j9zUUOjPYK2
pMyQaawHqwBgT3ZuqklmcqUZmB2gdNivMf8ukZW9zcY0pc8LdLYVPTsK0qpbk2M5gS7VvnNa7Be0
3r7gpsfIv1jrq4frpfhesTN5HR6g21ZsgwQ5BaNJsmJRMhxzVQwPkam/d9DI2tCkFnvuia6cC398
8DsfML9JUmw2Gd1AaqDe9LZ5HZEWvakoqCDChgbqpY+ruAnF2uZzf56K6SGFzPvneGmQuDBdvNRW
dRWZevs0F5NcBZar+6VfRRY5cQT4fh2RaflIlsaUoQ3aje9SWunLGFosQeh2icmDnD8tPaCPyI07
2vpAizC/QwT+iBj0tO4uQZDO5qwS2XyKlkKdY5kfo46Ox4w86N6zd5nq7CmkPvQmhmKCWC2q7phy
8DoNRFVcAoC2zfonFIL+GDaZ52+CiUfPFxz8NKbdUPqpXYGgUHxqBUNEFnwtBpT0tYr9kxVoOgQ3
YT5MzMYoTYCrEIes5GhXOfvpAg3OqbnhiZzuGcCeqTBguS1JvBozgaFCoS4OnQpMEgDaVTxOX0c/
D58Nd+Tm3+9UH5PSNXKoPDC07uRikCAam33IpcbECEFOX4Jmdz2I74V+2cwCopX1ct9Kf16jIP6W
elFWtTUjxwTMvmvmPiPpPdDYIeQETLwanPY206X6HsficxE6vmJB423ryNh1S/15T0eXl6AZuNup
D8jqj8XViZytQel5aaOYH5ec7s3skVN/YQFNdO4wAVHix/wMKkgPJGvDa/OSDPONbePprm54U81N
+A3iPvkj7ZA5Dyoma+QN2051yWNvauxeRfBtbJInJP7xDWnw4gv2khIQHhJ0HS3B4j/UnpEgQmlU
rYKJrBk6/06u7c7mMgSmuS02WTEhAIAX1lMeKXnMuFqGEt2VEpwKGPHVrTvYWPsnF2evf46EMdM3
DpJYlaCIJBhTJQ/b/Dhcni3INVM0JCdRzHrve/4ZCmn9HXadHjUASJkHjcbkIY5smxBGB9rv1AMl
0lRe6pOVi+d7q4k4X1/kBBIDQbqMUmEX7qHjxR5TXoFSYR7tAodaiH3YKrgEK14PBDeSQ7LlGnwY
ndkzSojhPsg3CZLP6pqZo1McrJwL0JNCjGc/23ybGs9sfA9so+vZ985/akb0yF7f8fymrcHcveyZ
tdk3U15v0StnP+RhfRhcDML4BQ5zcy3XqHiRvQNOdzDZ3G1cCuw1T2+6yC6IVf1gMyWTPFzT4z4D
0qpzWf2xWoOSUMY8Gu+o6tNSy3B7PbjMc29b4GmXYxRBH9fvt05A1vUSn400v/eTBm0ncThj8qhm
NyzjOvVQgPTb2GHZggkgj6Ba5YOto1Q/bi2Ka6tiSZctopm1T2JYWEqD6U6Sz4lT4XOj6v5mcdln
l2X0OPkRFMTRJXwOMUfOESg3G9iZ4v+WsT52tYNp2aSDdWM1LE/qQexpPPGdSloJNWxo7YaSDCf0
MMiV4nrZdZ1NVpPv0Y0nGRrj/Lx54CJDGnINRq6R+gXNYV3k3TUqcluUl4bXIcOa5iadlvCO50e0
iW/bxGImjArSZgoxNeoD0SPI0Icace52zBJ+ACP6uGixfOIxsJrFajSQW3/tCbQ+eab97APfXlvJ
wYgf2g/JXIfgBhXRimcNus5J2q04qqpHQO631yCJzk2wYyFaIeQsyxjStKd4juEEgD12Q4Yhv49A
DSzJOH+NkK3fQw5JracUiXbcdVFV5zUEugEBbtA2N56Krumqa4YZ9X67KlD87Ja8++otU1clwpLd
FdmQEYVs/GXnhJrBxzCdXZklw7RSTWRejP+RjPbGSipJafoveUuXt84+LcY88d6qz17jbjT/xgeU
AP2Rw/7iukhEIwrgMePyVS0LgpFA8rspk9uEp22VDD4KYc6mVQT1oI+pjh7A2Rtt/RAOIOYMhIVu
t4zp7fWsNK77GDRtSUnXbiCvN50Q3IpjEw645Nn/msVdfpDRXBwlEjchQ6Ax2uijYT45ZmaokK5n
a/iFk8dFJT007Ix75Q15IrQMRt7fx3BH2aLmYKq8QItmllPI7ZodmEbsS7/MOx9z5X7BRoxtYpDj
prvsY2Fn1LYfZ1025rVuE/biR3K/+ChE8jkIYJlMst2MjKpqk4CWfRObQyBigrs0f3ZYCgGsBnQL
yQwfzH1UZeSyAOIO5P21oBNzuu9ydhilMTt/FqByRaB5VGoSCCeKEQWhOf7emfasQod9HuXGTT/U
JChD66q5m8UpDXtxI9Om30PgjOg9pkN/uKYEEwXtUiAS3oBDkK6gtJZW11SM+KJaqEZxE8FqSQNL
b5cun265io94wtt5duIFnm30NGNilpKEtIzSpX3QoIzbrjWvS9/SKgYo/BRCWqeKhH1OfOBj8VjQ
R4HGpnv0tnvedxL4HXZpBKQolsJsfYj0wfli3gWKDasrZNJ0H7KUe6VZsuG1G2RY9mjLOiiZZ9G6
7wVQtoXe8bpFEWgSrvKw3u1NryFnFRznLrRAslAa64W1kMvr4N11WUz05dR0oQDUdS9Q+O8OOpnt
mTJynuAq+BQm8uCZeXztAUBf629BBN3/1KWwbgvGvCKFmfecNlhcoIYbbdsR4AfYwK+QmYRGkfNY
qaas3TaXqGbQGFm+Hn/RI3JRB/xrNgF1mRhVMiRf4H6/o+2DzdZOcaD80jCB8BU9M/aSpSLAamW8
964Yl5m023rBskAcJanSfInASiTL8Sxtor94AMU/OO1sOWdg+U99H9/M1PqnOfvoN7FXLbInn8Fc
XtO4CmzgTtZMBoYWMD/OSJpuCMxtj3nvs/9D1Hktt60E6/qJUIUcbhGYSUVbsm9QcljAIA8wiE+/
P9L7nH3DEuW1bIkAprv/1Eeg8bvI2lXx4y2xXP/7B8zIBp24+j7KLWMAMeoj62PNiz1KbaeC2n7y
alpRocwS1gHBdDtU793iIVmWefM+ywDfQx5prPoIrXt9MO4vwLprsnhemQQuDBUzj7ytbTA9mzVL
qGf0pm9unf8U3vg3dcq71IMO1a4s+WKtuX7X9+w2TbXX/3sRdYHKatXlfrpDXFawzTvcaZo6Bug4
mqM9rt7vYDaKCHnizmID9DFlPI8G0g2+ybEMvbJa99nUkJ56J9QcDTW1zmKMsNzYNxoay9kSfXl8
oDbIeSORcX5vwTYdUnfwo84bjfcWN8BeS9dnI28tCgg3YTDrZtRPoGiNW3/V5ZDeHi+alQ9Xwcqo
We9FqFdgV//38cBiffly7g+PE8CR+UXSnh/vUsRyCtafxF65x/oOPaKfj8iASBzVDe8Bqvdnu4i0
306v96FnpgTETehyzaYIQm3sMo4/uz48oDxYKZD+5VrXvTh3yvq7duP2vObF7xLFfzjaZvXkBUv+
jxYCD7/B9N0H7+V7W7coqB1WWN/7nW3R3VtejC9tTYzQHHR1zFPWX1Kv709evxwc6zJVtvZzmDw7
8aoyje11rsJUqnev8ILvjSM+HWTSR72FHIbSBEcNppopO10it5AfY79413z2uG/qoAx1oK2jVovt
UAQDHNWD//yTBW7zD92ry3Hdockm49ooWIkAJnsd7lx6O67ZLm91+y0oOhOUIyhv/qjvH0wZE3Xs
2loepeMKi5/r5rfGac2I7SDjESrh17Ko8pSb8/C06RydQbPtW1sbkmIayxfQ920F39Umc/3o+nEf
FK1MDDktzOEyaoza+T1xRIZO8L+98Rro47+BKp9tK0azqFOdKk88Ffd/Q1QTu6Zr+qnA/Ru41fyh
u+LYtOXxH5dcztv81vnu5yYWxFy58V/VW/rFzXr0FHp9T3EKUIDjK9mrJZjPZaZrh/7+FSSXdtgG
cU8cNfE767V/ntZ82nFml7eg9w+jIcvE1LbhrDvTunM05bzRzXbRUq4cmm3vvKxisT4c1X+rlFgp
b4azd7T0rdRS7UNf0k+v1N6CvN5+IvI/L6IU39K5JKJMMEETdHqQUC3vrc2ou9FlPKWD3jxrqxMH
Q/9tQzr1V4fenprVpcLDaKC99v8a7Kcxu/Rqtq54XpYheNf6GIFurG/9sCWzysYdEXTwNkB2kLZF
/joWun9wWFYYr1twRAQKTo1iL9GczEnMHpE1QStsgg2q9lD6SP9nPzW46VYVWwCIsZUGYoeR2gX5
r/0dIWgNm1sw4BuV9MJqnCwERIeHCqOeLHrGRssOtj24p1Z57t5hywyPIVW86ndV8wtDRsJ1WD/L
ekD6587fi/KuDu1n/Oi0lM+jL9zkAaePnjQOWw2RxJIcHrZyfQ42Z3kGllD7IEjPmii+uqVXr67e
DJetuUdGVON+KEdMx7rmM2lu5rj7V2wHOSiKGkPSwDN2fXwlTPMqbdv411FYizRvrXXMqB/RVmbE
uq11/jxuXvZcLRu0gllDeN3fCsvu4Tqb6cim0hFdxApIPKt3+36f6NrSsNzHTmP0oxMzbpAfaFrl
89oBEJT6esx7T723lvNrxToUuix1fdEHlUhHk4murIYpoOuPPQF+UzsgvdCBIlL4ZidYDuA4xU2M
I6rNvvxsXZVdofQFnMdoRd1QG9/VnFi26D7MXO5Yi+AnfZH6t7wWXrxAvL6j/gdjKL49ivvjxV+h
uKV35YfIr5M3TO95Vo+hJmooIzP4YKAhXfDRwLmWraK0R/lgZ2KPkl3/Uc5LMkpY9cXA8Kk8kYJB
CePiAKvFnj2zdNQyLInPhdPQnCqa16DB62QgVtCW4WWstjaikDe7hxona9/MQeuutKrRbOXrKyuL
ilOulaEKFv9U0bmFq00ajhZk2auxfmD9sdE+zFls+ohy3CK7IKBak0b3q8RfyhksaUkPfrlVT0au
xcYwWScmDnahuS2Put8NtEYO5OBQYcPt2/LVw62WtBiB4hbiL8ycVbtNWOlDz0ZWVnS5eQM3Uxc7
Dfyo1KB3ie75on8P+ykYfvRsQmKq9f9bWodkB0fvzgVSFzaNtO4fLEUOZc8bE91S7TsiNz0sr7hj
xCdFuIkNZrPT0JTFJ3mAO7sAltf79PwAmJbsIQXGv6+zMSUe7bx+lvM0Rnh+Qm0ZvZeUxWg/TGCP
JJOvsl3qONcLn2dCOaepbKIH7zPWq5WIwuVXSetkZTnnt7KriqQpWXuP4wwv1Ibew3Q1ubOAisL5
rse1S/0/9jfJk1rmU+CU842qpJ58RCcyyNyrZo7fi4aPhvXcbLaeDfOpdtwm1BfOlohcTsIuKkck
i75CviNc3v2bzytoO4bqIbbnwIwnZw5Oq5m/TY8neKafYa/bKGLqbr9v63JjyyNfobDhEeyVc85z
dXaZ2D6WetjJMccehjVsB38SXPPNTdVRkRi1W9gr+YyOZ9+Z2XQFe3dvwcZuLCczb2tQfpr3Rpum
bDt6Tf5hNelLV5juQInoE4MF7y/i3gx7mippn51v06y0WAZO8fp4GdIstMinf368U9K1OfOHT6nn
XtwafZ7Ma6EYzCGKopX9Grt/75ui3Z4Gc/zZzr2icxg+KAapB2moAihiBPLMzU/olbSnx1dSplq8
NDnbJ5Ek7NONweGenvY2+7QFcx1s5/4uiFurbYibWfskpzOLaiW0NNzscr26S8fjICL9/tuaWdO+
ZkH+r9bzHEEyLIROeb4bd93sc3//P6rwUZHdNYuMlgoFwfloD2SKrGkhzpssgvrZXCtERe3zjAHx
Uo5m+uKlqfdsyLex8cQhWwJEdPfTpTcgqzzcMqeKsnXQs0JFipvkZKZjHT4+wYYwib3RuSuCzWQ1
2vSvqphKCp7mZdXWV6/dypuhZbt/YjnlEHZarcXb4I5IHraJZRvD5h+Mxkgja/D0XdYL58ULlPOy
mMCx3hLYTEBGcCynLtsh1gjrNs33i5DysCFQueGv2eHXY1eXLqvYHrXyaikM+8FWfEIRDS9q8ZzI
celIda9x3vA4nvTU5xTb8FU1xfqzuLP+j5e8sc6FGkG+NisHT8rc/WBa0RR48mW29S0EiLSv04dB
2vB3w09jqZr5KRuqvWuN+dt8HwidVRRUny14kpisn2SgYaLwYV6GVEQPLY9zL7Ml0CttnhK7LBiN
8+PF7Nr+YJnrya229TQut3bIJP0QOT7kkrPq7x+uNJpAJuIbWlZ1YoNeEbodLr6wVI2d9PzZPRvz
ZnvaevgHW9+Rzkl56pL/hxNqPI9LySYEqbH5tnZ+jShPz73h2GfCT8LOrPWXyagOGbunxRrshRFA
Fc3O+fEyFOYXTtGO09Ks11MrKyBPesDHDWjVyCrMVSuOuetzkhCAdUDenSfG4NiHYqSGdpojX2tf
sO9rkk5ilW4kCrXeNkOst8dXfqfvBH0TaNgiw8dh8HgxXIA5eJM2Nrzpq/BzeZ3Hab5Nw/gjUFv1
JilWtDfq1Ss5XqRXPlW9u/OIyTqtmfjzT2dZLgz56b07Qe9SJ+VSs65BtfCng7fuSrMD1OjdMewb
s0iWKSALasgmFn9Y+Xk0FcaY5gujgf15b62iERNAZMFUxXMB/mP6RbHH4coJ3iyfltL9uHK77cnT
6nmfW/WMZJE/FGvqRFPOYJb2HgPvhnM2JX0+av3NPD3eInk6Z0MPqNyBROJoWV65lOfizhtvWamB
smxlbEmk7hlRUmdZqY8mr9b3KU+Xw5xbRHA4tfUdo8ZF6dW8w/JF/xFJop5F2JecuthN/7pz8a1r
A+9nMEGVK2EV50Bkw6OOnpVTLKG860nuZZW3aCQeb8sx9w6WBFW06HdtMXo/gr40YDOFcVuqZnrZ
5ulXqlxBkmg37AqzbJ67vs53wWhb0eOtb1lvwna6q9QRfq0jw7BBP/yOIZK7ajI2zL4NekIrz5P6
LpwxC3EG3t1uzh3c6aTd7EtYrKkYh4j1hfbrUtX2KwT8p7YuzeXxrWHLnHhCuxmKkUWgjx++d2bJ
dkXyVB9vW9+R6LK1ZA2aPLSFwxhsK/RJm4YSe0PBlOsLKTUBqG1fM5uhE2tNB6cqhPh7qpT7QnGN
Hu9EvZXvAODBsoajZ6t9Hmw8GaBJT1kjfgcoE5BTcIMOXTqe5s28bet29gbT/VPUbsKmmb8s45pe
XR/CuiaB6Nyyi2y12vxN6sVhCLZDvax/17IvQF/uKJ0wZjcKaDs4F5WxN3XOhcfBnW2Un4bDBuM8
lf1RMoV0nAtNTfOPyKy2ybksBRqd+3E9ivVTVrJL2jm3D0B66+dizyRedv1tzrJ3Z6mzq8sAHjGu
az9qF7cz+yKnp7Zfewb5Eo1fwcjaQggdhMzrpFqpGKz0Fp9ZtjxVq1YejJnkZRq64GJgToqCoBy+
XGe6yLpZv43DiKE392F2zD56NDIAff0LnXfzROJvJIeGtCJ/VafHWYuRganVqVQyqrj2asCK//9i
QWpEnfHljEqjgAPp8fzuN0Ovv/XVOF+WwOujxRHai+vxlxqFvXtojTPaMSrbTsyN8WMDn4pz15tP
uhrcd3uewsozkp5bKw89LNnYa7r/rLx/1wt3eDPL4dklViBKpy5/EdKeDl0tLbxqwmJxz/LawzAn
Q0Eq5eMJqO5PBZ56ecVKvhutbK+kNV03lqM8u3ltP6PazNFne2G65vXRpsZ+Yt2XwSaP/2qpwP+G
Sbu9jqxXXMJhJdPTtIbfavEzVGXsFYhaA3ACv/hyTLMPcVfKuUqWlyX3/aRtpQxXtzIu9QrNI630
c2FMDnvRVM8OTu3dnKondefnXVFdKzWgRu9cGeNYe8nrjv32muzPpC0wXt4FQtU6ZWxuGcGXJXim
Ktz03BgIWmihrOODHPAQbcSWiRFla7r16AXbDg8YSzecJfh7VcNqx/7Uy51beN5F15+82Sxe8cFi
RDemd3pv/TXv20OW+eb1cTCTC6Gxk7mqDxYCP/xL+uXRrHZD4x3S2X8BfJyhfER9te+z1t3Ubsu2
CLGXBc/cimPs1mt5/odU6INfvsz302ehHh3b9d5GOm84PPtDP4M/r0V9zmrvQsqovDK6py9mZjTP
1jyHDbo0UAtNkK6AkcHy8CmmnXqp7wuP+Tj7r6oQRwI8mxcxFl3U2NO3lYVSL9aGYlsbUUuz7yEC
DbSfq3I51KMsr8UUWM+WSRrztC03xLyfDQFlZ23ZMPakjffSkEWTOulwcBv8ScH9+5ML8ACBdHz8
V49vFWu5oTCGc6dsjUiSF6bfxbBfVfCUpQFMuw1inVXy1sOr71EmZ9FDuP/on4SL/8IoGjT+7oj0
Drp81um32hXL/b+h/Q6/P8gYex3t2/1YDGk+Oaa8jWXl9ap/sPv2x1a0EDJG2d+cbMzxJfTttUa/
mGyIzZMH2joWeA1S0G8es8gIRneXYiUa7ia/RUo44IY7btKLFSJQEoUA9BHPUxnXFV3pQzKfTyo/
FHPxMx2s/riurohUbqVHCd4VpRXAi6Mq+kRX/F5trXhNG82/4Ot7Vog0T0sv52s/I5cEBd7xyX7h
WCf+Z6i2+AHQq657emgfNb13yR60W7SNNMM4yNYbO6eI1RV1dqLtwQjhji9MR//lJTxKiohzb5rd
bxYYG09ZXv3qNYAZrzPyX3azwq9RG+Hevzf0nlHDSp5TU+IobCqeD8PpKScCiBfkLthCTOraFVQ7
dQFevtpxmm4NgrmonjKWV65g5s6vyV2dXVEar/YsQPZy+B3lwv2t+QWEaJeu6XQIghz4h6joxteX
/TihEW+yrYj9Nv9EDFkG9hNJ3k0UoK/cLL3AaVD2OxD858DiUoLBu5zaHTkEZjt7h5rpPpqczkk2
bSM0loUYwr7nYszB+jatc07/h1XAMbtmv9WdSESq+Lvr/eKUFWYHASKVV3O0Erqxa7SKIU185R0E
OKrzl95lM5RZem64TnAepg7/3+bmD1pShDOkwzh5f06nFSG8/+ofVa3KRCntEz4DnYNvHgReyGOW
lrA3o0CKHqhYZ3R3A1JhStgyS9P4aOkpl3mCw7XUKTWbNplFQV5CD6bYVH+Mjv5qK7/1OuCwBQCc
ILxZoK9+57NE/mqaB2dx7jelTJOyG0qokDEZCVeRerc8AzdF5qa+QbV+9kvzUyxRrRVaUlkNwSEZ
WRRq+j2kf1km+ZKK8XdmzfV9yJAMkyLmzqlP2fDk6mm7SyutBQEOmqPa7j6DVAt2DNB/c21OXK6h
XPNDj/wNnKS51cInu+ZTzUtKEigASSbIyh6W0gFkxWW8aet/pWZ3Z5b4mDGgPZB2yRjT68vZ1V63
wsMUauDpaYiO4ZxlQVyv1RCJbNikcWTxgJ2Nr77pjVcvZxJEN9RGSw/Jsqy1oNTX6XlwgnYPVzGH
nhTf7jj7xa1LVgbBEpDs1viWe260HPLFR+nRBeC8U6Cv4SZ6QP55q/cm91kl0sSVARjhxCmjz2aw
x4xsWKV5RJe0+HUQW1b+Mgm73y/670eS9n3BNrIdl667FUlJH7Zt0z0rl/lA7+sw9XASW0vS1JoL
/TvwE7z2QzHEWq99FXqdoItjOk+9r9at7Ri8zYx8yYA40nDNw/onGFwnwXVlhBl6Bvxp4FX5UKi4
sNGAe1m5z4R+16H63sldDpsTnHsVoCohoOWYecu3qmrUYXHpYltKA1qKLsBE0phpgNRN7LN6vmib
Yeyrav2blgRrVOCNeCiizHQANzW2xW6pfSbI2wtdx56vzTHTlioMtCbfcdu0oe1M43PqjEc/v6vG
a/x8E3Y1L2enFzxiEOsF1HGmoZ4B/XrD0VJdgoJQSm2UtE4wMyZ2oXFry1AEjR4ZtDKxQgPvOlXk
lt21NOd4VQ1C83Uoj7JxODqRVhhSe1u77jIH4ijkcBoyjqdOOl2Iu/1V8Qsj6OVkMCWroMEjD5o9
PultMJ6s+ogeBRAd22qBj35QLv4Fp9v5fwh3qsHmFs4gvZbJJvnEZtded0Ssx5vu/HH8fNjhnmJT
HHAmJ5UFxOhObDhwyyLRNHkoU++NDlCGud79bl0XXeaMmMV0+2dj/J7qRs6abAQnSqtuiAZ/+vp8
t9KI57E2CnT95BjlGkyKUT1v6AwDlgF5WQWftIY4cv4E0t92tv/adHkZ2lteH8aZpLWRygpRMozy
PHZOVLlE8ze5PNaLhTWtZiKfbB1Nf+EQNJS9aTi+EEYW39cBSeSU2dWxJ/N210NxJGPvfaCM954c
rvmGgIXdFeWFK97s3a74r1umKvFcgXhYLju6suAY+FhlCznJBFUJFtJiT9YN5/eCAtUavYtbWm95
2gJVEUl6V07EMPpjRLhWEalRWDHyDQsL+S9AH/L+2nbn5S4a02zMzjotBoWhO2g+6nm2cuJVzoc9
ceKcRsFrngPY6fNpFcRlYfCVIeDnE2eWvre5QKa5GaG+zX9MTBfMbEMZ24v5t4KUjosSZWarNVfT
QdgHKN2R1WqoXdYShOKmi5so+Sv1uvY++4DijdhQW3hXMpNWGRJQU0VzDmHDaFrDizQ1Mt15r1eg
XC1sUFxj1Aw7T8OeOUH8p9lEuovhZZG0+zFJ01nsU5/tKqYOGps1mxV7nbpViocgtRuO0nbns/cM
9sDV6olSwlC/zoOxqyTIZ1Ycer/x4il14KPLZBXtFKc14iUUNH5UC+GSexPK7D9tQBuQkjccZRxI
sZzNfmd18OF56u/qimUcMiAstfjU2cu49aaxpwKO4YpO7U306gf2vCfPcj8dJ/uOjLp7CvyakAlu
HPrl2MhJvnCXF9RKP3SI3xAu8JelOaQoZrSvtlMe88x1Xorpa+Kwivu2/6qNKgvrPAtzPIpJJyaW
EpiIj6yFGjveaQ9jexcZcEYRiMTxm9f6HqjT4/wFsSaaeUAtlCJzXURvHtx++O552GcsEjyW9Gmr
yOp3Kzhl293M2G3QFwPBi7hQqkkK+4810WDQI6dxvqmzYQlYrpIiSyGpQmtE0TJm2l+n93F0psYN
dWKzy7Rbzxh8wKxUhU32nV/7bJv6susKRhdyjjBwcrEY4eamb7hEwoyB7YLIMH64PKLowQwqNBIA
U0KZ0HNg9CR0ixSlkUsLjYBp2AlTK68jKalv6wASki2KeLlqi1RR/EKShdpXE5clDb6Q86Dac2c+
oaA/yXK41BMH6lBlKFe+SPlE8uh6PcP6b9/rP7jz32D3q8RAU4KwNMeNMuv2fftlbAr6tBp7HgpB
3KSr+jnTYe19JklwScoosihrmlP0jeLZ9acpSruO5eJkoCVQ8VbYrOTN5Wlt3FDIIwmS792WAQpp
TbJYzrNRzmcLifx70wztjjYVsbj/hcQpyQc/tnT1J1ckfVZMMVpfcxIHb9hivQiJnXZaOtcmCktc
DLcy6cTLMhzQb6FnGt0oHyoV+QPbprSCdt/xO/D8douLeikvWgNJqQpI7N6DrOy6o796f6a+/aHP
y5SkHQxxP84J2VOIS/3RPMwgizgP1QWLd7oC8qWB+6FGCrm91nPsB+N1KmY0TJI1bdN3026HmEjZ
F0TrBiFV/Cgu94NHU5C39BC4Hb8TqODiguyacJL4PckmYU7Np3nHRqdPg4Iriva0rvRaNhZpuvfE
LIvXbiLUv3J0qHqMaV2qcUdqPaiqXnU3bT2KwUBa11ZYy1PORXq/XEj8EmZLyVQ+8tPVJ8YUTJkH
waaa18LmHh+CF5stCIOqTDZIFT/vmFCVzr87zw9T/KPLZGagxhuEq1NguZ/pxXUNq5tMSxiuWV77
OgsYdqoyWarid6WjwWxJbsOf6O/mmUA1+C4zLNz8xbaW7DKaNygJsdsaID+VWgD59XBiYgrouyZc
3533lTaDA5jBYeqsks6IHeei6V96M/teNS4rnrXfeZdoUywnsrX0oaGykhqHZ+Kgpumjk32xBwan
9apWHhpM1UgOOrJU+rc1MIkoxggjesq3HeQNu4juN4vvntz53lFXwXCmB9ZsQsvmhqpeZIz1XCki
6nSJiT7tYrtQ72sz6XvDMw7YIrQdEmMvXLgdUEAc+m1Z9kgXeAJ6awfZVh5dtXc28Uc5q3eQhre3
5WTEuTlhItp4loxSdw9SqSOO0zFeC46CdnOJejGSVgR0SMV5ak5F6qU89qQMUYNvA3J20AtnFyjT
2i3N2sbKNs8wCQCfpYhrByCq18dobMrqsOBm2lL1R8+DV2Is113Vmthg+/lopfKTIAGAMAurgGd6
RhSse2vDAO4Vw8nXPCc2iIsrACNKdFZI9Hv1phwOU6uxnKi21M8qaIiqg0MT5Ga43q+mHoIfuoeI
SYlahKOjmF3UGKV17+ztKvMi0+nJPXCJ0PHA1AT0S5amLiRB2jMFGWacYmsOl4Yk4KHRy32pnV1V
pKfSEkHUsCC2cUDFFdtiXXdLrNQlznwxstDX0zyp0OCZawPCjESJPLU9WWk02kGQNL2f79wxzSN8
byciKKvQJ8o1IrTmufWQmcjZPYmAVfdIDeu4xYY2LR9ZbpchiXNTUnOy5sSNJHW3fAWDKUNZBP1e
BH9ptPJ9vXjPQP6hqiZoEzLYw0LUZGX4xvPAobz3YdJBg7Wkc6YTH/c1Lz3yEcf0xV9QIFY9G1tt
5cQ52+NQn4R+OuekT20IhGSM74TYgNH60/lgFyTmGRGUV7QgYQJcK8ATcxp1UppCJ+uH3WRi9916
h/0tnNBclWNZ6t/7ShywFDQhkXpWpFzyB6YOnWNIpKMTIwIsY2GUkbDRmpPYxz1V9j+tHIMThOiT
jWFrj7hUohFGvQF8b/o8jyhoMzl8NBg9dwwqKGwKAD+M+MmAylhblTjY6RhNikF1JBkvwnqZ4Ptb
vnInVgYITo+QtaohONqjnZLutczGjSu4HaZVolMIvjl0fsfequPZS395w3jsyOJh70PvRDNa6Ltm
E8qnahFuVpqDGoq3PnjCWcEKosv4M1mWHYOAZztz3JtzY+5714xNA7FPuy0M+5hn8PGvQL/XYcjO
sl5Vomt28yzXi9TwmQ12zrSpyowjjQCCTG+sixqaJrH67m+rmpcWMxDnA+SJ1/xA21fsO7H9aDlb
+Mzc0C3cu5iZy2YO1Iws45btXzXH3GLBOEcp5Ay09RXoM98TxsS871l2gj1vZ3n2YUQefFXTku/u
EVyRqI3zus0c6Wf0h/7BvS9Waj1/i3sjr6Jh6cGxv0rT6Dj/gWY5IBSoiXsTm5oj1TXzOdumXaHP
b6npB5dcrN+tzVmTXnsxtPzn6lkvHuGlgJB5uUuJoYzcjc9IWOw73GwTqTWHmumj+ZL279J05pdO
c78h77PO2ja96f2nsDFcewiuIDyRePQTFLqW7nz6sFiKnBI7BiEiLWIeCTcMEWc6HAk2hP16W0at
vjmNDiK6ytNoFF6ESCdPAtsCIys+esS+CZ1vvq8WpjaJLGTX2zSCmLEPhLDdqiWfMeUy/bJ5geCD
R7yAcPaGyaUcK2jQmYixWh+e0cQh+KrbNnTM8pTmk5cE9xzTYFh+9g17QfnJw1mgdJqQQvdsvQ3z
T5IR1yQ7tNEwCBNeQL3rpAvc8BUfYCsF8r78m+iQYDi2snYNaagxFjaiWaxk7KydJKNn7eQSobt6
bUGjEzn/2pDEJjkbVFAEs3lJjgTcjtsTaacI5Bx6Ybt/hf7B/Uasp4PoOJx6X3BLzd9E37mJpy0q
WQw8dcTNxLpRU1g8697XonrAFhqDmqMVr61zpb6KrvQuRh8aDSnBW7ocBxT9EdJ0mYAF3LZcN+LO
yU7ueA+GbYZYd7vsJGyBwGtbw7mQP7px+G731W6tTJ6Ouhh3/tA/eVnLctp0PXKmdvtBjJ/plBsH
Vm/8gsjNTmDMFumryCyn2UY2Z2rJ5ozibfTcEzJbMsYCPQ83j+iHHyNR1afRnn47VfF3rCyemGBk
YFjGMK3wrYvhPWhaJ6kQPCdBpf+tZvMVmLeJmeYWZikPjXfxy0U+vatlpqJ9ZYMnbYj/Y0X4WM+G
+0iyzAglRDGdnLH81hYgQm3VytgowfmLXktjsY08AsiqdFHtSclUZ0+uh9UYCYiuTOegmuC5yOdo
vMNWrjctOzNzHLwdyokwgwAlFCgX7Nnb545VxiY9oW2P21Wvx4PlO1Y4kmy6TyegJgZQ6B59JAW+
89p9uqw9zCNAj+zGfT9t7dFU5ieyuhH8R+qJYf0WE7usLPG2eiVsUbEQJEwUrp3z/zholmxwEvKj
mV/NV4KSrp2H4F9utRERmYr8k1TV29pj27lZAxd2RMkS5RXXyBEmKLWFkdyafy3bcFMwa2E540ZQ
Gu1fg6gWuxkJTdjqQ7daDwpyN+wN9ZIij6B99mOnqLoIULjDD3DWveaLVOqL11U2Il7jOk7Of0Ne
lageyid3lAGgZtjkoHFNWqUh8TTAdTBxpDP8XOqLHFAhMlNOPfNtPgB8eQwdeSkb0KB0B/Sm9tkG
o+mI5uJ41XWe3rtGYCGdte4wpfBrTu2gY2+3H25f5FenRvBhjBUNBc8nWQJ4FZPOLywODgRkY6/9
XS3z+/Q/lJ3ZUuRcmmVfpSyvS9kaztHQVlkXPo/gzhhwIwMCNM/S0fD0veSRXdmZfdFdZr9hPwEE
hCMdfcPea4cawfUix+WFQ9EtWfAa2BEWFt8dec2ZHtJHSMw1wmX9Hvr1Lki58zOU5sUeDGqzqiqt
O8TlPJhdsBdiNuS2xCAY40enl/qhc/MPhjE64Aamxbkxgu/I75DUPUtPt3ZFHb+bVgEbphs+lcyz
JfNf7oKme+lyzT658dbiNozhx6zzoXOZHk9Hr2lNdCfhK5NGcoZT0Ch+BOugZjy/BXj3E47VZWIN
WxlDcvR11Ahd4pT8HrWjo1fqVUvrnV4Kf9lrKl/bIuJ2wX/HIfmAzkpbal3w0eu92AG1xaHI83WZ
g9Bgu6cz0M5bqI36NZHK3zSJxRZzTN8jKBsmVAg10rkoC8uPD0AwdrgWq9y4xF2erpsq79aj1Zy1
NrzvtOJLIMqnj6OKdCUawWz83fs6xsKMR+jISus1dNr4vlrkLGMCsza3vsTWWg4gfRMssatOqk1N
iiuAZbXPLLRjGCwfiR4aN1pvvULuHEGW9AOPnWWX0OXS6DAk6frXWmvetDRPFtYEk3scGQH2afYY
kJSUKGM458ahbODsTBIjiDLR8tnW72YCg4bf9Or6qIZqizCL2gMZYZnJihwTuiaP6hSxhY2jMOvW
dZ5DXdGjV2VFxzFJ1U6aEQVfrJG/nc7T7kRFFzcSi9BBkdSyHT8CCb9rnU7nVesU/XydMPOpZjt/
HdD8Gt1yKvyPMPbVEhgV9jhfiw7DZD/0RaxtMuEA3ykx0cTG9GAW0aXO9BUXfHxN3P6xdZjDdePL
qLryEd/pphi7N5wMxQlN6YuNg2ow/POQ++esHh6DAm2RXfmPrDdo/MyPaGD+nkjqbfVRNSHzKd/I
T90vZeg087hI0zCiG4C2v27ccVg4UZOcCgVgvVVJvAIBw+OVbpfzevyufDLQzdg6daiz5VC/G97I
7LzhE7MYkJsy/N95HTXHPuaV8iZoLEnN1iDS8/RkpH7y5w0v8aJl5bMORn/adlnwVbjxXPOFvy08
6FsRhc2iM72NJlwHqQM1cl6xg6zndo5VZi/r3VQ2/OaTbJtY9PxIAYHCftYW2r1a8pA3EIJC07ZN
PV/mhfked98DQ4BFH+jGuelICQA0IReIjT8HS/1EBA0E1ojoNP89Bg3CgJ7BZyrsX7FHw50Y1aK3
aB9Uar3noeXCp/P3RsWaiSxbporMYcuRKjCJt4XWGFt8iiZ3E9w8JBvrqBcQqxFb4FiK18hau6U7
2U816GvuItrxINdXKmAEHKh4Y3UDubhWr+9KyOqLCROujipgMfWMELlJe8FzDj2NtsISb7r0xYiy
3V2CXKicWrFuauu7ZdsA0/RzoLVcTHqzpoBP7ztmpKwrFDX+FOxVqTPqQgxEy2WFSyZVTOkHHhi1
Ba5/kIjQ8xfLCl6ExqEWV6/wQbE/mQo/vSKFQZt44GsW3V5HoGfhGjT3ZXeAdf/dhoRYZUX+QWf3
Aoo+2iOZBXqgmofGc6ttzSA70g2xtAaX+aRgMKQ+RqGwTXCiy3R47kc0SuZ3KNvfvObGyokZh8dR
UL2XaJnNwfdptpp6hVNu6xFLfU1FvtLCaRN1wEKmcstKCWpn4wZrftB36bC8sKT36nFc1dHcbiPR
MrUfYqbt3215wLnTcQ7MKwW7qfdM395cyOqcrvTFXTWu1cCFp9OE6UwDQ9mJjWNTI3FUplC+kkqc
LUlZIACFg7RJ2w097rs/tnDi2vcoD4Y16kBGIBLomD/QX1PeAdYLYnfD/pcnDRAgSB9r+KbFqpEF
jw7ls0zUxCmJe17ayoxWUROuhMuQRI10Vl4oHidPpQfXGF47NyQ4JikOzNPSVZUh4gD73S4ce9P4
o32uWW4dGfWsFGKttWEQxFo1W13vyzMkLrZj3WoKUVM7KQqyqpnqpTI4a2SYPkeKyQm4pANii4Wt
p+zehhxEkMSQ5Ye7iSZ+qVPvmkNHtxrDaPCUi2Zggs2GLWOv1Vz1TcEDSYsYEhDMxiCMRe7S6Ys7
w2JUQE00LFszPCf4fNaW+jSJa5wVdLDUodWvgoIhvF2OdEJG+FDZ5pbNrr9RFc6FlpIx0jODrr7Z
kgdMeo2ZsPmXr2XYA9ND521ZCJuxTO7Ze+CbmGYnqv2Y1xDYpZvu4VphiVxC9quWIAO/OzTxXv/m
0114upPtjcx+NMPCQ4phMFSl+Gh87NksC8rPihZ/jH61et2vKzIu2OJyIQYcJ7qiOFUucg6tH5dg
LtdZKHgAQElY+Ab6fh9LvS+ZzzsudWlXMFnvJwOoRF+MNF8Un0BC+HacBmzS1CJhL7cEa8RYoA35
G106tma0rkxGUNrZAY1z95rNER3STx7qIt31su3WWu1T+ZTufmAAQCPvUaoBw+JIS7Zd+l5OXJWx
b74F0soO3jwbnMcodj3i7OgrAoli12JDiv2qNHUGesUZKA6WCHiwK9dJFjS71cqBA7bidd+7uRZh
s1TRMpyyk2qkuWQTvuhqyKEtrdSyyJi0MQcMhyRdunBd1mPB3+Q4vAYYSCTnnXzQ8Pp6Nc9Yd7jL
7QBpkM6gvEXZEsUTTtJ2+Mr8dNh5WVcuRcE2vxGvCC/QbDpdcmZ4A2nDKrjJsqpYtizmspY5eW/X
+cqT+VeMA12vXB2KwQheCk1rF/HLd+etEQqB/IyOfFVZY8VnJzlTO7z8NNIkBWTy2nnRaz/rkwW2
MlMrMMFtUUddvUD4Vzu12GSn09lO3FMzaMtCl8XRltoMBKt+Uq+flriTuaGcKTtmEG2yIGck7Gkf
AaDTbQVcaeFhC8YVyehZRdNRBv6DboLmMwCWDWOlUf87EdMgf0YlGhQQpQ/51KOI0J0De81igXJ8
MXlJt++huciQGVoduIiZp1yQP/E5wAtY+9DeaYT0BrputMg0n7kmlpMMqft2pAaW1MnwJmq8lvBq
WmW6p84v2V04XEWyfkKAczRs4oinCUwYwENnV4AI47pxD2PXzKCWceHFxbWsQnul5ZTaQWu+2yYW
8vjB7TRtQ4kjN5xyi1pBwO0sfUVExrSZJXDu6D7zPC722KQgMFQWazqvPk6cCFZLEWwEcthHUbJV
I0k4AqfeZHPV0p1oWjOcvHw8YuO115Ua16KmB1FKNuuMZ3CLK+owKuPOa8pqkygSxSr7bFnudFf3
UJwCr0+WzCD3WRyCRNfGbElhAm6IuUfQWg9dWEHKKGWyQRnQLqVzrEQ4LlAYru3cEge8i9wKQ+Kv
3X7YCdV/6l2GELMsCjRM9j0jR+pNZgarbDBWa/bZ04k8vcVEAsaGMhjtBESV1o6t3fSc5vp7jyPo
0Z8tIkPyGXppdg/47K5Ovoa0vzCqUKfSZoQE5B6T1JBisWGog/jmUADO3lTSEczMw18x2Bs2hm89
SEwktg02cCy2a+SYPyzUJAOP8F7Iwd/arRVAqzGetdg7J3F2nvM/UHDq2gpd8zXA+BPFUX0UGbPS
VDdeVK8v3RHUSt6q7y5qsg3SEI2HBP+o5g3uDIoUCz21qt/zhE1Pwxk92VzCUUqT7oFvDriXdtWs
arQnC8ECw+quKdZmNT41rm7TS1CXJESU4jNLlyEmBjOTqHFUwygRA1cQyALW4PTkByFwXpCK8GfD
Vgd3WzKRdLHsiIDxDIq9TY8RnidQRPsc4CBIvwWh10uUXO8kKpPmMhkbCcaKhjh4wjmLsjxNBU98
3OK6WuPyqoHk99KWmwB5qhuyaDCcRt/KCMOA7x5YvG3SWbw/suhow/5qFBr+QN1COBJ4zsEqHmoQ
MU67TRxEaGgv3r1EaQt3qgTeRX2VK5TpumXMSuD4FFNRuba1sYYf8n2Kldk96kHNQpjLeahqmird
Cq6JrTN/uE+1eNwyijvpucYoydPKVYQgdpM1D6Wbj0z/omhh+PYBK7O/wTSx8Il92RWG3OBJsXdi
CtYsaMTKImMcYMK4lvOz2+4ydSLvfVgOtkb6C3huBz4/esIemsyYadna1Jw5/9xZFDS9bM6QeKhP
GIezQbYt1t6Ir4WCc4sLrg/g0Y/RIUpbMDVskF01pRvnAJGnOVZSfyGE6hGyZYDEh2pQ4R074WR7
8WwqI46Qjefh568N5s21Kq5Dq859bSJnp3woGUIhAQ7PmR96q4CuHX4DY4zhvs0BpmqziYSBfrUQ
g6PtNGW8q2lpRI89w/eAL2byzUy/yAxgszQrDVVWOmjqLmDmeBj08sEKsq3CScqBV3vHoWgvhtHS
nlpli5XaeaOcrlCfnKoEzwZRMvARQBSfK6Sti3pUd1rZyUMgBM5suz2XeN82TnwxtYtBRMwx0Zmz
WY27s6idFlOpBTSMc07PDAOWQ0lc+eh6mxvnotB7pFp1GFww+UqCoApUfh4EitnYBymIXweqOKRJ
8HUGLjhrmED1hqDIChm09zccV54onl0pu08meF6FZx8Ksn10NEtjEKPRACHutSrH3rlWFixy6agt
zRMqSwcpZ8ayn6HL000XauQcXZCExBb8ObqU0DuGKOmXAQpxFviM9G6fRnWYHFEBu4ubv3ueXc28
5TbuuQynBkddhPQZrdoz8iQAtOBdG8xTDAVhyPMqUplF8RpTVcz57AVPRe3OlYv6HEAMCc3d6tS5
V55bzRUNNhFlZsjzMjPq5e2FsGTPyHVCCoj0FU4kgvUEWbPdDeckIs0HgdS+RvH63OTY7KZSLAYJ
taLwsVkGIXSDECnvMwAV+oFJf1Aqf/A6kGamppa372xIYtTqulEnv4hdnhwJtkwV5k/K+0DNTOE5
FM32Rh2gbo5WAE/kOuRLDPw/VM2sZyrPeq2LoEbraGK5jkk5uf3G7KgYDhD5L3Lox9NNkgqrRCxv
KLkeCQQhHlawweuYAUtqGXyj870HJiHusbPXKx8qC1ahMULpaKCnVGZsLs1Kfv3Br2WiFU82JfM8
yqXSoZrHWYy5jGFpB1rFc/CKVUjKQNXOLprbm3xiyBO21tbo6svELuVx8LaEUaGPjXNtB3V7rxNC
8lCwBF4SVMEOU8MWbOfO+fb1XYpEwLOcFzngWQzQIVlaunWocRQj9vWNHOOMMI36YoDVDrDo9q9V
cvJhmhR8G3PAfDiq+BkzJ6SwMEFkeqO66QojJigO/Lg8qKlJU7mKGX/tqKe+84IaAqYHj7JCjdtA
I9cicGV86lX61Ddlj4nVI/waB98mcTD5cfNYPMAaTHN19cQZ+SYaXd/LAREVMhDvqcn39Wyz64Bn
37JRMqJd1kkX+BRIoNgZ0pSLMnNGxNPJ2dAbwu0xPxxF4YCnHQefUEHOxx49nKYK+XtILZxuzHc7
UFZjxlMpxSi8Moz8eyaAHMvZ14gBB27ENMZoRMPhDFh8GzZldIdKEfVpCI/fntLkoRfuZowNOEeT
82jcTJRNVt3nvNfUqHILP4foY05LR5f1Z+czI0atEF5zg3xC2+dXF9usW4aonX4NMRVf1l/yUJXP
I3QqXqQhOCf5L8bC/bmfgfmpmfvIYLvL0DtvuiXoYLqhzJbdH4ZIY2Sn0h/HS1xRZtdTgOkmG4/Y
3ZtrLSgWb/QkI7Q7pHoFyto0CzYiR2zF0WMfs+m3xp+vR9ySGHS5upBwPDqQAFZh6BUvZlGsfF8V
F9NMCrjyGQ+kVjmQZeLZ4o5PFY0da2xRujtNC5DMzptuU7YWjtF+vMDiZ52Br/6Gh4kUcio7jM9G
Gitjmd2ILDx9oyNytfpksllYRuDHVuRJfzBtyg5jaA2Er5TPN8C6M0YgH1NL3NV+NfHsci6azDkH
CIc+jk299HOGN+MYIn9sYoExrDcYmSqdafhb3Q30j3EHlwYWUI8ycRGBHdukKSBmfHCHxCHWofC8
dCMMgNCBCOulCLz4IHNK4pYD+GKxL5490LcXFWnCuiT2kX+gg+QTX8PNlliHMA4s5s3Lghtw5469
2qHEzWiTZ6WgyMZTw6wqnGFdAaQsw3Luibm0LqDJw41v4XbuHc1c62lIoz3/SvywwbCeMJXn8/CG
sLi907TQ2+QzHhMriDHY5TnHKb7pap9N8tgfCkEA3Y3VS2HnLfK+zx+0uHY2eYMu7x9fHej6J7gD
577uWHvQPKe71Ao/kJrvE2zv0VDUW8EUkiBLAxw8MPA7/mCTeNXxhqsmS659yCMGNlm+j3T5UoTt
5obnqgUK+xuRbsgylBHtNJ8b4eOQm/XCg4JzOxAxVIK+yNON3aRIB0raH2IpaJILl5kVBs9+CP6g
1IpsTWCcfro9bItIfMkuVJA84v7Uzm86HQ8UNG5jFzf3rEZOPKTn8/1/v8ncN8cs9PuyLx56ZgnU
S3xI2P5X2YMUur03WXFO8d53m25HRzD+sny3xm3dIkcouQjkKKwHLW/WVVur97ylxkVMaJ2DIotO
aBj4gGKgIRGtUfe8tAYSBHcYf0nzaKvQ2+cOSfVTkMW/0s5hVWtrdBY1ceZGNUe0pOpL+a71FjnV
Sem/hsqPviHaoOMwGFH/oQY1hYSn5n8HeojZwsYBQLrNi6bBEEeK8saMVzkVrppqCDZGggpAIDW8
MWRaBAILg8k6CXjdjHc0n+VovCRZZp3r6OV20BIxmEJSa345dawvOVO8+6H0+SHy4AJNUT6YYCz6
RKwh7PLQ76v8jKjsCpNeWwkr4B830zs1w3/vsYAccDz6uxyk3/qGTlBBfxlmk1scj+V+1JzwOR+9
hxEI+91YGdFzFxlM2ZwYoPv8QWv2w0me6CROUqpPHNyt1OKji9r8XAwJQc8Grv6pAd6sKXCjpW+g
qHWITWnTetj2cZ9cm5LDuBFMdEeedPt4lA9/2GhxDwEgCGa8SrpFIgKN22dEEFXqPqqxymsGeoM5
d2PK9eOfB37lKg9lO8sqjH5ay48yWDquaGPz55eDX6qgKeZ3vUyATKQ5waEGaMgm755jho6o3Abt
OIQ4VtD+NqdAwJKMkvPtPNGCfIBG5wgcKyAINaqQRcaNsrsB2qfRm/bMKWgcOlaMTlJFn+AMrg4n
1qnCNLjQ29rd6zqJpX3vQEfBdr4Oino4V+nPrcLJeK7RvsJ9MvvW2SSpkRz/PN+LxBkvhVu+KCE9
5recRqHAGIjgo1pbsfFQkr5z55qxeIjZvU52SRSJLkbK0sBkWNPtba9mW9NaPl6G0WH2OPp7LkqC
cT0/XUYYTFYsjw86iqr71i/Yi8/Ac3ZJ7vXPj4CoUEPvo8qd5QTl64g4cBbbgXVpyvKgxXOmCirX
gx2KF1/z060RsXdEGwATD65QidJ+5zV1vOMRy+AJmBGv5fxFRK1cSI6ZQxaKq61hRCO5GGEJxz8+
YrRUdfYloBG0TVc8BbV+RgJoMwOyeY8CfqnhjH/Ke3orLRbY3MrmFNt5dY/rjZ6B24GzZPyFxxsO
2/xvcnBVdUqjWcPuvmFaYJzKwl71pl6fbtyYTpZ/R/r8QZJZZqwvRB9ky7RHxcyGn/WNrJjslUTT
hOKrYSXAbbW+QX4TNkJWa4mrCkqwBZncI/O5i9OwXN4wMoaKxSVQIapXlH5o3X8AinB38D+9DLe4
psFU1PL+9qMYDNnLrcK3xrHqa+uww5jLOAn1WaOPbyStfqisae5x4chHr3+GdLCdyG7+CNJCLRNh
MJ+MbG+T6OxT4Ndsb5jUTkXZpkusS9ERuufMsQMG/sgKAzYw1Hi2y/+9ZcE+ozCAFuzNncHZ3wDG
t1NfhtTKVeDsDZRIeCkjUDwVzGNwgQAeG8rJW99WKtNcIpZAOD53aoipgnWTRsV2Do7A/BD96CD9
CvT/myGjpEXjZ+1wIaNsn8H7yu/FPu4VfijHRn5YtcNa2Syj1Y07YMTpvk+gKKI5i9aN8GL6Ekpk
e/YaQxpgoVENn42OqCVPzCWhSUThkKVbPP35Xw1nCPOXemUUlXyxXEJhvDiSOxQO8kW5IXtXM3/P
Gyc55SCsOI26YtHltrUyZgSmxLB09KPqaxB4n260ybFGx6KPLfzfwnUex6b1VnX9Qy4jllQz5U1p
siYEUbtk9NizxFFoaTH6bdxMxHvN958kxKH7mrOnmtNikKPyqYq5S9Hr3p8UKl4fSnTEIBGm9diR
YjNSISLXotLpfZREt5agdB19T+SINrVITPvBeMh9wSQ1qT7LatRYw8PlkOA0FzWPnNtZeTs1OT3L
vDNZCR/BqBVLGkHS33ooU27B4OD2U6VGeETUG6zaElC2dGAl9Zrlwboyd7oR/CjGxpt0zFiu3pJ9
+hNClGznIefZjp59iso2esraExV9+asVGfVPbUdPAEGcP+eO4AKYv7KdrR7RFDQbt/DEktvW2dRu
kx9KLed2sq1HAQ6lasnFcsL6C1fmydDZlUcYue973/3BdGYyiLN/ckiFl8ZWr1Mkug0URkYDvvCf
CmI+VWhviUZG0R+V3X3RarsBjB4AcDah7I5weqYR3OuAhiwLfaTaHSi5uYDXWuJIbodKoLs8LSSB
0LWc7gJzYpHISdY7XN0qHLd5RVE12pieZcjEN8/tvUIgcxLe8B4QeHd05OQeOSMTCDDsvFLO2MeS
88zPpv6pMWlS3VS8cGzFv6O0u4osc9GGBAc2a+OqZKq/G0ujvnO5bBdJzepsKDpndXvaz0tuxmzj
6fYzj+1j7g7lxagrZtMGdcEt5cSCfb+fWn1/e5jJ2T5dC53bmNQyk5iWOYPk9qdjFbyRFqPAO3o9
L4jjrqOgfiiM3uS37HoHmfZXkZq7ao61qkrz2vQaJgBbHSITL7g7nUCWdGvUp9nT6I9E0o9UUCnt
n5zhIhCOLDaLCso9xMUHAzrrgRsGXdTUUaNb5K5IXdXXf3wgSX25I1GNsWQVXvx5pDCm/g9yMbnB
cP3FeNXa1H0hU3JNYFJKnLpLJ3PJ8e6cD4XchtU4Z5dmJURVlT5qv7mqCHP3YEdgF3rDuVp5/Igf
roU3E7izWYzjpLHDVd7BCqDeHxkgkzKf6+k+HBoy5brUP3ce8qLKTcpLG7CSNXlotMuhbKwV7s9f
aCtBTGPZXkqr+pkQIOxTtIE8twKXTi5c3eJQMk9j+0tW1X6KsUbyfAy2kniAc5kryhy2GVgSIKWX
fohcbtjoxTDutIqIt5nVdh/W2f0fJLEU3qYLE0LWAMHODXRSMxqE84OSaY5ahbYTzm4FGmtQV2xV
YjKUqurZTsaYIRwTEc2ID7ww0Cg6vKy3Pxr97llCp1nKzCCfy6FDbrzovVL5Ns3S144V553WyPfE
Zi5Yxpz7ufGINrB/lgpAXNHNRNHbQcLI+i5rmQrrhbSfklg/RyFc/zaXUMCzPtv/OyWsGfQDEkzb
eHT9h3Bg53Rny8/JZVizTJDcVbjItmZV8/C5JP6d5z4b2rNjvtTWSyOeUKgsatNeODjvhYWomprH
tLQV5y0pMstDbuwICbZArLTbNt+57aprKjzr72NzbbrrPOj9d90Mc4dRk6SyEPekvF8jLT0YhEow
5w1ehkAy95hWFRXXgI8xIn4C8Xb1A2UomqI9wpodw+533ZsFszUZAM0IbJNI+NBizNETslRZzQtZ
k+xBQ8yDiNMvTSse0W2ucWfx5InNx37wPkvTXucFXKGpKLVlEshLU7YnE5AIM3x+ChHvUryiQaFA
4zkyW7C5/EKh9Ew2Ib/dOQ/JzeXecmJs+aZAr5v0D2HXLjydR37s1480lbCP2Brjjm694qnBcQGO
LME/0jJ0GdcaVm3kzsTP42oPySmClGq4bDYriw3WRC6CyIx1YCBqR7mpWTopYy6/PlJEd3n9/8hS
Nf81ttbUpWXoBstRYdiGIWe46/8RTpHXVem1Q1wx1S5WPeOuu3F+k7iXpKHcr8RYsrzijWOUvLGd
v797+7OgJflS95DB1Ojgz0xvD1ZQATnQ8pREB0vHeiSldf3zhmT2bdHT9vzl3/7Hf/7Hfytb/KnI
+O/2NV9FOdYRA8X//I+v4X/+471z9MVGrvhp//Wz5m/0X5/W/Nc3Xn20H//0zjqHtzpeu+96fPhu
uvTPNwi+i/kz/38/+G/ft7/laSy///aXr6LLCUx7+A6iIv+nkHCXCBVeA36yv//9f/+6u4+Mr3vs
oGzwf//Xl/zJFdek9VfPEeB4yaREXG1J8nv676b9218Ig/krpEzXZFkmDEt35w/lRPmFf/uL/Ved
DRMJJeDgTV0YOhzfpujmDxl/5QIzHSIFaPtgMRj/nWBxW/5zaKq0sdh46NNNyVbKhpTwL3kxgWnW
dmzY7mKwqxitaFnCu2xsIENS87gU3TzwyeSy/GsylfWV5X+5BRdPoAw59fizsIHdF1rfgUxVLgbl
UHeIhjJzzE5JZR/TFF+ciKvuXs7W1MFK0cggJkfmmAW7hAHnp4iN4KWa4GULwFn7iQL7zm1NgiF8
3//RvcRYmSngD1jDmEIxc6M0FGpY1Fh7zpzZ5ZJN5HTWmKmgajJdfJEhEtPMk3LjOw17BoWL7eh0
XXlwIhJZTS5ZwslUUTWMa1GhVOyQ7+PQ5mxwha7NNIsBeokw18HsH4eL5bCA6nJk7Klo5qwMkDis
hE8WROuOs085r6FLI+jmoj+OWF7LlZ4Fwy5WcwCKHCXTqBiN0iKPOl6uoXKfeMRid0SEfhdXuuat
4mKoCQ/QOOBh8UVLERrhMxkFbbVq6WrRSMFtBdXu1uITwyB+rb6Y8Ph1tp2U+wBYGDN4fUwRvOQs
Xq9o+ScP1d6c2yUCjH+M3q0KVNeEa7XTneKRQ3zYlk2mvhiVImk2kavkEY7YHuEjG8UCQepk9Lu4
xp+PQl+/r219XOoz/q6hfUcVUgKZa5P40M87zS5GGUshHrwWqVfv+U4xAnFreiHITHxGCtwboyF0
R2PS9EeksfJMHYnBOcaei9/ZerWYsO+9vsL2U6dyqXsCC+Vo4s5wimHOiOzjA0LXfpWz1tulfYXo
1lRex0pC986MUPUHfXLRx6iAnfKSBHJIk6C6tEPrJCxYE02X23ga+XagYu+mGDliYeKrpLv2IG6V
HQyPYjqGMB4OTZbk73XlVz/9YGMHBIeBmtuYrl4cJFejtxoi7WPrrCvRQ2pHwkSuUBBgpRDRpWVk
eXVMG+iWK5gZA0nBlEBuAsv0IV+bTOZ5BTC2wUaxrhYryRffnaBUawX7FK3VrffUR61YdChni1aP
Dl2G3T912/4UWuibKMbKQ2JWYqEzvUPB5BiwXMkRPolysk/CnYbfSYrNdUDWDdyLjWqTGJgig4l4
htR1dkQ+4hYgdJGRiBe3sKzj9FdqIdcZe6IPbc9CM6O3RXBE5uat4T+QI+j15X0ees6REF1yZhGx
ZAfNcShIRVWjJCaKDOEFa5Kps8VrxQzjt5kPKfNMD+sHyNfHBo3SZ5wkxcaLXZNSwSZ8I+nI3JKF
0tZm6+D2cfLyhHANRVPpgiuTlSs3jeOPL1RtVnbyM318ieiSHn1K/vuwMubhOPoZnP2ebrwbUmWX
OnL1320fOGSCRGgQS63DLj9g5/2l5YBrMPgl3BWCk3GlGcjCVz2BbhuVgVJCKhsfy9wTWKpsBEGE
naYB4RiashEIK5EgFpjkNtK14C6NgyDeGqaQECk7Dy9VNcTFvmmIawoCvb2PzC6552CabZLB5Gxi
D6DcIrFKzjpLgDVgzkYkugv151AmCOOAbqboBnXbOTVGEr21HQUztT+RA+jM3Q1cJUxq4JRqRMa5
eMJrSb3Y+H6X7HCYOcFh9PDwH7iK7Ws9hKX2GKRlqW2UnXrXyim9K4Mi901vmIWuAuCP2lqzAjqB
YMKo0utmwZTUy967OKajLLGwNeCqHLzspjJE+TW0IuZOmfSAe8DGGvmYmR6IG1oanS0WpN4qewNF
382pClX5KPzctrGOy8yG9TWFT1SJ2kcx2MFWh12+nOgLuWwCft3eezWUAL0980N02gOFGTKQJvSx
WxsW2/XGKtd6TuguP0n9zU49OUYhm3hSTz/yDK5l6vNDghy3E5bURgzxX6HqINUziO1zqGnHqbWZ
C8ekRizykkCaBf1Ijuc7e2CA4G+KuP0wKxuroxgbEjK1lziI3zA5oC0j533DeMQAeJNDdWny/qqh
kNmR3ug8ZOZkHtUsOEKSua6NnD6eYC6MRom9ia1S4JvJY9iB9NHaHXLgccvlE94hiOHAywRLjcVU
1BUEUg+NrzGNPXQx/52BpI/WkeFX6hnRxiwbwA2jRhJsVXwhJqFOzYTYwujut7UX9HeT4DoYahP3
kgjVkv1xv/ELeI+67XL3Mrc7wUwAG5kQSLOQqAXbZNgUU71Lh2HFMvhlRnkYROpuAUUxEKERH0zM
wEl6kpOBzCuFlt2fA54ED3gteNbZbguuIWlPsTXu/K45M7ob9iGcBS3Ijs4oTx24TRIbzqOWX6Kq
5GpwIUZFbntEA3vn1HZ4NKIasi2PaVyFE6V5hFPVI4W+qLXtEBMfyGT6Epr1Txb2l4JRkytmNoLB
QjTV1Q4N54kh2lZwYrxneG1g8CTdQmQaBISAl3qBqr02X5gEOkRNYdrnYBkiRWHRGtmriuZIg8mv
knGbmlVAF6hSR0c1o6OCwf6huLsnF1sPWIlhITqdFD8FYR9haSSDfBdVUUC6aUV8UWZKz1wOg8IP
4phx+enWJcEoqhuZ0eZNA9YO5yEiaV02d5XUwEjDmXd/RRkOvjKPGTU2PPkXpQ3+cPW/qDuT5dax
LMv+SlnOEYa+GVQNSADsJVIN1UxgEvWEvu/xbTWrH6t19SLN3D0zIi0maZZmHh7+GkkkAdx77jl7
r53IaYqNWgNqwmA49jrT5qWbxAKdR6VFVKLXPIKrJlE41xK24nj2kpCa2xmocUKzt0+FBh54jJzp
YWDSU+NBWrQ7J5mWJyZmxUXKM5hMPXnJLwZNSqA2Bl4aYo74gRyI/BD3gtdUQX7suzI6amkz0XoJ
wxezsoKrk2TpuUqsJtxkmj3iT4sNSFWwEF2p6trzxKwPJH2PZ6hUtc04L8mvKoOa5LEdJ2/LAnUm
lfM8deumKsyT0bBCrUvAoi+GoaImtOCm4hjSyeKA/ZhnD6mDWnrdZUgzPhVmmaGnoK46WmlsfgPq
0MBzJg7VhRZL9lODLR+BNrVsx7MdtDrrvpxmGFEXGFZBRYv9KUoxK/PI0l1e5bOVvKPvW8gH6kqO
iyYjk3KtNvJ8H/bpIrmDpCODI8uvPgadPt5SFu0XgTxDwTUyYVjhvknvZzuOd4HKPe2OLGvF2kSj
9QKuDMks9Vn50k5Wecd0VRBNLct+0QgYRU3bJ909bbqcszv5bwv9EJpIVpyiJEtU+TTKhvS+QMQ7
osOMPswxFG7jNkTTRNaLcyIWu0Cvxdt9AlwVbsA8ta5N/PidrpXaCSpM9KFCGXT7pu/uLdmyinUY
SciYZfxz50nK0/tmiOLd0uZIgC1NinYaJj3P0k1IpY3BfhZW1haLOV8eZ+VLN5XM3+PQ0CsPowdv
D51/+bLMfKXemLyaySzT+3bOyB5jYytVTHpD5dHWca5stq0bsrIzxIy4fGoH4nop5/CmZlaJ3YgO
wjq2sxiMAXmxyAfDYHlBuoRFURpJjvsIEmAqHp6DzNzU3RKR7amNy8uQOdVHiPiErgGjsqelleYj
nXkTeAmpJqWsojOsRvUXzz4N4ioKv1rZnu4VzeiCI6InISyeK5TNCP1TAzsr7lHYqFTY+MkWJAqS
am1oLI21GxPGtipnne0beIqna7Wxw0sr+aGCYgNNImjmf/2Y/Q/P0H88Qv+f++pX8dg1v351p4/q
f8Jp26Qp8o9P26cPrLV/OmqLv//7qK3ofzMs08ZpoFuyqlBY//tJmz9RbI2xIu4aR1U0m0Pw3w/a
Gidtm/hcx1JVR+bIzfn37wdtzfgbWlWWaoV1htGDZv8rJ21O+v8hmgcWiYbO3tZZQA3nL+GzMtM3
KUwxv0VlyBxoWKtIVogwbM3RMwBSkHS/nuwbVfGuSllFopcsuqnaxZBppFUOZQ+ow16Y4mFXtRO+
OUpNuV438jUrUyLAWWYxaeh7xHiljgiNkf5lUTmj9x/VeCApvOg/rPxbBpZ3LqSzMbO97rMnnlzo
JGuZV+ZIngLaxDo68kMigj/v5/JrqTAbAmHQ1FXm4Lg5LIiMBK6pWiW2iTfieQJq6SBzcCfibRVn
8s0gXM9oZBMwmU2ssSeHHkEjdo58CIGAhFtdSyhI1iiF1iV9ZUM7VwCvJtoONvIlMkPoEsy++Hg4
eDG2UfEqIZMb0m2QtntGWZtY4i3YijeG28bQTmwhfswZb8pf7fRzXWP9IZFqbWKwLwOWUBNFIUBp
tIdI3uEIVKSDI9KviGgwgYSpuAVxxdnQyWKD1X18tLPENXjdBLD6o4rMs4x2eQb7E4PZgJBdgXFO
ZM0hhC6nwREGBUiHYufoI2+fM9aMqRCUSCUUM1FC/U4wVAjkbMAZF9/6+hhyGuy7zQA/bHBcRSBz
sAJqKNSlVU912uNOqdHlawwcJ7h0wdKsxOuUDHq04VqNL2PyYqRr9PprAxkwWhz7GeOhuk3MuzB+
L+V92X5YPQWCXa9j2JiaxSSzvDYVw19pNXYjrsWrQVJgiUQjvhHYtw449Us15wq+wgBeJ2HRpTAt
w5ukS2Am8cKUWD0VEIx83UJVhEQVSokCuyNhi3rnrgLc7KrCbqtDueVGTUknlZwzNZCnT0SkduuQ
tzLVN/E7jiGt8knyDBTRQxv6pnob6MtErPWjpK5r6RMt3Wqcrkg8mI53kAQQXVV7CANIuGem8BK4
RCLYsXxHKa4NGFZ6PHqTo2CpIE8ggW5mjUyxt3pJGlXzXrbXtrspUYsTpVs1FjcEt9dIZtfiUPbw
Y2R5ck2N8TYpS0WpeHr0YLYbiQBDaXibOnndYwOtSOtVSeRt9woUNUmgOLlzF6YtZOi50Ftdmx62
jX+kq+GEmVeyD6gaJCC/WIWByxVJ5srVre/uagyC1kLj3waMeE3NZGWRLNhwD2S5tLImrEqwUU1S
qLTJrfEY2hXy5x4P/sCbxBM7B0IZiq2WzOLGIPFLmdwSj774zGBCo5iZhAmHvsmt4sUConBVWQbL
IYSIswtxnAvFIwZ4vxa15YjYUdwr1tlskFdgpU0Iy4z2EgmwEmOz5PaHRfxMoGNYFv+LOdKZxOau
/d//ZrE0/ym1WpVZGw1ZVTlGyrpsibXzD51vELyqE3UxTPrsuy0bd7lHSsp1hbM6csvRrOauh8QG
jEe8M/tAScKjRvKIvRMGl2qZGGIqdMAUPDQbTqeioVn5g0aHTNirOypo0g4NYp6jKt3Y07nBr0kO
R4e9q8QmttAfdwpllc038ZBN088z0JYXWT4HVrIi1ms120CpRvKWo1vGA2TLV93a5KQOOFx5yv+1
2l8DiC1ZnUB/uunJG/BWfppp7muC6cbm1tSXlrOUlNwCGgUln3UMoMAmasE079vogXPL2pj+q9Dr
/3Tn+cOn+5e5Qm8xxi51Pt0le06nJ+aMUIdwBvGMgihaycJlU38jeZSSO5oBZMHMbtscQZ55//w6
s2X+x+usayq54PTEdTbcP1/nYpAke2w5lqklm51fKUeNu30mG1De8cEZjl/TwAz2pX2HSSyY3bo9
twHBK9jcDDjYHt0hU3dTIonkA20vBNJqdUnL+5x+cH2rjEMt7aSYf140MvhMHKLmtqI+lfr7f/5W
/tw3p1og6kpWZe5X8W5oK//5nWiJZhMYg9ok1/3G+ey7zO1lc71YR7JJ1v/8ZzEH+OvTwc/STEtD
Sacrzl+uX6NkToT4AGmE7stYUQKXpkbfb4xpZX+iHfkvfpomvt/vh3T3xcOpqmL2IJvUSgz9DFpX
f35vI4RhSQ3obIv1ZknUnRXwWEVQpJDbT9hpcCr56XRTpfpVklyHPWOUHE+arsga130YeuVEPp2t
3CkD2D3wBRwGDqrSn8QqXyAFwD11DUFrT1L1GeovMsKKmHY3yJ+Ch3yMuy9Dwv4ZPTGoIydNXSst
0UVTA2eG4wOvIsuSM9O80+jUW724WaS7arPQVayC6QL4bZE/iBb06v42IrG19B1hmRhFePSwQNoJ
Eej1Jm0P/MP2eppleEozCgNth8Udumvi6gonT4QkDS3kpg99zTxrw0PA1LgFqq8rOymSth3P/Fzf
kqXeowVjCcWfyp0aTG5unVWQYfEwumLnZYzwU9ioFnsZdOsxUAhoZ2zKuw3HJwywq+AqM7osKyTk
dIzFfsKSJ6oGma+RxMMBnCADDCAW+iZo9v2nlbgpTXsmF+4wvwwdLk8okB2WABL26Mi5ULOJ+qVb
IX1tyJ1o63O3+CHUtARDR2ENXsUmEVL3zIXfkGgOIXHVM4EeOMU5yy89PUvVsBLmWbWjhOEsp6Tv
4n2JDSXnkMd4w6pPhJbSoUW4FLs93ZZJebOZpYjXXLPnzcgiRME21Ci57nuBeCFJlegjdKv7NKQA
LvlmTCAiQ1pbKCbAe7BN9hMYnC7cwZJ8Mepmq2jjqRzRVsLt1GJMsfYdVHCEi/WayAFem9v37xpj
UgXwWEbXuIsjAqcoFhmbBO1mKrc6ADAyzVdEnmJrIg+lHDxmpHzCG9no4VwfSSLzQ7aVgU1TV/nu
gKVsM96gRMvodFPT4MwW+zI9Fpg96UcLlID8vFVgXhUaEVX5q+ddBFSb5nQETLAV27VGk0aUR1Wa
bqSi2Y48NGJHMvJbSvzzkl0XMnmVpNvMBN0G+rGsLnUCsYNCSDW4F0mlTQuNUvEw2IlLw3kHSO4p
U0gVEDeEdEU1xHP1QDPsWKURiU/DqWM4QjuXouo22p8q1TXZPuvWOFr2kebEOqastT81kmoLBTEZ
ozB+gk1NzY0PUQmJ9B6LatnO4l4mqttF4kUdmLps9lDE+OJWOBb9YVQ3YTR5yCE3NC+2Zj362vwi
ShGqGyekUclTiYBntQzhumLL0+pH7gCcgFtJY2vGkkSfiu2wUqk1IpUDgUrv8GzhRRbrhVWHHmVR
aU0/u1VvKC5gCEt2AP3X2xzxitaFP/Vtw+0yi6p6Qpn1KQ4RFgIhccZo6tGz1Fua0cfkVdCHXVXD
LZAlL01CT8svfXsTRRRavYJWPJsioTwrGpiuwJ9FVuRF0uC1yzu5Zz9FsWnSX5xlr2OC0D+ZU+kW
GK6i6la0L2BHt+roRVoD2yVZJbS6zE7ZmVV8pkm6MXk/xLgtkHRaxxsUjYcr20QYwGD5rJs22NbG
o20zdOiveX3nJ7ECtJykZk4WbVS5IFU4wrjaMOC4h/3F9UKQ8/tgwd0gjg4Ou6jDjaabFLA2xVwr
Mei44OyELyCtyvhLCgZPeQX5tOq6C2hzpWGRtnAA4serag5ZN3J1dhZ1pjMO3oA9NKPRLU5UPWAK
Jj6QvcnDzBa6j8CRHbfKsKdP9bpGY4rLBI4WaWxBe5/SFyxZxRr7PSCTKzap0temOPY2jLjiNfTQ
VSKYy3gJpvHaJ89K8R0L1AJzPAM4w9gjDuM1yHgKaO4bcGs6bt8IRxQKF0JnaUDDXERHDi8ZiGQO
2rLTN5NG2AYuu2hPrBzcCgKdKvo3XcxYEP0beDtZMtag09cKrgFnishQ3LbKpRYIM0geT05/yKJP
HZSMtgmC99i4xRjcw6eOilhc67GIN8C3BQob2evfXywAd4QpD4p0TkeoDl2yji2wsSXjaI6TwHXq
LFmPI3Luad7oUJ6gwK6I1cFPgd8cHpQh+bXYdOVNqXzL6REHLBL+ZoXcfiAciCoDsnoIQk21XgrC
j5TE1+n9ya15KqLPgY82frb7J1bWkNlDr2JXVNUNWuMYNgfZBymAy6dRBzvZHiTWTZitbtA9l9rT
lHxILM/sAAGPD4fV7sjAcGXAdUMP6NbWsciesFLjRYTAHZNQG+0I33SWu668x7bOuxBFkLhkS3+1
PIwLa8YMro5pZYhrN7SPDr53mY9iIZfgwzEyt4x76A++EYF1grUgVGNlb6yQGO0LhKxWs1O0Hn6r
8yyF9f0CdnEBP0xrZ0UJs3FkkihrYqnmmaRyXmYfeaLfUaPoSWFTp7WgvTpPaZi7ijN4M88UHHGI
XjxILH8krN07CS5IqAoU/h2Bwm20H6NtKahKKGd6mzyw0LeAQymNuda5IhVThRdUlBIUWdRn3ECS
15KVg26MFTVlFThMUssCM7LcDnh8O6x4W3qWhvpUqPpKvH+eA33AKPI8Y+TMehCEBIqEbhQP3gR1
RZ0TzBQJtHHCmcE+OipudKi6ONVWKikMhsHEbFYpD/D6p0RyODraPt1XhfmLRTJPjl3+gtWWbpKz
Uk1BVGF36Lm7Mh6rcvAtAulEcruudGvLGaga+D1ClZTsUfzghqNoTd81yttdrmaeRkSPND7103dP
D0TOXlsNfhjFC7EDcch62KbfyvKal1tNe5JQhvSoHHXpaWyStap+a+qA7oEsv4XwhLnjgsdsQ9/i
RlFZm5TgexqfRq1bY+Hh6NGvrXYDKZbJ4rfgRomPpGKdayZjLf7bnCNviwp1xZ+bMvF3LZV3/F6g
vtfR1zb05pUZTJLyXszGGoM5EM/MdSiO8iGAKcf1V/hrmngx+LaXwGviiE4VKsQlhpU9QETnBSMu
G4NohQUU0WPlmaRbib+f0a6R+IySKoMshaYUFhO5CuGcY7YHq1xx2wF2mbOeByAECI8VM9VxvvNC
08xNEsZQrHYSq0M0Ajqt3+eeXDOqR7FIwIrlhR+ZmzOa0leNWN6d3tc5Ek7WdMk5u4u/5rSiKd6j
vWBsWgx+WUheb/CY4RORdeKTmvBBR9ZrmsX7vLDQB5TGnW/U37Mxnlq6UjHNgwSCF+ojlgA2i1k9
Os19BjBGnPY1e/KpUSZIJFLL4JG+2oLPrGhHD+TJTjKiA8rPNcJRTxlOTpRcUVz4yFqXdD70Tbhb
Yvk9HgNWdRAf2B1Fv6Mz+lNBPdYuDwxdVjbb2RDScaK/F+tX+Ie+KHpF27AFVChT53XlJaz4G7qy
GasA00bki8ITMZyISMRVx+5GIlPObq5ZkpuRrQBgmRSK3h2Vj8bgke8px+VqS1ogmw49L0x33Mrm
cuB2kK2tMUbuTw9y6vZp0azJdl7VVGmxpmyKzs2CyK1NHkdiwDui4+qDxj09jzfYujDah4xrEH21
k7yzuoCdcvRS+j6tSWTycF2W5g7orS9q9gjk/tdi3cCswllQdqLIyvAtdUu6cdrsHtnPHYoS1Mv1
JgqTq6ZiwSRYNS/ih5/T3X+bQu9P04XNr1Ko4Nr/AYMFVfTj//Fg4en//d8mjedff5wt/HzJ79mC
rv/NVtAQW4wWLFgOKt/st4pPNf7GuZxq00YRQ2ff5DD999mCrv5NkZFUoubUDUO27D/PFhST/oGD
3NJChKf+K7MF468Hdl2zUDjpdBx0Q7UVjZnIH9tnVdNhrwCgxZnb6Tc99BVr7qx9Fpgl9XMsd2jC
0+qjNYYkoYlfWXQOdbo+A5wBHU2JvyTy8Ii5rrqn8bHL7Gd4Gzg8GmwOybS3DWYO1BqTupeRNa8U
Of1UJ13387zv9yytdF2ir9+Jl0ykGa/lLJHDFFSPeLkFpy7iLNKoKyvraLxZ4XyKMNOsoUBFvjY4
0ybqjMvPHwbUH1m+NJykEF5BjhDiZHEQJGC+jBMIfyqsHcewGfnBmRVeKiemZJeSQPOF0bQY09Mf
boT/pDmp0oD8S0OE2Y+p20iHTEV3TOQMf/58U8bxHUGEhJsVAz36ic44cqjgrlFBvWp2Rbxdg31H
6sdPtAAZbQ9TfYZJ/9mxw1KiZI8MNhW3GePoXOH9QOBNPjqAwQA6t8L206YZh0/1+POFpCvoT3Uo
JLza86Re7SrvDuQtF17lxNoLQc1nArnqS0XCFI1K+It8WOru52t/fpk7RbsDMtXq9nRZGAh7WTmJ
/5K5DIFsHLI03tP+qUnLvI5mPkJ2AYkNcyV+xIaRIyd01lpp4I9CX5gDQy6qF9K301MUBhTOQV6w
ZSnlTqTCbp1O9PtBjV81XNE+1ALNJ1zMfGamPqVpdIyMzO81zULozqE9MtqBgAPdhJw1II2RaYfY
YZO8dkyLQEOLb9s58Wtc23u1t6FiMDliNoOvsOTibsq6KXN/RPvh1jkjCM4GL4Y2ky2H8mD/88sy
mPAaj9NFi3SUm9pUuLBMiOEylmTtiAB5IqV9wwaamOVttI10J0WLVZYbwfIXbxa4j3qXmOjzhEKl
tyKuK+oKo6VA/B1Al9QDksE5Zv7UR2+J3tRbZMqQNiGKAK/ut7+Nd7hT08xXB1k70bwbjbk9wC70
c0vhQzOnYtsuxninN0ZwlpnjVL2un/Leeau0aThqSq4xkDPUjdotRuvLlqOsYzQFLj0Nef9zKRed
5A0L0IxTkrABP+o5keudVWNEj63OOmlwn06TMj2qtsVBIDCMw8+/Fnmo1rnJyUyxpjtot+muQ1HE
Zh4aR8zJRl3pd3mO3hCDkKtVIJnGjgjHMmilEwDRAHtTTaRa34YfE7N1QVnc4aexTp0UIY3DTrua
J8ycOjADuAL1/c+vpGyIdpOt4xaICApC8Uv7ZUSuXxsGO7cwNxo9TUSrziM6Lci2JOdtscvm7sfK
PfXW4zCT8wM6i27/D59gummR2t6XiB2bSqtOLeFzydjUp15p6SvmTi4Oi8SxjGSyWDr+qjAyvga5
0Q6lmb0sYy6ftL7fqkFSHWt9eMyV0HlMUdUOWfMFjqbbxKL8z5rFuJ/JALft9APwImAAmxcxmfPw
Hlr2owH+fDDK+vSTKqjC/Ee+wRBp/mUt7ashwlB13EnrxLbM4zA4zwOErGvSWrFvlMBLG2ILN0BS
Hsdaix7VpnpWqvEhaEiSANJwssW/wkUDQUFqsSV865UDqQgyX7pr7SHbob7hEFSVTG2E7XwyTMlv
4RGvWh24CACzvQm94qRKNCfGxSS9qpuCuypp4G4jNhK/iEFnZKo8nBozsM7wmFVXmSrwteIbJg3z
tSQU/jUWkHVGUNBOLpTwqTL4oAsjpv2NFgRf+vRuy6Fzpj6CDF1M9kZqFPvMRuOcu5ID7FxNC4ld
//57YTY4W7rCNG/FX9HEaWFCenSAyprjb6Ex5YxF8SQNdb0LFhVWoXBeQaLCXJ+m/s8fZjAZNiUy
D7RDPWjcMc3Q8Ux//6/fvzeRhbGQjndnyIXfG3H73WnxKUst600qO4UkRWJAf6/ITotxUIIdBYpT
7d9y4uNG0x43TqPO/k8grYFWc5fEC/LRjHl9MjXVQ5oaJeenPt90RkgnC3UOju8cjY1pv0QkDHuS
RZ/ht71x0hMcy4EjnX/+RXrqGykPxn6KTSjnkrrRWumhC+lzWpk3Ovqz1DkFZ6b6eWgPjonmFa3v
KxznS6LHEJQcpt10YpVuP2fRodVUL9LnTVRfawWh3iBtHIjTi8VvtZgFSd2a4TJBLNuKHkxsp9xU
eColzCLZezfgopKzl9IhHaRwEJ0mBUEIzbafADqFxRpeJ0LuZi+p5Sp3PtSk8bsAjzrfSqVtjnrS
VUbLG2S8tMPkJXT6bLTfKZk9GJDcua+ZQXOUCFHRkOwHZY4dC84YbSTaRfuRbUDGMtXE+QUPJ5ZZ
jOpx4JZFgVRIci5NnO4CAzymaHgb9yynvtZYm17m2eiDnWzoJ+qchyzUfQJZTtFQbivdX8YQjFvt
VzG232E+UegBvIIHEQarFMc40QkDEjEtsJhrRxuOcELOSGB6C+Wy8NIwpUM5HlEXHcSHKD6IxZLO
Wlqin6OJhem7t0wvJr0IKG1poWd+6x3e3vRqYPc34yu0jV3BjI3KYR3HOY7mkt4fbQWG3XoUrHsW
rgx4Cx1sH5PXEpAyoYxHncAabVK8LtGRHdN9Wuj+MR7ttOmgjcS0GTjptXBXzZrfc6LKHf20TDqx
XQCZptaT6/RqhiQPZMQzLGjv5OkoSJxjQPxckND9112lHo9BL7NvTAdpzq4NU7ghoZG/ZKwy9Fna
wQ9r8p5mgUMpfdzSK8YcMbNo2mfShKCC4znx2/Acd33wlcHcHbhdOMQcnTJYZ8g+8fCT+JJfYq3x
6Jmx5pEelvvAktetRPDhuKDIV31Fqb0uW3BmWBdUxh64Y4C9yGKBRr5H/DSZewseOvuGDosMbIY6
mCj4My+SyWm0d0YX37UO92SBckvim1MDhJbjTjJzx2g8aOFwr9qFlzFoJ0Fohen0oW52kQqshTf2
IVKPk8w+QUTybQeljFN95rjCVhFyMfEznQ4LvmZtU6CTE6muCHw3QQxCOvzusvY9tgMGmhG2/MZl
P/cCNzSjrWxJt3qEw0m3ylYb+vTNXq4qhtuSF/OuItX2c3QtqOmQHbcn8V3ip2ZJNkPQe0b1oKAg
WbhzMkusenguEOH3jnE3NtO2CwtEuEQCoCzuU2nt0CBOE8jrofQ4VF81mLJoaBiwjjhydbdp4424
n+N2PhVdd21l3NLxcoZhvOeVu3W2psal3ZfvY3IhkPpjI203A25j8ftOA4HBLsFCqLscSUdfyqeI
dJeEUGb0VH7P/F4nlk4zZ4K1kUpwwhb/j8ruGE86F08cVE55Ye80PToFzbQPUNAzS1kP6EaYef5c
49a4kxH+EBrgZfa8V/CU8ydBnO2GvGIDRJg+IknNum1qavc1ARXixY2qTvTStK+WcTVW+VWshTmc
fkTOXvsaEY+jUanazCUgAl9SYgR6pBzziJ2EVNWS6zDfjRZ1qeLNMBln5SbWs+zA7nbRR9NrFmc3
qPmR9E1WsX7NdV1JqfFE0bbudNHySMnoYlBlLv6kVeiHtLNhEPKcOq+aAfeRQCKYx+30imLbq5f0
JK5CJxkXJeQ7IrxdaqBIynxynJghd/E6MPIQ/zNGvqzUzxITAdr+0o2NlsHc9NaGwV1R4SjPzOeA
5KpckbGC0iuP+3sWCZprJLZEHQ8zDw5dmMnWfMTbvmoN9wTo7MLiAygGn7/5MEGLRyoS3IHiBwuF
CTiRnkoESHRpq/hYaOOmZNcjmm6XQUBq5nBfGXxS/XxKpvGhsmxMBZoblKpXAUajg7dc8TvTLVYO
mjpu1UXbhoXxZgzmKadfqxKY1hIGliMNo6whgqaQX5IUxTaZb+9Ayd15YezdjTZD2vnZ0Z7bNL2A
jDpkTsZRlw9zBM9oEaC10gBTmpp6Z8cwIjtkAqUJSTMo3CntjzQr3zruX1OuXgsCKGK9WuOL2Fut
/YgX4jgS4V2E71p7CULnpYMhadvRPSaWUyOsbEq5xyOGzgRkgtrHLAXhWy4VzwR6QXpuEa83w8aQ
Kr5a/4AT+qoP+intEXaZqayTlgWCA7eGGrEiDlvo6lvAEbNBa8icAbsvtgUTMfOKWd+ARRPZh5bl
qvTEe0u9DCWhL5Gcr6iQflHrH4Ns/AKx+G70sTfM5HMZlHUtEuEIfjatOE3mU9Ykk48/vfxSawgu
svmJHleHilTdOBkdJV3zq7nbtPly0WMETxLBB0WtQwWW2V0uasrUDqNKBy3K/ATy94hbedKrSxhL
T3rfnoNGeejHbUzoemhHzw6ZMqihfUjNuDbk4dVs6MpOdQVBc61gfCKrYDmGc/GrKtT3cnmdF+Uq
V3QxB3RZXY9+PpI/ILyh8RiviIJqZunlSUqtJ0Tv/hIlfhrjfuhxOmC9Vgx5O5faR2mFHxqXD532
RqMfHcbtZimkfcLshpuK2F7tMFj1q8xNuEoBpozqXUSY2RQ7b6aJpIxYvX38VSPmayrDL6qJcxhE
VY7ZpXZNC5533XlQx+ROAvqv2g/CAdE5mWtFydeQLgRd4FMUkx+JzbVMzgZk8mmsCMJq9iXlWesY
x8TpKVIIBJGfEHReEmX+LAA8YD18MFj/oOns1AoZGfb9RX6mxsUApLiO0n1pMUepXLk6VYrcraPv
q90BHHoBuWV0FA+gdCeFa10ab4TVhVaxU5PpJU6qV1BCD9wz166s3hQUeMMIP6zMvpaputMluOt9
J+LIP7SCHX4oOE3r6XTPMWIbV+hBk4MavCuz+d47AImX8mtsscsMwXKXKrTWwWejuYm3yxjd0bCO
K/3eXpgwTrX01VE/rPSvTqNF26dQd2Yb4lpGyG/TAzHtsJaNpQPYpcU0sDxJFuGYVXTsAhYzJTz1
iPEoHCdln87IpZamuI8T56T3DCliR9rGM9j+UUa6oH3GVraPlwp7UcPNOlh+2LVEyfTpAY3WflGF
ErYv7zHJsNJyANtU2AvA27p0z+V1ZU0iGUMBFtRBBKUkYC6IQkDfVlHM4++8LImzlVli4tzYVh3E
gkWePnPZ9BnBiygUr0vttxk7pEGMHKiyfapYH47UYlExXIPY3Zpyq7HsXat4jjz4y9AfSlb9QZk9
peo2CUkKztA9h7pyHKb6xQwHXEWbOdPOSt6x975bJAR2ARQL+ZSDJdiaOdE7fYkCTW5O8QStNMRJ
1yu1LQIVt73kDBvAzETesXQuMiKCSs4myGaQXK24YIrCb1k1nhAtoTfB2umbYf3Izg48t0Wyi+Hx
Rn5mtApEBGtKYTIyRJQkbVMwRw3yCincZPKgRbAb5vAH5DxsllQ7qZV1aYpNOSfnpZkuExl7dMr6
96l41Adjg9/5HpD/ViOBi6hx6M9LT8r6ciijckeL49JZxYXkEZywBENYg/I8KO2nTWKWExSoP8sC
vSbYVTtml3lQ52ofkiK6YK9NTiRyDCuLi1XrgadIyXdLiDWi3uI9gHqgcdrX63GtZzR+WCs6YGaJ
ZF3UvN5yJx6IhXjo4+FeyWl0ts0hClU/7GMfAz0VgcwcjMFxfx16w12IxXBGawMc8qWGh84hnDHj
uCrVZwwJ+460cbjoxIJ+YuyBpAOzktzPtW4EJ0eImkaqUspiZBuyjxFup2vPTUjU2xjtluqTaGOi
U0lkJ/SbyE4g9MNmpqDH3LNuzekxQ9IxqSw/dE9fQYSBveFYJbcHBcj9xqrUaZuWPWUdVtqe4Vbn
RMTBalRWo34/0IxZDYvyxiH20RaU4M7hEtYFDQEp9OfZehgCRD4G0YZSciSbHCIn+b9TuxmPKZHI
a+aCz8J+1A7YaYf8zllUrCOVylbzQGeNbZYYEykkbSD3a9sk8qO8p7mLiKHbgE46WUPGaL5mC/rW
2ffz+cvuOGHUy55Hl9FtUdyRM+FN0+g7xYh0D83QbF4IsfHLqvESCsAlkL6LKvCbtDxRd8rNBxFx
10mRfRDs+7psf41KglyAiQ8RmE4eso+Z+6KxhO4S0nYCMpiILkIIpGNilxvscrsJ8Tpu3icrGv0e
67GjniTUZlqkHcGS3SSzJKRb8XIzF/kra8ywziqOQ1SqbMikz1eEFwaZgEoTlBFk1+rSxp9jlbnT
LwsSccTYrzO0LVG/285Co8VC86aHLfmohJ8RHDjIy2nWA+BrkC0ZNyoI5QGQsS86m8QxH2JV3uN6
hFRm0OobrfDTBPeItkvzyrb7bpTggfB2k8HdSzGk/LraGQHJDIZyltKJRbusNiWIIxUmDckhBto3
GxFsu51kZ+PU9jdkVVPsRsHatqpN0MrXNJm2TmUf5IAnBUkZ0SD3eld5qfZQ9eZGZZgSK8adtgyH
ZpHpB5e+HsluohjnxJQOQab6A7hlwyITbC6PdCTPNjwSeH686+iIeRQpM7kfRfnaDTe4TVBnAn8J
Se2AWj9gdChbe90k6efQqm6j596w1AQ0g1fSw31WZadWaTwTwX5WsGorFYENpfoiQfrRUwpopzpG
mT1sMTJ+kgPhdYPtTrjZ/j9h57EjO5Jk0S8iQC22QRFaR6TaECmptebXz2HNpqdnMA1UJ/rhVWUy
GaS7m9m95zZ+6vnx4Hw27XQIdQRGeEELJ6UfkmptbweiRD6IP9tq5r/7/ujVjbWPI5PhId59pVft
lFeGXJlOTr9HjI+6bqj0PF40knyIq0EMVWwn7adBrhcG07kj7nsmSLpQR9Z+ZtbyzE2GWA1Fe0uw
8degfRrjeyn6Tm2oP6bQ7pu2XFUIQ+gKkzY0vfVDfG+skKaohlgoBZY107IPhBUN9ZWPw2Gqltlx
+1o0QLQ7yuTRomFBjrBFDjumYyIadWT4GVZhA+p04401WXqR4js8ZIxwN63U3a0wIgRb0cDyIDoA
kmIJmocs/jLwXQ2ay7ypSLLpemdUMkQZIiKp5EsHQqlIH77+mcs7/qkqw1nwKAFBOPag9S/wiNeF
gsN0sHbKsMkRXRdZuJ1E8FRJtJ5iBs6CikhJanaxNl8Z6jt1aG0iAa5S6yP1Hkgw9136hR9Vb6qM
h3N8fhbez6nfq1AOAmF+mUckdCGtRrboHeGFJaF7DMutXdcvR+kxBjNMYYuugKMIok2kcPIhSXHc
c8b1l4AHmqeDviRW1Pe2bRiwazuTd6goJJagcNeIwSYCNyrhJsFtD3LL34nkVKlgo1ZlnqA1J4iY
9hOyA49UQLeMiUNIGofU69yTC+sUhcg9ahzEsWstgXIcbZAJkaUhNScJgWj9j8ASJZf8NVaGm1iB
fMrR4izHNvK/PiuG9qQG3XD67GljP4b5t6JUVuOQkADFnnzfpeFKkY9sAypGnsbwb/t4I6swrvFy
kh/TyYcJaKWoW4+gjdac5T/BDh60UMCHOhPO8KXC75bJCWBYDqPvho/Ns8ryJE6xGye/3TAQeR4Q
r0U9DkB2LCl06faovfnUOlB0vgJ6LlzCrT0JGyapUnMp/saNcoh6GdM6sENf4Fcl2rueVVvqTdfo
hU+VnOQVBjtHD7ND3VsfEVqlMd1izYXtKZwEgjrh/MQrvPfmSrSqI0mJzWxuh5ofUcXQcM17Qjsw
YlLkWgpJK1nGqlfboQi5TAzQjfILaSbWomKtm3tV3C42LEuSPUikIcloZlnDiFrpEOlH0lMoLOyA
BUghk1W3NKzpiM+RNsAwQ3nQWheBV0uKR87gkB+AA0x6t6Pa3agNfI1BuMQyh1Sy5hqtPMpGQfwR
7iOhcAVxdszyTuy8o6utM8qdY3Q3EXBgdGji5tsChNcQaUPMl52E2FqJB54IAMjIYwEfOoM80Vzj
Oyl+9I7SQ7SJLKCAt+eMBq/o24ijTXMLzXoj5lDOHmL8FJPPnl/d+PFl6zIjarTYCnof4h1qKEzl
MNSytbklQ2bHUjyLLa1Gg5QpZlLpYsn+HPAxxoqB5q/nY0CzORWI9rHOA7nL12Vwj0OMWGPsUgTq
0b7xXzIIlXluIFprPFlCPUtOiBBvsgP7YgYIxh+6HWZhIcQ+adWrlkRtJU/c0HhjXIlUnBNCi8YQ
lZHcypcg/2iFV7XawiKPVdDM4BSN9nfIogE/druRJuMkGltLkpi//UXE2q5U+LKmm2j7EfWSoSlb
FXV+lnxAFHfmUjjRzZUNfSe37VuajSDd6duLxYoOEjaJWt5ByIC1u8X9u0pnHKLCa60qB2oxTgAZ
DEJR+IIqs6DgaL11NeG9oPx9wRYV7ZTMZIiV4hrG/zom2zCaJTvRdQ/v99oUk3OSClfA9FtTYiCV
0f2Dn1biaJZbXHcUeQkf/yRN9kDLboI9lZMvBKnZlpueMstcWn6L4X86KCLy2mykuVS0O6J5e59O
3QCKnTiaWWJbEMnZBV1nlgspU3ETqZIOYQAuVGmsDYPo1o472b+Gy5eavresdVec5aad4Vl28oVi
XXNm4GBaBwA028k4Z93Y3gg33HVltOmyedGB0c78h3U41gk6fzOGmqFx9JIG/ZgwWNkSVwXFeKy1
O0hsqCYJFW2jCifiUsWDwaSEsQi6cEHJt9U4+L/NoBxodb5aQgAJLkrUE7ImaS0YzR9jS9Dj0jRR
q5N/8M8fawWLZJI1oCGWv/3nS2VpH1Gnveq1VF/jQcsuhvAS9NUXUzxtn4+gR1TLPP/zJRpCw1YS
EwKGVGv7juRxKw2kV+C1paNR4Z+75MD7bdJNAwFqYdJYm37C3H4KiMKOG1+8SRWmM0JhK9fsJ/FW
1votn6ZqE0XIOkE+TB/NjIhinnk2NOI8yZOag2NKQBzgE1P11FInW6isU4wvgFAJHd8Hgx+8G/1z
nOjPCQZKfI0aF2V5yzIlMVgfCSSfxwbsnySWtjBG9ZeV/KiaMNBPHFMai6ZOCDKhsf/8v5y27jqQ
M05TBrOA1bDMuIWS/Es5e5StpQMUVol9GvrBrURTfgIZ6+ROe5hBRw+rzus9TCEvF8foTUC3/59k
Fv+HyAKQNfgzDfeJqYG8+lcRS5UboZH26CgFvwNArETsuZqVvhhxK3gqpPRV24x/QemLXzSFcjBu
B6XUg8OMLb1YF77GgFFOL1k/cygC7eLGLaiOSQrlh0Qh7/2Hy/13A5CqWArqHdZ+AEQq467/ebkJ
UFKwEkTpVMCIQkz+GDnK+SQQLYYcMHBFYcov2hD5p6RbRtt6XZ4ThdF4SsjBXp9bqvWJnOFFMhEn
8zWf0oCsabX6qYuef8FM/T3iBGfA3+Zj7WRxzGPr/M+XOW5/M+n5//9G0v9WEWFik8HKiNDFUAP8
m+2HpEvYSWkokmESEYaFHOBcN1xmUQinUWKaoBQC53+joNeKmH0naAbiPH14gvemF2Ho2o0P1i7U
abwobWn9JxvbomL6V1sSd3yh8aBBtywVPt6/3fGeZN1ekGvRTviw6f2OvQuIrKaLMaBlSmb6H5FE
39wgV+QQ9o9ZnKo1CU3+6Z8vAfLP//+OyQsc7X9c0T9qMBWPlKKZmvQPXO1fbItSKJidtfRHtUZC
oIvi1+nyYoH29vMhR3YIUuqBxDygztsVugDMMMSFmC3wmSoeYDSru1pJT4GejEeN4W7d0cTQrEp8
0SrSfup4MP5b//ffdLr/Q8307x+yxoVarOMc8SwN2/vyWP/LJYOPaTIx0QjYCK6M1TWMp7b59R/u
i0Xm8b/dGo3KSee1Mi1DR0in/ZskrSgATwVW7tto0o2YGTJ5ycM1T899u6kVHi+SU0Rk2q8JcfZ0
mpDrQpGoOIZjWSp3Gg4Z/ZuqDLs8qd656nbVqa1LVGg1ZS3K2uY3QFEU9FvwYFaHLqaA14l4GU8B
4w9dwu3zJylng4heAoS2bRx6SPxe9blRsJ3RosFofWOZW6XBRx59mWiGUbenHOYNjGk5la5ZjHY0
EsJFbE7e8xNaFVRXstNk1e7xjgsBibzyvvMhP6tvq7rjPEykdI/BhJEnTut3bA5F+LeCwtqZ9Ikc
pv3Ay4MHYUnkLj/1cSNZX6l4aCEE3ySME9Y1YYjRzpkztIRsJuNrTkTtKijLJyeeMjgWfr8brfQ7
beS74rdoeYQ9AeswlLOnRCKasAu6W1NKYKh9pzWYFFsYraT8PTfpWErCkaCBg25CUiK21GmF7KJV
APaAvkLEq20t1mK7yep8E6ABiisOIRXGVxVp/KQg5b8mXWer7TKZVLYicB6V7g/53JEJZrJ2h8Sn
tp68HAr4MO66bvpqinSwZR1HjfyMlGozTi+DyAab8evqTCnFRMWH1ThyiFunfWN9IjdjxAazQwu0
QuxsGE9dfHdSleFOmL8TzRa1+Q6qlKAzeQXv2zJx7ptkE0bYA/T8WsyKf2e3tv05vmdxeQml9p75
r4I/XSox3s2YdnGcSvl5KToy7lU69hOeJ4usupL2YPLQhou4qO4H3CoGu8n8yGhyqrzZGTIIAQ0c
KRJM8zeJdfKZaofhp9afrDJ20upckiC+5DsrG6/JLeTVuJrkbFeFvdNnMaQfaiLroZMjVKm7VMRo
n8AoIJwLgIOBvoJXZilHuUfIEIAgYrkR30eFnnZNh7p6yPJHk/x00+Qq0P707lgYFqYRxtZcowcf
yY8zN4uPqbWGsizJxNUm1hryi+0nj4keZv3IavroIuYFYp2HS1kxLumgPyyhvdPVhJZA9J4V2BoK
938EFcQ+JfrrVP+BX+IoSgtkvARG4Znw7rxh+sySwS7zt7GsVx4JwQ0QnID9upQKuOTlakampBZb
BrSJ+hYUP0FwNSxMK9kmCf6wA5nqXdb22LcTRkS18qJWl0TBgyDSwVLQKDAJtCgU4mQxOJIJ3NNX
WxIVZ2MXkhMRVtw4tIMlbc8Z/gFhMVrkjs2WVRmXAA8MZQImGqemOi94VP0CMYP4HLkGw9BXOabw
IPklUYIPcq+TKEWrilNq84Gnbc+DuRqnJTXoHUjyqjK+gVP5oqPmBOixTxufDfg3gAQY9hp1Z1Y/
Y3Iw5ksOCSCJ78y9nbA8GtOrXJ/wYWOyR8qA2XzJF04M/Grhno4O3C9iJRhMZ/peA/4mhJsxeZ+q
yTG4FJWWjqD+hYLupXgckLS5jt1zcoDSs2KnK5ndKWrv6OzD4fRrkWUtkBrglyDceHuFYqOPp44X
0jqgpoQ/xHRwMWgmCN47d5yQ99NZCtGfpfmbFOx1RYTzUNOgGyniXzOQCwoDnKn8WZ6RBuKGZEMd
Hq1nBcRrJKiBLoxKHqQPSySsFxboTc3+KmqpCbWY/GcNpwGXal7zEF08lHG8eZZ6qSjUY//bwtFQ
MtG4Bd1DorkWVq8MGlZL19FH4trL5w74CNEQntU9uyDGNC+yzhTYZDCZlS8a4/3KvyT08sThVnQf
7cAbNeAsJL4jil8W8L5UvNDHLnlxO3AkLyVvrUCCgTJzkPhKEIzx9oULNExGunKQ5zeJmE9VRgl6
rmxRL7hpl6b7LeJ7wRBKBw0cYREhCG8QH04ktyu9RaAquVV61+V3je0l7fbWcNia2gUyOKF8arQl
CA/s2m9AiExw7GueSmDz2PksHPkBEH6I2UX6amBRnjHyjDMLXLPzOTH43S/lQT0rrNSvEdM+udq3
PImE1jWsHkmykyEtC+Nb8hWctf4YEwXMwvUeljFUiZQZMCMbYBFC+JsTADBgAGrRiNUdpue22uvq
eJt1mCX0/s1dKJ7yybNEZMKnNtrE4hmlZqgfdEYQakU5i/dFCCzHTKVdaF6tBlDNVzU+reZN4Blu
2JUz2pMz3hQgzgFaj8aekw1w83S61cO8H7NrnT29DuNaii/HV3am8JL0dFHHYzhR3JQ/Rn7WhLUM
GKNqWsaxWKEMb+KbaBtt4mOTyVkFVY8K2Mbg7Ih8sql11+lKgkqhycNgv/8xq0s4hGR3I3MjE1Wk
QZsqh7aA/LG4a2INx5q5sqCA0NIqBo30WJFAZMRWP2GVMJUACEuX3TcbABO6m/JEmSa0b4tz8RaF
Qzx4OeIGnErpte94B8tc/fUl6x4JZNszS74ZSvkhYKYpzSr3VEO8q4K25AsYrpSQ6RTIL1Gr7VUu
jPOEDuOvNdiMJ9orZHlsASbSbCWdGOsSkxUbgaXeP4JhqyduppDPWjJdveG+pgjtyZRirMeBjCeJ
hOgUx9QBuUBZfUCGu4ntZZR+dTzeMeps4b2Wup1MMjtS1EnETy6LZ4mjDy5qw59dsrZ9pDuzRp5N
jNV6U9ZgNhJakhHvk/FsZXIpI+Ew6NegCXayPnhF9ivjklEr6xzTzJKDtGFRRfxhzhwhMNQLJtgd
MUHCRo9ACrpNXeWcDGnSRtmaab3nlGM82eokAbhsERKi0pv9l1S4KbMpHDpFcsGcr8CUiJX1ToDb
Riu0m8mf0R0yUREL4t67dS/PTvaZnGRpY9DEpbs2i5YnV5cqcS8hLq9aeoaLk1m7TtE1jS2gZcUa
4C3+gQoHEGlvqyB9E5qzIuHLxFY0kObdYsEEH7jq5qM4v08mbUXmgKYD3ODkRchgG0AfL52+rwZh
nUYi6VcMPrvLgPSx6Nj9Kn9D+dQxa/jr068uqcjmJCcynEAfpSt+Mvw2XITqXm49gaETCrZqk5Yf
CqgxIWJoR9uhZTKy7pER1EtEIglHxzrYScGuGX4ZeM0/Lf7mFQ7nSXiNxLWg/iAJ2OlivJ3k9ynD
4wYGPr9MWJJrYZtmZPSQ6DCtUg0yqZ8t7St/zYLIFD1xzczxSLsJLU5IvttwHiWZQ3kt800u0j/9
s+q9V6j3MsCgJzgKh+w66c9qFrxNTPewNya0+UMTcF7TLWNvsL7JD2tpWrIfzCHrNL224Be7eIxQ
oPhDblGtAt4DpYPoThHUVLwQGMOJHRbHs8jK0QcvubUNMli8/ifIeA57T4Z+PF8wXd0aza2PayrR
N636hhhhBXL52of1JmmXMDLlMVhsd4D4Fvs50Js6f7Fm4YFrXpTnK0aNTcSnMel3Y2BBGJLoJCMu
EtnV+zlYEclOqnn9trDuunHhMA9EGlg7zCQOvzxtWDyPEa3g0dik2iG1lJWivYjaq8CcDfiFEslX
5kdEhg+05cghRqBSu37mK8xqsNmFcfjsWsSQqOZimJh7GmaojbG36M1jxqCHU26RIhbnzlrLxCzr
l6R4G1HVTnH0o5KCbsaKy4627e8j/QTM4/PKGCS7RBbcEqDOFpGNxVfUcmESdBzhDFmpJyGthXRb
FvdQG+5CrDjCTVRPpvCXanSvb3X/234Vz+Sj+g3vObWY6R9VyMNj/TqCU+32/FDSYbJny9AWo84m
BWCgoopNGwltKkNqLXOXFOvcWCfZ3uzPnUpXo90YzPi7PqfnCbzaMhzakBVZVulXT0oRs/B9wIRB
SBdDucx+W+bGYwgxxmpjflGpXqNQZRWk8JY6xnYskArR3SzveGNhDpJQX1euVaRL+O3BhCWlCpbj
Y3teoMpJpJBCRxW+zehWjI4SrDtGX7nxTVC9dOhuxbhafmaFCYnt2qmeK2svv8h/2VysBSiG5GQh
6jwwkdzoMJIjTsysglQFoDzd6KM+D6fppRNxSNwSCDVMk5yeTQf2BtEnaFtcOl3YDo+NDgUELbAW
etECfiWF1ovZJZu/YK1vs2Oyi5PqNBy1fsXJELFrh3GrugYFYFTxRMIFWpogeY0t01UkJ/yRK80d
iB4h0ZV3Yu+/VPWprt/b5BbaxODa8lnGhT7ueHauiojb+JGdtHtkXabiPtZQaiMPBaRtdSRqW5wW
snTXybsyWLMJ6Zp0bjAfWOK4kgzrgXacaf06Bi3RoDqaEYrWjobJSWrfhPhpvE0vfV7acu76hNwy
M8M41bUGh8xbqLO3oAKJpRagy8RBspvUuwlnPhVad8bMT8Tij5TmVymcPyrGd8KoHQh7Z5MZ1kym
7NqYBpuU2EOQl7sC5R1RBtVK64J9y0jFaHpjxZTzYuSTmwIEMo0JXRbReP107wYWd4NpIm1nXL5e
k1JMBhByU1Ld21skbsR4U0dr0qD6+FRM31LvctNkVj3mQ6rrLHewcmYTwMpdoMmNvV1r3iLlkVQ/
PlyA1sEP5xunuTlnNXXNDpVpSu5WhCjFVpp1rLtwWSO6swZz9XWaHuZm07fku28n6SxTU1aAB5YK
VTA4yu1z8yk1bxVqzPLMwGsM3KTYafpBJF2tOAnRU6o3WXdT5+2YUr5hRyZNjfXrbo4fKZLiHgDK
eIybzTxdfESm5pq9JM5v8XGiMzK+VZlbpoe8X6vMgoJ1Nm0HZS9Ubk8J5a/hH7CrM02cxGM93ZWY
pvMRfXhR7tHH4zFbpEjjCgxDCa1UdtvIoQOvCpcgu/NehcOuYz/B6a3z+OP0wQ3PCQQV8BnnXJ08
TcpzONj+buiRrXqtCQByDQoCyEff7DJEcZimqT42yLiylMGlpwhcOF2LIxeC2ZEL16wtxiRZ3yfZ
vQ32Y7DPu12iPGiGKOEtKvaatTZnV7ds1UQ1s5YSD49EG2LW9bhhQuCG/qrD9thcaceEBJToLsGf
a0n9q/pb6X+14qsunkHOV63HaT0VQUF/59VOQovOopt59IOCk+EzzndLIrwXheERWFU1wrnyxskh
5Z0oXX3Cf+CsKwzOaCWKw2h6mkHBTgHmxLPjTdVnRYr22LxKTHzb6bv03/nD4sCQ9GMBd03YR8Wn
UeymxQBtjz8sAWHuURHyGcnMrDDLsAOODCudweLAsO+z6zQ+lmLZqtZcmh9sMBHww6zZWY0/jlJz
unREXG9g/9GjCi4zxvpdeW2eKK99YaNUr8yaSJ32kFrPdKiQW0Q3elPOsnDY1C254ATlAYWHHO91
gWzyvUVCROx4XenhO9Kqc1LyQLg8QEF7EMznAqbI1T8j+VDn86i+8Aj48ntj7PkQs3jLZzp0BwKH
RsKju13RH8C9sZbGkUOPRFBvacdztxKljQhOg+81GSS9mcgowDKuMhP1x6p+pyXCz5/N5T9jLD1x
htF2IiKf8RzKB16sGtcfBnqaLr/SRk8wlHGcXxdE6k1r/A2MWaRm08VbDsmN6o3Gp0KIZ8cYhii7
t4FDMaaRZZKzisGMRHt0IIB4s+mRWh4fjfUlf3KrJGklYprULiiEJWPNukGZXfTVRvMyy0UoXisu
rEGGnzGi9XijWM9Q47XjpIXfAjEKn8YSbDmdZySu5ppXJZROcn+AwEEPY8b+Uq2haqCy5F473BNm
6721jsKjtZr4rg+r3iA1o7NR/cqaIz3UDD3iGW+djvchcjxjwgflkU4gEhXQcNRkKHGTC9f3EUcw
AaU6WonXzHiXiUn+daBmmpSqs9tTeJo22TR73n5uo66vTGlZInF4auYZXignryrfFxBB+FfL5cNl
pr/gNdGZZU5m4vsgTRvhtFeIWxPXSe6SHVyTWMRUNkRB4bEyoUTJ8gvPjVYzgzxL/VqmHWa69E8y
0qKTO8cZgA+cTScOsuhdvuhJ8kEI/poW5By6rNvxSIuW5zVEiXhUmapCmPuB1cByjKBgqBBj0S/i
G6DKWMsG6R/HUfAgPLLL81ujf8NCR2shtRVFt6kwSoBMGErdhGizRQYLgYOmoc0unVCswZVonBli
GaCuFcQPbntCt2fJwljh72Gw7kOqzG3+oXkaw+oKbknzRQ+KJx8HBKsjyoJRupEjS1dF+AYSBFiE
1jhD+/BtOmlfaDGQYEJvoT1TJ+ThuXhoqWRxIeG7TqGaZk4yewluzWIVfknIfArH7F2QTCFjvxuf
CLvEIK271lvOzzz1JTYr1aEARzbjeBxuFsOVic5Ge6OoqggIGHA8bRETpjSg+3WXLo/vmB7rP86k
oFM0cihNjzV+ZJdjZq44wDxFk2QMdPKHoTokA0H2l3o8hN2lLndijDb/wMS1fvXf++CrKOxVS4m7
l5Odrjuovr5HHcC5WwZOgDRX5qTV83leHR2xFm9YdJG6TbHHvzPsAPinABghKHoVxyuSFGLYMwZ6
0D51a1O/1E0QbxsRf0RsxNmpRgLrDqLU2LVKQYQibJA3pXEYo2+ayOLEUHs0M/Om1YTZaW0yb675
mJuocfhCjqB5UhE5+01E+oMPZm0GMUZNjF/hGKpQz/DETdNHPO0BZG2KZNe3O1KEVkRYHtSOwXCc
rxPumU8ODoSXVTtu248Jj0xPhr1jxZew3xQ+wF84Ibs5IhznRkCCjyywwph1FdVDCrNNSgGVcn/v
pHUgaQz8fm1G8sjJRyk3eR+ad9ROBeizm1nEmLYvc3nMst/BPMUWqB9GE7W+dhCulgokQQSmJ1Gj
WNoAAc4xahV4Zd+hROobmo6fg7+TxCtxn9lWW9vqXXMTcMAIbSeb3jkj5epRXusAad/NELCEO7Fx
6LQj6BOnPYpGeRpU4RMrDvnLEgwr0Sw9BfCT7IhXhdlhyyILaM5yMx/j4rbDKl17+Rq2B3/zOjc7
SgsTrCNODw0r/CExeLU83vxKRF2xmSC8aXtDcUZmO+VKuktbp/LkG+2j9A1ZKawb41Kc+1/rB1lE
8tJ+t+vg7H9q55aK8y7fOPyZH+jQ5u/5Hj9DsCo35YenQBdt9YOuMZLMObVnYYMkWL/pe9s4cimb
EoMCN/yu/XBB6gnfY/zUfoYrqQ27+Wwi0ISDRNEBxLekxF4FAP5CZEW2jlTBd5TYRVTj9APiUkfo
HP0NgTOq8uKCxeWno2WHwsBC6OoWVDMUvKbLZADJUl16NAzwxnVhS3xxIHwNevYg5vIqmFD61bQ+
9ci6CFkTT6EhwD5tF7pMtBOD8W9Gx9AH9H38mQYQy3QNjEag9dAvEJL2BFmfwGZjR3zM2ig45hvO
lECFGiy76F/MG8GebjdA1lQjpxkTJgOULbI35xj9Xa01Nw2xOuHFUF58teTMlN8llUzgXkK0jD2g
j0SvL5k+hIP6LBClAJxZG7F/ymafFthPYXyYQnpEJo63HpNFI1ykGuua2n5oyi/53sgUKnRKZ0XZ
kz4cid8au1INe0e6VQIPQukqXfNSmcJN6iRCUEybJEUN8HBNgKoW0WZsWoP6W6W3DcOYLqab6tNV
LiqUWCOdXEHR9xaVpynoTzyO9lyGroaFQCB724ednMf7Stir6Nskm4Jn+nSE+3zJUCatJpyo7XuG
7q6xOR7I82b2OC+lHGV0F0D+5K/8N+Mv+MajrjIVlWEoZucwvGklQZJsgBQJnq58tFP+zMZpW/Uv
+CO8vQbapgolp+L+JG+aDPIBv25p/VXqGorySclbdtXsgIszanwo9v4jEkuiiFFqNuEVxSDBSdo9
5JghqrVDWA37QfUrBZBni0r6VQ39NyEyJhZbltnR/GmGZeMfLSZeSvWY1dBDo8CWmW16y2KQ6n83
0MVLC5calbw4GtUuYiuvwz44hs0I/Sq0FK83yT4VW7adhgY0KXw0UFEIWAisoHbJ9jxMsB9Qd+9B
7PEiPxP9IQa0t6R+ad5/luJrW+BZbk1bThNHIYIgKk/Eungt/XGVAxvM6g3SqFOTaftaQQCNkR8L
zjvcpw8St5DAW1tjLN2S/oDPFEdubuPCU5sTJg6S/KubwgPc0A2VHmq++ql0/jv5BXfYXoxq5opF
eJ9OVGSxsM0Gej2jNm5yBa2wNa+x4GsDhJXYSEbmLgUEyoTPfDuP4rvFfkuWNUp5AVoIArQPBg91
l+/nxd/RdpTvs1NMUC2U4MvT2Kcq2swql9gl7CATa8vWpI8btX9IplY6TcSZ9l6LWM6nHZcDlqpK
ianr5/JXegu9C3lRKs7eINHTxn05REjWSNI5+rSR54oBC1S4WKoP6ZS6gcrJsv6WczwXHH6Qsqxa
znQIL+jRQqZkZjAhQAiMB0fCFk7ZxFx+TPtivxxoVSeV72rxKuuP0TdpYhB9uagrHSHnzFe35k+W
cC6pbwQIN+lf1aTIM3I4il9GlCGFM/nmQJEqkpVoPtInHi/N8GnSztBg7PnDvOqQ8AVgu1upZHSp
hE5gcTBCE7KqgVVrCwgXsQhvgdjdImt8srXKoDIA4hIWaRlPwGjIhagjrZ0qV8o6y+OtT4fGz34x
Z8kSVbmyGmoOTHlv7Mh8oIMOlJERBk/dAmEmBXmdmzic2AyUNuSkN7gGKXfo3Bjza1+19FcCdpL4
n9HiYw0si3kpS2aQ/1bSezJvOcVAXlGkFUypvttyJKbfFbNFNuup3XDI2AX921DjSQHclnKkiQUF
khnZ8sVBVAz2JRrynfilqK8Wu3Q3vOg3dgwjt+Xpxh6oSsVJp2I9d5ia9BSb55JBW8WPAGxYUdK3
5Mg7MJldAIFjc237XVIfJFxM5s4omj9B5VSV/Bh4saZTXnX7Nv+o1YMnShiKeLWfFenG00env/mc
A4lgr6/jhO3TtAv/pE4fqnQ1zRMmCj3bF8gG0ulUBp9q8ZMOIBGMr67Fff85Gk+DfsTcML7JL7yp
2XSO2PoRe6vjeZg2OjHrP0nn6QPxMpdMahHZYWJG7tBfReUcZrdq2nbZHtM2JgngNRk+NY2xkax5
ofoSZDsxks8kYNO8cOgA0Ilp6F2IqskTypZs4jT7saQDCwQqaZdATadYChjzjKfCYgamH+R6r2XE
vZzVDsnIa6ecY+XEs61oX0gPRDYJcfqADqBVD91gwaNvf0zoGIbLVSREZN8CgP/VW+0v9FN6tS8J
E3vz06oZpn6iY6E1lLJOBOJZnM9i8Stp303xk3MMm04dDTzhswneAvMtNb5LIhAoCqhPTU6AHNzU
6BVsu0+PXpN/Btr4zTjjDojsBSBKbOA54n4EoGyE4Jl0L7H50uCmC2nt6snbmH3G4Qv+e2E8xTVJ
Lv67kZubkQVMg1laDvccmAgvByaKcyC9G9OJ6VbTHmakNuP0GkxPLX3q9SkwL5lRMWq5pvIJ/uZq
9JNVyb/kiNjuLGPbzBtJYbRccxwmhbbVvkz9oQ7fnJYzGmRnPFWitadbtvVL2uuETAyuJP6lcGnj
7HPAXlGoHJAo4U3lI2iGI6s1p7bgxZQ4xqNjaUZItUi2RXpskfBaMipP2B2iXTVAGlpi587SfOnz
8VPsP2vUE2ni2754lNvDJK1poekai5wg/8Y+sJPhVROZxHzG7XseSvtiqeLlDLkDF1FgJ0n0cj8s
g26FvEcyDTJhtGUs08nI6DRuAqTzFhA+Xaf4DJW1kYOrsDBv+qJ4atIqPHHmk6auXu0HNWWlXXW0
0E4Kb4JAP6Xq50+yDJUxeK8r2pesZ0+pAipMeMeAP+pCoh1DvcKBTGIjQqR00d/E5d602SMr8oNY
14HXNSgdkaVdfKHFbm12GJRUw1/LiQSyLpLZHQwIDQJB5vM8mFeK/mYpPIsKK7g8/bbSf5F0XsuN
W9kafiJUIYdbEoE5ShTFG5RCCzlnPP188NSx68yM23aLBPZe64/kQUq6zChPpsH0QyUXxyeMaw0s
0ssrHf4MVLhvs7UYwmcVpg/30PPdTRp9gF5XXCr/QxUOnAHUgpTUR1o0tG9y9eJHb0ryHfWuMnpK
fNICXnaemeDO1Zzk16DahKJnNI/EvKU9eM1wSzhHY2cYum4rV+qSTXGKytK4+KFI7DXISwEs4o+H
Mdc3FTxFV9V07sQ8Fr2tFhX5r7ltVpyHKQ8GehXMj9uG46z0FdWZWpBb2ecK6xMw8cCQ97lPUDy5
u8RZzmEZPYOEb6iD0ltDQuKXA6zhTs0AR3FK5UHtGklgFyWbNlo21W47dkeU/rhVXV1kl3wfrH0u
bBWkT/aAyZI9jxdk6VOASRU0NVpsS+zwKZCAlouVLXXNTUCRAHhjvfD0zuoLfZpFmEr4yvJFkUG7
WUocx4Re2ciaDWKShLkpEEjJ1IWHWt+CZEZmVL/5afI+rFFa3WTZSkG1O1f2a/Lxu80kEyiNlV98
jV1hhyO6LsyMKMh1u7QLTKirhF+p4wMX/6KecQevpP4+XJueFbhRdr4hvqwR54ZPyLWpN58R/2ot
005dGm3kAGR2RAqCaLXMhl+lxZqkHJX6jIrSE+hjyZKtRlCi5Rs/SstBwe5wqCWsQ9xiqcxkziSB
xC/Qym+2GLAp5EtNH3yFJvETpipdZMV0dbCMrv/VefPkkP0mFHz6qazw06RGEkyF7S1+78364uck
lWu/yqx/Fj4nQNmptNx3byXBH/Xcohsp433eXxXj0RuPoDnF5jlPu5M6YsCmeqzFZ29q4hWS8tyT
Gt2pzyGQoSd1rx2bDq4iYB7Gvif2GIH0YcRGi1ZvJXtkeNPeF8nbSO22SiY7C8WvdgUqJAajqDnq
FYdjK8v/oqb4Nptgm3fVvmp8WHqxupoSPqQqJkIh2qt8qYnQIJcQ1g0Kgz4tzgydp6Du1r3R/7Rh
vLaNhBzgdZgB0gDeKKK140dJfeEHe2yDcEH2Mq1BIUSsd96Sv1lRihablGIWIXqgARykt8gZavl7
reitqXg5iwl3Cb+sKTlga2tlMD3hEkRIVLzEuvww9E3eqgTsCseh5lbVYQsBP9ecKXT4ZPhSZvp1
EaTUo3QoSFYIiA+P+JPoRA9tjcUyLgq0PaA0hzNrDC4tJIGpeqd/mDm+WWE0J/3ebN/1Srcjo/IG
cbhUTX/vQnPHM2siF8EwllbP9h2h/Nmquo12cBU41JZDtcaya8F47sWJNX1bgnawdITNsLKL7mtg
NRqNLa8/JMzoxi3RClECEYi2SSKbA8CDutGofkcwPq4zkACZC4eEOUyT4fQpkGpnV3964hM1AByY
/vkpyyhCSmFJ4WniZ5+TOBZJjojfbTWjCqIP2lH5s6m+8wB3Qwyloc03AhhuinCVQ4uJyedOjuqU
iB60UwRZU45JttUybzBxY/tomUAbYsek8JYmLxAfoTzGROrylpdsNeQPrULUARbvAYMgzrve+JaW
qSTqyQ5tbWuoOJ5ab0aaqNEytMgNs/jcNthOeaGD6RXIlTOjwihbspbFtzzSvHDiSqKT89vPBjeJ
mR5DHan1BAalzjyp3aj9W6R1cqT+NEirJpLXpHD4wc0O4mFPxngTWg0rVrGf0Evyj17+d25dOSy3
GWwOKTVrsqVtiuPfiyr+HlPxPeCO1HmIjOaq1mx/usqmIyvtb9k4tPnxfkBiWzwlEx8PwQvriUMp
5E3rKDsOJygoi/oZfAroEt+FRtMcK7JOpQ9kMjmFHO1x417CAsFeAqpWub5/kYtLOX4MjFOK8tc8
suFLJ3lOUR5V+tEbP8B3nKvyX9e47B9Rbs/U2lqMYfOHKntQdILEuPqq0o3VbFyx+BPa3Tif1PKh
yA9GP3jAD4XM5rpVaIeINkGj2wKnbPo3Da+Zv2DiF07ctAvhxYR3NQ9vTBqXMW+fPrNtGrIpFfE3
LcF7oXjLrRbRh4keUyHkKvmYa1JJYkREEQpRWzZKQPGMZ722QtMN6JhEq3Ium01cKE89CTFp4UwF
k+pIVEwalCQA/HKOOzZ/G/N6hzFW9aHgDbVxcxyl7ZLP1URgOczkRn9fUstgHzmc8JWGkLGozVRk
2ZDhgbgmB35NqzbGOZaJVvLv4XA3lPAhcmhK9bQmxZzlHZTVHM99Zb1r7L5x3HzVy0qO8E0vaxKF
iJOmpNx/kNUmrxTd/7DE9qXX0SZFBj3e487LSPcwmTNkzuCMr3U5subGWd4lxoGsgiAq+FlVbL+V
QYjdQP61Lx/zCE0tf7bkDg2ytZX562G5eNwvaIQ9QG1dDezJJGdqvk/9rQUkRNOAhAKygM8CCCKc
9iUtmCTFsHJLR1WuXaJ6rhKx1Xhrj0Ff/HSsXctGoHN+Wn79lk8KvvB1aGzyGUwqZboY/sMhooQk
pL/GMW/xLp/ng7xPj9V+FuC5+YLzA1THwdoTtnZk9B0GablNf2iUFpivsg8pER8NWZRNrj0b/mJk
WL9yrZyaJdqssr4VpJ5+VJ2DHKM1GetxIn+NJpIWOQYcbl2qED4yH0VYDjZc0RkFKe/XyKWLsPaw
bC3kxdyRJIUwAxcj/fGrmePeVHG4cpUgmPZ/EUI4GgqRHqK8YFsB6OByRC2vA6p00qEeEGMlEcLE
yOJmGV6G8tNk//ArrbKBRAn+doACb0EdAh8xb41oDSQE7qQYMmgKOJxGIMjKcqKh8HpYI4vrM4hQ
phlvVl8YPOYkZ24K6qYXZVPK1UDw7FLY8EBN/Tt1/GsZgy4NpwpfutlE66wg9R33ctREdqgDVcXB
MZJ9F2erl0/VNuzbbRzyUFExl7YEzf3rOVU7kYgIsr2H4NRa407FLDmLj2WFSSH+S5SaRfXTlQ+c
5k6SI4lgvEvx+ZrpX9IQ3nhIR3g6WNlp2hIByEdhTkel/9BZmLMANIOfmcs2RgtqotjB5sdF9JOF
azIpkA2RgJehmaRTtqQYQ4+vFh945yrtkY24jl5d8VDy8zCz07Pja7dYqtbInE+RcEos9JM45gcA
ZTFPN4NpvEXmEwlEku6W3QpJgCUBQWEaXvP/1nUA8Y1h+TQX14yBSUCbsh2lfdTuLeshFQAUIufy
AJgd7GjqqQWsxkcTTi2+MriA2fk7FUOoWo+On/dYyEB9wkX1jroxQbWa0yTDBgbCI+Z/IeLrSr62
OKZCxAvgIZTcYclcQwJwUEoKuj2XZPV84LXdSdQeJnsFAdDM3RTmMn/1if/OqGH+/OyZk51LcC/3
ZJSvhpio10j9jCAcQJmKT41CKSIoZHBsHIs2+tayfptlG9BAl46j9piaXx4L7qdrNtxUaYt0y5jd
GqMheTSNWxn7iWyN6rjIV+yywMB5JzrLAMIQDn5trHS+yR5rV1jT4IrgnpAOT23ltdArO0uez6o+
2Ba5SKanMfjDqFToCGAElKdCvFHjJewy/Gg53RfvgsnZxkcoIlxPVcz3pyTfqCJasc2MlK7Hirpa
fj3IKR/tdFHzU09tyBOSZMgoh+Rs51Ct2e47gl2A4HnijVWr/lTNQSeI0TpyCS1PZB0dCtETl5C4
64Aw1M9HDqCD9iYZj+VfnglwI6NBml9rLxN01JdHPHoO0ShrFeG2FX9P0Zs17NTbGCXcW/qJ9EYK
4gpIGTnIjir1Ojp+Di3stj7O54nshAxWel4G/8r09iPA5pjdBvVoDocZgWzqTfqnhfQFa64X9+E9
amN0mGhNp4INCbWHEqHwJJd2y57c5u84C9bTyMMN9lziY0iI7p0Lt9CNdQKyZs3h3QS21mcEx50T
N+k2tf6CqLB7pAlMelexVr1CkS6anB9nzCRYk7Hnk/lG2+y1bNMtbZyytU94vumKPg3xdaTQxISW
6tlWsRtzzwJn9Je4ZEJDhLGZjXqXp/nWNZEIUADMyPZSxKyA8AGjMVnPOZM0VI+jZb00VNZ9i8rm
ONKyWXEpi9K1Vm9t67XVVhxvJKkdrOZMw+9G9feCflAt+1fQHbiufHTbxJ1oCuE2HIhcLX9SINwK
AI4DCNxNV59S9YzUZ8G3iwaF+0XMfpoOlS6oqRFS24yUxQdqtATGwt7tq5WJfX/in1aTrNie8tqs
bxP99YgW8udkkFwxiD/dRI6fyaKoCvQqTt0JjUXevAXJtxj/lIOrm9I+m6xv3e//UrneBJLmmnyB
GhpsEOmaoCeTadyYQfN76VyZ40PwfV66b5WLfEyElW0gIhUlQiXYF1RG9qjkNagzbF3GJ2mxsO7B
sC+y7K2VpWPaxNh3U5MQLw1tFM9sYLN5ykgN5GJX6iaptRHwm+jXx4qg47U+9f8keLKhu01W8NQ0
gHC/8Mqhhx+qQ8ea6o+gNgGU3Ty+FcZesKC4+Q8cf1zc6R+db0Ee2UUGWyVygzT4yFU7rlH1RS9B
DCkGvyXDj68cQ+U2WJeKvSZQiD+oSPuB5wwGjyxZp2Msgjz7b3xPoQ8yLM4awrYpRy7bvnwKjEKd
c7/pEa7E5T+M4l/BOLIeAr8A+iFDYdr0xV2m48JGKAtdZgH0MxrOvbIPi+6ExXTXjQIIxk3EQV22
sVvwe6z12Akn651OS847w2Fo3itEs1oaG50lkeELD2Vzu2uGeSzC7DImwaWg36toVFZLaaeWXtjz
wBtTvx47Z6Amw1hqhCTpVxEYXvoQDoiJzp6KUN9ppa4frBJPXyajCjJTG/1kQuhMu5KCRXMiyIj6
TLpeJMHHS46vwCBGShWB/FO8LzG+dLQY8bYU9xWkTJ9FXq51hyLnn0acthqxpEDTo9Yhj3BxumFt
iUi/KvLfeIyfEj5LfRq3UgCxztE2QPUOA26XYkBcg9mJE1Muf0aw9JADNI7TXYG/CGRKgibS0K/q
rPkL3m/BPmRE2xFb/1EanHF8eCm4OxyAbWIdH1j5uWWnQQe2ZtJJODvpPOmMRXLeAoOFDGH+PO9E
EaadO8DkWRiCcpvktHv+DaMRr0tIudwA+gbcHFjkWlXgt5d5E4mBcw+QFYj3wB9vqklWos9Yk5HA
GDGClajQcm1mSqc81f/QlgxT0WBVZCNtyvKRDyQ0GNK5k2p3nrSNTAbPpEV7OxKKR8ZP3/R4jRTB
G+gR7gnqFI3O8VvF1Znx6oxw13DdcaUG+V9HxxtMSyJ9DvPWCG+BhGbFTA5+Vr9C1quyJPouEU65
DzQvO308XxW9f69IX1BQaZjWiTRuKke6XdDEn1FXbZgScEyvjREdEBoste/3RoMAkXhDkZHNlEXE
K+MqY05UrfvI6Khbp6J6pNOHUpyb6sF0iIqNP3q2tu6G4Q0ByyJsY4FrMLnCZqCx+ZH/EEiBbtay
bfr3eHZ9Ay0Va+O+e9Tbdjt91W8RhhFcaiv+KPt1zK5DdTk35m+w19zJqbe+l2+Fs/hX4z6Q+TUr
68e/CufopO4kl26QdXfCLukom+HYHKUNpqFjeB835qd5Mbf6xVRW9YfgjHuQmTXAxzrYL00of75w
J0v+sznRh3JjU5u+kLjuJZthCGugsW/WqZtdV1BKKzoRkOpi4TxoT9S12tOd/iiEn7FdVCgeuzVy
YQDj/C28FKfyLbuRJkWsNtObKr9E4e7/GSXUAa5k16rfqhPRzXbjwOyvteyQ56wG+5ayAvuBaIv/
A9YpP+PoK9ccKbpNTsW//ns4FuMGwP//vxvczKQk/CkVlanH1D+PLo3G62EtuDLgE/gx1ZArbRVx
iv7/nygtCsxVsRSq0+0KMokmJ74PxQfvUp4wSA/GasKuCpdYEO939aPu0MzojKr4HKH0GITkTGo4
Gxe5fF4YqR961u0HybhRpYUwelf4lzr/nFs+LzaPAjEHSxKRxKCzDQZkY2VH0zmTUDjfWmtXCkwf
V5mpRwKSjLo/VwP5HhqejSY4kLX6p1UZClUaZ6Ty2JZvsfajwQ6WzTNovw3qs/NM2BL7jpz0vKyX
fYrNruCEh2UMvhLpCooX4lki9Kq9yM0+T5ARJQjIIrqerFUh/pgWSSFSOt6sNH1SFU5WdrXz02Yx
AIkcNKSkRmqbebWvQTfwRGo9ojppMFD+cmu4ghZ9W3Oxj+ME6fU4xMi4KNwkI0iQZU8A24SM1L1K
j1lwBhKzfDKU1z319o5ShyUj3SLlznFCWw22bGIYpqnFtXrjp8ZntW31wyifGswl6YAvr+COHf2/
JB+6le7UzRlMey1SvhYCCndVtTFgDrCtgQEizhzGo8r8T3L7uhUvhnhS2q0+O6wqTXXJFlEo56hO
hKVBZXTgoitZ4WHUUyeq91V11wuKctGr+4QJWi43wI4GIxMM3yJoRtzF4bwV0XX0wU3usXCpoi0o
/cNvb+aUHSYUTSMqgoCau0qDN/Y1ewzYX9ovSfuWZnFXirgWh/QoUJlM/eXNSDGhcHseEfXoJVhZ
1v8iIywwOA6w/WzhbJ1oPZdM0vYSwW7P/cdIeGKCqjlBlSu02UPRzWOu1Y6KiiarAXDI67IoaLsa
xnaeLxXBRuY3ItxNNm0yYgSkqGRU4WUAQcDqwsZkR8tHIerkgLAMQ/muiCyCkwD1FUld8zn5swZJ
eNvbERyMJKI3bo+NRiynJZiO7xWWuUJ1ijebJtxO9Q+qbC51d9Q9UruOSW/yT0Upfk1i9yFUfKtN
nXwFPCh8bCjApDUBbT+kYCOQbMmaUd9KlRVVJRRamTZmySFL9hfiiQShQaKCAC+ylzhDxRY7VV8f
c0y7CQHaSJJB1aMJ5+JK+kCzmvANQLDgHyWoGIos2o7WzbBuRDT3AupROwyd/qkoTvOX3Hgaff0y
SU91uAWiQ7rZ2Hom9rJauWW1639xVIzCBjiwLG9yiqwY8zGjwRboipETTgi8bu7XBinx/BG5wkff
Y5nFsG9XzamPLgmSUzYE5afr3uXiFJQnPhuMSjRuWNRRoeIs249e2+rjVQa/oouEq4aviTgCruYE
wdromLmNy1odoDG8uPoM6EI1TRxTlrxyS+nS+l9FcBT5dQCxzQspGfVfgXqEjDT9D0SBXOZ4Zt+C
jIT4d4FAWRpZmFXuszIykkubSN5lyR2lzMKBKa8KLzt1F+Syyju8/3n2QrAfFF6SfCRk1ddIEm+0
pBMj5lWW09VMRis5B06NPnUkqYb/JgifqEuRgsThvqHzvPg3BfJeU2caNhlrAVODK1hjAR6CP7F+
0w40kH4rlU+tI2C9O9zKT3/84sMa6yf0oV2SGhRX17TZRNJG0lDvU4h5j2unFl15dvCvJPMx9qNL
KdBMqhMsyltdbAZ8IBC9XgsCGQpHzJ+SNdMTcA6mm06FBJRb+CQTFxRq0b/tWgYkCYStIM+rYmYH
kz2QuU/e2x1Vl9au4qfLT11zWSBtppkHoprYq4CZWb7Khl23TpKxgLlxSZJAc5A+umtTeF0IidGt
xNpNfKcqPdBkshS53xU7I/ybmMaLK4BbYObBsoK/qt0aMpsVezJZXf4+wv/OyYpOC9VHHa1K1Fet
y6KQ8V86UpnRjvmeorIBr0acMhx/kJ4kKICaTDQrEp7nc87RgM5h6kn5Uydpqlw6x52RUQIvovhL
L6LSfFdoTX2wPEYTP5Ouo+2LDSEIpMYMn7oWXPJM+tD0jUTtmZ8s5eYNmWPpuo1f8/SszdDpIspJ
ZeTBlRPgRjMNCkqOkz7ZqkLNnm/tsYp6uuS7ZvXIFASsb4R0gLLPsesunpDPwrQR4i/6sPxkSHfd
4EeBIfVB060M7YD+XmNB1avfSqKU4LeJFE/Rd9Qs2SmxdjG7QiC+2EMJL+ZO0C85fXXurJ8xc/T5
W498eHozMQ3Alhpn8G/wU+lHR4rRQsQEwcyKZ6afSgW/0YTQUi0dsOKfhJpoDG2z+57QmLQSaXPV
Y8CUokyQdHHoiZlFVH2Lqp5U8QVyFIVVhAkyTADf6YrjsLZQYDTGE/1bhjcsc3O07XHvKQyFPUYe
ZmCUXKm/QfJplK8m4ubON+10qswTyAVlwnap/hU6ZElbIFAitqLVQHT2HZAftT5k1NReRXdjysfF
bE9usLZim1CanfGZZV4Vb/SCju22hHdm7ilgnfFSpgsk0zX9N7kC87Zq6Kgbxr+loM6cKKzeVAKR
mv9KjbnvcyS1F+UW+5xIkCXswg/p3rchIQ0KIvkdIuKs4jQ5JSNnCbUrSHGJ+VOjisTeJLmESn+Z
YYYl8WKGRyV5z9iuOi5oZRzpEPk1kMGAYZS859Y7Y7Q17Nn6RlwHnx3brThtNbDsQT5TAAbeFKz6
YdejDs4+g8lBxGLWB8y2xkB9MNHrV5F/sqQgeXoD9wNu0UxI0pM8nrkhVdGLpF0EKipJfxaPoBlv
hJGDfT9MNmMlXwOw1phToHdXtWcWQhyoTl/bKM6gd4p5m0puFpLJcTKU31T9K0vSuMpzuQRnsi0r
qr6mZtti8pDUJSo9QHmG40P5TJtny3+LtV+2LjnZRnizLJpou81AI2i5NWmrqLN1UO6rHquE1zdI
E73JuACPci+b2PWCtRLcln1f4WceXmP4LoQvxB2gOHJ61FS7/IcElPMtLdamvGFTL0iPzbd5zGJ6
iPULsprQOkfRR8QVh/9Gq9Pfqg8Mj0OvEigBO8XVkeryKWPqfiOmzGKugsESeF+fqfog9Rdd0aRc
6/mE+gBE5eiPDjnE2K1hmCAbFvpCchiMR2EbN2dN/tCKowwD3t8j/ZqRyco+oP4IMrvTBQGoZmzF
Fxgc6BtwSzl6El+A7/D7geZA3IXCTfM3cX/lO37E+QEMelKPVXynw2VNDEYP7RVXL4VrvuUSIiW+
I7/nSyp5Cn4TbVePz2A8G/i5cZr1Jh7x45DsqEYxIeuxRTN7tMGDXliO9T5bg9XMrIKMdCuVDicO
dTvVHDJKeAJs7GTEK8Qi6gZPRN3M+CPtxOk25rcx/dbLjyCqnawjSGKDC6bWNyq3xXQZEB2Si8tH
R79EQGqPpw0700K9xO+2v6empwz3rH9H0Esmy7XqXV/zusqJe9LcvMC3p7Y8khqbEC4M5H/XWi7k
rV6csvxfrH/nxCoDKcqbvDxaxtlSwAu8ZGYrcErwCupOrD1bd1V5fbhpcObr7TEtwxrHB8KVEj+l
ZTbfZDG7yQNImcBehRZwslCf0hMxWIcY/4/kxDBwILEMQlOUNdS5ynb5FYDHf7GUEDEwoK78oIts
SXvOk29wfDXfNskT5UifnEgCjELXKq5AAkHIgnxtNGKDiTizBJ55mm9ObcIh2jB+FNV37B/9/jUy
kuriDuZdUS81TRKdx4hNh6eLmLXNzp3/gfq4NL/6asuL3ylbmXhRyTWbi6i9lOFqYfZ/BYhWBYas
Q1q8Iw7B6wPRckZqjcUad/4sG4QRWA+83PAn8J22KjezHbIy1VpZgztFxwJeJEZCGJZPQ58po+Z9
qVWuOOi50VoNXAyD0VPJqntFiV0uYsKjHdhvI8ek+rrimYCuHmGfabSVeF+78kJmGwlzcDT1sGmw
BuFpHKnE7tZTAzeWyjA/kRx8yVTuOLmmt9SiNc+cvELGeh91pgCeOZmWtA+s9trFWbEvIo1MCwqb
sNTJwPrkGAxaNy7ZEAEy4OHequS5tgEPj/kpjzNH3Q177VqeHFWbaGegh3Ag9rSiV4nyCFLd1jWr
y2zicgQRKyNcGFO8aSDhYoyfgLpWJ+60EAV+iIW5yUJsltK6p1K2E8meNKY1Xz7O9E0sB5+aBWCd
zyRadTQQ45Thh1T6RQ5akf7D+kAlBzd4ZdpVETmGMW7UDj8tHHF58Md/pWS4lY5So+m4SgkjSQZp
22p8IQcRv+VhYikhw1VG8BtlLUXqSPuapwQEjjkviLBUgL1mXAagcsyU8wruv1VuongN5o2A9MBI
Schv0eD4VEYgm6bYKtW+Fa4dAivY3wquaoRcJBlFHNMD/VvRtiANtpJqwK4PBbpNAUUl+dsinpFj
k0feaM9JAv5sESzwLY46rek/+Uy+yHwhYxttqchE3X2G4W+S4UFoTwXivL7oVgXv/GDuc1VAItie
hxj3FL3bgoJ8zGvBR0yTPEdsHV3mSCgAtfzQym5FgUs8PwPmBziQsTtG6kvvfiNtZzWxk0Vskd2s
AofzJRv/iPTXEmSmqBkIf0AjeZy0l8XdqlGDSSEjSwjxEImOiS/lu0nXfRnfTMuniFY29rkVKszI
s4aW6jmU5sBL74k8+e/+bMFxRxeD4GThCDOmtTy372PwLfDgmEfm0CDcoik/6mSmyhKWTJYoPHPG
TRcQqxUoAbtXEB7nDi2hCZyDit237gpKzSIHqFjhOBw7D3cuiaA0WpvqXp42DAKwhVO81QJP6p49
wDtDNLOMX66ifoF9dKTgSyfKcUxv7FV4LmD8gpGG3+m4PHtt/qn3oN7SP6qu7Dx6NPqVVGwlHtds
YnKDd1D6N8yfcOIouI4Cn3sG1K7cm4xpjwsjE98N4Z+ogo0WBnMlb8JDe5sQ/S3S/5L3XxAxT6bD
FnR0n7SSR9fLZjTp0AqJFm4dvMW65LGuDNFRAJnk5rEAEfiawuqc0iqTLhDBmTNxHvT1ELcU39Tu
8jCaAte+yc50Ds3PBFaZLz/8FSUIbKokCMsyCOEQEHnzty2yJfqMl4g0YxCdthreDEJLXGbZ0dzg
js3LBg/FGUOlKVz44jE405a0aoWdX17ACvTso2zvlhRstPDTb1+duur4/lB84Rgko3DWWEAI8tdv
c3gzK1dBS8agL1i7gLGL0KJW1lmmbVP81GD6lN+s/Cn5NI3iOE8nPoFOdzNORzSnZnWohTepveKc
zvK7SCxdzuavborgn6WdzeLLJLyJbC5w2SKjhye9EB5ClH+ngAmqh4GQdwDwFd8Ey0XHJUQahrxZ
fh8NSGEE4FyUH+P0FGl3jry6g7dE7piRYqH/DMgvlOJNg9mUxnZNFtZpDi9qs4Sv8EClf0X+GBO3
hg0KfApVQnC95IOqA6h1T3qjjjY/4NMJyMWyjnBrevu+QER9+M7/VIc2OhMMG+OXNn0QtcO0Omci
kw6hM+0RmTQyT0JaLl33rUFBS08Mq7Lv0CO6Lr5kEgRWyg/DWsgAU/NnQZ51gInkv2CHScCmumGh
AsftTt3VIMMXJcFDJy+ZzBkcL63C8gN/zSs0u9W1unaP4EF7SbMLTvEbw47026EmxKmVUtqwjVHl
UH3xl22yHb5y3iV0gLq2wGn+iwXUTnYlcC9i/R0Qcdg65cEOwbPlv5pOMmWt0rf91yx7ztZYNHCk
HWwrZYeRHDE93gzU1Lij1wED7qZ8A1XHV88n5F/FCb816zrJYJDpZOmA76wAKM+o8w52bReb2i63
6aG0pzX7L5hSsuGL7dhy1cfgJZv00h17tJHr7FF94f//CP6oKyN3imJWXDvJbXbVY11vCjL2FOJP
PIvUR8MVQFiP2R2wtZdcimGJgiUIO3E6dkucYgwRwHaR4PGW8uFb6UYo97J6wDdSWuv+RkDwK6HH
y+ZdNQKvMMEaHjSj5nQNDFf5GwcMJJ3uUhjljmduWqU80nfP+GwQYkEeCSmzBDm4fE0ip4uUnRfp
HdwOCFrhBj8RyzWRaDCqjvW3xn+VYaCl1R6vP/rBASjME5e0xS2eH2F4EiTPx/wZRvuse4QRIbI7
rX8bsPsqASko8XeaD8GGZkBbK6V6dQRw4qOU/xEwyRWX7N3mId1Z1eCfI8OOQID9+M4brIrvSFhY
Suev6Ke55+QxGqvGvyDZLvN3LTvDWlqqY/F4+rba2xwBEk4CwynB7AwdVc8aoAJwnukupNy09ep6
izeODhTkFeVz5nQPXaqtsKWCyvL3zj9VsqnZp8U/Y3UmzMojOvASv01QEvYseIA/wx9KC5A5f9cf
Jifid45dPsxvSb5tR0/4hV1nQ2nx2EfbAN0AY9K0IG4oaz5J911nJxi/X5zUzYMn1zqYDqAQDTBV
vGVFUsa7HiBQ2VqTi4kfVyjKKZ1KPc4vlVgjmPcVQdCugohM40l3+Pmj4oJZWKhs9oj0rX42qKmX
YdNj4iuDbYQkVyL4ccuolJSEPDkseg0B0NI+Ho6xtJ8IlZF3zLpLeF93bPsjCvi6+/S1l1rsrGDT
KidWkumWfJQv+ZsFP/hIn8p5uKo3GEYwVFy7tAlnK9u6QIK25p2cqHXVGiUnBD6FWjAQ6Tvyi8+j
dwsHxrIndUTBQHdUtpRkjnStRSzY6/RfwGIC4DqsDIaGU4CCDdP6utjbi8rkW/udruC0MvwCMk2v
2Rffzbfw6e9BVdrVeyUQHkSZBkdiKEyQFFLuhHp3rA2EaRXtHcQVM8hNF+6CaUJTCK82rGZlH/z2
J95Q54+4JcLTbRUMytL5iYxcxzTA3fPffxCqnPCDELHyzOI+z2TtRHr0jpBOIdxB/zLhMw5+m/0U
3GNaNIrbUQ8RfAB/o+slck/l0Y9jyDMBKHhIq7vBi5oEZXEYJu1ULDgIrSp8y6KaeKbyyOr6IjOH
EszY/QkIlFCF5TzCfNPZ0n6XKoh25LC7WvqS8zG2iScMTOZEht+qt0pVJDdQIKgl4liSKmAPUAg5
CaBfrKhRT5Uk/KJJ39IosxPA9ULp0eWPovURilFfhDMgbwjxmVsyK3K0Sy9bhnJpvms1+tIQ5pjY
5ZW/vjLX5lFC4js3m6CanTp7FfWl1B4tOUzmKbPuOdeKNDzAtWrjh2oXinyU+dTk/5IuwflwUHzQ
QgZT1UVMKgFu+GQgmyTLPKbi0vtns36kxqaelleiFXm3BkCdBuR2o4Z3sIuJjJJSYwE7dAauiP9x
dF67rWNZEP0iAszhVYGSqJwtvRCyfc2cM7++FxuY0JjpYEvkOTtUrWLQmFgAyzcGmSY9+IP6wlZC
i+5DfRlgcdgxFlH+9sJTZzvsTosbavio/skZqTVmMpdjJm3xlThpCrSdBilP5usjNpMvjT6Eamz0
oKKw70jRafQocPTiUTKlyrdVy+7awE+2bxSHIxIvlDD1PubTmhSxdF9anS5TyvwqP7X9CXAwI3BU
SSYRDS3BLVvs8KyQdsRP44SYclLAS+AO0u/5uCOn1dS5DVCW97A98Y6rAZYlxk3WbWx06jGGC+SY
IO6eN5o0K6IpLQ41sH+NhnsQ/WsZqfH/Eb5jV/PGEu6hBPUIbtVLkiaHv66dYbN0wHCyF2NyKAod
QSD9OzMPCHx0HTDbliFXZT4VYxeQmHPRiVGLz1p4ssYvXVp6vdDOuxSwzp2J56Olemms60QdSggn
XJFJ8kfRXLKdyVZpky57ADl23T8bn2JCegn+nX+U0vEK3HFhkXSWzpCNoRZsSpsjcngnHKm1dWe+
pcRv6KM9+5duLpr20PwN6pa/GlGy6T/RKPFYM49CcCZ6+xDPLX8xZAaGJIwC0/ANW6VINkJw0IQN
/dRQkH5tF7FTAgPGezQsc/fodXegha77lBQA0OkMuQc2hUcyBNumBUGLDK4xv0x0mQFZzZr37cKI
0rqtyRiNKExPWdfNDFDTIayPcvvwyHfWpKvAmd/K8FNimr+FweiO2WeIhHkSfnYi3UL0hsBf09uU
Z0++ycOeWkFltdjedRz0grlpBQc5Yj5pkOFZgFoCFyUhotTmUvTmN8XqqIbXtjoayS4Sdmg2UwlJ
yjYab7hjyYZSBWb5aDod1ICYAclj21T+PlPO8Bnb6kwur9htGAg3h1biaNA2ZEEhSSnbUyQ8+g35
vrWP1XXZ8asM9oLRTcKhxm+LQTJFzOUuNfrjKv2Lu6doPV3tzEXFdYaldFuUuwYwigCvFwoRsyvg
KCSy+OGlYsQaLNMfaFFVPm/NFcPppdnjrOf7uVoN40Nc2BwmNJJzGC0IHkMkaiQnygtc8xCc0DFU
QERH7AEHN9kH445PaA6QgJLFUr8rbJvpZsjA1R5yedMXzIVn4X4aoDqytIKvFKRA+5dJ7iCjcRHr
jxpMj9WkBZbrhsjtI3/OlNOh/NJR9a1jBr8dnq5+HbSvxvtNhS0xFa1+HPU3pBNouGBukGwzObYD
pFmgl6NXBQnBmYbV4FmiHaufBKhNf+UVwwQIHsDDkW9da6LO6JHYUtDmeB8edl88oYG1jLXZgd1E
kLgUR+Z9djHe1Jb0mS20GiF/Ma/htaDqYHonC0sykA2kZDOLoeKniU+CurHic1TsMFizTLMl8cDo
Fne4uhI86C9Eiv+N5bmS9oa2TGF+5ls0SrrkLCZ7EVYB0kXhHFKs6ePRL/fmyhP3yFKqdmERDUKl
08TbHhgynjzVDvWdABuSkDJpoQ/Tb+RlJzgtsvziVxjlE+9bKXyyeGPUqGuaeQgECxcVh0QCJaer
TyoZ0hh5HTx2nCVoIYr2zvy2GigbaMSPfrNWTCbnuxrVBq1QkUHQ3zBrr4KXJRJj4kBGkFM8dA7j
qDjc4T+Yj4SKWExrrxz0QXRtKCoYOiTuFxyYVGYeASBvbupoCnHF4C2jG15z5fIsuqGDko13zhWP
OPkCgI5ABOBI6DMi4SnkFj5Tx5BUGvW3Qz2SG2trPIjRuv5SsKyz3lX/oHw1w5Lk7LmaLrXBHrB3
Z/rWZc6goKqG4cPhipI9nqYSIx1ag4MhEPdmepiaPqLTUYRryxEUoPcVGVsvmMOz66EpuStT2qjB
BNqxvrsPLQ6tYoGq4QVPKyHo2FxCSxMxpWDHRV3sRWukSxqCNpFzmn8S4tvYppxUfqnrgB63mU2l
hKjBKtYSWkHfuujVSdOXbryiFI0t6nAb+Rn3cB9QhK8QSfj6EnENoUWdPhN9uFUsOPYNxZ+4kMSj
G9OZobGC8qIn9Dlzz3z3/0JULBoxYN7HRBqBxoQ9oIb1CE3jbsG1g5rBNUj9Qgkzxxc3r8bf0cQU
IedbN0qyfR57CAcMdn7Z8FHrb5s9GsNnUgksJ8lOoD7J4ISRUCPskfS7J54D1134Qr92fJ/AV+Aj
Wy6kKv/R2SkGtE1ajRCIu5cfn+n3kAuUuewYGE34pRJA1mtBK2gSDKm5WH0q1NbdUoNozb9qxkSs
ZJcUtYF5cVsXJZGW3wzAxPRP4r6+xtxb7qqKnybJl+MzwGgYrIydRTujjxcRgpUksKLpGTlKFi7u
CjVU6OPg31X6LaKNUNs5ZYI3lAwAUCRslfqa6QcT+WHOd98zB21CZaNhgcALnTPYDCipx2BD2POs
syzGL392/Zsp+1xCsf87dr9+fVDkT2i+vDAGM/3uWUPnCirhmL3OjyRiTH57UrIUWQ+L0tFAZYRM
MJRdXBENfGPaXppJRLn8DJ1BHlVqrZMM5TB9Rx9BFU7BAdALpA3NnQ+wZPgI8sWCUea/JJ72OH1j
u5uFoQVllrGQDEei6OfuBEyjcSzZXQhMjybEfYlgyAfxH8HHVCVvIarqgpJ4jiR5Ro0BQblNjWoh
5o+OArBpPyMhfV0ePUSkguU46XQYpDBwZctVoHxlI1QXPpfiLiWKTTBIBkPQVRQPIlKUQJyXFmOa
m95/qu4Cvz8dJgzRoqowxcEgZWmqjVdXOOXioay/Kq5oRmIYAdI5kmXOFT4PJCo44chhxsrItEw8
UZDxn5K11hkiFtqZAtYsPkb5HAdY4sM/E4ld1qvbnsr7yZ2b9BqUzBXfMed8BX2+kr6k+loOf0ny
I3MSTioZ2SIVmpHOq1VHR1HWlc+F6yvzmMgXjV14hTnE1NGM48mYIX+WFBJ/HiMvhezlTofSQ6j/
9XS8Lqw2Hp02PDbQWRNcDDkTFtn918XWXmqgs3EP/9aIsHL6ad0iNu+Y1dSk+lP0rmkOFwoDZTEC
nIOYpVQX1Xv4+OXAGXj5HunnD6LK3gbQ4ro/kXIQzX8C7b1P6AlYz1I9kimjJF8iDuMgYPJsvtzs
LfU/5AVjEHjzis5U76+XoSNoz7iq5xabMig/g3uBMy8CMqmxT4/FdfB/pm0UzwsRDrNcteZCaDno
5a1Lgeak4ePsfwFIFxed5ZKKSTTlkR/QkIfyT6deOxRhbXVTIKJJ7MtzZBW+sQLPIlZUyd2hhxpb
68ckXsfCXpFPOtmZ8U/r+4sECkCM3NI1/RmEktyutT2hMAR3MncxzbUbCbMQETxlk6jQjg4evRym
Xyz8OMlQA2BQg7vDt2AAoinxWKubMiLzFrQLzNlwN1Icj+3HqzaGZst0PJTugfuvVrJ54hKqaPIo
FXjvJYQ6wUoodzLML6UDfqgfRBTVsteu1TCyCwEccy0QoljMu1pZceuxZE5B46aoFFz/bEeozaFN
hrsk3Q7WNSSrIPtKYwjkHmyr3ThssmZvwKdmQjLgvIloyPhCJqjy2D+GjhFfzKNxmp6JgCbbr/tF
CQYaesZQpItWvkucHjzngvg9VoTUaUhZkM1b/QPUuktBrCyH7Fsqw0UtPwgniOuNSd+uP9MBTfH4
FVQaS5u9EQF3AbY35AmPx79BubbghwDO1Om6BYkQuDT2TJxDbsCYx0E8plhdIjqzrlSORvRX6fdC
vqpGidA72euwq1RrAjgNCMYidnOACdEMwlWz3Yi8PJIes2gj6gMobNbm9ULjJamS70ZAWJh6Nmae
Vv0Jmfg2VL6SxkuMpUwY1pL+V3KUGRYkOgTlBFsvUwvTV/g3ut8uh5gffXQAFm706xsfMjs24mAy
D4TNJv7qyQ8zYGFaYOF4l5MlCGFnygRE9DQ0U/D4thiQWLLqQjrJJR2g+fMWKXM8/td4Heo/w6TV
a61L7p8aIqCHi5K+0J4GjHXGl+E6IeSEiGjoc9WjZnnFiZ2RwzK+Q3xtaEMIGindvcIODHBhc2r8
daHeaAk4ftru2ul2j+JAOVcJlrdfkMYpR5rfn0rjEqSO7F7Hcq+IBw+MM+ApqbsiL0lQ6QjnN/+F
YUVrnMRgyrXpf12TLx8OJzXhVoZJaHjbnEDPIX0KTLbcBXCno1YvyxqgLu2UgsWNdZ9b71xmxi7g
H/wJO9DqNDcMntMpEFm7aEztK4MEmXvfMgxbw2kFEyWyStbpFGEeM8neZvpaNJA2PDIsawXF5MNO
hIspX2NUyYWGFDrzaBzXTH9GCNfSBZCoQiQPZgxrIbLuRo6nuCsRWlS7Khkxk3Mnm6diimyHgbA0
emihtqVMgpRCXLn1P7SMMxAVfEBUxlLDHGIp+I9KW3kqDfEeNHoRbzxKggHes1r8a4I1iR+mdggy
e9DXpXgnI3aMqWoP0Mgi5OC6tgAUoMNdl5b43Rukc/hJJUcz9wvL+s0GEeHOLFEpONnj6Jx+PJUj
v5D0nXSw6iy8RceA+Zi26hPkEGdPWmgjUrRtxwdd+rZKeANfbkNnaJyL7hVQYbuV6bhasxGls4wn
pBDlRQg2VmiZ8TJzblCDmdJ6KP65NEHdpgS0z0VqJs9pUyc3u5ifIWePKIpvrYNUVbPbkvgTwlNW
0LvWB9n/1QeeEu1tpt9p8iUp+IE8HJfRCvtJweE/CN7MP1pJcRLSikRQkqBLbZYhejaD79Eb5jMU
XXH/yMlbaKFABrExNzzEleYwV1wJMiE3Qg1bVgN43iCp6//Vxr63FMT8cAZGDB/7Dg9grUPOhJHn
xq+MR8tDGCJfQ/J5yymbc+OzGNPMktb9Jx//dQDAWw31/PixDN7cyQ7BUD3JJ0kyC3+TLwJNDQlh
PCzKeDUtxLvmibsmxXARnJmc5e6549wqqkfYaxBsKEnRkWQAHPUaoq3TEBf0U2Hvs9g6m2NKxwb4
nWEnlsGUdE+tvFXpCavJvPGT1RBsdHEl+Xej8TGSsq3F5ePrkCy53kYy7PuZrtwGNlUh/oVc/ZXY
GTeIg/NqjyRKUnGZNfxzQHt44g7FYkZVJhzZRvQYO7HKI6XqSXQM5hE6RY1uTxPmkgAeg5lggbiH
nN6Ju4lIy0QIgcOWHxE3u885b9HW+uD6+ozZJHk+Qz4HlrYSUQvivUf7eUHgNq1p0bxT87sboHGr
Qa5YD/8rmyvc2cZnflHwZDMQAyxHQB1Jlw40x6iEwD3BycgjiojOpXoxWXxMiTiNQNdJdEfBFiz6
TmokgRhiLk30rbmvZjw3/auq3kXgJPJW7s+ZcIlyLJCsbrjcQtiEokutStdafXza0lYH6IFUMiFQ
QgQBVBojmPeNkWML1oJ5kKr0taDjkt/objCqQ4uPJFld1ey52nzV42aj6Mt3jPcU68WKNfJ+DdhT
2Keth0Ub7+2M5NaLtprbkYFbcjJFelVeLlzmJkJJ7x5L5irEvppAUEIORerzdkR2stZSVg/VwrcA
7Npm7cDkmZGsarA7XXrmriB1l+FvDmOoq0hOblYF4jCR+QU1ONUiVkiVUiyhDuu5WCusU7pIkg9G
43TjuWsl7EAg2JEJ3nHW5TsdLDwFpnL1vKkNfUrwQMKjpG4ywPnK+JOj/R1KZhHI2NGYLhYqYouc
BkQOXdSkv5UIXDDcGXAhO1MhiIMUhxh5LsA7j3hfVhoGq81BJrHdeGt8A25Hv+/NI3wlGVZrvUov
RfEl5gBAq8IR/emqxDTqUhxV6OSELVGOs6yk6E8vVovo6NRXzyr4FZqpyuQXHvDms0bovy3LoJxf
NCWsqS81u+Mxo1/h8maBUvgGqiJvXj/T9jeIKR2RepjWpSThB1MDK02ENd1ZJ1xIs2Q2jri3TEdq
V2Gzrq11xK1AkSd+z7LRSau9MGyr8aVg2EFmS+7MdDiUaNj5w5EYIAKHBeizvE40PgGb2ksLyJJq
poEFEtLlxHQfEuNnLX7riZOXr4TwHMK0JGvDlL8l/DTejN0hz9emNOVevQaNxtSROsR6O9PbVAFD
aa6a8j0dr22yN0MCahF+hz8JqxOr/2k8ddFyQKrRYaiPCnEG9daXVHaf08mgeMENcMIsYoAbIVGo
Ko3ZvrtsTGXBiIhjuVJ+kvze5s98jFmsomQArNwCbSYYD6lvw2wlnbFOz06hmT+GU8ZaVene2fAV
ePpCnCJVS3EAMF9/j1aCug/3jGes3RadNR+9Cjs4OrO8j+wacLoa9EdV4Pwa303xmsfY3TSGgHI8
13ANa+Y1EuAlm4QDwLrmHZQFEL49ywmCuZhRjuiKvF1M1WrhZy5oHzvizFiCuQTkZihq//wCD3H4
04KlyoabLzSzDvhyp7Lq2xr6x4h3OBoH1OwD1Nwa9abbI8tkapX9+pDpPAyGdEH5E0YJI3IUYIyC
+uZfgQV5oJeqg6MZPmZV4lhtQRM8JUj8KsM1RSYlRfcSlHSg6hulChyExAyIcjaRbnLVOkpgSvC4
ezRFQ+pawajqnuQfUWEkwvVu4oug1uI7/f/JJ4y11RElBKiizOYeBpdGfY0pDm/rLcRIY6fK9CT2
e45ZqdinvGCs/4QQNS3m3lA8MbcmnIIiTRw+4CiFemvGv/WxJG8P4zqT47bY5+APoYtRAL+lkPfA
uKcCgu3VZCamcYb/zEeqvEw3nIvZw2TE6J2nClD0rwCYFr1G/4yMhddBpzQsTlX+r0fRo+pbWXxJ
ARvidxf/jGkG13CXmheEKMwhvAyvsdO7dljt6Y4qOlr9rqH6HpMpevypjN8kw6TZG6nUVmmcwGJ/
1DqNdIR6PdG0IvHsq/88HByCkk16sln2aOOWitRHrr/33XGmYSoRoneCz0D/xkUlGTxCC7yui7a3
e4REhGGL+677GKhxpoHVpuMwVq6ZBgeX1y2lbN2RtDZnCzMxI1ImkG7O4P3A1n5syXibg2EfDG1m
p+NWTK+ITlM8eETkacSfrjzoAeMJvzClnD8Tyg1naRZfW+7rcpjoDTevwbiyn0xu3U1h9wDEW1iK
3QWZRBf8oVL38+XM93YMHNzqEePaaoAQo8gsJB3jJ7MbkL2mY2cmGG//i+zIXEKW333gUBBNw4HU
CowNvJsVH1N1FxIY6R665hNAI0yGN5/1XGei2ZD6WKUPYuBtWcVtTQ6WWbPlrDhs+b8LqM4VK5uG
6iFDeKGwRhrc58hpUmM+pZAe0+WA3zphrJIOz1yHW4i8iByeOn6X1r0yvwyhOIj4KUc20ZOeUmLu
SaSlRwqgRwjgmkiDKD/D/1AamyYAYJnvM6RmUNsIu4p6Ao8HrJl4kYH5SHdV4tkBx0YG/ULJzy3x
OQwqk/YjIX7nc0e2y8LJlc6t8jBJQ7ccLbXxTeB61vEaRN4XzgLybGRxi6gJd5M9tQkWmLlyZ1PF
VM0OdE171YOl3G47nhjUREZyEjun+8kwjnoJ46lD7PK+OKW2cdUrX3smbfxioSbfo7BI6/MwLm25
2gmYSX0MwDJWCqO/+vzd1AJ6cAiGu3b+Fz0gLOy4q7n/0KkTey4RdI2lTZVuTNR5U7RlZRwy9cws
IJmu3XzNXZVqf50IgMX8CsoTu6jp6xmMrQTsWalvRkblmzDWSklKSr7F9s3DuBXdA/Wap287lxGJ
IxZ8Ujtd3f+v/4M1otpNfM15jUQBApkAQ69Z4TIyjkYnr0DEXkOM4kYHxFL+08FMuhM+pqLIJ4ZV
BQXvGS7hAuKcsAKr+8r9i6A+LPnSeTxJoTwXmwUcQSIQhH2DPhP7vJ1k0VJRLZzx7jKRj5ZLk/Ed
5wDUTelkmrKdl8AfWxcdeDrvOmWZj9fS/IUq44xgCoJbjsEFYURs3kkIgj128dXTiCxDlz9WTK3k
iOfGPZky0AOAUqN1kV2+Ege2iM5MiTg79uUNGEr/NBk4a/9H9p9WzlzLr7aysAuLW+xGqxIKp0BE
aQE3YIk/xmJ1bLCM9McaS8pHoCHn76NKX7GyVLujYtJcxY8WJRG9gi4CsxyunKI6tM6gWBnTHLVF
cfcn62hsvuvi2clfeUp05NFC3y571wLxV2pr3UmvCfuQlmYAQTH2bHnwFhZ4b5XYNlG/2o0nbeQm
45ngMml+ygJFJAdsMp5J8UBdvIrHcLaZLhgwQIuQQEmcCgblmIRBZazPcZcsJOY8Ir7qzGlKwmvO
Bvs4XI34X6dG+LAg/FKCzuf+QqYUhaUPyGeW+cE+JGqitq0awEJDCMDakzFPC9pca5qDEZmzXjoY
QIFGtF5+WS4ZJ61iy181MccNVz0233+5YcykGkBjUtlJTl+sb7rgn8kuvYO8l1QPkVFNXt5qvu78
1kVPNY0WurENRXMpucYMmDNxlow/1d9ET+YK+CsvpS1FDTZ1+rMCYUwJqT+gu1MashDRs4EFK7mQ
u4roJHJBK7RinTbcxDbcoOkkmEpwj3rDw5T190R5KVRQeRbeJqlg32rrSTOBfEHxtHlufRA+ThL3
SZmQ9/4OTVtUPnRvXjjjsGMFGXs8RcyqqhTnoZPjhPCZwH88ZRMhNfAx3Q4N2ZHZGeO6hOD4jI9P
7F96SFgfxFZhCYQSJCEP+x7lID1cR2QMX9yyY14thBcRLae5l0cHY12k4/qidA7Osj5XqJ5RzMXL
VCQK4V3ma352w/smDW0c7aqct9JPJe8FpN8BCAJ8z+nSxNXsOlKxzgcApixtsFgUzd0UAeBSbsH6
3mFsJxMv8Em94qGwqcczbe4pTylZa/2xl1aDtZmjcyrYBHMk+9KKnRp7DkFVZpuckY1mveqcxNuF
3zqlBysHs8+n/8rdfRBCNmLuLyLUxTtDE9wii8n4+cmvsQDa8BY1f4X7kLub3oAPMauVlvxKmlPn
wHDWmrptSH0WNaJLmNGgMsNjctfRl6G9SMJHqwJPKK6C8CXhVPMPPRODznz4kIogMDPy4pDslC/M
3lG4sjs/I2r4eyS0VGZXP5Kik+vEfz0r31zICa6InIZLQZlOlSnBl5/IyGn/Z7WnZERfgobVj5mJ
bYkTtQWawoHby406uHgKMSKQOBTU3aG0H2jqQe9kvOnyqsYSrAHq98DuGT66Za6GTPsJkGWHb8/a
twVAyeDuEj0oyK8se5XVxSKIqHKdusQVwcDdvCrRn6CdAVmQFrdRU/dVSsoqAwbY6FDOJjshkWgM
udo/HX9/Ij985DJx8Z2kd2zfT4VvKfE+Wv5MkDpblNceG1fmyXWkzTjCh1jZZGTSxuQ3omzhw7fS
Uy6vNY0oD4bHA6mrw6231s1wS0guHC9yu/S1vWZtY5ncQpdIVmaHzHUatZ4XiKSGZzNs3RFFq/nQ
448GA8oS43XN/L0LiKradS+lOvXAKfKHnB0TKqp8JQWbpDyXzUUqjVmhzBqObumq+E+hP4aqPVBW
qe2yE/oZ9uaSRaKJ8H3wH2Nwm6IG3ewuJp8WEEBdXmVjl7KtJUvw4GHMTPt/RsfepGHWBAKwdTIs
lb34LHt3OQvJJ3XJ0iZ3pDirrE/9FukSs7uek7bLL1kwqZkGQE9sogMUd9qJP6ltmVmxWeanOMnh
k1ILagZSehKjUA6zMj1QgkIfwGQahtTlN2ZRqBAY3PW4C/qrwBtXbCdjMyZ5gVyJu6b9izwiptkQ
PQz37KZXHTKF+2m583QZBUGLnawhLKJ7qtWl3UnVpmMngFwYuqgeW6xPncB71uxN0+iStoxckh9f
+uah15R7iQzHNyBIO43/9Fk4D+3R9a7kDiuMA8zoiT8WKktukN8GA6ieNuhV/S2j27dWDQw8XbY1
3SnTCEnNnyg/WWvazcA8e6UyOsPN2Gv7vngS5ymlJzDoROPI+omuwjR3vfXyyrcn/BHFHoXbYUBe
Yk9yMJkeX3dYFU2rDYmRnpxdLBLTC7bxDMQG2G+hQZJNiZxlx0oXI2YGtbshis08pRpNkJ1lVzAQ
s55wDtFApQpoN5X9heQ9iio41hovlroxhLnf//p20s8A5hzd6JCJa+RK9DuTuDlXMRvS0S0rZFAR
npdyQZeIeMdhj4+zDQMDvVJZO9x8YMTYCMJjCsBQLNsbK0JEDiRARA8WBcjTgAzz/WIEjvuv7q+H
cXCqWE22aFN5birtAKAT7Ug03tN0H1hbfNEpWz4CBTz86Vu62CTbJWzyM6RFytNMn/QzcgZdei+D
sOfASdaVsmJRPh2tRw/Oos8lMb4NonQkPBShhrBOnVnwnIl6dtn1Fgmvk7Vs63Md3UVmErF+1MNT
F255+u1x4qPOc2CpGp+Ozt33jsULs7o+PGc9SLFD5jmevyaiT1B3k98dxiXW0dleyNddt4zjc2Pu
KK8gqs+n+A5/rsN6irdVx4f7T+PA9ebU51689BEnY+JJsZ8kbASXZCAPjKDlraUeU+ucQIilgOPA
V/KjMmy70enipTiQCLGIfNDEC5iwpEormACxjCDvQlThM2izvmRSuTPrSwM9qSe4tkyiUvAMbAi5
QuGDStltP0wMbGSVTAebDM/iqpE3FXvFqgDaOUu69WA9BFqVgQl/pV1to3Ay/ynD/9FyrjpMlVfF
w4PL11QtkuS5QHECNAwbA+XIr5QfLVVZBMnTl08KGiy/SOYNXsS0XhbNR0LUDejHw2XpAbExpVuv
/BNjbD7EOh8BnUlMeaFoYkm4DuYuURn0TXept+Nj1/tFxOet6Je43HfM0BG7E/LJx0MQNCudHtRw
eyuHXcuWz+yRekdb5lG5djTKa2HtaBwhDIZY06jxibjKjK+EROP4p28PksX+dqyA84FZXOuM+9Rj
z26vChcjBwGG1tgZQYmJ2an8gcwySfaCCEfbthqYOJFVtNSDPSEbdYrj4y7FN61aGT0Fe3kqO5JL
a3ssXsGQ20156n00T8DqUHPy71zd0P3pHaEb1ourgilPOa0oeXgV7h4CaA15aaPDgNNR8dRqCU0/
nbw7/bWM/hQBLZm7Vutj1bw899LLBClhm+BZq2qcXAwH/UcZnSV8i0LxbJp9giReGmDdLZX2t0c2
aBkvwcNW6xTJMQD0IsP5DgNloeBwsjjwqXIGPiojJwzUfUXFB6wZsY0/evsSNVyiG9r1TjwaZIIp
HLxTaYhKuOcGEOiqvD84vywpFZjlb298q2w1x7vnP0PpYA/s0TScI5G8SaoRdSj+lFYFvrfPMOLU
56Q81bwskrorq1tBu0CGThbuZW6k6KdgE2NAzGs3g36adkoVzg6z55G+VvWxD7BhkUYtS3yIGk7o
FTIisThhtnfpLYbYkZC5Sc+UUIrOy8iApzbXoPl0++Cd8qSbiOxgQ2j3huWKGDa2pv3qPhOpBauj
Jdvtma8e6+IaiRool01pHSRuENifTPpipl4ZzxF/dQmZtubiMb2bZCGnXlnGZTTZ9jDyLTXgJEh9
mZ+BbvajKc/LIMPyCKxCbC9Z/jsRDH0oZVilsqeEqT0LRptuB2mYhPkq4OBPnqP0yNtrjapa2ky2
/bV1zOCORMgQiPLMJs0pEDOX4z1PXqF6aTxglc/UXxVYlbJ2alA1BcmPvRiDraLvYN/QDqpxvpFC
Ruzyq1LwtjBcM34F3LXynCrJDE5Z+ql1JxkcmCSdrB967aP2oE/IBWdFEv2SEYl2gdSiWP7zeSRp
v6ctTYb9tCf0dTpuLz1BcLXCDGpA+0O5bNhxuvdZ3bA2bcRtJO1NfVizWQSkgY0dSSgwKM4syz2b
/rXIv4toYZbvnGFm5K971BpdavBUoHfYZ4TU0hzozYIGdhCZ3nQIFnXSvEkltvXmHEnb0gUfNTiU
/5J+HFhgqwRJBpdMXk15tTKmA+km69gKmHbVlnyKWLbTV2iY+kwP2gmtIvI3Bj8S8KfmoBWOFTao
4o810WTNUlTOcXlmnJHRLjfay5X2GPwD1nP4izD9ycyt2ISXuwzhtep+pdbeyx+59JAI+hJPiIxi
7rWoQbONAGCFmEQxHU9b1OPFaG1m+kzVQBFS4UjpJo7OEahfbVXrkFSQQSj3cJJ4hNlCDFYzsV+7
KB40vpot11AgMou2mwIimDPoIhniMI+7P9idhnHTK3GWY1UI219Wz7l6LHEgjpfqHxNmml8fLbCy
E/t7rfLnMM411H9GKi7z9kseYf48h6SbywHEQQEbKiO14bv2bW3yT1E71SxwJg26YBD+ku7k5taC
i8dMwfqVXpNOSA0OaX0akg/KL7LdrypuFp6gtra2OU7Qtghsv/YP8XDUWEiW045SuqYGzvSNT54H
0KDC+wzTgFIFCTYAKsZJfvFryHvYv4GeMZ0Goe8++LU4nWwBe50mznN8PdwcCAyLuStDJOJ8OmMn
HLsT6zgSjbyO1YUdNdD5mo43h6F008/Tzsdo4tuVtDEM3wEfo3r7WObQSJ+59x6Ur7JYRxkdQ7M1
LCII2fyCjeDwQsZH8NQTfUyeYtHGOoVArWXj1uOKMDneBMIfGWGYEWQ+ahUVs6YwWQBmyA4a9G+V
wVTNYxsiAoc1Ge/jxGFtKZWAZ2SbyqiFVSfxjlUM0tQEU/5yFLchWyOgQYSreSsWWeRWBopdK9+J
jwEcNVIQb4Xxd9op+801O9McLAqLS1pGHG2U29Iiry24KLkxa5D9jAwc0A9iIqJxhlBGvIRh69l3
xvWNCIzI7Z3ooyVuHd03dipyzYDR7gjXtlbpjIjdylRowftg2IiQdxOfDQ1Ok5JGKQorlKfIRo3z
aCG289N1zBIr1peF8K9rKVYEhiJLr1L2ZZieS/0fD3IjnFqESTFzVvZVXv6nMnlpJ2tWxq5w4xH8
kRSP2GuIdWGFIzfLugTYdiR22fblT9XfDPeFmCyilyMItjYm7agdYCxhFcJPISibtoDZXy/08jj9
pBF9klIKc6Hmj0ku9P9Padgo/AKyRP1WHsLQlgry0eihs2LiCzW4c6ThWRp/iXoutT+D7bTsHVWt
mxWXBXpbabBhcvvpEV6YBB0vWOb4QYCyMB+xmTLQ+LhM8csGVyn5liEcbtao5yjig2OQLy0whiqi
bQWAm4km6lnCoHZHHjNcJRdTqOF+VOwoIdgLKXa3YeUjup30odaG8CwPkjRaaY1puGGua3Ofezv5
P47Oq7lRZY2iv4gqYgOvEqBkSQ6yLfuFchpyaDL8+rM4D7fq3lszY1kS3V/Ye22y8do/i+Kqbl/G
8I1cMRInGFikM2elDh9GbMu1hjLRoomYWpMdb+eQoMg2muDAaUHg3QOeYnqPY+ZBrf9CevdswmeE
eZFdeahuRyMMJC5NwZe41RkEQPXhTlZm9N/zj9Vjg8+QDcn1iUHLReM9zx9JDkKRw3o9zYgGY4GE
KuxaWO/xupFRf6oGNvzgcV8M6oNOUC+XhwvzhUBWpX7TRPzkEvXwIAkr80CCMpWF+mkRaDvNdGn5
EidkfqMIU61de1QnDuQkIgBPksOsB0FegXEioKINWD5/qAvf0G08Qj8bUaBBGCtBC5XKlwFgqniM
m49lkLBDf0rxx4Ilml2/BMG4qM+DTcAlxfFo4Xp4iI4TQseM91gOB9BZvh0zvSn3cXGWGvN16zWW
CM4yeIg9ZvsJxKE2HxwOiJp/Tg4fRqEhO/moBwooEgiKSz/xeuvLbOUPDnyQaVfOzwNfZzhEQ3ey
rQPB0Nl0wJph9Uyjj1yR/QR6I5g0vyEL0E0AYxf6fmje1cRG7NX6Tf/oROi+ED0wIzGyW9Pw7jOv
OuhOP58d6ewUhNEhQaAZhtMyZ+WFNhTPmmo8qipmtf1gE7xLGMC3waG4Smvg/BvmSRlcCALkx4Db
pnPtHpXl2+nP9b7G1qUrhzFeBQUr4Ppi5E+FrQctFbRlA9tZbnF2XeP6BG/eHL2n8TdrQmN87FyG
lPBIoZpEHzZlc82zG/XhtuTQbVikNNAmVcz52Zafiaogh8y1KjanzsdIJXnv5MUk5pe4O57TdVO5
2MfE5p5oPE7qmf95zYf7KiLOB90vNC6/8J0FmpS//aobfhh74APKuTU/muVtWp6xWB3y6jDUBxzs
6+eJ+ZKeXPsEkL0nTCztmSj41NR9Ts7OFodpzUgjjx+XHm+rcRtQWA06NkJ/sK6MP+Nl2gv9vCIm
QKFkJGn+MVENezVoOYzNYY9F+COP3a0a7nsHD3QXbh01mHGCr4DadDevMKUHNdsZzXvvTvu82QGK
AxbtpCzUXZ8Rh+OSiCKOmEKc4WmVu6BYAwyewhytL5awPjRsCNHXqN+GnhMfNvmNVo1N0kgvVB8M
DQBJ/kj2UOwihSMAujnn3b1YEl4U2pOX3MVdl3i2ONRr8HndHUvjDXI48v9+eAhtWCFAMia8GaAu
XYZIpH/Q2LGqY8DhMLetzwiTNPNc4F/riZu3rvhooHURRh6PO/5QVULmWp5Ro6gFw/0RhPsT4l4b
fybalLT717VsfAF3vjfgOzXW9jyRwDKg4XPeDPCKzj2G6Cg9IS7QWbCkPGsy5ZsDFfzMhxHSNxgK
A0/TCFJ8cdPKYZt/EZPSUpP8MeGmcPIj11hNbFCAD7g/kjot2p9x/J6MB3CQLvUJji3E2w2RpsQT
jchCoe0/dNq3uarvpn2r7euEQozicwYzWBPXR2yKgbLi0tQ+j7VV7QNLp5r5avoTXVTaQLB4sZWT
mHaZEfBuZifMneHIjKDcN9PkjSNBYfO96umeCbUwY8tPkBFMFVmXgUEsUP/eDGgHv3OoO9FE2Xef
9d86OyY4KZOHmmeYtPWxLT3bfqYI7wm3z/cNltowNQKjBjHLR1MwxdyUCDFsep/aQRR6l/Ol0CAR
swQfcOZkWH7SYglgf2zWOZ1bGkdRP+dit0qYc24UhbrdZtpCLK+ZP646MDmjf3d+NKDSmEWK5NxX
F7ghGyNZUVsPnhI7m1o5LoOz9UJxRzbDt0ei6mTKhKInwxMROQR4kMrgpMfhQ3Yb03mSzA45iMP+
X/lQVGFQlfwHkVgsdgsOhUnA5GPcQ/fTo0i+jRN7wol1cILWiG1lFb9U47cmkTA1CatQyAg98zFz
3+tXjGRUS54DfGvAL6Y240XQ7QmD0pv5mlzJUXkW9NanDCPf0lS/jzBtqtN7jURqjj46kFKr0497
lsXUiEgAGa3L32PyvVS3FEvUSBzJsmSMXfix3C4NWqnie4gb2iRgBRWjao47rm3ygt+LbsW7jb7A
T6thP3QrZCHRV8I7QnmHKwHzAFHh4PY26w9VdXiadZQQ+swYAs7LgGrgN29Qlxr2jvwD9NCQD/Dy
tPO+ca9Ga16X6aJUnDQs57W4OorUPsOdcsIHJ+xvU23yAjGkEMfE5Mr5yz9qvXkjcIBYtZ5QFZuE
PhPyS2aKh1LiaZGeam/H/G8NCwLyJM07rswWvKi6ShLijafV7FIPEcbv2j226wIF0ztI3Alp4Zq7
u59xq7Unt8fmQrb4frXIg/+hOGMR5UqyUoBJYKguj3j0zYH1ZMIRv18gVXMbQrVPX8TwM8aXysJJ
aNlM0NDBd7nXI/VJB75x0UGrmfxXW23cD8sMVfVC7PaEl9VPkqCr2XpCU+ILSjVv3JRbhsV9A4Tq
mzeDXaDTBxXLNTyWcIzTVwuXr9LxxQ1Ixa5B6wC/T5lRXxYq65FFlPLX4LvvQS2eap4QppxcyN/e
yD42+9l28TFTvGHZ1RwVKfbTzND8aeZoSBYddMwr6W6ZfBcN7hVEbzVY84iCz7CtnRBPboo8l4NP
8jWchvcOYAiaYSqrOSrpRU3w0JAGky8VA+6EnHMdqqdk4oCh8sQs6TjR1Om7cpnOYOSVNDlWJx2Y
jgY9Ntdagq7qJ6dc4RKgMhyDVKGKaeXsjQz9l44hUZzvh0z1Zdjus7ncs+8vQxHYTcNEAlq8ROcx
kNoDEtCPKxUc3TogSTeQwET64pbn0LmHNKX8syniLqK2ABtWF+pdp3y0eioor5afWc1PS1Gup++C
y0eguHZCNkMpuJrF7FgztEzfVETP4Y/Z/5rg/Hv4S3U/vavw5qJUBBp1hf6UJHdyQ+u76t9yurlp
zz8y5xuvRBIWcHHW0rOKQPk22i36t20xHuorUEzlu8+xd3vtXpxzJHeb6ItkCiMYPxOXWPYNbxR6
Tmhim/jB4IQ8sgp7cdgPoNhg84tHCk/hT4xVmkxU9bl/Rt+ow+PapYxNaZE5SbZMP0ZPx11YHlkC
OTBgqMmR+QX2L4+scXJ4My/NDze9Qknsq2/MPlnHU+R4GpONLfgg51i9db/YQqKTs+s+JtKbNnh2
Q8pULkMAaFyk21WCDqn1KGw/+QxAu80HDo5eMMzaEj47YWHw51fXCQqfFYLAPO6pX5Wvf69g6l0D
EYjt9yYY2acH+Q/QluwJEH7L338qKq/9ZHhq+hl3xSNkaZREzGd8ZmnGz3DIry24bfLQEB9avhlt
g+7BwCZ6jDXkZEG1OWNy0H0z26jHEsBTMPwb9k3r4aglCtxT3pJXoiS5uKtnbLLLXX2bmkPL6Uk3
SOtGEXJndSAxPH271d58JZ6hjJEF/Kv3/LJP9qWrt+zm3GGj0P7xDHib6BVNjs4MyCsUopQ8Ftrq
tKME074h4PCjTOQQ5lEU36bjc89RlS2aD2aGb0ciTllzgdmVnXQ0NUhBuSmpiLJfbQiSnmhDzk7s
zTq5Ijsq9QFbMHMArC9tepbyIcFb1GC4QurqteM+NSB+7cJpF/AiUnHW1OdSHG659sLmJ7d3gwAc
R6JGMDJWzcWRThcxLroc35ITxIx8OxJ3AMciUMlAl9H60VJwACcb8D+4bEKNzCTiESTbkHC34ONC
gy5gzFixbzVAcsi9Giz90SyAxvR+TpD1rMAMyl6t5EuJOwKyWp69+eq20PGgW0nqz4jD7dFpgJfp
E4AVUFZ8Vg54v2/NxIyJA8gkk5e9XIs/SvAOmcapLy7BgIEl4Q3C9wSm+JKSBhyifUM6tv5XhvMt
iwUzRPZ8zU3afVzpaUlPvzqqpmyfxg9NeUvv3XjJcRaBImiW5646gp2ZkuvSfLBnyxv0EDTbC72O
Xj6yMihyG2kvc58XcNSMejiHSfbEbedkEAHYgDFAltYLZl9MLW6HZYXTdfjjbcuL+2x5TfaxjAyZ
KIVUnoOwMgB6shRBxFYREmDEysuIJxq3AK+mYgRRoB6fmqAjPmOe+BSx3TT7SbrBkOgvhFN668Fl
jp9zdmypoGe8E2FCJk04sIIKf0v0O+5g3YRUZq/oxoDgEz3FglqvfcZ9HYzy2bLZFPVuEdCHGk31
SCIN0nC8GbY8I43GAL8S2TjbGIKizxzEP9yLJL/MgizYAwYkw/Ln0l9tPKye2CpxHiMOW0WmTvej
Oice4o7ZA3LQ8EMLP4b2RdXRgKCxe2G9MkDh1U9FzmMtviYyT5yzyZsbqbeMFA7nKKkp0+fBOVfj
NaMSnIu3wiZhhwFZf3KLc2Hsxuwvyn/pt5ngDuSug9ySl6hnQuA8qtG/Rplfg4p1ecTHw2h8bl8x
A6Jwhvu9LRZyYNnTxQG8wGWPBGOjStyKqM2zpxJ8wQhGHpPKKpzJEhVpJleYn432VqjGxa1dcY3s
6aADclMWS4DLdKjKgDKMMMIPUWZIBiMlNLQZ5ukgd6BC2eQzvRvylfTd8glSixVrLHmtNAi9XCAV
FgbKpLZOGCy8UZxcWqbpxNnCYP6htC+MRHvlNKHt0DVzZ1gvThreIXju61zcjLTn2GIJ0DEB8Sal
YjSKoYCREQoDkVN/xGB7mVHyOSI8cuQosf/mGD4jvyODiBEb+j/3H7C04QlF5Syu24UMSHXrEAPq
q8hRT55wgooqGS0zeV8/zV2jgyPmyKNmTb6LN9hMWLmbe6Rs6XWx0HzCX2t9b9ICgRYN0zfOj19c
5d2PeK4/yeeZzjWcpt4vMewyOpEHVq76G7O6UQcaRc295fMbwmekCxif2zVzniimHRbEkBHAX/Qu
v7fGF4KcDBD2j6i8SVCdbfSTsfZMWyiYithKuO/0k1QfWE4DCmW8hcWLDD1kjijtMWacQCfVu0ju
sO1xzLByCxYKkjcoJfl8dD6pXOz4V8PDiDuQsi3diSGIHQj1yOk3iXXGwS1RDfXXmU5HQBRyVevc
GNtSC/Tyl2cbuDkNGZXpImilvrVpK4pgwMkh2H5SaQSJdZ2BS3JGj/YH8S7UcwfmqkiH94AmyAju
5qMud+noVyFDC26N/uLmSLO81N7OA+rBvbMAVwj6xZOIgcKVJ1I1hCwh5SkiKT/gvvWpvVP1GGc5
F4/5OCi/rk2ti+vReo0MDOQIonuAEi0i1DykIGjkjcBAtlKguaxml3fFSa4aod4t4ePCOiF3qIke
gz6kvqBkhCCoRANUUYWIaIauhQuXIELKum45OSJKjOMvizrvpeA7xSJVQ4M2IzuxbbLXa4CgrNcY
y/HrKxdQNdEnUzIHZIbCHyOoPknTx8VAxYUxR7rML3Vm+Fxfjniv24nVpcI3m16peJuns0ZPurL5
6rZ/1VtuptprE2LgHT9EASdGNAUXYyAlmSHbkyP4TrGtGhgiS7HsRT/wONF+8IWHrMeO97PukVJR
JBIBBGMhfy4pYDIFah6sW4UjfT5oCXAQEoGy6rXme6avi100Ymr8b0q+DRdeHpPfLiPwYvjBldOh
vLDaF5N2s0zkSU0rv8BiZIQ3+BvgYh5SPG6ZjcqjdgyfYG1Yfm+mZgYN38OhI8aZpYwaVg9hVpO+
OANoWGj61z3SLTUWH0DTdVALKEtYvDF+RgayvOaSqThF1CJ4Li0+wwnGV4gls2MArPWYAdajlC1j
fhyAys7U3lyO7YBIi0qspsvmEU9Z4kdpBGxJ8DB8zbDGXVK6+ua74XIaEQQsJN6owGhNOOxD5mxZ
3VBr/JmUd9bMu3mL4PE7JnBXcHYfJdSM2aML2VYpQueujt93/VIe+liHXowSDIezCmQdT7ZWCD+C
rpiY9lFtLJ7v+Vqt3hzq6ShcnmJ+pWbM90wFPWacj7GFgaIBPhTz4aVMAurorGMkcEi1qIGfaRbE
f2Zy5AmP5nvtPNfOT8KkzSsbjIh5dnJnHgu0qX2EbaJuAgbFyKUN0opLrJ1oBu4uboYaRF6EcKli
1ZBPJus3LOwjxuaU+jKNjjLOfJ7qk0gS31r9vDoS4phJODk9lXWcJoo6/AA2NYOjXBb8yi4T8h6T
JSAvdDyDr1U87bmyE1mN6bDSsH3vTM+ofyrjX6sixJ+0m9FeGjZyevTPSYg2wCtsMJmaORET929J
bNjAa2MCuKR/SewB/MdHji9T8EKZrNOo+2Pu3iMAHKnxFTPurCPmrQSEy+ROHslGib74loXNb2Zw
VhVroAGl1VsAKjJzONtT1hBr21K+sNYvCLlNiAriyRtEFCh4AZlhbJxWj5jUEaJhDwe5VnaoBFQt
3OpL7imyZWt2ajAHKrkTuNotgUU7lPeYlVb1LUt7q0z/TH71lpuA0yfhHo+XZWtSoBMrRUf3UfZ/
ioXbnU1NmWpkF6yYSIcgJ4Se1sEgt8KGM1PhclUk0A907ei5KhGfTDaW1cKgRGGZacOAKWxiHvm6
jdnZmh4MbOMLGFyWGocZJHa7LvVWv70aNJWHJfVKNWG38jlKTkN1NB1gaSFbYKSMPgPs/cCqvWl5
T6eFXplkSPtnxsJQOdbG5ssbo4+aWWNPA7qlkXpex4a+RLFnJHSYbRW0XOQJpYQzZGfC/4iVXE3P
X0Rq+DDmKu6nvEEComW2edIT9ZDL2HzTaS5HjjIno51QBywh2l9E4U7oShCDABg7/cG2noxEWbO/
QwYz1BMu2ZtxxXKKrRc9Wv2Fs1Ra9qlDbYE5ISHgqbFxbDhoczswsGrlPltaam3RBeDgtFme1SmN
I0nbfEDsucxAbe8qgyuRPOL8m+JrPxz68jlVdylBvVu7S4DDIN0W2VNoWh+tCaYkb8Su7/Ae2+Nf
Yxloh8sJo4XeP84rMwGyvxfP6qVKXWvjdmVQNpYGHWwJ8hRFIMnGMHJpDGdL/ipxcWBpwjRulO3W
KJCnLqGWea6iZF6nke8xmTQ8cuxxEfEtQu1ajjNTBE6xLu9vGQvQnZC4dYmi2gBz4M262s/DgHfW
stWvpDcQYZk50rDr1Gb2sZD3dqoH5hgT6y6lPRkE6LFuBHrrUGNlFMZxl5bHag5f9Cn+KiP5qlv4
csJaA7Ch7LXM5RsU+0QHM9Qf3L9YEbu5Kmd6wRqqDItlNV+fZURNnZl7+cLskYjEgCDjXZcNv4u0
cz+P8aLpzvQ7RTULloxFPvoZfYLsTWSA1lDet+7ogjOM8OPWNpIUVvNCC1xA5xPIUxcoC0G3gnE6
j1A6XiROe4ViEuXI0BFDSVWVY1RBnkk0J4gVlx0d6/3c/mQJteMnGsY1HM5Erkc1GQxEhDhf+ULh
1+OlQaYWFeY2TPI90KvRoGH5QYA/NWcgtm36QiwfmwEMhDsxYon7RFpFP0QIDGQDTgV0dXF9tRD7
GTmKsfQ8zY+uDjgwJhZH+2equ47lsQ5toi7CXabWiLWh7SaFTZoO9UTlPqFcvDRTAJ3TyL6bVf0z
1sGaH+mp6aPC3Kvbl6hBXO4TVcMEm8ENc8/rjaK/ri0dY2yO5dj6Gkt24g7C87OlGK+Si79E60Xq
EFdCrX6qVY5GqxFBMTjoTAblmzEZLuKWBB7iHBq4OHu8W0gNE6f97fbWhZVSrTNn265BzuMBn1w1
HjTOiQqFrDTf0+yupC9wMTC3yE0AisOSUIqRZTM6EuIe1zeyqmdxA6WZLkAdyHitKTwmIi4JsD+0
RMAsHLZq+5wyorLTeN9g6PcjdOWOUwH9iYyzimMqrCpssy2k/FdshEl8l8mfTB8ncRzpiSUeD/vO
rbFP83i/uqKyAa1M3HhKfWim9xRt4YRIfNAfRoanRncnlmFDQk0jnlb/ZJTsNTymwzbAXf9STNdy
eczqH8bBrcHMCDu3SpCnDt343JDAGP2xqhXWeG2QmrE2ESdn0tDsdZ92Zvybx+bDrVTUy/NepL/5
AkeEf4F0mZscGA1EeyR5IbehM/Tewh3ejW9m9TythfkqGE5xy8a0V1XoPmPJBYYhzkubEGXaQ8TR
FDai6rRkz0L5Ufljq22IkTu/e3ZceA/1JeUSG8DPE+6xj9F0gVjHZEH0JgJ/oHsWpnkSvu2699rp
jGo3NjpvAgYigddaT5R1l5TA+/wlg+HbrTNAk4lirLx2jJgl9jxYfy4sDXTuivqDlS3XoO04API5
EMd1kmfiw0Jz0z1jhi+BgE/zvzi76dljX7xkS4KNzPJ0/dawA5D/BP4I5drg6icOvfhJ84/BfY20
m6k3HrDN0IKDNe8XecxtBC5MgKMFI86gXOT6Hin7fPwVzadpcdk/KmuYlQNrztimgZRspdMfWCuU
2PZR7pr2Pe1xsCvfHd72JVY3GMxDIor0XxO4bv9RwuvMs8+Bo0RF7moidmvpIY1XorODnFwYo3np
2ec7TDfBAYvslLCsF8NQAlrToAiQyEEUEepdrCpzfxurADzMDs9vmzMVPmBzkap9ROLfObcwvSg0
lCyo1JSPOGQSwAeq5zIoVQVhIVQ1wFUordEoJUTUskbBNKogoEi+KnxHKr6HTuyZFi/Vp4OXEpah
ZDN4dMJDQVALOaoNm19Pj3wFv47raWjCizMkkgAnto2yoWCcjekzWg6A6EgwyNI9/0XBh4HY2p4j
X1QB9EVpBGsuWB6waIbNhVq7C4+uPMjin0b7hJgyv5NENRVnmzCi7MT6b44CmR0ybv9mn5JtMrFn
MezvBSZC9xC1z9Hw64XlvhfJSxgdx/GDIbyQjwZVm8WTBzR4CjArMbzGb6rwXk1P2vICoSYmRtLT
zVPNJ7UuYTRm7QnXWM23dGkODnw8Beqi+2oi2Sr5HQc8iET5VsaB83sGca7hMjGIHeAeYSaco4Pv
uUxBtqoTOHh+8wKFfH3JNB6dU8zbrddvtv7Xts/6Omv2S+of/f8wAOXJUKLrJgD4xjaC5Q3w+6o6
rl0mOi36kyXEg76X8yGyb/P0PBPmkVrtd39qsElg8kuAXkbcdGQrgWlVoJxH/e/oVE9aoj/IESWU
tB5NGincZs506FOiAHRvUJ8j1AJq+hYLdsNUlMALfOSZS/TFqzTccyi1vTpjHJ/wZb9i6rnVr43j
O/2pxB1gFBcLx3jfe6P6qgJoEaipCXthOqoere6s9DfLgBZ16FyyaznW0LfHfxLAds6n7whcLlCg
IgfsPpfggrY/r5KnhJ+lPFcuwupkW6l01Sid6p1NtY5OOJxVUAJr/UinJo8dcx6GbU3xWoNo7tqB
bxQX4osLp0XJgjFzCdopqNES8ip7ltK7ljC7osnnTSkyFdSvZBGXs2pYkHojmxh0kFJJRIE4unbp
VavVzg6XII61kaRwswmU3KJM1LpdjjN81LkKmfer+YLkHjafq3yv1C24SQxbU4QlBLBzhO/HlOy/
Baxepe3RT+vp8ldlwws39Ws8Wu+1MfOuxO3zjv08po7qKQL2SEkOBYBQ7YvpbuJ/xQGpN9Kud/VB
kK7RbMtqr7zTH1rvTACnl+h1KDxKYgNgOD992gZMkkdth5shbAI8I7wj2OFcjTI/GJiU6dv+//UD
Uznh+sCLeARyb7Vm85qPwH4wEBhAo1gRTx5mWDTMhI2RFVGmBP95LIBgccb1Zi3KYEeh6EOg5KE7
j1Mv15B4bKJ3I1hsZi/YNk61e0AXU7+GK4DexyRCwdfyWp1NE5DCpv55SuMTjIsZ3t3x4kpeIqfE
2td4xT/5lUJWrUkj3SIVbA4hDLzZn5EdElNEhsNm+g3Yz0eEIb6aXdA5u6LRTxI8wBYdF5snRF/g
VNKHltmu+Wg4G+NduQhQhWKLDZzFGAcaAYgA89WcMJGN/trrwXLrn9ikyD+M2WAlGol6YZOyiuBL
umHK7DJX94af+mZJAiS34C/YS/7xgtbWI6T3XUue/GqQWN5ug4m9B29av82O6qPxSRwbf5zluPox
or7RgI5scjDO0EaxC24ReWLIII/dxk8x7IDzYHSRx+ZbI7pd2WDD4q2itKE1T3EpFR4mlumd0wzJ
H0DcbZHtwJAY7mYGHQg5D10wHDW+FvM6v6CBRRuw7YaAKa80V7GVA+Qn2tvL88ppdfwa3Tckl9rj
r7nrUnGDhmut1pgKoy5j1QfJ035HSGktgXije7UIVvxKzib21F9WmZ30sfDYNOMZDyX7K5ZD3HZg
O7MniQKzDxjayqP4oLBhxVB8YYg/JDGLGoaia/BkNm3WXT3oDuLG22f7nt7ZooCm+Fgfi5v8NBkI
YyanoU9BuOJHAPdKiUE0Ffo6m9KMj4xxPxPa3+qTT0Dr/6HOX4MUE+xyO0ptCmeJ/QWtxgei+Pie
/Rnv0SvYye6lIHJyU6OK4wRYK9s1hDg5psKnWYHyCztLInUf0BJsK5eyhpHKyhRo6cOgj+PUC7eM
gMlCWT8AQbOb/nC5sE+I7yAc0B7D3oLxuh354bD70Yv7GkJGPjUoTcxBNdy/fI+QhGwy+MpMJPmO
Em9xR6LA1rCz/q/WfqcTswKWTPUve1ce+GduhINr7nAeVnVA021rPjv1MQUTvFnnb1t+c9JANgCE
+f/BrvH8ujxVNIG9Rx4Gaa4ONHkEuCRQ62TQ+oq5JypXZD5yG7UOUDE0KN+Nr4BpTFT5K+VP7GLz
wKsjRN6H3BshzKj0vUH3QuacvSXCbR78pX9kr9AOPubj3WqtmbZ4rfmeLcsl1BFwP2rFHSYAmkCT
bCk+GO6BwTh0xj4qHzJ6p276wWPwL2hyAM+MvbmOF+N7LI5p95I0r5U7wzdhpfe24M5xiu6mEqq7
XeDXIbJEETNH6bG1movxv+971gCyIumbzdiba5M3ueNLw/rosY3yYEBgN7Bqsl1YVOwNp/AbhWIP
tUvDfROUZQhP6oi1QJFXp/u2CDI0iHNdEqhDEIaavbamabZMEJC39NHBwPwouo9ew88e36IBLH6N
XBjjV31Io0e7BmeMPxTdiKRm7JYXsm2Y7awcKj8LH+LxX4I8bOoOmYYikBGeNRM22TXMQHa9bVOC
If/PK8SmkxEz/h8YJ2qpfAzZgxpRh4Sgzdtdr1I2WB0Q+TkYhp4ncsR2BraAyO9jht+86kYPtkCC
RrGnHctrpibxpUyuGkEXcPV15kCJ+yYETyLTgIKx0cyxr2ov2MwcmkDMsHVrfdd7cIwmygTm2619
aJkmdvOnavzgzGQoriBBZNngdLexwSmHpmuMoINlz1o/eKpZYZHNh9+uJOgznPp7PDGbiPR6XwzD
R96iw9V7lDJWsiuYpWcKowZz2TdOTY9PCeDyPJjAjXldq/t/VtIno8Fml7jGVzYjFDEIuWuV4iEe
4qudGEwwY8AzAzGHc1Q9qaO4SGSbokIU3+bqajvk9jI+h/nXoQQp0mZrLCDEmnhfYwTIaq6ZqsOv
kwrNa7oW5sSI4qSNHxSjeLLl1FLcjZiGQFw0YwePQTJlKNO9I1LcQSHM4yKFvBuP8HXq9LqM4bWp
3J70UBBB6ey+V0XNNatDiylYvmTUMCgnGfCF2OG7kTAroMe2wfApl8pRuiaLK6uHJhZleGJd6kyZ
perVFAX+Ck3qNG8Q3yyn/DDQqFBkHXKV47zAgjTkM5pwVta9xWYa52ZxSFMsBmPTRB/ORDWJIGAS
YQapVcACUJFaQB+PbdqjUlWLwxThrWoKvg39LRI8f32HLAxrxpuUCRhQo/sOo/qvTLJTK617r+bj
scuYV6VacVjw15f6DPdCdfY6EvdmJIRME+feNPaGm3+l8t2YQyYvyjq7IhvEkaxmI5R7DAXGTbqG
BJQ6X2xbvwrN/GRBIoLGqPEW4mROG4e3KKb7o42P/EgAcZaJ+ijDmCIohPORL/kL2ujR0vYOSSGu
w8Xn8uhKt5V+pqhX4mdD8HKgrGuGzYo14ANkYaWX1ba0eT1Rrty51GWrGuzHKTvMMOUBnt7xD3xG
5Oy56nu+/sFq/RcrppJ5qKW+yxwLIdH8HablT1iFn+ks2gdRkJWWQOHAMjk3Y43Mi4qvhZW6tZfp
qs3JLxhcCEq9RIkVuTtXR3DiCK3l4UCaDf0mHbsPS3O/w0k8ptU+W/MRmB66VF48ZfVY//YkkmIs
kZExoC7O3/V5bRla2qGQhV9uPjmaoJjrx0e3pc7QK5QUc7RezrBvHS6OquvoGzG+cEdykiEN67N5
DVm7dR2quXUvUycoYDtc3GqE7qKx1ti0sb6IVp0ITMbI59isovBSPBsq4dbMBZhaVBojUlP0BFxC
HNF0knrdiOsqrKH+hOyc4oNqQbzucuV30i16HgEQJIIvGOX8a32IsctwWYaX9U/YusRXGOgYXQUE
gtvdBk1lwtew9TIZOBhlIsjViXcpStVxQSkaNevCq4LrOOY/3WRvo7m7D3Nx19vwPdLNt1dZuH95
PjYX1bSvWuveE7tkNbtQAY3ZwC4+DObaOdusi4jCQ7jIyG+fVuEvaSafpUSVSw6p2dPY6oTfCYQM
qqxLlqcwS5PyXlg1iXOsrUot5u+K6RiVy1PSH6vJ3o2swRpm+OoYSS9bf91CEGJiJuapy6j6Zzaz
qQLav7ZfhNkcw2E7CSrIvlCnwKqOkdnQVmuUOg09WJW7vyFgcdupj/G/sNR1fzGhH0gq1KK0wLhY
DNaRE9jJQ4H1dYOmP5wgByQdqILSYe/pWFVg1RU1IUD9MHF+ehfPx0FjPcXhh6LNcdt/ShVGFJTT
AnOZEAoDjoZTSYggjtzlfXUuaTjVBBUbWMtFf41N+TD10VdKhNtg0pc6SI+AMyODFPJuNLSEnGuf
7lx6tTH8kwP65ehBLTk/6vwPQGeh0Ls3Gr5T3cAslBZ5YGoU3pFYnqaICdfY0XEb/dek62yX65Lc
VoKmEgCFUTJWW1QT1iFjnI7kcdo8molHWi+lbf/LQHzvZs3XOO5DM31Lar2H/oCuSJgtmudIhVSP
liBWEUZmBQJ5fIq7nNWS1nE5tdZ9cKPI43QiUId1Gc67GZDGimGLX6wuBJ5hScpBNpiWij8nxJhU
aiSRWlBu2o4SV21jZunKsZ61fwklqtA6HIOpuNQFe1PFBJOYmJxRIxc5uYowMkwSoWkJHEXbUpuY
BFw4yP3id9UCwVwNMBgUAJRGwZS8aQlzXsz8zqcD0TecAUBxbarja5ouH7lcnp1x/KeRilWMxUMf
m8g5OPTMhis30vIPt6jqpzBE47mYNgSPZfFGan5bn17TQgl6weoyN+lb7MiwzsL6j6kzW3IT2dbw
ExGRJCQkty7NUkkq1WT7hrDbbeZ55unPB7XP2eeGsLrLLkmQmWv96x/Ywj0WECecv9ioovCwJZAg
ki+d6fGbqWApVWyVIwOajRCw/sYgO3s5CptEzOp1eWV7PW1UWYynJrdrPEMDEH3YANPMAe5aiLPL
Btsww3f+hOi9jN7KnkrhD/vA65bUTy740RXxYN2CstkXbme+DUOd3jrRvvaRGk1yhcPmpvtJPLQJ
vytFCfrkKe/QO9H4QzXJRxfo4m+k/tSVuXczHqm+0P5Lzk67byNbPBmw9qfW9J5jI9NLR+rgg8em
wfjwfy9Obz+XCVu59DIG+naB0aBKf/fe4q3cesHvRi8O4rdK0Px5yvQfWYhWblBV/KvHhbYaw+mT
IOlnswH5dCoGlq4QMAmL0vROMoreK6+/Ub4U58r29C2vCRxmLTPxcB0eTXO2jkFLO9WnJIiEo4VC
i5pKlhGyD2YmbZ7gmGnJ4CUQDkSKvsSwsQympY6+j5nHYZxhdhF4dfriZOi1oplsT5X3vyUwV1N6
/nvZIKebVOlAVTBA9IphJrQbGpQZ0mosb2A2HBMTVqYD2+Q99rzpO9wByGGkvJnzI0o4gpUexns0
mSSZdZZzhhZlX6NWAkJOaYDkRoXM7X2SlqiJmanI98bv3Ucauf/6tRsdWgev7bxvQSPaXvxOHcd/
GCFiavBcSINUYC/rvSMk6p6XvgU66v47tRMuSHZmAXfTgMXtKPdzxlleRcq7qeitaHLM8cZEZC9z
PhrvpsakO3Pktk0ybCRgoZwJ2bqF9lxfynFqYCohEBta0/iY2aCYyNb5xbUKXNUjTVQGoaaiqaan
rg7GrVGS+jM4BVBvt2QMlEaf7nVVkmqVIoLufJ+cmyQ/jXP2BuCffhR1Mi4x6rSnoZFdp+KNFeU+
x27rPrfpDEhN61T3HIOlPweQl7i4Ypl3Jkm6M926uFLHdU+QtHawFMRvDcPeh25y8sqIYbYgA5a3
neyciel0AzFyGuyamHAmUhqtlkVFOApMycqnoIvqV8unHS7tx/qi1eSeJ437B6EjadATVEU9ANvE
H0M6TN+dIX5qtKnOOuy5xY70m13DAX9qQFHX24NVlAT8LPrkMMVabEpW2SWdfsreke+qaz+sxtpm
gkmQ8Ei278Lqke2NqqLaDOOWA4OUbVk6cIaiwCTAZvSvueKRUnV+agyEyUlHgaR7f/RIb8ZtuojV
eWr4uokQtQwnvsl6iG9BXbRI1pZnzhqbYmsO2TlDF2zNnYfVRPdwvOIvvASOSD+D9F2NU/iZJeLO
pHd6ySMXSMXw9Psix+vH1qS2Nq7rXY3MHhq7Eb31Rkd6UNfrnTEz2W4gLV3qCR5Pmx8pPX6VUz6/
zy3BAAnUsyAfve+F95vytX/v8vE8KBVvw370zwO0vb4O062NIzxYsgK9Wh6UELzCnMyseArBcYIG
hn8pzecaskbWSG/vz3wxceXBIHBxVQ/L/nc7VNk/bqg+A0/COxtjBKlIPYlrproZmtsUUpeokV6o
L935AHHH29siznnuA1FfRjv99Eb0F00uhydaGWeHvqZ4xIBgQ9q+aWmXr5VEmmmHerznvU1TLCom
9m6ckY2RejNbD7xpyxnvWQtajxSkfUbEJTeu0aUHmQIHWYPlwoYzSdqx5aUea/U6Lb9hqkcmC7bE
kKZhGLFcWoqsQ6OMT9OVDVlWLVPu5U++nK5NEuQgjgHUZQsjtUKSBzGPGlM6rptKAyUPdVhdUqon
zZZzGHKNA1ifUcJCiUk9RS0yjW+BVVVbD3rqLjZgLnQNW0hgi5fF7zDNLYR9y6VVJHP1FhP2CAHg
zTH4bdXgEXxD+20NYflujEm5VVa973CMvkzCJKYXjp3r5EStJ9F8rB3e3ADr47UK8Z0ZrPzfwf8r
2AkfjG7Ts4bx8S2xUEM3Vv0L5fyTlym8wrvQuup5ajBaqN8qXWKb5TTGj9QLGPW6472f6l/xZNWw
QAkNj90AtDFWwNGhmvNdU0A2SMOywGrBb5/U7OYHQ/Z0Vi6wU23W6lhHBPHMPqkTVV3Gd05B8cL7
/5DdZDJ676J9SQv8QndBEtyQW7SokdxbkibfUPZ0SIkBB7RLYYtGERGKaUvBlZA75sTmbcZS9SXJ
qNrNNqoOusYuxoph9XaZH5BxIfpn1C3+ua4gL7qmE+8Gr3Xvflk0e4My/ls/V2TuTGFGQOScobyq
LbxbW6JL4wD9VOZm/nW9JB3yLquD0JzV5PytayEtgZpnylPl+ef1pwy7wd8GGKaSWGHOJjioaRnN
Y72ga5HMRBYVLjB7KOR7XC18CqGIlIXHZnTFh6op3gI3LI6xEzIcihKml4LKTdow4O2gM/GLjCGx
xRh4TKqhbQ0JvXDmcqc0b66XY4OGcHyNSz1dlMxPIq+Gl6QG2KyK9uHnVnE0Q1g/SetxnHdwRLty
i6NBQ6ZjFB4DKzV/CwcqVBB9WI57CJSnYN0l3cHp4/EYON29aglo6rz6lzln8Lm6I7bK/tEaMW8I
on8NLYNjKUq0jLBH7qGXIn2Z+ZyZq79P/bOOzBrTK2V/XfSYv1hpi+uYiOw9LeGPwQU9d8hl/9Gg
bJKmMf2eJ5IvlVJPtdtbn9ZiADcX5XDJaq/+6HEwxQipF212UhIVjbtcgiF7DyONB+9QeycX04DT
+ifRCg/dTZkeJh836qCDtwg2+HXJxxpBapKGf7Un56sWZ0RgB9MTP62xQ1WK/SMrNjLOS8YIxEaH
XBAu9TQ4F5A3YP9hgSXSGcPL/9tUKIHJEEsdOuG8XxxlDDwGR1Ocvg4TjbsUBnmHzJ/hOmm/js9u
kDC2CQCxsFugMYtlb52lb1tnPDat8/oySONoX8sUbCQvL2q5iDRKwe4iCJVh1g1wcNznvixQPC0N
ny+URnIOSqN0ry8xfELC5AW6MAdDYTiBxrgfbGRseKelxUwkiyjHC1qJkWALD0mNG2joM3WHyJj4
g57temvgluk6CqQ+N9wXG4/y5QX4TvsI+745VEEfP5X2eCw9t72sxWclZgd2HrwllvMCx2cERS6l
cNHz5ZbtIzJdArCAn1y/wchtLjBpGLGO6Aon/ix0CtuAOnkPct6W8AUdgfNZGaA7W18aGG8f+ya7
lS1vEk9KaorlrtFT/v/L139Dfee0Fbz1SeA/M2DT2IzpYZ4R1tlDO39by6aZ/uCZzY3qlZFPhyUG
btd41GQW7n9QROW7BfzFWyLt3subo+JYfi/GYVExqHNhdPcATtq+zUrnw82s8ZySXHUJXJQWPY6Z
IvX4yOmEM3OC4q3vopPuAqrgYgCtjqMc10E/+sNfL78lGr5p5goOmKRhY5pCzP5xsv1mpJjqj1Z/
aKu6uSUay+fUDq9xSOgeCSriVCgIgF77qOYJZ11f1oyx6/ouq9TGnh6DY1747AQURcbPKi+awyw6
nkHoaz8KN7nMVbmLWz9D9pNb75EigtWR+gUCLEh8yCynV7jOhK0meClf3Kas2TuUhkawLZGpCisd
X4XDgNB1YkzFAmRkKh7s25CiGgnam+OlnGE65ci38ORrE6d7i5xub+Ra3ocOWoXZ1+X+a+cxe546
pD9tGD4ngTCe3KqNDn1mMtEyQFNUVRvP/mAaz4Y7+Mcprf9pG7oUjzrirZsA4G1TpxepDIk4UbEP
CeqNJAxOdoT9sH9ykyl+WSvOwsK6EmTHRCVE+zxy59YT27WsZpf2I6r8Ui/G9XyknTT7B0gQwxQ/
oztfJFRqQqEgwQG3c+VDdxdNEBxMpc5RUsAZrFMiGmF/xqlrXvLZwmAwtUnmG8hVK5eXnHvTszdb
735NHk3X4aeULp7RyskGMogcbxMmfYZHQaegdQscP1o7yzBVxrKBnASmneacII2wGd6J0UsLvETH
307DkLWdFrOHpeK32llgsZz+kbkV3EQNvXq98bFo/8mFukm7Mc4iCqmxHehZw8IhR7pm4jOaJBX6
e6fgKxinRby3fmDVTiiclq21/7/9VfrW9174cEsqSvzCwhR1DppFK6IxYQnNc2QG167CEGmtB9zF
occFJ9+0UWRedDqhI/eYbTq9iEn7q+thZ0TRXZQdASHOIZqaAsMIepGqyv/C5gsOBrUXGEli74Mg
y7h7oVlc8mbcTgVmH/lc//1vLdglFgVh233EHqbOOcjgxTdpulJZWRu7lUhfO5epakEx4c+2T1C5
yLaeg2mPbHsyUkNMk6I6oKWmw9o3PM6n0dZ6o1ARuIlCimunO61ahBoxM4fQ7nF5xCIXIZPo9lEy
3+gxu7uZIkIoMm5DCHmAZEpFxLI0TuEU/sSrFPpoFtUvcZVevZEwqogDeNON+H9nizqzGa+2yeIb
87T9aTFF75H2U2Obb8jK05cYocpiKOp7NWLyrsYxviaXfp62me07BG+YAQlDiskmNsEdmMsL5my/
QppP7Vc1Fv4tQtDUG3DsgpdqeoH1XmIfTU0VefvCJMRDAcei2yacBWxMRSZ1RuE74NmZZEUU9jTe
DQruOFMs9IiK5Jtl5sCftkX0k6RKXWELk+GRLsznzLVgizLuOdp6cXlvQnm2E9s8d61Ee1RWCbHy
s1hOf3qGsH2f/fCmEnQFX38LVOL7mOT5van4fzNbKkutq5z8UKHJRenE2zY1hNqgU/YViPIpMSFA
DkCXT1/tXdnB71sX/Ix64QQMdIwadlBlR87m67FvrHFjTb06JVC4vxpq/EhoPuPsuJ4pLV/Mtli8
Bu1vwYiWp5TRcK8j2GAy6r/HWaM4sLC8m0ITV2n50qSaZBOQQVrxEW5x2o6krmAa7iyNfygSPLeY
JNF4ERoS5JN77DgeXdtWVy9swrsL1aEz/PQ6Tm5xNY1A2QdYn+UJ7/7x2TFIWvoqces5+YyC+v1r
OWNcgFdNQ4xsX9rk1Un3HSY3KYoc1V/HuokV8RiLfm9Ig8jU1M2wK3DtnQlmRmRs3ZyATS5w1YtD
01Horm352L/PKR6JY//CiVa/RHQjz+bkn+yGsLUps3+QVBdiDzuwRupGPacKNmfaY5cQ2KzxIKqP
7jAzlzHROQa4FMjlCNKyJ9CUWIW051HSRXIaWG8Mu33rSkso2JEbeQqi2f5UOaCxNx3LPM0w7jTM
i9lFaKfw+sRgBRIf9APoOPxlMAVAZ7rjvk3b89pcGJl/+TqXHJ+SHjHidqz67jGVEE/Xn23s8XPq
YwALZ9AvA4PI9VxeL14P89iasEv3UvfjvzWInGzmP7NCSNra4hL47B6+xv32a3efC4jCfR5OhPCx
E4WO+T0Mu/7VSZP7162Tw36tWv9bv8626LZqVEV9UUxwR7sTl275x9dLPTj0rks0peMk4wUOF1Wd
hmA5h2W1W/8b1jjWIYzSe8K+fAP5qLdxy6R2hSKsTiN8BHRY2FG8OU8wJ7dHZgTWVMlj5lJ/GKUr
9nYUoRLoiludR9mLLILkEbQQcOmVddrnH8KhvAyztsU+tqeYdpgUAxBhjyk+8wpGudvlqPEMS7dH
d2Jgg5UVLog4XkwZWatjEJy/iuy4wq504pGtlfFmFLNzEkWVfrDp66dsDMhuriSzklrJgx8wY21m
+4ffCxTveeULTCey5OgkHYPXqn2OKwYM6VRbl6yEPeExOtomZvUIg+53yrTtNkgEHo1jZj+bBjuc
mmlbNpEyXYjqGCtv8dHxfuYILRiB0gutACNFIkmKUOrOVdFc1s6+g8WzFjlMVYYtISbB3kQMcJjB
dp54TNkvs8QAsAmovB3VXytA4L0qDKI8l5dCWnfVx9M1UF0Pr83CeTlqLAI4VHYM8sbbjwXiXG1Z
6twa8c2IQE6qoPCec23KhyOq11LqgUkxxTvwTwqWLYZrg1d5xMZ2CYb8EeGQ9QgxTa7n0LoUog+I
hW4wWFkmBU2FBDZaKC22Hbrfomp08BChyK/nFgRoU1TkVbShw9QEwzRiqMpf6xNO5TpiK6AwtEsh
fWWLmGlZOGH/b1Aa9qtRBrCaVaQh6nqwKztGgJv1OJ+dDiOpGPlRUXowRRZtsJ35znZ9LqXy/jL6
RkZc1P6hVmhACyJEb9J3zg5eWJg/15DPNdxj125M/OBy62JMGOnZlcfUz1Y9oYaURbmag+O6nu2p
hoq5RIOGaZoeFVY1cxzkpxj9+SWc4MiUmjqoQBZz7OC+enYZnr9QadOd6l1hom1W6cgo3g5/xqWV
fsgAdpKqIflLD67Pirr6kO/kFCxZMnpJFYP9w87jnRhWkBxmMV+n5MOTLJDdExj0+F1RPz7lEr1j
G6itNXX21QiKf2Q1VRwFfDWYp93mXFV7WMX13qQfP18Tu/eugDE0C8HdEmp62OgNGIUvqiRG1E+l
Qtxlr5toPszJ1hjwgweiHu+q+Sc0rPzQTiaMUwOKW43MkjA/aL5tNd0yEC90dTYNrylsTTS8TIgs
yH7SzGcPbYgfSTIaO5W59WnGcj12Q//ZadUxqKzsLW9gdPndK1PVR24RtcJKxcsPqf1DBB5kztDo
n8O6H65Mgx9IOibiwpbflfmihdgs9L5MfMTXYoQelsK2zQafwnCOsxijNSjQ8wLodAu+s/5JS6ha
sXTuwQg5m1YZdU0vUbwEtbS2xQhZbNbkT9CGM3QAn+bcZYtzrewgktzbDCOim2Zpr9p4JF8AmARa
b7UUhMZSEM4tH4lAm3HAG1osuBRYxfBt/UGVuuk9jRRRQcZPt69ZMwPQUIDW7D8HWF2yIIYKlMMu
QuKmfQehJaT98inqKtwfFJilXTKzK0k6j6rwBogKFziLprstXPyMipZTE5wZWawgQFjbsKQ9QZcv
xba3KoUkja5DFhoV3NdNywu9kxPUqFB48hJN9QLYvdmhbG5Kkegog7TfVMZzSCnzN9XFb7+lsKDg
1Puxy8iEtj2kRw0pVM2QHz3h4MvM2/sW9AUTR8DR7WB7Nfqono1akM0owupcDomJoVQVXgebVROz
9ciW9tXNd5Jk3Oc51QgSJi/ZYMKmXn3kW0zcvk3a/aPR/lBfCTyCWMR74YbtiYkYDj9BRe6vR+r0
WmDE/pRdrPw/X6xoffGvvfgAhLl57tlX6GQgzDJp7I5G33wYQzb/NuKsflSFBdtiaYgyHYtT4+2K
Xi1jZAWXaKGNGHbuYR/gYylPpkI1DePVq8ZjD3yAkznpJxp4ZkMlXuCh1qmPNKGYrz36QNcuyQQH
xd86PumqTFj6vS4BHNwag5+ij6vHFPmv/UgCXTQyr9CEdudpXwNxI/b2quyApn68o7Ivr52f96+D
svbOKM2DuZx6kJi7Y+OqU+xy0wHQrHs5dAyCJFW/1Q0bFa2O/u99XXn7HBMTMuCwkodF8C3riuiI
NrBiPCsJ2MCmvMij6OaiXy+LWtNrgunULnHbHJD+UQe/2Hrb7fpPNR0kMjciZnKqRXzlgyAHLX7K
uQftSvjFOSf2KZKWvjdR2ZPr5X4H6U3fayYrhorjTRcOdAu4AVK6wp/X0CHXUcjowmQJi7A7GDEx
FqLWWJ3bBG6hUjICQ52rVBbXySGgIseW1+qz9tv6lVo8ekzEnb9VbZr07gzEMqLz6M7wniM/tnn2
WkymmA6hk8vi8ozh4w/TAPnWlRgvpFCwn1r0xiUx4nnpgJeRnmblGVp/Oz2JEAqimSPrC+Jufu+m
jliKwT77ynZupuM9cshxpC838po7eHOu76nIWxwpNR0AnYf17KbIW+alWbUWA/+xcLHvsGrzYpE8
7Kl0PpOlAMe1wQnSSLZNBF1UUe1+trg1knWpTqnV2AejdPhYRT2S2k72ZKUxY9l0md08ea7R4tUp
829WkgWHGC+SQzgsCuNlZhq0VrJvAxpF2bjVPZ2/0LEVE3N9NRzE8Jo4/WPqwo7gUKDT8/LSRGk1
FxbyvnGErdUtfp912eGuiZ+GU3KsqKH7qICzFwKJd4R5xrlsYtM1ZXibZDzTp6qBOetJ4R8rA5xl
aW2GAYO0fu4L+P2kprGk5Xtetcz8e3XmOLOIbZDG0ZZoqTvJGE+AZKJHCNhM6CcsS1xLIyJncZlS
lBT7SGOLBoN8OPUDUD0sBP+59yGME+No48Q8QHbDz8wpLPtQLCfdiBGqYLJ07q1AnpXjNii0sYtO
2gk2bDebB87v7tZQXXxIl42tVZDSnS4Mrw5a2ZGyeqMEnp5JWrDPwBU24z9lpZD1kJG2p/YpiPZu
0j3BU5xdjSbuBOLo3qxnAIIQerjtJ9kpr41TH+vs3i80ldyw/zFmi5ZSzJ9aGukhR/LJpuATy6Wx
ghl18kD7Tras5ofMJRIzbrP7lMjDkJTp96pT+9p1AhSExjtCT+jlmpDeYW4v7Bsg6eFvbBIAFKg1
KR+g8/nE4MQF+q7KPGGW1Z4nzIg3gQ1rc2qth1v4ep9n2IHPGOcmefkz0sbNByEDMItfc1OHv13C
LmwxbOxkJiSBgSFM8z8LPWVfK594NGN8ReslTq5VPrwMVr0o3h0d4abtOc3Bxdx/M+aqPESEIpJR
CeN9mSEErhS/ffgYaOH8ChyMmtiohkMSQvbG6YuR8bKZVsUYHpxllNFm4ynPPEGZgQlKWCn6FOUF
ey8sDITxxHtZ/Tm36blbELh6ZP34j2aZbzaFyRkqJIHi3JxpuU1xLP6Gy1xuvVSyPdgkklRJXf2I
YE1iwY7WZTZtsCw52tx9aSHBwF7WoUTTyuY06BgwT6P5M9UGkEdQT9/VFGL2q93qaX2syjIXV9gS
oKF81Kly3wzW+xWq1WlWUIJ0VuFmgXT2bC3DUZKdhxNFMWM799qrbNP23QAO15/6XocX0Zc/nDnE
7Goo3a0lAEbbtnK2aNia57W46/GEvndEftlYDb8W2EgfRiqPXTRV9vN6pNhkiu4C14c3UcpffEXb
CppAV43mq+lA0R7oYWH7GiTNoxnfNnNC6A0m7pfaGX1oGAnO5pCoGW81xCtYkIvqtJ9+9h65U01M
99EY7qErcvPUCueOh1r4bA3Qy9YvoGhM9zWbONx1MO588LfvcOYL1dxcF0HN2unZUIwuXlq3TE6p
b+TwYftWeXCyqD3JUQP7UlcbBIpvMmgDT63RNie/Qciniu0gveZnoJhlsslgr5da+jnIhm6vYM0r
wwfpWyu9KRyfbGCoTb5g9uDipMEs+EAa1dhLLDN6M/134I3VrGikueuXMgwDW2tdTMOpk+GLmMP9
IKTAF88nRjoqzl8gxYweRo8GjuagYsIOmx+DF3yI6Z+6jn+Yo4PN09I7sJX7pywlQg1wCrrIPKm9
ZfwZBO7pI3m7s6b4ycH+aY7dem+1OHyVafkypAnOLxAOmK6EsMsXBkE8zsEZY1YQ3IUYaERN8mbn
82doIB6FP1Gj7x9o+wdJf7Nurt2zh1YcpiUmXX5lfXozkARP6OIQ2TDuPZueK+B+HozUz35B4oMU
2gOmO8WvMom2ILPuN6+qbvWYl58LO8R0Pft5vX81TrmuRbzw7Ixqb88P4TXsjhzQtIdsIZ0hdtqd
/XuTmO4DBJB/th2KfaGQlsMKm88DaOk+mbFzqbwSe4oavVKTRpidzpBn7RCi5/oVCpP6HegZUDP1
K7BQpFMQUzHQZtMw7ASPFw82geVmI1MJ8rTSacY9tJu9uxtkjIYK3FH6VuIdp4vt5PrlMQ0NvHsx
gtyvdXWiA0xFJlROhuXnJ2f+JzCs5KvRS6pqM9nSeAttzEJlb+p95faPrCr0LYwc0m4znGXi33Wu
h2evQnw+13DGAHyo0uBF4yI7ZbsgiFC/d7o5hyU1WQGKc6+gkvXCDN+kpKKDNPQcqsI+QOCCxZ8K
0tkq9hdtE29Qw9p84Fk/Xpqg/43b8PCEo+p8jvvYOFvi2Fly2DHMEmg7+FIWFNAY2/ROThy/GVmc
3W2i5YDtO9rxIhzSfbRwPgbUSnMXj7+1852iSL9NbsBN8NUt8pk9CWHUh3Loua/gCOSC4kuXFy6y
o2W9Q84g1IxQGF8lBAwF8A5Up/fOjKteN4hp5+vMhA36JrsU+DiRCbpb7BsAAbSjNwVNN3asFLzA
P4gu1iY20IiTHbPwbrlrEgxugVsFPN1B5jGyWJjrISaT56EGCgO1ZdBvBsQXqKD+iOJiPhgDiT0w
1s7jVPnnKOz2sV2ceqhD9mGhMDaSZ7yfZ+8mxmK4dMmw65YBhQraehuYMOK9ymwPhZHc7QRN4Lpa
7LK/D+YwniVptzsxCAzybMQGYTzuGqDo7OkzyJA/qzYdXwInbaHKYRidVuJUDsVvcwjSW4Sr5BLq
uz7RHYGsZ5Uz463xkS5gcRzcYvnWmgFH5KWqAgRZXHraYxUGw1vXZMGmbvqfLjvAJk/GjzzCRXSS
RrZJ23gxZXXq0/oorwdZINNy19NBrIdFAgqYruAUmsqP1NA/5nnghliwxD5SRsFL0SJ62LbME4jc
Wc7KQsfzxZLT2Sxn76Mk4xLq2K6e0Cotk8wVIANd/FzBxtkL1SZTOWJyP0YkHZrlFkCIHbc3YZcS
w3PIURtsk6R3nsqQjXYdCuUJ5CY9ZnI/xl5MfoPBPxwCWTcdLkROi8++IQca6UzyGBfTTw/4Bq3d
bm1djKksntqKunPd0ulY3Jvtuo/WJUjK0NNTLOqrC//liNVPfSE3BZ8VJgYVvmcK66R3+kWIfEtD
1bQ8lN7Qjef1djeWTDf436lX40+cKii7Od7gpgPWgP//zhWNf5AO2qk0JkmF0pf+zMMRtpXa2KSR
R+yFan+aJKxt9Jg6G1923llYP63ZITXaR9WVAlWcvAlBlS3RmqlGkNDGuGOD9jqBMrbgEQKvHy+G
GT8RsHlJoFtXqYulfRYdioX2Z3gezbUbEfNhYXI3AQQy0ujzs1G09bcudOiRc++rTVXalXfgDAQ4
AcU3YmefiAnXgJB4YPBr4G0AZRn8eBS4dOsyuZdRzbtxi/bIupyebBW8cvxVSxERnVs1/xosDInn
wihfpjEMrlYB7foL9si7GrtgY6hep6HIdyEcqw8L3D82S6aKYRhd7D5+/hrQJDaKUYMst1jo8RT6
po8fhQY1VlZ15ZGrXpvaXEas6OGWO2WKaLhBISJOMGibS+9Pf4uB2IYJEf7DG8W7ymbxOTsGk3jI
6H23EBlT/5eisOtHp38ue62eo4SsgsGEAWMo85qSADD0bx3szu9zTwTKCFnr20p+4U68edji8csV
ONKIf5U0zXfdATkwckO858HuiyOV4U3jkc5ilVcPr99kEiBtywnMhG/vpfFwG5psgg87+m+ABzDY
BxKb6TayFflTJlr4qPO+ignmit5zchUQil4H1gOBhOX3wYbLhFqAYsOVSyls1e0jw0ZYJgjc4hx+
edcYCksDL0a5bGH9D9q+S2ykxenktqeiRJK/HpkwDDGZdUMMMoTAQY9QEB9bzsj6pJPqOCwSJPMK
CkMUlPNhaEfM2LX3ERnDd4jMW1gBZCGNsz77609VRWVzyFHgEJjwGurhPQgwHcDRQ73GUfqE3Qrj
oy5Ftus243HMjR9W3zMvpwCBXMIHGmHFHfIGBSpzcJQQDuT1iiymYq4q7OKFOOoxZroHugKLO7mV
DYL4dHZfS4Q69ThOj8msLkFCXqbqYG+V7WDt1io4J9O8hBpKzB2ozFz8CoPwJAMbm4cow+C10/2J
GialgT0acKan5alu8UDARKFaCFdNLK8iaJxjZYN8OS6Uj/VUa1PnagzBNWJEi/9wBmF6qavqIGTO
MljbZaJxyxsKaOjI3sYw/qYOwUmRNzdYog04aDn+qU/h61jC/l1UKj3mLYxpKxbB9zLrgCiwVjOU
91HZ4XzysXzB4JkokpU4iU9xvKGp/JPqxZ0LNPgtt4y/A0Nep5EOrnp4QL80ci4+i85ITmHTvNce
8shkltZnV2p4+2OL0lBYWM4sZepaNqz7o+ExUJ6LMNuqUBsfSWOB5Mtw/7W4rQI3DdD/ZzQl6Fl9
gcnPMtmpLIo/L8DhkfM2OWgbit/a6hA0hjgr0yZ0ej5fKjGAg6Tp6Qi5WYa3bN65yWbyCaFcWz9T
Zr9qPsMxhyGUszzNJJk2YoyqHx582W/PADbFA1I5pCSF1PWrbChSg8zSeJCP2GyPdY0cHPez6cSq
3M16tC85ldlufdjq2iWyo4cnNpOjNZj4ROFidGuLJIZUwzkkg2Hezct0vIicP+u349TAyymUmYc9
LNGciiJw5ccC7ZRfSJAD2RaOPZE6637dxCS8fiHehRcxuFCt9Q6LvfkWk9UI5GJem8Bwj9DxegBG
dFNo8paeBZZdhpo6AoPSg7cTFa4FjkyTyzjm9kHio3eDDjxtcbOKzkl5r41QPZKQKbrb6qspW7wf
3X/qXBLlNOLAnNXYkwz/w9mZLceNZVn2V8L03MjCcC+Gssp88Hkk6XQ6KfEFRlIS5nnG1/cCI7o6
5FJTXWmWlmYKDpeAA3c4Z++1TdzAgWMv7MEkYzKpTwFth817JxbB2rYsTo7S34F5G57LoHiEO3Vg
x5V/0fMcbWYkkW0XCSc1mDKljNwLnkPa+4TEUz/EidVZza4a0pQ9ZlYCLaXt4JBdmowy+eziGVO9
+FA7qHCK1sImgZdylTf58IxRvmwRULsR5Y8Qf+C6G1vl5IWULwGfVY1Ulrnh2nQ9SQ8ZE8CejVaK
u65s8evlBa0odlHeKX9wCMveg4sUs9Z0uKfF5IjJz4Y3JG9GgzUWYctkjSZMiok03L0/CiMc+71p
0JrXxj6+7SkXEFAQHIoK8tOfz3s3+sqOiiQpC27SrkxqSH8t1Sg9k/nIx1rAgcPQ9751YP1OkMMY
aIByWsqlyZ4I8Q6dB0h7xxFwxk71GmTVQe5isQB9+t4UofiYbf1QXdR+iw1XNT+bYxzd544M78nO
OE019GQIMviLhbutbZ/7kGpk0BjtkwfRcUj8Ozc8KV4S3DYjjr44guIeiHoz5rkxtw3kNI7lt2cc
IhUNKBxqscae+/0p/3N6owGMghnJDIvIA2bs9k7x+20XifBUBeXSICjw9v3/AhSVtUWaZEVpfJko
vb+q0eOu+rFudraVZ9suI1nFwX2EaHI4vJ8zssLdpJlSHOmWceZSB3bpiSe2oqRv2Fatf9HI1tMQ
uLSGnlGzYscmdfLts6KmcjGk2SIg3n6N39HQSxDChYp5fhAICFqlXbcK2vOgAvKqWgU9ym4yniR+
lDz5aXbnNH5E7me1CjRU83kQGpcoB3nj9jHqQlC2HlbVJ1wEyaIQdHASxz4FDg2e94qScBx6th6K
I5RZHAxgiBmeq24HVmZ+I0jatMXyySZR2U9g2izwH9JWuwiLxPM0QBIzR0yaDJey9fQ7z5Z3eELU
d+k+IqQb0icWkVYZ9z2Siw2t13BTGy7lTzTiOZ2vJYeAeuFXin3vxTWxGU6HxAtT5cy3AXMMggpO
Y/jpHFCK81gBaWmmCLbKyi+mY2tHmRkGQNLAsnZd1J80KEY3JaDMWtE89D4++CmdMp/jwGMu6SZT
oXkdgh4LDVyJ9xo3zih4Zin09EHUwJU6KkV+4FhHPzDy41/HNsvSd0NlPzpO5z1VMu8XnCZZVitS
44ZxBPxbVxw1cVRtEyZvjhMIiEuH9hsZGGFBAmtR7LVIO2aGSsaZjpmT1KdNN4KSlETpAL52YGUn
QDWnLkLIaSqy8HJJHX6BBUuLwn77wIwJ061RZXtQp3w2ZDRU2J0hWDhon3np2Fn2ftwsRKIPhz/f
vXcZ0aaO6Qg4Te6f4hZBZsp5cE55foRaMGVV5Kp634euv0ub9ClKR3/rFuErV+OfkRLVszbUYJeY
Vv5oUW9e9kqPrr1lL6A2NYmreojVxB7k2azu4mnHl5MqtFNsguy6Mri3ySeZ1hrZquKA2KA6WX5S
LpUk+GrjWL1n5ac7aKjxGkgh62qaufs6MIcF2Cr6NJJABK1NRk4PFQD7qhj3yAth7oz+Zz8ckzfh
ZK9eILgV5qTkHtSWIJYqKfdNEYlDWKt7rSMoAVNf+WrT6k38+LsRFdaTQHUi09D8Zg3q49RxIE3O
jrZJkJ9iaOLe7IjWvuVcxY1KUZovtJKVAKc1Eewg5+ba1BPEWhMR4zVO2tC2pChbo0xVY8N5cAtC
oIyczuVYReYe4Vax7cvYfmq7CMGy8PxntVGSnaMBmG4bDbR/20x6JaHBfAyyI3X0cJGoNPB5D0Jy
QssHe0IqtmWiLUWvt9DWNX9lCiJ5SsjbbgW1q4GAcCDpQ20D9Bp+R5nhz4fYtiywvFqCN8hrLwbd
872R44MgrhUPcF0cg9Ztb+MqgN2VKuNfW49SQSL63rLD90SVlGS5NX5WCFNUmohkCrJNo6MHbVQ9
+Kx3NqWoOImOThuMT1BUKXOyc+Z4vmgn90fnNQezziVtc6whUUS3DNHOWbWwh2QISR9sR013paDe
VbeeQMCSWTephyNl+lebJOkhjXAjcDSVjxkq0oUp6DIOWRcAikET5GIsF7al/PXXm744ZNNRXQ8Q
cxoaH0zEgSUNzmrQ2GdBQGTgcyZKS3h/MuqPPhmkgY6nw/DpNHsGdX6jabJN4hP6VaauAlOSF+L9
+BQSbowJJgM0kwTeba/q/bGl80Xoc1Ie/ixCuPFL9C4nrKVFRocT70WTGJssLJu9Ya/VoemW1VR9
ZH426BU3f5a3QR+CoYBRU/Vsb9tmExiNeiuF8zjSQn30Lbvba3gP8DD3t6XSNA8RaqNZlxXjkxc5
IBj4XmiXnB17T0HxWSG+cbwUyWZlrOjma1+igHJsk6iHwau/jJMOsTM0ZIAAFne9VbUPOFheauSZ
SyuuMOPLRnnsO2DaNNzvW3IUkNljrypr/cRKD309i+muJ1VwUoA1uriweM6bElhbpi9dfmlrNj2q
nWQbvcsHNCcAzltC2NAtJ7x1khLPSxh/rr5Sb+uPMYKMP+swxhhja0kyeaQ4QL5DnSlbjYbcIurw
IProjVfO5P7zLZlBVWlZkaJSh7ToefcsDK9sxzDyV0V/Z+L7iqOYTCpun5yqcKEefVcjnB1Z0GmL
Ph7u3xuVYx04N3GcfaH10h2UzqJZTnBxIoFJtgNITbc1tzFi3S0+dKha44YiQfwocrrnZZu06/cS
8khCRNuodALjCIhU3bdrK7b6eZZFgCj7NHvrILG4pZ88uk31mSSAcSZbPboLbSU4Yn4z5/O0l+LV
A6eTsrzB2ifCwy6M4kheBQHhZXXnqxW63OlfsUrSpdHHOzHoxZJJMWaRBiOnZOrZ7TPtghyoXtf0
82JHS1ZJAFHbJ/ZroP1MVmx/Ia3pxdEnOhRKlaq9tOpQQFPHLz6lL8nRfwxZJftyaTIBtgE8+ksr
EEOWBN+hZD6hB6Wa2j0k9Lq8bhenF5p9BYqZyRkjFt14j+YqsNFZ3wCj7V0azbdSAQOz6eX3QTmj
Pl6aaL2pMddjPa9yhMcRlDNQV9SS+oL4j/rY29/m0W1YXvZqSeGsL+TRS7/pFo4z/tiCKNq8lfeC
otGSqgzFixb4QwnYrU5sIGkWzhiz83c5l8H0yuYSPGXCbgkayyajrQqvxF+FUtmUApWNLDPzZkz0
dqvVzVkLqUx0wkZrUVpPhQOPoEwJnho5zuMcZtW0UgN0eafMwZzMP/3xH//6r/946//T+5bdZTEg
l7T613/x77csH0qANvXVP/91DN4422Xf6/cf++9v+/GH/vWQJfzvw2/5f/6i6c/579/L8H/9eYuX
+uWHfyzTOqiHU/OtHO6/VU1cv/8NXMj0nf+/X/zj2/tveRjyb//89AYSup5+mxdk6ae/vrT9+s9P
pvV+o/68T9Ov/+trNy8JP4aKMq+vv/0bsr1/fjLMf+CDotauCs1xdM22P/3RfZu+oot/mI7E6C8M
xzA0HsBPf6RMVT4/pP3DtDR2G/yQVA2EQZ/+qDKIMPyU9g/HEZph83VTTs2hT//nqn/4+P7vx/lH
2iR3GU7a6p+fuIr8zw95uihLF/wOU9hCWJpt6NKavv72ch+kHt+s/a8WmYBnGJDye1KB7d7Y4KDe
5cSr6JI8HKda/+2u/DX834cTvxrOMTSNIQ3+du3H4XIWML/k7DRvcn3v6+E6AQn38RCa88sxTIma
ACmJpU9f/9slmfpYt64DMJXIrO3IPKMvzO/uLtgEs9t+9g3dFYlGb+VsxwVufzP29Pdf3U7b4p46
UtpC5dP5cWzfy5uhT+EOWPkXmAgx4jvfzPeuB7brBpHAPKpOMZEYDmkAvxlavR7aNjhqqFI1Gd8C
y/3j0FHkp+nAVpzw5Nu2PvlE8GVadKO1YtO37kGP5do2n2N9PH08MA/pj5dsC9PUDMsQJonxVD5/
HNcsMNDYHaT7skBHG3q+wToLq7/RG+M3Hy1vyk9DObatc3N5j3Rx9fQErbQTr2GoKh9eZWgYBy3y
LwSynHIPtZQjnPsqIQfm4wv8xagOQzqOLaXQ2M/8eIFq3xZWFpCnmY0eAtRO018jVkrgEBFH925h
ODvRWcrbx6P+9KbYglEdYQjJzuOnj7PQbKWIALPNVTFmxDqEWvamRQXh1x+Pw0RyfU95bHRTNw0N
1Y5xNQGMZVf1EM2IlLHR3OnQ7Kj/ZWq6L6HwfjzUz5ckVc2QJvtoaRrGT08KoYRWXujwkxvwg8GL
73//dwZwVGHY6DV493/8pCLdQnungM4IAYSncYb/sATz9vEgPz/vXIUE0GWYNH/k9Q1rVDuI1Qb3
7RibzkoLMpAtZh/MLLQev3nep7/3h9nElqpATGhrwpLC1q6uR3MjW4zNEM69dlrjVyPeQN25d9n/
1Kn8zXX96tMRUmrSEDqPgryauiwl1YjJgMbUefLMy37P7vJ//KxxPbxHuqbyARnXt07BsZer/YQ2
8TqcZJi+yQDym+plNCiGrEKIJPf/4w9LNwUPBDkJLGPq1bubKJrhVRTMqSECaDMTslkwmZXlb57s
n6cIognokvOa2o7pXC9rtZpTeQnAeOUl6lMA6BRQeSoU8aI5GemvIuwlzQ3CM2yB1fjja/zFU2Kg
DdUdHknV4cX68ak3LTbmlD+5xuGsRA+K+Tme66fBuHw8zM8ThTR0ITVTaJZt8vD/OAwpIK0T9Qg2
dAvpHj4gI892Sla1b5WlwZlHNekHv3lgpt959QLwlDgaeyGmfOt66k3QYHA2rdh+Q1Ee1OyF6Ml6
m3TDizavslPixZjtLEhaH1/qL15xw3AcHhlVZUG7nqgszjAuxSZE1m28pDBHYFehrnViTz8e5xev
HNM777bN1Zk/vd89vZpRVYsIXWpKnadO3G6VQEb6zUtwPYzJRoTfr0+LmKY615sSMmApjSDvneeD
p9x68BnA6uXV9uOLuX4+rkeZ/oq/bbs4Zrooc30uJqMr4xseQW705/bY8oslnuXmN8/G9Yd0Pd70
9b+NR65ARYeTq3L9I3bHsXjUi/PHl/TLIdDGOpZku22Kq0ee7omgX8wQQ3kzoP5MbPIIkfV+PMr1
Q86FCKGavFeO0CmlXs1RehQRNJgi2ZcUMA7s4rplknvud8xX2mFMOtAG9DC37TjROX3MlqePx//F
BycEPChretGMn66ScoMGpGiYADf+Wms8ZaXFcMtthImz0Ml2H492PVW+Xy27AKZLrNbq9Zpmy86Q
IB6ieTeWfQX4FzI/Gmz/KW0oQuVuP5m6zPiYh8Pw/PHQv/g4BcVUJmlOO9JRr54Y4IqcNgTFXOkl
1quvG+0679NkMyZN8/LxUL945X4Yarrnf3s4w4GqgBkxWY6Z/tkcgCIP1W8ezl/eyL9dzdXmQKX6
jE6ZzXDnOTaK/IKUobY50UWvI7WZ5an4Sm1bmf8bF/Z+/mT/w174atQxiGpKc9gcdNgBkM5ta5eV
g/Obh+SnV4I1RneQ3JrWdIXW1e1zKG5CQMO8I3Vk4W6QPZkV1SBX2CCP/ds8jKhU0y+x5G8mMe36
FMUOWDdVU9Udy7Go917NYmFRxcgL8MKyT7l0rbUnmhNQhQ7QkpS8vLhA81nUNS1fJ376+Nb+9Hhe
DX31eNqGW6pN1ZbzzHnCqINi5y3w4t9MNtpPT+bVKFe3NuiaSCjIPucRVNzRDYigSNeUL18cE3JW
xvw9JNpa5GLhmMFOqdytH2ms7nIKOnW9m4+v+Xrv8n67LVuzpY6/SF7v2M2ux9pU80Eb0FYKv91V
6AlKnKxGEO0aNXr9eLhf3eLp1bfZJ6nUPa5ucVF5VmNg55rbZn4ICm9NvOBCw3n88TC/fIosXeeq
8NjplG9+fP0dA+FSG/BRenr4rZsgYchxgcys7VEn0IPe8CIfbJKrnH6bcab8ePhf3VRLqCqbXssS
+vWuKQqsroGdR7CYnwpgw04lyBtMwmK8qynxuPcx9NRi1cdtLu8/HvoXTxcvjcXEQP2DafZ6L4od
nEzEFsdeb6OSSr4LkfzmM/xp3uOMytIhpUUZgNrZ1XKZhUGS6Ujo5mHrPIQqEpMB949XL6pSewQL
d6pJmvw3rupvQ+o/fpyJFKMrJ/vMVL2dIcDajcnv9ho/rcJXl3V153pb+JzTx2mM+rnL5KkhrK5A
wYwz5XclMmbTn2ZYTpUGmw1KRQaFqus3gcux/TjxsVqbBa58kHLaAuIzDmt8UK01tZEwsyoqN3hV
Iw1Ul3FuTi5WvaOYb6sa6eplheeymo0a5qcFzXvawD0u+fFeFoSiF2JXxA2Ybav2vmZGZJIgYjVU
uDXraLpEqdGKkwuRhlOXgDgX9IYRzShEGF5pfE2UwUTAPbykIr80fU+4BA4JVftitphaxVd3pMCv
L4ehWw4iPcaDMgeQMSc2ba7k+gkdv6KsSweKC6E9U/us8vY9NjGhW3Saqbjn5VpKQhbpcesZLNAS
gTuwPhSr+kAnLVq3hFf4VravQDThOrok4qxNDDu33AnAsFKjgG2RXo75mZBl+oWpoZ38siQiTlnZ
tY0ZXT1GSJUw7i1ME9JtkK2y3hBYrzD7+363F4V5k9n+xrUem3Q8DBImHXk0eRfcmINloCdO1JnV
9OlMSneR0dWbU4h6cOtkEyNflwTGqGEwq0xrLnQUFqTwDVV7k1Yb3Ql20n2ozbdAgT2ShhdFscxt
VvVvqA7fJPUK0QcnILKgj/JZIPQN3u6YW18eLD9aG8RIhiaRHkH9pJmSBlM+FyZklfaLAX0W6+PS
AsQlmD6triDSqJi5HWZLuBeODJAlEhmrwqzF79qL7mDk30MFT66Tc4pKgQ07yakz6uVgijloKk7k
ILPHizu5VbFyF3YI22M4ak09D7p5T7QTovJ2lqPagmuNfIQIIh+fR3APtRC1kSyOjrlrQKFzDVgM
ZloKmZXljbZptB7Cm4TkyeLFDyU8maU/EBswC4Z1Bu0b4SZBfOGqgbVfoRQsSTYqs7WbpIic5LL2
ntLgK0oN4oDJvGBZ1Kxu1mjhw5CoO4H3WMUsbFvR2pcEgQZPStQ+WYk2zwv0wRlU58Sf286hdLF6
0jBeO1iU/Jkl4MHvxuqhhLkeonFV6d+lB5SwnhLvc/Jx2+pzpp56SdKqsdbE985tZy5CW6XaCZ4F
exGrh7iBKBf6l4RQjV4eR+VOODiR7l1yaHTzJJFty/LOau7j8bYhA6kPlRXS6Tn6zAHdez7v+qNh
yh06axQ/l7D/DkgAVjzBT9rriIEDstCgrXW/XhRjBprgMZfnqP3cDitpLi3igfvgErbWSkRHQVae
uBBfV/X9g/Rv+3HL5sK0FgZYp+GhBN4BlWVh6sfE26LvQ2L+VMGtdFsA/pjqNK8Fow0GrzYr7LMQ
gMJ02yarLsQpSTRU8MXFv6HCsW23Ksi3+i6AV1C6l17d+/arpZ87YjK1Wcb32wQH26nY086gblAR
E9CsGF+f8kFvNSzueJJMAhV8qvCSf4EsyCXxxlPsEpczi+RWJquwgbq6CsUDrl/5EOsA8l9aiQr9
mNQ3vY7OYW7gRyh6inLYhOVBVOlMab+pXQOV2bVQZjjum+Y0t4UcvmGSnVuq/Yh0Ej9+Zq6gp5Fi
iQOOU+xS2lV7N7C1XiKoS9eu2g+z2oDCS37S0uCF7kHKDWG9rgxcdXpFFGT0FVXsXFq8uegjiaIf
+nWRmOvO8jdNJB8bWPLCc3cITLkjvYv4EH5gXNzqMW9cppqnUS9Xhe/ctC56F6QJcBj5g03fXBc1
QqZ02BmjOES+eTEboixVd1MNOumX9Fmd3lurWP/dTFmVbfkichqYsdwxoWxhWc5C7bnRJYaSflul
xAZWN5mr3sbNFiEG6MWVziefjbuguYVHQ+QXdSsKO55j8Hw/lNq9Za/s5tDh2ACBTVLA3ChJGl7F
zoW0KrXbu/4K+K58ieSqPPV9QAbLMvU3qXvSE6ZpsAH1m1bxMEX7PD2m0ZJ1gvA9u3wsG2Apm+iF
5NMhuVTKXKPyQoVpAD2IvIr92cxnrSL1Iew3ghCgap56N2O351GD2aNUCwV2arZqUGn2Kdkxakhi
7jpMhrVn1Cvb/mIG8avn1WfZtTde+63mz8jZQbcECepVcdKG7qi7ybpzhlujznKoIB6mYN1ZVEh/
lMwaqBIGyJOrVRur55pY8gEPU4DYUmKVZuny20uDlgTNngjbjZ1gyC+OWffZiB6j6IurnSpxNPuv
ebaOzLXTbupg3U6T3V2L0I3JUWlv2+7SDzzkBU7UaOmyJnY2irJN5QHh+ZpQgSC+WIm+Ns5JtG+u
37PQECi46x306vsoeA60fZySyEYEhBJ88ezPBoEyWB/xkEddyeP5/d2o/t0EWA9uHWxRQTgj/szU
e5oCVCL/Xh1XwrhRKmgr7kxOSs1VhhDBRnTynWYk8gyEGcWd4z3lPab0ESbD+NhpNwATyDzB7p4A
UAntQ5oBoxEskgpykTTt0ZRJHvnWil5j0pQALyxKTIGgLair6Dnmb17awjh2ONG09tELgkUTVF9M
7x7MB3kO1tGy422vsFsvvmBkBF3sLuropIcDAaHAukZcB3D5s1swoVEI0hv3MAl14OeRn5wlbA2V
UgY934ubK4+69G66Xrs3tb3qvJA5aIjjQP5D3UugmT60ikuB7qghFGqKuXaQBVRFeKFnfRfqzh7W
2nYYTnXNPH7WgoFP5QIn8qbMrDWM+zNkC/Sk2nOX5IugHonDaJhazW0/IgrzzLldvEz6L5vDOiDn
4dyDvbaM20IjQiKATZXtHIuFgLp/7PH5TU7Q+Gsr+8VIQIRaGITtHSvvS6wSto19bEUqdzFFjzXs
ipKzIH1J7YKVVTxX442WXzrjaKYvqHhJEBsXgW6ucrhWKujRKASbrQUbs9Xw0bxaU8Ai2lPpBku2
QjUa5ua1RFNIg3gdF4fRXoXKuXO/OBQ2BvIpmr4EmzDi1EHsqAoCR/R41pJ3j5VlO0TZyRyGXaj1
KwVfnp90C/yxz2Rrrzv/GLlE3uBHrgygTXG/iTwWnJzQCazbNP7mQ0TmlMiW6LnOTeViDoLdRkOE
IKEBPEnpPpdmVyyUpFjg21l0iQb6zVx0016FOwYK4msldrW+HbSdqFU0QS9G18+A8e4HV659tJ8y
Z4IAVqmJAlBddDZGdrtNuyyTeJv0KVZkC15A0kJclPe+eLSLszLCD2wipHhYWBscfZZ3X9rdujPF
t8b/DD0vy/djLBeD4uDmFqsh0I8K5H5YjVuveUPtuAXmrfS4MDOMWVX1HE5+f+sp9ifoyzmmzddA
4yFCYFmVy6bQsEbgZpSfDR/mZEOwr4mUbjTzU1/ZS3hMzCsYfhBSKtVl8IyVrqovafdtjEfSVQkU
IxVWf9GNlW/BhbK9ZcB2FNgc0IAJ0Xsj8gcoL2zKfNIjvGimOuijE2ZRvUgXLkJsAIDts22DFfVa
7X7oXtqy2TbioLpLg9UOlj7ufhSUbKbIeWkKDhTY0JaanjvoydxhSWnGfGgAf9DtGV2sugCYI5E5
fMwETHh9aZ/pPbUoQcv0KAFjzkw1LIjijp3b1kqynRa5wzqprX0aGnv0j6Dckdsux0gmMwsTuSzI
WzTZVjilflZHlQzKGsydHyDLF8vATJI1p4aVXnqP+RDPQzte6kn6iPmV3Bn1NiMPHQjcIomUu6qO
cbzp9TJzTPvRDhzM+rSZ9QaFddaBMTr0Gg+IpdzyGPIiYq61ehtarQ4wBjwiZoKCyLPSxk9uT4Dz
BwIunVzQmxFk6K3q4LEDN9cfQ7L+9GxFfMeiHrcJy2Mujo7OGUmj3wvtSw+zvehJ5MjFk4tXFkoy
XOhoURrYhrDJTZF4/mUEbaeg+Q5SIrJJrQu87F6L03NZvUj5DV6zG7cHr/ewTWyqCiLLYC18LSHg
vpm31gV30mKKgSR5C8Jzt1AxJir2nU0aq8tTNkn5DWjx9cDxg7DPhOdpcDaG2bLkcFrMdTLrwzXU
snky6A+8sk8Joi8E/YT0Os7JcdLbWBXsXSBzetkrBhoSVlPmL/LU3HVDQBdsBu4a/EY7I70CYx4r
r2I+p0C7qvA4kFoH7mlSojHJkivYHOzuOamoq6J5y5Q7wyoXlpOTMvoYMou2LRWxTC5MlwWYkwkp
3cigz5m6c/P6kJjmJp+MnLA/tfQwRCx7tz1m1768MxKFlmB0K3MfhlOJjuut7Mo9MULbAAdzV3tL
wkWw9nhbgaA4CaJ16JG7SriUNM2zgqZ2Tvb6ymrjXROQttKPyqvmaHdKQVQFJ+95IibeFTI5Sail
7JdJxBPgZqu4H+9c1Lekko4PZTp899RwLi5OThrhXrfvUHHPVNZIWBAperyi+pqzj9XZivFE2KZ/
q+FctnxnR7pgxlQRgePNrePgcYaYIOUBCUjnNL7PhLrhc+gi3OUI2AQhKMyToDkzkwiaW9P7LPTP
Y7cxPUAeJ52+NhK59dh4hAGioGb7l4CVjz0Spou5Xx57whRjDsNFvLZIRk/TrUfwuLEYwnhDBe4o
OKKk5PP1oIxrcnhkd8RjMk+8m6jc9iYOnxNnMZFsgnpuJoScTWKnp1jW68I/kHBPlGBFFiupI9VB
als9fuiseetsNTaocLcGNnmy2aJMXtbaJnRHJHz9SzL6BEAmSs5psSIES18ryWdODZmykPWuFevK
Ro6tYsgq0uNgfQU1Gc6gNrnlqfXdpW5zm77nJXGJIF0MM+d2C6AqyBS9Ye6QImf6O7+BBr8MlW1r
cirj2Jry32MVLjLCe2vvElTEXEeizkg08wDcU1v6/tfAnhcanb4b1/08Kl+19lYfZmC+rWHVxRAz
nVmSvQDQnoGsC4OvGLytgPQ/aAfjU0kqM+dPi61tv4/SYOuQe1neqe5NHTYzwJ4z0d7XzZPCJphG
zZ6AtD1CrPsQvG1KPikn1pQKT53P0+KxI/RWQevpEkSrgD1PzmivZ7Ez7KJ6UzYvpMblA24/QtgJ
rFaZP0G64bio3OfBVDZFibxGn0456KiqaX3EN8/0JYcVTG4PzHWetZwYx3kwXiikYDmf5xFne2WY
q5Z5hIO3q5VdQFrcWDxU+DnGbj714/1zY8/H6AWP8qQWpiI0i1xyoknTUIjPJDOBTVQ+E7CRTEz3
K9mdwuGu4z3pyL82qdH3y3qy07P7WQzkGlZyh8cadQb7+bCbJYlxo5bZniQV/sR7jN4qZgCVTSFV
gYhT6aVzVEYtH0a1IApsgGDL5CqIKjIecoKCQa9Ww+QLqJeWqBeGh+2LqDBZwD0jxjkODuTJzXtt
7ek9AOx6HjasxhUHHYPsSBCwwCUdVNI5KXFvkXs0ioqAazZG6Fhb2O0ggpttTh5zlLpvuVJ/7x0N
K2iyVaA/cj4GJzh+wYcwK6MAsXi61EydmZuUoTCAbU7BQiWwtYfIqREVY5LGnHLUd4gRs7et+hJ1
ZMpXN02Z7NriqdZPDv6YwvOQ6herMPgmvGOFbJjtGpc4LHsSy43IO5dZuBzNYp/EHuUt7PXG9LbI
eWXH1rIPo34uS4WTnAv0BKcCjhOnDFaBbxYr2JvhocZqyUUH4zIJ8LcTGzmSvpTU1MY6lzY+xW/5
2jjsvZY6Jj3wehzUThiojC8yF9QHqiAAm59prfug2a21CT0dY59rF8+dTiFN4T+uuval033ttS6T
MZinYy+YIApPvc9TgqJmI+RkrBZtQVKUOyrPZVonkDSjaV3imtM7+P8dq3eP+hg0J09jbLTqtjJ8
8s4BAoBiSBX4nHFBrrILZIIKHf0Cq8cxU5o0LGdWqQHkqQKdSqRZhs/SCYFhRZaFtUDt61mgesUG
K318UQIQKdvKF/k56c3sjuoscSpdGpS3lWs2m9aROijBId81XTVi8rdhmGRF1a0VbH7LotGHR6FH
hF0XunGpkkZ/6GyteUsSK/3WOK7WnIOO6WTuetpgr5UxjV5tL8gx8+X+PZoeCG2eUsYvGkZKoPF+
w76mIL9hheWkmmkZraY64HOdDQm7VdgXkbY0Cj5FbPE2Xs/YASBk4uhcjxV1x25QEoQfdfrZbNFv
V5Jr8tKs3biGbZ/LVrDvkZRa0fPb1ABKCYI0lhAcU0PWp0wG+ixVFDI3LSMwv4QUUeHGYtCkqpik
N/AFSoeKX0GK2OCzdJmqSvxtm4bkTUjJ1AQ9oV0YQnRvaQn2ZtY1Bmi6KWcFyEjcZY9BKyD5qUNH
3KCDu2Kn2i7grjw2TvFQFDfFkICdwH33bLs68Zd2UDB/xY7xLZGGQxG17pwGQ9cow1WOk5FHH4AD
snOdZRSlQ99gBszYGemeRm5yE6Yt+UU2E5tV19p9EWnGsdEsCIOKgDyp9xz583KITiZ7p11jKuQz
A125VRWcg1E6jNASSQSj2tgZcxNaIMc+HepPralnVe+KF7j6/sEvQ4s6f5bhuk9jtXvE/VSu/UBm
3rztbXUN16elzCqYmpNObR5IhYuXnVqWz1ZHrzjsYmYMwrf6+7xK3xdBv7xR8kh87acURAci6tFI
U2cS+mR4WvOGIN0p3wzLRIQKwYJKTNkWdSHQyYKDRJHq5MaFhWDzWAS04tagzzjoN7VGzLVa52O6
reMYTJUbhE0Ced9r3WWMs2lKr/WtfFugNiKAzyrteTuW05gWfIwdm7kk/5JobVadcT0m6c7rx2AX
6XnGTNKNxjGLVCp/8BFDAp5yWcUcYTmQ9SbLBAf25GA1Vvs2NvA1eSZSqcwA7XQtwbnC30EzMSGD
Z8FnNSopVU8WpkQjtRY7jlgSE8rO0Az/N3Nnttw2lm3bL0IF+uaVAMFeIiVRlPSCkCwJfd/j68+A
s+Jem/aRIt9OlKMiMy0bBLix92rmGrMT2GfR0NlaSxLNKLDOuD35+KPZl+XKHAuYdRkn3w7kJzsn
dgM1NpcZc/yThS2BXRaJGtv0ksXZ2dajimWxSE5tmJbvHinKfcUkzCH0IyowGlUQVkDmI3ZSJ7Lk
LLqU3UjZLYpwGyHIH5T7GI7FWlXYWO3Aolguhbi/j0pMA2LwQ8Wzzd6fPuEXUVCSR0Nyq0k1byEM
Q3WodcGgI1AlxQ85Bjzl1kBemKsK90ld3elG1p2lRn+S22rEQJnzMRNxQ/KSInFStXsZ64BKwDC0
rp9LBRpqZvFB1ca3vekF+J9aaQ1nwErJYtqJJp2tJzQ3MBEsSH4aAnuxeCvNofxBgo2NeDub+mri
8CY2VGmHRhkkGz40BZZJFg9aNCnPck0VnTH5djVkDIyXacYYoybk0QPxGd2Bcso4+mFhFIFTt9gj
GZoOtKGHjrcAN1I/inz3yiLFCWZdziMkQtgQYsRdabDRTAnhFOr4m6kTq+ekShCJjCIeoZRfaCIE
o7aGcCrYlUVQFMrGyPom1yqsbAiYQow0jJDrstj2CA7fxsmKbowyzE7+kHEmVk0nncGIJRu2gPpO
T8bAtAMvUrZBkFSiDVnCf6FPB1M4x45+jIK5yNYOwm2MpmMlG0Jwh28T6WkVFccMU1/cmLPxDTFG
Sf96Epn5rjNcKjGocKyiNl+EygpfJU+B/T/qRFG+JIwvvTJbBtdlHpGy9zFeMi1gWMX25sH5qfZB
sSlQWkATji9y448VB5uHcbUQ+uZBLBLQyZpVTIkbp3mFI65QNRs54ptjLtUg5oiaKetovbU4qo1l
RRlUH+5TVfXuoW0xEK4OhS1j2klglNacLUXpP2YGdaeihNUoRT67fGrJT1rM3GCMI561sxL1Lurn
AF31ZUzk8STr+3JpEmozcyqoQ7XuSt/Cdpq63ZOvhQlorDA0pEWIrSxEyXZQmkVp6GJFsBZQyQhz
PdVvZC1OSiYcg9lhsuqAMdVaq5XbMAgmSrFNpYQ3NcL1/JgyyVhGLBPVK1956kbG3DpKFarS3Zg4
kTxG2o1VBfNUdOppFZYkNRRtE/UYYMuwYnTSiDgCF+AWW+U5ViAdkjKIzAc2i7RMJz1eZCWIznXD
aFxHXRRsnNMS0eCqSksxxrBTU2PQRHivAKZo/UIHzO6jgEYgoY2T8TLC5cRMUdzGI3mWNL020jzH
VGUODmRVCofOH946Ffdom2cS/6jLRHpUcrk9JrVVP6FLMg6RKMubKE2PAwiBTRVIbMAxW8kjM5P1
cWiCj8bosEaBXaxUHFdpGCQLyRsHzJhUdf0TC2emavWCaxhcEp/CCDKiejUGZCacYhepIngysoIN
Q9RB61rZTa1Q56BOc46a/nOKarpO8NB8Qi3FoJWiG09YKrjMZu4rNT1YbePKJdVPwICvsHcG4IAg
q/pxtgHqiowT01zFJP54f92Go3ijCwRxqcy4d6XLK21sM1fhBFpEnjesLJHKGSAvc6up9bn3Jtuq
9eVYqx+5jspOTputUYNYkPEdhF9B/IIrJ3XyspYcmjtuMj1jTuXWluYIVYpAbjWETFWr50ETaMdG
dleHTu8DAMUeKkuLpVfhgw5BsawCCkvd3dDUL7XygOZ7lbYAIuiMYrfbps3aiMMTFBm7SXxX5zQU
+pDjsjr6OL5J7ULqP9vQPImlxLT7A14HT4hiKWjpK4YmbaNLVxpdG/lxatudLCkr/IJfGaEcW3EF
H3iV054vcmVJY++9HtamQpUZiJcxCnc4ZW39tFuj4VyoDVGRsguYqZTanVn3Tu1HK7EYtlZT3YdY
ZvbEY0YpOCW4VjX8AQr+lnELYDOCzQ6wLNpx1XfKOpTq2S6HkikpGyJ3smeDcUF9qwPrDQLiD0F7
1hn1jZv2yfRip8DcY/CltV5c6D0NBf4QRfjDr6kvGz7PNSwWiJYW3hDeeCHyErlxfL45TLuFCbAt
8GtEJ/oQLBlHtdJ2q+clua63FQ24+OYh825Mr3WlkZDDUOgNW0z6RvpaMLVThclbqTopu6TJT0MP
ORh9dzDk+CIj/4zDdyWguERFrc4g2ypvSlYtJdo6Jpe1Ipem0LmrL4NensSOyVAmNgI6+j18P2YM
RVN4SIZgMTVnQ6NjBEpbSQ6BBd86xPTaFBeMfblmoZx8eo26HG8Mo8BIEftGi0pd07oBZCOrkJZJ
FaJNLpatRUNb1ZZVcAGto6QSthPiIkuNhdBefFj5YjYdqHas2ljEQ0vn3+8neobFXPYaYUWgfqJz
2ATWYgI4lkHnYNB4H06uld5VwW2H0474GBedHYsPRKpO1h5zEmRVdBsogxQZ3anDuDtkwrM/FGOD
U7G6yJuYuuwryEzKEoc4910f+ikiSDvVL5DGbVVJgEr9GKFMiCVZLH4sJkVqzjfTyp2xf9Dq2VHs
oAqUCEM4SjNGd7LLtrcDrVr1SbduQ6ISqXeL2aFWoME7mepIada8hHV4yTUDZmK0TOrJFqVLaGDF
dcmzS5Lgc9q7/dS+TJJme6X3rPQ9bi5a8CmHALo8el1UcAagCUq8DJpny3hgtBbIyE2TbLrutcMA
mZHjpdiC827A+sm3LYtIklUsFhkvw2xZXQqjyGtWHztw9JOa2yE/EffHoH3u4kdBnlCaHdpkG9NC
UD4HYAtwuZdWs/eL8hSQp5Rg4GTICzJTx1RX4n4X9TYwNKIthm1X1niZ6E/i0LcoPCBZ2F8ifiYa
xT4AipPZEaRgtxqd416A4b7PaZHTA2NLzY0nOCdHqdVdxoRBJuSPTJ2uErXdGD4tegaPtYsZXAz/
vk5v5lSw5oWvBTqldLha9VA1F2PYD+JWaprHCNAQUfyhtrz7oYneYl3+0EPGlJTBhmiAVQzgZ4Ah
zQE3wElEanKcP3MeuhK/ZWYhgJOQ4GaGI7qhTo/R2hnJSyCsk/xTaT7yunSiTGVq6FlKVt10EKp7
y3hCrudZ2CVtZXOPfdRo7WEVrnwEqS18hMyXHF889tN9E10M1XoPIdUIAUPZ9lgvA2zSMLTBfqW4
ULVVy0PXlrMIpPP3ISnjiJWt+VxrN1UM9iV0CoMqce82SnBqqDqy20m+f2iRncfJp1wTzgzyumMa
AdCxjZQHjtYto5sr4um13L2N/cbqB7vTe9cg6sR/iEBsrfRbnfwo9ylDXfqUpIHxqLeWANjTQYTN
cicNK1pfWFrK5+ytEOSSQ+/zIJXbPqeuhcWPBuojpfzdDardyew84W3TbcUKh92hW5TkOBOsHHYl
sTxnQ3xLidhTz+FoPHR4phTBm8hSkf11Z07UWQET9itFZ9YZmZfYUG+1rBYK4HOkAkK2NsBKbb22
fABbNKUIj6LEMXPlvYl0W8LNAlcD3Yq3ila4kn6L9QY0rB3Mng1qm1tjKl9JfIjQMiI2Nmxfxkeb
bDrJKORxulJoNLDnwIKxNMJtRnyo9ioNUbq+hijNZTHXUMcfslaBDs8dkJ1LGfVKGFrUkD5LTF8k
feHVZ4b2lpzq+1BXPwUrh9ugL3VlBRNPDkfg1/lGgFdEEketH0GJGeCB1Syxh1+XguJqbbu1zORG
Gxun4qMVNL2Tsnb8eQ+b+MhysAr6WZdUUKdQ1UsiVXcJMQuepNTUgs1o0GWjBZMExjYp440fIP8i
EFWUYqmgTJ6ynPAyPZTC9BFTPo/AmGXpE/QbZJ+Ye3yMA4UzljEjho7eSK9yOrfHhJ2XGqtsuJmq
e8/QXBUz6YnsKA0ob+kPU6Oe0HA9xuprxOFVh0slEdHwYTVrBk4Mp0xTiVb6+nFKXzv4uhJRdNdS
GcV0IYzgj1oA7FqVDpK46nqZlEVLiWACGv6g8TW+3O5BGZHMFeZJl7CWh0eCc1wY31uyeqNq1jIh
rlQ9/FNgKMIbdMYyXqfZvdi+tiGKgpA++QS3JTxBV3KkcnKpqe+6KbhEouSWkr8y5WBdmHdRhVH4
xMY29GsMk4BHM7lFicHWms6xhmCbYluGH93C0t66FtXKujPoQU/QLvuzztmskWnJyJNxBy65Ijep
68IKGsWyJdYSj1OhE218GBIVBvnVV0lLjmJN76CenAgrPivET87XbOZJ9nVyP2r9Lqwbt+oR2fHE
vSZZ1TJvpoDX17nrH8dM20VYKa+ECg8PnzcP9kdMriIq46nqJg7XegsSAokWOW47NrYhpdvAEM5J
KMPsiesjkw/6ggyTrKUKK2cqo4ZiNOkt1YRyOYrVzMB9w1bBbmHrAnbjdTfnavfKoMa7yY75qhzc
PnDa+3aHlSxQ/cZaSEewckqwbU41sBV8CqSlr6594oP6XnIBfUV7upq2GC1N4U7EWLtcQnESBN5Z
nIhcCRHyHNLe5O2KKHbcRcY+OdOWiIW1cDHMs/zpPUPgES8imrCLiocV8KUF9AkfVxXEmy6GVPJi
XPLW96fBQVF25n6LLYxTeE65E1HRxcekObSNw1tcC8B5gEbUKBu6U4CBV2fTuSLU7W4mF5zfoXLT
ZX/EdpNNPlpMa3lL+3jv/UjLTfKQAfSr3lpkX67Cln+cnrRNY3dbciYwb1u0CeWjGEKbdhhKXue5
3VIhXNc3dAwIzvYqRDIUgnZ2Ep7qe6IaNFXxYnLNx1TepcOi3DF2X66720zd+NENdbEIFg/yA1Dd
ES4r+EDk0VsEDuIMTjp0g13Auah8Guk9a4kpMkq9PqpDrLIeimOIrxeDCnfGNtu2b73gUI0EWIoM
Zk+ldqTDyF7mZjKNYh6oHa3q18whM9tkTnAhiuOVCFYwkQH5Xwr4smeWCe2u+VAc3ELcyFQEaymi
uYtesvq0htdc+6i8e2N8kaz7un6ypkPGJVAWJa5sbXATk0B/0Xit1rKE3MU1hjvaNJbuDNq29j4w
JJxlXi7BAULeiTZj+zjoDsUlDdI4aVMB1fbUKBTZkEzSBwww+bYpnWEc20xrugji4Dbwu1skoblb
OlzdpFbk1gSC1kNGIddYipQ7HNSB+JBCexpFW4JzwjaL84Jko3vV5B0xuxHRZeQVWPk7WD4PAmLJ
pUfycZdyJw4zNcz8dg/anbKbYrd8w8GKaw3Vwj9rn8aSuFWf/UMRPyz0Veh07rCnxxNiOPFTaHYf
xBuVb6F4yFCxT838nSxi34aNHDONwLuDrgX9zHbI1t19yXmfvhv1vpzPZhs3wGRgE1mneOsWtxmN
Ax4P2J0lBMAcAPJji/q3c/nIGAEA4a3ePGNFM74fVjWRKJ4J3VIsaNesidJ3KbpasmiiV/8OIY7Y
LYc7ba1Mx0pyunCFxNe/qOHGD+32XlsV2wGkDi/+pmatI+jUVjKHNb+U0BUf9bPvek8smGEnQVGV
bekymAS+e3oSOgd4s+jJnov7Bnl5s4l+BOKiJ4mbB0ukRfUg+A7YgORdjDZ4K6iQXMxXaESRv/Rj
O3+jCDd+SKGrPKfpU/5s3iP7F0897rTpQekOSW+HsIOzVSPt4SzIKWCVxaTZYr1L4GVyn5D4P4Ij
23xFCyRw0ZdTehlfzLM/2fq08A5FA0cJI9Ilf2AKEBs59UW7tZSFcisvtRWjGvjEOYTcFBqEpYpz
bgKjm5biIjx5JSGtW0Mi5W/AViu+9+o3Hd0OjHSuFwoulWmMdDkpFwWPg2baewRgcFi0d+EdKQU4
/dS6UfGZ6x3P2ysoi6SHBvNc8TnwV0kNn88RZ3Q7lHrHMldWY1voawYibzlfKMexcwPcsR65GZTP
JZoIpo1ZV+VxhtjUrnwwnkkckJc3mmO+VTcEYXfjtPWpLRKgZvaAXEu5MdJjggaYFYl7mAYQNQ1+
kPgyf9j2G3iQSUIB61ObXqzxpclB1uLu48rNc6CjrU9fc5i5TrSbkI+Ni26Nd3D/Qdte4dftcOhf
kflx18Uy2U5vU8NYqE1bQ1iL4iJ+Fk7iLj6mjzU838X44R3Zh5ptxeIat3PFAhfRC6TbjgOVPwX7
cMFZQr0Y1BXQHTIx/80gp+YvLxdVve6t+6I4iQNsP5fYBq+je4nRF2DYiM4O8i4h1eU/5rZn8BVB
OF+wKz0KGK6u5Z3ynPtLetpr3dgEtOFou7ROh8R1uG3ST0zGKcjdNduYKihV/mkzRQ9NQcHqro+W
3KPwmh94N55l/WztVMPp2SHYomsbHWg/Lq2Bw8a/pxYpvBt7nfhqOyl7hBZV6uKpZKvdqYlOnbgQ
mIBL0JZCF5i/TVrXdOK2Br65/mGinqo7ELHV8NLfTprLPoYKSYUKzbjDTb3PXH6/2GCnRD9969+G
PtHeon6bLuNrDM3+YPa2/p4CnIo2Q/qBLY4vsyLJ3i1WqNdeCvaPLs6gwJ1Fjvy8Awa/lDAgy7eN
Kds9Oouo/QwoOa0T8cDQb4TE40HYVK7i4F6yxpiCelG08vp3JCWKsJQC229WOK6smGndW8+o+sg0
u/cCPYL8oB7qTf3kv3uvMWq/vfBCS5+B14X6EmGIh4bWFh7FmprWgk1wBCIa7xA0MRXyo//RW7ia
b+KHaCvzs3a29C/KIwd7O9w0BLcACS+4OIUvlrAtiZ1+0NWtnzPHJLJ2qKrueJxPHTVmmzYW8yHL
cgdf17+Ed8YKOOpRp3Z2y28kDMCQWO7CWQ+7CKbN2C4JFYY1GqTuaVpB0Uw30w/9pnoPX+q9cES7
SS2b02JvcbRGvVuugyPn6gk97g0ZqXKx7tJH8aw/WTdRavP3879wwVn8JD9TEuvEW+Kx0ZtzKHQh
mmt5R1O500W37JaGQlr1QCIiW4+puOuac4aE0+peOm2rxaeiXEXZTQRwWTDuW7L2BG8STm3gVIJ5
k2FQiR1BsSi1Fdr+YQIpZdeyg8nAkB1JFEofsr0a2oWMQB+/KV86DeGeFjDsCTsPGNS4lQhwQekZ
+g4j61x5mcvGXbDTAp4aQzEkLB9t34lO3/Cy+O1tnlLH163PetbRQTpfBD4HkCkolt1k3rspFxWI
udFHzqZixNc9iYG2SYVoZ1k0X3ViAjWSEBTka788K+zZdaYD8fqQxglfOlaSpriepeO1611otC3q
SzYrRRDq6q6GeK6L6Z6aSwZbP33+QpUSSu5Ztj4GeGoNy4rTOFjW1nGsdkZ/H5JlyLZorWAyLjiF
qrdZGDmRgrAY1VUPUaI6C8MNszB0frAKETve0Z3MUDOecNom07ZBfswuocgJjk7806dCIMqLsr+Q
W8QdmHiMJBaBt0Lpp2TuwAKQDc/GkFnoIyCYCEybTV1uvYy2HMesd1vlt/jLYw4et9u4Xk7Nzy/T
c+T74h0XpwQQXbZC6kNa2barKSUhgPYaFODR7MlfYjHBkaQktSPO8rL4TkFUTuYonRvuu7MFc9O0
VB0W5alQ7xSFfWtZPVWnpt1yALUKiGBRt7W0c1KmpbxjnJi3Mg+KNEd1xLf6iRRurJ46+Zb4ph+P
RXlskU5TtahfNGmhSTv93CEYlg+Fic5jb32Mil1f0HjSQy+Q1j5X9IlVxY0Ftmd9X1J6BKG+M7Pn
vk02Ul0t4kR5KxF9KTQipFe21ja0Re9TYY+ngj2PLmR3qnCThvaIGK0uLvmr2i77fjNl2xyxmoki
sEgRQ4XVQQUf2AnkOeeJXKpJzyFfR1xUJMOMNQ0wA+1Bs5viuUT2oJ9i8uJyMT7r1nL84K0XRuaY
nInxEGd64cjCljMyNxEnkqxnwGDTDUxxpV601nnkXssVh5ZCjtah1Ao4RbHplm3BSpbcgpp81MrG
r1YWzfOcZFMnZqAuUZW6XUYttHxHrXdq83N2KQALuVBM1xPwS1yV0soq7xBv9NZTju8UXePs0I9n
MnyKXSJqzcuU0d50hEKwUzVblaxqHALo2Ti+wcqm6CzA/KtMiqDlvQFRdKBgquFHhQu355RFcTso
YLDznpkgqriQzBtHywyaL8oTIshd1UkC42BtsRuDUHIDIpUpiIO9YLbWkyZESPiZu0pE2neNt42x
FG18LoJwKFQxzilpzjNchlayNcxxJ6NnxzNe2Bl122CXlJTGWxURBkRG+Bo3UeNaYkijlKG3IVLM
k9eUoQZaFkWvw0ADZcHSlChiKqLAIscQVl2XQzM9153vPQ/RzDv20Uqy7r1T14XgXiut3yAMap68
NCi2iScnxx7x+HtQmLipTXl4TqeOpKPru5NU4OoCzQNFp6hNW21EXJKEenaYdG/YSIp4inzKZbEW
FU9qGHt7MaYDhIzboMsJFmsYd3oqZSU+5GwCqQZyAcKJNN5qZUppo28FrFe1lJZ9U/l4UEN8egh6
KgxWwOxTDeGDhMLvR0KwuFaWYYY8ZDnQs0BzoRJrCgwe1nrW0VOWUAzKJsYQi7ALx5Psc55MXeE7
sZgYD6UhJE9JLPuOH0YoRSM9a/OzUdV0pwJK+TpDPk0fTO9tbAh7EU3SRmeixREkbFtWSqQRYmY1
cjIUnpDlys90MDGWiLIMCWpcZEw0lGK5bfBxWUdamh4Gg7EMWh1Rk68lEIkGd6Py2ujGBAWUQnIE
0n+XqwImwvngY2+G2Q86Kdkv+HdaVHlA8yzXsYibTE8ip+m7S6vPzDGTZUA1jEAEsD9feUXxwqPK
Ghr0ySZBn+ZVHmR4vdRD61TmRBJXBMbSbICFti1gz7zOxg8f8z+iLl/fY8Mo47Yg1Vt5CJi0jKTG
WxUKxZXGS2ctFoKsMGlMFOqjeFf3GkFRqJolG05VWXOuIVDBVKRiJEIL9XZ4qpExNLe+rGDwMslp
3JKhFLWBYl4pFjpKHLvvyP4CXakveSepZwkP+J7xDGOgOxX6pZNUHmLZstBXOuzZuaatVu9mxUih
4Kn9W46XAbvAkDDN39X5TdtpzT5mqusRtyuTpF2hYz11GdJOuZmKvRAW5Kdt3vEqFobpWw5epimZ
sSozaDGqOvl24FnCazKM+IAV8pDGx7ZkmdB1w8dy5+dpa228TMN3ZagMpK+B1Ur6o04JX7grRUwG
F51FBfFR4bETMpZB3R1w4i2sbVlabfjDGAeqPqlldDIBceKNJaQFPHZW2P4KIqFwVphdyiYhMV+X
BrqUwLg0o2AfWSZHRpCa80LPI0UM3r22ZCpg8tq4fablRit9wUez5rA1UCPGhxBZCRfsDgaT7agS
tZvR62g09gkV0G1iZV2+VtVsyB8tYR7WTfFm014mzjrO0DjvppWSlBz2gS8hEGISq82T8mBmU08E
K3UoQFhvcaJq3kjlYBpkovocyKHYPPehoirZj4T1LUk0dGhdmZKbNUYvD5bbMWuiM1Qk9bW+UpMY
45wBj9oHXRgqYVxIQIL8JHMYtgqZjXanMhnXX0+3X+MCDAX4JPAqHTgXhCzjClbQpaWAfGZOgfrL
gBEQM/QLDwFDNj1Y6vHra12Pnc/XommqS7os0tlUr+gT8lA2loreirGzuoVHVM9+eNlLHIPDl7rU
CZjxRI+L+0NFTvf1ta/ZBD+vjYeKrLINK6I2gwV+YbIEmqkwXDtWdohJywrdSXwjCGr9Dbrkeo5/
vooGywmBA7qfP56mj4UeWhueJjac7HA+bGbU7LmP320YDN+xg/52T9pMtAD0YCHPuIIhFIoiZl4P
aKJFnmaRCbep/s1j+9sN6aJmaTAljZm7+Ptj69Q0A57GY5PDjWruOjLmhL3BGKJvLiTNH/ZX2tf8
6BCcWjAzVI1/nG/2ly+oSGQ1xXOwIooWl6oxEH5TvxHzla8aqqt1/YbIb2EYOth3TtCoHpdfr5C/
3KpG8A87Q5JMlUzk9w8QDQIa4KSpSMBFOtMTEwBLvyYHoHT19ZX+8h5o8EdUHeSqCmnm6qGKRjT6
wDwru3uaZwSm/LlMdpq4QrvmmtoGb7ZvHu5fbs00TW6OFQF99frWwgpFnOhJlZ1gbuLEaJsv6G7x
EpYz3Eg74TvM018WJiw8iLI6bR9euKsbRLsaYgDHquGsYqpcbEliw/XXD/Hv19B1OJnsJ5p49XVp
HkMxA/pj29DJmaEZzyIf5qO/vso1M4ZVaTErIM4EQQS/14TclkE0yBI8OQG8AnPKofwZcLmvL/Lz
Lbpa+1yFDVGBTQOO94pM04iVaBbR3H6xGNtNgicv0C4lcgap7zamlTgT2ZdQMz+InBwRBUKIoKbP
2K+8hkOl1u7wdEcaHgPFxnDg9uuP95fVw0sJWhDoigFM7mqbCdAvogVvS9urpHSNNm1wurHINlmB
tFPIu/Kbb1a6xjDNUBJZ0g1aZCq8SO3qTAKNSjuw5P1g10ZITAUipWcv0Ygd6YMz4qhXwm1kSAx1
03/4+mb/XFaqSMSoz4BZ3nftallNU6COukExQNHMO9VoT2kif3N/f64pLqFqmqbyRlpQXn/faKoe
L0Z9ZE0pxMlFe6z56rLe/OZG5nfs9zXFuSDrMmedpUl8c79fhUBjKsaC/bRELCOb9wRm2ybNHawo
bb2i/aF+t61JyvUliSAUVZpxThpUJ2v+SL9s4WavI9ozON9biWzECpS1oZQfxhSuW6RopabhHVyv
S6opeQ93fxKe4tZiUJXZzK+/xD+CGlVnZ1VkkXgDJub1E44ZOq0GFOh0xkc0jM9wYbHFLJCUM0U4
ffN1/rGbzxfT2BtA9RrEUlerVUu8gmEf5pQAHR6bHSmtg6j30qz+/T3NW+oMGrUUy7h6CzPd6mId
pYMt9pihoiIPHMMb7wpNeGgSkcCJEv7XV/zzPeTOfr2k/Pv3mWWKmcJ+YTouRFeWf1IW6xLmwON+
0RT3hHlULs6zMcC/uy48UxXKE28hQce8v1+to3ya9FFWc0BdpJlFzrS27mFSVjC6ecjQBmC1JE+W
Kwb/fTP/Fd8ebD2/viTXrz7yGfxeX//Q/0FwvSTzpYH4/1/I9dvX4vU30P3Pn/8HXQ8L+D8cRorB
/vUPsp7f/A+sejZmuFEcjDMf77/IelX7jyaDlIKTJbN9//xD9X+R9ep/RPYDw4IuyYyGbsj/Bln/
k1/2y74GZVwluJ5ZlcQWOtKc3xdlEptAk4ZCfZhw4gnHkFmnHz79GUWDLhAajOrstXJXqM/8P7ik
pjnzD13zkqc7EkqghWh0atvEDQ1l3C/P7vjPh/iVb391UM4fDTKuNhPtLInN4GrLjUW5hvtmYfHb
vIAEoZibueq0Thsx/ebVvDpC/nsl/ASA8WrzKfn7QzCz1EcixpUCvhVbEY11bDbrUE20byJH+Wor
na/ETYF7hKc/ZzTznv/Lns5Mhi/UxaggAWJIY1GJOK0xCIepKTU3PF5kiSO4sPpsLweM6lqxqhz9
3DRWygi7VBwY2ChaGADUITIn9aeSGoMgfpKdM8bq9yqCSz/vV4PFVF4fB+gtM3AdOQi7BZZwuhPg
bbPN8eXCYavw+u/O4r/cnsYJwYnFPRKuXn1lzLlVSeCLykNVpGtzMBHLJYzyoQvGExCwztcLRJl3
zKvFy6mMpQNXkkADXgV6pSKmRY/rNrl1NSwLUqtdlvshveSOHlZTRoeipaln5mmHlZMMRXfSu+oQ
N+hwFx0g9/3YZ+I2LzvhQhQ/83y94o2VSKfGakdXZshuY9ZmsxGpRO2oK6gr6ArWUs2ZJbISABmj
gBwkHgYkw2Gh9XdlllgP8eDpG5ybPLTcrfJNUnwVibCEiAZIU7nr+bav+dgsG0LZDnvvQabcxds4
BrRWAYswbT0cGvRcXz/lq9fQnJNHEUqgZeg6/Obr77Q3CgGj0F7CQRUtqVzhHsikuU5tVMyz09fX
unoR52uZEJyJ3UVcPv5AHhYG5pUBYttjJSb3KiQtSWbsLch3X19mDgl/WTc/L2MSjBILz3zSa3sH
hlFGvZQq/yRNULGkRmCYOFL75ddXuc7Bf17GEpkTJcQGgXqNvh4GJsy83PBPohpIK4wB36kFj5jN
gw/K6qxyRQWsPqiNH3ErAt8I446pIg261jcf5CoD+OeDSDP9lfBfIqT8fdexJsmjXiIHuNCBfECA
LMyQAqYycNtephQfINgXTkzV98aiBLK3QngN33yGq3f1j89wtcf6lkZylanekdnb8Jx0iMj1RH9n
OhhjvFTB1CiIkn3eDMwutVPdHJXJT/d9lPTbagSn8fXH+cui5lD5f0/kGuvpJyqzEhWucJ2KI6C2
F4O3RJCXiTd8cyHpr/c9Zw0ybwlVn6sdn1RiaFUGHO+MeQi+qSWYPtvASpMVu46wwLWwxo+r8MqL
Dth+4RvIdosCcf/XN3wVVv/z+OdEkBCQUP66uDUy9COR1VrHlC6JXoERzAyUvSgkO614DAZkPkLj
3Vh++c1b8Ld3jdfZYrx39uy5PsWBELRM53bmEcemfGEp+aGTvnufr7bEf26Og1XRdYkQ+3pLLBh8
7emUiScF4VjKoJyJcTfzKwvfg2pgxHPk8PXj/Ptd/f8rzt/6L+f4NMqYfVi+dayK+mIN6V2nI4//
+hp/2wytX+5q/v1frsE8UhoZfZgd4UTY3Xg7RIfE+M5t4a8vgiZRQdY4t8nVf7+IiZBbqGtRPGGO
uG01YxuIyHrqWHzDRe/f39C85VLAknkPpOtYs2lbq+ybGhIjzXtZF7AGyx69AaDE1w/uj7UOr1e1
DA5IY1521xWWsBTwjwjH9lipPUyMZNThq5XYtsfmuVdbwdU7+cRy8R3q9fE3seSfuz5XJ38l0zPI
lfkgvz/RXhGkhNlP65hg37NoeogejJ4LsWRrUbOZBOskWcWrlWcP3WidlLn99PXt//E2UAkhRtFE
QmfisD9uP0i7Ri1KpLFmeyxDZt6ElA4bPRU/1MRlJI4PU0u0//VV/9zouCzHiy5aHDDkLFcrKSH0
izTgoychUex4Fs/6TX2M+wwQSQ4wp0XLrN1IegheNIL4lv8PaeexIzeypeEXGgL0Zpu+PLNUUkna
ELL0DHr39PNRdzFKJpGE7ixa6IaAjoxgmGN+8y0Bd377R1wdmek3EHfShJn22LzyN+ArnoRRIc4o
wI0bSQPUAQ/s5BMd/vNAFLQIIWQqTrKszs5mXvlIseFUfianBkaHzyZ6LW261Utp7alamBO7iLHI
9cge5kN1JAq1VuaeO5r60ZDMhyzxzhWF+5VtszwOy0Y0TYHWmX0/gWaHnGm1f0bUDYirHKqnGlUe
IH24Jt9evavb09DJRybhaWovmizPhkoQ4kBGzEndzBGfQ6WA2VuvRMmzTMTWDAIdMi2H+rxpXznw
mOgxt3mUq67TlZDAk8lL9yHr5Ls49Z8CMRxvz2he3PnPeBR4sDGaWgPmbEMg7ZZasdSmrhFGT0pl
wdoPt1UDKqlUXvIGORv6uWetoDXc2SvLef3lmOtfY093/F8PRVGnGYohhux2zRDsEIQD+EqOsPO1
zlwZSlkYi1qywq1CfZ0dMasXtKNd0E3PZLfGbOKh0Og2V77u/PAUv3jvaAaiE6oFBmirUTpa+Kzv
OrA3z9AqA9ywYJBG9GseKUTIb41f62+3P8PSr6OUItsytX+VTttsJfy4j2qa/2f6vPUxi2EBkmjb
h05BbfD2UAsbjPKMDPJDg5DLP5dDOZFfGYPve24ZysUjsq/xSbHQ2dxoZknZMioq7M36Sv9+e9jr
o8OZ0SfTL0tllvPXJbW8tKspCrsBgJgH9GXjbSjXxvvtUa6iAsrpMjkmlW76y/bcSqCIM2TvsTlx
C2sIEZmpsIrwt6j53ZWGWqxcPAsraUw2f+SzOD5dWZlJnYFCjLA0tzKyHzpWG9UwudyPIG6DDsK0
MvHPb8/vKkKY2gX/N+S8yIzVu4XSeSjOCFRB95T7JyUqflUqAKYufEf54WRH1b61gqd/H9cwKMHi
Eqdp+nzTmA6QFTal5pZm8awkoB6DBElBJFCR+ASXS/PwSxFD0rettfLz0pQRtGOnygr9mHnOW4xV
ZQeSHJ/TXPykQfWZSHo/omMmtH4nSkRn2/yL4Q/DytddOJI0u7iduBP1qXVyeU6yLvXsAD3Qs9nV
j6KDgxhOenj9p9sruxB+TPk8DQMuJmNqrV2O45WpLmAiQxhriweUDI6R/IPSxbb36pei+jA0MAP7
1zqTjqaPGBkqzbd/wMKR4eq3FI1k38CUbXb1yHLppzw4MT7jaJKnlfqEmvGrL2qIDGsloIU1JaUC
9EE+j3nDPMIzuioK7C5Cmp87GkAsnJjCBm4+5D9vT+o6lKSfplIQ5RGlX2nPJkUFptRjdLvOgRzs
kU+EwtCVX2EWQgJPgFpmpfzVaMbPt0dVl9aSbiHPqKngGHJ1TOLCzgwTR3r5PmqxUg4AwxFjwQUK
+i95EX5Ju7HdNGWA8mBtHMbA+p6ODkmS57mWg9xsFFhfRTz+1kcJi270Q3eU1fZxLB+1NIRnFeEe
kNBDK4znIOyfrQHi0O05LE6BHUn9h71oa7Pt2HHOZZti6zlQ7MdEGz9lCQQ20MONLH2/PdT1yZ5i
bs0ko7I0HuZZNOUbVhZ7dR+8okfZezHqd1+y4VQE743zUoknv7JWbrHrC9tUpgcWUyEOGnHc5VEj
JG7xjFe1s4iHhxYxtn08SSwgS6Jv8gAkSZuJFW+b6x3PTqAQSdWcyMOyZ8upiMhqo0YyXT8VP/p0
spiGKhT4zt3ttVSuvxt8WGxC/zTqQM7MBrIRxwNvoVZnadCkV6kqUXMzP/Vat5eldD/k8r4SQfkB
1XlsrGNQ1UgqGL68t81kb3monapl+9g40Ur5bOEbc7WxkVTUpYEozb5xGSRVi+CQ5MaO6HsERh1p
XyeR2NYiRTgbpd8D4sfGO6dpPLUI+h5X1uWqhEh5AMgCUTu3Oe/UbF2SzOkU3SALaSJeZJHxaCU/
MnPSm6RklIyZvEfo9xhr1pE0/1/rtQw+oW2wLdRxVzZmszdS0YRa5dhuVkCYHOXJtdYpy8PtOS58
+otRptDrrzC6rwYjaRKtOzuVeAkcAOuxOKF0fTB7ZyV4XBoK1ySdSFqmKDY/smXbB1mtDOFZk8PX
NPe+RMH47JvmoxmttWQWHkbKEJaMPbVMTwZM4uW0Eiv2qxbp6zMamGgYYX8h4/KzLST/frCqo5Tn
d4pOZzgETav2+cnv8aGo1zpfCzPWobBgF+VQZbp6Hlt9sBLkj/1zH7VnWWuftdT4KSmojYTR6fZ3
nNtykYvROpgabcwbe6p53V0xhW0X5CLuYGUnHeJvB+zZst/S4HPZJhs8oxEUe06ab2NxCIyBABpo
dL5W/l84stTbQYdphOnUP2e3pKLlsWF3/eDWZaV+80gQnvSx4z4Ow8CthIIsXa7X950n2VsEl9aK
bddPN9DXqeFMC5XXYV53pQ6i+mOkjO446WkjwnoaleHOsc1fTqveV2X7Q+ra7e2VXxrTUaamNatO
k3o25TzqLIvubOMGNWp3OAy9igoRBvyJCl1/sYrkdfSitcr24qAmwlkgbgmq52i8rJFpYvN0uKYc
+Eg/pcYWOAM0whB6namU5lGtNIe0DBHk29NdeJTII2hNKxhp67R4Lk+WCifCKUGNn0MZukGsINDZ
aBIUpE5ZM0peOD5TUDt5006rO+8ixI2dNDmprJsbwbfGKBCSD6r3SpdRU+9Q0PvnidncTRTQ+GNK
by8npqVVrOpa7bhyM5o4N3gK7lVZ8mCLQtzdHmrpeqI8A+hPU+i/Uw66HKt0JECUmaa5PRpsW9Wo
jm1S36HqcD+Oxht6VT/ksfpeFr2bGPwCKFIAvLSVCU9f6qIhSBRDtQColaU6aI7ONi7PTtykBcoS
ToLbFGqPKKZZQxs8ZpUwnjVKcLtEi6yV4/Ln6r0almdV55tSBXNmw6ax3lQ+4oiu0Q7PaeYdnETa
6opALw7hBilIdqZUHARKrI0IHxHSeowwTSq68mi07XM8QBoN0XyJvOj99le5rjKwHhSQgXyB8UaY
5fKjIOIhoUNkKG6h5cOpCaH654a2VnG8LpVPy06VFk3RqQ07vyJ1JYzTCD6Ri0zfcKxijBjMILCf
pFGaqHt+tR0SvX5zUNXd6Xab7+WyMj4gurmG6F24Q0jdHCAETJv7crYJQ2uwZQvu0NkBiNkkxW/F
mZiDGZzZvEJXxG6OvjG8/vMiMxQ48yllvS6YR16o2HLsa66mJoi2GYH2hICfuhKsLy0yzyDvEO0Q
jvT8IShs4nLZkmo3hkEuJqCr+bGk4hE132r5UCLpncvWllds26JmdnuKC9cWD/AfNB8AZlrul/tI
kQuYHWMiu+hLfsdq4jW3o+8IJqHvUv/6L4YiaQSkSHRxdY/gJSAy/M91Nx2NFy1CjAxyFO+OOEUR
8iG3B1vYL87UZ9B5dXhd5wVs5EYz+A9l9Mr8arfBqedY+UL+PBoVF4fZWR80QEVodNFpXVnSpeiG
XQow1AEDQrIyKzxKfGdERlsdZm3RPhfNEH5XBRRumyj5GImJr+Vn4dPYKIZbqQrya0MxHus0TPZS
SMTTD2b/gpxiuRLTLtyhjsPTJKvUengVZ5dZNkiWpyMa6eqOv5VLJIcHE30wVbe+hR05izr6K2nB
4ogm4RXnllBr/kxZWPbW9jiMLgJm93WiP6G1+Y6y7XsZe6+Iv0YrS7+0m3Gk54GgdMebNdvNHQ3u
sWyF6mL8uqGPcJeP8Xe5zY9B7328vcEWpwYuleor+4ti4eXBmbqocTcUjeuEKBDxRODPFjrtDyXR
kWJK60+yFmvu7TGnn3/5GlF1B7tFzRf2C/iiyzElL3RsYXbRufH6j45cvtiS6sqpc7g9zPS/mQ1D
YEp8iLcpnZn524IiqNVkZlWeBywHwvAusdEC0Ab0FKhefIiyT62ysk+uTyvI179GnP7+r8Quipou
SFVGzLN2k5YjqoUdEjOo6YxupWHOU6zc7AsreTHgbCW7vMIoJUlMOOHVa9A4uF365bBrvDpfmdr1
Q20RgVJkooFPtD9vO4FjEjXGM/lZLw19X1qttO/Q4F052ub1dqTOQ2dwqooopFazOyfLUfftbL84
N3ocP/SV+SXoRxhmQ1M/lIEZnpQctOKQSUh5DCZyaInjD6ekU4ePXRhQBgV7d5CqLn6olb7EfwOP
I2kSYa4I6jZR3ojXjgP+zRRd87lAZ/fJrsP2NVU6Z9vpqUlBLwe8Z9eTUIuCLGYEnS+u5Yq7LtEO
RRjxh5Sju52FwQl/lfZuhGJ/MDMULuoGVlDdFT+1Km92gVzHn5wkzH4FAdg8iBHeiwx3GX832foY
SvgiyHJq70VqWPsUYbsnG9vqA0qT2rZU0XhQs0J/9o3SuBOBoqJVHYc4iEpyAC27zs8oxdVbZPD0
+6D0cV9AVuxD1uQYkMLi3OP42uzGxlpraFxfTVQZyd2p05Ii6PNHHnUCHBzjKj+HLUlQOQlJFVrk
JqjuJkO+8vrNcZck2ID0aLSDXKb6LM/DpaLt8i6zsAkLBlHvTZz4cBrysJLx7V8OYgNHBG3NXZwi
9BxRRDwaI4aFal3URzsw9QezMlB3g8bHRypi1xx86663avVb4UXIXmahuq3y0HrJ8K65SwYd80m7
Cp4hLjVbTQswQ2nwoyh9xFUHRNzeAt0et12lkqp0mXo0utRaKT9qS+dsiqKm3o0GoW12AAyrRVUb
5umZBj1EOjHgBsdBqRF2p5biGJXY8jQgI5B76S4mijwGHroo9HT6ozc6OOjE+MyRwGUftd7BogZG
avdRYAmDk1KFH5lqq5JbiPi9k+toj2I2ulyRZ7w1JjYQKei5vRMr4tQVIUqRlRh+DSVNIwWXuu8E
Hs6GClB+0mxJvEtJh1rD7Tt7YXuZqgpcDh4fwPP59sJuPIGNEhqvugCn1tWnYPyaB92BW/f99kjX
rwPvuE0uoE1v0NVIoSMGC20J+SyVSBWjmLkXav2Nk/ZJOM1R98vHAWGINNXTlSkuxMk0U4DA06eC
jMTmvnwlTHyZmx45QGoWafUBzrn3iJNzdwdnX3upnELfj0mevjVpW6HTCrCsRbcakdm6O95eguvF
5oeYTF7ljaRwNPshaeMXseP4SDe1Om462muZHaQmOhrO8OP2SNe7moANNOCUeZOGzPssIDKjUclp
hJhR4R2VEUVPSOzVyoO/MIpBAWyqhWmyqiqz1zBElyFMzX4814r8xSe98+165YFaGGLCW/H5YDOY
V11xJcYX2h4UQIZwHcD9xAcf7bzbi/UnnLwMXHj/tD9VJkLvq0JqU4bxgMlF9Brg5YTvpVGjc2UO
JyEnT5P4kfzJSuJdouZgy6MTD9j96K0Vu64mSpUCwJEJcRAOIQzzy02Kb7gfFcGYn5OiMcjkxuy1
NMpxf3uqV/ELo/Da2TRsLYLBeaBrJHqr92mTkmJ4e1+V93UQvdhNvpKaLk0GLXRqwhMc0JlXpod+
qgsYUXD2IoEIY1lEbhvHzlpYq84Dzmk2tGbpGumUMubdAx9jhsDW2sxVNbGp1eSAfsQm6pw3UKFt
HTxWMSIpyh1k8yfN+mQM9hNOJoiz9dQMUa/3PzVKRXflXfEFsosBlAq4Un9s3Uw7ctXxvcCJPTtA
bCS7mnADNj4lrXQGVixpLzRu0EqOsEjLcUVOkdn5JMyPsi/2ToQSIH2kqfycBRkkrPdYPZmxdl8m
r/xHikVqsnLil76spfBikz6qUzvtcv80dUoU18rY1w4Farx90e7w2/Zw1URw9fYmWvq61HaopzlT
cW8Oym29Wm4jR5SuWsX+ndwUwSlRUce8PYp61Zji6wI3/ENNmBqg2uWMiopowour8FVEFZHP2Es7
3GkBe6qpv+sbrBD0Q40fxxSVIhsi7rQe1zfsFrFXAzn2Ekq9/7nCofZRMnMPccxRR7YOBuCAyODe
Q1RrZV2urvfpB9M0neJ14L3zoleUSTU64bblBq2KfXUmv3qjeQoKIMtSSWRwe32uG5rTcJNIBE+a
DbN7tj6Gg9oFcYXnJtnUvxdKgx6sEtivbRf81uuJ/yec/qk0ywSnNKV7wa60+wA0Rd95cgdNiNjm
3tTqtEO+MPQeRBWnn2//xqWdwmrQD+MS12FFXX7CCJ+geKx6Gd2Z7Nl0lLfKUu5uD7G06Cz39KDS
biCTuRzCqXwnKzE4dmldHkP0o2xNIPhEAhFxDm6PtTAduO2A44gXwR/OCyHeMOpJIjTdFWnZnXQV
f8RG6OZK5rdwkuHR8woBtp2gbrOTPLYiEpLIbFSDjUkUHWZY66NwZSljvzLU4oQ0SyP1k6cG7Gyo
RC0c/H4YSikQJARY0Jbav99LfH6eHEoCE7hwtksF1ukhQk26a1VAtkvZ+OWN6SkL+5V9sLRqE6oE
lA5ccVhNl/sArF4y+gkg5Sqs1AdpCFvE0XAJy3zR7m5vg6WhLEjv5En0ba465n5m1VlSCM8dbBMB
1bb4XONN/dBYdrkyqWvwKSwmS6W9OpVaKfPOD5Csi3CgP+H6FlZqO6nHk1BigudKj3jJRtv/2ose
WTLNij/m/C22Nfla23Ua5CI8mn6ENrGLSIHIQGc/AmX4ZvSyyHTttnuMs4oWlRM8lbR3pbJ90Nv0
/F+sr606JKBAiK+6bw2uMKbllbarG5OAXF98ChTlpRH2z9vjLM0L/M7E1CXBho5/uWWK0eklISb5
02YEGxjbxg8fgdkOTwzmlRj6GmNm4a4i04Lay9TIN+c39mCoCCt6juM6JbW/TMZTPS8j6z2Txn7f
FsZagHRVHuPD2YRazJB4D37Q5QSVwJQy34qys4rIapO/qNZdkdUvvSixDmhqJG2N/e0lXZwhDTdu
Yt3gLM4ulBT1D6NMPRMQqyhee6xbzqIPS4yxKWIZab/Whlg6irwvpJQKh/8qnm0ly2xHJU7P2qTU
r6C2PLbRXaCVH27Pa3GrwHECoqPzmM2f9kALvDiI1e6sK/WrE6Esn5jafTe0j3KOKqqBQtq/DzgR
ywgnqEpQArr8dHSKkaSQYHU1ev4YNt5zYyMC6DRIEOsBVn2VVa8AkZY+Hb0gC14Llw1wossRg8YG
zu0EtuvpA40j5b1KmmrjSPJdkjQr22TxXuPiNKY6MXOch5AStU1HCnXbbYRLJPbQmt9zy9olzX2q
fEq7txpPNSUd/k2gZVKmgSMHtpJLjDB5XlO1hJRAGFZadxTjHWWbY6bou7J3jpUsTre/38LGpGrH
e6cgBANbYbaaqAhJHoTLGk+vaBtkY4iKYeNKiOOtPEYLn43+Ju3tqS5NlXB+4iKIh4kndLdJJoXI
MjFDujJFdtfjg7mFFyTWvt3CrUJzDOwoCALmNwdHJFYt8HrtdBdMWfhUWL5xdqI6PeQqGvKdbPmP
+iiHUM5y/zEfsW6E+YkkNwLfD32cH0q0kkeko7aIxyFSSLXkq6wlPl7vXbbGgVs4tpYKrVqGTw1o
Zg6uUMYkbjHvY5vZiAIH6jFP8jsLUvcm6LWjGpX6yrFd+uz0rAgPgdlfkzH1DhBfhHco0KD+l1+K
nj4IJlLqGnx3urlnT7JFxM/J4c4zwSZfHtbaMnMkM0u+et4dcw/TImNSAkjT+jBQf9wGeYLIg3QX
c+Xf3thLRxcoBZVinaCEWc42nNX3va5PxZLK6fOPfltjYFEEWvHKS4N8DIQmKPhyhZER2pwkISpt
yU8IPnorsevSUsO+pXgpE4VdIRnSJETT32epFdv6ZsTKNxGH37Q8/HV7vkvniyAPlQoaoODbZisd
G10XK1UlzileGbFV4F6u7Vol0jaWAnPivxhsipSnDUT7c5rzX/2sgp3ZNZGpummDuZ1omu5Y5c6w
DRIMhvqECvHt8Rbi/0nGDTwdbSYq/rNXBrPj1NZLU3ObKqPIH1Xe0ZQRN/7/jTJdKH/NKu6oGDSV
pLulaLd5+Zoan24PsHQa/p7GLM6xWg+IoxU3ULSqF8vC7aCg1K5qeCvkIONy5xvtgxOFhpXPtZSC
U3kCnwbjnOL5vJwWGpnXcOuMblMXQFeSBkucuOcxETKOaihmR8cMedC7KnZC2jYtZgi4A58SCDjI
X9vDPmrNfo+uZHmHQyhmfF5Q/vuzzu+axNL+o78w2796bPmlH2Wlq+X+hyqP0BbpXwCVf8Btb6Ue
t/QZEFmhS0W6P+G+Lr9z7w882ZmcupXt/QrV8mDoDWWJ+DQiFhg3ze++xgplKNSV+u3SLY9OIHfB
tJPl+YM0NKWE6Zcpu33ZH7yiB+tT6ZsxDbDdGp3XNu7EyrlZHJF42qJiSxl1PlPP14a4V0ZQZYGN
7QBcOfFdlxN8l2XLQzewKvet0Ucr4cvS+kJ8RgqR6gBIhdk2FxaQkLxw4rMeVjC58e3DXHHYlbRD
RzF8GSzjztPtx75IVwZeumonBAFVfooEV9dEHlcIrQxctban5V+Vuo/e86CnbSvZa/KjS9ctoQzd
TpNg25qTbdI86XGbbMAVRdbvjtrRYxGNOJWOinKqslxZmdnSBUjFHQiBOQH15qktz7Wu1nanup4g
IjHoFN11qd+tBIOLkwI7A1cK5RNq75cHo/PaUaO2r7gDEHtb+B+j1EdDHSr3NsYcduVWWpwTBcEJ
PDNxVGbHsFPCYRztIXX1zvtWh8aHuOi+3b5wEZLiJ88DEFJLir/wa9COm6b8951etIqX2EHi5roU
bdMWcwqj8FFV1xr5KPX6Vyu1nV2Z0xlPDX1S9Je9XToO34Vq9luM6NMHtVXcSAQo/Buy/0ABF1dF
ETkoueO3pEnkp0UsvlDjaHZyo6m7qsc0YLBovra6iLfJIH2EAv7D71X4uHGOfSMMD5y4UR3QC9Fj
06N+JP7FMiDHQ6TTsRUL0Yi8rwaorPAS+QKo2UcStVorsnOMWQr/UY1QJHGCLN/WJkZTMe6+O5+J
btGP07dW5w1bo9TwIAo7xAiRW0bXI8JP0ZEy3DYSYyOjLU2LQcM6I/Q/d2aXbZ2g/VlLzQN8SA84
eoXti5zboNVVfLHM9JudUBkDGYkcfsu/BaZ9HyVhvkNyGEuOES+cNHNeI7Nzwz773BXRax7WJvIe
IZZ2+JoZTvtrIJi+s3JLokc2/DRb8TUZeJGAEP9MMuULnoUQPVE/6lvH2YZ6+dluAI8LA+s9o8bg
0kvk9yEAl0nv6Ima84NtIiuQVx3d6kFVt5EoXuzcxk9k7E2cMTrsD8yyOLaG/CFHdgrjNy84lOTJ
m7GHhC05ar+LPV+i5Je9pdWIj1BniW2k6O3e8TL1HhgNoiiKhrOOySdgXzyXpfUt6gJgStHHNHGM
J1gPqPxHhrkdvOgNGslHkTnyNukoI4dZ+aTC+TrEUHLvNGzVd2XjjdTj+uqu6LOvRN4ffazh30a5
AGwyhB90Y3iUqvo5wqz+1Rhq+c7vhycnl94kVX3oRPpESwnDrkoTW60azI95Gn5R0rQ6e72fHhU5
Tvdp6SevSuBgqtfZLhZ+0b63FTBcRnifBOmPvrLuvU46T02vfdgNAfNmEhaNsDsPlfSd49TWthOl
crx9JpeO/d8nchZlpRHsraBRMcVpbRwM+u9+WK7h5K4hijQPJ+WSqThN8jHvMqlgBRwr9w13YtLU
vnWv9dZrBdbLFOE7bX9ohDn2Npa8p1iOoWKsvtTsXWUI9hI435VneOFdsikQUvUnCpvUKS4vocpo
EypMqeGGZs2tEMfq0cEJAbuyxPv3SxXmA3U0yA+TkNwsMvc0otgiKpJzVNM+rGJNAy4UrwyyOJ+p
FjkVPSc67+V8eKT6vM0czR3V6oA0BFeV8zZm6tvtnXINiJgg2X+NM22lvy5vy/PwQ5ci3vM4xeie
oq40nmMv+o1UzC8tx96mQKCpsWmmWvFBUqzD7R+w8HjQrQHTNAllU+id/v6v8YM09HywQbrr9wAY
NlYeizsvx1gsiAR9jrKsdq2hrOFAllYX4inbxKEqCuLnclTPQJVeOFHpGnYLNq3wldTfxJFlHA2m
uYIrWjiNUFNkMDUTox9xwcvBxkFQl5fU+NxqwW+/YuuHg7KyjEtj0F1j50M0o+s42y56ZxhBK/kZ
NaZhS5+6aqTd7Q+1uFMYAcwK1TKkfmeRi4nnhjSUvnK2BBpaUXQGWz5ym9ISV+pPclUATu43SBiB
QVk5DAtlpj+tQ1ihkyDeHMLS0s1VPVuSXCXIziTemMp0oFe1+iTK9JeqdZ8qiIMrN8rSkhIMOqjH
krdp89hJiguniGN/PIM1xy7cUX4qGBfdXtTFMWi60QdAcw+q4OXWUEy5GNGHC85l0IaHiHIKWmV+
//b/G0W9HKWQ+y7h0cSkyst3wBcGQoPbIyycp0nnZVIqpYFyHdVSJVc7y/fPBCPWNg+Tbk81nl68
hM3afzHUJBc6ddyoTc+WzAw1i4Q6llwzwriWqqt9b8GKvesyvM9vD7XwdTi27Dl1ymJJKi/XbchA
+Dp9lbnYxwIuHcm2tH7lqV7Y2hdjmJdjdEUeR6MTei6iop+qJvugjvFOdMN7oRrtNsNnXThr1O6l
eVGwAwVHam5dl5Zke5Sh/JtukZfqzslHa6dYpbSyekvVQYR5tD/0CcOhGHA5NTChZV40fKTcxhG2
D46R3h+0snFD7Lg9238ukCS3QcBvgPH/vv3paEnyf59lJQ5dSou0h1sesajL0f1CLUwHrIErFOxs
zdrXPkUZJjU8BtEOnaynWt6W9mNcF8+o+TQ7oStQnO3xMwKrv1QY367Fe3DIDDIZs27xShsMezOq
42MmfoPa0Z0vY95ijui/iO7TOBkFm1n2kE3W7H5y6jLzFDfKQx/YEJx0QCcJ+jQ78JwI14XVLg/9
EuOuXMO+Mh+OsVGoG6nF3T5FXwMhOIzRDfV5UJr0IzLyzakP4m9q2D37g+k8ADrK26jcmmqs43+K
uWxspf4RunH11LQq9mqkTbWQ1TdP6eTHOpWTo3My5I0Y6Fbp8rFonZ/qS4ozdJ6CQpJHgvfPmadh
iFhDSAPOXG2pFzeHHG7npkCd+zjYG2s8W1t/lLZE60a2aysIEvGB0gMuYUOLAWYsFxi0NeY+csxu
O/k0cJtthvChs1NvRzJfsYpPAYJJch/vxuqbLj1FkzimoyQ71LwkWmmN+S71kkZKoSF8CqzwPnQw
88pTy9gOY+UcVSZ4VNGS2eeZijdxqYn3UO2cvRxi6QuqNMGjwRk2hixSfJAIPcVQBQfJtJEMqTHi
KCPZ29RJOWypq38dKE8/GjG8f5nkYDfmnoo0pRy+wT1X7iVNb4/F5FmVFo7yXMgYxwtbbndqjX8u
CrwQi8sIo3VHSd9AlNe7Qs7MJzmJoMFC9tqjepMc7CLy8O/rxgPljG4HNglLxqAf4OoIFlrU9YvS
+MmhIzrYwKKqHke1kw9Vl0W7mMTjQz1Q2LF0TAxwYMIPVUNG2CdhYVPFxlYbg/C+SyPdtavIOACu
UQ+m7YlJIV88Jyb2ZbZkFRimF8BURIUXJ8B+79ukLbvrI6fa1PZQ3gcxfujqgOepUqTA2wOgVkVW
ZhgK2tAAAsfb5QIoW51b0YFbM7jzm9TetikW27Iqyp3ay8UBPcMCRem4ADJXd8Ou1zH27QZz+IKy
Srp1aIbtsNAoMSIFJW9AFIGp0TfbCOnevd/H2UkUNuVPLQo3qlRrmAzzkKREHtvITEIYJJ6FGx+W
nlGPu31jpDjT+n5x19D3Ru9Ue7RzAMXIywcf4ND26OGp+jZMJP/YeUZzX4XKd89J8YsyMvPRooq2
gTAFxyDMOJ4KtnCUObxN2LTaVqJmcQzhruzMWK5ewy4sdkLNOrxJKbDZQ5RvE5LDTa765s6GbLJt
2n7YikTq92qvZz8bqru7NAuivSJhgWEJjMp9G79NpO3afa7hq1XaIv8oC5QDI2jNe6Wp+42O8dBx
zG34xg0+4Q0YrROarsFzxDW7GaUCUZ+QzdD6erhBBNBB26fFoBpK/q7o25FtAWq9GyxcVK26PtWW
nG6KphN79Kb7Yxri5O0rqCzYhY1RJcJAG6/zql0UqfodAgn+qznq1SnLwl9BhQiyOeDpm5RhQqTH
xxAlukZOm2/lsW5wAo6L/SgP1l6vNYirQBL3MPfrfVG0bAwtUfeaLeS9EPKwi2KcObAps05aXUP1
tEtUA1MIAUaFhykeeNrL/5C5oxcba5mLNLlZ/87klXho6c0Fcwoa1bDZFPPo36iidAwRPHZrkdxR
et/IHuZ0vwBu4hPcbaQoXgnzrgXVEG/5e8TZK4+Np6Z08Yj3vFZ/wNRuA6bF9VLbNXRvG9vDm+/j
Aup0xyKJXMtouOExT5601zzcN7nCbr+Of4Kk+eOoAuChO0nUBsXj8nFEGi/M9dCw3LAAtLbRZUo6
KpVJVx/tnj6do0t7aiJoKAhZDh6s3irJKppk5xvpeOfLZXMwEySFnapAWYt3+UMoegvhgVHaKEOd
YjDTj3daIg14fEV+fb79+5fCTXq50NOpfHMWZqmIantj4zit4dZj+iuQshdJwlk5sVf2yVLKMwFo
J00rmWrtHOqhmjW0sqxMCc8VbOdDo3E2Y56CsNScDs9kGa+zxkoxkOnaHlNBWTxpfVcfgtIb1/Sd
F+cMzxbVrimNnPevpVrYmZwHmDxXjrSpm1I7eblNb0PO7JXIzZwSgvn2QF8PZiI1lQkifrk9Bsnr
hEo2ecZpRpE3jgywFEHfZ6FTu9r1SV0YT2oYSz/L0Kg/O0Iqvo5BW7/hHBjV2PEOApJOhBQS7kwb
y/bsF6cfOyzZ6myvw/THUNRuUWFDvDeLmhH4NHWIjVOgKr8ZC5W4QTWLk4TKQq/YMb3sos4OwxDG
4UYWCnzYSh7LQxC2krepPE/f5a0v3UVpjj+jL+isBTp12KRQTlIhMn/TR4D0dp2RohcKS9WPtlyI
AU+aHh4qCrDnNoi0s5f3+MUPY9DtUqUxTkWDP3iW+dKDqXf5q4aMnBtSg3oJ0wCiG4iHQzSIbqd5
gwOtejDPkuK3v3kUGWvwpZUkeCmgBQI9KZ8pKkyh2UepA1wLVZFjYWqGBAOSKp3GbPXbL9RjHO2P
wCVATar5s5tBSjF2pKbanVFZe0A3uOB1RvZesqSjoddoqozhSqtwcV7wxw363OQi80OG02WKv2PE
IVP8nwVyahMo//Z9Md0HV/uZ7Uw6P6Vy8+tOSpVEdnrVdKnZxxvg6j/lUn5Mw1pn02V7z7BPvWUG
W11aQ8gsLif8CuBvlGXApl2epLohTuptQ5yzsfhCXSXZjHb0bBNXbFRd+jGa/en2VJcGBJYGumni
jwBSuBwwBsylYAkxnMekeut0/MzVdBM4Ndp4ktjKkrrSNVtaWj7cxPghpbzCXKdW1+Et0tiuJv8v
Z+e1IzeSrOEnIkBvbsnybaqqJXVLuiHkht57Pv35qAMsullEETPA7gqzsztZmcyMjIz4TfzbLZMX
3RtPIaySZBBx92zqpwn4xQ0TrCAJ/iKs5x8VIh7NfoNG6A0CWzJrRKlGAMtKEZXPfljkl9GX69co
q/xfQ61Kz3rWcIvqobatSGrwvS9K5THt1e6pwZB0I9YGptwuYv0l2avTC7y889oUTp2e54eYlAqT
5dLftJ0WPgVo+2yEVE72I7aidkYa6tAu1B/zfGg3VRJMHtLaWllv8WuiNTjB2Q3YLbNHbKZ2UkQb
1rrIePFC20rCZylzkVdsyvgxUsofbkeGe38HLV00/CP/N+Z0Xt9VZCd3kmYA+X7R8+wVRu4xyMTP
wuiuaPcuXq4TWQwul8xg86MBCrdt6eR7V7yRvAeXa/UodCZv07xwn3wZG+6i4Tk08Hcx1u2x6Rba
+iE2xbUJLxYq3v+SWXbWQ1cNdBFomDzkmM9n1T+hNDyWhfgm9fJLYuW/SnfYTxJoqcsVdH+5p3/4
zTZGJYk8lFLT/3dX3y131+mo43gDZhHDaIE01pVHqdOtP7mp+d+bobJWQCCLB3aCdU7lOqQ0ZhFp
kurXcyGl4FTrmt2bwxGzXExQum0ie7+8WPin8Nx92Yf/IWdDwRjEAPZqGBTMApMo0pNRRJLuNqAt
1ibB19azxi2hOV9LXxZWdMJ/QMsgMsCf+LiBPYzE2yGGZqC1lnr0B7E+6F7QfsuRkzvpRaCsrOjS
IX0/3uzAdHWpVuEgahcy/F9QDB5qNTVo7kqKg1/vn7IrV0Lf0gkFV00xHsydSPT9OEFdaPrQSwzl
kkFXRPtYfUXHJ7cHRCru783lgSa9SboW5IKzgXy9BU1UCeYlGsafeeidu158jaRoDUNzq5HE+4h2
4v8Gmp3ALtHkzIpj8xL6chzvpaEorlaEO5VZyNLPGKL5z1ywuj+5IlYPSN9XD4EvG08IYeK+Sytu
n5NxP5OM9pu+BYSoJrF6QiV6WGnlLL0caX5M3U4qjrQ+P6581MSNXE1kRrT2Hgcze6PO9bPI6+85
9Myy1F/LulxBNC2lR4A6J1MxMMQ3jcBCK92MZ3lwBd9+BvzwUJCC/YcYxAWDJw/dQEwkZ9dMD5m8
zDMluBaN96XU6xNQpqMfW2+eqX+9v6WWwh39Dvqn9JDYvLMwUBRlJ2BKFV7VTrDOrh5FTpLSsc0H
2d3GmuuuhJ2lw8ntiSAhJMUJR/TxiyUJ6Ay0wqnhez/62NrAQLB98YerjFtvjQy5ODeiqiIB+J1i
3cexTFxXBoyxceCpSRjgh/J0Le1+ME+JEb/dX8elnYgqCA6K0yvtpiUWtegP1fHgXV0RAIdvjrbW
VqfIGD8zW2dMh53eGCu55dJWZOtDw4Q8Twln9uxuCAb50NEPyTCBVn3j2E0si/vzWhlj7q3dFVbW
6T0yLmM++ZzFJK2uuBKwl74TG4LKgSIDWpqHtbxuGtFFlPPauo1ru4qVPvRIiCRyXR2jEN3R+1Na
iqKwuRGVgDE1RY6P2wLPuaHibveuIsXBXYmp6JRragedT7eyeotDQaIAyQsakdTq41D1WGHB0RvR
VRZizzarSZc6/25F4ev9KS2dKtrZ+G/QgZNvmnBYt+dw1aLoJauzba8ZV8mlfCcq4a4sZYAfxbjy
SFza7nwvbjzmBTl+NjFhqIGahL1/jdPyizxCCfHa9K0Tyxc3GjDaNk9+0qxZzy3OEqQeivX0geGL
fFzNDEnpcaJ3XowM9f9Ay1F6MSr5GT3Iet8l4ngt5WBNK3Fpc1pEK17hoIhvJT0LOa25LbULMh9P
fqq++qp4LIx0K7XSl/tf8XYoys+TsTw4COwm54tqopMa+lpJndXzT4YoXMJ4+NQmEp0o11hJ9293
5sexpg/8Ls3tOzDNiep710QJEUVFy+ZF1vUWOLu2xlH8G2c/ptSMBYqTQj01XtodH8dKpc6jYKPR
7zZqoHdvrd/ACocoHnkbLmh7yM1dkncXGPg5dR3jtZKll6oxkQGYyuSHydWjRNNU1R7HPqJ/1Tix
J9OMegTdQP8cxAPSslL1h8gEhNkWg29xcJK0q5xasLFySD54y+LwJuTPOmZVNMn4p+rm5zj8UkrK
NqO6f/9L3kZNZqySJpCSUNSdo4VkQQtTrcLgSY/VPc+toyVI3+4PsfBKYgxaqjAfFDxm5w+HXB7q
ISAqX8y44IwD5jGVTREq2TYcUuW1Qbr9IrRj8yOzov4nFNXy0BRl8Xb/Z9yeScSU4Z2yccENAQL4
+G25g+I0YZYXCeEBhJ3QdJKExt+Obu1tzG6kgyfSjLk/6NJB4W3GS5uaGArdswjeFxX6SoXYXuik
fhPNYd+27lUq1T2AjX/ta6VPyRGKkcwR+cH55ZQlKsAnDXohKJ7E+t2KuyRttka9G2n8NenXSWri
/uzUW3UFjj/flcwWBDsH5+Oaau2kNEjH50KBW38OBDpvcSWJ9GAHaQBwG0gRhmslwoNCPthZIY6O
ReNPV86Y3tFy6q22aWwdgz8nyz2B/3cgaltZi9JnJe16vGVxswcJP2y7yui2EUJRf6oGfbHKzarv
k1/Vo2BKcg+J2eo+maIQ7HM5AqerQV8KvFp+bTtAlqHCrWOXwyfgYsE/Yhi0V4h0yfdCKEW6sK13
caVM/XF/cZbilkH9n0g8ydjNP4fax7IF6Km9AgA6wYo8ln72OyqTf/7DMDqSUxoxC2T9LGRFgxqx
XhFY9z7/0+fhz0Bst2U6rGzkhdng9wJLFors5J41G2aIlUjyPbhiURSe3DHb5a5/QKJtJVFcGIZC
NZwIKNUTp3p2cQoRTUO3NMfLVMaG/1bgldPjt1Lim/rvZ8QFLXFLA/Rgk8xmhEYDzFuvCa6ZT8ul
6lXLzgf/RTeSFY7ZUvxjJEqq5DyMN1cViGVP4hpOo2uaDfSnS/mhreh866MGv1F3qs7by0r8iw4y
toRStvvXGwS406RrAd4WMd1ZCOLaCqViNDTcQPovQu4f5Fz6VQC1uD/MX5fQ2d3JOAgs8b7lxTQX
boQLaXlgD9JrF6NVIncFJfLeTJ802PGOUCnecx8EKL7pwEKjSpR3Iw31XSPUkJqSvkNzZQg3bSzK
juBxZ+puEB011cejOCrHlZxi4dbjt/JmpeuNvP68c1CGglY33ZheCZeTvXt+Dsxg5fm9cN/QKJ7S
I5LPW9WF1LSaURAM4+rnoq125U6xsiMsMwCBBl3ONZukxSlNaFi8N3RTVGefeYzEOs7apL4qVmhP
6YhZrKQKS/sYtihdJEjyACrnyiUq+P9K612ae1b7EkXNPiCGppa0V6xvA/UFVhswFB5eSrKyh6dj
P99bgKanuwY2uzivW7Ugp1vLU6JrgK5aC8rBBgMVGnZY2WwVvBtX9vJ09m/GI9uZNFrQO52fGb/N
0sEKYvmaJ4106GUgOqFc+qC8WgBorTHQzjIFazOY7biPRTV8FL2YmyoI5JUotbSLeDb/75dMn/1d
9lvqah24Kr5BUjZ8RaYqgU5heXZpxuci8rgl45WvvBCBNSDVU9UIQ2B8Pz8O6LuxXow0K+FZSuMW
yqH5AEAoekYqRFwJGQvJ0Yehpr//bm6UJrQ00crg6mtauTHy5DkdMBUsjV219mBZXEaKHfR7kDm6
UXAX8ybsPDGJXwyp+D0py+L49uoJ3gE2xx+aUGudgZXxtClxejc1JUQnDFcS+UppEgHZ/jSoBPnO
muQy+o0YlivNtOWlpJlFfJdvpSVCrQjF0m3yq9fFjmXsIZLQ6HUdeGgr+2MpzmDLiCIB+E8eDdPM
382sC4yhigaluoKrEjduADKLTbpyZS5OZwKLU/XARWgO0yi8EE5rgz2SYJQoqjX+uRZ61+4xJIld
5Xj/tC/NiGo4uTPSjmhUz3Y8hU01aUyB4BIVzbFtpfw4WGq1cpAXulYkUO+Gme32sILV3+o4kFW9
tymSU4HM3FgDdoqrx6ru7MYEYdd0TmF91621bvJtFYTBWUemxyPkph5vQG8TgzKKr5FcmMeuMset
3JvxKRGF7KehBrkTqrrxMwRrtLK6S5+SxFFFOZp7kNTu437RCrVrfSvE6arrn0TPe9XS9mHIpQd/
xGH8/pdcHAs+oUFHmVtqngtDVmuCQAMQ0FVZ82LKWbDj1ujeeDcJG79P18ZbvBE1XISRW6SRfVNy
8dRG98pAzulZH9rOc/jDK57N4IIyYGS9jFALanMNg7UUoaeKIFIC3IW82j+uaIBLuh8HYIuCWBw3
ZqyCyfQnbeM19ejF5cTEFu2fiRwyLz8WlaIMgeklV79KH5JcgaZRoN2rPdSrjN2l/Qnq4K98LjyN
ebE9AunT+F6XXYZmY4b7Mt9wu1P9qNWNt6b5sDgWLxiaiTQsbppglZHyknIT+YqE3yEuFPQemtdE
95zaSE756D/J3lo7bGkl9XdDTn//XdAcqqYpFKmPr7nMExktXssR6PuHYfkFyuLKXbC0P6gA8CZE
2g++9SyeBT2gST0oJveoHjf1+oTuw0ulVv/+YFPSIEYTUAweUbP3kyf4cmU1ucarpjnVdfJsNoDi
pXiXAcK9f64XIjRS0pOL3dRqgpnxcfkSRcjbTPGLielbOAOdGRvl7pVC8cKVjTbshHKhow4LdLZs
lmekNbc2IuauUZ6EyLP2vNtUxzJD11bqyDoYWPisvHcXyAZcoRpcPSCV6G7OX6FlYVhCEpjV1VQq
7RUE2/AgjLG50SoXuk0kkxchDXEuWkXboQQqbpUgcKEiFKUjNrp81kbR3SZ53q10ipdWA2UliIp4
RNKwmT0nRKNTYsv3sco2CkQwhhdXkV4aXUvsSAwviOnu/v0nBqBIzIbSRJ90FtRKOcGFJLeyq9V1
f1S/21Zl9fX+EEtTejeENcvJaqWXI6tvsmsY16mDFkTqtEXtAXRO880gFelLTzKyksksDsrdC3WN
vXXTbbPirpF7P66vutgAU3YfVKFABPjgGjmkc3fl6CsLZ38CLnD0uWuhgM42MQ8F0cK6tr6qdfTm
uc+iFT2n7YiaZ/HbSpNHNG2RG9zVPWSGbAin/zg2FQLWUWJt4LQ7ffnTFeLDmKearYSpU0bJD6CR
57rPPoVteqx91ADcR0VrT4HLNDSE1xPWkLqqWJnPg6ecU9lArRdTdwPB+5VIsNDv53af7P4meRvr
ppOYJ22p4WeYXWkRiw9KGIqO6ur1hk7VsAd20B/csnvDbUTaVoI2QpHo8UuKB9Fuqmq0pWYwnCgf
0CRT8bJVrFp+iA3/P1zRvMN5ZlApA3E5l8SpBRoUepgo18QvhY3uN8EGike5CT2ShPu7+u8tPHur
UljirFJXBek178V48tQKh4JwVUP0/7T0uW8KJ62HrQnngXhMwWnI7BDsmiJE8Nzj02jUT4ESbu//
kOmEzn8HFRUwWZTmbsnNZiD6PhTq9EqByClS/yib0EykPOkc2Qwi8lvfsXTvMKz6Py6cMZCZqPuS
DMHxnBfZTb/3kMEIy6vZftHL8sn1/2jD6PTILQ/Fn/uzXB6LUgRdSsCS8z5pQ2+8rXBUv7pCrW04
3SUAXqPZuwnCLaWWiRu1DVbrEQt1dmzjgSVhcYkp1rwekQmjpxllXl+7oJV2hYrSjzhSARGbx0m1
Gppr+mzqXmXHzRehX4mbCx+W1imjyshb0smZXQVGOchdCdP7Wnf6acxEJ0vTb1ASToXhbwJV/BY0
EnBsxVvZUAtLTeo54ZapJlI8ncWytjeLMuEKvIa+V7/VydDvysIVEP9JvRAjETWze09dU4xeSNWQ
v8bFgReLxLmaftW7VK3NEsDy/ehe6PCXB8UXevuvbYRb9rx0aXCtXHyL4/GYniAFFLjm0A9/IE1t
BhjKoX6oh3arCU+VdRbrcmU1p9WaHU9qsjz/UNujSDBPb0qEhlGsmOAREp9Qr0bta10O4rc+yb21
IL1QPkN7jONB+5vy2fwWygAoG1mWRC+8RAvNsWQ/3aJkZD2hJS1AKjSCbVbndWS37Th+9qMs2Yhp
WT334mitwUKW3t0kjnxIA/wgzfjZNpKV1gitUITgXmCHaI0RRfah6uyyMJWtpKaj7YmRYisFFjK6
W3lPUh2nzlB4axXapS8AaWbSpJ10xuZZbFGNtdvWkKmR3j2bRXKkn3P0Muv1X0eoiXiC5snUSblx
2cRYQDEIBeklVzy7rcJrmZ0V/cnoTHiUawmHJi9sK8Q3kQajeczTexYckga1EGhg8dUoIWugBZ06
chmBzerh6f4iMQqdKMJzplO04NgRIF9RZsjhdYm6bTbC6LSir3/Vq0xBTL01YxzEK3dXykZQ2GEc
iUdRKepN1o71Js6MBt8ayJqwxIp4p2MK88dvO+Whz8vE6ckfHwyA6xWCXVH2q6q6AEWY2Er2rScW
pd0UCTdCpwWOMLiajTFo80l3IfCpcYT8QNfDRx3wiXN0QISnKNXxEB/Edk/dpCdTRPfGq7vEliwM
FgvN04/YILob3DCNPbWl+lQHurm//y2XtgybBW0SkFrI8M4ePkVU+JKC9u1VVMoc9SGcW1pV6CGx
amt1muWhuMBp0k/E51ncc/u+iC0xHy9Jqv4MXWxSDbwWwtz6fX9KC69viyuMShAscnjks3FUEzXN
IpZ9UqNMO49Waltj9kxTA2asF+fPYqVGu7Et0pUHzVKcfT/u9LvexXXTEFp/VDTvKscwfqZIuIs0
GV8Os/pVpWK28uUWp2lw/miK4wFozaIO0pZaWna+cBnc/G3M3GOt1c9ZviNvH2wKYj/wO93eX9nF
L0idBhKHCqlhvrK+LFNdSGkVhLlcbCs3gPYsC4YNXr77LxEeBP4kY0+R4SblgqQJlakrpGtep4iy
i47vI+GRjPolToadp6ZHL5bOVlIdZc3d48q+NtmldiPAd8D/ExZdxURi9j1xMQqsvLQuda/QQ9Xq
4ZypiYhEUz780loUPlpBG559OdXtMUysf+ROQ9mH98y2FAs004ZUvQaCELyCGBD2ciUmR9GDh+UU
SlyvbD51IUpOGToSuxQJbzS03T7AWKRUjMso9MnBc/PqQa+j6nB/A0xH5+MVT4N5Qn8pkwENcJOP
S5IqsSIVblte62GASBZmuy5zHyzKF2OfPK72A2/zwo/DTZN+d6KMJhEqvRXLa2xVwkPY1cdgUPdu
CMhY74cfvmk8Sln2TR+Asd6f6ELddRoasykQrJO+y6xaAB/e9MfQk6+Zljg6utld9FuJJUesYeH9
DmGf6t5ks/OvPyOSxew4MLooxlIq+jjjXkJoQIotIAMN7FU36BTHyldVu28jFaOAPUOlBONKsJgf
R9G8utJzKG3XWEy3eWU8SZ2wFyP9JPj6yo5ZHIoep051AszQPDciuTWLxm0R2mhMEXk0zRE9P6O/
Gn7NpWBlsNv4REoIVGiyvYAbO79hPOwoOilrQyKwfHZF46FGzVWU4Aje3x23h41xgLFycVJLulHy
DORSDsMgxDY4zHHdG/UHEd2H+2Ms7X2SLJHgRyJ3Y6kA0ylJc6Vk70fpj65O/qSJWF1UsYcRljRO
Jnmdoyr+Hp+f+wMvpLNTn4rS/1/aI2Cvj7sj4nLFayMzLqYkfE6rzukj1xl9N7TFrvhaVG22xe/w
0Af6Ti3qr7LirhyChSiDANZUaKBiSXFjdvZGQ3aJtrJ5SfvCaepfuoQOQr9DrS7G9er+bBeW+f1Y
85IdHaoI+6FEv2Sp9lC5I74VZYukguJ0aX/qJeucmcVLbq6ZkC6cC8alCgxtli07b7FYbQJ2Xuq6
ayCFJuos7fPYd0dkqr8PxlpZcmG7cmODmGEvIac2R1VEaeQFQQbIu+kLEGpBmZ7DGtvu+yu5FDLh
6+OnzTMIsbubEoIKf2NQURvknTmZnPJH3O+y8gVpcyeZ2DBC5KTymoTZwhekajCVJOlX0d6ZhUwh
UQVRLiFKo86ijaE6NXXk6g91SDz6jvxFEFsrJVd5aUUnEC9RBrwVhcKPRyT2TKlKJ9sDEzeVoxuE
FK3HMXYQElWfXaWqNuASu42oJskXURzEY4sL9YZeNAqRfuw/Rvhp8COjFvHMzD9oTaYfW67rLSx2
byvLvb4RhlDZ9kjNR4oUO103JHbcmmtqjAsRc2p5EDUn/OgNTCmIhy6WhiS56oH43IiG0w9n3kBv
97fGwmaHDcs6oQQvYU8xiyiCIiSu2rccaO6lR5C8+abslYibVEDXsu6j3f3xFgSvZY0J8Q6mkntr
8asHbZ3LciVdBlUUripKWbQ2ZOUZvdVkp4Vy/GKGJtYNsZ5+FrERTUQtfSil4Ken6t2h8qltBqOf
vCZjJj9auryGFF5YEA0tMhBi0Nj5z9n+CZEkkdM0bi6lHn7XC+soNuXvMsl3llW9rKzFwiemwTqx
OybzBUyhPu7VLgsKgZa8eGm67jlRqhet6v5k5rALKy2wK13+2XX1Nq7iiyUK37rCO1eGdLDy4Uy7
/WeXIZSy8otkRpxlkfwiSsqk1YSLeWItFdjvFl2fXNB3PBhe/M3Kg9feHR91q3tReqonkyA3MOYG
hZG06o/R6K3QbP5WbG9+A6ZwU1+MYvK8hdk3IXSJWJSgmg7uledE9Q+RWN+qRdXs8GYat21BrSz1
y+hzo2G9a0mpuiu8wXzuNCvYyONkWyHnwlcDQfEvTLM7BUZUO4nf66EdxZT9h9QS3kajb3dylyjn
MtPS05DJvVO3kt7j3Dn0b2KQajsXdh11GrSQwyGvN23gFl8jtcYlvfPQNOql4przEtwZQzzs876K
Nn6cWbu8GakytZnQXM1OwgWlHVE/qkYp2JfdEAHRaVP6euJw7ATfeshHJfvSx0qwEeTwdRgj63Hw
3c6RQmHN7Wxxz+HgjeY41Tl9LnBGA3EsQW1nF9/VH5Agx9VC6jIkjKLEub+ZlkcC0E/UAC80Lx3D
asCgxWuViyV0P8aw/d007l6L1lQely43CheUNyd5EwhMs5RZyQ3TkyuEVVss4nrY0JmWnThVqV2J
0k9Bcl8lKz4mVvAYjtnKdbOQD30YezpP755BmpRrnaASzahhnEgDT1kYfvFicatX+bbQvdf7S3qj
CERXCdgV5WmSMGo1czq0pieFhIuQ+px66VM9NVWwgR0s7zREnzQP5QHP25KMbuLaO1U0K+ymR+dd
l/yNKsUH7K1XMgt1ft3ygwyRTAmWKdq2XCAfF6DTg1RAz6Z8SpLuMY3yUza2/1RatU2z8ABicqum
6me1q5G88loPeossOQGQfzTRQAVFqKkprpttJoQc5h9fVXySfoS5+doI0Scaeb8B7T9JlrtPChH1
0EQB+8nDqwbGvDEEBGN6Uyk2bgvvtxSDHV7kPyLNgK6pId7cOxRFPLtCVivLXacMkDEboHAiVe1/
CUOjdapc+hHGxppO7PKi6NREQROQsc92ZI3rcq8ndf+kNj/d5GUM1rBHCwNACKRfzumanJZmA7Sy
r2QJfPWnMWjLrVcoxrZo1TXi5g0+YULHIx8BbosSy2RW8PHjpmNmtZ7pu4g8KUfI0eisC/bQBMQ9
CB1jtCeFA9K90c0fmFnbUnII63Nkrr3p5Hk9bfodpEGoNslsexAnH39HW8PQQEfHOseKjlzgc9Rc
DbysUjJKxixzFOKHgxyZW6PvHpvKP5R6bsO4wmIVb1b+1/zOxv0FNQaMaRDtrL///dimX/gbedYc
Amnlar+xHv37k0noJ5YjJdx5xh0gIu81gmidB4rR/ZGfObSjoyJ3x5BV2D2bieHEVC34mU1Z7Pij
i8399EeDV/CvtsCqXnAUdYWKrkxb4/3t+veH8VEJlKTl/L7ZWgJzGJqsdM8VpaE0EvdK6G0mjlpx
CPlyPc+pdJCcgT5RW4sIGVnf6wkD472OsF6rIXHiEjpLugs7dxcUnyGzpVbl+Ehdegiv8ZcRewCT
5TJF7uR3LgjbNltrMs3D7t9JqIg1EH3Ajc3TFDXv67pOJfcs6d5DMFqSU0JROSKZ7G1A1Ci25K5k
JfOnzHzE6US+D/SKrhSF3rlnHfCGPXjjTvbLDfqAtptW5zg29tHY/4i89Hg/4i+OC3R5YtiTJc6P
IOXqLver1j33tf+gC+NjVGjARWv0ZdLis9YOB3ThzqkerhHK5nnwNOEJIIc4OlVWkqSPE5ba2Pey
PEVqVQNSYAb0unVP53WQm/Fe1fxhe3+iiydmQkMhkE4L4gbnFQ+mgQRYJ5wTWMF4sMJiYuZ/XC1/
zVULQcZ4rH8BBHBPtZs2B7TgadbwHqIIrUOn8ZRdpWb6J7WOu5+V0cCD8pp2F/iS/hwnSDZpqEeu
FLWWAiRZKkYZIEBZpnn/NlVjCf6iL5xVt/guN+PPti8e+8E9Tpui5TzDPv4dZ/Km5Yj7o7FtcBVK
qnYT+v7Kwb65EiaPVKgmAKdFQFTzAluvm1UldqJ7VrvwG/yER8FXVt5uS5+Ishp1Nd4smNLN3/Nh
1w8djBr3HPl6t80CWdrUg9ltJMDT+womzQYDU9hhVPocXYikHZ6fNNxSyfpl4qVzaCxPsynYaHZg
wFAs5ZbncyOHB7l3eVYg6LqVvVFd2VkLO/nv5cFPB10KOfLjTq7qNs1GxXTZyYLdlZKtghviUvDV
eKU0vRCWQF1ReJT/buK5ZHsTZCjyVCPfQFP26D3tEDL8p5Ljg2UKO6FZ9UBciOWMx2kBsUCaPa91
9HHpJv3A9xDzctMnxkb33B9U7t7SOtuNLv50Vrgd0/aTlpmnIpBXtv9CbKIyQYt/2nAQj2YL2yuZ
5GdiI5xJgq6pKzwVkmkHWHThO5Z9lxr9S6clm1BfcwNbGvevahiIBmTA5k/0nP5rnuBNdw5Kw7qo
ZqJtNVcN97JRKY85z5FNgcIXHPGgi8n10OK6H6qmec2uUDIvYhX1Ongyc6S5GJUpzUaLtAgKUqR2
33uh57kehyvnbWk78WGnf4HkvcEqh0kjS17UeJdWq49ybb7hvP1UCvVnodH/1N0aI2dxOEq7iM6B
pLp5GSpmXYohSTr1VutTnrbk2/rFTMxjK1h/FDlfgSv+LS3Nl5ELBnYsUBuq6dNnfnelNsUoS6U8
wL/V6QZkmbbL0tpLjkEH5dfoSvHgS9KkeRqjvN338aHCo28yrfIe/DbVT/TiG54drboDexn/8ArK
7iFyh+dCzdNDnurpa1SjO1h1o3xETXeSm+5UzHG6eAsnvdu45oiGoxBIWzE2NUfzeh0gfW9uYiXN
7R6Tnoeh0mkPRqDS67GQT16GQQgQ5OQha4zY8TuPnDSkNmGpY/MLby0Iab2qulsRvxpblGLzPAZJ
dkzZrd89Xm6PudYYjoiK7ImnULyLQy4HYSobNGZl2Z5aD/uy0l1bJ6vZjp2r4HTU4IdSj/K+y9Xi
M8q8w1tmhMNDI1DYSCQBodwKwrWSFigYRVrmaFaUH5NeRa46I+AGfS5s0lhutrnaonoRJ+mOpQt3
FirEv+8fjYU9hDAE8Y8G3aQQMetCRjIdlziXqwtYTVvBJbhGBz2VD6nabFou8fujLdx5SJZMlWUD
YA1NuY87qBB8tYsMRThXmSE9BagSH+Omj4/3R1k47hzAye2EJhmU7tkotGMSI8+B67amrm3LKJAe
lUDNNr4u/lvoKEkXiHo6K8DqUTyblzJKOvh+6lX+pdK9U1nWsAR8fd+0xgo9dSGCfhhnVrawGs8X
tYbNm7FhyeXRcCLBl8c31HunR53Ci/v+Ii484WB1syWmhxymYrONAc26MaMS7SZfLS5jkybo5lQH
7AO+JqX6YkXFY+utwTAWP9wEGAYOMWnbzO4nMU70TjbK9hJrRbGtSaRPoZR0JzGM17rvN0Dcv18O
zjpATUa6SY0MJW4kk2b3uWkx2yrqvV/A92sbcVtRpUFoeBsk46eu1o6q2J0nXhDP1k/9qtno4jq/
+x1TMvQuqBZ+4aJjThBHWNZ9rMs4cHDUUvZIKzSTDVnm4OktPSWGIfy6/4UX0iy0UqcuAtkh/56t
dhNLUWn5nXnONbfYZ60lbrs2qJ3CF4h4kKFXKBv/3xybXSAmyoAIA8J0kXgKfpwraK8kkGvRPJck
IEdDSvB+7gGGamIqPmaJVn/xw2jYmJHVPut6EaKlL5mYGDTGtvNdydGGdHTCsm42qScZDqdCf8AG
UXqSzQH3NrATWxHc7V5x+9bBArP9x59g79LkCDfGSvillaImsRGVD78AX0psHaby1ioQzhe00tqj
Wr5vSx8/QABqqlqCqQ8CRwrUnRwP0caIRe9Qx0ru4JKM77I/1vYgyvSOQcrZcTjCdS5bpCzraqAw
MJqP7iBEe9nsgmMatclj7gWpU6jNeMwqF0nnSEPLoOZpwKiNcgpqNb6C3vUeg0qAld81AjcM4kc7
PemUbZFY3dYXo3HbUcl69WrLPWBd4TsNVPJTO/TBVujc9AH7nuYhqaPkkvt6eXIbNbHLygsfqK0F
lzzI4k0qAKTMukrAqrernlRXLbeq7pP3jsHnwgKJJ4qCsosTIzrAIpe2fjOmOxV/L3tUgAsqTTBu
MsMrHr0aIGbsiYB6YkTBw1iMN5k7uhjtDQAH+7DdSZ6c7gKzizcITCsbjFGbJ8n0hEMjKT5AQKnd
j3zKneoO1b5o4Nt3gmAeoxpFerGIzE3Q1HgcZJplN2EuPHqoqeyGRC92UWcadpLhlhckoet4aAUe
FXcc9wm+aHtdmSzoFDFsnSGPFSdQct0OvahfeUQsxWbgOxAHQI7dZn1k2zLyUKFx7srioA7dxWgj
ze5qyCoFUvBIHb+h7vYt0KnH3T/BS/ES0XI2CIMj2Da76OSqMiZHG/PcV83Jd/23Xuk+ZV1c/cvG
wBQraXmBnwBZTmieRYooD/xKGyLz7Fs2hoyQ/fw1RbMbmd+/YwB4JmqQo98QI8qx7tjWunGmrtXU
vE10L8wfNGpydggMDJm7LnACySXJKlUOO2fuuc5S8RqrkXiwEqN51d3G+ol6+PC1UK12ChljAyi0
7N9wifEJK0Z2guhtPKe0lbaQ4DCFLHSfCmkqGM+t0orHLM/zY+pleMS3sF/vf66lgPt/nJ3HcuTK
lmW/CGbQYgoROqiDZOYERiaZ0Nohv76X877B69dlXVY1uDeSZAQCcPej99nH/rdHlKbg31S9HTcJ
d+PODx2JxiihsTCYxp6BKUo7h7RQ/zcZsP8HfCKXVHad4tYBNGMu2f/9fb0lTJHQeMjs3ywyzP61
L7b9OCQ7vvW+avUdTVV7NxPPDOM8FnAl/P8f9786nZKvGTispKnzpNz82+M6c5KQPYmd/8Gp+S+8
V9orVI3nlKRV/0mjMSWMuTDzzr7PdPVhYR60r0/zi+tWb0oSmJOm/i8EDuw/vRXUm+ma+Q8DZlLE
cReAOg/NlGrgMCblEDO8wEd95f+NzMmgkQX6T3NJtE5GmvlN9Ij9x7cBUaBThqGKDxNV5SPpYUaL
KMuo/VHGmdLR4qjZ3di1JYUVm0lDQyu+vDZuT4yXUq5qM7bBRu/kpXTARmPSxEux2vq5ywYGGW6K
fmd22Z8pyd+aWJuuHjLu9+bqXQ21nuqAaZ7+JGzha8XS7YucJMEiqiWkE6D1tWHUMmYI9ct7PDjK
eTS1PqImq4cJXY+W3yTmt9uZfKTyqoB6WxZ1SqO9q63Iqf4AfbnlaVZcmL5rHBpz7feTqsyHMvXW
KF109TTxRt9wVjuiK7gjqssxbp1LwYiJq3eOkYmbWqzlhflw0z7WNSj6wXYdRygl97SdVmHdZXFU
O0obtHaa7NK6W2sfrGiCc0B2G0uh3yVtbjwtw09VDibhHYjwDAif9bGKvjs6GPoLHWvVvrT6/B6e
tyxomjIONxLwUUHdN8q6KvfTBPL8JMNIqh29RMWUiyDJVfW0GmK+V7YtJKcfwbpgXFbSTKGRwkfS
rszXMLysPwqvONfzaEXuHOdP1epVIXarZ5rMBKwl0bPHJDHMkzN02j14VOvUzxaR2jq20bTF7d4m
8PfFkpWh1bu2nwJlvmbqXF3yuNP8pDb6ME6KbLclw/oEtjA/gmBZueFuOQyVbhOuJ26UzKsXekbn
+HU3b4fY3qrAchlaVC9182Ln07ofrdqKjDUpSjL2MJuFmxlXH0OuBAUqFJ69oBch01bb8aD0xaQd
tbY0n/NcLDulHN81PdV/MQJpCepp9Xwv7Yxg2AZ3l+fVtAQ4T+mxagkd/SZb30fFjhlFkqndPq6Z
rx2rVvnZNdaawuwX45/TFY43sK33Y9muu1jvZ6a3mfMu1VYC6s2cmaKZju5vsl3mzaqNdosyTP/0
rA45ec1CM9lIhCsyrEUFej3GxlPZ0mYnrLk927T+BWAq1SD2koFtMLtdnaesdl7Zh3biXA6laeY+
ZNfaW19toMZVmASTTnEo4dZ5/l55hQkxXmKmvlln6jGft2y/5LoSxIM37OOpXZvQHNbmpa4AZPla
N1RhRQeoP3jx4pMhKE9Nj+RCvzeEDow15z7v9rXNiF5WIZ6zCyzFfj4tfgtV+tI1JA/AhgkrqGjI
Z/bYzmTQFoWi2t2nawvH/SNFN1BkFNdPtYI3nblMZCNvoh2xuTY8r8BEiuKTwJKfl/XLXKA3lCUi
c911NU5gN4dTnEfK+iHLd0xGkjqiOzjs5wQdVKlOgSt2edH5hinbdQ9A8YT2VaXvifKnHEn61TuC
1RrEr5M9NPatKj61nIlcuI/qZvqT0uxG7VbZN2tpD9r0y+ycQGvVqKViaHsrGveTwUSncsivXkUJ
zP2zML84gZyP7+WeqBPqRRN42U03HynhbcyQJvfob+lnPFKKXm380lfhfcxF7nvo7IpSBEnIUBjw
3FUayOTcH7UPY2JIEh1epsdw+TJoLKZ3USGLz4DoG7+nB6tcRcCIqyBui6jOFTxYGO2TBMZXOFIv
XubsePwsX/GXShJEyxkP0V9d9nmp/LhZQ5oyfSYCR1tX8t/OcvOoiKk7xIZyqbP4rNunWR8CjY/b
CUOLinEHoVDNeOrqLtbzPYfgYM1A45nw96xpQn1I8uzaJnXjq9Y6RrFwdT9GU/oeGGU/HmdOX3Jf
bYijrpg+PTkqjk9/mYr2rjO060A/TBl7X6rDxBuZwuuWofVpeL9jGgk8kGV7yPTxilU6NDywpvQ3
xidH6ay9lUt5yfQBhqfZeyq0JirglW49kP4z2rpzrd2kWc+AtGsat9I7ZTIuFjvrxVmgGuNFNlnb
bQGf+nD2VuePElc7jeiXLCRNGHUkl9BwlBdnrkLdSP4YrblX85WmBcUnTGQ4tEjue5Fc3K2+Uzs0
oZY91NwCcvs7LuznwtYgGcyjVRtox9R3a7fzuFvL+Cyg4Yin4kZPqm+5fTSCUHe8IzSeHCg1bS6y
cG7R4A40mN+wpwxxI3xiiTqVKjRUjfYbHYBV98TH1DaJcoNpenO64/SRnhm1LwqsRpX6VtegQu1A
8o4yn3y9X60lYipFSMfmAVJ2H3UDYhAhUPMj9Xlrme9AJfj9VkZpIXZNQ2Y1WUPNOvaZHQjQzHNZ
7UU2MWpE29X2F3XogcNlpMm+Xh32khkWuYBJZQ2S6aZpV0SxJ49RCQabzcbJAvq/DdWuAgnAXcnD
SrVdntG8+AR+5cujD6u170zufmyBR42q9S4VjzHb96zGQn1ZfjfI7Zum7E0GoC9gDRx6SjxINB0K
5mk7R9TqRyUJJQyBEfW/FWsOnGEIUDO1sYRcp6ANDU1h6L+8aQ0R47wWB3r96DV6VOfvQu2DdOgj
ns+czHDNr+72iF5jkVgM4Y4HYEJyAPwWuOxqX6CrS60OqthlgCwRItZQviWU5AjlXEcDvK9SZ1SM
DBrys0psLelbrZ7gtDd+WZ0KTzRjRHjbxAyvbkuDZEh8JeXIWBdDfLVufOAoqJbY23U+wWoWv6JY
XRSKkNBPbfKLrpE19zr3fjntLE/TQP8tJeDDUGJaUn3XZ7Mn8bWNYoZ1JY4D7gY/UgH6UkbtNLBT
ZvvNnmE0d7qLk6EIPcwNGpK4yla2jNded2veEAK7WkwFvd1JPakqq3fhq1uuy3zHR/SuYulAq8Sj
qg5RPsV7+P7PRJPQKOhR4ll7efTkaVDWT/nQGYZtHa2nbXMuTtzsERfmOJU+jxgv6mETycFL3YDd
UXjBYoxiiDjvI5jXirnEw/zJUMmTBU8oJTtqS+/EdUHNqHlyDj8SU+t1aMUb/YEjmKNMgkLqXvkh
5Z0TCAeLz5gGSGyZHyvHykoyKTYSgCFfbOc5BsXO3eRgGFhZoSS3vrH3xrT5wEdMK/Z7boFh9rT8
7eI2lWcK1HawMJnTI1sASKNVcTzt2+C+tUPulzGFxvWrEcfFNHysDPEt52kPc7K/xRdHqQPGwRzY
ntlZ4UilKBGf+Uk+Lcob2Ao/5DABO+5Lj0SmufXIJfrs1VsfTfVsF7+L+cz4OWYanJUcp0eOn2nz
UOYaW4+Kxdj82B6AWfKMYXt485IQILoSWeIZTajq2oHBkXK9m/mlRGY6e3lcy/FeWpuNcy5Xhftg
jbgnlpR/rzwxH/hZkrp+T7dQ6j6IWKU1RQIpke8M61guME0ICbZZHAWZv9+S9znbz17CUMJHp/ui
pumb2xuRf6vlcruU+n3SPrhJjymTVWKGrn7KmuXHLvLtNVq21F7VNDv0nh7yvk2JD+um+i2TvqX+
bAq6PYpv6Z8wINNBdNxlYEL3W1K+uca9vDGG3/g5zynPY5VkoVxZRa2jieIJd9sw1xT+pkJ7RREd
GUq5swHSGdZ8VHTQHcXOQagRBE/Jd1MmZ0seqvpVqkR+WZqu30/fbQozC3AAJgdEkxEf5HmsX/m/
TAF6xTczcTiC2lFhzL38u9QTzar6VKPR64m1Bisuhljs9207U+6/6rn9iA+QOrjyByVPfKewnriX
pFCvBHN3PG+RbTtFtV7GpDmsaQtsXeCLHRyrhmWU66/MHapq49rgo/HJJqdvqqDSVAQdjgdrv5ET
wR4Z7iFWn2naCpbsRfp/Rtn/spr0BEtIquxqY+fB9WHgrztaEpVbytsv1JyndbhX5pUxmwf5KAYA
Yaku0AGcDTr2d4CoL6Jp981ofIA8AhV0k3JX3CFc/EOqiKFzn6SvpLGrqcUkS2M5cySkHDdd6FUq
qq6Qx3Biz6Q5zHQ9iEt4zFbj0YMxx2uAe/L3rSgeMKGpKf5RBLYXpsVXXHzbilTzPD8aFRZuYX+C
co9ixYmorO2koUPNsMYcYunrcqlF/TY7496tz1tsvTQbwMr1IP0EHvTHs7V2PCf03fJexqp44Qxp
uBK4AZNuhKa3ShfSabpAiHHXWPkRehUJx5Ri0eVBbe617VWuqZRWLkUByi/64k6KI0osxcOULmC5
RJuzk4445bYfhSg9y1q1L5mR+nlMVAaDIV9OEw7//xF547NlwBPXjFFPqs026KHDp8gW7aCcuynJ
849PhXcNzQufWsbXpdTkSUZpb7YJPys5aHnokSS4NAw2hJ/UhmCRVzsur3It2Q35U2uU8mhZyvZX
un3/WideBOGLpDqXTyjDCxeDzPIl+Ab8lemy0gXqqYL4ymB9tmbDsOcxGuCCFp2zo3/1WX6SjTNM
gNVr/mIzXNgG9zUxLJI9wkHEjpMd5kYRDLkLqRgnX5vEw+wWpOeWszYNb55zgxdEQ5b5dunrdA3k
0dt4xx8majJs+W97iXdE6vvFG2F8+uLw8n+5ixQwUMFD87t0uj3jK09SaXs46xPeKKrZH1xJGbAD
frCXOpmzx4s8wkinlGlWNdHVSDAEV24JSXTpqm6l+c19u557gu3w1cguZTLe5XbxVBKwIVtM5ZXh
EKu/9p+cX2SF97NutCJFKIUC+9m1O2TnqFrSx5tw8DuRHSR3PScQhWlUIPjy7NOxes5RBfXe01xu
J67RKN4fXpxM/9TpD02FtWcteqt+Qfu88ZdMrSIYkp/55wTWXyRToNXp4V8Whe6UD0lyL59nrW6t
6J46oIFS//Ar7pQVkPYDDSkSLeSgYzbkCdSm7ewNoZT75oE3kWLv+t+8DVtgkwoqvC+tleoXz8s6
S5tmOq8sLo+HhVYqA3rrXZ4pl1x7qmPt4Kl/1nLzmTuLx+PykDtdPcPzEHKiEXXEM24+bfUdA4tC
QezlScIFPEtyHLkAYtxLwwDNvgmFDm/I0T/8IVbbUIoy57Pe8esV8rFJu/EDulK6TfxuQqvzJPFq
vlP685vUxCc4Jt58tQcrkoy4XvrNtYrxJE1mTJhj/UBBKwbdF9JDnVB6Qme+gCXFi0viNvwTWUtT
Hq+fyCYXkMcKxB0qCq81m0ZQU68xas8pfvN49HFtqIahTP15lm9v5l8gnqQPxSfc/re7jRRGvqXB
I8H/EzfyVVLJ8CzSX3fsTYajfA2f5itRrSAh5J4YbEQ63arhWTpAPB2kfDoIwGml6oT3hY/DMzLk
PihJJazxs6m5cnfld8lVw9dDDah3Ni46aa+ZkFw6cZ4tAqk95Dllj0jWf4zQUhFwZxoQig41jbBY
Zz4v9cYolwktKpFb/BbcuC8YBy4DoAxPXBgLPYHpTh4Xab8Zb5USHzsSfCQNsGxP/Aef3Akcoqbf
44NwIqQCXbF0NYFzPmvRNOe+9Hnl6WNR5TNw90jxqr+wPDI+axhDIe+NRZKun9WepMHr3ETunzye
aCW8tpqlsfOfgAnciNRPgnyONFAIzdwpZKAuaFrWUy9Rjc1VTSvAvo/aP0dCbv6ID8G3Jx4scJhx
YTG+vHgR4jajoJhpt+e+WOgW2HtHWC4PMgaG+2KYo2832zHTOoIWM6jURN4Ap0HuOB/hNtRGPfH5
ccgDBAnizItIc2IHLRhXEr5bhLn/Z+Ny3AsuOhTJAyvPzuQmvtWPtZHuLJ8mt7pHLAy4iBCYxdyP
ZhrIx4XNpth6edLZYt4hg+TSMpgr+blYzbmcnpxpOmaL/qeY7vK8/bHgo4U312nahf2pN3Gj8fNp
zJ9c7CR4+HDuCOUe15jp8fN4cica+qkkknpKrPw3vg0CIJ2eiVhWrgrPna8F3bgdPpFe+8sI25vi
XIlzdvKp1Y5wftlZsxXZmX3H43FWjO2NGABghP2Gz4bDbrkvM2AdFkw6iXzhYpGcS583ptejcf4x
vCrqn9VgkZq4CmAQvGa2gqtNURcFxYc0hsVzntNcl/4DkBJfKjDpkbISio0TQ/jDx7mwMhJLl63P
lZFJc/qzLPadPG94TejD2IrpB3f22DR4DaQLLxWSIoV22UkJl/ISw2giY12r+E3nmFwm8vK+VlpM
RHD/mkRTsQZ+iuBDOgkscTndSe1u8y55jZRjgxDYS/01TfauaIyjoztPeWaQVXrkqHFFxuZugd3m
r/LAonj1yQsdbLyu93jmy092DvGXd8N3VOMWCuHd9+azGn8ujDeXkjr1BmDx7poQ28vMBkv0ryNG
spBODzKYKHaZ2nCdm4xRexevQFxQfJMxyCHcLfk0MnxPCskzFkAGTnVGv5ipom9/Dp5xbxKPouwY
eSU1Njs5pcVRZiTlh50x9aVs0KAkv35R4k/ppDWg+9AucguxJpz5nuxNLp7ly1zokz8U9s3o7zu8
KjD+rZ1IP2rSofs7eEx2ZsqoL/Ve3NA/536sc7e3qDVyIXki2Gb5uItRPRGFkAh65rCxDYu+3KQl
bNc6zIok4k5KSM4bUhAqA2JGOr4dfAYBjMEfUQol6TtfPglxVtN/pLrLOHkD/Nv0E+0wYEU6h+XW
77Gyg1l+0dsdNFIPOkmQxzDgEOZoDt4eOcg1q6T2tklRWXEZQdfykiXMPhtF9mkp1h92nsHtoYza
OHVObaGWK1/qXbzudiHx0k8gre1D7OnkXr+GRjnHsf2yFgTr9k2JtQu74MTbroMPpV409G1/aRY9
mPDKhn59qe0bUEdfr5pXjVOEBEzNlchObYaICmzkNsq3YsZHpguQ3xEnp04/pFdeVxLQBqXQqF5h
AAq19FNuLbxCD4S5h9orHiX6BnpegdrCGkp9FdfvLSqkSf7KBVCQGBlLopt5OHSSl/9k3bIpO6IF
5ErmSrKbDXS40kD7huHz7qUOJiKRclGrGHnVPdrqGEq5/iekyDxXBkerhdtDx7BfMQFds+KIyoP0
j1zFDAZsH8ikKN3SxyH+FNkbhS+GqC+kQPvZjxfnSV1+dgaEzUX6h+vS+QvZNmKTwMuXh0pXRl/O
cBtHqXBIyylmNIFETNI/SV6Tb80eV631k+4d4GEYF9vRBBRv4pJNqBCFjIDLpb2K/OmWXMl6SWU+
4pA4NJsxplDT6+uEkyPWeSdQExuOeSnLV5YVSQuOAhBbDKjFDGO4VmSgx1Zu7ey7yM9Axq4TRdAQ
IDttkQcxaTu1dO7JByTE+fV6LEpEXcpaLfR9Rc7Vxxg6/e9U8/Yz+VR0cwqYgzVNSIY1KERnScFn
lBH804TdggYFshA0F/wkFaQqw4I12H08pWDQ1aDVRTTp016b9M+f+7O2aFyTMHEc6WJveALOWpyk
5HhkeSYvkw6jqw5XGQuWRdjVw51UjVJXSGU6xLksXUzQcQaGUIi1B/ggZn92NOiSk5+nhX3sag0u
y0AoXClKuFhJJNrKR9qRS6kQugaJyP7I4yoV9zw/rAxB7pK/JE5Ryrmhn5qJNuli2Ssd42R4lY/C
2dGQFBSglGiyxpZeHEoqd6ypTo5SaDfTaOX30FD9LRUagb4rHtgtHA5oiU+bSed/+pzKRMtPmkJ1
xVGtAd8IF2KsdA6ElZ6HgRATQErgtgJDAyFX/yTq7tjmw9WZjMAChYPalVeBm9Ononfm6LAusTOE
5vgyN8Ojw7li52rqeK6+RluKOSh67WY35TnurJCM3i5VTM1f5/FBU0ypC+3EYtgd21vR6F18L2Uu
ZS2pM1zoPwhUxayLzXvADFWcGBGb9w5ed4qwek1DUaM9SxfWlpmGnI7QAncI9TwKCITLrj/GqePr
rUUrhk6ys4cXTJt9qdHqZJQpI3UkU8IBMv7Kd5W2dSqy04SEyQy4lsW/Ysu+CNLps91YcpVRJpS2
yO2KQ1x5u6Vw/xoYJwP7QiRkUOFfnfqhNnRs6LabQWoUYkr9lo4Bf+gkFmpxZdZBGkUn+agAAjh6
zcyw5idNK22CqznvBVa00awHWS4qcdgmHGHLXfaSYnPIXqlUSYE2i1SGYbLvsaZhqc3vC2fdS2ta
OIyynMVFukf1qF012lHUbpNPIJWOW5nnhbhG7nqs2+Fc0LpJ52aVdKd0cv5ydzvd+NRL+GPjhAFa
l9pwd4mXnkTZhxo6RS/REEiA3qYXC/0iLRbMGVRe31Grtfpql9u+S8UdyvBKHaFEazIx+V5fpocF
3Ksz/27Q0s14Zfj43uP2BtJtZnaRqnVRU78bjJM0+8gAiQyAFcQdVhDDeo2dkjU5npAu7xN7H5vV
c5saT03q3hsu09Nz97JNDmwQbWA1SiCdnNE0AZp5geZkqIGMIncZwDhKa+1Km8hMg9x0r3r9Qz+J
x2QswJAip1UdCtf9O9W/kQbX83yF85Z1+JoSaOlgI5MSw01tRHomcB7jwBMfo7UTmzrAxOYXn626
vrQk5msqB60y7zF2+Tr8btJ3KdE2Gsfd1L1MgZlCvMQMHaGIMkZ9X0UFiUvYjA2B3U/6UInHUJ1n
GG+HvfR9asjpaPS7aVl3c9Q5ZZBddczxBusGVLhRUREvf5EKYFCMs6Ok+dCl62fd2eAEXuXn5T7Q
QO7XpAiNukr8dU2DTE/20uUq8+4ud8yDro57e8OTKIzxbnDwsIpy6P1So1RJBjhO28NsUPhzcWqk
ZaJB37BayA3o0Wd+SpJmj2PHRAzpbcR0p7jmRo20vIlVs5m2Nz5sdvfWYrjTDmfL1dK3nH5UiQL8
HDUnLBL1CDCLxhfjbsbNsq2JVFUSmXr2d87tfYoiGwlMs+LL7YpIbaszHf13HVtfDpQDYCKUZmkG
y5dmHui/4h7mu8vI0dWobNQahIPekByFMYUdkha65CENYl/4jq9bXlOdXlITo0ApoLW2U8byQvB2
jLfyKL83LdIosQEY9vqxbPudJpS7dNkO9WiROm6YgcroHNk3667bs8vsJ1x+9TBM4tba/VexevjT
NaaQokBuEsal41FhauVYefBpNh+d0TvhkPZ1QFn7ZRsE4JDi5uSUXdfqxARbuWfR5vV8OfqnrLYn
mFaP0smJNxsTRFtfbySMT2u7ryS3dN/0XFKOs+YvM10PHizPNkwpUnlBXxpaWHbIA7nJNHBN5avI
zQ9pBEtLU4Jk8y65u77p/fhgGQ0t20ngUV6Uvo6wdEqbZch+/BxdVxX7weFDszmDz8E7ggP9rtbz
WxUPD+rgRuyuFTAzg4tTuqMlNTlXi/gNrCmgy+lua7sCvVTWvqXhQLcVx50KqixHd1tHk3LzlDvN
rRqne29Ig8L5qOe8Z+IzOBUF4cRKzGD9/KXYvpZyOLY4tw5qT8NabjozQgcLk60y3Rwt7no/h0jK
hk1tq8EVau1qxXVMvhZjfDHs+ATwdJ90MCG1c0cjR7q3XAkUEp9D9TaNm+8shDpoYcgPwDIlgVvk
qBm3Pmp9CjZDyz9FOu/lmQbN/GbpWWQSSA1VvM9c9VdqZ8/pkt1VlDjU0vqlp8V764pLJVUAPmmh
2WAKbPVFHjxFmDv5RrQSgOw4rKfsio6WnmFevzpwbko74ZDirjQy66i4EXe4MIlEtHbejelrXk4k
+3FY6onZXZZcFwKpEb/JplrnueKs9hsDKlXG55j7jY4FECkbVXPEfuxGOHaIzbEM3srMCHejGL3e
UPr1zCBLNL1NrM7TfufK8goUieM9BR47Il0iZUkJofHLodqBPWvbz3IsbEJPDKStxwxq8Y28hJ0o
sH80oNdALze/K5MJxplSWqFZ1EawGQk9YcpwHQhal7T5kGGc1rZ/k8l7L5w6TBBBGeiVLgiENTnP
IJz0TQ9NXD8l6aJVVfYzAYRXc0eMM5OBDjQ8QRxbp6Gqn3t1ecnL/pqnzb7AX6rR5SBXQCU1N7u0
zjn3vkApOZrWDu5ZN1Q4KdztUV6UrVBxnJ1h+WUr1RXCuUhqVkvMEc1Dz9OWatg0na7xeq9gA7yx
pDxgnKXTxAi3S03ZXNXrcyyKk5k4VLGVqvE7KrxEAeIJkBnSS0O3MwIXxmk8Ia1P4BX0QNRGR+bJ
/vDq8jWrzAt284RfFDVUdDvDPNIMtR+s8SRVtdbEuySniiD5veJCC0jiRsAmyaiPINI3w4M7QW18
wLDnRY97kOJo0kIb68PUjuW+MwUHSx+1S6JpdagAWafiiV8wLgmdH/HAMazH5rgusRI45tJdEZH2
pJWK8wdmQeOsOYRlm7eADbQ74/fKiOwlKCy7eB9p7AoHRa9CShQaHY6Aax3GzFAqG2mVceYlMDSo
Y4uiIGBOJ9NnkylA2+V87gzhhhzWntXQRaBMjkdtVbrUWc2gekKSkTbvawWqEOoI8+YltUqNLv7O
Ve9jm4fxl9r35bW0lvFMQ+v8GAONOZh11Z8WgIwXoeMzCkEmyrYB+Ct5voTaqFKz7Y06SIopBndh
iH0nzPQyb44LrDub+UOpRznD06Ipq5JInZOe8iCheAAQu7krsqEqw2VFGkfRz4HhZPj5cOccITl5
a9USTOC8lO1et9oNKPNUZ6Wv9aQOGmPZLmWKQOdFMt4bSe6cumXOTykw32NfDH1YL3GJzJnu2RQx
nvO6VtbBE5P9YXOqaJaLCyjlUvOtX7qempuVxTe3XqcnFQTmI7TjBX5UrTxlTeqwI4Yd6pW1XLR4
yY9uWY9hma3pjVPQRmu85n6mVcphxTsjr2/Djh+3dKj2xMuzLmJmgXXdxV0mGi/q1IGoQ1GXp9Ft
rHg3KKCIgCm57ZOtLiNZOCO9WeBfG4KiLKVekVR3dEzNzdE2N/IShsgf2Is2nAox+IMW6zu1dx1s
6VqfoPbu7rKSwFjLMvAgbqv5RHdeCLFeEjGPxCInCC4irhzaWJxxhBBXB/qxWEZQzI1+NKc8f2Ik
yBTGxLXvOQcqAAdFQU3pioe10fTLkDlepKTrHGwrU6CBjs+vreVAYqWVSQ0+zFvIldDYqPvJYPbI
S6GvpOu8+aHoEhSqXtJgUOl5KIBDh+NYbmEPz/4j+bThIXYA9+g0f+xaJihektF1b+uU0ubRVkyX
9ra2gghTj7Xvuc1KBmA37YNGauxcpmYdKbn2ng1l92i0sRW12/xaGAI8opMqkUZjR5RoG417KTmo
cQJu2Iup4+i0lHecomG2rKho3U7M9Veu5UyDKHAMDCulouo15Hc6u9/lTtaH6mJuPobfejFWPb0r
a3RaiYA8dLmunSorXUJI4MtnDellXllt4YqZbVhbzgKYLlZPxphQnMnJKGdjBkR2bXqaRNT1snld
G1HJFlfPHnO4cDTvHYzysqNH87MW23K2IWYK2rEtQpMdDJZpUfeQTIvToHbLWZV0FpvaTPshBZVJ
GV7PoGlq5uqarR5tSy4tM0Y7JdcFbiF4ixAq9A+wSLiEww2+gdOQUl5rAXEDDXDLdzdOSFf3kFQl
m0XdOTUJ0Bx1DedEMIDWaa19Dzv7DtuuPC0GvXCZGlf+pHWp9PU93qd0Uc4srmCqJiKwrvxoTWM8
ZpYiotSZNnjvVYd4eJgkWQg9qc3WwUtHw7M7rt+jrsxhkxj6NTbL8WksEs6LATpzWgbtT4w5/6Z6
kexar29PajG4PoOXilCbspuaereiQ4rtqj7UeWtHTlqO13Zt2x1jyyjAmB1yZ7prMMXpBPaVickD
ihXvN4Gxeagp51i1fk3nJQvjgR6jwh6tYEpYg03HQxMJJxz6baKPvnIvmjWWUbe17tkoY0GFV5gY
nUki0s2cJMvszeGmZN4hgaXiYJuc5WklpWqJxgzinDkeghNOKdewkVs0hVU2InRjstrJMCLpwib/
MEE+smWERUDw1ajZPAlhiutQ67rmr01PWliVAzQlCuButa5cELIpWMGqog8YE0h5jSkpulIV4doM
7pm8cOFvtZURjm3dWegLxSwX9DPsG15Uwb4bFu6CMs61JByrJTkmg0L53/WyXVkCgk9mTYSJ0aZP
tKhtEZzj9bkmmxcklt4ey3UB/125DVVma7ToWKnXlxgCJFwRpDVZ8t2cu69NYot3CEPyG8oIWJma
AtOxUj2YO4SmqTiYqjcNh3LQCXSWHO+kpmqBWV58xQXelpJG8+ErF1EBtozUIFMk7keIE4LYJtCf
wMmfRqtfw611xCF1mMDrQJR9X4kaxdFu26G1CffBY33kuT49Ivdgq8vee4nLUsVDT9RnI+v7HXZ3
2a9rC93Fhg3K3G19y1C1vzZ8MGCgZhK2EtA8exMoly7tH5JMUR/T3KS4j9mCp9locTD65nvq+ppp
Z9PztkFQI2fa+rGwwK3Qc+iroskirQE11hQZbeujyySFflGCtazK/0PZee3GrWVb9IsIMG6Sr5Wl
UqmULMl+IWz5mDlnfv0dS32BPpYECd1AH9sKRe600p5zrnCVTFYjjGkQ8raZbhuu8deaskyCK7+/
KMowDldROgLQqSJYAjDWN3ncUROfAaMHTm1Avhvah2SiVpXWlrqtcsS98iZ010OV+XehUZDLZKxd
QRx5OUQqAy7UX1pa9kcL6PXra2Z57bpJtSlr174ow6HfTAERdz9aza43234/goi6gmoGZmQq+rsu
UfrWzPE4XWaW9Bcdp/vIMalbK9q5FJqZkTATZoSmH33zkjq9rPUB7PXodN+jvkw2eot2jxUVOrfr
lbrQehQwi9ywbzq0nnZd2reX1rJwobpE2iGOhhlkEWyvdWbH8xkAOYX8fi7XpTugGtYbXNbVccwd
qZXdFj7cjbBySPAg6pN+6csqLmvnhBrycHKWIb3/nPjzTuDNFuLRv4grb4hOVlijnl34Ci69QgfG
aY4SFld+dlKZ91B67k87yi9Dy8CMdsMXYg/Gh7QZZH5FZMNV9tt2PkaWBL0Hd+fc+m5EmKYl+zTm
PtHWvd9mY8eX/ujmj6U+NugE0kyKNvfsdR1WSJV25kmrlfXt8wl51YV8y+SBwIMCGDG3RT+Jv6lQ
UF/6vkxz92yak48rSKIdFApaTE3dCI68zahuBma2XyaXeiQaqHeaN2fXYZJHW8ufm13LUabwSMG7
iq1gIzEkJa+Jq+HCU/u5d5O9lufa1owr6jhdXK2s3M8em9bzLyit/ER+HfzoQrOULxhRH3HaPES+
DAcpUoeeM3+PzKXM4mko6txwsECkmH7GcAzp9evN+zFp9afPp/IjsiV6M2h6k6ya76RESqO25nTW
+xuU6LwflVWWF6Ifxf19nZ7zic4STKu3moZi/J4vRfQF1/Mjwtm/Hv+68//FaauHbB6GpPfPMOvC
VTbORyhNgIS4TLXjByv9SpD3A8EED5w8JCdydohubyhgxuQxuLSMbvquT69GKyJxCRv3i0U0ZJXe
7k8YgggDQmoz3snzQycLYyvsg3OkgwqmdiS6bVV6V6BsTE+ykSoorTcEe8j9/OcL+vEI//to+f6/
ZrSwVTqHmdXf5FwyrlrX+2HUxle6Ex/tUmQFEKuiYgZJ980uDfvSpFEJDyFYf9BKqMdpepda2gts
tS8Etz9gPcLEo/KmFBqa9A/4ezxLa5a+gUc7R8SAtVv9QL1tv8TLV+TOt02msLE8Bw1a1NSwtm/Z
+1OplsCzpIsLgAB0e7nAsqmroeyGKDyoXPMBN5+spqW+bgB6fb5oH8ynzxjhHhO3+Mbb+fScIKGf
sBPetMW+nIma5+w2qaeHktuD//1JBj2QdAO9e4jBb0ik0MfIhtGsvcnQuAN6d2wAhMQJnAgKjZ8/
6iMrje6pgt+MQAEKJW+eRRe2qRpbM7yxVBV1K7dcCBwXauhm5SuY8qjNFnDCtloGwaqB5LVFbDfk
Ps/VthZZ2jo1jRZkq9c+V/rYr7t07Lmxya1Dn7vFkbwJ4bk4qbd+uVBbbLhrKCYthaAJT7mlygmW
YYTWpjvtF7P40ab818j8N80UiWwZuNlq/wMV96MtYbHxpYepaMeKV/7XOV7SsXBrvYsg3nC/ktlX
jUibacPZMusvFuoDI8wx/u+j3piMPAxU32m+dgZ2ssrcaRMEdKzyBT4HZOHzTWF8NHWW7tJDAsUK
9NjfjKu048htHBReYNjEeb1dEgrW3W5Bd1uPR2A1giPj4s4AVZaDI5oB+jkBkLio/OLQ2eZ7K824
//sqb8ZtU7yqvXbxzl7gZLdqjjPhaGrrfEhA9sAkh1+zhHuvoQYYImgHdgAgrK9xF9/4enFKKPWt
0LDRts2ggpMNnBc0Swgh1y8NmLUmwXVhc+0emCPQcK5KBif0166T0GCpqsj6oDMeReDq4BSRs9Ps
xrxt7Mn7FdQFdBTTD3dgR+aNn4wEzDFK4X7d1Jsqoa5dz6W7bZay3JWtTd/stIRBkkHm+3y9PnAn
iKngLHFjhkPDmb+34ZwnLW9vueemauqVCF6r2v3CxH8Qg/jIF8Gr5/oEhv2bZ7SJ06G2qZxzXSDx
RH5f1fulKgCEHHQq+/OQH5fQ23w+sI+C6r+e+iaoTloqSxSTnDP92eqLbuAGBeIlmskjAKJaD5pN
5erJJoIpf1EENQmCkXPh+PlbfHT06G3l2LZBqRvK/d/TW/WziVxNlNwMZXFstOEbl9tbJzefuyGJ
qIzrvz5/3keRCU2STKJmBFCRd39z/HKtL4PWM5IbzQ5BnecIWUK+qLx9ZzTTqW3MlFtt7ke61FtH
zQhUmE5gGzWgSvLFm3zkcH00k3F3YgneatpGqZ5XWes45wBIPSjjqrpLRqoB/abmcogrRu4SdZQA
si8e/JEBgqaPjDTP1qk3/T3l9NyaTFxgeBMWfsgNZBdsUX3p0EM2vmy/935nI6PgwTZkbQ00gd4s
LzejY1r0E4kbYBMNjZdQb6j5O6fJsq5JPdFqjk/u0tRfjPG985DnuqKBQMdMRPr+HqMdJGGu91Ny
45XzeRyLC1Sgdq2qj43t332+ju8NhKETUIiIHZpHPPPNo4wSseuUUjPUqG7ljF65UkPxRXTmvJ9I
U5Q3lAgxo3z4drPohW80jaGCs1WiclwDH1jHUZddem4PmSgMuvUwYihVEfVc5nmLeShrEtApACeL
nj+o5txT10U+2vtwrL21WX5vxwcFDotKln3sEIbbuT3352q2lm2dpg0VtcbnAq8s4tPgtWg5eAkX
DqZdgFaAutLMvb2eW73aj2ZsHzQ9AbKDKHc+IhTrjW1yhfr4qXG84CXyipcyAB0VQ3K9Ip32qfzV
KDLnw9rWHjUvhGnZA6rRNQffpwMwi60h2eKe/HVlAR/OXeQcM90GEu76zfcorIsMBlOgwFJW5Sat
INF+vqxi/f7OYJjwV6tvejQieGuY5pBL/zgLlrPhtLu0Wkj5w0OO7olamlOW9OfEbL7QZHu/aeWR
6PIjZIcA3FtVnNqucw1RAP08czdTBNV3ZXBxOce7IYl/fz66rx4l3/9XcGX7+RglTaGf0fBur+Il
BCoVF1TFlgSLv8T2F1Jd7w8JLSXoqYGpY1zvOqABNaAyG6nlbDu0kNBNKlX0/Xj5fFDvlkwawuEm
Ld80EHF5q0aa1bqvWu60znFhVJdxUZZPzQyUBcma9NT5Q7Mfo0ahMpv6X4TD732pPNpAMclFKZlS
0Rs7VwZ62nlWU53zOCMnHBGl8jY9GD5BfTuXo75sIi7KprL8InR4N7EuPWPJMABm0LXRdt5Yn7Lx
+6Rsi+rcWC2Xl1VYbmKdi7/PZ/aDp5AbukT8jgjwvA1QDKAq9KmNy3Og8vBBD8rxafAR1f3Car93
zkjToklOJO5I16C3xZ8xizjiTZKdzRD9yjnYLbq7gvyHm6Ljp11qZzprP1Qj6i9Od3C5vP18nO96
04iqMYLitOwW9cp3nbst2pl2nVYX57ZKDH1V+gpRgwkfCjAXWeKo7MJnrgF9xAgW55J2gq63H1I/
w9o6ORBbHcEUrpzhAFTNhdHPzkUwGdEXMdP71eAl+R8CPlQkkQP6+/C2oRMPAKNihJ7pSQzQMYo2
n8/DuxCByhsaGS5oQjLXd9vZ63U96I0uPpeBR005687KNP2V4VCr//xJ7+I/eRJ1DVabhOidSn6d
JkmUG2561prJ27YV5FMEV/NDZIfA6Z2ay5Kx+cJjvzN+UldEo5ED4yJm9U4A3y0jlQaDeRMZibUP
NOiCfQ1ZyQMxhUu5/3yEH6wWYQFaUmAsdBoKvQlFBivyghKRvFsTJFyUL/ugcb54xHvDhwQ+yQkt
xLCtnNG/N0TJXcXYl3YmSFgb6mQY/2MYKJtMLb3XDwgvftWP4aNV+/cD36QOdKAbGsgAmDrnKkbQ
ZUTjoYXpTLo6+NHu8wn8aLn+/bC3tpUeYpPhZfmNGyikfKuLwAZK4+BC4ir6nxXw2Bv/eph6U9ho
wQo1bhdUN41wm8pmrtE/6OdT03XRF0bVMN+GGK/PotRGlGo6+tsivjfR+cjt6O2UKtrMeQY6GNN4
ZVnZUzpM8Ea4RPITLmvV2tCsm7JtQSVpX0zuxy/h4DSpZdJt8q0D0RCBDfD8+g1l0+6uDarpIktz
DTz2wzhs6O1SrEHKX0Mq+JMA5LhMF7M++z7Z4eer/NExoTekZTEVqE2+jdgxtLkyu7C5HdD+72P7
tq3qx88fgc7Z6/r9FdYx52QjvuNQ/cPyvLGdo1oyALZWeUtzgw2a/gBxvXUJxMV3Q9pYRBcpYiN5
6d+4bncEQbMxjXLjVOPvZrHPTjn/ipv8qjCA3/i/S/7okcNSSYOGV3gd5e0frnH3VRwASE8eqfRc
tGZxNun5AaW14B6yuTJy9KhBW618fwKlVv2D8u1d2vmrNsp2aTPSOAB0cFZexXmPOlaxfX0hOlKL
amjg9U9L3K9ntC9WiBveheCHw1atgXRtmb3DnJj5itSVVlf8SgHEN2yq32Vd3VjOdO9GCGIvJmxP
yB4wwdOTPtC3QjVNCSC8vp/DfD/Z832r+7sh8p4ps3yzl3FTgVZPonaTt/ZFMXdbzwQNQzU6rYJD
W+lrrS7v8Nq/MghcThRlaw2qSDmMPwazecqM6AJ17nWVVecIBHqbG9sx02AB6NcxZO6lqKsNLbPO
bpp/t+P4JvHgl+W2uwIHAkKnoAkWySq93Y++Pt1XQf4AhPnYmIBz+XESIvcOnM3lsNh7G8CpGpsn
S0QYbVpsMZPOWkNokgbzO6fyrzMN0Ch4s62jOiRK8+U7iPirbizvXUuT7zhXfGeSGuz13Iz3YZRc
OcVwCJWFPxq/jUZ1FbstHBUbOlXcHcJl+JEAzlsttEvYt4mxNqGoetZMI6ph25XtY5qAg4xZ4dCJ
riHx7Ma42S59xXbwn1Io6Zt2GW5bjnnkR7dm4DzrkXFpqnLbIKHQeuVJAzY26uHeKaenpSuPcQbt
MKjsjQOoXu8QwGqBo6Xz77bSUJaFKD/0F03Sn9BwPNp5ezMV4S6HJtoUzTYBTZxWoJuC+RZU5FYW
TVPZVRi4xyHqj2xsuzO3bjlFLMt8n6ssWPeje/RqyM0o1JQIloeoVK8mDyqy24FgNk4uKBPXrbY0
DG1WXgHXOaf7xOjF53HuX2a7+t064Q8F+rIOzOepzv8Y6DlEo/sbWejzLLiPyS8ukg5wYdPFF4Np
nyo4JQ6gMvrUPPjOxA2d2hrW9K1vOrnzXWfLKJAjtkJ9lZXhvsE3lGjbuK33XDOdZYdDH8aGmlKw
nWIYHkAOiZHTS2+h8jFr5nkoAcyOzHCjbvxM0QeHHkrky9/hxbr0g7erHbaZJNnDf9seSiH5VVmr
h9xeroc4uZ0dKpSVtU9UNmxGNwHGXteozGhaaNyXCcwJA2SaVfo/UEwKS7XqBvDJmT8n9y4so1NK
0c2coxtt1oeDHvvw5cf8suwnRJTAGprlSQbZ5CQxFTRPvjcmJyEMW1BfouXXqE00M1cVSjvgHEIT
OEp9XaP84Ga8sBvA36M1Qu1voD9sEsh2xHJb0Y2ly9bKCsaLuhX8tLt1+ucohNWirKPl3LbuyEsi
S9RszOqfGSBYB++vQcsBZaITqKQ2hfwGfx2JHTP3rvmr2FKLY24OC1hQri+nejuZNrXf9igvG7rD
xgUj5qhHSrhoxg0XHbtVdkRHCx/H/94a9ka5yQsjLBEzlv2DKoplmnteRcfqaTV3UbMJ4ogoBxUQ
rXpBmviq8+JN6qRbt0se9CIGxwAPQUe/szTiU63Sba5c7ubCTY6gUdbauyh4Bi773ETFgQrrXCeH
tJxvQbOv+nDaEcdwNblOSnJGwGRm87twjNMy/16y+NIDTTha9SEbhUj7qo8hs2o6t1p2UcA6QWwL
AURouFxiWQsSdnjyJGluBtgDpfYncqSxprdmjCm6EHFbb5XRry3OC3eKQkxVrYtIRrFS6BVNsyOL
LKd00Ia9XqCYhfKEa4XfuqI75So4Av9fd320NYxfSRBB/EKfvol2E89o4DQiaIpSm/EsFUVmUf6g
/HmcM2yeifJuOPN/LJCCT6+5w11ZJPsYJ+SgACSqRbyu3tYIcz5Rx0PedUTF8sXgKwHaOgpZtcJE
t9pM7xMo/QqSKb/TPSENtaWkAniET03Ax7gB+rru2uweqQutQ/eOtrDo/d3Kqg70bmLcmoaU0qy2
zIzBViJ23dCP/dbRgmux4fWA9fKRvoTOSyIWokcTOvPtMLsJOlrGvuoM8OJA+TQlG5hGC2ur/SdX
6NXo1ioD069wZG121/FhDllykL1kHD4Nt68Q4JY9A0TiLizuqdKvZDg6JM/ZhWpfFM0J375x6+Yx
NIJNuPzS4grrkNovY1tMsICnTduON0lUX9hJCkPtnmMAIX9npiT+y68kgv89W8dqco8lF8VQy5fc
hROZrUNIaWZXvXAoN7mD3qe4844eNdZoXqm6fkJHcSOn0+2blZ56lw1nM83yC6/lF8FSLy6uzrnK
tOE207RL8kUpQm7KyYGTQY+CCXB5Mu5ez6YYDu2RF3q18AxZ3FJPBNTP3UbMii4OwTw0WAV0E800
X8lM2lxFMZiyhWrQDw81+CirAhza96s5uQ05rKy7nOTWstEHcUFDRkfZrQl7nHN8rOCr1gQKGTQn
MG4PWt0d897YG6iFGNQuLRmHaMw4FwkU/nTIXo0lPLzN6GNDeSt3SeTNdJcG5QAJ/OhlnBEMKZA1
MQ9yug0QnrBnuRyCYoBcAY1naPmxBrO8Z3rE5nVhv+eOamewsIB8X3iT3TCf/VEQYz9pTgALEEw4
kCaD95EpsVLrpWvp6Yj1zP3fuSGA/+wiU79d5UlHkbWa6oNfmtuBn6ZgsTaMEK265NLkbYIQfQZO
nJtVLwazQcVqIztSBePWiJufPNsIHxWHSn6qmNWVNf7TJgiNa33CfKkj7UNuefkOsmLll4Apf862
sQ/7W1t28IL6lUqAX6fVSqcYG1ZgKwf3DMKLcG1B0aTAl550NgiI8n2TjxuGfy+Dk4ei2HvmqIzQ
ZmPuwjl4SzdfmEmzg9qE+kARXcy5dWHF6X9CXBlq07rIdH2rQeCbUQ2I89ao4dg34Xlawl8mo+F9
MuNONqilTmRr26R7igk55OmVm93ktr8VG2cN1WWiwx3t2qNMDgd9XZvaIWcpZTqUkZwaGxrj5K1o
nIS2if26t+XQtqWotZkitvnA9Gh1eLEgXjGbQ7eq/fgc0dAPfNFD4tMFvYSDpWsV2mnGKk7Kf/Tl
CcPClOdQOuN1Pucr2/spxyPGA8i8saEMOCpU8ZEoc7jqXDauQ3gTVnDdWUatB+x4R1PeQ2oerHz8
JuNxIOKC8f8jP1l58x+ISce+tOC4QrXr66saLHktPMM0209zfkzw6w56EGHvn2r/XMfGOepbzEIE
dza4cWj0vEGL7cYEeV8sg7HJ2uA0+z2X06VzjVb/n2rgqrYewueKcpz4ca0bn/pFsTNK+17OEa1q
USxFRMhi2SsmlWB1p8MEWCf0H5zZEyDjr/PQOOquuzeoT2jK3fZtebCaPqEDc5njnOdt4oXXqOmd
aR+wHmPYcgOiD21h3dVB/zP2IRTWbYoGNFKcvk9vCz95HLPhpvSt7ZDXl/J0LwflD5cVKPq1QwPf
kjzF8iMCElre5hNcDwJ7aGWBLXDN8HegtGuQ03d1FL0up74QVhgN7ng8yJSJ71F9/yuanO9hOaN9
xy/SXeyh8Odzp08nxyVlWvQYG9Qfeqce8UbDrd4I51drH+oyu2UL3hWNe9Hpy7d2rIftoKYbOswe
xNB5WAVHWbvAojNPkh3Dajo1Q/A0usE+9JffsI33pTG6iJCRGC35shr1+XsEcQE3cWj9sF8N1Yx8
TXHWw+7C7qN90YocD5j1wN11RXbvjdUvkIOXIG93eRVdB0G9N1rrFo3ojbKi5xZ7BbRvN9a0umQS
kQV0L1LTfxnL4BySbM5xBCRbXYC12rd2gCQgZDLfSI91yunXkVORLUUYlK3qmqLqOIAhnf7Jwvy2
tIw9Jd+SV29oCJLdD0ktcSrhQDc8GhVlPxrJX+djehRziZbA9zKx71VY3zVFev06O3N8hMiLIBxX
OM5wNBdLW9OQ4RreBXp95XNaoqmiW/vORROthebS5+rKtwATMdDFUrtyWa71xrlEC2Hl6zUct2hd
eP6fOqyPDu4aob2NHXV3iY2Xbwy0ma0mBPwdfpetlM36NmKrTGF5qfLkOBW3IN9Au8wbO652C9a2
RY6uRofGx1d6pbeVM2CnP6jVriXEHViQSs334XKLaeX+1YyMzZCc8v6lRnCD091TDcFIKIA7alYQ
bJ2tGByLeNZCwXqx+f0MZcxICv1h95RlaMINxlVJEp0V60aD2NzZhKa7MYU2i60pZmCzvI4YSmIp
eNdrVRz5ULHD4nq7k5gS8SUA+JD4ybbp7P1MLGPnsrL6oE5BjkB6P177vbtPRiSriKD0yN3GXrgC
wL1pkVyU0Et+ZiYDjBEr6PDMRBHiHJGD8dlQgU6UCyoGKVQw/ezqfjEQnI32voZ4Fxdv2JiVLKHM
kuM+ilHWuuRa/kzRGAPGJy8oHw5+UqYliG8U6VMQvRgTOb5cOlJD00Vlgz7mtfdA4E7Hj2extRJV
ipfO7vTwUfaDVib3DJ/0QAKaOpxOqCPJiFgFm1qDhESLqW3rzNzLkePLSJavXCSpG9CTeHgmdCI5
MqqN2OMmNLmnbE6OPaxpdrRppguHpMHoHnOFqNYQr0y8DrONDjscHMjDHNs8/sZLcbl4FH+aT1wW
pWwKdMAIHxbzOw99DbmY7BAGdP8zjZ4Nth+BrWYN9Ir5XY0PSU7Z1ffJ3r0LDfG/ihXHCdr+d/G8
4Che8yTGKpMc2OOru7PC+FJD6sL+I3u0Cn60rXD2qXNkDT7qYKU/dPqpjvPP19C+k9kp3HRNE8XC
No4oK+95Obqt0IXuDpIYQlr62sH0S06Yh4pCsLaT4EMnyiPZkggPyomow64mckJGwBstRgBJ+bGj
3Xs9FWzhOzkmwsccR7BBzN+SGihW9NBQfej8aPO6pON0uMh6nsCctv801Z2czCTU92z7ZlaXGTe/
tT3dckR6xDK5voCkOmxodSZyDnMyH2yv2PqBvsui57gb9jFO2NT2CdRLLaK5jKwD0yZhsxw1u38W
E5l59q5LNMTItF2j16cRyqkh+xYlVX6ShZRzSrlcSKCvLz8wL1wIAqtCt4vB8DiGyN5plnTtOZzv
ebwkGLAJqMQmcY2vVdeMif+25IIWu0CjG7ynknNJPJbRylzrv7GJmDtFgCpnPjCkx/S4oCwabIiv
2PRVOe3NelqL3ZHcLuWmnnvvGlW9GbkPiTtQfOVAyeaQnKuFG2OFyHHyWRbbdGh+1UO0l0NjMkLJ
IFv+zey9poqJe5A5EmMv//aneiNDT5b70EZDwbIOQ8wTyQoIsOVD5EyKsWXLyOOqQmTFKwkB6zpA
qoaUhn5EcfckUQqxJo0PsFYI40b6YXScIzZSPsIZ9bVFcSGFxNQhPGFGu2aJThlxseTC5Hn0Tfum
HJjNrDsTIadK9nfD+Ejhd0i3XQT9dGmNyU1QPJL/nIjG1zWVAEec1hCjteHseM240g7yqNe9hCqc
6Dbn0ckiT6VPzVqMjdbdNnTFnapk9xrHqzsHLQrYeKsKY55rv3qPYuu1hThYi0eSoHQRq8nsl7Dq
PYA38tajii7ley1pEZLKP8XY8OpB6q9T39gnKM9SFpblt0irZj+7HXwPIS9Y/ARmnOFGvya0Jlfj
SPJw6I879o+cCf5IWCOxK8geHE3iD7GQ8lOyyvKnHNGa1gdcMZoj5S5QYIxe/FiGFpAENTo6p5Zf
yjspVe3YfASjbHZG17vqrgmDNXZIrFpJflag8TGqJza1pDnwXdZYy6E0rvlUS592Je6Lrzgmpogt
MyBbMUZYC7F56pF9V9FwKui/YaVl4hgBTyPrXskRsyn4KVdUIn+G4x1nIEm+RW4mh0bhw7CdNhEV
2TDHgErZegqxm3gVsYMaukf6s661170NTJAyAm8tZ1Dp7QV4SCmPmD0Ctnx+ZDmHCqIaBbq1qjQE
NShhmgceg/lpSow774Tpb/9JST2YRVn4aqRjgL6T7S4uSwxIX1nQN35WrHZdEWtTl8cn8t5W/yy/
xpRqfnOOqehEZETiVNiFZh1CgseR8UlxFzGB7rPYGdJofsGkWpAa7rr3s+Prs9J4o7vPvIuVz3vF
hEeEp7VztNwBjT93a+LM8umOX+XBPEKexMGz0fML63Q/EzjK+8q+xU5T00A2K9tJoaaOyVzIVvgS
BMaTRVaM+ap0cytJf6ahIYAR6J70xLyvsO/i7KfCuc1w4mmqDn7mHgNvOMTtn151ZB3B/aBF1wnO
vBkRaZ8AZAJ+napvERpCBolTY3QXsiZIza1rlz5hxP5F1x5iukIxiWLhKMjMZkOnlWcxOaM97mPb
X1tELB6hUHYHQHMbiNahTt8lA9HzYtrGZIezgmWLf0Cu38LAyEGWuLGSdhNRd+Xl1DD7/rrUhmpV
5vQMUPOlDgXE5v4lYTClXd10UY/2SZSvKt15PVkycSxL7yff5bzJ9+GbI0uOi1cMp0NtZjlLXU5T
7E0LtWB9y0qwPLUebxkLr9TaTNVCbYSFCdsfDZUop/2HEyaTrzpqkC3mbj5XRXZlqldDyKQvIWTH
NrqSkC8P6AojNC06WLtatE8pe0RpeWFG3U1GblEU+Zo+cvCluldPyPIzU7WxrGaJa83D6D2bFLT9
+AadpDUc1GM7svVzhpO9lHgwy9Ivi+mOWZcYmYrzGqcoMZ9YCnFtCKkfZWui1HAQHmuFKJgMyiVK
EsumOQs69CIJQXlIDr/RHUfsmBk8i/ugB9aFnD4KdJcpUSs6CxvA2FKdk10li5/P93RdXA2BQsxa
bTJijAlxJ8ujNQHxl9n4lyFwankwgSHHUzZphzQ+Amx6rHaqLTYBLUta5peQsarcHVxbHOEfTw5N
Ol/KzMd2eottoZanzMuCufPpIyB+tFE//2PJCeKyOxmCeFUJ28VntUR8GZkrKyoRTtFDQo2LPSam
BmFg8I4YD6274eCLzc+TjNrUQI0OXT/v2aGqlNoo0QdXjeNueFTe80QtA8DmbWQMJUmFHM2Jhjt8
0jyOJ+oKk93f6nov8RruPWT/iFlv0HWJXQSiWCkYfGv2myuVGTaKWqoHqy2vLJ1mP3l1oXePLXFr
iZ1LQ8XlIk6BWMhPfIlUK8oH/lgcAqYAbg85HTKgMvXar0ArvoGou5mcaCdmXZNeMNqjX4N4rO40
atlsFStt0Zkb9/I5RKN8xfR+yjoF1Jz87EUyJIx+RQlJwr65ineFQnSRkMLgTgOfu5dwDID81iN3
EBPPWKRyT1HaMtQd1gg0yVYG2cHgpAFTkXbbksKnFC2BuPLIEFJnHrUnqTjL1POWrF8SPRcESRKc
FmQ+RNaMl1Bnk9iTGFr8dsG+43Sa0UJ3Rm0HkO7VwJF0sXsI/PkvWf4eN7gobYuYDi2SfvELY/Mr
H//onXHoPE4xW5x9LfGIpFhZENy/huEhXRDgQ5MDpnm+t1HUlxxJgpyqvZeIXpcuTPiuVxODE0e+
btuTvPNysuGgekjt7yDRgpwz8IP01dHmXWv+lNCB+ZYCtAQFXhfduRzJ1PB3yLOtbfXoqNPCtZ3s
GInZiesi2pnUNB4qGXUNcmzuUfPWryl7yuFa7FvirVzEC4xfLCKTILEgx1GiK4lpiWBN5rX0bvg2
2UdbxhL8MTu2eUKsFhEE6YxN0XC5bXpy6F8y/CXiWoU2lgmi1wOjkpeSiEuHqip1US0laKaPBusj
QhMN3a89pokHyvFvCJFbKyAY8V5jGam5JsYjhw6TFhPHDWm5x/VJ4sVAXrN9wpMuhgPNPlsyd2t3
0v2JNJUbnMq9lCMmNeK5d/Yp8Q/uUuQba/uQBLxGQHZFOi/P4/TJdmnDP03vHY3EvpIkQnwX+Qy4
8j37CQG2TfsaLoVyr0EsKpky+1cSSVXFt2HUrahwrPr40UZSqkBsUF7SnxeJBSQK5TM53AMEeDEZ
bDkCkIQuMrL8eAj0H9b6aJ9owHfomXFxer09SnpgBOhLVArL9GOwaJLOFpL6r6In6/CgUIDAxPko
H7HIrFjbqyvo6ZuSxkNs19dgQPe2zLs23ya4k3QAHVBGD63l3IzcfHutvpbXMshgaomuiRBDjLaD
5HSh/ZFsUEZpddm+Td1rCSckfM1AOyx0uRomd2tRspatLOmg0+2I2bgr4K00modBi99pdXXpchkh
ETn7iPZlG52NZLh0ncju0ig9ldX33CqRFUYmM/D3Va2DliVkrtClw+fwUwIEkLkqB5HcI8uCrt9o
zXWUGVIDYYrFyRahs+0t44IAMqueMpj6s0+rNNpwUf4Rc8Shc0i3bCs7QlG/TNEEI6vfvmYFxBV6
Xm/k4HDo5MvuUl/IaiMxsKUSUZEkaDQ/kKtEOR8UoWmAsG0gQ1Jp9q70vDhnNre2hAkTYIJJIeLO
fFXai1gVraA8glJ+preI+nybueOUKhiWRnJ5/oAzI6hm3DM7AhfO6TMa5yDJZzqSeHIBGo5c87jm
emLl4B7s1FI8Dgy40MJ9T9mKcJbIldeN7D+yu+XNyeZ0clJLSS+vf3RF/4CWeiGuzEiJn1jv/9+6
FuVGthZYZamd8A7yfQmD8MFBd8N78Re0KDdS5OZT2ZzFfJ8hkcnfOCax8dglZ4gu/Lb4L76Ki+OF
+EuPct7cIpiJGqUioqpLdDy4WiRkYQc51Ooqggo5R8Fo7SSwe60iGQjkEdl3Owl2qaOYMRmqWx4k
Ctf7dJs6BMTJWXYoH8XPzQldiV7T6pp7A/ET4sY5GPJP+VhxSJxsvuJKrE8WJQk7vyKROi+OY5K6
Fh9Vtvc8EbFf9MFGNjaFfbkd6ledkez77E7rSpIJIJvdid7ze9fGV5LJgK4grv3/wVdpcXTQC3I5
klrI4KiAEqTk3HSNjRA3Mmow3Yj/UBrAjAdWnRfA1OHX+K8UTfhMjhMrKy4TEw5hFNkm0MEsgmwa
5scg5JPQNu2x1Uw8aZcsIpZeG+7sQu105kCCHplynNlrTYbx9Jx7DiSBi3w836PL7pYEUsIzWj+Q
H0u0gyVuCA5xChJ+R36zXsozr07erbiK6X86WD6iC2JhJkiSDLmR5h08Rd6DdBJxBDs7BJNSY+jd
+iFljnwX/fDqSUoy/c/e9s8Weh9D8cwtev+6Y9j9YjX5t1xRvOZQpFeEXkT2lxI42BwzNqQ9fM/B
BUgdYwmveQkmpSrafVg+dfix9C5X3MmVL+hQrEaslEyQy+DZlxSD5A+6F8pySRgtgacVXoWhvfaM
AX351ytBtoXsStOdDljZ1+eaD2kYi3rvgQ+ILf/QE86KzZ96cyuJQFZ6iD8s67zptxLAhXyPue7M
4IryiNxrijfzpFiRaAfGIXnk/9F0HsuRIzsU/SJG0CbJbXkr70YbRre6Re89v/4dlPptpkZqFU0a
JHBxcYElE1Pvz9mVZxefApxFz7ZFBmiA+Bc2vPYRS/Kfa5YkxkzOKIJwqPFinORo5hs8USCycnFx
YqY0bS/rUdYvs1x4DzgW4fJJ3/q1uCcCaEb9o0TJ5niVDSOWQeAO7Ent6+iJ2itHl4wVi07OcYos
+EFfpj2DNioX26fdwgc8Cf5EDhTZc+VQr4vxWzkg4yMiTMixyeHAWRGCuyhyYgJpIMbL9x+xrg0A
Hd3mxItmJ/LBmLAF2F2sPIMLygDxk8wLa5h/5ff/Fpysdkmc8iOr0mXD2UYr7h9/b9+CewlKxUPK
XOTLWDjMI89qq2qDgt/PheRxuLAk8rivg/oG7yeOHM61PJwsATtARA7ha2vZTxHJFk415b6NsMj6
9KkmWEggDLByJ8Ix2TQ62fwKiIJVzF7hPn0UURb9pix1+dniPIWP66f7j20EYVA/6Hax98lbJgWy
rqRR//nwVmOtVIq/0r1RoryVVSyQmyxaHlMOkfQOyiD7aTaW9QiTpGKlMK6yIRks8QRk6BgUAbow
5uKXySmDywwSwraUoGrhVOJ6uJZYOFHYNDj/TNRb+KU4V8CNsso5JmQWb8YG3G0wX1iJXFNsKm8Z
wW8b5lMyxcfUJdesaejo/eUA4ypORUzPMqqp0P5nw0jh3A3q3SI1R1wMRMJS/JsOeA9oTDJAPCIP
Kj4XxcP7psRcsn+WnL6qBZqmbAUmTELDAOggCeeTxO9dcsbP2YNEsR9qsmeyA3n7QYELcZqw12IT
/TrSL5zf9D1m8cgAKrHig+lt5OyUfXk7V8Tvl6tSS7XSfIuUoWr/Y9QluMjw6CLjrSZgXTAYAgiw
6QTbVIw9b0SR8EYmOfJQQyTAlNhcTJDfMaecbdCxOGHpAYZVk1mRYxBHoJxokQSxyJsjkIF+x+1C
8lTZAuBEBLeU+WWh80KEf6zvZJ7c4EWvrlIGz/HG8biS8JCzBiNuYz14VRxP/osd0o3fOpJE3F2g
Y/HnCVZNuBli3QooIEQ/3I+hCH3mMvK2pt892KZ2hK/EbzEQci1Wn9BktPxZjmuuxhqQgFGcCx4o
ycf12C240v0hN2M6bTzKCvDyCx9MADrIAkeKfQx6ggwGGSBOst242/jLbF+GH9qCDDt/yLeYEd+k
vxyDLZdC2l0Of/mKTwaLrSdokkCd+CE0EyNQy/8d6+LY3XBxTZbhlD3IJrk5oUV8EBcIMtdK3E0c
u5UsMtZcA5ENFMHFpv2sXl6R1XgzRwwC+ymw7he6xQthRYJQXl4p9h6DKkdWN9HDG6zfpN1S9y7L
Diewqo9ZtG/RN5XAR2yl/LtAz02nzrww0ykWiFr8ykDwXacrF3pu4qRin7AjgrmIPQ8Q9kdX7N6u
g6OknvETeDOxBTiUAka6HC+S0wlKnBj9DvvbkxBgwDH+BViBPCanDKCboFwsk/KfF85rujOIAzu+
/kkWsY8IlXgsTEMBb5C76IUNO+FmvviQa6HmvxP+0KS6C5eQpcnHWFxY3Ez3aLxKFNL/4gVxRQVq
lMX674j/eXGJHsU/sXF10JA9CPLMe2F3+JKMMGuIvsd7+buf5eBYHCmZubvF/9TdyknDKpEHxp0H
iJMRlhMCtgS7qoK/EetfEtMJuCAxmoSDE5gu7yQQGGfPRE8VJpwgjeQwGoFCNGMC5Qq0iWMh9WoW
kBKqShEviAFjQXgbHohhFm5Mco1QLOGCvJW4AUVkb3hx8ULZNxIVADIwlTzlv7GTXIpgR5XSz0Xy
IRGLv0BhZseLmRXvUVwOvs0j8DX+y+0Es+EVmfC12CqcQD5IgfWq2MgJEnEn8X6F+fg2Z9Ft4/BM
nEF0S7khk2xZjDfXEvs+uy8JYo38gtWPneCLMi8ctpVDNYH/GCYwLNWbRwa5lGT4jDr1VYcV4mOl
ZM8XiK8mRiZ7VZAxUJCZjYCy6G1DMDDcLzQpDohpl0ZGIqz2vW+IZRa3kbXAnwATp4a4gv9iBDm5
aTQkZk0mU/adTBQrQqzXz9PLnpT788SCH1gt7qrEhazqgfJPDT/HHqoDPJkbUvfzdTnH6IHRlX8w
aDKc6sq78j+yexDTPGGBAhWsVfOL/HPjHGXZyISxA9gI4O4HG91vchI3kg/YFV+XjY8SGR09+Zfh
yUHGl6vz7FwMFywRohKbalxMqsiTnesb5960sLx7q63vhXGlx8vDLZ3hdvdFRyMuOHqhNbzLEdbR
vZSV92Mg5THlZJENRSBH3lFIRnNaHjj5xdwIGMUg2IDKkgVjQQqCNHMg4x/frCraHwk4fwC+x3e6
Hl1CYnbSEFws6ZwdnBis4l+JnlNXSmfexXFlT0u03k/WGy62nyUn7sLAYKD4r04sDR4bdujddu8K
S4IZkG0jiwQ4FMVZ/Dm86vSun+8Zbp5fNjSbR3x+eWA8YWBjLJY4tmwU/oh55l8wx5LRqlHGxpfj
ZoOp36N1KBMvCQCf9+N/Q306ivtueRNu7HAncRJvL5Ca+Lo8j5h5MXuYNXxE8dZYDfyfRbcNC/eR
IfCT6NIHoqd5EK4Ed6f799717GtphugfaUexegIwcMdbbs05/5xZVO3IEYpOITxV0D0OOgH2G5oH
gbouA+K/HEwCiUc5XhyHgg+tdNkvQfmQhe1+WfyVg06r+Bay/QU/FnfKxEfCrdnKfmIqwGhllgWR
dR7hnBB1MeBY6aQ/yioo6ZDDirTpnys6GfII/COJNQIitMBWUTSQ7L4XbMDBF14aICOyQ6yvYkDT
Nzlg/lKDrnSAK/8PIK1+PDn/mBiyA/17BlOOf4nvZcszWuI5/tu+NJt5qskzsN5kz/K3HsYqwCUh
Gq8tbyNJPTmwoR3LxPZFdva95Opm+SEsw9UCYNG5HSqYM/g9uuYsvjg68aZI4J3DQjtn/deCViG3
5R6yyiSCAWBgr0ngK2HbP7fWg/TRx+TycIazcrhfqvTSF87fxp4/ahPGypSdWmXtJUJgBGVJ+u78
SVHpPm2MncBFDowDBV9Skik2cH/k/pHgQAwVywPRVOxCeyd8Ivm2N2t/g0Q/y54ndPUWun/g55Eb
KPXo5nS0iJMBPgQHgUdvHvROAh15TV6IyRRrIm41fdYsxIXl3Zgek7yApGg7yl1psoOi8D17xSWv
Wzl/xeI4IINyphnAz9LkJDDpv+29EHvK9JAgEWAj1X7zE7mMFuuuqU48O6aUStS70qSYpvmd6LR0
0mFGQ2zj4cUpYBu6UC6I7JlLviDGWQYUG8cJN3NuCcQuENztYmSQ2dZycodUz/AoW8aJ7SJfuYGZ
xlE8Hf6YC3OUEcGIUa+t/o9sAvkiR1eEqy7ujhw6/GmZ/CngxbGReVwM6LOPMyucKx6HRATfvwVI
fP7YdVmPHMv8MYILcM0k+PylLcuREbeIdSyTTuE244drLTfHkIF7JXgTct7A2w4qsObbAItx+Yl0
eQ95pHp8kQw4fjZrUqwTr91Y6x6fOYy/+J3AmWY9noTJIRgmFkKOZhhIOMjYB9YJD4bgxUZ4ERIg
SKJfQnFWsICmzLeBN3+zM7q96Vt/TRe8LZmXSdlv3QwZzfqyYGnIgtRSc8dxNQbPHN/kvjDjNzab
jAWHgURCYmvaejOSdRN4T5aIoAu1mx1akCzZJYo0qgGFvfKJ9776uRFQD5d6MhDH/9LZblxd828R
VWgQ6CLWy/yJqWd8bCe5CFGIB7/Zc6aa33IF6geoyrnhfhh+OVMmNCVGqiAYQUlDThqdY2DpcnVB
6mRVSCwBlM/VU/2WFyjSp7JEjFb74gUk9cG1+cO4QxW/+stdxJGRW5OflqhQcpKMudm5F/bIZL4j
3EA+7EM8NgHaBUGZuweZTr1eS6SZPXnGuNccfKeBgjMq3aqT+OhcRXePejPzrBYtvfHIuXcFVcnq
BqE0RSxxwV3FPiK/tZV5lsGTFfnjPzI1dX76l8CS9S8RB98UeAopFIlHb4NIrZRkciWHGjTjRvb7
4tOg5BaN8rY8dHfDyQRMa9BRn0xtzdHCpdLpt5AsWPmhNzzbJNUEe5OhZC278QMOFsc035bd3Kh+
F/h34hV0cH0kbYmLKadmoQF1s/vYyaO997tizz5gfQ8dxBgwDX1RG7G2GF2+weUkbO3N4FM4Wq0F
HIwfXghLonFpN4BjsBgH4mRtjjZy9gbDE4kl/hl/W76Sut0+4QCQkZBXZteTLGfI+ZMSAGxCRYDk
M8NYAbSwZuRAEthPvsC4SDAqbyRHY63fiZFlMIVb2Pxy00KOfB7iVt6AdebqfqatB8u+MN2SeUum
zzzee9GfSfP3gpj3CPJm4TO35zo51X7i48kxiUvJxVyAVT6U4ayqCQVh9bvMigcHT5EOJTQUuHCg
YV5M1q9cgjX575HkMj+XkJwtEjqo82V0E8epVW8lo24K9CYt2wMKhI62yYszHgj7QELJ0c7W7hgy
rglUi3lpwQJ8imAwtJgRuYfs85uh0ekITMNwXF5ZVgSDFHSQpknW4ipQCGHco17+OE/ds0WZAIpc
7HwJ2ky1fLh5d2ka/y6waWmXhuQO4St6ffZA5v9hcWmfkc0amB5FcEOnPtOWnWtVybMZB+8u8JZE
JpM9XuXgLC3/aM/LB2SnnZi8hMau00gdZkm1nuOPdLuMj2WWcN1mlwXjs53O93U9j6sKjEvYAfWk
PxKvmziSznNHSOvlqPAxZDbtW9HDp8O6rTYl18/9fl+13u/MTd/rNPuo4LtpAyKvxvRfYAQvpkbP
1jzjOLT09t4qloM+6HcDTVNWE922aIyXfsIKoMCgQRu4Qa55O5ZYx9SLtrCNjvisAlRJzowpaLv8
kc1kNH8mfbjYc5dRZeWc2zreExRMM2atm/sdHXQR1a2tbQVDbRjeglgsV/Kbxcy3g8S8l+PwJmA4
PXXKgInqYUgI2gCQ2LWUkO2nnO5XaNZIkKOlhU7wEB0yCd7oI8ysezp1qHroHkfdfhjQa70d1oTA
giYK/pMEBGxAP8s7xkPHuC85HC8625Xmd61VJwkPvZGquRwcOda8J9JgozM+etX8n2/jeujQ1iba
QRfNB8ovvxtzeCZvKvPWkdAmwBmpO1N5/Atg3xud/9LSBMakZAL0ZuihLsxUQmJ9GLfGKd29nEtY
GUnt1vSqlpfVOFDZskvt00UiegkjaijZ28PcnOQ9JSsYj8Z/skPaUcN3/JYAPgdjCtNfLTVteStM
bM53LC/TdcJTcNrmRINj8vRnwXAh5L9YsY/bRXUoUWFIGXBpvebLcGb/CU0MghRrYXmsKW8Wj118
CcGmxHLVk3MopbyTvaaPg8AcUbrsJL85NPFTTl60xC1B2CA74/cshnsxzeRbFe3RNapfQkxeELMD
JUy3CdW0NZ6Xl8ODctVXKMxClJCEXxv0mfaCZUqZ5CGKXrVYwWujlTNWTtJAXeKeoMBLaC6GUmUW
QrtatcthDQpPo69gZPFweTVfeVT6LhzpcbIyQeL4UUhtgpkJSC+sC16c3qK67YHTVttISyIKEdEl
0Qd63tNzFzxJTkv8HpmzlLyJlKwJUUbCUY5mnlRy7rIBpTxEVvNIRmScZvSBsruOBjFN5vBY9nNa
Tw862KpAeOLWSQy7kBcVc6dREoJh4oSkocGhgxNQ06dbcBmMrWwEF0YLWTl9pL8MfidrTjKyYuxI
x3fAof4ynHhB5IAl5kSl7txlsDo4kxUe8djW73owbgRhcpf8j2nQSGHJit+eCgah38DrOIWcyv9S
KaXtbyUdyCmEM2ywmWS+SJ+4bvOWjZSE92QIdqhqrZLhqYLcw1G7a0JoH8s7qYgBElpkdE9qGTeS
rw06tQkUyulhgPM+FypmP7AY6CuKXwAnuYZIJLBVvAQCY9rxOhiqjTCrZBHOUhtLjT5DxBN1Q/Ul
EJYMnHzKpKLfey/n8GjHLFMQua78BSfz0DbRmUCPFXtoaHyAd0RkJzwFr0N6xi3iTrZZ34avyvVO
PbWODEbg1Vu7LV8YSD1NH7yu/9bofxgzcVM97KB8CQbfB+zy3n9i1Bfk6iFnFhkxRHBYMKcbPtGB
P5I/ljHgHg5MDQGz2vwkKLbcwzOCd6MsLl4T/EXLauPm9M+BWn0Uh0UWJconlBsEh5ElFqmDkA24
kvB3+ZCf5C76cuRDfpKRTvP+abEmyQmzNmU45BDGA+EbMvt86I2hbwrD2d9uk5vbeXwJHVYSD0qk
mfkNRSdVf7ITe90b1ZEX1KEdOLBnuKTUgyKddGwDepxRqwq17dwm9q50TkgFCG5ddcVDHPRH2ho9
CZwZePNZvqHp1KqPaqA08w/W3+7UXpZqsFxDt73VW8q3wIL2UouQ5LDn4lleUeKhtNJhUJVvQj6S
oRmQpjpZYSuTFAXqYIGEYGIRR9z8uE7ycg74tfy73lGrmgPkMBS2LtT16JqOlIMSXUCsoVZZhdhO
GWmGqI/xSqL+i5Xwb8QVbaxBHWRMLQ646g4/QlwPYWfInCr6HTU5wBe0a9rLxU6ElPnSPWPZd2Lo
mQI4pRuplReiSlK1T21NFyjXGR9GqDoSPMLT4cEFix/J1OTlcpX1LVuPpzYG99FpqyulZ1fJXsoK
yqZqa6ftThvjPQeMSTCl+m3lqHfNA+SvhmNIn9td2aTnYKANAQmWmLFs22OHTXdgx8h5RBJJdqFL
QwycIEk+yXnmffA4cvDoZNvFdeS8zZEX14rh3VHTHhLj1pq4W+tvQ6e/l2AlqIDvgZu9SYPVRhcU
Fe1kEnh8VlDnOEdFLTBXh/wpa5JwkmmWSJLHwpQK60WAPn4a+lTWNF/DOjMqQkfE8SUtSGcxsAlh
ZuMHDXV+o2XZtPJrwalQqXwWL30kBL0ZCf2uaL9x3bGrXu1+igv2M41EM5amCZ4InWvByIHDQXvj
6SVBa+bxtuM+zDePq5fJPQ/DD0FKfwV6f9+wawMxPAL5o8/8u8vOTuEcDxTW9yPpg3CbtipY6clV
EiwssVS1iDWRVGGfMSDyW5lDHH1Go1Xlre51rGtXQmIeRV49VbdYI06WrU8yPKb9L4Omq+CLY4sn
ipv5SSomjdY/xlU+0fuohdVXUC8IsRhI1DHEXx8ZpXKkuxZLu+GkEPHIIvGOxAr/bIrjhP9N+jvv
xWggA7UicmAWpBwCGL2uvga+GlQWA2s8tnUACZx+qv5XQSeipgc/xDzxZeZQdqaksZkzwrAfzwUw
OCCAA/ZLVP7LZstIJlXGV0x7IZXCoHUpzdjzBHlz8wBRtgpjOjl/QMRn4Y2IXK3ypT3VhjQkBZmr
KE8hS9GmzxMOk2yCpSJSMuEAJpn7CFc5daO3PnXbk1/0Z44NBcLBW0nJpoSTQpwVOnicQ8fwEWQa
fMpmqyqEXe7Tlmu0nqqweuAA1o3hw8oMihUqQsOheKHXD9Sike66IQSqOP5TIU4Bx2skItTiLSWU
PKxDf0lKGLSjW1aciWNYEetoGd4gp15pO6zfmQbFFHuClyCNUVn2TqJ3G4Og1Zp2yDotWtNG4Cj7
lJYd5zCnqXD7DQfrMcrcI/P+prBusiVo5nHumGSBao3Rv0jGwM4BXZqhPIZ2e+pdnzxcaZ1CuiV5
sfEV5rzbEiCuYj20HapwcecA1IU+qZjEM07F6Fw94PU5mssXuqDBf4vH37KZG2eCOhYmw1UeWaR2
HEJMiuqoqGZhFrOFwHFIVJkHNGnLzDredPZyRSSHMiTPn6iHt17rkl4K6JQBtUB27/T+kZZSW3um
ufoYRn8T5G9/AUc6BzuACkz7rw1pJLgRgTo1ZIqc1vhUnBISOJtmrO1pw9CtjQnoZqmnqzLcewG1
xoy2tUnMCRoqf1z7jXSsWSCK4ptMS/BMK/rvvnd3MUp5GGLEq+f9NGl/er90Vy6mWr7hckzSuGhH
0oKcWK4jXFQ4b47ZPs06PW86ipjWhk9vJBozj7kHwVnPXizNOxKKQfQBokqilD6vJRlTPaSSavS/
E7O63HBydpU3pbu0MGGlD7De68NI+SpStDS+0TyfyCk66Qt97WK6tdZFgrx09BhWPa0So+HZjzA9
hWPuCOb3tPGA622GKXD5fEUrFxqHkb4WGO3ZyXc2jLtksNmLOMpXakuPXZNYa7TIKKQn5wpsj02m
Ql6AibYGdXEBqbB+KGqv6nTwwcchvpMFRp0CxxXido1KD/6AThETyPYNTRPHfuawBoQWZ04NPaC1
717qjoR0akuxABJkpPrMd+yX8KfkGw3tbuJh3rmDeSfZPVKGfRDuFigoYiV0yu6FPi68MxfHXEB9
ROHRft4JMNbTn0n5R8/zNqIh0tv1e5MgBwQtRsNf55ZJazSrTmHPB4rdsD0pVb9UBok1Rcz1LOGO
aU0PJBWaoLwswtiob2C6sI8Xteup4gAJM2ic0y4GbZuHm+NXOM5eEpv65F6SvN8sQHLC+29H/+a1
Cj4u+XQ6DTEXFAcyBZCv8Y6LS0+cig9EFMNA3KA+pcnQC3AvHzgmdvVfA18znWbgIaj2BJNAnmu7
Cg+AThPsfEla8Q5BgCuBYCB8d8aWtkO8c7DQF3IwaZ1eOY9tci75J2HL+sWb3RpbKHIVVMIWR4BH
wOYWDnQXNGsNAkyubvsTneGAnSUJFv+OCWsEGcU7TODRxlX4SY97SWawQirOMcYMky9xtYBSEgUt
FFhaP84Ygkg7cNZdCNILdsvdbmg2TJw+2Za1dU1E7iSBBfTDPRKmMEnGQGg+0SPeSUCokzHVBtGS
8HhlDRE+EPN+C4VHzlRZtZSmxl9gQxE9onAxfTAIxbsKjOKq4U8EocOwdd7r6rrDX9ynswSNctij
fLpWHAAqmPZyKHFgCGhd4LMtaY5wC+8u0YUEqewW4lstzB9SrTxFc0ObOqxI2n8FNFtVVK/wLGIq
+UNIS/zACFcGkhCRRlxPMQZ2nqxvXY7PA/zf9lu8SwmBJcSVXSb4Hk+QJeMNAyBuk3zuvCzXRUF4
mOdtFdn3/Cr1i0OU9agtqRpUF8+ln7WzH4ZSjftOX6FT6pgbv7E+pWHCzuv785ybb43d05yNdqYK
uQE9fEn08Ddm+U1wiK7tNzQUp/GYSUfFWLPCnUMV/8bCvg16/R6b86fDnmlhLtIkht2vf3OeQZpX
t7XTCng7GuZzh6Gmkdhr0HWnPoyvZU4Ntzy31mavcTo+Gi6FukZR3IV90z91rXuGAfbG3kGPqM3/
czOaBbsWGsvxH/HzhrhDzzCn0igw92MW77QAQJ9WEaHTfkdTiXjbMPLEGIzWjXX6OtVHx6LrG/Kz
D0IAa3PKpJXJaqqQgTBLhyMdVMSkXhzP9Tp5wQcdLvJVXE8HcUg0E5mWyjB3k0WX2cgtug6uin6P
PfdeU9mQRFtz2bIGPJXuBwCTJzrJvSUa2mbIeOsrutm5205SCN7yRLiJng80Xi81/rotol9l6MBq
5XlnLbFXtM+5uIWbb4qUZdB5KbiBxvFjoUXiwUlazDuxu3MybCrPOdGMZm019TPKFe83SJB+j9ai
KMrIIabP84ur4nblahrddRcTgy86bwkmzLqMdbmPnGSHcIm9ipx5QhTGnk7BmOunEcMLoAq9lQy4
bSbHgZK1tUULvrIKedIStrcesLtpe9wVIZUXXrn1wCZKi8x214eIKvl71WonMzUvnl9eyzb7MAmP
a1dR+OzENO9zjsBca/pVPDSpB4icTzBe22vU20f5LMoOeJJI1wsuXjmdra7w1+ZYUKgECjxMkF3N
4DT5cPdj65iyjZsCbQtFpIvHOqCyUuHlqoxcI6fGAurRZ+qMIPDBnWty5P3wOnczcI13cACcqNu+
el74rgYd4ZymzrdWUu8DN/pDjvWuMYJjW3SX2V0OhmWS9PK3S9ecoq5nnEL6oy13GrAzDsq9yy3a
yBzgi2iw0RqMrotWvjWfc4VOkWM8h555dhF/i7y63rYRojX2QJtFD5VYscoykZEPr1ynDyF2ZwZF
0H6XZK7sBlpnb0/HqF12Exi9xrYySFbQof0aoDfXEULklEeTL6NMBRi67GnZSRsKlzL71g4flyF4
rbILPM42BzdwCRet5glE+VrbPXmA4RhnJbko5F/oE9efHNN5Itw2Qrri2nRVs+orbW+/DJ21Ooz1
mV631AlG/Wcb1TSro6AXt8qu4Gg0UYVAZHA0kvtBApI6ODThtF7C7gPGYbkamA1jhq85ZM0KkOnk
01BNG7M7RyXfHOxkVSmJlcSMken7nDI3vZwvgbFkq6Ir/jZjiCQsI+XmiUADwWtvm/XGtKlqtaJ2
HdS05SuG/m+aDw+yNKspffQrFX4KC1oSVRM51nUa189GFWN0YF125hf6WackSPbI+FHKqXBUCb9k
EWVTbBxyRf1WG+o2B7zxt8/115rD3+qzl4UEZ1d6Ly2GMw5Q1OioUJU+fFUFLmPm6ZmGrC8hLdAE
SJQYzLBg40A3FdeMnhLrjBMtmOPtnFubou/ImRu4aUZPi25arIrHk2lWu6lC40OAfzrZ0FQ2UsPa
tLI/o25lO7l3PhjhurCUvBld1E1eLYgh14/QCko3M9dtHw7vVUPVrNXlyEvk7WFwnYuhSviJrt3s
VEk7hxScuAbF8nG+gJTRZ1usfh+lVbvtlXMW85ou6kFyTbfJJT+D0tc6GxuYJwRVTpCdJjqDbZs4
iHY+mENgN6ce5bqtRai/mkyUfObusNiuc54GZEfcOfiSWMKbMmMbtGa/K83hNaSpPQ0noL016PPO
IxNSjjbnDpBBNNPUfAyPA5GpvSD5Mo1fce89lCWc2yYtwG3ps7aWI6XUvatMe6M7FN0H73G6/EbR
miU8zIfYS+EA9Wpcx4NBNVhtIlk7BcufoLEQoAQN7c38VXb96BYPxE4oPwzeve8a/ta3+u9kLmuE
Q8zRJalPD9wY2cS/4ssp05uOOY0YEaFMzk5c77xuOA6DQJcdE5hupJpkatlqNPYCDgf4MF0SffFr
pZd4K+CAWzPrgKTaxp/0ta8Fs3Pw3MFAUbKxa0lE0iSN1sB1eO8uaKhkHEh6o45k0cE4GN1do7U7
X3kQUT2DzrBzZ27SJH/tGi/fEGDJUtjFGhdZvD7+7ZiW9h84pN5s6Q6eIIvgUbyD+aoND2oFOFxT
oy6uFmo57IFKCe7JstsXGCedVx5JCbtz5K3smYMXYSmgqzp+mSJfWAXTKoqtu6wZHo2B/qJN9UDN
z6sWLJsppGNCPbzVvQVt1dpGTqGtNIS41uGQ/A0TIHJJh+cU4n2U7TfccSTrdx0MJPLZM1lajMAK
7eZV3Ka/lIuAEN5rOnpQUKkG0NJYskmszkJqT1o3QVoA6pnJpk9a69uoOKVxycoc+Yg+eoYSIy+T
xa9ZAijQF9EqnMBCRomS7H7XO6ShihJhIvMY5/VVC2mFFVknslv3KkA3C1kmShOjEvaRQesJ/30c
yzt60UJIhxjjWIfFK09JA1deU+uArY1eOLwzY1WyQMnLPjq+xr5HupDHsHCHq0Y/0Y5qHaFsUvR1
dN9ptvVatBac7Hja1ZlFIS6Snn5T6tTh79qm3/GxjORlZKxTEo8NuvO5V8e7ofToAp0Z4Rb91pcm
J//Z+vDpW9CO1iNLqlUzug+jvUXnO9oq7Ro0GfELXlJjH1tUPzPrObVSrChJw5rQP0MibBqf+Qv6
U1B/b8HyKh4m40Mt/RfPUdJRnE20tuP+XjGUVPHk94YBEKWnyJxYNBQLtlVFBxcFPbwmaA+tLxft
5shYz1X1kLf+voAPzXwWZkq8iWkczOziaEQ+xCZm+5BV8z5HQ9srPgbu5CzvLe0a4S+gfNMzy+51
QVVUNfSkQYMyt41DMdI+mk62rIB92Zv7pUXJSkNwMEGmccnXVfO05MnBlfhjvtY+nrSLxthurL7k
5fmYnDs/0e87usUH2kKVGporQFMdMWfuvPn6eEic7OxpBbUHOa20HR2sfLb/zjU+ZIlkFDaRtttn
i/68femuG+N1wlK1TnOZ/RnjFu1CNWw16llDzUDnBqFdcznH1rKjLxo9y+aVU3U0PRYZWNQFrUMa
H6ehOaXtDE5SfbV+bG91rdySznzwW7XHON+GhidsoDuJTmhtYKkzOLzaa8Wh7sQPQT4+J+rQlVen
sbcdrqCR0us0lGqpedUDoEcj7hG4DacgjCy18SuDFYC6uGfPhIPuqz5opDeSPz2cvUEvHiuj3vVI
9K0y62kOJtrP9u6frCT/6eLP6Ui64eK79IFwaKMd8L46NVictqs6CNdzjRqdubWx6CbpaFkn3TLv
mZRKmp1EpBZ8xAF6NmDXv8eQbyszQVqWFsg98btagwLi8y8UtqSIvUJHptMDWrON8WUOEth85h5O
i58D4UT2vhqaV5zuT6IeqvKWbUq/cz94KRIXXcPiVziEQK4iFtmsWZOaP+yWIGPPk1RJkFkG8dZK
9CLQ1ptcbO2zB4hJo6ihpnaIxAbDWqfRvuvAcZR1n1VTwUJqq0OQkMHvjEcyEp/TPGZb+jB9dOKm
uYVzjjQK65aASujwcUojirxdsHHOLLM82pH9mCfpf6XrblME/RxrPNFyatsW9sMyFvuqL9Y2bYlT
xz+NQfpiFmo7N/E6nSug5XrbuDgYpf4cdfo+rNpjZggtctg7fX9N9fCJdvcthf0m6eAhDnepZ7HI
RZSiJhKFoThxxLSgbC1qS5pukBOaN2aSpHDm4Gu4zXHRvXPuGUidUeRGWo9lS4E4cfx6iopjVs8X
K7Bzot+FUuHx3Yu8HV1zj04KO0lUdeg9oR0a8F+PMJZO7sA4dXsOqVLpfM/ZV4Z6r2aEbmhWsvUH
/dqRttuGY/2V16rcGQWdf6z0bgxN4ux038YhrNK+JFEKHGnm0O+SYfFXLjh4zyxR8rWxVPMxAZih
uv1rrhu0DPQNCp3vYZ0/tqExrp2BKlib5+vqQ6KcL4Sdf9m8Fan5bWLUJ7+PtzrrQmuNXyhkf9KI
ZDtG4U5n76xmT7vmTrmdmASfbLudans7ze/axEWRERzKz9n2aUhGKF4vRrnrO/PR8zoERwtqi5n6
eEpfc8342zjqFIsseq2MB6BjNlWwb4LkTmsxb042f4S1mdCfGhHX3EKZP6NyNI++G/dXZOiU6Lgz
zYlgxNrFeDG98LIEHIpTF1Ey0Tb0oUeks36AQFKCbQFGufAYgwJfzPQnDFo2hK+9Js0WHU/bmxMK
C4YNxZVoC8JIsjEn78VuYZx0entuICK4toAlzKBt5hBaB0UVZ61n70aajsTC6AP/5/WLQ+PCNjl1
jl5DXfAfu7q4s6LG22eWeWday68lnNFRjjYskji1Se8fOIcWvwNYpUC6vc817QPVc3iTb8ugUar9
RR5ux1/LS0Tpb5OEhmc8GVgZ+c0yKTSNut8pEzdluB/pb7apoYkeH8u6MfB6ITPDoKq+Evepc8Hr
OSkS64k/ky+HBDQavDiMTiblbe520YHsdqQ5oLqSkkCdZk5/yYLmOPWnVA5pDa0hqzX2HXoZlGUf
BwQDuR7nzthnu85ODzmnCV/Lp1qokkiKXnXyWkFFJWDJIcojqJ5MG+I91tNQm+C4x1x/CxtoxDhv
ybTD/HBe9+hl+h54lvuq0RatL0H61UFMbgXETT0Io4iPF0NAJG2BnA65YOeOB/15moHTVhFDMsTU
tK+NG8B0Yij45xFfZYSpHCQk+ryjPvF43CWfWPywz4NLTWJPkS30m81QBw/xVHBCkTparO3MwHGJ
rHXXS50AdoXJqxvYfwpiAl/Tj5PK9h1Nz/teP81B82hzNhix8dw4xX1jWkeA4zeV61w/mD8NUoST
YruQMrnIXVSoPy7Vci3T9tG381e3hx7AMWUQUNMV2bxvBsaxxQHR6uSLhG289moNAFDvi2O0MEbh
sFBkkXVvcwyC7NfRISoghBka9ApUMzv6165cY3op6ChODdlUbWorodJRw1nyimkzx0xOMFIixNjL
juYFLkHQftZLztsG8X5pkCTQBtLE+SilBum3ZvyPpPNYihzZwvATKUJSym6rVN5AQWE3CqAbee/z
6efLns1w+wKiJGWePOY3hXeqa1EzUwp/C4TVYI2xM7JKv9sC8WQjTx6gERCy2uZplgmZ1rxOY+3o
h8mHMauzPkru7pQ/dsL5Yjq9pRTl/eGkFCkJIa0CVmDf0opa3a865OMF06BuiK8qxNlR95V05XkE
O+pQowk5/M2xX1/ClAEzqGWa/bKfmWpJQIb1dojDk6jNQJ376veTxEIlDV3tSYYbxwVAODGySAAX
xH34gjLKrV3qjW9bR1Nv93QVNpV0EaGHJOkUu6IFTeP7AFvnJUgaA5Sn9quib0jbobecq8sUB9nM
XSPnI88wQF/yU06FgB8N9KVhCrHQT7eic6g5mzJVWrruHZvSAMnOQ1TQLHMaF8HL4cOrh1tVx6eR
iSzFCl3Lwnxq2vBRLRm0So8iUVJn/YE2RqC2YRJ6u9q1SQlZyHMSRJG2tsjb8gKUk5m+/v8sy3Jv
Jh14t4UUFqR1pJ8j2e6w1/yjwpULyErq8XqhiNDJJWjb3b1hMlAhzdJtOkHFEN3NyG1vFWvDeyiT
LycePjDAvTW9w8B+OvdDuGJ9oMbQUFiY2zSfEGmLwNdGxrbjw1JGYfEmmltaO7d6QGpEzMu+lAnD
YFEQjWsKE7IniTe5IXqUgh0wl3Yodk5af2RWjTRVFaIDMR/dxnjxKn0jdAKyD1BtMU9aTVKia7ep
wJiDx/7Up93NZTc7HSqpYfUL5ikI6+LiJslx8Xv63cM5ZANUJCbqRbcgFoXU1nXHBcRAd5UXBdap
Y3wExCsJkUUaN2FZPZNtgXKg1Fisk038MTNQxUI7j1n3JCdtk4zhIathqo7mn0gPn3QYIzBZiysD
+AvQJSBOy/uSdTutdY5aJB4TOg5xXKuen2oJQJi2i7PBIV3XbFAzRG0J2Jy5REgoeZecw6C1tFvY
a381s7kNIr/HhvhUVxk4wQgKV4GMwYLq6woMv1IcUPpOXYxs37inG7xPF58KwXsBcQ+cgHn3Sq2O
pWRcKt33OEdQw2lu9UKwUcecVvfHfBkOoFYBqcPjK+cKU09EwwymJEl/H4f21U8hvAoaabp2US+o
XjybJli/a+Pqa6nceiXT8TaH08Uvjc8w7qm45HEM7dVkYIHh4/jhxWuNThQZ2l6b4aTOEjqm9xaS
qHalxwpu9gMOGWmGda2XTPEmy5cnnYI3d4djUQ5Pdtu6ayNtbplOJ5xgu4RooZpMKPsWrQDw6I67
jwrtrx1NJDTuT8Kgdm2YOqutksd/D8uiflCL2rUturTmi4lhhzHZL31BX6bCLqRplIoQU1BYD97n
iMmET4pULfNuaHXleCF36lkXuvYi8nwK/LL5cMBmYgW9y+aE9BZUFweyrV3ID1ImEwOQP1xjIiLL
QvnVWlQKHuQs1pZuvE9UZZQaNoh8qrhAnVg2n6CVc8Apl+uv8/LgG09yqY4RmRxJW7ThwlwQfV5V
/eg5qJXkoJIV/mzGOCeGIrByIVfbkHz4WXDlF6wWQJSEGxlRSj80FN6UrJIFSEbgs/Kr8cnxim0S
pkdfRkgDmgyV0D/Tf9UuwvGej8o4AASLB4rmziHfUe9i+ZGTJeBi9a0DSJlnNlyL3AEHEP4vY//M
Qav2UI8XxdSLKzda5OGKY34URAjSISeZA4rQlSaNtdoP6tf1V/6bUP9k36RQ/A73hQnRukensaQG
7qkHm8zZcs5z/Z7Aw03yY3VVPvCFf9AHWnMyawp1hXIVSYPsysuMHPgwvPLZG/KYjvJDJbou1RB9
CvFEeb+vst/Reujsj1k+ch2vwAt1LgI+wNAbWJoUB+Zkf3jcNj0+9RTVryJvR1fVJpy34C1IfnzL
CHpsERYD+2HjaFF/qI+SjE6Q1gh0U+Fl4pSRii/ktFyCDxg3/UYgGeEt3zEAhd54SQcUHD3waKOx
Gc3hQHduTXJXIOvd9mBa5m1ofOXGw5DTPZB/KOPVoqh/SmynHNE8Nxi48v7mApwSnx+CfvLGvbOq
1K3X2W8DNJnvwLgMktpcdTwU1Z0YMIyO4md+gIc5MkXli0MKyRsZKaIGon2tiQ/KjDVmaeu4R5ew
gAlxRyuAMIa8hPZZCAC6AxuCiXy7C2f+LC+8oFUxDq+8NBb1SDCbrL/W+JaVr0yr1gMv0qERlDXu
puxv5L78IC9h5khzlIHLHZm5wOuRk3L2S/hMpFcpJJH13+sv1137QUbKhAiDgA5EC6SK6KejeUza
qYdnwL0H7Nc/Nd9UiSgXz5tZpb6Raz2DW8BOk76PumX9IiHCagDQSDoNgCHNoGC5/c7NEEAyXhgi
HCO3QqL4ki7OKW6mJ20GWM/nqC37TmOEEeD0oY0/GWm+eoQTakHt0/+Lk3dgD2xQxzh22m/h7ciF
exP2qnfiDVlxjBaOjxVSsucnZ+uH/2YCqrPas5xVqnrogGrWThi0yF6napMl/1pivje/tjmjbCrt
hNPWpyKvS3vfVeHZV3gUVmo3rz14JPgq4zLzznLJLHqVnXxjVfL5VKJkQYqzJ1C21AKNOZxULPLR
c0ENHvSjFZjSDIZGCYpWKKMq6B9vkp1UO394b7hjYMT4OrriFA4+kA9IJplOs6xby6k9NL2u4p3K
+lVApTOjfp27GDhdfP+wVBfeVTe613ymBO/8oCjqGy861ssTXyw9Rxbywgv8t2axSdL85qfJ/JsX
MnjSw6+RMlebl7OnTRsnzPbqBk1hBtpQ3NTHVFuXUosPwVgR1BOJpJAFbRIqAsvvTmWkvyhrvu5L
hkiKPrKIZ1TCfGSJLZDrvkn7g7pFRQyWkFfuVOcIuCb7Q/2vdgHSO7zyvZmci4XEqqiIbC3MSxUg
+X9UdsdV/z0zvqMi6b+GJhDIeQsROPgXuOJfcFFMmf/VmxptvZ6Klk+t9iJXV7USJEcbdo76cbXc
faiKXfGGSSzCos9OXR24rNpS/ItH5+J0SrNB9V1KO7o0fXYZygx6Q0ti70p3YExoDUKn+Tgxb2XW
4zrwaZuahmV2koi3a6EPWcokJY7Kj3yKl4esKu55hlSG6159kmuQxL91lD0myD7tkJE/q6BeFyWr
p2gJD/Z00Zy0ZXyE8lTW+P1u1ubmEDs83M4yoTAhvkCG+TgJ/zZGiBDSRFiVLfraJpACL0a7wdD4
uShPzrKFXZM7XNzUkx9nwWBzcSsomKNqICKo7wtM04r0o+37B0YpAUIwinkHXx+V13TWbyQi+2ws
d6hy7zRr2ab9solM+CR9JC8LlOwCfFZTNUFYAjxuQib106kVZIhzRFszPmJuxhn2yEphOnWsZ+01
zE2q0PNAvFtAoVXxDF4JiEx4xj9813TaVy9o7VuGv7PzJBhYFrx1s2JQ6XCuGOFRg1Q4sRiFjhOa
9Leq9G1pA1ixR9PvPEMQFUz7kSxprrL3aI205zqDw0ODL6Mvwcln08Ke9L86sNeKzRs9zwPzPYJ7
T5AHYRHUQ82k3kZk96c0QPhbjAOtX6PyAy2MLkY37gz31YjVX4rll8c81xq9A//KRbopgQv1qbPr
2bJY94EdgaZmtRuL9Vj66VmDfNPW4opj4hp59jX+JcES4SLAwgT8tin4iz1eO6zOjtYG52BJZxVk
f5D7OvUZyWR45uPn4zVenJ3aJ5Z8G0g9qYkIPWBh/j0GO8kuLhQi0gWyGbaGJMPP8cJGvwIi2XCk
dc8M/uwuCfn0xAozb30F6ogWQExegDs1AEGY+Y0q4wAFhAc7TdaV/zaTVHGz/G5XPaqP2yFZLVzz
PMh8K/HPLMl4ex9GSPUoKBDK7DfmCCU2H1kNNpyPJK8pG9zdog3fNNzQJjDBwPhUnAkwMbAPfrHH
lXdtFR4N2lwdPNT4e41BQqkdbV5NVcw7vN/XBWdITkrOMYkGA4QDhvCkDRNh01++uwRl7/hH51FX
OXNK/y3CRCsDWkBUcRk6zP+OHpafelP8FYt36/fIki8Xbk89TJ6tN52TisM9j4ZpN/R+B4Q4slAZ
CRF1HYzlEdexeh0LK9uV9Gj3iRkP27HOdul8tUo9yOryCQDVpl0uM5lm3tWBm32SahiLtx4z0LY0
QZc9baJGCNCf47ffLL+x429YgNyzypaiFrDoEF/IZG9sUfADNM00RnjaNB1wMiMLj4FaVosLaJf1
4kbdH+5HrVnDuuN5sXKsBr0tYxKruJ7QLM4v6nrqqOlawbTQ35PqqhO/plfupPNGm8VRSDuw0AvT
rXqnNhXrjqu6LodHFKHhYT75nfsM+PKocJttgcyUt3HL7Iy3OmCBfkMe0kHHZy9P8MwallzZzYxH
s4wZinuubOuds1+Cy9OVwmH2EVEUWEN27NgCZjgeIZiQ6HnrnPMITIt7V7Gjp1wqhB4s1QuviQsM
EniDJ3eYfa0Tm1kGQ9m4bc852TYI1qNc4OXN4P+5XVPQ3eW1qDeb6EFBgBYwttQ12wnVPIG8MA4+
at0lfcaj/oksV0WtFrhOAe8l6b1z4Vv3LpLeppjqdxYUb5NHp7PFqAVcDspUJHdOe5/mnuafJEtV
5Zp9FZ1cF4QExSdHEOwyAHaV0IDqh18z6QJjm/1Qv4w1Ems8F+Ods3wkj1d5g83npB1oLsxgyDgE
wj0gLg+j6K/mghuOLlTwQc/dRiu75O8KxPGm37hVCZCLj4H+O4Ttrl/qfZwcGSufZZ+cc3ZQD4HP
4JFQ3CIUb71WfYMO6KhyQ3WouIQoQKLbFo83AKcfJnzNtHnKKTkM69gZKiNoHZUkxRQB9Ti+Jfl0
MIsfS7zzrRnmsoqjKpqoiO6m/UG9Rd6LeheYB/I/EV4hqSZN4LZZYoRpLwuPjL6WhK1auIcRemCu
FxsdbHXdTg/8NI/aGweEQfFjqdx71dM0sfGWMfBK6vDMEksAg/CflgXf+ndh+19LQwUDncOBJAQ5
v/lM5DyqAsrMPUQWnYNVvalPFs8nNmWPMNs/JU7tOi6cZp2P0SftAk/xrqtLWg3XBGv2cBk/c4d6
qGkmCGh2+G4W7vdAlp5jXZTpR5yaN047fTOiTMz+NNRpvS58dGfojwB9A7ZW9iqrihkXVF14tvp+
x6qbPApQhqqWBROUpxazDX0mlzM0Sd8QR7MlS4nl1Z8W2rmgoHV9Rzf/BtMz4Nfjxtmpe+lBH1je
PYNOYjFA1wkMbv+G95kFWqoFlt5Uh6UBZyQ8mkBZ4b0tY3PvBu+WNmkg+ONeKLeedHfETXBQYR4w
eLk4iYBG9iNM+MgdmkD6s0Y6TlN9NzUQ7GqwjAwELQZ8KouJcEiK0uGMD9dKhRW4Aeue1qwO2Tqc
M44U5zEaM1rLzwbY0KT78STITeZkVEIDqRkzi4PtZlv1IEjzUjO+ZuO1drx5TbkKpMp4pELWGak6
kRVtIPoFbtTuvPZTbW920dwaaxWXTBYfJ2yUISBgX/sYm4LM/a3q8bOlgM7KFDSUnE8lW9On8mEg
yaLMl/bJoocU9c8N8Plx/gvkA3T8iLEGo7n2U5Uh/JwgsSakEVlJTKi6Eom7YN3tVNTTPfOYKoRj
HD6TVFhkqKpgAXlD3eHMH9lwdEoHUG0IYjLDixHXS5Amz1YIYILSRR1UkgZuyy9ltAvy8jWhypmI
WHULdkLTdV6Mc7NgxKgIbk3ub9c627Zp/7AjYRKqci8O/Y0e+5chAYPf6meOlHzGlJnJI981zCiI
S1wv4mfcRdeqFTGF476sUkm2XG7U610wNlDVfxGPFwobl31YLoexQzF4moudUAA7XppKD/zqlUoI
zXxzP8lkZzCASdz/88AahimQI/CU5eD+aAxUVTUw2uYLx+lekiJyMKpdSmpuLOnd0f5Oxh8/t94S
8eQyYiZCqfnSwntQmbba1JHew+MiimPyBl2KlMOENpbnBf1qTDSaJ13b2YxLiQet0I5OTz7+hKf0
g5b7sDRakDoVaOzsUFa/stbWrhnt6OIy22f9UcVzt5rVndwMN1YsQig1eAE1mB6++Mx9EAKcCPUh
wp1G8aOOGDueNkK8kyuStGlIJo8l2rHctKp+tbH/4C5UUhUX74xJN5UbBZ3zrYI/fMkBPWGnVq1C
9Lq4aU4P3pYzG3sSHDhVjNnbp47IrFnohRXDhs1TaJSELES8rVY6Z5vaEJH3bvjZutBS+K323SGX
CyFC2JT57DPuZgcSb8NbZZeYOphCEPZQdh86fX5Y5BkWw7NPf0aFIbaT0dlXdejSkfG1aBt1Jt1/
uRsQsHOit1CzMDFOdhFNnZlOasaQX21AVgCJmlrCqq+DTYumL1t1RuMxe+ngEk2YAeKfQK5Imkug
12Znp1ZxU7jRxqr/Jpr2MSKFk+fmn9EQL0KWx96Uz40oXhqKeB4FV5Zg34q+BkxEhxjQO5PAATUQ
LXqWSjMjpDObZIrgBjvJxBmT+XAxPvWRI1fmhBsFvb5CyI9EfgKr3QxcfzDG65Dchdrqo/wCU1qv
JoKtoHvlFejWRES3pNVRnGSyKJZDClFEJduhba4QNr1P6fSmz/bfENwlAeyZT+kWX301PEdRgvxA
1b6phFfayYNKSJZsuKvVP+XGDuDnM2CEbqP584ZFoVLYsUYeaMB1AKF8lVzplXlXYXiIHjjlEbtc
5w0cB45Puga2Zl2niQ4T52HHqV7iAODzUFVaZdrmo1tVN1qSA+ajzMboMrfTwGix7gnS9d8xwSdR
PlZJeQjx8/Q4etzhXQ7VJyghlPqx33GhWXUjUtgVcHDPF0fPL+kvgf+JmNHJcl15FowR6CCTORNP
CuekL8mVvKDYyV4HnjcfmmI46pVSybK/fQsqbTweXLoJpCPAvSivKwQeAgmeu2d7NmV1jiOwR03E
tk7kTfenNzIFXMvwOhaLO2y8sqAOKIhxmMyuVEKlonMfp3Pgotl9rDi+mNHXOUatDNw2hsEmaxPG
b5A3yG8A5tNoXJj48DDshDraKIyrqct3TU/4wwv484lm9NROn22GGstkM2hN+2atylMrA/fUdyyG
xIdyRQmNSHm4ZR6CyjQ+DH477sKE3k046ehwF4pmD8fVyxpyOGfZ6FVOtdlGoOD64ndaMCEnZzFn
KBnTvDXkYARxXdxDsn8jnb8np35RhVSNt9DoA98X4QCplA49qeK0Y5yBshTCDDYwuCa1TmYtXyrX
BAMOZjtHKiSq/SvWjFUAniy+aImcVyrLV/OHdrT3Kn2ceguo63hzbXAUs8XhZ3WfRjl/Y474U5nV
Y9SGQVLxELMMMY0xAtsujlk40ga1kXbMBypDC7q5qgk7OvxMldBuEBVYrGVJjlOTKpHmHFELgmnf
+pjc2WyjudE+Gm16btuWVoBfkofa3RUzaYRsNRnurNZjfwNSQVMdspP3j8wDhZr5LaJE2aYCDj2J
slotCYiwOG8fXX/e9m79NGTYhLSzHE5CS4Kmm5FsKJ+lpacg9WL/MWyUJoeE+FsanbVeCiQTtL55
6RjX0qQzN4mIL3qUnlhiF9GiuyXj85KMv62+fPrJclLLFTzOdphCQF8xB8iUeFCQZv/BmMPfOIRC
CL7UXeWWCJx5BKKDpT2zMPQ1cArXwVL3KQ4rQ4rCNsC5rZ1UcoUCK0MgxwREsZQf7egwwVu8DXoM
4JKk/tk4ZPiTJr+EngOksIAU5ZPtBY7HCLsp4wfXC7/qHJ90XXuyOUhMcprKxxyhdv3LUnDcurjP
+wt+xS64RLiCu4mDYQy5XO9ZkF6ZRZe6OGGiE3hsRV2fzkMCeyiiF2xY0t8YGvP0yKvqfWUDtIjJ
fJjEv6vw48r2uaJJEmkj79VE9BKg5iq3gXVVBo/UeYiQqgbqjibbxE5zph5HQaBWkfOougte2x7M
LjsbqXZ2OA3VnsoqF9ASNWzkpS+2vjzYBcosIpqTU1Y53QmYtvuIkDVqaVS2MjWjm+/YUNhBkEfT
Ai266cATpAq7matEDEwhDTsGpYBkR9QF7GEx6EUCSmujcV2PdJNGJmSDxJZTeuETlcEZcksg5YDp
uvEUKfRi723py7zrLh50dXKPluRNWPlvRaRd5XVX/5Fa6aPN7j7OoWVsapdbVk+lTAh1JFDiCHb0
DJMbCFAe+BZTLxILMEd3S52oefruT+wZPKrRQuvv2thlAKY7Br/EYK13kDHp/jCMOxqp/M606XVG
LWC/RDpSWRmSAVUFGgVMWB41R1cZZjgMu3rqvy4dFHIlD/SJJF2p/eu8EM5nadWnnGWsYQpY1f2b
PzuvuUPB7SSM2eM83zDNunUlGE4vQ2C+d19Tgf64eqBF1rCrtWMZhpgq5MZZH4Y3/Lucq76UYOYN
6P5a/T5r46ed2m+h1zyFE943fvXlk9ZYJFHtWLLxdPTnpta4Nt34G1umB9dnLP9F3TQb3zlwFnI2
Qq9jh/hWtHO9telWrl1/+dGyLt+p5o8H6NjAcFJ4NYSAdts5OMEUotvHfn12PIn9erMTlChVOT1A
QNkhJPSw+Pp5oLMwGySJavaT2wdMoD5mWgV+Gh1hF5xBqQQtw0c9B5NRC5Mjp6etXOgnx0TYyRsu
lW8e3R5vub7+sF2sgjxzOqpoUXo2ZmJAvhua9K4H1n9oXjTkEVYDl/Bl/92l0l0XmFygaVCsmKpg
NzeR0EwDGrFw+1RXHfBKAdhRRsmm87y7g+HzpkTGAVzfjB5bBYfJIg4meFw3xkhFjjpRV/hqJgEK
Et11Haiw3dPrSXAHkkmL4uKS4S6tRiv+iOqvDhHMazmOoiR9yzO8ByRpkk4VuZINp2bbQWVpxcYc
tLUBJo8h0bPjwfOCmkrP4zYjtZVH4T6KyscyE+41pNP87czpabKM2zh5LRTvcjyAUI3XJigjjK/f
U1LhrEnvy7ike3iF5gnP6u6YuxCWutl9ULnCokNDykfw9ItYwI2P9b1LmUp4JQC6WlSnRegnrY+O
A/D805DOF87Nbc8wKZolc4jwBNOZeWO+ybtiY8mSSDRul9zo4RzQoaQWza3wDOaTJDtfmzobEqgz
LWY0dKPJPBtzy2jAND4m2MJo+wNAIPGMzsJenkv4iisnRtOx8eNk13e2KrbbcHpoRgtcigmzoJwg
pDaxGkHNmXcbVCNMzvPVLEhf53js3jrRtbt48H7tKv8oC0GrwEM7AfnD+MUzOpAzhg4UZmBjBjYc
G8DNkIt/lzrCLHwY590inOrijFb3AvyZNj4H79LPLVfwoy0wkxRDTF3+1cCw7GI3Kq7JEiYPreG1
ZJnWbPQbN1/kNUygNMBbIzx7kKVKU6J4VmtLYDTTsh9DD0H4HmMG30zvs5uk66W3wMrHEdJsoYg2
wxQP+zr33FPBGz26NMRAMmX1za/gS1k1sHGrSP4kIjV/iLbV1knh589th+57I7RHEZXmVutLL4iw
MgevmufHqLwmjdWuEuDiQTwypzYg89jmQJMvgpldQnRaV3MENt9H5NAC1JDHzFWrTOCx1tirsTGf
B3+qiF3LC2aOLxNMPIAPxmeRsQtdrzlMXXpgvOGsnKp8H6r+jXR37yL8wfC92wKOei/tFO0FMEA4
jFvOSfNZPQVE2yMglqfU8sls06D2sfFpSaXDtj7Fo3Nz6X7Pcb0B2HfvE6AbBpRPZK72bd4ArqDH
79AN07PnenCDf2VhDP1bBR7Vu9TGFDseNnK+dLeilChx1ppqF/X32RafrOKTDZEG0S3PNO+t2Q7f
0zQfqhnjjzYWQTOkVcksdt554Jf0TkPasQba3rnZ3RcM6A3VG8jSa+WME6LB+KJU7hV1PnQR3bTs
925hbbs5PxmFNvprrYXzMiJLOnDooJ/eHR13iKE1+pTfUJeNpgr80D27/LGFADG4+gBcFcFskoAk
6oAjworZggLWHm1fEogdC0QdcNyd6w9ZuZkKQG5GSsHkpgbo2TgLt1MdxUxbJ1SAii76y8KD4DB6
8liYlXsxCjjTekhXcI6tFLZzXfTuTxG7DAvqNNfRwKrrDMqNm9iXyZtj0FaYfjl6GgPdahf2aqYg
HmKytVPWjQkPf/ZDVmOv7+cENVY5EqcHb2ulHVh4+G8elbXhITzTppvRTUDG598WUcqLSQFTpMIy
G6J4O0M1RD28Y+xCwgCYn2uof4w1pOV5soPSZ6o8IHKVjjFHSxssjMZ+aB1MTOW1YqLxMe/6SlmZ
a+dszj9TsOUCTYy4Sm6uLm42YgTh1J6SRusehNYk+xhadCW1zWxjD+zDrhQpVZZZFNdyMfSV8n2I
sug4+vppqvsPF2JzT9eZpIa2c1GFiOo3TmAJsNq6W928zCVF6Knb3SJ5zWDB+Ry6jedfmjD9K632
OdQt4G3kErrtrKa8gf/dpPFe9vH3GBn3iTCE7pqNCZjTHQq6qxbye5qL+D4UNjHawA+Lbjfo/SPq
BQ9T778mdfgUVRjJTHI3Imu0jO3b0kuXLL/xaTUXV/hH7+kMg6Qe+3WSL8B8IRqF6Z9+EmtuIsjR
TdGa8lVHXAYgLFBaXxSICgLxmZLwa5qiR0MDsFnBvUmn9qfp7YfBnq+eVSDQU1xsYb3RcCHgFMZ4
TM38RXioXg7zV4W2WZ0qLeDs2aFTp9OJjLVd2BdIv/BHeRrk4Ls8NDbqazFic1Uu+otjApHycCRb
hH8BUorvo5hIKs0sZB5IZdvrI7xr9BiltdIbyGV9VK6suHouImuHPswmHuqdPxk/nUjLnYM79wmK
7V6TxKYqgX/reHstC+FrZwdrSgWSnAvIldynTVIwWWawibkpMyXe65zAjsGFM0OmGs23VUXxiPJU
yrBi9uRaUhKa9hDErDaZyPXY1vvW7AIg5eDMEMfsdDL7cRV2SGBwRBld+pWnGOT4fbjy4NRGDkXt
YN9ayuVkijaA2HcmPhSJZR4sN3symmUT678G2gRlDupnmSFlUYrwtpFjxq9n6WikQ7F39cdWOjxZ
PowxnRlkPhVl/l7klFELvCD0CfsILhE6WEvabIoEIzCfGUWbXzRz/s5t8Mq5GGG85JLMZJabvAKI
OGn6Zm4kXGl7Sxf9buIVXQGiY7RPG6a9eg2HC8Bn5QsJa2rchqnFAM0aPkfNuE5z8tRGy4Fm0Ckf
u71TLKQG4QhDO2SGqy5a+LQH1W5Mq1OqZwa0s+R9KRlFzVG4Mhk6eVEKMyGnWdEYz7aeoqndUJFq
+oXR771O6vfaiwF/eMeI9W13SC7H9o7qYavegFUaj61uA+G3LpZuPglOtkxmH3Es93L2HlpUgDVv
3g++s8nz9ID1Iw6ZiAOY9Ogq40fi4wjCc2H4lQkO76SFcI58Qp7QlFrmR6/DR8kduzVY120+skTG
Xm6nMb5aYfxnEiGpIIOdQBfzR96mgZtMiKHopzhygiSa9sxI0Happlfa9qdZl8VGSkSNWwQN14Qf
moFFsxlpOt4c7EAOsa2dhQHBe7CvocwfZTWcMTpDU6kjsUrGfGeZJsooFm2NBrf02maWVwY94HO9
nvYWIXhJKnRGjAR/kQ58bjdAgobF+WB36PkYPnHBKcWLFnN06FafbwYd0nk/5F/WMt8MYb9Fnh3o
evTSuO7PYus7Hzm9I72Pp6gWT1qZedsoOSy2UuU5CCpF5AM1IOAlyVD4VnpMbRDpVa4COkWN8Wqn
IjABCwOL3FkJHq7JsrFbEWRC/u2WWK5t6wFHeWNdNfXaTK3DXA2HLPYPxYCMmWl/Rf6T3cVIuej5
re0txmGgk8sPdBT+VL124lPIEWvzxkH7h+XLvwug47OBvgxjJDkPgWZMiAxj51nre3MGq0wxl6X0
b+IMN5F/n1BtMi+CcOxN97p69EjNm6Zd24W10dCuFnaJrfGfKKWcRvHin3LbUnCymY+9VsBtHQtE
AoYNWROJqodii9cBN4nqX+liRK6p/dlsTU07NXN/sDLzOUOJb/Felx7D9fStT2mNm+WfWhqnCmwO
wilNjt+OudM1EH/jUgbcV1JNTBccELLtyUMNPUL3laaokcJTHcZ2w70Mdor7Q9opJ9RdhNMvAmzb
YrFAxKOoijWgb0xrs/87sIrrutw0BcW9zTw6WwQqcHoMQQ26rXqYiQDMlDZI9bRvfNFTaqOw3+VZ
Cu+9uBoTPb8p7FnyUbOOUjq6SbLAxFfcVbYeunStuhpTXNk6wPYqmCDohdsx9vACG5M/pfbdhgzi
phDVfl0c0ByqCKdJd0icaOeldR+IuGkuVg+7L5F/E9mfIgQ+1VvupXiuevcpLhrrFKfLJWWs5lZh
ui5YRl5Svdgtfb2+bB6z3KNjM6cMkrKU1rVdW5gqjs9JJb4tcIhl52DoXuCNWE+ze7MwWmZoDIjB
bCyE3WSAAlMwojtoNt2OyWwwWdGfTgMJKkC+kCeONX3iBpO7UEJodwMr9c6RkXJMGguWzmPhBwmq
ADbDfGv0aSL1OhD9/OiVxpNWx0w0GRE2fXerZztop/glT9rXKLX+NNpIFmqY2JOAldbn8LGz9Ycx
9HPet3UeR9XRHb6kB9CATgQEOagLLkcwBcJc2Aw+xpl617ukdO7j0D30IXipztb2fQRPWatoXljP
uevCkxekBZY/zqt5gqRoWxW7CUWvRNCecDSIfr4FWU+8eE19bYoy4LgueNbVxin4pQKwIYUhOZmj
QZlq4MPZLglQqiVQ7HuxaWPguyMeYhLkZD1QTuQMvJL/aDqvpsaVbg3/IlUph1ucbYwxmDQ3KhgG
ZamVw6//nsU+52ZTm8G2LHWvXuENmn1vZuXVxIW3bnTg6XhkazbqJ36+mVsk/ooy2zpIiHb4WcP9
N4032srxLcqa6jUM6p9e626VkQOedLmMlJDRus45jlp/i2rhuWkHg+nSyJHclccR9WAQLO9wdU5+
tHwAdkMfOBm/KTgO1TJf8zYaV3qfvtnp8q/yuM9B7D82fSWq9EZ6y4pEB2tr1O2HZvvhK7IgN2fC
Z1flz5aWP/pmAjCs2WUI0tyn1F6mcjaVzgA49ndAei5uv1CDLC1C8QzzAoRCGPR4S39tvLYH5NvS
fppctoNqF4CE/q4HVsUYHAqTs3Q/CRCWGvkU1IhyO4Y03uI5UQWbNq1/wqa3dg45RB4i/Kk12tqq
nVVGVsLD3uW6B7lj9OGkLPapyNKj7kTXjiJ9sd2/flesrRBAp47c7hiuIw/snD9NzBSafAviAxo0
o/W05j7PqbWBsPpiULmh6DxjzmKubaM5DUFxzaxi64BAl6zPgbOZ+tkuyPSz4GqsYFr9Hp4WmKQh
fjM0RH0s2LHLglLVmF7KpX4zTSBts9WRn4VIyGNmNecsD6ZvzJOBxb6VfXt04vDRRqGnDSpEpbPu
p/b7vT+1j5UDLtqnZ7HifK1Zlfk+9s0PMfug+OPAG8l56vQAYKP2nmn3EpVXopYU11dMz2uTenLK
1gL1YCxtfgN6IfI5zj1/XWhfvvG6oNtFpDPdahObouWFPkkWEWUZgw3OhnP6wivk/f2RiibDZOq7
mKH2FYeiAICGFEbsWlRfCP/Ph3H21zqHg+7eT/wGaOFMfIkXb5MYGmIsiKc91PqD3L3O8bhJX8rB
MByDU+v3XevsKsEQFMDYnuWf+BKR88h/i/4g28Y3RHn5Ry4iO9m1IFXaijHFID58XBNvNRrXAnJb
CeDj23T9U1h9GQXamQhUW2/8OjPReHRQM3Xu3TFaTzDXRp4g5ie9A61WXRLubuYrfD7xKGJOzdty
AYybqHvRHKsPlftihd+YalHdPYP14lfcWI2DKrMxbpsPLoMaDpws/kFKn0chQ0z6C+L4MG2c/p0L
D6Ns02nvbviQuNWxmzAuKbfVhAJPtu1MEI4djVzkw7FCpoeRCv5N9h1/9N+nzTlIVu624pfyWDr7
jMhbvZx/P+U8jJiLjupVBrlcP1AZYMu7iqxDGgFcEscDE165ZfLouFLeVs4EfiBkdZfzz2U7vDgZ
zcbqP8geX2zKka736n+Yxz3KgR0M81fnh1j+TljtvvBieSE/xP5Q1o8sySxZFeGlChYGXN8aHaEO
+MeAOvkErp+nQPPoVJcBVG79KMuRjKMmsZZ97ToR08ptnECuBdEzy4Pg3W14WywOvurYknyZR95Y
ZJ1TOnmSIyU19R0JUBrRWkTSmpfE/G/t/ecpKe9TvssdkBdpA2iY6R8geSj95JdIiMd4HKW8D4tO
BfVRNgaftVCd8fkSheSHk1xBISu0+goqD1a8YV9HBpqskTryWcMQ2bOtzV+nFTGAnEbujTbTMgBt
wq975irxIsDN7yGfAWv1KyN8lHvIJUcpmyv05YbwG1Gble/Ig+b/AEjIWhBrds1+9Pw/RY+4c4e8
jBWKaFdANphty/4g3IWcc46EjFvGs4aZzClV/L7fyGnQzM2KjPfBIvjwkoKtkWH+EZJb8eS4T3b/
nqevg2YB6KdxamAuEji02JK1F9Azl/ETIV6WQsblp01KG8Q5Kme88eKid078gHF8rWIdvilmIVx6
L+EEDqZsCK6lxeiwCz+rwnxqtff/HnCMDZ2KSbl5ecRXEvyULA9e3tvvujmfmnlgVPQ6GRk26cRz
pTroTjwMFlQzwxBrMDBRDTAloB5RfPNKHynvZkR+kW04S6BgJmWhoWacxx44P1/f4rR2g886eRzC
a+YzvZnNv7pNumPo1WNHdIjGpwkwksqttxTqql4BYHe1+TCrHk8RHu8AKqtE/RLNwALhzpVl3CcB
KpLmwEB3GD+60ACpRLAwv+Up18M3DIwvH2HCwoxJckfvYpi9f5d1QL9ztwL7AnOf6Xatgx6iMxqP
zYedhME6aKlG+2YaKfTc4A6NRbiUTGXRtvnrhP0tDdSDVkC6LUhMvCb9MdqWobzh/wnyBXEvRb8w
aLTPyc6R6efkbqYKsED8r66qZ3pndFaL+VIrZrVl/TK2DNqn2Kx2dZW/qcn605FatnF/8dz0NOCx
xVgCQR/VHJzZXBWqwEExOsx+c5B7NxszVJ/AeK9rutuuOZxMkhlXAx5alM1j5iKckSBPJGP2zG/P
qDWs/XHcVYX3Ihu6t8KzaWfIASsUZ6NpP6X6IRntv33o/OnopAoSYJ0O9b1ojndEoyTWx1Wrxteo
iJ70Kf1TN/nBh0tHyprgmJbnEq2dlV5a9E0m8OyZNZ7iwHhIdPNIGv8cmO4tW7SLLCSDFkfvNziZ
aOGRPvdBaqMyHC6SPqtwWNNAXkusjFL92NU+6kjtiTHHc6+lT7ZCboK/Q0bpCQ21cxTW+3ZUBy9O
b5EwqwoTDUPTia+iFbPo44ur9Fs7MjHLy/GMOMRR0m0/JI6WxatykwtVfMeQu90XQfRWwhwAeOO2
q6SPn2iJmiDTKP18q/nq7PjbjunC0SugPczW7LAAqfxzFswvdYS2fzHcQjpeRo7SHcPWz3EyyJS5
mK4a7rXW3owMcsqoxk3Iuji29maYy1ea5IA1oBo4HKGopwWibneB84OOUMNTM59mlT3GhN/OT845
MzbEkyD71/qn4Sw/gVM/jK4PonFsrzMHa9bae5PdN8/ZOzJ0KweBt6CJ7h1PbXyvOS7esvIR26tK
it3ZOpet/SpxO5yAUin6O80A1SJLaC4zlzr26fgcK/vQNMMV9hRg7cT+sozx6EbzPSCbf0afv+qh
ARkAA+i+xvHOvo9qCq0ppj0aL/rFpKukl+V976qji70HzHF7ryJiih4iHkkCmXQHIF7vZaxfw1JH
g6xBPGM6UsCQPVq7XGVv4aL+9qq/hK0GKXskPps1CCP0hgdQydylzkYz0qGp6I8CiXgaMajAQ+BU
5zhrpmoj90SvMW1f8rMzWm+jiaFcre2rKTwGAzkeWcIQLW+LFuysILzmdn3R0u7UzjiUIZhVdCSb
eYOqirHzw+E0cfI3s4bbHzdxsQJ4JkFEnRSHDDDi3cJH2ap/D5IaTnGyYMwe0YvsN/IccMqirbEi
4q4nb8Imu0USlp96bQFxEF+5Ze+6LcowWUTPix0lt8hwtE8mRj3mhkCGnS75o5bxMKn+rdMDRFK9
8pPx2v2szwdJZlVhHF3wWQlbEzuOHQJ5G5u8G5cOqmBv2Yylc+gCGuot6IloUG8I/N8MO94mTvUV
zNpWso4mzreVS5dy4LbYxttMtIgC5h4SovWkgsiWnYUKOfbzyUXyE71Abc3g+uhn7a2wp2ffcZ4a
23xVU3CEKYaSGmaYqsZiTqvOrW1jrMWtSdyBrkCf7ScNJqbu2ccp8laqsnCyWiwQuSzroO4OBGdE
m7TyxUFdZUrjg6tnj96YvAC+2hP8f5jOwidCzc5baBaUyTYeyhOdhl0Qt9qdFc/8Kw0C15l2ehZf
ACAjXCDZBKSgtWZa6GQV7iGyeEzEPURfUFABofoTZWgPZA1e9bTnrbHfyoLyjOQoxt9F6z/kro2G
BDMg7mDI58EUYuc5SJeEMFyDkMiRAla11f3YN5egt38Abe/sIT/b/nSyom4bBDx+FW8UrWR5elVD
p24KoqtbMf5wHJHawVuHG93FAXVuNO0yEWbPNf3LZrqJiJ92cicLr3tlPuhBsqvthHAegwE3gV02
zXikLnyXhEiS3YxDfOX07Ue7LBfELuEFqObqq2CbN+WlRend8vqd3+v7Zppwtc6TSRbNQ+rZcCPZ
jE7ZbdwMgE6ItuBI8EFI91DTo06d4pjW7XPlL1sIZN6d7+SviC/s4WZ8+XoIi60x0FfrdejxXEnq
xTTgy+K91LyvKabTryyDsFL/QRrrYBr+0RjTTWqC8ieRJ9PbuJaHElWCpJ1AEGeqjnlKPyvAaFzH
xdNREjPoKHNwho0u07xtF+AVQkaaVEwO4wwFETk9jGpinK441ydUigzjEKBvBk0daG2KRjuvBeAO
xlTvvro0+aOxLdop3IVDsTX87hvY3sFSNOZJyWGWQyyIX2x/gAODuVscvo8hKpAepPUcwIfn9f9K
8qraHlBEHLsv+OFUrngXyUHg2SZD2XQnf9lU+WvIUVAqlj5wisewx2rYApVWN/ROKOwgTtnhJw0c
kFL6LUNjXlaMBJeFc1Xc9WIbVRC6mbTGdgB5Htum22Bz+aRMokeTZcc+QnokBSFeRJdhjO9BHD3M
I6VZpu4CTg3fBy9so7WV0XIzElx3ovBP2UxYmqeHLsv2EqM1uz+VWr+NaDXE1AyqJ2EvuvTVd9Kr
MotHT2s/a98SvVKEkKx1ZYyfXtT9GIOFGr3zNcSY7sH/jP1unRbk1EFboFyzePs0y3c4ZWEgP/wr
s/A0+IQgEXsiFACywl4s3Gie/pUHyzbp4YImmJJW0B3Tst0sRMC21o4affG48D6GIH4HrohrbokB
9/zU8BAj236cPcMl+02eUWo7qFC9M+V84alupnHeTK06LgR8eITLesaCi3bkNZ5h804DubAK3rzF
TxiKkhEkJLnjhLRpop3JALYMQAL4wcPGZw1pBvoGpXdoUdpUlE7unB48otm0sNqSxfirXCgB1AFQ
XJuvxUNy0W12dRQfMMPcjml39ASWVjvVky2BQqPJxqZAwPNZViTLZdsoOo66d+k0dXCz+b4StlyG
+hZCyw1vFHDu96N9CKsOjxedDgo2MXdlMNK8LvZySPw+oVR9LBNYLzdZdlFaU+8PdO2UQcJe8JRT
MhqVJwc/cT+1HkG9vPuHMQEttAXBLeNV9b12F/YFmDp6g+2yodn/t9SMCtG8ActrpB2tNqTedLyn
MpZKFy5xOiPCYcTtKyrHJ90vwCIamLSUxrNRT6cl9fFAWzBdQqren8ZX16bf7RuYjDdeRLO8BfvE
lCv26r+55jyauGJwc978FHEpNWZolaCGkfv2djb1bS/dqsKt2K5MOeTOahalYFZq7wB4jm5YPjti
GKTBhQzH7IS97D4gimg6tYM7F3gj6iUNCngDk/MGT+VJH/Mf0xy+NUujiOi+7FTEOQpZolgP8PJ6
ME62Zf/JpmzTol3WOEgnp2JZxI5U1AdYR9UROu7eP/pAr5VKT7qn7ZKqW/UtKfXYFk+yS5bRf1ra
/CcJptdwbG/Uv0AG52tZm0d9RnuRzp1La8wKnYtcpOwqA/6qRWO5LdWWVjhtLxJmKgKA/WuDQOFH
XJ+e/tXr4HPAQJTkAYNvex3ZzmakVJ3JSCRj5vhg8TbwvEaowmz1AG/aGc8GVqLtl+ouL8qHKsSz
cTGe5qbGLsalQQ4XPyv3s57RzQsvJX0v2QGzmR9drUff1+V0iZ9qz954gIudEjy0ZoGsa6Bfp6e2
zd4GfWJG1d5+Izc+kxIUprznyC8ugZ19jPUM4h41w5D2vS4Yeq9r4IdSmeaQy43ogbYCxWa+M9mU
Vpw8pYyIe0THPbKbilrDr8tnBUQRDcudY0wHzVXnyRguGesTcQdvV9TjWkqzLC+/i8hdESVo2Lcn
+f7ZiJQO1Y5J1V9bzrkLLLZxtPfaDteTJcZ/Eh/Xwr+fluGjsK2PwUYbBOp2mAznwau/VQpjO9fb
d71BE8kK+nJvm9qrTRYbtvWFYcs3gMcX6tddGzGSQ3P9gVHMso6DeMMiuqHy940w002eTIxWceml
L3VPd4Y4QXCGPTnvbE+9NhwJel+/tdiUwduG1kuaQ1/uOmvjN0LSZ5LqbZAZp5rlUSXWeWh1/Ezc
t8ri62gk01UOhx2xdn88lm17Cqf47LKCMzPd6729m+PxYUStN8rg4TWgTLk9iKcxeAZgHZvaNxr2
FSl7d4GUvQuaemdX49YZl1NslQcQyteiN96biROvJtn0OgdVomI65QwAgXIDNWKtovew6SJIf6F2
b3jlLjOyTRDM9xSRh7JsjvLBqL5sBu6GqE8rnEZT+lWdrFvDvreB98MNJKWL9IOsvwq5NymVpaqU
byQn5hT6D4mROHdRrrB6c25da27zxd9yNJ97YvxkGWdrQknPhayda7FQfp2/GR5tKdI9sgZSJIFB
vHsXK8objDPDz2X2fpYxPpSMkpPI/RmEG6IC3JpwXyHtuUk1tGTWo4pRjxpMBKuS8ExLtKcjJef5
bM9rMU8dOtTN8zH5Gcak2khEVdq0CczmG7rmTbrrcg7HbFo0Xe5q7XkGRlhI645zcnBZqK6SmotT
wEROQHXTrg1FKy6C6Z0w4me60MHknw9iYzKQhZuA+luL8wjPk27B4cGkgfzl0KmKy/FaJdpb6k0X
CSdLG6Np7u3tLoRR3t53C9w/1oXU9LJt/FFYlM3W4HToHJBdxT8LMXH65wsXiYPd3smqb0WW5puA
hGtg/jTLpZE7E7DkgbpWdczyDN+N/iNDSlV1xnm2uyvAelwMYbfSh+YG7rRC/5PrywVCJKVSA3kV
vvxMB7aMf+suVcPAMTXK4WzDfHTVtAHJerplBgTt3kDk0UNQ9/Zb5Xgw+bgSXaVgxPCExn+mWLI7
M3rtgc5IWBWwFc1nmGmPiVBCJOYMNNi0+3pAoVxIEeZBPk7R+jO7V7nKxaOIYrnIKZDFyUMxpTt3
HNHnvWIX5mcdtjn12ka/q8qW1cTZVfOs+1F/kTawbOupAqXJbI6k54i2FzGFPg0iUxgwIkVN3zWf
mCjEKz3Rz/Qgp1HdWRn7iJht0WCp+n+F/+3CjEH/GpxxeqcmYxWF/zR1zaYbOL41mo7AghcGuz2U
PAjETvjAXZETQW6YQ2N2sEysc/7KN7ERWiAarICPnaUdYJIY05UU94jfMJjHiGrRKwItOGaAP7lp
c2PyVTDIYmFEsbYtmulmkRPJ3zX1R9/VJ5eCeFa4BETzkVnnnZwgZhTih03LBVQ+j4C/bE2sbjjI
SYVWLSySDpfaPEctJTtIW3UsgHjb5RpzzVW7NL+JmRMFuJkhw4OZVm5/yK7R/Xld0bNvwvLUIwou
qwTb8TBqT2XaHOwAYRRSE/qesre0nNcyhlqekTp9zZbPYbAuRWqtvL47ICoEEhhZwwBO9JCcujFa
oZRHB/yfrBRVfCjVrmUBNem8qeiMCYIANNid3Dp2n8hgZ4bBd0Unj2sT0eWunfdyVw2WJIrTbgQT
DhsZZh0sKrlnsq2JWHfom/yTo1eSHJmuBAjK2DMSUhWKE8ysSHC7FjOT8Fs+TZXqL99Jcja6rWY0
7Gtusnx4pL4kbCC7tTHZ30E5HpRtEpxDFA4Q91femRcWc7MxcNytyK2m9Bya32Vj4EEXr5mGjJGx
H3oN3duRHHHqHiRTzYPi0FGomiHwcdogQXfrWLlJ3v0msmF3k63Qc1j2+QRQAv/pMjz0Cxkgy5Fv
wLonFsRogjQ7kx46sHHLYJbfN3D+Guz8qF6drrxF3XPfVFC6RryxnuWpVdwOAJRbmeDQBEVSFhoA
UEFZFsSjnh1epMM211r+39dkqLSSxyRNQ1kjnKkLxZCHy3PS0f5ENJfNLdHQYoJHPSgrwBo+Y7s7
+41xaQFcO5jGhMWGBRPbaBYDRaglPfcYO7YA/oriKQYb3n004UQ+Ym0yHZHVTlsDJH6QkON33oon
I+spM6yD7B4JIQzDFE9SQe7BZHclgan3BqAYn/IMGwrgERgtROYzEQWKxa0t/snzHknIvJKTKvxk
mMl/fZ95P+oS/jvrKKLXKHtUlN/5OhHWUjX3Zq4+xQandhlepOegAYi5IC+RQG8ix5HFqxNC5KDR
6RowFQrJT3kKskEZvcxJx3ScCTkblGmFRwViJy1U6G/IbHepMwGtpK4k/OSRdmcEt1SLgNm6wA+Y
nTJ9kXuQJUffRv5UrCSoYqVQkk3PgVRjKZVbn6i+neQDqRHWFssCnxtZ8hV1sgStZbQkEsohIrvC
jVC003XvSNymG3XD4wueEf0dvrZDg0G2WacuI2eP0pf9OAcHIgT8B07glt3Gl4yjaCdRwgKJoefj
Q13Z90yhfsN3xeSNwk9WY57OpD3tmZWbVKwAPQGRAOQupMNMqMoW/1FKBdafPO607aB7QcHm8JVj
X26BYbwTOqISmD9fokD1dIxBS6IQa30m3Py6wJNB4hdbiV1XUeHIIRX3M7ufZqOHMOLAoFgiPy37
rZjNtbUP/3fLfp2g20nskLEiT667SbSRPRYPkMVZp/xW4sEiZS8OgN2zRBuT94rhPvAeNbksywfo
3jHg6Cqmr0F03fEgd2BBEBsG1qwslJwDOAcdE5XQ0rSKgWSGeeM7nKdLRnJtD1e74K95hp1lH3xm
fIJQ+b9VI/GPfeDSS5fnZzhIRIYPEkxCENJNHF+cAZ4mmCafVoO0FFy/uYMsfK8TjoE4HN3W+siY
6TjLZ9PLtjDy9pWYVczePdcfWkBsFxht5SUs/Ad/rL5/TxRDwa5711x3FTiobzrQ6qDI+7F5/g0J
zj3o0b39X3C1uljEHKZ1hsMdYsUrujy0lthu/vSQZRdJ5jh7jeg1AAyGgtVJtno8j29dmJ6M7pXg
z4UhpbJx0ezO436H++XvB8vulmOcf5Y7JPtxqLI9q2qx1M4Dw4tUwm8cIO9EhNZAHR4RcQ0gI38j
i5EfGYQ5SQ0CPQZvD+KKdrSXpo+MhQlkvHUcQFLEjGFu80uDkb3LvcR88CjbLKWppq6yRQUCYMb3
BBtewgaCj4IkMK6MRCS4fJgqW3SD/g04E7gAqyXfnK+8VsKKhGR2CUs1T8qrXQKbYCWXBE50ADZa
gbBipPZBQAuJz3d4huHgHqRakwtwlmrFdqCrAdWcR0fHaRiqHb+Sm8I3NI33kO+qiIli7ywBzbN/
AgAxpOjt4j7KGTARPIjLssKc4N2Gg8d7/a7q7lVsgOe2O0lUj6bmoefwrjiuHUIKEY/6MdhIEG7Y
BFrwTxue9Ly92bi9QO588Fki8gmhrq04HSUOyXkqnyRfUWPP6/Td8sTb1dq8DYO32UHspzGAZ91S
sEoOpSnLXBxzEh/zMCKwM4+/FmwJ5lIzZIJojh7mGXlFB7nQCUVekRpjNxI0l4H8Ck9vL9jO+iAl
RKExlZ216CGVLczGJ0DMTnMU2yL5dET+WHO+Gf9FuY5JVYbgPe+V6n95n8zmRkmEkSREXmF3xn1r
xxdAmRi4BCX6NFjM0pui9Bbe6gY862ZiSftQf5ppBEtJoGLRGfA6VNeurdl+aUkCOk5bHpisQweY
QN8WDxJGtRJdzOpbDnvPoQyKl11FLS/rPom8SxGiEMz6Bx9G3tlPoBHLlrw4YvyuH6wsu/dSJD7Z
DxJKk945cmrIrrXzCKAGmYwfdAL4uJMYGTjYWGOGxptKqAN7JacbfMTfZGZs7IscMHpRbTvCeUw+
LBElNWLSFyGdnWWpSBxUpBNytkq4ICbJB0rM4fn8Jq92xrAaoKxksURFhpZ7mUbFdA3znl5NmW5r
pDsst1nLRlLYo0z0OGU1SDROB9DszbqzYV1nzkFWmsYwzk/M09JD142K38QIxeVVxO4NODAy/VZD
NPHJO8D0kG9K9iqxtQDKVPEv8ljY8xLA5GNR6IDFjroBVy4hlxUhjZUJhD03SG+WW+5U20C3t3WN
VjCLTnqrhP5BsW8C/eilCnO1AARRTZaCZFZpr1TP5KxqLkWigYyu0B0guUmnP20INClE0pNtkoXL
GxUeZ98SgNcv/smJLefPooqtIhs3PFxUODUltyBk/K7F8N9Ef0EwUyX9VCxfnezd857kaoG43Fee
/5iSnTHpO0qa4tOcizHF8CxvXXtXWaw2CWa9YPJYaFAuumutoe7D6oiN4oX3E2CopN4aFi+S2ESE
OFlQINC2cpvY2C3ViUQFSRktDndZg6xpSUs9BiDdXF1lCdSEMM8qdpLnyKnHhHKNxZWEBorF63/P
bHheFMwO0jSO79oHkwyZ2eteJBazg+VL6tHr78WMEzNa+KhElyj+6nrr8PspZn+W1KWPnAMpTl5l
HwX5oDswdmel/n9skpzTie2d0Xl7CUYTFXvHgutxB5PHHWp4z0/hGtYvHhuWiO2jm+e8oOpOxTZ0
J13jDsqtqhHzjJ3f21Z583bSFRDnkAyQw1HOgaBc1vIJDdkoH9oI/bX49xsIaTxzFkhCt9T2SxhV
yE/i3YdeDB4JU/giOUoQJMdsCfaRScxuHLKQ6LWxtIMEdLNLcdieT5SiwBmeILMcJHOWhR1NdFM4
b1HRZRfp5iZMx2vWdiK1eWX4IqjHRy97N612I3G10P2TZJd5/RZ62o/v68gIa8O+5aNm0Wj1o5Ok
X9IKmpqO3YIuF6BmiJCMBUVN6zlpiCONjgdQniCL41fabdEcpopFf+mD6BW9rAsEk2K1AEJZIXUI
GSSCPto4kQIq0d2HbfcXDTNiyMz53oejc9djQQTLIuPNYfnr5X2d5AuCfjMS32GmvQUGz2lUM3Kv
Qec+9M0COL9U5NUeiOjcRbs7KtGJWyyjoLD2v2g/6VSqPjFshjJWRkVGIqneRqO5FnF0nzsWTf0Q
4V2xFCrwa0CgLC6wFE0/Ff59aFIuzUPSFO197EC2Sn11SvzJw7kWia9558DyY7xYJnymrvH08EAM
AnOvqsU55LJhygmtzdYLKB+8drnOgjBbWqdZ6amJ+v5IlDZR6ae+Eitg8atRf4pCy4HmV1vb/+E0
3zMSL6xTQfwZTUjnQ3Tswr/Q0LoVaYYOcq/+qLTyNBFwKjBcGkoJK5UuT0pDo3usgMTXPw221UC/
SOEVnUCkFzq0al0KoNmtviwbyo+nzcBE7dh1d06b74BrY+NUa7xXms1PecOzBfH+GIRAinsHZGBe
X+sIWI5krL2H8SeKgK9YgwO6NN3XxgBHX4+cE5Vr/jgj5BbV4NJXF4G7c41p3AaL9pkq9J+1se2Q
qkWd1YZsAtz5fvHZcvH8NXa0laZkwojDTUHNJdXO9YFBMJmKUH9AacRnEF7nANkWfZn2mo6Az6gR
0tvuVqjmpQ/KlwWfjjVyjvdjyEN2Gp1CvAueIiE9ZXTUUZxz3iEK3YzM/Syq6qMcw2LtNKWHniu9
0mreVV38htgR7rbZZNAtS62dD7ENothL0heHzEr/zJb/mYikbB7QHXGTdDgmCNBRSyIijtPhLerR
7IoM7bE30VfNkqLbzhxicF3pHppwAWwkadaGUh/1kr2iqfOHkcUD3oF0VHT1qfnFqz5FJkyi6ZrV
+WOVMbwo2s9gRujQ0GlqOkHyMuaof8R6QhVtmvE11grG0CVPMhvs7q4DSx8Bg0VfczpnhX7NB06N
xFAcjSPC7ujU2FOQs84m9MYatLla/WlYSBNUlT+HKrjHYgvBGr140js88uJGqaNpGtfGTiNyRLA8
Q181x87BNbGo20s+GM9VAn04MzMKIuS7l95aLb6dker559AwHwutiE+LBRou7ZCWRfd26RBJd2nU
N3GHWyJo/re5Lo3XcKJDO2b09mgcfZW+ezKjFrewCX0DTdk/CHtQbZlDD0OnY5YZOsYxKZmHZbUD
EsVHwiv119i4MbdcLItgivJBzPPzYj28KxdQUAOq9TTFnxqNTranTbfJ8keyvOVa9cvbXGi0jmEW
3jklNUDbYbZZR2o7BPN3EXinZC4huwRgx2MgGL6/3Ae9Y0DN0mkLDmjDBfFXlHVXc3Svdb+AMxX3
tMqqBxRvgPMvBpbTU5yCCSzziMZBoR9L5TIr6/uguIw2nm9eBT2osDmncQSijTYi7qzqAOMjONHP
U1zpRHLfO/ZzcdGA7qBDO1OWANd6xPK8WU0oQYAUMZw1dBacuVXi7OIFqkFZhPk2BwoGVJx1mwU6
DDjH+1YNvg2aiUdKMM/gSsFsrvs6TLa68iZRz3BPVo8wEbcVWTdk08jk/mU1M9sGBcEuch4MTX/H
aTFDREsDaT9+m2X0AhP+GFsxyr8M3utYp0bXcYNvreCAcE2AKnp5rKsWmxPPOrfRVNJKp6hHxgFh
nt7807gojKTQyO9g1uB2kwNt0GLasku+0EvHRU5Hkm/d1C1y+YGRAe9f0uOsHFvaCAvUHKNnFo6K
EzyQ4M4y5n5fpNqjN6EmBzwxNyoW86TjC6pzjnKaaNUd+i3Q3mPnJEDVwsZXcqpCDnt4+K5Hpl7o
I71Ja/E4SofCsuA0B91742GQZCYD3uod7bUgRUwl7u35WjBl3xJMui8NgvO67TNKw6rSjG3kDeNr
swQ9GZeOtl0y3szaSnaeTcCjpEAAfER8YDe3blkSMHoySky49PsZBgeTXog6gz8Jq6+KD5o2ZQyT
PGtezYmVXYq2wtjCDt0QmRdY3mDyLY5WTO2m24KfEGKxA2ptBoI+9lL30D0AJEAT8LnhWgqAoW3w
ZU6s5OiU6bR3HScA/poAlEHfD9eBVeBHjKbtuS3o2NVpeh8gBo7aAayStbKNP1ljIvcM/nTXoPJL
U69faPpp+tHuk4nxnBnfOr3qDomuWzsjrhb0dFJnnZc4uya0Rg+LklQ91YJ7szfHcOW0JXshKMik
6Gg1996YKgUSYoxPcZhhu14X1Z5BJMO13CxRjXWr8BZ7Rsq5lptQJnB6ODaZVQMHqfWvwlPuk3La
6H2w3eUrsHR3veQIZZWmQ1WYDcnenAewRap09a/EzaJPhdjN3oVUiXeBVppfSHgjXpTOSFC7OcSj
CRsc9J0sHQ8kUMNWa3YINtq4O4ULaKttDW+bXCkKssfCmRHcGAeh/Tm5GnEjnC0goGVRRSF+qj4T
9qgwfyoTObMiLepH2xl5alOID0/Nkj7Doaqfhs6GRmIH6XQdwIOCUErc16nX2veZbvGlMhM6/r1m
fXYDR2ttQXn3JzAjRoSY+eiC0iITGraB2RZXf+6Xv1UXIa4VtqFLVupEB0wBySz7uecIsBkJcsOA
6aEqEu8tA8Uidyq/68lgxDFb/2PpzLYa17Uo+kUew3Ij2a+kTwhJgADFi0dBUe773l9/p+rcl8s9
RQA3siztvdZccJQyFMHObEN2b4bkWbTQAgzYOqs4QpE+jMsTWTbtX7K0UjDerhH2q240cK91Eie3
G3mjtZliS5Fpms6s+FzBYCdJC5juWJr7Ihf9hl4xWhc5sO+XKKsho9cz6u66Z95Ka4MAtiDAwt4N
fXqZJ+vHIgpzRdxg/DxUEuPJVNg/xJJO9N16StJTnq0tz1Iba4w/Heg4mkAGJCbVlBX0EqyqTcIX
vKxT1JOGnvVBhbKRBm4wkD5Nsk4W7XpFmCUXrXpQaWKtJ6c0YJT689PY/hob+S66v9wUXIjP/Yh0
ph01odLFe8dr+VS3P3MGdnGMnlXfhBeLfRdJuWwoiSKnBjtNxKJrTRFuQ5IQSf3CJnBOEvcGpms9
NXn3YBk0slnjVSJ9F7IHpzr5VNc++LsYz99bQQXNd64FL/aNcMxDR88E+nYCUIsh+Cd3X2qc+/s5
kmt26tPAJM9xMlwePF75iTUfjMzYOkjHBFAWfitVAriw97ApoADOR4fedONWB7MjuG1Qj9X8YyOj
aKlW+CAYBx52SpQfqlnewn7eeA4JEuBx8+JtYN1I92LQIBbCb2qunusSBtySjgJ6IISqQHn3YYhx
tpVE9yyp1pY/kCfxjwAGxLVkc5i8WcC9vQB5kAPoWK0MhzJsSdNIYS/8FePXBL86xUTesOnuIf2m
tg0ek9qxrDczFEnW8OE2TzQ0vlT3JL2IcH7jJikoRogova1pDRvLMY+TIieZoUYe2E4fmbDjl4gw
Bie8a7wMx+AZJJY5qbqVkAZdg7CVEoiB3f21CtpTlfqtrUNsSt8KMW+IV39cZMxmO1jxK1Ag0H8Y
NkMoP6Rsngk/glRqPyKNW2kKpsg6xOsxlKzxD0c3US7kS2OR4OQyc5GvAovrYYmiTSuTjb6C+r//
ya9xOcBVbfhPm2KRGX3p3xnAqChwaLnApRu62Mbw3vbLtg8ocAJq6ZGSsdnldWtv8tD+KKBjJly5
obtPNvZLG76EP28NrC1ODDGDJfrIIUUwhkSOJWkxwQH5NyOt16QXr52QXkeOEc98y7Lw5Eewkl2H
IGWUmvMRfCwdWTCRbFTsV4cXZDbOBN6wHq3q/TzGr1bpHnLXe83N4VWhFS0y/2MOKYcCB8f04DUg
h9satHX4kljgQhy/oi7p8Pg2Y30MI8he9fRtlcudRUC2jZvEX8Gy2SkRbH24FllyhHRDQAFIt35A
aIc1o78Y0EKGwXvEz3IGjEL1l0opPD2nfysImi87nmgwibz733AB7wF2fjlR/9QtM9EPQ03mCDSK
PgjWObdHfzpOLyNzIrP0icjfjUNsT4o2fIrCTTvWf0wvgZs1oYVegAlYqFk6rtydVcwqYiU8SO+7
k6+EGF9Vn90St3+1CPbhUlu9sxFu+lqX+R82vKtWLDeW2lCoBQQ1yMX6lljlzo91A6T+KuMKNceM
6BGiIZa+PDkWTvVMpOjOlViJTA9dU7GbPNpF8jA19re+RQkPk0VZMkCVPppq39toQxf2QN2NigLv
//YDseOKNcfZIRvGSj+aCrBkWpH5YdFEYoU4lkSTkrPLddFMWs2YZKSOqrsyMipCZRidC5WyQZdM
Y/vO+ZXw6ATk8bD+yl04CqzD2K08uBWQFKOj7QcSk2NuBnvvMnJ8Lof+b50dWxGbNAJCIJIXtwpM
Gh5Tv4fMWafcjg4lACrn7su0q1+47jp7fgLk/2GkMwQgvITBIRTtB68InrSUAIaJTnO3BcR74nrp
GUCWYMWxHPx7nsriMY2eKaBvO2Fvwi7dcfASOTNfGJtUCI/sRtsnZxBnfSL889w1G76oRhE3uDBS
4T1WaIs70smNFzduKKu3IfSNERVXY9/BLUOtbS4AkYC5QN8CYblRPSgY38ne7eCXPmnbZhug+lhH
8RBAMY1EUfJHDBaFN76OnaH/Zhu4UFqp/KqEYjf/4CD5eC8C86Owa7AAFs0nkQNGPSHgri4SC8BP
HjbfCXkjKvvrLNOOkdkkbYaT7Z6Ce+VHZpW/Zeartq4i/Hj2k+U4psY+UdVvvosj6sB3tW0rAxFr
d4iGrOHGs3amkAzunJWpmT/yEW3idcgILBo4cO41s911y6tRPyZxOx0lpjOToQ/bm58pXDL1Un+V
uvNnFPE7KbsuIp4fh6ndtDN4DOKPkGTzZWCnvSoHurRJMT2Ca/XSaaUAP+kcYv27uuSXyzaVAbRs
urw7WLx7MYDTiw3OsvqKcAk76sxYacwcLWN7VYBu10E5XnEFPcVDT8JSvR1D/+46FaxhkiO7xpoQ
iDU6lsEM9NTNvvRoTeM9mtNjQxuC2vc7+hg/4IOpQai3Nhrrp3pG59Akv4b8R4e9gaddefxrM8N4
au9jyryZj3ez+Yi53lwQHZY2CROoDLQk8JaaWsvYlfVrXGObRJPAej1xzU1jExbBh7nrDSPEzNkO
9j8evpGOdwQPYjrj4wvMPbhupyFaduBVnP1lQtQ3ZTArfa8Ty1p52V9eLPowM0p/WKc3RDbxHhCb
NGSuT456bgl6pPeUyhZeG5Zf4a/9sbMvH1ZcwMvBTdqVPp52ptwJ+5Vj6sNkOyAfKbpfvVTaD2u1
ah1xkk6dE7fxWAoQRRRijfwm2x9Qb7wgQcY4xA063pOaxk8fUh3zC73TKxdw4oBGLz2ksHYDu13r
O96LjrBZ7AOcMRcMtM6Drz6igUtIVg+yjHqkKdgiJmb6ZJS6DaAY90eG97GWhHiglqKxIf7yvyZq
JR18EqYGKM6j/qRvLdDMAOWyXJhysQHojVPVWt4VOG+aKfp2/bvD3C79zHKpJnHTr3kr++IAlP/j
JOQR1d9jqrPV0w2fYPHLL9GPmr69JDSxxf8XKeJyV1qTZ/XG+2XgBZ7Luxeae088WxZt5mLrccYN
eCHX7s6LJHiB68VyDwMDrO8PfcZBdcXYf8wouiiIaynIX0sPtbg1gFuhQZiXPTLzB8vE1OYI2tIE
iWG4JgJ0qyf7PhlWehzqQ+M6DRHZCGm45RBikq64SpxADislA3qqz1hf2oFRLUGWLhEdb6Cfscsi
IRB7Ef/8G1NcDt7xdJypCjN0OUx7WegyIdrvSRcMuzUrPEHcOo8WV4ZLsASoPv0dXwp571xjzajn
D/t6pY/lSf+I9ClwD6h4/LrdCEZRxEoWaQSHyE3570ZlVPp5e02QZHGCbfqEtnGkxbCgFVXwlNvv
iNojkkxLHKx25x156F3SjwMzPCw1QlIP2SVvffM1Z4bts9dSuDyTkC8sneuOA92xol0kvEcnHTYo
3t6YnPQp2wYzZ3fLWZ23afzqIr7Ft3pCmA81Or6a0P1H20Z9SteWtYOengIrJ8CO6mwtz/ECwIMZ
hQvIa03QZ/Sd8t9kUI0m5jjuOpOengbGbqEw3QJ40mVXgk6W9BrWhFLOJc553qg97v9kOSdMt2YS
GNuZpQD2w54mJg4mAhfJcInWtd2cWqM52wM8N2LaNEqjZXh3MS2sJLhq8DtXlaFmpi723Rd2Thd9
J9gPuTwKSNQgKrOv8Do9wnmgI4UoNFWPAZV9PSN7nX0bqpFX1baqc3yTAYoEkx/ajgiOlzm5RlKP
iS96VidAGyuqdjsefZ+ZfeDC+iIoV34OFMd2ACGPn0wng1z2fiBtPVO2QfjezDPXyyVit5ovVR/7
a7MwVoNQxyLCrQe27i0YiLGsxqh866o6furnqfy9wDQjgFy19NRgUVBMD95HikeYsXfhEp18O34O
nOGPnhAGzCHs2e6U4pGPzVs8V7/8UFFubCwK93lH5tXYkSAcHWUaMY04tFKi4XHQScDLBMqudaqz
lbY/jm83G88sycikeUXdzaK843obr+zQJChAdfnATTeMGXxNjX7SYRnRhelJIBfPZAIItFV0FBSp
GAg3HyxvONC3fgPM+ZtyD5skJGxUJxNKEzqyNX9XKJqNOQZbDIdj5ZCK/oc1HM1xxWbJo+CZAR8y
ikdKse96wYeq4t027ENB81j//JRgwi+x9YF/p4i1byjAHyablbwI+y9L+Ech7bMZWdfS784U5ncW
6FfB2ihtogtZc8EqS3yylk28/KYtHqY294CI2Aei3IkWZoJFwunRAHMvVvCn9zGgSfU8z7oqR0ML
3Rso4XWhSwPY2GwP/pKAY5VL0mtBjRAo4hWvoozXWRnd+A0mfzr2e25SstbXSRDWO4DU6sbT6Jlv
PekP3BfEUtnWYxWInQFkCFRza8LNF66HZsbJGmsjBrvvmNLWc50D/soM4w6x57vOBbqDtjhRy8Fe
msf09Kc9Naxd1pMvkVX1ay+jd1kn8A38E237z6yoQRL1h6gaekID8ruf8X+oM/wqFAUkMTTnQAHk
atsr6WD32l6uCWaUahCXoof5AMResYUHj7NqmHQZzBeKPVdJOcsvnWhhQKX5urbsi5qyddM7BOK4
NoDPRbJPI/z9MKPif9ATPAFFZD05RCqB/lApBbwOHVGJqjcu3XWFvigbSGiaJG1eRj0Qhv7PpLqK
GT//NfT+zewihDGgG7XSFuBxP7rPsDQjTI1J6gDSC6vgLyar4BEQ/90GjTJ2kj6LT8pfcMP4d0zN
7jx21cbFPufZM0iE/uDjdveUG5xMy33VXZwqYHovw30VJIjGK+e55Gol/VBiu2kvfsOAQv1OyTMi
KLG0KbWq34UKPjyZ/57N/Eqpb6tBqnGFDQ3RGZOdGbxP/fzctVoGk/ZPQclSqKx9Eqel1SFfJxLH
wvFfC3kbTGox4dIhTXFa9vztxZjw1abCCHk/RqzkwFt1xUEU1U2yUxRtDT2n4BEtslMfjdMpMOLn
rFZ/ZTrscl9jDIKJSiucfzMO7ovbH+JM7RLiq2iJ+UcrM++hPZEwrj5nP38HbP+ouhyQCBJ/I9qP
LQ7ZwTHZ90Y5x2Z4JPOgJWoMAScaN1efH2l0bWTjPfmEP/F6ysYHsThnD3f2Qqu/L4GY0Ulg1/IW
IFKjgbR1m3ivvy8G7xSWBNcYSiCgR9OUDUUC5no+CLM/tZH1hYn/x7Pd5sYe8ZBbKEz9pn93cucs
BZe4NHEITUg7aujJJixjbnKvxA5b0yWW7jHmEY4ryHMznIc8tS9x17JhICHnaaLi8eQ2qmIV4g34
i5E92aa4O6QKPEz2aCBcY5lptvK7TQk0UZ717Xv5tQ8VKTiDoGbf9G8RaiwIlu1Ouc6TsgFiu21s
3lCojCc0AorqkriBqvndztU1IAXQ8BiiLpEtmaLHVPpnilxnW81vXhnOHRVzSl+R7f3NHSedNhQp
jc/JDhUh40HqvUeQkgxrWQVSnmrIVjF1k4RFE1EvVIt4xNKBsUU9TsaK2RMdzhTtRsYysQMX5eik
Gh5kt3ybO3/jDMt67GsL8SfBQZo2WDhrnO47n6uZm2CTi4gAHoEGr+oPibcgV2Wx3VnwIGvX4ug6
/4Xy6104NpElvf9hS0155CZrIENYl9fFss6U0LclvibHITwus6AEeiw7TlC2iFZotRp5GkjZ7uoW
81Ab3gsaQHA/+qepDjrCaf00AxYW/Untgq3FjPyAfpPpxdtp7ixQ7QGoSSjyMULOhkjCMPKRws4s
agk5ETYaInZ0hUl90qk9VP3ssWyuB62h4QGXoOshe24xsPBe++pskxrLpNMhzEKgoEYutvINm/Df
iu4IwQnwKqAwIk0Ix+5QzArnYVDNO68cArmql9BcDV6eprusoav/Grb1jJy2+tUYPbBtF+Vfb8wT
i4JkWIgtz42KRpFSuDda6clbkGXmGYPVMp0Jq4ewbCyoXOuBTYGLIiTCjGqyVDRit643fpWYgr0+
zIscY3W1rZx+yrdBmnQIapt2P/aFvVNwcd5RkFe/hW7ZrGNnYdXUzWJDAWPj8xZEaiCAO4Dzv0vh
YcFpbQdFNekJPG24E9Ew9NX8TfFOPUZWMG5b5K8HaGzLQ9hF8mxF7U+buV+9Q0OtnXHGDAZcGhh0
uhXFInMsEXhKMb3ZeSPPlY8QiP7BsB4h90Ej9UoGbZQSnrjB8dSsTaCZh8ALRzQDS2x9+b0vWsCh
0t+invEuyrMRsJqCPCZvCDDyqXhY5w3JPjzRBL4NDWs0dNHQ3pgdIy/FpJhiLQt8LwDnJqPHhI3b
xhnLfC1Bia5N1KG3eUgABKQhjRPSnd/muecJKxPrWtAq5YUf/QDtJx11nGvosmGO+iYqNg0wbHgI
rMcowcLFHRFdT3TpjTBw10vtk4EcrUWOJ6xzrYiaDYFIyiNtZo7jbu0aNirTMXQutYIgHgcUEIQX
UvFLYu/XPEk0A7aRPKKYQRfu9wEvtUHn+KLNDmIicNmbsKj3YoOxV4fWGjxs/TBU0Q+h13RdHA+r
5Qh2pxkL8cca8uql1OKaiRrtyQgNHCfolmzsiyQTZ7JjrlREA8qYR6Pzpb+q3Mj+cZbMR9zDOxDW
Ol15028OYe0hvwNusSoKaPq8s3oySzLhvHH4C+8XZvxySfJrFRCMRN6H90q6mrcea9sCijXiMDO6
+Kl0VEIZp4hqNC4W1Gdl+Z91Wg8vjGhsrkvS7nsvUwymUhETp5aW0qad/7F9+FINucoPVD4RedJl
UtF2Qeigm01Djbje6cA/RkPzYaHXumZOY/UA3LvlxZ7FtCmGp8W80b+jjKOcFERCR7LRPHqfBhg1
C0BlvxptMuAzzm9nmzl24ry0rkkl6YOUQHioA8h3Lwh5dtypDegxNDVtgyHmjSQQBjyk4R/kPOz9
aiQgxNJhXUJaW68VV/VhdrLkxV3m6dOCzf7tZxHPa0RUH5SdDh+fQWyolU4YiyYRH9qhzA5JHE/7
2nWKjYhHNOFG0P5OawqUjY3kKB3Z1sdNHF/Clo5gwysOfozbPS5zlKIRLZPZeREy7GCrTtCqR110
MeskfjEN0Z1KBjYUiGU5V3EmWSzDcaq99tsCtaumvCKtbYjKEUub1L4h6qisCa3nxqWnPrnKH578
OIqGXZbIqliFVQtFempMmiGc81+jFHGwDpRHrtIEzHLbRqP/bIjG+ynbJL+bc7cPrIXy+RJRobe6
TZBnUOcjIynXZj2YoC/qpAd+Y1J4YFt/bickW6yZNMqQJBTctH3j33u8HxaqxtaiHD32PZEZvKS/
jWGcP/uuD4BiCwtoXkocIh2WTZkPFWJCLJxuKNwd09Z0Ie/LfhKtoh1C5hO7ip5SjrNAZ5DNZxMF
4362F4FnraIlGbvhKRPCpI4kJtKEMHitsnYaHqOoQHsw+/q1MMxOsClqZMqg8tWeBjhc8Mrj3uYp
3fs5waYuQ2WyF0yQUYyKvXsk0cI3oG/cxZ9OER2nyzT2+H6aolt3wA52rqI55/R1hUMAA2zfT+6l
gPywHYoJ75ErSIR1CdYq0775Ji2EdnOZoUTOyRSKSc+i6KI5+oNf7MbOombDzmw9jtJhdSz/oJXt
MKo3DjaP2sHAkv9bAnq3zEjp9aSUHITpjHRKQlnjP62q07+/QfA8Cu0KvrA0/OJUJnnMNiGzqXy3
MC/Q2G2NiL9BBEZ8s505+ZNwXyByF0P1Ubv5sDebeDgqX8+fpPw+mWP8u3NUSZ9Q4qVfovJiMJNQ
O7Ni9psqmg/0COKnqlvUORbt/Jw0FvWfha3tZqF6AVWgasUb0jkajHkBR6d3xzvw6uQE5XU+AoKM
wFZPBs1TBOzSHpaL5bsRdZec9ZVv0zwVpKDSuXPEWS1gfIzOlrs0mb2rXxrJ2SpbsbNo868tnq8V
oUuYeRdUkmHMYkeaIZpSjwBzv0cYGjpWS4YwSj0WSAH90zwzDmlm4/Ou8Z0OBtKiaYFj948cRDB3
Sb1Ky3ZN1D2MbygyDm/ktK46EmIy+rP/+EF6qaRs9v+Dk8mtiJ18K/MKJHUcqRyiLE16H8AHDQ36
aUK6qElSGIWRCGMS38jh883Q2zfEJNLfm5dT2xN+U7YIsCgW9OtupFiAcA8CUQuZPmGLt49cF+Kx
w5t1cRyCMkhoQCDkQsyY7Aj2u2j2rSnI8Qnkb+LWqfZVEBG8BF6uZ8GkYwUEVDobcvLaUDXUfjps
a5uqeMPNP421ms5tGgoqgt78zMI33ypvCLdEs6Nv198ItGRqkWb5gdrR3btDg5OIB2k1uov1wSMr
16blxwejnsyncozbbURO9Hq0HI9sTCRndlnSqVDk0yHFGJDyzEnWfEVpm76m1hD+Clry39wQu7OX
RDZThvBPURPXb9JF3mgkFuw4SnaAYyxjn+L8Xfm0fjEIzy5IH13SYnhOL+aghlOnGg+bEZPVXogZ
nhcVQNr/fRpveuUYcKu9snhBYIVKqChZsVbZsIt7+UuDhpGe7EKapDFZx3blPUnVfcwsYx8WGDCl
0+Cld8AvTeXNL9Reai2fbfweGknNLOZFU05O/OQnfbSJEueXGaSfZQ1mRvTFhyfA8yFYezUW6Etp
R7E/yaComI/U858zN33vavUJIf3YOsW5E/GFfPW3gn1yw9dR8v52024trPGFu8oPleTLkFHUx/lJ
2YgEgyG9Fpbcc6pH9u80ZSPaVnG7WwaTsAO/2k1OeM0T3tyeU2Nd7++tn7Bjm8ENRVFwT2fCMBrY
80k4vTll9CUz71Us3ZcGVIsl2nWDjRhT4SrrD0hoLnIsngvawACa4ESm98UMH3WhJAghraM2Q81w
Cxb/I2vHM7zvx6UOGMzTg+zrJ20WL51Ci9z7LWIkUnaH8D0Nm6POIGhgX2DWJVwBCptsmpciqZ/C
oHz0Wu9xDgKMsC3ufhJi/BJ2FbrjB0uxuHDJIO6iw2whaufXoMlad4JGBymewRDt4xBXHTqMVWJS
FTbml9qtflK3fGUxgUHJnx6Nwr5ZTUVfPzjrqzSF+VUwX+BV7iFPdCdJnsXc1mfakPugb/60HtS+
Ia2OcWBBw8Z9A6EzJxe5p+A9JS7az6o/81heEC79npiIosrknRI9M2mFtHujr2QoT33l8Uw5vED8
Za+x+lliPWetcRCdc3CtBUUeeQRO8gLlZzeNRLL2ckTk07+YYAg6Bxu6RmaSKwuUEjr3DOahRY1o
9P4lr9SRiJVbMFOMgduEz50HO6KwJSzM1+ScgwqabmYSfruWtknWH10VHvyk24sO+HfpYc8rgP01
PL9xxe7UldG1I4vR7YJL68qVUSeoYbxtU0fHqRQmHGEYFrF7j0obYPfwDluHtOzhDLwQurG8lLb1
gmoauiI1cmaclMJ9dvNIe9H5J27B6hN1qG4C25gwQJmaK0XcFb3nqx0lb10xfiY6eqwMb1MefY5d
d7Gl+oVV6Ng0GAxLce/SfmtY7hFIJovF6jWp83NFlDlvPeIo+40+GSaVXU+wAgLALzTym7BJdl6I
H9s0zh2q/DEcb0tpb+yy2XmoESe73wedeGoal73DQHUxB+W3mi35a6qzZ4bee8pCCX4fjyZpHZbc
LWyXwsY9j3G28+b5EA3+xQxoHYfjNZDzdSyBTPF5x8rJvUF9ATneQCniTJwlMXiwjXmJt86PZyWv
s09i8hjZ1wxZNG9SZAIFB5GQi+fMkJp0PptZO/u6MGjMozTXF4HpJVvXZfQi0JgCvbQ3OntXmMD2
ovyPib9J4SKS5Wc9RKz3+19NKf4i0/jr1B1Xeb6QZIRYraSmlINuhpFpv3gV28pCxyMmJi0pY99b
xNKRUVs0DNu6fqdxd+niinePs7GK8QtvzZZXSfvA5RxfEp7xQ50XXwsXtEzNXdyof0c1iJzIefLR
JEMePxfir1Th+6cerErjszew3JFTOhDbQ7d+G8l53yk2wqIgw0dY90YJrBnAv4vlK0Zr+ID7djN7
Jm5g1fGSEE90VtH/pT+MwBG5tAZh2GSfqOzF1EGXbb2TciQ4kZvBcTnFBHBf7nKrIRwEG0jZk1xh
O8qDmwCFuDPxuaDgqg5DA31LIpQhQsOjG8PgWC/t/BYksbiJZvTwM1J/0EDtrLp4ttrN1TTcg6x8
jy3xZhUmrirsCA1yRVHxKAGDkHN8S7WAwatRqXuZ99gVNOiClsLsmPcfHrq9VlmFvbfLvPzjyFnd
Fg8FAhtCi6hjUd+i1mxfLYOC08YJAjkhuojHn5x4ry1/Mkc/g3Yjsn2s15K9TtGE42tJ9wWicgL5
s6kt+Zh3qtyMpQ1vojaXDcGUFTFFs9grb7YOiownyiB0FP0GnWfsePW+ju16VzqVtZNNCLWnddWB
Wkq4J4U63M8oEHZhoCS6QZd+r5kmB2K38m0ipX7bjylaw5ImEDrst9Brx10Xs9yf+jqHCDORst5a
cqNoAb9Ejd+ufD9NdVcq31pxF+zm1EFyk9SNzgz/9iRtAid18UMBa9npiuCL4xvDJum7hLk4/sM6
FDtdNCSvwiUl4aHGHQAEzEZz3bBC+zQbilmGW/drpWxW35KOcawIm2NvOxAW4ni5vaZhEKJZL0Lr
vZUZZCjeEztL6Qs3c7fqAddcKgYDboQxryKtdmszchHDalRHjOhkK4YWG5kpN5pTl8MVWKVNABI/
8KPM3ceG5+znDE9zZ3ntcUpxM4zBYm17z9IcZ6M7zk6avcJLalDhNyic1NiINxtKFVHmGO3o1SnK
rVV6Tzg9E/tRFEwPZv9OELLF+7R1ap2b3dspvsl9VTmrYt4n9D15Xur5HAc9ZUAf/jll6uobJcZC
QhbdUhwDxeJhejD2fhf8E72BsWqTX/2IeCOhz1QfApkekR0i/CeWT4JcbZ6b6D0xlidsVAyRz9mb
di7Briw0V9V8Ruj/oEuFuaKUTJs+fJHFtDYw/TQ9Gd0oRSLAbYa14oD5L2Wjp502XXmdOjz3cu/B
0cndN0F+90RVvMvfnZjAzBOJiEnAhs4hrZBA5GQEn0boc/7dzi+L8z1y7pL8OCIhVnAdNiY+zRHD
pEEqK38mkfucwIiaQ+AYCUvqoZd2BBtylXr55Ue3WhAjdGa7jtuc9z4B3+QFG/UfGSOS+fcP7vLe
cHlqLq+1AO2N3rnKmflG0Zq4p6Nff9h1RGHpW5/3vCD/ovbP5ZoFJLl/+es1P17kL7o+7MRXOtv6
93FijSV2U+c86JMo4uyppvLtWf62CVOQEu6Wi8ivRQChz5DOquyuovUP+KAPxLgjz3nLzb9cNL+q
wM8/o7p7KDFMlu0jPwmgbhWPcss5egQZcsJ6LJgw/1E9SOPMSeQG6sMhXItenxKXnHvTsPGpy0EP
ijg+8DlpX7gqXEu+6WttIi4CmPIzcgxOG8toSKHVJEppftF3muHFpXPBgRmC4my/m2qKIOKDMaeF
LYxMrVWI0i/2GGs+lrPQ54tJupHuhjhVs2IIMSBA6XFvYPevuG3t9DNHGBrQvutfwaWN06+EJUif
sVZmVUPBhjmFxK0EOeLFWDjGnkeHz8m9PhiWbWL5tRBRanrkvgA8EneUFA4xlKQ/m0SjEmFojeiV
TH/PLda3jAl6p+9gjmVMImb1mSMWOKj8QBLyyAWQ5ReA4Ox7ItYa7Jmbysdcwy8hc+q/Kyqj+UPf
ZmeGM6xAKph/uc5FNKMMdFmOPAUe07OxTIxM6Ik4jmIecYYIx81ZMlnp4vP6v8Frqe+AyYtvcTcZ
YQwhfXW5N/qPcrKMLj7Js8XQSIXkNmAllRMoFYAg/BQujqF/WyxkEFtWmQgJEZn1b8aUP/K0/f/X
YWV4aCyfKvIN88VRj3seFdH8TYL0ZoPDbctLl+bUU1jLUVuak42eV/reOerL0YBidSveMfWu8oaz
npU8Fj9ELvIvyZTeoVPvBoft3fzFkYcDpR5+rG28vRzeaQCyPXt2A3v336jTl1Y/H5w0p19Yn3zI
DLyNPvFQCASH2IYIJySFVQz1Ro//xTylhtJM5K1TWH/CZj8XTX0zqIXuHebFeSCq1TCC9SwCtNhs
Dsnl67/6ZcEt43Z/6WgeitbfZUZ50DOHWeF80tmMCHYEDUGoIc1R94f0B82k+81OeYspdsM3Nyr2
0W8sEGT7xyzGG13X1z6LeJbpsvYlPfTiser69yBkZc2E5ncG6UFISTyiIZOw3dWV8ani7jZX/puv
2lMTdBun8++LU5+KwHgyCOVNlvHvxBhYihzvWuk/ey0D3LS7fcPlXvp+3ZKkglSZelU7PLXdRBB0
/7tH3EO7n8TfpvodFNaHa9CRHco37D3fre8T/mp3az3MxTJS8JyJ3kn3RDNumpa9Pmcs3A4LWv4Y
Sus62NWTgRGCkLSzzWZtrJZr4/jXtLY27eBA8jYvU1vdAvanDyRLnggD3aBQxgtGM/nfCCBzwLHH
o75+FtHFJQFEddPfS4dmJRiBHRQOpQuvmGKCch3HUj6Ew5LT6qeLR34OLXBQGwYZdzWJetQqfnux
fQkj9RV77SfmtU3F/IFf7hyG6I8d0CoPbY7fjxrdc+REVGSro03nTWQJepj80coywkbarYnjg6eT
vsMS2A6aae7UCLTYbeWO7Nadm0Q7M7I1ygWpXKteVReSC8VgEWX1SH/rMiTesW3cDYnKdNJwRtll
e+rrkjKIT5+Zu5+P/harJOZnELuVt7Nz7K2As1KyCyhkv/mtfcg92j+dH5LqDDsmsF4DHyFVnbIZ
QaXFyyO6VqlNx7FqXoMGCKSTQRxVMiuJjXW5kPOL3xo/CWalNeHdzNe1LlpGZE6zhoyT6VRNzW5O
0CsXjvc7yMiDHcf828A3pD82k+HBGmwTGzVF5nzbsv/rQI+Eo/UEWWffeQj+5sy8Jaw1KC0Y62Y2
HoHUEyRlvxcQTGrDeU1adNMjDTXakCY+N7RJBzGg9HHnD0Vs878zl8M6qcwrQu1dp5/POnwMyTHF
gjus9Z8PBGBy8Fd1ltxVjCR0bl9FlED6ZXTEkmbv/zg6r+VIlW2LfhERkPhXlbdSlXy/EC2phU9M
Agl8/R7stxv3nKNWlSBzmTnHzLLHCHFw3xg/xGSR7IC2tbc/7CHaVr06gD3D8EYAqtl62IRwfTRc
cAB5FURH2y1fpsB4j8pykwTLrxEeJ2xbQIuSnRs1u1FREES8bssHyoXx6HTZ1fLjHcK3q8+W0w1h
fPryac6qPUapix3419kdDy6Ex6APzvRPT3VQLUCaPyoxjiY8X5+s0YTWu47djck6Z07qfV/LfeHZ
f53CeEVl8NOY7prF3NLLHtnS7b28vzje2wzvLsYiID22bdA23MHbjkW6rceixI7Wr4QNuruaD7Xf
/lLubmqKxbZDnKoAZ9dLVAXPetRRpwXysmxmVv//wRMN5iFt9hWLcPBg7pcO5VEM5C7VjJ7dLv3U
ArkxzEImjubaoM4uAu7wQeGPZoz/5RkcFygIrQy+X4h9EUqzYw5szrTYuaZ5BRXDsC4yT2PpsUGC
8J0M9UmEtJP+kpmGPHD53QPqwkgbq14G9CGEuwE1PIP7ZE4yIIyyHisUAw+mmteOM93cEDVZ3GiE
IX4GV6GpX0qDyVvpkLpMjCRDw8non6ST7Os2vIq85nBhdNaga4d0MmBnxFCQhMwa3TF8ZIS1HxlM
hiSQEA9Uf1QeAFFceLvc6ZArQERNGOYOZbzxDfupMhDv8OS4KeI7pXbMTsH3jVd3yj5rWbykFuNK
lT+6RUW8hF2Q6xrY//vO21VvVvsindnC8z31hCdN6I3rAv3spZAdGv/mz5ixD5lddIRu+IktjCkk
ZrKhvMf9rQ0tJlIwybMJqH/pHAJHHQqck3JoVm19VxlUTf55u/8oDbEuVH0IghfyhXFyPShOz2p6
mlpMoGjuPLO51kmGJrbeLU9Ja7qsObITCLmJSkKFf5Y/RgRdrDHVeXlcDEJvOl4fA0xrgBMoq7z3
ueQvYWOP95KNGeAj8/szcd3Y+kgU4HUbOnYPOkSU/Ksy47Go9LOaiA/zXv2o3i5fY0W4RT/TNTgd
XugcS6frEtsZbwq859VcsGkn4gi9+eCZjxk3dW3FR8e7lFV/rQl2aBgJ2R2zkoXzE7IQKFrSEPgV
zax9R5236SsTigHYHAvFe5QUa+kx/Rm6C9Pws1/rU1RfcY+eIpafdqvPS44c9eyEOIaxeUA/5Rpq
Yybs17oLL9w1AK1Z+OnGGEEecFilM8wuMqceTMESi8siDrtrwBFXN/A0YnTXNZMr5AttcS+TAGBM
+aeWiHsXqmY0Py8QzJQzVqjqbFnlkWX4pxjmp2DW9xgdzVgvtB7rq6RIiib3yFbrxL22yrMevUwP
LyMkeydHL3dZUrcns7gQ3nuOlbgmAt8sK5S0NrikuIWWBQbxYg5ZbHXznHXjB1jO96EzPxgCoWJA
G2K8TTGZ6xPaGohzLgeqAc5Lo6uyw+5p6MprtLwO7IA2VZHf5Hh3c1aBqnmwa/KVMhfuQ/BAzAhT
bEwuZbLBy45i5F/W09NimZr74DaNWGma5XEeyuBVDQyeMFomqF5RwDIOCrFYNexXM1LU3CjaxMhb
nalKkcND00C2uHzxLfUJA2qIP4JZC09bHmVs3P92CUBqOwH26lzDQW48MrgHDUbGMJ/J5t2peond
nqm88ZRG+tgmzlsFX3QaHOjAd18IkHPVti/uNhzAEGKKYFJfwsIl1/EF2u5TirMsFMa2CuUW5QeT
cDJQUx8CxtKV4JbnzxPhnYDj+TzYgqlbShv9l6fuILs2eVhemwTEwZhN17yGkcWlGcm3UbzDIKPt
OMwdCWXTvCOn6qXvjK05oh8sLXIZURTyuZdKw6Du6rk9W4IAxv/Xsv5fBEgP0WjvFEtch1OgDFnU
lRfu1HXXfgWkb0CKA6SFr55fMZm/6hLHDK+RpDQoRLhfPonpRg96eotzd9cg+0EWSJ0C/8+r9sJm
1BLZe+6R/8l9pLDf3XE+ZkOJzts6DoCoqcn1ZRFjLd+zppaxunwz8NiFCIoe2F4TX1WiycHDlPrb
go+PxY1ZJz+xEgwp2Vc0CCtwkI5UpzyPks/M0ws6+fD/lzskuxrUSYXE3qXdwKRoruP5q2zCP2Am
AlRhLOJxqFbOS+pb26ysPmqUAD1SH8Fphz6EQDSSNWr4rTNy2eDvlDfUiYlCN9a980Qr7mFm0sfl
PhbkZ4jEWi+HTcGZmy/W3ImiXkCTCRivWhUeLM/MKTIhHKPMsjgskzG+2Sg7KCH0K5vDxeH7sPx1
bDJYhb7EmfPgARWv0GilTfDkRRg5yOMuvHEJzSPQIMcUi8wf8XPJ1h/XC1QUEwV5MZvfvvS22BYC
oE6s/6ThEVOhF/NjsURjyB2dDXm6NltpI6KSJUDoVbBkYDS7TwzjDRr4jxrlb+bIlPwPT+2An2+m
ueDVYtiehby6IWS74KDBZxV28a/vQFsGRQm7Wz/ZjvePpD5aSjNAQ9FsDAl6lT4tDYYv/kr3OIEU
NJQ0t7GDs20smJBZlmIKZVcHZIUX/MibAKsfnBUDORxQpkQgwNKjYqiIkyOMf2KJZCLlWwLrcCiM
8svxYFUEbrT3FVtv+vVpB1IIwXr0GBJutBZh9dXMeNQdwiqgXpiMk7t7EerHCFL8pllWTo17J8N8
7xf6lGfkl7tGGhFGjoqoiGlwlL/H1fzuxtk5xx8EipBBpTvVO6bvn7D/3rTZOhxbZsNlMv3kg74Z
2kfuo17IfQeRA4qaxZe/x+24rpT52kSIGNuhOGkjJ/wivXiO+bIcp2wWPmUfb6zG2aK15MsYTnYe
v2PqOtZkEPtxeek0QJiOTbOVkkxdtZ92qz7Z1O/SLN8rq/dWBavF2usIqqBAptaITgsnzacNclpK
2kre6iZaiUZArGQDXimaqKGzrzgioQzNFuSi8DSnHP74sZAvQ/SL9nXeHJh0s9OwqCvSrWflxKQH
+yGIr0J6n8Pi8qmQwj40cKHXpmsNWDJgixSCQIBFpRfamyHIYdjRYIqoD5BytTOcBxfAaiyvHtaL
IRrgeQXaW7V0RkkDnKrn7+G4EBGpJ41SfKapiaTcC1mXK+95hnKdWx3HhkWGfej25yYJYOqEQBLt
VTH5LwJ3taWDX0k0bBf2pD6633U/H4xJXF1USJkVf7iiuOdFKMGQ2N9FAjmnNZuLHSUbl57O0cEa
mPtb0ihKlFE60NmKH1gG6mzl81cQ0WbnbYgWMGtI7PXliRp4JcLyzQ0MIlwh3RU5gZJIh2myGXyl
5q9p4opEH8KHiP+Z5CDpsG9WYCXuNfsrlcJMBxMQejyCpM68kyH7Obv2uE8k6Xepdr9sc9wmMXNN
5uTDuqkB0DcUxuwF1Npq8+BBK+ceIBhZz6PPXi8+8YyCYBM3tjlAltP6ZHYNpwiz8bM0gQINdfed
iibYJTS4s88YvmMT58P9YmTejMYWNMwmHJvhNHvGehkhsO9f6YX5Ijr3Gkp11OV86dvp2eFkd8Pm
MajRPQw0SEgUV0mLBjeEaKHN6lnHwXItKhcTV044u5v+6cP+D/zZvQPQxOByhRUEn3bIr70jTi5s
LiaMJPOl6o+bY3HsyX8gBKonjDVQ3Y/oiHejxSq460PL33Vhto8xeKZpCbgJXHQX28HatsARzPCU
AuO1w6OAEiKpdt0iJh+JfXhQsgWeEKizpHruMSOHlXc1mauisj3mUXrKOO+qgDDVMNLvEdmtRd+d
2rb8rVxMuBljdkpk61FXLC+ppuusfi1b3iqN271mpzZV1T5i0rwhSTIjqXMEwsLLNaUTsU5p+yQL
F7M45mAv+ZvXxS3lj8rAmxbMwoHk6o69ljm+Oz4o35iXlAuWkoswdc+Jof4Qwza3yVmzgzhXgpWe
nfwYFLBZkV/EiFufZtQsuN+QEx1ZZZJYXPeUqo4CXGwp8hS8zkZzMj57Y3GLMCs6uUL2IOA4OzNa
dKIal293kMVP58T/Ett7SymZqBgabimj5NSvjcSng2EpJ7tHa+hesCcDlesxxE0vIi8e08q7xB5O
SQrfRrrEODkvCwN1zPy35RO4jLItMGJ2gzMd4t6CgUXLxYjc2ZHYcfIgf9Hor/EYUO9Fp9Rt/y4l
TOwVxxp4Zol6wC49dHD5fiku+adxOu/wdmzKPtoktVgtzfHyXkTLdAddYFJ5e+I+Ng5AZSvtVyPm
QH6f4kSe2WlIgouDyHrR/WLeM0CbD0MJiAT5hRqJRzZJZc3ZQAVdYq1ywRk68Zp7Em4sB0HS0y/R
M8w4GnBL3Y1EwHZnX6ySj6VEtg0H27THVTehRC+QLmB6gn68/B5CA4DrXLR6pHPWHpgslm9Lja+y
q228VTFxe/gH9yVIq8VREcjy0kBPOunKu5tNIWmOG+CV4yPVS6A1syNU7ML+yagtsBi9AIc6Uze6
cbWJtL2F7r4SoKfd0tlLxjmCJnbOG/0T0oVraFmT5n4JmnTfJxT/dbcx25+kb6B/9eyVw32UhgfL
0VvgFEWAfE7bGI092o1amfSfzqqx6uMUgCTv3pcKl+IdNtdSVSXw8/KbpeNPL7K3Nv9/Cf/SjrrV
TIOmTXpW1iSeAW9KZjEnGb6PpR+Mi2DjZMNBCnMjdfMZCoxmdCpdOD1WPWwPfnrrSsp2NNLzgDrH
Xllh/eOkUO2WPqoNqMuWOURKsVrgMuBxj3/GIL114Z+lxhSUZw0GA+bu4CjeMRrx3+CT0FuNdKhs
Yu8+/pm4RddbNedwNH/5z4gKEDxsQ1MDTbaBoJicHIUHsSkCx8ILDHKK2kt06aau3HXJP7T8RA6Z
48SJPjASyEw2fRZdS8mpM9TlVZkhz9XwiAinXKUKdclCzohExDJ7lD5uD+ctJOnswVgYqsEMLLSi
vAsMnL818VrI9Wrb2crZ2neGOk+xXucxJnm6M3qVdD+PNVvjxWgcJIexSy/MOV/wEME7VP935UvL
hgn8OtEuxTV3eZ3xv57tq2sOZ2JF1rAgroz7/3gZvgB6xdZ6n+Fe+D6oVSvfLs91Od4Fj3ZbBehv
zIOaRuY77s3Ko6ceyghzLdOq115i7TIx5g/wkK4K+4Q/DFd3AI2QoIJNmBNplN3LE8VO/sEEdAnE
gsLY5CCnOOmJm7LAEJQhewD2CCUFTC+/3Mw+14H75o7pDqPZoRD+jbkoRXHq3bMuv4DeewUOtHGb
8q0DTFgm6qAAiC3nyBAVezh4P2WlbmYun3mXuNQjYsC0sc3M5hu+15cneC/4WPBdVly0a/6zFWKL
jURgDuAWoeM/ndobpdxjhtaBvtfvMNF0fCACVRTFRU9+D3HTR14JhvsdAqHYYSCNN3w5VQYEutve
/T8Btb/PAW9Wy5OVmfYj1lGGcbyAy0RmFvWu42SIPeNcJc4jcxUqAbV3Sv3ZdcOnTvszl+rHMqEx
+AaVozYFxa3jhUfb1yf0B79JwZNvGflJujBBQNJuZ5V5BH3mq3bGNs9n7wP8qaXv/kvHGp1jW34n
gh24m5ClHs09YFJHpBv2w7jjmlsUGDT0YESbNP3peyZoockRReALGieyBTgVKyqWgr/kzOFrFmRG
QuEj5nWjJI8O0Kwvn7oIczH+z2pj9c66tap/WNR4J4HvDio9B3Z5Rp6UUQ6ygqPboS+LRrAfvvqX
OZQzzqKvBDmHjSnuh3XvegyfQNTK99is8eay+mBsPPBX8hUZNn4QrqRaTDUDia8pNUXiD1uLjjfg
onOzdBeV4aHlU1mcCp5sT74F6McJADNHALJ4erSCmijt9lKk2XfiYcz3B/GDiWQXczSKnvmjjr/Q
Dex1bl8oylf8CViyECXB0W009YdSPWJHbBxU3sU4MOCOtp7TbRnIH5avLURl/CAja2tazr9BhhQE
rkP0Et5IZ3hiufa4jLmWay+n+ZScvKmKNlGBOsBjMZXi6DH57ZfvwdSY6TqXnBsHIWvtLYyVYhs2
0z1MqlNRu5i6mZXG3c7Nwydr8ZAGKfRYuz8ntgI0PHmUjfKizR6enrFL7AFVjbMqrSpaI0Sl+czm
VS3ZJumBcAYovwAaI9N9N5z27zKlz1OfXtdaiXK8BAlBudrOvtsmxZIHgYiDsoraL68sXwie9x/m
DvS80JvJCj5yBoJ2hOTNR6fLigG+Fr/7YAyrrsm+l1vW6N1Pnvs1MouHWeKL5D1d1gf24Oz63keQ
MgAa6pDBhYT/2ssFM84nczA+MqLB/CQ/Uz8C9QT3ayUew2eogboB3EXA4W7J4ZA1IkqqR5OxXUFb
M1rR0RlRBHC9WksfwHQdr42PfwC+2xcEbabLDC1VJ/b+5DEiGIDVdUJjOKfgTqULCJtVQRPkG7tv
fn0EMtySd1w9m+XXc6IJuZSBtgsw9Kqp5KGf0h+jQrfFNama/O9gMw2zRr4V0ZofhvKucTCfirZm
9oeMNA+uDW8/UwgWvrZwdjUWiGXC4TLdKAgweFDa+jTp+DMGQQh5TmS8sfKVtzFBtILzYp2M4HTr
BKCYAk4tyM7dVgFuLCtrCAwatyrTz5jGPpdhol0LY7kDOsc8mob5FEt/W7UNZQa6HbVM63S+1kW4
C219t/DWZ930N+iy77Aa/i77NogaN2/Sx8AfnsGqHTK83FVY7HB+jQA+6j3a60WaDggjxGgRbKoZ
KlrCdRr2JzvLT0oXW5w+KcxDfLfBoTXbd8RjewLuMGoKkn/s1rhJ2T1lrXtfDp+Qa4U34jTY4abo
AkjlJjFHBX1i7oy/dKQvfimgxrFI5MRc3kmPw8WPzUdH19j+JWiNQnjp2pinY9P9nW3AeuNdE4rL
l0t97YlXHXA6ZX+zGLBDotlHGk2I6RK5Bieg5S21hgZXbEJDhVQ81TfLX6JMdILcwh7RLOKNwQd2
agxxW74B0XUHrcbn5SloFvFdjbWFct99zcO778eHjOMkq37V4L2QcLkBDccSPIw2M+WCF2UH1ZZP
Tli8N6b0110Q3qd5OHZd/TiRAElLpZmmTpcxbQ/jICy6kHBtR9Su5CBND2RAX1tVfVjWd6DmS6KL
z5mZhgQrlbMRFwHIc+ujnrFBePFRVnRGkf+JqxiUtKQE82wH9YdFKmsPG3PZQFOrRNiFvWLcYyBh
NywvwP9fh3zYTz26PdYBUTPddB2co3q4oRKYCS5Qsz70Q+iuwYs9tD3lk1+iNbKqazbllyQGAtt+
CS6Lpr1HsYecbjAvFREbUZBuisY6eX30PLXubvQiGia1GSJ3p039RCdx4MvEJNI/2WJ8b9p8N9Sk
gYtiX2O+d139GbjzBlfqkzDHX3sybw4m6nqmfnHs+JcoOIkcgiRGJ7yOmm1bG5GzGa7jzD/x22hC
s1E7TDzsSCOClNk5ohnVObsB+0/MSRjK8a9pNRI9e/XZsFbsTP2uTONfPnK4DUVy7pDv1JgXHibm
Wcjpr1Jw2jAVezWz8px16tEFi4AxBE4cyIrAto4mX5qsEYwN6bXwm0s0V9u2CO5TYr8gtkNGMf1M
VXGLYwiJUXNos5CqzvmHxx7OgkPr5EhrQ6wj5a1rX8KuOqIrvcXu9JrZeM+oF8MeqpVdv00ObDma
fbRIjspG4gXSZLMIrlq0R0Q3Mfzlj2AjyMkN4yjFcHbLkGmAiu9Tny9ZHap8VLknjkVPToJCodZS
WLpV+6LQUpcRqeO+/3/0x6WJCB9EBdI7+VuQGRDK5mntG0m5qoLx5E/kwM0l+t3lB3CyniqvXEgD
zZmR7sT/qtnXE8LgwEU4d0xNvW/alOSGItpkRg/1E9mAGh+DqIMU0yGPA8PZCLiM2JY1VvsxXVet
vXjUw1dXjH/zuH+Zp/7qt+lb36un0g6egEWHD7UznaVur+Pi5kjgjifFTicNjETmxTKH1qiTP3ht
BfOViNMlfQ/S8V53wb+67teJWsbHOa5qETtMRfmrrqsc+f1I2kDdSVZ6GTdMkQV/5DhtkwKFLBBr
VaYnp5iZQuJnq+fHLCK6a4l8D/w/Dhwp26m3VGu7agYxLkxjiUqQe2I6diMr25VZzlceLuJGEG8h
Dhp53DLaJbkMjD0HfWG8N0Z5soz5aBVMEIxebYc4szfFFFaE0/Y7mo+tP7obHh79UJn2WWkRnznd
PnxLYm0f6dUM/RgDNTbi9oT5eW015rFFW5YZS0Me5ZQjZXy1Zt6o5YvDEr9a3i7cAgtQ7E0F9rlM
8HPyw7WDunpQz60XvgRSPdnKOcap/0ovFj85ZTYDJqy3buQ9WzgKcamfhj7+ntrue9auh9AieJYW
FjthfzkjuRWe8cNu9JQBmOXrSS9zEp1K7YInBcKyHKkdCodrE0GLTS284S6pbBjNm89uno/2lPfr
uVOEnQXqChlmK0zrAL6h3s3S21tcTP2ManwAnlQA3Kk55nv7HKCbmas03Tbt9F6M2at2cjI3p/no
RMYqAh3+UjL1W80d036AnxYsZmcX2ypk8QHsCKrwz0iFzF1HXYUIMLHnP5P0/2UFJOXEMX9akBdu
7T+GhvPYcbKFOdTFKPtE2X2vSjQpNYIzUARYEQZye9mFoW2J3tSsLqFIj1lhE7Wp66eyIUS5Mbq3
LO2PLdqk5UXtXfeU5u5vV8Ogj90ElGXWYyZwj2pC6I/hHXcwBPKSh8wZlq6dOK4wpeBaRFdxv4gZ
HThTQWvsPWQ9snVPkxfuhEKY0pr9yqrsvQTiY2lOHQAG+6ybKbexZq/wvB17xk8yLt58SZ6hY7Ee
QnTWed25G/wlu6t/qbPqrbAraL3Tc2YPtywszhBcOlSWeYgJzzIPE7BnrLu4qQ20fkXxUfjetlfq
JcoQsHj9c9xN5X4RfIyiOCsey4fe8/7peP6OuvKpCqy9a3UvmoPAi+BcKnODcfQt6PXJC40XVfrk
o+mzcl3CZuy/QZajlcB03AIQiP2d8jpiFLxXE5fnQh47ExZNRhGbmQ4FfFy/jab/Zlg+sOTyJ07k
fsDH6QzjhsNlpXh1JgiPTIK935HHpumSo5WTRQj0ZV3Ww4TG1oPC6MAgR9blrqomRY+E5qlMWO0K
UEqoYuJFgS7pSzTH9ZiYv70Xr6XhkgQt4HlUBuiV1ICa0NRfdt+7UFmtJ/a7cE4KZ+Voy6GScF6k
T7sR1kS3YecrndSCqmu/Si/c5DmTFywyaIAENB55SyuHBRAnVEJunDeBuk8s9TSZgbMKhb3DV3iY
psWcG5k0ksByyAA9y8R/Z/dAvkqG48ju3prO2zcxg9koqVCjBk+q1QJdqbudVAs7WNesKLznYQqZ
qasBQGQPkVue8Y/OG5tRTNuPyHGs7WiZaCfH92koXmYRhg8DanAliB9ZHgarMQ6GyG4Ujf+6sDiO
dfbHtwAwmyFWNuuxKNPzIJmMBdOjithczc2tNPxN0OrzKNxP8M6Htm5utkf30ruADfK/OjJ6pv72
M2oGHgZv+BKV9xsH4RVxKZnzeXYKrGJt45beMVu+1aG89gSOcoXIp3aR0ReCoQ2eCt4TGA5FeklH
TKJUT9Tl09bXaJhrFaNXrgdwZEGwTbAOM1D4LvFEBLZ9V3rw19DFtzwc97YZd36O5oGYuji3/kDV
OAH3VSBR5cEPy1se6HcL3Z83ZAc7Rw6HMQtAzXS0wmZbuw1k9Sa5p/XIx0pRzAkWNbWgjK+PWuA/
WpQcVfdi5IhjJ3qUwWOLmYX02L5SV5AI5yQsbm5ZHbO+OKSpPC6fZ/nqK/Q8yDp/cIldrTx+jtru
lUh2Bm7kIvLboYbbJzr4QVtjIQeoLvgDfn1KrdSQjwQAfy0/gKnN0arL49irHzyAxBkw7AKqRTVt
F/KWh2I3lfJxkauyYn9FB/vSkGnBUpisWT520zW09YTmsZsv6wCii1y+f8EwR0FOmMyOr5t/Z/k+
m9onv2Zka9Z7RQhtiKtonPYOUswmL84DERNAJ57yrDxiPDullvcy0yaJ0jsEYf3kFvlHPDJ6s+zA
WqMkAGUw9g7E23aRTB2NmeUYI3jegWiOdgR27EusMOh/R4ZwqY+jACafZIZWqj8zfCCGq1+8D5se
2zM5uJQ9Y75Lsvlcu/Zp+b+5Nv9NXk/sar3JC7XCHPaDYu0xRBQ6hO01z+zfuCDExTb99LWRg9px
rN2h103rLrbea4iDn1ZQu4S+ucM6zoePOUwXR8cj2Sa4Yf1IkUCNqBFoWxAZxxLZQs6fN9fqoimn
sMU7PwUxPsvwI03rvZ8TwYzn1jbK3VhTLUftLk/4BSbzkg/0ywqWlpmfRAqhWwwXR5ZPwi6wzlc7
fvA27GYs4ckuGJonw7T25gJbw9+47nycrID7gaCOqNPT/DRI1vBuLD4oan4JfIAOAem18R7BO5BS
MGIxQJvKtGL6shVFPKfRXyGZk5HLYiMFyB8NK/hE8fjr1Fy6MRuc0hhXgicVmet51MGuTJI/s2Hs
LcaKURYfg7y4jFl1irFhsjPaLv9qhmzdct1NrxC5B/KQxdM1GP1LpsevDq4BbNhss/yA0s+fakuz
7Si+BY+/3aSQREtChqW4sZVdjKFsb80SX5B8HXvetUi2qBmQJj0MpMc8YEV/cNtwO/bpbVLBqeA+
SJ1+IfsyTAv631y76lNa/ZPRi0PHJBUrNKg4gSASRgdLjyL4tnKJR3M6GkXDo5eAfHO87J7rOdwu
f7wSO0pPDtqQ51z5iXi2GSyUCezqZjwCQUl32pP/6gyoCnDY3ipu3TSbe2/MvkZeMwbHK97/7Zw7
2z7t04vhKZeAsvovJSyhZB1Ag9Zn+SQqAILZnzEGxeNn3QHtyMHEvMxtU2X3CRUHf8FyjYt/nfku
ICquAkR59zB1/84x/b7lWz9VO+9jNHrsWBgOzrVT4oEFwiVZLAQ4AIFLgJpApKglRLGOGcCDRKRn
xuFeFBAR+tg4xqzZEdTrc2VXL3SA1q6oMvKXl8+//JwaX/qKpeETg0D+jVi9hIl/HlmIE+Ucthvd
QN1RNZnm7Xz1MCMTev4Pmle0MxJ2QsyIs60DTXVVlKTLCLP6LkYbjnPbXtqULL7cXXUzY9wc0Apz
PeRrbepHyH2GhvgIWGSRgVl4XrbFZYi/i1oe1S/UDsyTiDTrclLHShI3VlA7caG2yRaBHayqnDl0
2g7ss80ha8k2jIHwtyXlTNNl5GdP4ivyyXuACNQ/95FDInvl0dtTIKr3NG8W/HvGjrJF/b0OTDES
RsTViqxO1eUNXW+xsUL7AysvjaQ/25/KNZmZCBMUnTm1T4op1i6wc40fPAs3RDpxnUXZCBGjSZ9J
K2lPcpbcYm4Ybp0Y9pjf9UjRh5g0MjqV3WBiZ+xNMz7R7uuznI0I+VTF7MfF/llpps5wVbL9oKV9
SkAIUhxVYhslDmsrSX3GRDp3nHup/bIk1FY3L53wu1VkwZ7OrfhP1Rli01ZMXsImvwaYEe5emTDI
lq6X4+RHZqXd8ckfjX5n6hZcvOUXW7o5oBFTjPBCA2Sc2S0R6zQpUtJNd+PlAzAIvlzkD0G25oEg
4pul52MbC146Cjqkv8jkSKoAFiCD/OI1XrSSS6g0oz97ncZwmec57/cp0UjrIgnBuptYDcLEZrPK
uOCmpCQn0bJoAjKd3b0i8WEPjtURbFsKlaDU+9npMLRakfPcdmyt8zJt7iTt2ZBWUEmYM47ZLmKh
b896eOpyGawYK9SryQTywLXDsluIepuNXfTk2327zaypfO6sIby7RvkL+uVfJPgaShny/caqJo0a
oUEMm2jbV6LEj9gBjxBpxHaQACuouFgIulKzShi6YS/K1DmJuo/3c5h7JzWI7KxLM8Tl5GWruJfW
uiRUctuNOj2nAabCapLJW4edd99KH7uA16O0rvGbORNF7jhk/Tcz3+mcOa44UMJSRdoarJzlsB1y
xmwDNgGGbZDqvY+68aGYpvZSquHDjZh7oAGUB9ZS9Om1xGkoyRExuVvWttkgEMYkeyAsJ9s1Ou6A
/Sr8tzX5JJ3dmLA64gLHnDJPbh+J59Cd8ze6NqwbbPkAVJgDGxGJrN9S2FeqChF1iIUYLmQLVrhP
XIT1M5iBjk3zaBjGqYoVdaAcs8cOj+lDXJE5bgKrfsuixn4tKrPJUEmGGYQ+jlPODXmEjkVL0mOO
vTWaNJ6VjcDxQ5mJWtEFPSh3RnOPmJq+oiHsbJRK7YdxOuIkfEyqCo0/iU+5A5Cxa7YOgsiizNAr
CG7S3IGUzDzmXVjjU1E2eLMzRsfWvJsIhTVqVjOD6V5j6GXQMf1vr/R3RozYi2TWnIJncFrCESWF
NDHIDvHEOs32XBO3rgk/5q74bAaoDnPFHKHzUd+gtAAa2MrvsKt/U29G6kgAch6MWCDQbzG+YsfB
tWsEJFI15qddRHwUl3DfmQGAqocLkUY7h5kx3do966dPHxOqx2kaxu09sKqNcIvj0GD7d/kiez/a
dmigggQzKFGTQd3/dmlyy9r8bOr8FUDXRxf5HwD+cK740Q5cL7Yl52YpIom1U5KQOG1AdJ1FPd1g
R706LtOsIt+2YXMcTe9lGru9V8bvCYp/XzTryurfmhHst2YS6EvznrDs4mtOjE1lLUsfsJyDK25S
+XTuI1eiZJL4gPmUnLwGD16aNZ/pRK1j/sfZefXGrWxp+68cnOtDDMliKA6+mQupc0vqVrZ1Q0gO
zDnz139PyXswdu+GhDnYgL2t0EVWXLXWG0A2ep22zOwKgAUKJz/Q1gPMn8LsNaSBqVICcyzoQoAa
6DibDagjm8KFX2l3beXce2XxJFNvX+XwJXW9f5kquDRD8NIblCYt6u0jrG7MOrESze39HPiUFVMg
hjW6QRfjYBODt9WlWdSIciu8vfccVf2dDLTHJjYep6LHETG+Fm19dFoE1bqSVCf6WJAP8RidDGgS
0EPxl/Ao5IAHqQfU/rCAwaZTX8r5VSTz1qlnTjbzPg3NFUIm4Hc4brKQLFeSXeOuheUnMEPbE4+8
6DcCtsdZFeNCDW6cLI8OPUYdyXjIKRwtUWVK0db1d7MGDaFWCRx4ybgxpdgF80BcWSNzSbKbhKHz
mJLpdVw8MvSGi7B44/ZjborWePA7u2HfiR/yBIXvETLywhrHxZTn8YJ8C9IapTiUVG6jYiLPR3KJ
qhw83d68y6HAoNzl19ifoJo7kqXRUDzCauxnPWUr6XO9NjIT8ByNp0WkXzQVksDqCm4mklwC+a2G
sKIaxyuloqAUPdadAyY5A7JahrAow8ciYd9RboycV5eVi/25mcNyKR7DqDgi65lcmK7x1bE4i1C2
gDlfB2Kh1M7LknJfMjLb8qo8tjJ77EOElVMHGk5SoF3puzZ0CefV0HMMGCoIAzq0MCW34gI3ADK6
jAywz2Q4SG7cjK7G5RISqG9uB9e7ZAJ+UYnxcLJu7MEiGhrDvQncoo3A4abj3EP2QtNHE2G5TmwN
kHvADpbrGJMhrj9KXkVYMGMz83VuXrt4Gvb6YDXPCTdKYQ9rpXamUq9EVTeDPoJDzea7NEiiywme
3jJkK4wciMYtiqeR6cA81VAza810wV3PIC0WOctsbDrUcU0ub8nw1ZENjLIEfN/gtC9zg5JsYsEs
7pU1WEKurG66+4qdHMQlVz6LT/PvZBcQK/g1BD32KBMAFfD0F0PzLDBkFOZg0N2Y4URRSdrZMgNn
MscjGopgD0BiI+rHAg22bi/hlanpbg3+V3ITRPbtEeThLiNxsQ0StI9VD1vGdCmoXOR6vUd76VDl
LSbHyappp+VoiCs37b6CRmPzGGC8+LWDDNL3ECmXJsIsSgxvSdhRbcz2DM1zowXIpxMWmcDNW4ls
YpOpOkH31Y+mnxjHhZym8sBuebQnfYPZ8c8qQeCmhYOL58z3HHhx3mlINHfjTN0KnFjM9aXSvOdA
C96msFyEunmf1BO+KNqBusW9O7S72Jw6sv/RsCgtBETIOS6sTFx6pGCLKn2wwuGOfCXYv+LJV2SN
Ir2ZmmBvS+cNWb+FCdgM+F/1xUn1fYz+i8wmMkhoPc3yHo2B64aagZt4a0SC77oGQ3ByEgt1NvTw
18y0Jq3hZvWmagkU/dr42tnwvYnft8RlgHNgmy1dBTwKZ/0mKOsMZ2R+uo43ZVg2CzVGhOZPIKzv
NDEtDGN+0ij2jx06ZKOwD5HCUdtGcxX4+UMwV3eeG37pevFgj90+d7OrjDSbnBO2dmg17Bc5ZqfQ
QzfExsfQlnuz1S7nZIbywHFYwUViVS/91udl1eHdeke1/tj0AGRwSE7hF0o6d3VgK/Vi7xZU0rMl
8FwmsYtGmb5qe9BSbX+EvPWj6jaJo71VHDuBnVNYZWnkaOK8Iu3P9/Bdkqgqt6CdeMZff7UeokzF
ExzJu2Ke7qaSquns191l7sRAArj87W2QBmq98QlFhgU1t+Uc5LGQ3ypE81Id41oKUBMQo5ql1BmU
Ejm9UYMJ79UXo7jc99rtmGKtzpvhwDvWb5hguDDbMeOM7JsWecPkh3IsoQmJWit/IZGh/iWG9krN
tBGYdgvajaeGRLpKoEf19VuQdQslY2Plwd7KvYtsAl19Z3ivkZYsvemWN899Tjz5+teH0w82WR0u
JqQXQS6//dUZVOfBDhAyJnd8Bo4EWv4EM09pZ6MQvVJrM2yfTVU7TEgR3NZEN3xqQv6fv0ZUD+P8
O9+yEBBryniZGsM97zcjMwDNoiZXx49J9nX+IqHMBFkR45cTGO9uw08xLALsBKs5ZsD4mvrknERz
liNu+MZjE4uSyuW5/dS75jGLcvpKqh6Fx5vZO4oETyJz08oC1OJGde6IELmvX/EvvfF+uD4QrlJD
GOLoWqi98CKMgyYOnFSUF2+H6XtVFP8zL/iCgwgQz5qLYOHXL4FsuWAjqSEhu32hIYc47K+n5CMZ
lMY7YHGaGE9uiT2sJERHYuLXgEIbyJzv/LT696+hp+NDd1qrv5jnNDdCSWLGZFN1MeV39Oc8IF8a
P6hxof0aEqHx1NnxF9Uv/ODIbiwoW/Cm1DyWdv/IKLnkBekpwcupI18RmHLVK2MBDZWjpJ8O6tcZ
4KBSc+5XT6m1wAj8+gfzVCtv+P/OqfZq1A0IIbW8b21zzVc1EvSie3W6XsGmN0l7sOdH1aztxDta
GvzbASkRfpKP51V5DDXd1CJUX2sfaZu26Fj+5O0755kfmYA6MPIaKE9+aiCX1LnjPT9B9SuhDlkX
ZNaTlTOO97xQGHhrIx7Uq0fo0Beo3/PVfHa26uX4AHX6R+R0+W0KxerF0PBaq2bZNlQjdWNy1V0l
qbnq29sSxVcPewSoQGrdqm7jm72IFg6GsAwqE9+NLSSbGfgc+iMAsPRbxa7MDMqq4ZnRpw3mWgvM
3dKueZqy+96gBiKRLbkW0ZXpKdlK3IgH/H4YaUY04mOwTLts2Dls+8pNbvKROjEPMBcHxI4Xyewj
cm+v3x8k6I8BVJEiemniaGewg0bDfVAhHE54CPXT/zYNK+E+uVjQ0blMAjqX3DZtI6kPRwq/HvfJ
JF+ZNGpSRHO97JXUofsYsc+oEaQ7eQt+k/nM+5ME3anzC1wck0WdoPyaJ5ONYEK4NsEC245qXu0v
/CIvwJ/01sAyEQNHfrvK7WSbet/78VrrHvlMNQx8ipH9GpuOkhpCHPR+/VI4r+3kbXpwuu5TSGlF
TRs1niH35di4CwBnQ2DCwDtCkZGvq1fS6n6rCqR/PYHmX4o8AY2NJyA2UPZ0WfhojeT3oMPHAJ1E
48kBkaI+ke8Dclp4U7RXP652JNSURkJnjjvmKJq1avaCe0lysPB3PHU7iG2ns/Jnsr2Q57pBHFzw
QKKase9CcGuVWxTYCyJHCXMuueFeNcTF+4bdPZHCuOCw5i6LxAdTUIArduQDntkXWIxHPCukc0D1
oCCUuAyFDFYAQ9KlWNYXzJx6H5mU/41sgXneook3cA9RnY3Jl7+1+k1cWJhAk41n+TNA6i8z3yR+
tnbG+oI5w6OqtdFl76PlURlqxuZ90f9aNOrUYeTZ3fipYBpwp5Mrte2pjSPDUV0SjrBWk4jCKvIo
DKday6g3VSVq0uR50g5zLzQWw0qF3OM6Ga5UTzI4atpLcWCFqEDI5+LO/zJB+Qy72TFzw9S7tPS9
HlMPnu4nruE8BGtBTSk2DYwB1KphmfBvTrWUwKzHEbMUoMjEgZf1+JPbG9xN9eraTBG6uoksVDKZ
1VZzHBVAq7rhefjCMInnFBlJnbsQStprqbwWm+TSzl9t+0dSQrhAEIC9j59V5/cIkoPjGYvTxeRY
6rVN69Z1H5vhrUahkwb1Csi+/o2nY6K4MzzDfMXZ1FC64ms5w+lycWWL61MqJwBHWXo9YEPVjv1r
L4pQOgQF3bQ3kXEn3e4b38PK+cIXAM+jBmPmlT7MBE/oNwMjCYwNV9JNC6FG8CVLb5HwvVevyXPM
5LDoYRgw/FbGQaQVb0UF+CUBLEFiDMNqkPHXo7EF9UhGvYZvQhCb1cvUDHaets5aY+N1D78+IzIq
lNb1I7p/V55SPCXeUnPcY8aoE8Jsn9RiNIowWapXtDQsybp79dFlF796lfNQ0SQbWjgsa4va3JCb
N8w19TgaekFsB7wsp4fhg3PE0alJuddjL1r15GPI7Ag0DYeqfYoUaTtGaFAzMYlwtvRUnLeq3xie
UbKRhD9ss6BUZGHoIh8RQFjkA77QbHGDn9zE6CPOfXNT9i75YDx8w3ravw8nKwZvTHYfXoAJ1g2E
IrCAqLZMw5IhtMQbE5OABqzXSpgpGjbPXYqKq3eY4mtwg0sVRtoNDMUs33Rei83QSuJIlDY4DRBp
Jd0tuvF7PkftCXz2SOWuawiEmHz8kzZYXIbbIHZLfYxhTSsIFM0PvjcxRaBe82gWUQ4P1eib0tv5
2tdGPhNZsPt4hQnr5hEXlPd9uSUBwRanAjg1gRP/BfOtC44mXlY5omTJm9rRjO88pVdRI9sGKUsU
jhzxujOjpswxwXID7q3maOuogxom0kVQvnk2e4P5qu6JTRpSE79nx+bb0AwgmYBudN5UHuKvbsUr
ZNPXStsXhR9CHO+gtjwbogrZope5UMcCv1Gn7TolDkHvDc0bEn3vhJMZ6mC8471MMxp2LumLCOem
Af0cV9xGIwVAmz1jIIWCe1DPemMMaEE1jcqWd7Ad/AdZBUyLngVDP6nlU08RLLvuVh1SuQAdD3DM
pnvo/xKNPiaeOtbUlkdXq2HteYBSR513HWh4PmADg+yV16MRVseI6IzXarpMOZRRcCYXBaC1sZmP
9O6QAZjsNnBVVdino9Bp0behni0js14lDpr5Zd2+9PqKh5z5tuc+QgBfQmcB3ylQSqfkDVBFbRe4
LDzMVrctjOIwd+Be1QVkCHbYg6nL1K9oDsAkdgnNZRigDeY+2dwIaJg3IsJkOAWcqqB9HkeAFSAk
6CpBJCEd6hZptFbTGgwyNilXqg9q0B0EmfSBIeXF1JLq4D1aQifVzWKCSN0SknGPYkLx+UocQJ2I
EQSS+n0DRJLVQO1edtU1s1jFH9HtwBlVIe5GTMENo6LUM0oDd4GEZHJ7j6Kt2rKYTXQbD2GNOA/0
QF7LpNm3mLMzW9RLqwAAUV/U9khAgarld0aUKdSXCWD9sblgTvKzrpbvMayGsbxnqjHl1RVHABNm
itShuXShGIHgi5Ba4EzW0SLj1/k9hoMZxOpqqHVKJB7eM2vsdWokDPNrEFlLFrVKECjaDBoylK6Q
ExdbeplQJXTv1NpQMZl9G6AdYYwNxGtc1d53ZdWCdlu346MOMdTlVsTr8kW1CCNiH/V0hEnvY8ZE
pZ/5vgielCAp2yQuADhluEsDIkYzbksKUnqpBDk4wpKXBququXsyza+iVTcyFT+qXmeiqDiaG4z9
6+7Cx6pQgej2fZRaUILzJgdLw5OwO7OgdjSL6/jGHtuVEUHBIeSrxvfBMbmoAKQiNEidrW8UUFur
PRrZb+3ULibR7McBsTF1iEYm0i8ilN+auYT+LRUbjyxeFU84ZKIPRWYgrqpd2ycIPaUt5fvaQ0ck
HjatV+z1ynoa4vihbMVPOQ/PQQsrVY1KiUeFSqJz47tKEC56PzlDiZA0i9Ej3wu+GG96t/sZNOKK
KnPD4HGSSUOnxAoJHV1TIjBzb035svVDwqvhgWw0pD8XGngiyj13xvTCZAdq62ldQnMFx18p0xPc
aEMIS4nyh11oevJg9OYmLa17ssqHvKfy7/dfKeNs605rL99vUBBPi7B+HMqCa+O4whjriOAyaXO0
dNHLfkbElbCl3oq03mcaTwECaKuWh5oduqtvutjfO9ZIXpk0sToyi+FhIqDvrHsVGHLfBoTlHjtB
tUhLMugJAivzNntUqZisB8bF/aYGUkwxduPoGjUM3AOMmAsHYM27Xp8VpXeJJvsht8v+0huqL+jM
3pb4/Xnqxlxz5c4Cusdwj2oAAHeT3WzMhVOEu4ZZMnjNlUbJDSo9rBxMXZ3Jv3BFfMWxfaGn8Utr
oQ6bD9smR3gdbAhboYmVRZyxBzGl+2ZwqVBHlyqgQW/ubnQdtFico6GKNHDKMj/4WitrWeSMFZ0l
4iLQA0BHVnKa0u+4GuFWU35BgxTWp1s+DZrzrS5gblBSuZ0b+eCNzlrNNfX4Rg5///1InoJvEfHn
pINs5/z5iYgE7Dtn4XMy5zVSOGB0PCD7dhc8g79+VPFrUYELhMQXV3WDZq+z77BtAP97ZWmwGm0Z
I5yD8syYP0az8VB407FVpQvPgz+hgGY9tKCg746Yb1FzaCww9T4CHqWEYNtQvgunnmN/hCSYLnV0
bPAOwtKqF1czOemLKsVVQu/Da2ztxiM1jW5dOfa9upLOylJZJBSNs7lSnrIrpBmQUEm4VmcHWwTH
TpHo2Ddt9tE2lesSVQtuU8EDJiXcUQSL1KnmtT2G5WVJMmMI7WfXi7655HWXhDOXUtbrnCSZkbRv
vhZkJCfNiw42UYTzuBAGe+kcLMaJFUfSFVQYe0xD7KDF/iOUlpesQQUpmYzV+70NXce8H1eu2a/U
6TW0wz4jsPYspHv1sj8WOOZt/FlHpjEPN9KdN7PIXiw/ZPTNAZDa0EL1ogizzrNOLipBjdNtSCik
tY92sfjaAz8GGLUZZwQK4tbaTTU2L8H4Ghge7GJPQyI7qvCNFeUtovzf7b79WrCG+z7ZA7TdEEuR
AWJHqroDCi1gWLCjdoL0xoxfEdnZtZwjjWMf1ako9YYcQvCgCuWGRta17Hc5Gn4Xo+5deT7hJbzM
JkCRAdRzpJw70ee6CNyAQzhbNqSiSvY+v232ai9w2adrhEpU9qAC+Rib2qPskp8GRCoHMQ6s5Q4h
KmxDRk1HltvQdZc4NaxCqf+MSFdmhofOUbrzAzQrdPclEdNdqjUvfjyR1tffAKWQlcPgpxyxCPX3
LYgh4AE/1QxJkuZB6O0hza1bkUOgLMcr6vgHvUHa3yTzArAy0bK9AzlQmtEmTAIuI3Ktu+aTyamS
KpFXG1VdKNEIKhw5i2a9Wg9UzQSW3iHQ10uKvTdWnf8YbRgDBsyqClkpnOuW2vtdtNuNjdyWxM9q
uupwVTDM3A+eu3GZn2ORv5+XwGAPwxzfdg01NwchfIKPvIbDXTGzXHBfM/FFm8eIIbcb9YFxGXxr
eiy5wuA6VkBar1TgM7RXNNWHaMWXw+RfToNO9c141jsimhRajGD6N6wwmfVXWTSvuApu1dw2Y/Mq
Su27WLoPOV+npHWtMlAVO5lThmwb4bc8qr6MslyHdrSiQLVWwSJXKu1yssjykXzxjBnJ5ppzXrsb
IVO4NuXeEpVoL0OJfQRK0KzVJHZTLBYdcQyG4gqoyT4FfH9BZhzckXBvATGC5Ob6GUlIpkGlH9Sw
NLG30Gx9ZQdi3YMKGNDOm/Xi2USEyxLI7rak32t/hQsAZCNQpmm1FP74Xq0Ms3kd1s1WjZma3CMn
e+oMj/0QXLqsxcICCd7ne5cdLwbJq6JwyejgIbjsWPxNpyni10VWD9sRx6wwN3fvHWMlaxVgGJX8
hq7JQovDF7W3mGCns8RYQvNaGM68TUL7ysMPMmZWyETsyM5/Ddm6gaE4JHLsVdumxygJEX3srk3X
3ucOHDA7vB4gjk1ahiYyYsDMAqJx6QwP2DuRd85XJvCuDn6oj2IPS2DrCorvdrlwOQLV91Tk283i
RnAh02XDfqyIYPUODzXWaOL/UC+qD8EelYfrwW3vnSC6Khr8Lbnjcoa6izKaHlQm08N0tA+KtRNa
V1ODCa96FbsknWPHJDvynVPOb7nv3URBuE2n4IiD5UXvmdsy5PSb2yeReHji+hu14uuJO4eO9DDg
EAqm1ICdXR8SrowJAiAqvYzCQHBBALHHKGknIG0kuoXEEf+Ig2zliZGD01yoZ9CjijopRlBGgrJU
v64RgwAR8rVGMD7Oq7UBJHjsxCvmCI9Zg+fgHPxIe+0QTEDeGit8xnFgg4LEfYsqp+nIjCtTf0j7
4EsC2KWvkwf053fsF5tYWtBsMBrDa2Cc8wd42NeGa28LCkNq9yz99C0T0Rc7s6/KctrFkFMGDkiV
q3KUjFfErbSaayqE6FSUzJBCVSG7PcV2MKjeAkDusZsx/qrNdSryEvcqd2mVyImoOaqOJzPojsYI
KoPN3Iup8LJlRUA1w6y8dpQsdolJUsM3XSZ5IaJvA4YWCG8ukMVHfbrao6kF0YNKPR5bbgVVHL1F
BGWAKtU/VC0kJHQfo3E9Zwp+MV4N3aAu9CEweJmiptkMu5QDufG1g9pG0R4gB1rbT23tH9UodGTb
6t5bB9iivA+kYCVaMNYA89y5NlWQwjV3/eDtMsQd6hatOFT+InbpHMt7tfOXrg+ehkRUKsKrJtW/
xQxWEbpr06B2jNpDJsVjEYZfYhKHgeX2BE3hDrLfRtjDNyd373Sjx3573Key3gu2WovzJ+K9gkzs
G4SATAuYDnv7aJt3ENLtZZj62wSDAUpl/o3KhYatCW8/34VsX4HVHNTpYOe4ylsG339FYPPRccP1
v5ppyNyOE/M+Kj1253kL1Rp1jenyX2GcmgmEmfm+mkrqqt9D6v///Md//Pf/+zb+Z/CjOBYskiL/
R95Be4jytvmvfzr//AdRofrq9vt//dOVlmub3DOEZ+hC6ML1+P6317soD/hh41+IbMTRCHPlyEDi
lZOWmn1TO93EQ5hsObZRXH7coPv3BoWuO46tA1IQpmP82SA3MsvIPXxEgma4slI0YHrsg5Ii+KZ7
/Ruoo8PH7Rln3lDonmeZhmXoHsjFPxuUcToneRXDF2yrau9PNQ6raA6sSIgUJObN8FX3Na4Rc9i+
hjmbTSRndoa6x7qeGIeZUbav0mN5BX3cfjX0bjh+/IjWmS4xYLZj36M7Jl3z5xPCCupKywziI+r8
Kz01H/Dm/PFxE4b6jJNxFoapM8KmLTxLP+n2wNUMgEBBccut2CH/3nNaawSvrWXsqU6oMplVRpfK
IYOEmE5Uxe19qN9U+v2TR9HPPIpgHEwyU44FeeLP17UhAYLW89NjYCXeEqORL5aTODsn9iYSdl1O
wm1EXz7wDsWsr0Ojlp/0t3FuDgrTc1SXu560T6YEkC+IxVqWHcUkr72mOmL6sUw1VAVr+eA44sUR
3W6yg5VFiUR5XgZ1AJyWgrPtX7tAS7qMIzkatx/3zLkxEqxCx+XJpGmejFHv5WVUs+KOo9Ct65mf
+g4OzX8Ie6/ff9yUoT7rdD7YSLdahqfb/Hey7q0s46SJfUD6pFFhGy8l3twtbKaRs8OsQazP/fy1
G6NbXZCzKEaMyT5+hHOz3tEtmrYdyzPlyRP0ObT+qnVdHJGROCJGvvBap/xktzm3+OlMz3OFbTum
OBnp0sF7Q5pZevRjBNY0rpKIgCbloWhHPC8M2739+KWMc5PbYV/jHmIZLOWTBnG8mCwD3dOjZVab
DCRNYnNZp3A+cohbAXQFf/C2Erjgvzd/XF13DYfNWdiemva/7eVRGuWuFUSkOqDly3b+0jjNy0RV
4eN3lGemjsvSsXQQGUiJnDTTu+MwxVmoc2GfvswAwmXjglRokYqBVTA4OwQtPhnGcwtWEgYJtY+T
lTrZMkqopXkV9sFt5gxLQ8WrenhTsDWZY071HerLx6+o5t7p6pBMTdMFKG/r1snclFoXO8gQp8ei
re8xIL6NEvK9ENkfkmh40gLzVlrlvbocfNzu2WXp6cISLAhJoH36onmgoSoNoaQ3syd8K7cN2o1e
Fi8R1zj4Ku1EylvAUTIwU5oSbfVJ+2p6nry4xVsbPIHlSNs+GdsYyd9hiLzwONck3yZhuvAps/p6
mi3zvijxseH8JtFoOdWNmGFZdHrmkJmR+ltiNTnXXyk/WVJn9gmLYwvQIoGzYMP+c1aXaVLMvlvY
x8ys7kPfe/WzJvpkfp3ZeYkPTDZeT1i6ZZ50u4Mmn8wjLTz2TbmGyHo99hhqjsXDx917ZhrzFhw4
jtTZIk4PejtJ88LI8fdAnzW/KN38ZxCQc3RdVEOpvjzWYxKvP27yzGJFYMQ26ELd4Q3VBvnbnlBj
6drBwZyPXQWd1dWuBfUo7J2pz0DWmYs3XB4+bvHM2vmjRfVEv7UY9DYCPgjQHWtC+WTsIY87OyTu
rvIkyUBIhHvla6EPw/XH7Z7Z6i0OdVvXdcuyPHEyT4Cht4UPheNYY8HWebgSx8lhlN02rcNPmjq3
TFHQMT3hII5IGu9kl5et9JE7raKjP5C/myiE5F27Ltjm1SVdRQ45tD+VJLDI33IF/jf6+Pf21Zr5
rY/1ro0STenmF+N8DckDBb5iy2G7KHEfnhDOS6MO5RTyXR/38bmxFcIRLieqaXDO/dnu5Ca1RKQ+
Ok4y2tfjtOScwNO83zVFCyovx52osvfqdv5xu+dmsbA5wg3pGMI2T/bjpssCPMqz6KhyZi52Lk2n
YK4g/IlXMZA+4LB39XGTZ1/1f5sU6qD/rYtjK6z7DlLHMUfE3HExQomcYk21/EldPtF32Oe5tY9c
7cvH7X7yquIkCDQdZL4NfFOPYcyOGzW3AB72BjdNlSrygnQTgYf6uMlzr2rrnK+6Iy3ih5NRdUoN
lhfOekdgA6i+ZNsOHUQ1i7A9X+GysszhqjZx9vpxs+cWrGNIwzSkRQeehkoiJWuIYk14NEquG2FF
bBYPlb4eMF4wL9CLJ3H5cYvntnmHqJdIwpaePA2QDKQI06xjm68c52aezBcPaZaMu+cn7ZyLAi0H
bgLzR5jSPO1R6G51CWCf+Tp2ryrlHI44VKW1cS/ICJDXfkKb6dC5xhEVh09G8/xL/m/bJ3sDxtOI
jRcBe1MfbG2R/QRh8qZSSP9GXzqOadqW5P5weqHEu8hzxoG+pHR2bc3Fncqh4bJz83Ez55aDg+yw
Y1g2W65zsvJTOPJ8K8IhBMOkWszHyLPgz5b58zTZHJojrgXNJymDsxPTJXYnFkAV5HS3GcgOBGPF
6FHKxHYxRz8Idwq3XySF/tlJYrKNnAZchB3/09bpcm/IYAaJYLT0GuQ97LQolitBhKuSbCpt30Fp
kEnzqggrPoyDuq4+2XHOnma/P4N6xt+2uiHHprcV9DEcPVyljX2W4SjvumBbnJB8PDV/Ve0uG7wc
G8jlnZl+tmA+64aTSYtz8+y4dQJvFtdjsCmA0yn882cANMhBx1x9rXauIM5iiffvpCQId9n9DHVx
Qibizx4w+i7HU89iMs8mJs1pGC9hvoLdRW8G3GhTYhOm54sJ3/NtX03p7RDh4vbxTD+3brm92dJm
Q+RZTjb+3MsMv4GigzwBnGJE1lFdJ2U9UDr7uKFz09u1aEHSlM07//myZhaMLTxclpSW75rWWGfl
wOsmt2MsPmnq7NT6vS017r9NLVSopxCFGwKVWqIX617nnr9XARpe0zd10Pwcuh67hRSZ4HHPCffJ
7nEu7WVJuLfQmInt4W3/2T4CqVAgAPQcAVFdJrn9FgBj9gBWwQ85ICiGoDU1Oa1/HCXebGzQy1hv
dwmqTJrXPMyoX3/c9+e2MynJeAiXxBMx1J/PY8yJzMjOzUcdyHdoXaT2E4odJbpOYesCif5kk1bL
5nR38WwuXcK02atP51RTcbjpokqOigVpmN1jI9Gp/PiVzsxbm4CfdK6DV4dzeqg6ERlLN5gJWAAC
Ix+y0JNiK3AQ+biZc1MJ2o/hWZZwbUKVk6F0ZIUeWCrz2wCf2OkW0JCCBwFnBrvDlRr9jAkmBZJo
4ycveKYTHRLIOvc1l6vFacZ6FnglZaUouJNDTZ0tfBRrzfc/eb8zd0N1P+OmJhyD65rq5t9WSi2y
YUiwfj5CpoYVnWd7fMP2HL5r/HRBJTaLj/vzzC7AcgBob5pCcsKeXJdSDVqrl45gdELn2ZXISrAq
tSi7xg22+qQHz7wb8QgpPuoLgtl/EmCatQXoCuW5Y0JFWVXsKxjkILucZZuUD+QNPjnA3+9fJ/Oe
O6/uWdJm6OXpvEcZpXMHNPtuu0qGL4k3oSw4egUs19zV7vGTHHwg2hr3QwvHgCYQUM17r8qf5260
H/uoxcItibruk9P+zEzy2N1Zi7ZB3vX02ugWYRkncwtOliPoTYvwuMlDy95+PLJnFuQfrZzMpDHp
c/jjrXbAaFZfu53h3KD3LddxagSfpJHVmvtbP//2QmqS/TZpIXjnIDh1Je8WbZB2WUOve/Izt0d7
Wr5GsOWRsR5X0OTuPn7HcxH2Hy+pNtrfWi6MrM4qaYZHFA0R+4RSX+qXEFAWUgPxWjwOWXxLNmtV
ldnzx02fG0THJBa1XZPz+jRXZKAp1stSlwcLTZdNoePI7aNn9ckgntvuPKaJJB4xOLpOrxBRY+V6
IFN5cJP4OPgYKPC6q0xrVqYvb/q8eoBavRtHpBONaoF9xv99PyLqJmnuEhSx7Z2sWV9PwOb5+Xic
hAObIr1KU+3edZ1DqGQXKxyUP+7Wc3uEpzpVUKISxukegRaJDknaloe2L1FiteoHizzrpUa1fwaA
ENbWJ3P3swbVOP82g0Y0fUMfBtGxhXk06/bRsp2bvOj3Sdus7HY2P3nBM1NWZYt0yk4WkRc1jz8b
jIs0aHTAAkdflJh0WFhkPoKyz6X5MkpnQwB+UEQzO6o/CTr+/qZ/NGyfpDK8SM89oVYpUF4FVqHQ
B7xuhy6u4hp8PIx/Xx2OLgzufg4BNVmik2kT2iLXhjQLjnppCnC8sr1CrCm//L+34iAR5OjEylQi
TsIoH+UkrJolVpERmEPkeKKFrnQTP27lzBp00N+QJikDauOOd7LJQDDORsca5CHVUY2NtVWUR6sB
A4ekrR46H9fYpl/QH3e2Oawce374uP2/b+S/N89e8+eECUCiND5+ScfILm6IsqHOAf5yarv+5EX/
vo07pH+4Y6Mbiq7/aVQ6DEOTjnYkD8i3XBQlKTVmyC94dp09y0jh0D9+NXUw/HlwEFJZrsE6sC0S
TydnFDZZ/oyf60iBJdgVArAsiEyzLlaDY6w/burcujM807EQZ/O4aZ8WGrvAqVOrMocjoMsc5wOv
pGKR6GhsBEn7YxwsjAy0zoCa4cp703IoikeECp88xZnB5Ck8pAwQsLL+FgNVWMnpRtw0R19JBYLN
11fMrkscPUyocIU84tpw2SXTVWAdUCK6hrLRwYUgA/Dxg/z9BqJiaGJMCQhDErifTCrMVOY2ipuj
W0hcEDPLQrMZDXaBWNCFOSH3kc7IE2B7Un42EGegGA4qUQr0IZhv+mnM2SVZis7oYB+80ShvKYb6
gIxRprKaCsUVCzdJwy4eEGrCbi/r06dI60E8FlVrHqfYBkHd9oG4HPrU3spAb7GvbyA6BDMOpnpH
yObr3ne9tZUXXgsHr8ITMEAjax9y491LXQ8XlCDuik4iIoDo37aAE3FZhxkjztVvzb6IBErCB0Vd
2Xxxphx9GT+oQUtN8rUr7PRWovADSRaJh1ZIRV9v2X6ixF3jkF1eu0WdroqpNhdWWLWLPErkwmWv
gjxjGndlmvWrYS47hB8cXXlxIOU02dB27SYS14XXAwPVM3ETB4D1Sqfpr/q08l/aIcTZy0nhJNoe
lIZqXuDf9D1Jq4ZZokHrybNIRyJCOthiNTES7O5wS1fmV3mMHA53CZwWzXjadskwbNlRYxgd1ZPR
+Qg9YeV8RSfBTNKSFgauI25H1y4fufb4u8IU1qXewW8IZnNAxQhcntdZxZsWuyXy+DD0ygGPyHrE
uZnIaLiIyYje1mbAq0SgiRMsA5FWLzGWtoGSTyiE7cfcYLwdP0zuDWRSV2Wq40Q/dNpmzDocFLwc
V4dy9NfS7qb7AOxSdxGhTrWY+bDHvv3/pJ3ZjttKlkW/iADnIF9JjSkppcx0DvYL4elynmd+fS+6
0d1OSZBwq1Goa1wUyqEIxnjOPnt58p2rjqJe7kaqbIINFgoXc9RCn9fEGA2qgLMYnEyoVnnaPeLF
uNDrmaU5l79k7YdhfU8VAGkV7kN3dR9XzmfVFiwHXdXJPp4/MNPWmIYp9KxjMSMTTB+UTqgkWFeW
AGuJ1nhrT0/qze194Mp+BHRE1WySvUQGzvcBTW0AXgSQSutG+PtCDUc4bqa+LA2lvbPZX+kfMh9E
tySWhckYfx5evJZ5fwBUO/ngjbHsGYf6EOcGSZyNH/4n/RIEJHioE1UlEfi5sV4Z/KROELQlhsGs
0wKwPXZwyNRx+e8H0J4bsZFVqfgrnTUkAqHFY2XimlAth6E7Sqlp4yRv/LzdzpXHLHdFjg0+ly3b
F5H2LBiFx8EcnVRBbSQ0Ex/77GrAwBPjEyV5h/JAsagv74buC3pO6jO8Ozv3n8lwdlzzEwSRJKYA
qq2zQVUateJ6wE8YawUXRhW3YyrHJ+pC8S+qiAC5kRpg5jPgrtNHpbfwhJ4trLyq33rdKxeeXU/L
Msq6EzDM4qHCzgnvfV8/xAR0sa3i9YhPrr9ossJy9QA3cF49QNhVpX/MqCN/JO7MzadBYSCFsolO
V5R3YgZXbiS6zaGkEKWweIWcfU61pwQlnMhGDbKFl5eeU+UNI3chS/i9dFJ15xi+ck+mOZ2khq2o
szDx8+wh7Ah2QZaI9kbwfuQiyfZhld6L/11b5Fw5EOkQUVb18ziIl9TUbMZqeFLz8XkCBpbG40uo
6NvbU/ReM/P++tdTSjJjsoZDEZ1MeIs4ubdB8WIrXYRVZFZ8u93WlYEjQE/0VFMV7jDn+5ZEligo
jTI4jd3UOLIdH3TJSBa3G5lH/2y+G+yKOopJthBC8p87ZFemlYiBrIxI8+gpBoLtVtRoEfyz+yVu
usNCqDB9vHLol3XtF3eavzKeNE9onjvJvOTOJkfbl1aZmWNwitocI8AAn/rE2MupP965lV7Zmf9u
SJy9MKQkKEDakunqIvUxSZJDMIHWtP1DYIEfVMyoudPgta/3V8/E2cMtbEpF7mahTdWUuyDvnlhn
d7M5174eehdu/IJ9mZTK569nGnFGEa0cnNgoT1W7qdGkz3+gURi/y4m810xkMBsxhMu+xX2QkIr0
DaD0hj+U5q0YvmHd8e8nFKvcUAjDk2g/f7DqIZNG8yz/VPOcy7URbAZezs4wAkuzKcMwmnUXkSIG
aX9n776yr80vLC43pjLPqLMRV5NEeNPQiicvwOM0QQ6Eo5pk/ZQCy3iMDePeXmBe+8R/N3i2GfC4
MHud4+BklCLH9SIKXUATAZWdVrcxNGid3Zhh912q/oF30rAtJ2CjelqKbVd3E3XK2NVYeQo8TcW/
e8Bnc0YHq2KlqlWqunECFJHqS3ONX1b2CIelxSOxDw+SRAUZ9REyBYRKUay6wqYyBKCFo5Z4nUV+
nLtaKBVLs5WHR7MbqrXpK+OLmoUyGh7cq+zOGneVNLOnOQUivGZzggqcF9oH1rQleIGmx1AxAY1k
yOBWVFAp66rCLNqidMwCe2tCCDmoXH03ioENhdTG6qE1W+21UsfHRmmfYoTP6z/iOlAU+6mnhKmi
5hU0BHgo0fU1v+munPFaIIMrEXuJxvN3TnN+XhFRnOd+aresCJz2/L5ctrX326J+SVV4ATP5cEZs
cELAkTYAUaFnd/Jw1zY0ZiE/AM2QfRFgSLHXkUUdmLxs1e/B0JlLOWD8Ol1L/v1d00AmpKFqtkmO
nEdnc9FrNqYwBL91oF6iYIUPG2TkIfX4d1f1tbVlmAqBIYN/EL38PKxFppThNCTGMUJ95hDmSt2m
yz7sJP/R2kh2bu8h1xYWMWeKJwhlGJRrfG7N9yKlEF1qHhOrrZZRpKgLUcnWnQG8dt1E92mgt+T4
0wj+njVTkSssBxtruKR/mWTcU7pyOQXlVzBr2OkZ4pGis01Ymis91x2Me9fIuI/WqN6Jz17v7v/9
jvl//+tSwXsoYyVG0akxJQt7EDBsXpm/3B7TqxMT1oKwSILhQHvWWWQN1IR1bFZSIT+oLRZpcQ1x
VXu73cy1EwnYgcHNRUYRZJwd6LYxJj0es+GpbL053X1KGtge3UNf+gslEf/gyUqcX4/vzJgrzfJk
0Ekf8BoCD3+27MNUgP6a2uTUqJjeahYS5jQoHEkPV20qPQWBegAL/TjF+fJ2fy+HleesisSAFAaC
svMSD130XpRXOuWI/bjolO9zpSwn8O1GLntHIzbbCdkC3s/nGYo+9yu5S8vhpJllvjOVengYMWL7
kcBiXNiBTPGfn5jeTogIT96gi+5salfaVwk+WLzY2Vrl8yu8ShSIyp2+P9Ud7ntzfCQoB2wtR6rh
uzUvQxsAtbSf2Bbd2z2/Mrw8pVHDz/UT6oUcvvL1rm07rOvBSDtxCspz3ODudmf2XO5uCNBlSoX+
VInxx+cFSLYa9HAX9ifN136buJrXVtJgO1wZTpgb8Z0+XW2NoUCVR+qWDP/n1kZip3Fd+f0pFPlT
y9qgFC11u8p4CJp7b4gr40eQB82h/acm7LytNBdpP8Zmd6oDud+pqH+4H5oabnNDvrj9qS5v2IKk
2BxkmXWHZA0/d6voSLpq/uSfYIR8FChHbTSVHun2IR+WTeDdmZNXQlmCvUyn4IVSsksl+9RMBhAQ
xZtD+dOLUYmF1n0tTT065kXZryszShZ1omCWgTT8sZyRPoUkE/irTe9O16+UWc2/xaLT1AhZvNg+
9z3J9ShIgj/OOsFSnXIFUJv3gJ+8i33rplLEwQaQysO+dROQfwrFMY0dHEt7prVgPke55H8wpy0Z
3Q3fgv9eFBOYQ0BmsQ+9I2G92ZcMX1rAHffyKZdHF/2eGyCihwT0fN81Y3zRI0MVx3QSrwoSdDnS
70gJriwXhOe8gYmmk7I5H9sIczm8dEjHJsZEGb32T6on2HpHK2PMn29P4Su3R7rzV1tnJ3EqFb5O
kW5zwpv+hyLH21iEqYMN1D7AGsYh3HwoJQvmSfVLqUwK5bDduP0Trg7of9eqUu1/EaAVEWaDeqbW
Jx0B9IATY3JXxnRlN2decEmWBQN6cVZq1ZQWjU7i0vMxYnNsIDfLIq0p2kJl4DRqFM7E6nSl+mJy
CD2094LQV74ocmPyS8wXEnHnxSG2H0EbxnTzlBeFD5wTQ0E1fJbSalEG1YaU+cEmMzz6FiYD5kNJ
KAz7egqXdemxU9pnKcIys27jO4v4yv5FSQUJawIh6LvOL0impLW2lXgmRr9hvq7QvrueZFByLoJy
adn4SXnZFN+JxV2ZcaQjuZHxNTjhrXNxsebXhoejwRychk7Tgjx32knp3MKS9A+SM9JGWFm3atKk
2VuTHi6Kip9TdLh23Z54lyfFnF4mSMdeSpby/OGk8CpLhwaVVNjKj3YlPVR+vhm08M7Hv9qMxfhS
EjufTGcXNaHwaE1SmsGYL/WjV/KtY1W+3+7LlUQonfmrFfXzfiyNHmgRFcDlULePgZp+lULpnTjd
Qh3j5dRq2wK7QqO33k3cIW63fbmAaRoNGMpHa15g8+r76zLfm95o1nXtHUuD4sDSsNhD+nvBpcsV
NDci0B+QVDYvIvIak7O1csgXCaVQjqxAsZ69QmIleevaQrszNa61RgqbWDG1aWRSzr6ZXiajJKk9
rZXBXi3rvWViclUVq0q9VwJ3bXrYc0EwSf65jOvsIBWthYYWfyjc/HDhGpN22aryD7kQ2ztfSb32
nZDJogsmEYXc8fwWpiejEnot14eZ8q7F+PyRL0+hwNtwp/NYccyBZ8so73x//BUGRfJQy2A+Uqn5
nUb19yJqBsdss4+o8L6YCBnt2ujWXd+/x75xqHhchT3G+4mCU46onpLWXtW6/sdXyFRtN5jEI2YW
rwoTkguDW9UFLsYg0zArouYxlglQ1NFz3c0wsABzY+0liDr4RYGxhU2/qocASwv5Z6fUZHL5l8Hr
j10Tvmm++e57OJZZJiDTvoUwPhq/hYl9TV4eO8X4qCRc9Wz1fepyxMjSJrHqZ/Saa6hPS6kn29la
2BNxTSLtUuxl7NFxL04t2O7YI6n91qiTV4ofcWy0OSji506ZcDmX9tzzNpLiP0ZT9zybPNl++KNK
KW3B4QiybfY2UWQwzgCAISKtE2f6IilwOfFsrOPU17l5mESrQtde6gaMtAF5NYC9iCnkHueEA5Qn
jYheUZDvTqCd+mrvIs/Z9cJYJ0a8jGzxDZP2U4DbzBiaC72ktmeqvmWT2KaVsqGA96hVAUhQxEF+
smM4sZ6MKgXToGHZw9ABKmQ6smT8YxnpQ5NX31vJWCZUXViIffPOeIH6Gy60oD3g6vdggVKuRt5e
ZVS6kkfhvKoW20adNEcFui7i8nnum+o3WzsC0mDnq2YGKeTNEg59QJUVLiOVjv9lBhrQyci948Qa
bWQJgETXxltT8t9B2D6lTfsDpabijGoHMKosxsgp9FFaUtabLSZltgWpys7RQMIs+yqz1gAAYWVX
nKhegps+vIv5Qcxmzt0dq5Ba+ijCpF4WpoEZlSd5X9N+DuuhHnGMfFRPutfJv5NxkoCQp5qG03EZ
LiJPssl/T1ONfakUbrOxhhDUjXrn1FbcgoCoQ3mvCisgu9UXWNXxd5ZhAo4cA6/HgU8xhbb1GI5e
AHbFwBArNmZVAaonHLlSde+HHf7rY5nUh5zL4DPe/ulSSqQB5KYmf9GMSFuh2f3ISHOq+rSrg/7N
jMV2tp3qRnntjd7aD6Y3wyyArCTHRskOvRpgfxys1QLfpUrZDaFYRZw6YdUfvZAa2Gh4KGbisWf7
H+oguQkYjXkyBLV5qkp1L7T6d+kPh6CxjqHWvA6pOIYcLbglH2YyUTyWD3kd/Zy/bdMqC5+LW6fW
b1nWfQ/y+FQm6rq0QZPVYvoVs1OPFuzYFBKaG5XzHuLruVOWYQGHHeqEZXdrxYqP0WjurB4b10ZX
n8IkPbU6wSExcPnVK17AponZmx189weMvmX7NwlaGOqyvy2MjmBEA1HKsvdToTxYioQBgPItk6e3
0WtZVJgoGnBxw1DdYcKARxD8iUw/9YG8AGD0JdCUdYN6zhi146jHr02uPNotxMHZCkauRYYf6PhV
KafEqfzi0KrBm5lYj70vU2wrp3tdqAfLsP6xbOz+jXhDNhcib6M+6CL68IJpD93s59iMsWOiPFBs
4+QVfsJSnDm35kMiNScVoyXPhD8qwtnEJNjj4pA48w/0S+yE2pkSqm36RN6ARPrWR8ZqyvOllmKV
KAk8xJtRNr8QBkZypKz6svuBQZK8qlPTpVgBzLD5zcDmRgQp/OKyfw3GaBGP1naeEDMrrC+qnzGT
BP/IL4GiPMlxC/xI2UbwKqrY/KcW/WPi2W++6j+2jEWKHayfpc9FOmDnDRLYBaWeAvoE95ZYhwGV
ixcAIjK9aSu8bpeG6p//T1v020Azv2hJsgHx80xSkRxCLY6eJra43zZu1aGcAZzpdgFGnzr4miUT
b6npyWrqpF2iT0ddCtZ+gcYnbVGBj65sejiZJz4blf9ucemZh63qBdav47SlRi9xNBZIowQfnYTf
nhmxzLuMymzovDiq6RAMGwN/PN68Lu5NPSwPAhQajj6Ghgb49kl8ee3mxUUSeq7Sofrt/N5p4auH
5cA0HdHuzL74GRRMmY1lshsyjhqvH91qyvXtRq9cMzQu2zxAiCBQoXJ2SWuaPLT0qLKO6Md3Wpx9
E1K7RDt6J7B7tRmUDKYpCJ7r53dBJSAoktWWOBKEKDUUYA56r9s9uXI300gB/E8T9lleE6we+RQi
TUdMHtxcKvaBKW/1zNrI0T1h358Kvc+5YkaLJzgj90emcXZlyuPKi7q8ZXayzn6VSYo8QYqgahW6
6XZDRuJRr8MNRE4AjnLWUZsdD1sjNuKvcU65q9JkOO23FbcAkIVAwlt/+qVqXv6SeHX8KyUethsj
M9vIJqGjgCr3A1gl4FDQAnZFmNuLoezCDQzf+OR7teFWSoyayxzbdYGz8Z2XypULIpUcXCBmR5U5
LPD5Iq9JgH690EAGDoKhYzXb8Z0Q1rWpb+B/g30KA2ucJ7+xE54GzH3/TI/G4e5JeIbN9W5p2rWe
zEUiiNuJzHOD/9wT0w4HWWs8/yS0fnrsxGDs8gKaqgv6cFWQFVhmnocJa6jHzySGdaM3t4ad27Pj
qvdgTxo7pZVlr7dn7pXe6xgAUQ2NZpso3tlsSpVECXkL+qfCMk+hBcMaxq2b6zjEt9NyCNW32+1d
WYwIA5U5VMUXvRgFcjsKPCVNOqIK1TZc/v11UJCo7Uiz3tnTrhTjUV7+f22dqw1yPWVhyJF/wmCy
OY5+2DwYZD5WcqUX30iyVaS/cQCyA7td9yBL10KV8FEfpeGHZeK/ZVp5u6pipcZTGjvO/9dAnCsT
RChKOEIM/Eyj4MzA81pN72Qsrg42ehzyTMR3LiyPlEgu0AEI6SgEnM7KTL7V4LRtXJxv90WZ5+7Z
nkTyDi8xBAcU5Z2vUkOggguklHrWOhgx2E1cTUTvaeX9gkYJ91s1Cvza8bqNu05342gqYBHqMNby
IFoUpj2TfXtjodVm41CZlrlhp4odkpxylVfynZG/NuWV2dhFkwWeN+eKvdHHo7UsAmTuZfBRyPJO
iZp9VOjQNrS1mvV3zoYr656k5v82d14NoRV2X4EpC05JaGDL1Bm+O4XtXdX5/Py/+AS46Og8N7BK
Ol/I1ZCio2noVTQqNQ7WDDOP3tAPNwKLB0fmYlYpbQvBaSR6qpJmVfvvt6fBtZ7i9UaqiNrMS0eU
aLAmrcwJds/X2DkBfj9wdS1SxzVlrtBn28Ke5ywKkpZ+X6uGL46y7AN7L61+EeKX+zS1YbvwcrhO
rdb0h6jFAyVJ4ldtNHnRDOimbvf1yiSCeWCTiee+RJL1bN/sxSA3k2dKR+KVq1xVHsyOF2dcyQsz
k56A3Db3drMro0u8llJNEkmsiPMcZ1nxOJuqUTkOKYFJxNY6z17eS/E3WQveian+gmy3EZNYGZHs
ykW85U26l1tvMV/Kb/f+6m/RDbzUdNKCWAx9PsuUuM26IEuCk062AStDs8dqWqxvN3K5e+GeiIBp
zgdyBTi/t4W9n+jFVCGt6PWXKPfXXaA8EVS8c/5faUaViXXNWSN+rn3WFx+rCl7bJh4zsSI/zojG
La71+oM3mdbv2z3S54jn50VK3I5A15/Zq4rzcevb2PMwhzSOQ6OliyTVagrOGs/B2XM6aBLuEiGS
dN7rKlghOS7s751cDzu8PrHJNUHFdDVZLVvRcPBtbeXbnA6DuiP33kaRiW/GXDIIRDa/Ix1e6lQN
0bJEJ7mYyhIZkjdOj7WNVeiQWclaHSG0WHGYbkIKClxoisq+TWSiSVYTHcIqkkhU1dPKDMW49H1z
+ifOkwg5ehg9amoRflEKO8Q3NSq3t0fpcmnN9SJoSGfPt9k+8vPkylpFF7aUKsfAK20gTH12GMcW
auzMRArXbdnn/1bjOZfrM9GYyzhWXtj9pBL7TVn28FEKDWBZ5vWrYchPt7t1cUbOjczqCKQ0FpKk
s25FIg+jXi4ogPaDyJHA7poHG2OsOiy+IRiCYfXvz3+aZAZwbybUP9fgfB7JSSC9nYvVKOiyVccY
7YE3pwaZqv+43beLT0a6BrEhNVboHzV0LZ8baqo0yXxs6LE9jBeFZC3yRkFMqq+DJvraA9K9c6Ze
XjjIqiKe5jU+J9CwYPncYBHlATYDBs5mXrDtiRXEwyqNXjrib3VMYIC4sfp1Vioo1Q9DWyHbh/H8
RYzCjc0N2m5cuoHDj3eSpJc3TsotGQVOBnZFnppnAz54DG3XN+TU7PyraMvZmT5Qtr6WAPSzO2R8
PoaCvJWifW7Fyu9pgGmJnbIQ+1IBlxe2sb7Ffa5a1VGr3tGEWozJp82HH4eHGBudihkuN7XPY+ZD
lGBIZfNUdPprJJ7jWfcYSMcMSjvDFwX3ggoXp8T8hXBCn4P71J+fN1jVIyEy30BRRS3voi5K4OS5
l9/Zv6+2YmLVo+DTgD77bF3ZPe5yjZREp5neIwF1WYg4iZa3J/jFA3/uyl+NzD/ir3xSo2JYDknN
O1U9GBOwM5PHQx9nINB7/0FLQuYOzbkqLlQwjYnNZEa1yimVpS+GdCgS8aUxdnpx52F9uR2h4yE1
xnUdpe5F/QG6TeyvhTaeSnCrU+q95F3r5mH+pBCqbmyL4QxeqD298/679rWQ26BimosjeXaeDaTX
tVHUYEmYg3Gvgndxz+XrXgNnX6ptQ9VLJBrwE3DaFjUcu8IoqzsxpcsNj9GbHZ4ZOtRg51qsTMn7
eEiZ2qo6rrDeWgj8ZDOvhQh4X3h2bfIZbOOz/ArczPlm11Ry5RlimE5jRXw2TmeHf8zSEzeslMXt
2Xdt9NAOkfVDz8N2cLaRt7qpFwXEZQoRLKfx2h/B2N9zK7vchxQZQzT0QriO6hePxY4SxCiJvWGm
dmyIoq8mv8XuavZkp+ZuPNb5vW35Wq/QIgsLnQPb0HkdKNVMqZpD2DhZWvlPkjXAg+w8XVSJre7a
OIGZp6vNMer91O2BOzmeMnqLDuX+BlZvvm6K0NpNQTzd2ZCvLUFCTuiDuBeglzw7LQJ96LS6CsdT
myrfZJuUnKEtFJ1AVxpMqPv8JnEUQmzrSo5+3P7O174BbarzxRoNyLlsOZX0fuTmxYjIVMU1cbeq
dG/JJe8ky6SfZMzixyC7c/2dD5jPBxB1R6SvqQrQkWedv5n0FihBZvfjSen69yCIDu0Ekicq5Huq
q0vlAdv13y3N3f9ruzYnq4qomxxPhjUBHYB7/jQg5t00BCIgSanyeoIlv4gG0qxg9tQCA6bbA3y1
r8w3Ai8mNefn2fq6k0eyb+N4GiAPGKl+GM0RFFd9z27+yofkzOZc5+GP0cN5GMkWZdHBtp9OuJln
TqcZrwUQoUn2vo61pTuTKKnRpe77X/dO4YiaX+CzEv08XZBOqdLrErZSIXUGexRp5ZMv7OBhbMQ9
24wriwSV5nzlZ74ii5kH+q9PSZquUzqvGE/2OJhkIcSpNfQXzQh/6rHmGlb+JJnRU9DVy9tdvLJn
fGp33pT/areSA0QBVTuepqz7VdWwiObJeruNKxs7tY3m7PfAo56V+LmN1jTbnKQOMIVCTEsZZtfC
nA3hJAWAXeG30+p2e1f6pM1BC8IWjORFWYSOXNmAKmOeRlHYAFurZzkLft9u49ra+9TI/Ab+a+DS
DNKXh2bhKbC0Xdl5Ty2eS6HRU6OeAlzxf83u75TM7vrKuxPZu9I/VFM2SSzy2wbX3c9NF21V1Kqn
TIgPfDfpHnPgbLd7d2VZ/93Cn87/1bneKNUI2dFE5XbgeHHoKJ22au/dLq72Yw5IsDEzK85TBXrE
ozroteiEdrV1IlXJZyLq7Z5caQOvKlzGcE8RHMVn68omtE85fT+Q0Y6VQ+618QmyXf7vZzjSVy6T
s+3+ZWVh1BTAwrIinm3/ZV5oIQaDlLsWUfHYV+bT7S5dipHRY80SVUxlEcij1D/7/rY0xlpmiCPW
z7vU+KJDcDJr4Ipae9R1Sqs6JEx9rhzM0ncj3/jiZ9ri9m+4MkFwkdXBHBAGv9RfAyXMq8BCL9RX
JNODyfuQ+3Zfte2/b4cLg4WhBhsI3/Gsq3ITjzwgNHHsE4CldQuYplY6y+FR2v/7owyNG86Nc+m5
Stj886hqIA1iyyqMoz611i9Vivvnpgq1hRXedcC5MnpUa2GqTe3WHPs52xAVtfVxsR36UxvqULnr
au358jer7e/dc6/sUuy6s7mfwvAR9zlriXdRWHoWE5PzW8YWUezJER3K4CERiw4khW4ML2ovuXHd
3mNEXK48mkbDN7sCzxLPs083Fqhai8G2T2Nib6ooXCr56+1JeHlm0gJGxxaBEUulDOjzF7M6Lx+R
EtqngoiiBy9+At+q+USEQQ5rp0xbeZl0Z2e8PMto88/lmiElanfWqzRsyNI2mccjhXtI9o0qHAng
mYSh6+3OXWkIrydE/jpCSATC8/D+tQWHrSmZvRkUJ1MedMCEvfFq6b288sZe3WRRa9wZzMuUA1WE
SBMtihz+7C5nl8nJCCe5Mgb/KZ/tOmt92/n1pssVDUdBnGCK8SkNw20MiDLnGqlPrPvbPZ6H7vO9
ef4BmIoiRSeydH4FyiWpLuEIJCclMANYv9m4K8Y2gtwuUBwOSen6HfrD243OBoGXMxV/Jk5SdfbZ
nP/zeagRQ6IEDStxrKmUWeReCmG6zMb1BA5vXcS6t6giv1xMk6Qd+lSFfaxHxboY0V0FfKVFLWnJ
NkUj5xRyp6+Htnorsl5DfCc94nd8LFu8h33xLkDCBpa+z82qc7IEhYaord+9qBZqU7QQ05p/KiqH
H4ypzpa9FsMPCqpg03hdva3G4iWj9n8pBWbpTD3/qIlWo+Kk6Iz3oJt2SoNpc1diDTjaDpHlTcSd
7Hn0i+8cRnBLMa1xKoIuLjZFybIppteh8r/PP67tjWdf8ajQa6wDzM0XhFSAhJW6c4N22mh5+KD7
6tc8Mg9NN7ZbgGETIsS2c6o6Fw48dJsHhm84ycw/qqMm3pNY3uZS8yOp6g24NNmpglnqalKhx8Gh
O8LyXxpPfy5BRXH021hbmGuza98HM/helwJhR7cq0uo5bLE9xM72acraY58hJGzs0YYxHR/DsX3w
JX7FoEavRmx+88h01rWxMmpvgdRgi9hngdIcjGgHBbI4YkS0TuS0pHbOfh17Q7hKY6D67fvKyWX9
R5vaR5JSriZ5L/rEtacNyy9DGH20MpQHvcnfC7Sfjg4XFs2JuaPeIXKQYi1VvZ8W2tBYS7mMvodR
LH4FgID1ojl6hIZrTfsWyNNW9oO16LJVDAtrNYwDWqdscDuP9IQzNbmMG1kdP1Oj0C6jWIEiWm0z
WfHcpsAZaUyGV+6EuwDbENdMB9yOiu3Qjh/C58nFX+1GYf5GZu07dTK/eryuek9bT6W+66rgpcio
5atAj9nJOgvizs3tXrhmGUhOO4yVE/f2C3zkTRakbqp6JFGJmkpinysIZjt9Wxb+Hv9ON7IrN+mD
VV6kR8zYvwAbWkF63HbqO05r+FNqSymvtjC9Fq1IV4okFqkavCfR9NhP8dJWip1chLtYTne+FyCQ
s91CSrYl0kzs1R3I226U/2AfWmAZoFTRcm4MS0+najJX7rSlBt23DBS8pLa5IZZy4u8CfQ7vWcu4
Nbd+lC2NXnoUcbEYQ22pZxrXoOJnZORf8SVbVnmwCYJUx2MKCWNaiWhRqf9MobG0B23dxPpiGpQl
COA9RiJOL8xnpcp0ou2QRSaz2imptxSp+S3XpVdMmVygMWSmzKyC0N3DJ24xrUOdGuRYnXVS/Vz2
4Ufop6lDWkZxPapRgH1jvMRPtYNpIFtR/QpsijH09usoJR9mDMVW996GJH+pmDbtAKO91hzsywLU
tKVmLZBFu6Xs907veY4dRe4EdbCcOtfqW3ilYtEERYCKdvyF0XePUHQqlWerbt+QHNBgNfwII+z9
Ro8qR7TCWzPwJYSJ5e86EW5uGttI1C99Mz00vuWi3lhgI+6idV7aUA71Etq4VD41QLaDRD62yJFH
djB4NYuo1Dxyw/WDzD0QP60VGqzO8aoQvWTmxmmzUW0IP8ouj6K94pWzI5fuYsW3trua22u5reT4
OBIGcvHz9tkWJleLkyNY1JVFJcAwBO/QdV1PqO+jMheFx8Cz2zc5DjysDND55tC3FjY+ZsYwukZO
fqSLDoP3s/fRv/a7Hkkm9XrLBkZrpTe7LsaYiQ7aza8C9JinI1O1UZ1GjStZNoNcMc/Lpcr+l/nF
UqutD7MfGG/lBZPZ2Im9KHHEaOyj1trgJObkivEMFR1LBGcM+n08sP9YP6uofRBJuCxqpPfDAPJZ
BQk4ossXSoP2Pd0XgYd7ATii9mOqexYyQknpbf5rDICbts0OWJqb2GIuMEqiD78kSuMOJLrk6R00
+txNPXyadwWNjKvplw7WdwPfvsUEopGjTeFnr0arLa02WcgQULX2bc6TJUqy6sL2octGeOjGXovk
H0Qh1t0UIjPvLaeAoOmQmjpxxUMGLwOXReds28aDyS8zQe6a1SZD0dqazUKn7YzxbMrkIVLSr0PV
IgiuIHB2PzQOJTXRX7zU+JWZ8AUkpKGNmR68MtwH2MFYItuFkb0uuxTcy+TOqzUqhWtRtlVQSpnK
8mEGl4Z+4dhGt8OA+6nAOGxCZpYaE4q54i3zX4rI5yKYeDupkTAmTvuV3z+nasF8/1nq5cbjYAQz
faCu2aL0NqoceZY0eAamukaUaw4ximfDxqoiaT7GsIA9rfh7rxbuiFwMprjhtqZ4U1Nl1/ad5FA6
4uoYSZKx/ogbDfhPsU5FvZVT6z3XLC4RGfYg6lpQUDaV1bJtIHpZ3XFeEgFMVH0muiZM4KFPj10e
PpPCXetUDWih9qSpEijyOl5w6g4k0mH6hmm1GoJHWfk+sk7maVnVSEJKIN6c2SqdN8InP3+P8vjB
9GCrht12atS11iGTmcZdhANNZysfXWSv/CGaLyLjqVKopgAfpOrxE4faa9KXq7itlwBTfqSSvI4r
4QTKsChHKpmShEhtsRwpaMDTZQoDR0P+GXrVOjclJJfyQxdrUNhT14AlO0/akPk8byY9O35XIrqm
JNnR66bB/w6EbFqe4EQ9pnq7oGCLktWgdCKRrVtJeo5yDwjQE2TwZWaDSc7REzLT518/6PHeztqd
VnCgR9ba1Cila6GFU0wz/KyV4mg30sFSE3xoGgiV0yIIgp1EfLTnm82/Gez6Us/Ho512X9sRdCuZ
Lj8sVpKlbEamECUCa2Q4W8luj9Eg/6g6r1kCVebc8NdZqXONqWJXZB0g7DDYlgy+2nzPZG9ncSdb
JajHqf9498x82Ik2DBe61T1MRXmAzbeSjAJEPYtI4ZekY+oAij7UsM8kNQDz7SkLaN6L/yLpvLYb
RaIo+kWsRQ6vAqEsW3L2C8uhmxyKDF8/u3qePJ62EBRVN557TqSm/tp5zgYQsbZrZmANXbUeFxdV
Fw3Afj3rnw1AlUM/ujAt4rOsCdZmA3+kVGFvNN0+KeZjlE7zuRiN5mzU0E1kJC8QpUxbnTmYHh5g
m+eoh5v8wUzAzVEKHwHYa1QqvorHU5U/S1wiXmkQamCZVgY40wSNrRlgrDkmH8JqQo88RfonZe2f
ckFT3B7eZ6u8L6n7aqClvJrRBc5hf2KVjaEOK697ENH46Kg0NHUL47luCj5nq/E2coogccazDK4m
tQ7NyiboaVRdCXK7eTC04VnDK5R6/pLA8Dc7RaNtWm4i8zjRFnLJm0xZfrsBpuw4+iqI13M9f0Mt
2dmUM2NQLJff23r2nCbx0TS49cld2J06xQUPqswH4tD9bA+JtnGYzTI2dbs+q5F21vvkx5uMB6dQ
kcUeAEPpDVM0eN8o/UKx7XdW1TelTFkXrHHXKilK1x1dnzndTSheUENK/agczBt9nGvapVdS91OB
cLtepGcgGr7Gfh6Yu1wiA+Jk2Cv6BEtGYf+qVehJOxXaxHhVkb3AlYfCD0qTpgtDQprsZsTBnVp9
GCea3olOUDUuMKK2Tkc3t9/pqdbD+WFnja/TEpe2Crw9oDEvj57xfhvVa0uJW/xKS/VVxPahrYez
6k1PZmRs+2EOu7nbupmjhH1h2WGhizMkNMjMVoEHfwE7o0TMN3UyfPNfRRV+guGo4Y1YIN3vveqQ
miMbagmM4d3DbSVC2wwaqo7WLdIlNRaJCZqyftkb51Z7s5sepXozGKAYwghYnRbUVbFX3OTitcqh
XIyjs4pX6d2FZmONxCFXf5BF+kyM+ES69wbq+TmJxlBRUANXSsKRlTMQMSmlAGLYAGOCYg9+qNX7
hY7i6KpIFUfxpkuQcoVLX7eHLzemsOUoftyXISKXO4fz0QE3A3MapnNyXFUEsrOLXL4yt5jkmgmM
hqDs44N8i3Kj6aUxQuBnbWuo02PR/4wZbBZoqUk/kyUA6WDEs0ZxXTM4OpV6N5VRODPBr67zrrIz
P0anQE2gzsurXY20BkSgTNw4TH+kHNhCf3KInSlIw5qMRH2OYYrcLnA7uP5wEnJF5dXlt1la9SJi
/ehYwvIFIvTFcJNraWhv9AH8xvs1NDIcADtN7x2ki+lQaIG0NMhdK1R4ZwP2T3i/uRiDxUPbwCPW
tJvTAl5p0yR97mvjcklUBmRsVita1TAVM8uZDU8TOtK995nn8cuCm2g765a0UJxibp5Zep69Mg+2
NwWqaexR67nGanQvcXFWZcfBGBnVhorx9yxsqnLLnumBFztlfg0+knmT5RZvoEQw3o2uOEDJ/yvX
s4MBKneXa76msT/H0VGsJMKDO54y1cQNDvcFesU+WgOhtwEUW1uPSIdQcZvXJuDeaa+jl52AGy+r
LixH22d+6ih/Oh1JMoarzw1Gj+K9k/W7ylhDw8ze0kROGyC6w2rKXQ3qLkwX92FNzbv0nLGZXBHl
9SfrVsTWQfoR0CMkyFRvnXa3GM13lY4h8z6sGNGXC7XZ5O2iybm3rQW9why47LgF7+tmzwhnoCdU
MX3ZBw6QyEmbH5O6fJs03IkNKIjnbyItrBVmNovirjcrm7V7mFmfJGcLxdXDkNiglfOdVlt/OY+x
nb9kyXJPemIc6hGjhg5IVpOnvkaaviXmD12OfFS90cq9gaanr63toa8JpD8Zi7vqLgeqn2fVNYIu
sg/8SWApxlumVPdq7rA1GR9xNkPUf5mD8+WpnS8Av62EMRXthpip87ZZQlzUIRumc4N0eurqt7a/
sEs1N73ms44suDiuiR7Go/mdQ2OG2M9+dHuYLxiCtNePSJFMpZE6+ExqwcG8HGO9I13mlRSDHSpV
dNSGGUm2lMJyfDDS/K4KKgDaG3oE55U5v0x0j9Vawu+u1zBHl31y7EtBAE/22SnJVYBTjeFtkeso
F6n3GEdsLB14JQdn8TiYafI4OcOBSvLfIsocX031feL18PRCGwdLQOQ3kQHlMvNHa565/jwvd2nQ
GMR5m60oBeVFmJ4tkGu4zU6jnO9nURPinfamWwRNqb3kWW6HMLAcZQ4ws+Qsk1eV19jOtqMyUXfq
DkuRB3XT7jktQdtE3VZepGB7BUzrHRdoUFtLvI7m8pl5CpPkwCI6b++BxqBeRyauRS8uerE4b0J3
USRHt00/k3n+bIVtcfbzx2GNbwVWOe2aUK9qbJX5C0/+Vr5nDv7SoIHNtOvkZC+SpbvkNWNOfYyz
7wiGynQDNfBkYxOnrtO815jYs3getiOisOGSVSG6O35UDNR3y53VgfLX1kDV2gN08uT73SXj1Iv8
u9EqskwPKrkhbFaB2mp2HCNxd5b624NupzVglV6DZukuSxlvmyY5jsPy7aEQhmfEWXcxRzPey3dY
GpNv2K9apmxHDNhkfckDrXUT03dGvveccbu6FUZwZqg1zWjegpNpcwaLhsNq1r675of5X5Fv2ebE
8ulEfZFwcGO03blP3K1pxzdrSA5N7jL7vbxYhOoIM6CZNDKw6PkKce+kUFSB3Dc324M7cbKcnPyB
sVyZLikV6Y03HtVZO0pXxQIwt3tPVyCxnPCJf9JqEp2YEziOHxhHUa67KC3CAZzaZOdbtNKY3Eve
IyaoHXN+kQ+qpsODfKi8nK4TlNsV84N81CVDjmlZDJrY0LYJUmO+0eD11bwHI53LcWHhfphzswTu
wHwN1k1ZFb9LyVAGL5h6Usgi40HEoxbpre8N7o1i8r5rQHjXvtM7YWdrwWhDq2rMW8ZUfMZuUd3M
w45aWKvX77lOLyN9j+NyZyzJNo/tY+rskkX4gxId+36GAXDe92b/CGShgBLX/Wst6eRHXXRMR/Iv
M35eu/yVHsUTdNrX2izeFqP89Ib4y4ytZWMv4i+M4oeqSG1mmcu/Wl+Cs8yILzkymtBDo+yZwlew
o0WvnZPGfhqH8cEZqpMmujtAvYvOQ5bmureVyKROal5GM/scBp3gfLhL7ykdFPvk3a68q+VO30al
vpaekgRZmhU+pdxHzsjVXKevpXIOiLe/doWxG9b5I1vK/TIZ15YrTbF7EhDL+UuWWBv26jk29DuF
q32yNvt0Hi7KtHzWaxlIAyWYH65653XNll8tYfKxyCkt6mlzMSCgqZf5kZgAOVmHlHJcqQI2D2tZ
H0xLPMRGzloYCLOyqD71okOnoZTCbKg8oqOtXCvS3Vykd7tp9E0OccrGciQdPFc1RxyVqRKIGIIQ
14X9BE+SHUrEbbJ23LeKwT6EkTwHke17dXFemCxX2D+Cf9GclvShaW/zmHaPJeEDtDLEOBpRZNfW
cGCuguldjAylq6NdOK+9tWzrqf/UleYxhTuwS5eAs/ebrcaH3iO4N+Wnwcsei1m7rLZ6+z9EUr6a
hlB7TIjyyu6wDtBCzAwebQalgSZh2FnlclBasodJVEEiqhckkR4sb7xOWv/kxcNHZUV7htnuoowu
RV/8DOxY+I5DcrxdkhRMuYn4tTeVs453rFXU3xMrLTZZrRPmj/GlFN3VNZNP6vRBbav7Mp0utrpA
JVAOG53aU+emGpgJ/Xfwxnmj5PrXsPRvbOR30CP2Jkm42phNf4qRMwMDOpMwUfdttU5EOce5y+Cx
FMMeGNnTOlExW83kVq7FNdUEqUxn7t0o2kkbnWntX9TbnisMriCGFQrRTqWqoR17b32KgmNE08Po
72JF8qHoQTstF7sp90YriBRqg4q8/uFZ1VVpPIvwXb2sy3zsVvMYI4pAQVEB/OEC9lczZtcNWPrx
jwzyq3aJrwC73CbVrs0jKJhE4HTxk5WZ79ZcnzU8BdwyvsoCM+OawkXgJttJy7AVxV8tL5j5wYkk
k20EfWTv1Jy5+dl4SDwytkGh/FFraCC2fu2MN4lLwb9Ez4VHm3fo9QPM0UdTtMcibZ8Ymeh8I1af
1Th6XgrxMlKl2jjoWPlKbp8c4Dmp44aQDP3qeQy1owgH20ywtNGzoNAEiP/SLt6TLuaRr06esgwF
EKHngamNYQztv1uMMdn/GmYkoRsIoJ7qZDg1TFYXJonbZGznuggxNruu40GVDli1QrHJ3JI27xm1
8iCK6i5Dnt/li+lkFWBunwqGvDYLiWTsOvjqQd8tSwd5HmGx1b3AG3MyyzIJvbWgvtRbdGag1NMz
Z7/O3m4tCc0aUR1bodibwVm0jSWKN8abHUZGW5gOZ/3AKaPIWOWfMv5RtP65NhjurwmdnYL8Q5/c
P3YXm+Stawi/P2vbmfFWGQqeUizL1quSyvfMQt1Avvkm8Fp6yfRtYYFqWdUN2fguI6ONNMd3mH6a
wFSY6XK3quJlGuqHGZFB1x628TjuHRWX17uP4GXezdz5gFLgWnstgNX6RMn7Mi+kM0ZlvzSaGaT2
8OI1zWNt9mQCNIhadWpIU5wqmAYtlHEGEwxPqkqtdrUowKBLMLAfILzgBWSpi2lwL7Qqn0bYx/qh
upB3ELJ0TLI7XXoRWXkZFuPQdQY8eyy0DlvtRtcI8FMMvg5jwqbBa1GjhADB8I5RaRBXbB2rMjYK
BnKsAbY54qPqtR0aHRaqFM3GHOJDbie7TCF3WLtFBMy2UNKuIz/Kp/2oomuZNJ63qVbrO3Izb7M2
nUtLkeJpSgQvX5Lwmq2LbaICf85i2+9avGtU7IVjZL6SOpy9fPwYzXHyY71itkb7tPPhuLrlIaHq
6arUUNL+pneUqiD7GGcFy+GdZ11qccvla0QInC4sB/d9jqvPrMn2HKBz5dUPY9d9Dj2svmXxVGX9
K6YQYDnU29SWXT9TeFvMx95amSfMxUMy6sdWXfZa2fzKHUkzbl968QcJNuUD+wtY+gU6sWdgcyet
iD/iUX1V2m7bwcJCz/ilmegYcaLPva1CS5HdIMG7ovvV+5m5Hk23vNpK3+LICzLBrn3usGdpqVyG
tnp0OkKleoi3K3nAlNXnbpinQLN1RAgi5Fr1+tAvxt9FV/YKgGsoQHBE1R9Xb7dGTJaWddThqP1a
dCDmJHRz8VcRUQfTOcX+Ki/3sN4Hosh3aV5CuDyeBJJAq6LvVV3ca9X7qqss2bum9dJFxUQTydzO
lf6Eiz/F0qeKZv3WbW0f/Xtj2fBNAEq5eaDVCBgTumQiHmFVoeHQj54j+hLxSyGcP7OeQ5XsHWJz
OkzVhHcoq9+8KxEcQWLcR6pj08/DLUqXB8eq/8jAsXfI04pJOzXORJ3SpcM8GqLziXB/vHwNMnc8
jI52qwaq5AqnQGTdsUsHtNtt56HpegpSUZjgSVJveNTWCWGC9GQtaAYp5dZWlHPZFxcm7K8rETXN
+VDuS41CR1kZe23Aw8VlREFJ4QiUcRGAtr7L5GhwIKeem1/24GOTaRcxF3+bUT1lQqhbYpvG71ZM
nd3KenP1li3JSS6F3uTHUiDGRJ4TkqvBwUMwv7r+0iT0oKpA14csULqSabD1O2/hUYnt9ql36PU1
GapwVTiXSpD1xWPO77HqniqNaRcm21VnvKjwAIHK37lZedIL2b2oXtYx2WuouctcuWVELRb169D1
P+WYPDOot59F+9Jl8SlrgPM5nu5DVfc1xQ3Ta4Z6UhXvb5Nq56mZ2w12YA6WOHqwFE3ZKHr91IxE
UG3ztxQZoef03au8TSRn4WpZg0XHMyqUz3Uo5jaVZchSn/2UpNbf1rN/kr78asqGkkOjhMKM4UPq
PCtw++pUruazq6jGxuvj0HVo3g8ZknE90jFZ95t7zXufdRekM25rTudc9M7OmacnNVV3Q6a9RK79
vXblBOk16KZa19+dMkXsHQuYq/ldntOVBoM/ZhYTGM2zSdkcWqeZtrv4nSPZvxrSH3kjIndPsb7K
on7mDzDK+zL4IvP8TWMdkIL2ZAOGSeopyBZ99K2ppwy7IDlnvyYCjAV//VtG6sYom6eeDldTd09R
Lt5jUtJeTLfBpII+UiOplfZYi/q4JOMR0PiNM/LZRHVzlk7XTGdwEE4TErEEWqPVQYfeke8a9e80
tt/rbF6BBp7cfvbjbEFfpm427YSryYYfTyXtLyKXQmhUAxxIhiBBmivGJMuoObHUCe6spAxEZrFB
hogYa4i+c6WAX2b5A3nSTxdnkKNXBDzLihpk2x7LTD9YVnqvuvo24moUvEltac9pXz5nbhRWelIc
dG98To0fbYJ1McvitzUyrK3eZq8Tzf+pSW52oz136rp+5dV40dyWbnf3K+89F8SFEorcMjBupfnR
zOpjn1kPSdFsZRmcYIYKvjUSPcJ7DmZ7VzXjsjVjGeyP5aNti0+kP+GH0feGW+4qFXYO1Wp9NFHH
TRy3h8ydEC0tf+Qdq7V9UkzUqpb8PCr6UZrddmwuaj/9Ta0SaqGmKF77iut60RshOXcvQu5n6zbG
r1updA1LuvfQ/vQGMUXs0YzPVPqbaXfVCJmnLDEOZQfxRJpto9jdSEkwiqVMmBbqHe6nY6qNpxoS
tayvduWIclS/KFe7Gz91uF0hTfzM9eLuuCs1Ao1iuttvDJyuQjikYpo30lTCPxnE1eIG+kzji9Hm
87LCZ0b5oVbTbaVAoEQVtKPh4/4Ky3tEEoWyZ/40UX1I89VPyfW7qvZxJRRhDaw2Peix/oqblWKk
kz0VhfqYF/R3Vo8wPzJCaU1agyNner9FbJeBGxOopcL8cEePz2DeiEe2qx7R4Wx3bcXrT5SwUEHt
kF0oy/DuUqc2qKr4lWsbfuwmP9XI4nWIACiTfh5WjiF7q0raR6V0H/KkOTF/CY1Dlm3cuMwCxzIe
hCK2aD6EfQ9aQZtIn5BVJznYpy1F3FT9KKZaRrNENUB9KKTkjrubMJsM5uB8f/UBfjBtW8BIAJd1
ye3BMhDInGQo7nKd5Z6UJViVNhaFIuqWFBHKXWpT7gYiNYtnWTiTZpwyvEvvoXDifQ5DHoESO2F4
cbwPLYJbTVt2SdftCuAOuvtFC26coSCCd4ovqqdx49H1XCcjqIce2rLsqibeh0C/2iUqWyCpXOuH
Pm1PcNAypTvssv7NwH4ksCuDTrnICossvhX6XgFRaUB4p+EEaL+kUbovSlAheSTExupDzVYCdBgP
RYFFA6ngNd65be4Q0x3lU8Xm8BrPHQXExI+j6Rg111Iop3kxLnKrIWrDLhhGf+xoINoXtjrid6hV
byadQrUiQt1AJUiTJZVgpjPFN7r426gnU7YbiRVgOQJz1oNSuw+tc4C+lTbEe4vnsAomaNHxIBrI
E8RY6c2Vpr5vtfWqr+NZS6kx5Hevyp/pR97jeqw3s2Nu1+oMdJuxWPllXmNuhslmkTWasoMP6mPt
HbqxdNgbh+YFoBDuZVLboKBrSq5j6Je+agN0waqhwm8qNztLDquxEmWSK2TRvo37hpZemfo9QKBS
p8r/aKTmZ2WIQCXArgwoNYa9rFfhuh0H3NiXKI9Q9vSkUQNOAouNykwDsVVFhSOl4NU0B/7FnJeH
KRH3Kn2RMAFl8PzSCZ1EC8w+jG1ycn6byl3HRummZ0zYXS6Uk5oLBOHqtkmtXelW+4UtwcrpVrnn
EyobTt4Xd1pZfyRaha+SG8shQV9K52kq+iv4Oz+jYjB0085Vi93U6tmhMvLAQRtABpZy6/dTcXMa
YytWZ1OoP5XOGckvnCPHmQOTgkRPQ6arpqAV37HuQFb7bxXq7i+MaGPibuTpQH1aHr2F/oCsw/fU
+g172HNP3DI7lpCdpbL7/hGJuF+G7rb8E/32F34k5oOuaDmog5L0ZWXr4QYM98ijyT5z3rzJXZmx
cTkFfPtArTDCoOvVgzz+/B8mk/7/pPJJ+yBnO6lXVBhlTO1lT5VUrsbP2qINMfEhXG2+TDLkAmjl
v4epADQVcl2sLBQTYEHqQvF6rBTlWfr3ugKBW0WnHLhIlZWBR/mZr5V+sS/uI8gU7qX2fuLM3JSR
vcVssIyyjMzOomnJ+Ye1OpVTWuuT7NhIUIPT/WlKa9NRVeEMS/suf7W75VSWB0VUB8P4yyZcIHlU
3Gejy8IJvNnoxjtSYypnb8n6LUPborNv1L65H5cHjOd3vp1VlSsp073UA0/K5mQ1zfSnUr7Qr/ft
DGle/sEjnOglGxRdKNkiWrExEdBPvXG2K4Jy7HBeXq6IwCu1q91E8FPcq+YglukWpz/CU7eu3fwd
u1PavwEJ3TIge4GvIeDxOSMCrKT8v/LUVPO95VDS/zpwhHEsj5PU6MNesEDCQcgbRFujxK8M0G5R
kdyYDovDIldv/AH/UUt7WoXsyL2scmcrhXYRdgJAKDuSp12UT9q+/ML1peE0FtOXfoInZ4J2ywTF
lj3IjTps1or+muW8MKUSeFN64kR1S/yvxt7y8/9Ny8mW96fN9s7FrWPB7Cw/5XXyXay7dHipZNvd
fDCHd8VbNwJ9G/nzn1EmxzbHDxk5WvZ8GXjHbvXErfGmR/cPrkG2nlVt1+pauHRioyUJTfYv+iBB
q0Cuvpr7ZIbLk3UBSAIj6OKvy2sBsyZGY6FTwCXkDZdO/eY18V6a4ZEqrtW10vaYr7K2n1fxRrHp
47Ae6CZ5hzRddvxSEpKwmoZ1qygE6+kA6nLxHedVAQyioVopj3CHDZItNAtrugxOmDuhqIatMORx
ZrlGe9nwiuX2yENIDql4hpCvbmzvgzOhpbd8eJF7UH5IGipOpfS9KnSCZU8pbcr4CR/e8C6RXdIQ
TR3wT8ymyH7lB6Q5kFtc+UwIn1g7adPlc2IFpMpqcacHulGKeF95P0Z24azE4wtuDoPx//vjXm0i
cc1AV4KjuqzTRueJok79VwRpCNYXLbAG068jXijrXTRvtTvs5F+5nCH6z7wKQKtcKZ7M5zHi9A5s
S50WPqgobk/U0dYYKQQm12RdfdnYZq0zrgXbd07NQwHhiZv+33RFhtjJLE7JPECB60bNM58VcKmk
x+LZKuKjPQPOKO58oeKB/OYl6GAYedsstDX0gVxOXdIbEqwjgQ0qRiXFwqSwQFg9TgVnYMrgiyxP
0GFuS8pzCwZVaOZxidVDku5QANmYyquuQO/DfsIhF3SycrYAp5btkWGnepWqA5u5s40Lx2mOxafM
+Sc6faxtvzzI/ff/SbNuOeCibPjSCMVNZZcl35jPYVbCvBRb0SBZUNE1BheegLqDnKMGA6C88jwZ
OVw+q0do94FjX9O828reqFzdbKEwwF8Mx3zKA1YjwueXyDz0unHpZhL45kNafbljodLAit6nqLx2
iwrvY7rtevdQxl9eHMZYuY7UTJ4k7nxZPdA77NTYDcS4QrU3bC3lVap/EBzM5byz2i/LoK/V/Pl/
Nf5/yr7prx6hHzZAfl0+nSB34ewDdTgrCdoMlreTNkeGeTLxyu1cRkdcglzR6v60MuSFSXjZO9GV
0mUCpbDV/7La/w5odM2y9QXjIK+hI6aoYu5z+w54ohMflnUbonNTmf6/ryhJGQmbUrbzmo0Bcmwy
AqowP3HsBfLM5vZvpttnWMRkfMD59GTBbnlt5juxnswrVubu0LE9xXKj1u5RF9SvFfepX70tr9IF
sSGPmtxc7M8c1yjb//IAszlVNTsxa7pT7BeluTasrL2GhGuXAThH1Lsg9FMYHaQwl3NZq5u860GH
PYvVqzn78ktxB3ovBeM9AkHMBgLDH27M0iQnI9Z3GOoCU2AiYcL204aczrD6L1zRVhvodvSu6e/I
7G0tAG7ymoZRPRmdgMBafTR4f015RP7zVAJJ0WrvVFDkqJQYvWr7m0YW6Mt5xlCOjOcrlfIKvcFT
rjw7U4tkrf3QTvYLGxUV8c2Yvqo0bHUvCRcqiexJ6ScZMOE1rRvpHnpq6KYsAJA5ssNkpCHUqwyK
pGUhDJG2jYewIbueOwFTDdw4g8LEAhPjybApau2N9tR90i8zysojcRuKBaFRPfDeI4pGXan9sDU6
8EJqUcqz2e8zPLq5RvSdSbbL4Yp5+XcvKhHHKR7jDyoOlNHzN2ZxQlk5a5xqOwig/mq46G/GCIUa
1WJEPv6dIM6wWN7SygC+aO47pzxK09eJGfMtLQ9ngzON6DV7QxAfJ7G5K6cF/ChwPefV6VfHb1gL
eXwjy/s7OumDTo+V3ARoZqPPPrrUocgoiTRwLhEGJ/p0kzGwQ7k6Nqy9KgX87r1lXkUO8lVkO+lM
XDYTYaU2iLO8Vr98WsO7NAFqbO2yEYbsJ+lQLJxpC780N6v3ZPSE0XxKRh7SdRTDl0cnsqn2GM5v
fbqobXUF2vZaUUMhrdl6IjoMEtKgJbdFNb5YI/Yfd4TPEhI0SHTYo+6LY+LdcSOx2e2i5hnQkIy6
+VZcKW848+6dGjrAZgwCnn8l8GEvTeY4zbe1Ps7uezMkD/j5tH6zBoiSuThXLCj6p0I/cS3VqXeR
FV+4BWbfq43GvA/hz0xcbSEVa2LRmzk5T+VIm8h0qB3Lr6fSe4GkfCMT+6V2zznSF9yPjPKxMNq8
HKSJ5vL89s+EsDn+GUReq4ccNiMsKfTd0nT0w689q0xcfg9uSyKsqRixbhPFWPPlDIMWTkuhbqHL
CNdI+x+5IpkMyxfik4ju50zLiO+hZUelNKav1wdyjzEg8EQjXS6YAos2P3DYBVlVZosvNq18d5Id
9Suy2aU9cej/yyDN7dzV+ySu3gWauay7RMNgU7HUZV2H8kHY/sDvCa5j80FmX7nT7+CTjygyZNLS
Znh+RSdCpFPRFGHeI6v4g7uUeQp7WyUbxcyRDBAW1fk3Gz1mPYiq4UHxm0o+K6+9mj9p7T1OZbPn
eTOAzRt3qV8Jhqr8mzcWNRTn2vI95Qk64sZyr5j6C+okfgNEkek6P2qsfc1UBg+b8UfyvthjgAh/
u2Z5Kd36YlXVVgNiPA9scO8qHxWB7iDtPlvb2wIhrGZkiz2MEwZmpUw/qPl5IS9nNZBmlLWEfUO6
giWiWPIjLTKL+y+YK9hw1LP/3aiJAIkeenh43qb8zs5Gx1slsid/lcFSmam4XTeQ8XVKtVCaNXoe
CW1ilRwJtGzKnJMMPP6tv3qtJAdu9WQOt8Gm+qPbh0Yf/4AQj6nsim2+TgMIQlGDPB4eXT37VkvA
+0V5XCmwWAug1Z5hmIQsrxGaFK07erArMpbhMycOxEpdzA0M1eA5JV4AQIFIKbOplHHlkNU16x1c
uG7G+85u6Taow5OuONdxZnzZqBRyQesxMxmQWBvg5w3ApgR41YI2QM0phr51YAUJUQAhWqX6XVXi
pa1owqu1S2/GoiJEIMP4WYddaADmpGayBVy8B1V4W9wm6Jf6bPScu8TJoIKrljlY07I5LKI9rHny
B9YOZQt4zDx1Ko1uKSTMtIP3nUzl45rOoAZ75necxL2lDT25Arw3EE9FY3qLymkSqZ8onTOOR817
24M+eWIo5U/l1hLL5jlblL3GR50CoQ/6BwmatPuDCmy3qXmwp6agxG5RxkGhYNlkM41BmM6iTexG
y8ml6+TDWU3hCOACFP464U05Ir06W/thjW5r6iItOT0IBh9Ax5QfVrfOR6iOKD2hfFKl6dZZjb8V
c8BhWcUfSVwvtP2Z+bJmomEVli4AZ8pNjxgXocx9BHSnUQSGM2apjl4aMUg1RJ/WUgIYNofZz+DS
9e1Wtbbmsn7WkUZqXbT+IGJA/SpjMcpSNVzJ5tmnbDlPOuLIzvyqipmEJkuOiYW8EeV1Rurq9qOO
qNTPhnVElpSJglg8josYTmUUN4y/0N3bp0rvPOZJdUTbOtvNIPZBxq2MTmh2igXMmI5SZ5eMgJF7
ivbpZtGbxleV6K10mXGKm/ivXWC8jAkmSdkOEyYdvTy16Kt6025o82uaKqjdrPnVndTXnue2Gu9R
N1FAaETtPkCKfquojFwVs3qmhHwYlvYwgd8MrWE6mqVxNWmLBK5lHjQxX1UG1a6UU/Vtz6P4k72E
Zo8toazgBNQJH0Vvy2h+ip8YC1yP66It59aipKfVCBowRo9UAEeTUU7mBbq03SxzbZCI9mDSl9je
eokznQd9rE46Y5EBjY+YIosQJ7Xz6JR1E4pGjqaFZTx6fjqILyVtfqTeUNDozktqjpRQcgy34dW/
2orv38BzHaN3PkZ/FgZAAjV18n6jQSL4lZtF/c6tNuFojP/xdB7LjWNLt34iRGDDY0rvJIqypZog
pFIVvPd4+v9L9rl30uqSIcFt0qxcuZKwdGzydj80RXiec4pI9D9a0a6AqL83Io/qruuYj36Z6MeY
/TgGjmvuuKiWoNzJYWKi7IvWYUVEOH+u1KYOYOj1zoV5vQ7a9Yt57Pz2UHcoU7r+QQfVLfPscS4I
rKACnXQD/iKlmp3Z9x1zZ/VvRPI+aoiDDpMH9ARnY09Jy6EDBKZ8kt4MG16tZzU2sKy3m8y530BI
oXPKHbjHNmYjKfxLalKLTig7dKlO6AZFY8uQk+TVgFK7q1X+mqUDNOSiOHg6DWNZ+LusWwbhpOlL
nuKfgx57nxqzuW+5dY2dfw5VK2MGUiiabbG2AhL/il7b3Juf+sEF6YGAHdVQehebENnun2aVPDma
Za8SMM20DACaSf2DaLhkkfMvpqPSoihgEZXPk/uyONoWrfoHBFnhn0ISgZZpAwSW/SMQSkKBvi5M
egwb+gbhfcHnAzzaUJ9/rmPnPQm7JzseNnaLuTLGC1AqoQZYJX3fXp5s08reJaXHNU31B2dWcKzn
6SGfJhgGAX6V4ulRnqShIOIOwaMFvZ7DsmYI3Htp6RBak+kmnbahQd1stA8s1i+UM+ABYT31qdTW
rl9/9bQCGKgfqzK/GvGi0cejw0gOQ6aTtk9pykxf30q3YQmoZ8Ye7WtBhaqVsO4L/9gsEQ3qxhnI
9UonxNZbsqfEsf7Zgy9tYgwsXorsyUA2dFOmiQPZLEF4HJ1oTUeF2SgNyPpMbHLVrqeOVZEiAqaE
9NXan9DjH42xpKM5jz7ixHtp6ogOX3CYA/HvQ+q59cZ03X0wZTuG+2wV62cVzfPs5bdSxac2cV8Y
pavxCz41fKP81vQ8A5hAlhsZKuT/TRJdSjpKBTuc1c5mpm6IDzehFAzQrYzRueWx+kQ3xd24mYtP
j2x/15kwPui+mraNn+Yrz8z/IYNzM/R6HzeDTpufAyivOetQqz7jQn0OuvOdMaOVyTfL35YCQzW2
jKZYPutKu3ap+jAbUE2v6A6QSqDH9qRUpfuYjR0QFCxNH2gs60Kafo2eBsh8h3wr/Af1PaQdLimA
S5A7l8TptshqfBjJtHXM7GPRCop4WvgSDPPZrYdQEnqKAs5EPlJTpDY783EOpgul1Xccx3ftMkJC
n1O6m+zhDzTtXTBGnCbtbcwSqGZEEQNSmPTV1hEhK5TbeHFe1TRelEkPthN0zypiIOpSP5hW+hAw
PGA1VCWSf2AMQ+s9u4X3MWhTu5pCTrWdtcNhWvxswzCArbLjPXPKP5PJXCjK0QbkpHqz6ifrt1m2
Bzvu1jAa1crK09e0oo7eNYV+aCfhDyZ+tO1JE/q4+HIClZMuThszb58GmzDCyqweEvt0yObgZZpj
wIOydVa5hmSnZYy07FGnb+GKar5MRQmfDS94co35HWf9WqfuuehIbi17udp6Sd7aJG9UsJiQzUwj
eo5YgJwrT5hTTDkgi89UbEQ9lLlsWwUGTQ9npifPTB4+2RIgpiH6qLSxA1S0zotR+Cdm5XzBbU/X
1dS2K7ciDRki/eRF2U3HwDRRtoMP+zAly6X2vD8TcznIyqdDqLQjvJj20ozRsaumdKu08K3vxve5
VPk2QbQGCtjIwdStVT0kJ2qwSFdoB4gGMYVSc+OKyp87VdBDakL4dCtTnDJ6jFZ0jF4m273VeQFv
YRnH9UIUtoow4/pMWmL0O+L2YwN5XBuqz35kGnVHotLT0N0MCwUu1e4Wx/2pRyJQpdNjpLr4Oa+r
S6ybAJeF9lCa9KHX+pOnqKp0CTwbd06WtW3UGztx3xGmWw1dfayZQ4bkQEz3IpHcwDtphXpOKRVZ
vWIebVStc5ARGhsDmHZYucZ8NnijLY2t7LUbbGfU51bR4L7Rj733i0nmI9GZQA8WHcD5MwyVS+U0
79iNA20jW5idTxbwscsklUglp3wyinWfNqRu5SlAjwF9CEoTerUp6S2K0vaxsP3vwp2+/bqCUM8l
hWDG6GHvrYkSgBKwgMzZV5UL8a+gC8V700pjvXT1M5MNLfgUIeiksS0UBCvNPCDX/5wNdInbCTFr
xTgtS501G3FAaNg06z9HM/CO2POCHpxWAlK5oy4ne84I/ZxZ//DS+Yf5Ns9RNTLXTz3ZRrWvSVDD
xn5XRXRMveG5zMZLsEyvrce/U/9i+QPHexzLTbA0D/HUMLsM/X6rcKkvxtNZhsBxMP/kjN4qkvGx
cY2Tlg0vNfwiJGg29WgQfhEC75IZicUwKKjI5LtI905FEX+DV6x7l7M76CGlbSwLkTuCXXTgakIa
giQDzQ850j2M1A2ssiPFzz+yIQb0Rc+IjRU9zrQTTxmk8fE3M96vtjnsuPEX38gCiBxIJ2o6lYRu
a6samkZ4phpLDE9NJjZdSEXe1aRrklCagoU6m1HKDCNvHyXB4wC6ravqj9tPDwUB+FQwsylOtc9O
uSef3Ice+WS7DMGpHaOzGl0gIv8oPxx6l5lObrSvAC3oONstdrhzIdM3YQJViOaGsmLrzJMcOpW4
T3U07+Ylesg947einYKpWq+yWMxYAWbmBtaRA2eqmI7myGwla9pmKbAGwIPRBUf46BF9Vv4vJNlv
CzhKgt4Z7WcrL0VhyAUpXtTJIMxwa/sEKPAGlI9FUjA2o4NeVdg7+3WyjecEwixdOjTYUfkdBNEH
Esyy5s3M8p3oEnVOtpMG8wJrOkB0AItt0n7HmCxKg7TLSmc7YINNCGKZztbo3t3K2scG3pdhE6tF
0W5IItlNHTxAuHZQug8ZUDP5yEE8C3qQmyCAR6SPoDPYDt4jS9Pfbm0cDSJ1F9dvIB7XxM4LDQ4D
ufb0E7v+idmw7W4algNKuZupiQhw01Omt88ZTCt/KKUbHyxB5Y8ITNBlB3rajEfC5/PsOVvd49zV
LT3LhdqT4W7kfZWSHDo6T2RndEQOzHqjIcOJ12Zv7munDldmSR+WHx+MPnrp6jCg64y6qhkcq0Sa
6LO+YUzXWKyKZICk4+9QxQN+0ikgoKIwBIgSC/E1ysk3PYb+WTS1TEW4U+zIzM649JcwlPq16Msj
7elvYkFqLlhvUsxlles5vLjtQrNwumHY294GuFuy+GUGoTRJoBzH/G0vrJo+Fo8DXd2BPuwbkkTl
VWuRwWsrCDdAsi7DpCyy86yAHMAxkdsyDkRbRr/3m4C7q1MkoYaL3PcKbT88bThe2sqjW6ogvHaB
SAzesIUvmxKqrurAvlXOfJy77h2xC9uivVfsXGcujw4mVB7CbaQWmh0RwrksZfQed6jjJNmbR/jr
QQpEV2o9uTEQTvNZ17gcj8FuSWebtJggIAFYDThl0ltJ2/CEbgK7lmsZE44TM155VUPBapxxA+y/
jQYIDabDz9QoD85K+mjFfSOO8I1y0FaWxWfcTBYtV/KKU2QVzgmZR1gxeAqu8rtJHj5U2VslAP0M
n5XsJOr1jwpOEaLZb7pL8bfX8isZ7Ee2sD6Y5bHkg9j2X7TkV3rfnDM70LFhyZ5xRgRMw60JtRAC
IssAITqpG8AYWOMardOR9Uaz84BsS7mLmLDUoxKx0IPA7uhb+n/WYhIWTJZL33kyNA91qR1oZEe1
gm2iyaLYKRQp0HGw6QFy2CJbXUJOYGuY59p2SOB5YNPyQ4hPyAbM46VjJfWWqGp5C/3oNtAjOWbl
xab+xGyYlmwwQG/FS5gg16xDmla7H243LQuG12zphYtWFD441OYeMasTJerBlFQH8gFoeDcRbDv2
rkWN3DP735MXnxN6bkU3wltuDgyUzvobOPPJHbNvs6OMOc/OabK6jy5bTnD7SphvzpuYyXLqaD5R
cFOmi5Eyf4PRRTZe36vtc0IIpMf1RtzIVH2WvfrF/KaVM8Y0MEHVbHp3a3JYo+hFn4yTTXbkYU0g
nTx1ZDG9AIHdzgqbU8fUth7StNXEL6OTP6Uwv50cog3EBwwsn7tkpB859dNU0b9Z9g8OLzY6Hz7W
seopYRHAytbJVLjOR0FiouYyn5okWLUagcRQnQRGbMm05CtZz4trxIc4M5662KHe8Gh2P2VpbOLK
3zHqYBtBz16S9FrEPLhZHpXxKWEEHe0St9LFXb1NjF5EymlNQE1Z4SumucR0Hob52sElZc9alsUd
h61sTZmMFID7Td83v8SA0pa/CdvfYj7lxylaYi1aWSMOShx52t9iPfxlzs2/sPugNEDkvE5B1pT0
nRLggWhTTjIYIeqM1rlXFSHR9NJl8deCrOPSei9mlLzEeX6QlU6ZG9EAt9Z0KtMVApFn2PIhEkIr
mZw6QRANS+B07IYMv5u48DBQ91OSwJVhXCXVkEVbbtgWStop9JHO+YgYy6fiR/Ftk54f6Yja1Xb9
VjXmp+nRXIFajl7PW0QoNnkLgywMN/OI6IintpYGceehm7Kz1ZuHYKoOFhXmEApY0Oe3oWmfFi5w
Mg87JLrOM868IbsK4/LFd/l37qKDlu+mxDo5y9uovkD31nzxrQ7Ger7NqvlAqaNlW4wQNkJ5LIzg
3fcG+p38ae0HtC0auS8d+WeH4ZdBthyo355mfSDFAWF2iQ2nOTopL7h4ZV6sJCVVjX+y/H6gIPkR
B0iYoRLLPGSA+RRzGH6kNfT4stkvXU7BCgGVIN3KtS9i88Gk9VB2v3KRK5qv2RLiA4m4aRPWIB+m
RbAj0jqmhJwmDsHBE8lmW2oG6PhpKZAawg6yzxnwR8ZPTLLoCDGJEOxrWuSG/Unm5FHFzBSB4mla
t4455mNVbnLYfCHxgkyOtKMb64IPwdEG+wnhCqkCMWNtoMAAl+cg7rDlGWdprKcgwNmLPQSDhvZV
Yf5iDi1n0eLNA8YWBj2fGPrDgFqVyYUaGSTiT3t51CgYt/QHyjlBVoYkksYu2/K2WUd/L632nU8y
VQOaYT7ZJpM/MeNbvTTXNtH2YmZ9Xjwj5lui6IGxwWC/9M4A6PHxVrn/I/smTrdw52elPDhz9k4+
sp/zsVFfY+MlSvIBpyKiMSQroOmHK56en8j28SX10gNa0UrIGnxoHcWD3vo79NKrl70O7KGzoP3f
ayirUVMwaAy24i3itus8ofXYOMjGjFnDR3louVnEQ2i8uLjs45AEG4EfxY33GPPaZwSZ87dq5jXO
5VTP3cqrLXDOt9l372UamqAwdtUSr+d5WntkYEnHDEOCbYiZhOgVFY5s/JNBuwv/dQPJYv7RYd0q
Qn+54lBZJvUl+Vg7xEg/ztsck9GYjMrlszmVdYXbFVnUIqIQdm+1MShXBAg/yDWJAAKnPmNebvSI
bjCcHYh6winieHAAJX6LRosM4NuaIEvwgppf73pWqFzMtZwUy75E1PIkxGmh9xWg2oGdolISr+/R
Vw2xpwSCoPVn+XC8rxJkE6iSVndrg2Pjo3uLdDpL88FnUJKxs+caeBGwnpqfhgLhQe67l1oHy2Ya
sf/TAzca9q33/rRleY+lLJzn4P3BwxW8um0GWwsw9C6WVM43lSabHN0xg2hsJHKdm28wqJ2ZMLRT
WbvRpL5TpWdmSzA2NmSmqQCKHhIe3YMstwm0ztu1PYnR4O+H+cQ5Ni1vb2bU3O1ur3FRkIjcS4Av
Iazyh2OLMU3cAesfy/1addTb/IgcjhMK3wGXs1TD3wyVCDmgRQ21uj7ICe+nGXpCAKtKX0+JgIw/
2aBdF7mXmgPUhzIiiNBIVKl3GmT9bs9fRvh4FtNP430TzAlFWyRkqvlF05IvCTgbj47dsjjFFpiD
RjkmNE8pQRB18E2D5pMOk1bHfXAsQ5o1EKZYY6oLJP7CYkCMwTiLZWJ8HbtdkHiTaG6rhbG9HHqJ
npfFhpTXvXejvi1JpWVXC/dAzbPLZsbqvVUTqlC5Tr/PuO5iEPuGVm5tXzfhzaNHM4yTI2L8ov+F
ncrz4ZfldHvb+5JcJRfviUg/4dymaigbU7WRnKFy8mbd4QC9ooFs4DyUJH0uDbURqjQjEx5pGrhb
D5Nq/2jQlOVWB9o8XzIyEnnqjpjAcwnF6+VQE0rYzCWNQ/9AZrlF3+9DM6+G01xajTJ8bW6jojrL
n8mOOUhh6NE3vPgrg3fpIiZBZl0ca5EJPyHyQmJkM0KmBqqg/IVAPEXo71TBxDJMqX3xxnZtROPW
JqIWf0Ha+0i1tceoFrQ8zLQI3y22N13xdnIrA5h+PmFxUjt/G0q24gjsdL70wU4OFmagcH7otVwz
c5nCGemjPd9iDw0DIgfTz6+y571VritC9wJhQWXdYqTDJJ0spSOUZr+nyGdSiEZdU04kgjurdkz/
oFe0TzGjRZUf23LaRwZSE5hPWrdirkpOz6qYSB0dazlj8j7NdMQ5pY677fMTNr5lIZaKkc10Q5TO
m0k4G1cpAQ00mu5HQAnu70QsL6YaFcNSJUcHUo9YEU5eyKZS1VbhOy5sZbMPg/MdAcDwaPf3I0ap
iLvEcjJ4DzritO7VF2FTiMANpYQVx8mwaf1CeKggRbvIomTR/d1ZBxoftxJiFgEM6t568lHcEnch
b8+FL/s/EmDntEdTFrgfHwS1N/KBJwpwDgOOfUAuq3+UkCEs32lVJbB9rEjgxfdpIe0LsvpYdNlV
wnpJTLu03GNc8El8gwNlgEkRUUIUHPAp/8/9iSXWaKTOkALggyO2vY7plHGMcYfUr1hBY/zbcIJT
9Rxk/lVCOl5PctiBuLKEqYSn4qFKaMkzHFpxBeJn5bHltuBX8eFypEpmVOFqCloy0lTfV1wpQ30M
mEVstzhWOZ5cDHOh6Qirg1INlKRxrUNxkYvpoVkoVnPm+1MO/Y/bEbQom1QoqUB8A/31CbLy9Ftc
DPZGkvwWzoDcrKikZqWe0ZZ/W6jci0/jTIuzlaBIImGQmK0Vfco7ydlgdxeiCZdQk8dDxGSN5XHJ
iyRGJobh2EmMwoni4ymHufLeE59V4ACD9ETeJGSPRzIql+vCmnnWvHN064HG9o8B3d1o6I8t0zQn
5CaU+4vs0V1xhMhLYuj/i9pO6fJYDNprMNIyDb0GMt9KA6hErBFG13dYZ1BLlm1J4b41iMZTmlQ5
TziXUbynr68blqs1YLWG3Q+Yo7/2a/3Ntfuzz7oxYXgb47xt5APpGqNnnkaGpWDffVQ6C4ZnRvc8
gpyaKvy4dVl/n7AbnQET6rS+nQaovua36fIm5DuK0udM1O45ww6iEvZyuAptV/npvhj0rVyWjCOf
GNmHjCyVYG0STlZ6Qyb1qddLqKe5dpao0AzflyF+CNsQlz8d7MY9JSbN32ys3EAJZ9wAhwAlwGfO
qkbMQT4Ntc05Grhyq7gSUVOmJbzpXsrKOcsF4YoWdX/PHiS5UYxqtet6izEy+3Qvc99dQiSOhRlH
B3lSm4h2pBYaBNZ6AAIHMKJ9kmqp/QM9URIgMQlx/lMYsPQNdz+x66VQQvN5h01AQVJudRsne9cs
N95iv3CI5M5ypGhD2aM08SCJhtXtdfvWNBBpqHrpEb04cbjQKobsmq3X56GsmKxEtQZOTsO9Rg6U
igWxcFEY1wh+6Og2h7I2L+gHwVZo4R4UM1ewOYijze0Yrb5kP2tIMIMOxy3QVmtOa92VKg4dZPgX
z3aeWxxBGLhXMB2hplXrfuguZZo91W18lZjOkaHruokIkvNYIV87+tXnZDTPzawBrcZXsp7PiPvg
ters1NqbA8VNEmBZBdfsvoKg3LcJkV89p48a5Cqz+uN37kdX0SfvjPUXWLOL1A8z6lOnsbdRpcJN
gZJM0+DSLaeF5Nhf7TQ7Q3hcqXEEkzQvxdheOLynAhlUZem3BHQcGf+Lm8YnnOESIB/aA1PLGZBS
pA/iLQfWQJZH8jQL8C1L4o+0r0n+tAtSWajGaQc6nU96Gd7Tdwl8ZxJVifS5MzFZbhjpQEgId9MA
t3Hd+TGKvafCsn/1s/9aNnSzU91CKO6dKb0bydtlbHtf+n/aDJ9mzeiaBomxcgYbqVWP1vCg0GV4
bXAsvOIW6Msfk9jRKOKNTpooLpGGiKMa7JPEAwmYWgsWp3FgbEJSmtiuaMXwShO5IPDVUsO4oPMN
E0ddZ0uuc9LQlZEH7qL5n8qMVz7BZzbrUEKb7KVT/gklA+sebMoSIKrAkb0pP94zKgDApLaJb+ad
O3M1uDQFRUwJYHoK1l6OjMzUUhLCu9AthpwS74tzgTsG341dkCgC7jNSVJsRkw+p+eobxR63kkMH
68ErJtODEY6uI80GwriNfhkSGqSQ7wcpFrxq8839n59qlf9SUk/gSsPXk+wQCR3pDPDiJyKAkjyZ
9xR/JDEUzyGwn3hlBBD20N54QMp6kh2piGn1cBUlea3UiXCAV4HVA2hBcgvXUF6Eh3A1ing6Rcj+
NtJFA4BJMFeB3KXPLRAFb1EkPxoKiVpRAAi3G15UDL8EV7xi6dBIwk1PSUEw0ITA94YTeThsmuaG
m74UZ0TPLmXJAlxdXCafwa+LC4CWgBT3cBrjSMfEg7GgSw6XMWA9hZ83ULaO6CGkpmJ3MEe1dz6i
FBtgNv6GCrUmIx+x2QEiHVUYIJ7Wrrs6+BOUHuolkEL2COCn/F4Zv5XdscEYJuNFdksgWFy8v/yS
GAb/ErTNB+vO68sHkq0mI6mSHxjessoQAjM5GbjJchrXQnBgwePg3C0p7n16FbchWyG/zF/L5nFE
9JD6JgIMokVFglopeA4/mf+oSE+qet6Qw29k4fmFmKx5pPjcS7sIIalSr6wQdlswia68cXIa3l3i
Gl4fXy3/hVU/gA1Kyp/3X7wK32TMseX2J4GlOAnskiQrkoGOuGTxthbPht+kPx9mN+RFlhXKDrqK
EmRH+DPkUVY2OJMiDJcAxIDFw4/q+O1eCsn5pByHRkD1dJeagLaQiVXanCApOkQafHdAPBem8UwJ
A1DKMsPfhvMQk26RQB9V0J9pLPokbsqIm8bZJgJgQUiSLP1M1CBkDXGYAjaUck/I4ixUsFEV2ViQ
QrrCfpTF7D3GA/F7EtQhvaFsYzva+avmMjeUy8JzOGS6SVPvxeCwZrTxQE1EvKJ8k1JyHJCfWsBz
Fcc93k6Gd4VZeRPrInFjwmmPMQtManlJ0CFhOSWAFi9JxwFn3w6PRVAemwkldoS+lEAmfHKrKFaa
RiGyuN2DTHQfx7PjLMc2DdaSRmTZ9BDqFmhU5X+wrLSpnbL+jX7DjVS1e8f/lQ3+MfcUvVUCZ3OU
qPOpHI0RyKs469Z84uFSL5OORM4JeRD/zZ3hgc6JJnKlLYg/5Tl5aAFo6BbiN4VPYhTWycLRIDEC
G96hu7Gld9AD9tw5pPjT6L0ENcgHBfg4yz7ahPzWxqNzuKUQ5EzeVfIfVkGCgioqLncUDppOsVQ3
AvKty8Bwdj82KTMxO46lcQDC7LG+xBZqbBSSwG/GeB+7cA5sZ51F3lqegPPAmCIa3okIaaZJIP2o
Xsrzb1ByjSZ8dugK1Xt0gb2rYz1W6TMvVFgWYFm2G4M/PUU7FDe3DgYudIzHkuJvNGiXCaYtsnUU
hRleHwdyLQaH6pHbfZYjEDHGLI+rE1I/v+R9HerpwvDUHvQ03MCapg+a/k1Kh2yoQGZ+C6hEtYE7
wS2V5MGxjJfJReCmbSpUPmYmJKQLeut/6no8grStKotIbfkw0JLIHGvDnmsKc8LlqskYGoV1dZ87
1Fhpr37B7DYzMhGNz6xiBHUhVgy6v4+rb568V0ejfBPs0e2Xuy0naGfvTQPZFS3GqqFTTCTPDqvl
o6OghSiQpIrI1qwFYiGSwVbEtAdFBEPSYSN5f0u6LXgp54b27YNA7GLLW8gd8opsp/S6cLm1oEaT
tgOAJ+4/t8lzSlaDToK4BbgT+0Ed5Q9aqayA2fOHYiyGEZDDupHtgEhZcpPkVI+G5HUZfWCd5t5D
EC+wHuNAzOVD7L6F7XySZGkiXHV87d8QhGcJ3H1zONQYWtf4Q+NTEvsnPTe/UQ/aEHcAymv0lMWb
nv4OXl5Igw0wojXR8IzunpSJJXCZQR7jKDgKT4QB0acqcU4m3ZgDGCFK8ch9OTvLhRaU1itJeKRg
I4UYMUwCcdYTzWBoKk2JD/J+M3sQWuOLzpwNQKRcY9837+lciES/HO9RdJONxwTh60W9LtZtQNJb
DIST2P9yqMZT11BhRE6axuEQnNG3X6wkRriGQR1pTAz/FnI1YB4jAAU5kbKBeoXgDHX8CjF2I1cJ
+49EGZmNpKPgJmKpTI0UWM4TlrMPpPXE7a2N+PlRvSkKIxFLLGmqVKD4/R6jIGCIF9Pr+pDk7SYO
aMFlyfjhf+YGUyefZgbtFeSDAysgLV5Ksn+B4+TO/xfu8EScuI6Tzv9hY/hdObzFeJGsb2hqIlF4
H8QlHArxL5JkyhoTeUSA0mn5TfKIY6wYg8k5r7mtxBo0fd0RHwEZMAQ8Fg9HdjIyVlgnSuXNeT/b
vmBX2/CfVDBLNzwqEnl+q52O9YB6ePKs0yrQ6IGYzah8l3sU30ipe5pzqLxQdJQn56InnBIgLpKI
ldxN/DI/E9YN7xxACGigg4Y5EztoBkYRKv0WQBukAqcTDcgxur5YTMnhbWBjcwL8rpqzp/8CdcRO
SBW+oTdj8tDmx7GP+aYqCT0UmSvKFMFLGaLYx3JLyB4u+BVZVcnFJT9OBo+u8eTMX8q1yMJKVsNC
LZcfyn0TGJ3f/98XXJSib25WTDsPmCrAoWLtWVSwRFZMsAy5LEN2oufRtAFnyy2Zp5gHXoScpVXm
dpl//jsLuvoYgd5wR1LtlJsmXSn27W5NOEZiMXWuEq/KnZfr7HDGraBbY2R54m4x5B5tWX5zlG/U
43fll+i3vJsVSTc/5ptyzoX55QD8DfSaAs7wLPyAuGj0nENdto9y6fgO3/fjJ7ayLZ98cjaDtByx
7XWZ3rfVTdMNeDkPT/unX34rUm8JjaWMTNZLSEmAFoFIsiasIoICpDVgEBpCEC81ZYJ24XwDURBV
34uNVGnmW27+WyiLAAEgE64+pkC2iGfIp0R8oQC/Eukj9WlwBNNY7WEY7oRbJYwJXpnABaoXGGgI
O5Rjwp8TmE2IEQsAGdvRVo6YhJd1n25G45UHFcCooWgrt2hRshr95AKf4WvCdy6axIVcVQkWeXW+
EMYSCjfjd4CEEuZdqQePcHcBWbFj2p7imwl1J2SP5MniMdhJ0EjNd5T8h40MbWPFWJ/nBEgtBJ8S
YwouIR+UhtHwHRuVad8DaVqk4j0PJK5TrjxkHI555bkPHjMwBHOdPKZ08OcSIIfVt3wrpzIoaV5C
ZU4Br3dRe+qde42KlxJODquSQE+WgF2/RPBsZJshPfDBaMHYMHluNbIY8jyg4DOmBP4mhBNAGjl/
4Tub2iJWCP0P85aDrstR42ZyaDjBEwMTIFCtxQrn6m8+UDwliMP0Le2NEdQcPfTROBU8MN0066oP
1z3gPy/MunKqeEyp+vZGRtf6T0ogvTB7w/nJUnujpuuMGeBOgXPxZmLM5UaKJQdxGxq6p5NGvAdX
caTQKGtH73Wa0ORBzSTjlPkflMtDilA9FVGXWEaqoFxRJInhDPF/lw6DaKfNMQ6RP6AV6h5G13dM
zLIHyGzzOiUgFmhdQruccnsIzQZGlnzUZEr/8X8CH+In8gzVxP4d4FbsfmdTwc9T5lXhjUnOMbuG
smBqkx0U78oQnK6/522ceQv5DQPZF4I3GxwKkEGOrpwmgWDYgqUH6GmcLYNODhn9WDbocE55N6K1
FZsvJJK0MzbLRB2Uym/jfIn/qx/ZesxIkH/5rinoJcYGvWLgKOdwr08Kag4kJEdfAo8e5ylAvJhx
vUNSCC/CshgEQ/zx3V1BFbmfC+5HDZhduPFzOCCPQf7CmeGLpKXURrcTe4Lht/riU4IE8CP5eORn
UkSHaJA7CyprhEgLUqSgEtwziUOI9lcOpLOg1PfyKVm3OXrXqhGNRcRFqISJ27OZbYrozXGK3uVS
cZCEV5lxIwqwJq5QBE4ut4BqnrDd0o4qISBfydSNpCKLbzcS6egAG6ySFDxrsg1x6ThSRp4wC+yO
F+lJ/khuXMVcicWlPaR5ulezaDkT7FkSsXLszwItcamkDs/t0KB90kCL1tgqpHkMObd0oaiz0IwL
fswXbIAsFMtAlUsiK8mUuYUA80txzx0afIa8keToujMLKCz/ZC85+7ha+TyYbbmfhI7iSv5/fPtf
zVvuzjgR1eaCvBDQNoSukla72R8XZF/uvrVAVo+ptWGeCkqYCSJSbvkX9Jz3kbtJhdsLTthrKT9L
OiZ/NengvLAMBAPj97CCVLcJCDxSHmIBYM2Z+I+oLGOEQt+/iJ+Rd+AcSVVf7i+iLoCMNQZdNIW7
DYKnh6h+lERJvOf/oqN76ElkV1OiJkrg1Nz5KJwJrpcjFQJMN1b/XthO62eeWGIlTKsYpgzDUrTh
vcjPYmO/JjJnAeDjzNrzClJuYLOyuN5jRBxQYDmFQq9yDOfg9r8aJjJQvJOTz96YsyG+UlITvLtE
RYQs8taaax9wGEzMgOIsxKelqqCK5QCScFNCdAwGxz9qlnZ0pmQXI8MXBAVEmBZRvcbeufGDUDh4
B7wu3QH02fVfXFMh1/GFud87hjMFOh1I/X4ZiyeIIFcjLZ8MV5G/aQ8u1NHU9Sm7qOw5bJC95Lwv
WbUqFLwpSNWVvrxF5fAnQmoyGQxqXnb7ac0k8v4SMqVCe8qs5tpMCVz8YB+gf30PkVpIcAkgVtVX
z3mPbwgwEJDZH6Bkv0hRXpY/ys1z7AU0pca7tA3/AI2jgwpRv23qHQhSvunG+OpE7qlo6us8NAcG
IDzUlfPQtM1OKFJZG5BZT+E7Jcz3MGqfpUDeFdN57OmM5f1H13yXWkSXoUoVtK9u5n9JBsIcrjNT
r86eP19CUQRAOaVpsAKMuYej3Ju0bPbdsezyx6QxLhz2F4SAmUM1hNxtEzvma18J4l+rpNdvQxBJ
rW/vNt1h6uCzxUgkprgyW4+InSPgB68PqYEZ6Unywm7wv/D+ZO/5VkAXi1p/AXYmtQIvW6j2ZWoL
eYkJOKhRMYeFMdBn4UAEdf2WEjZEVgxpmiQ41uq9r0KyRi6J73h05dTljQkAB9Pwz/hFYdGajkZs
ArLkNZCoQruy1z6n1LCWcwHrx+8/mIT0gkz7VhvpZ2OdxQ1HMW2Gg3Whn+bpTpatqWAslvFPbF9k
ejB30ESAw9Z29lFPy6ONeHqT+cwXrI7jmJwnt784ED9WNTK5QCCnbGnfemWv6vZHGJQDyeO9rAL5
oYUF0IuOlKBmKrGeTIp2g/MhMS6968Js3pO80uf8G+nY79li1kloMkGxuFHgfkeB81qF6JZm+K+2
Na7x6MDjzE4alcQ8mpjG4KlTBAdYIpsOgxnBbXHAHZJlkVIcjTDoF+DHBe6V2qoSwUXX+aExMdlH
S0knanm8s35HYh7LRmSK8TeYH4dVUDRyLl5DBgJglyzdV6vpJEF6+1p0ebQBoXyXgqiVogVPHFnR
ktnW091G2/AefXv5tombJLNMl2l3d9tEcW7ibkEyJMeQWibByXNHAioE+8H6WwNhZ0vVMYdokrlv
H35gbek+PU5LBilgeB9i1LDBYvVJWwvWiDNUvrfNp+cUPsNsvLrtU4MR5ZSIbRQOSuyUe/yI2GCM
nARFfdZdpAbq0dcgkIoQ7yMLp1kRK1LiJAkTXFbQeh4tpqRlUmjAsxok6czuWcnXDKBZ6l5Y8Y6o
GVsrbCrBD0nJzGR4ltgMI5al3+IYJW2znffg/2g6s+Y0mmYJ/6KJmK1nuRUgQIAQaNfNhGTZs+/7
/PrzFN97rhy2JZilu7oqKyszrrYtTCKJlUYZPpVx+kH64OWpFNZdO65sGjAJFxMW350sQmt8JqPi
AOezuH7hxdB9Jv+TkpvL47c5Wty0Pgq8QmCX5GCmr8BenPv4H58jWWfUtHsJ1XCmojZ6IYQ3Ybkj
snKQQBhBaEEOaUGOS6Ap3ex+JPXzMethBBLxHaaIXFtaRtT4xCO6cY8NoikumNjsX+Re6VpwpgCo
SAHBEUuNQfHAv3KtvPG5+G70o5g+gSPwtERNwxnoamrzfUPfzRORfZ6pnHdChkFlsN9LrcLdx2y4
iaxAzsNA8mseKNnR7SVV1ywmzczf4IM2BSOQJloLQfCg9/6jIEnKR3cAl1K6FXxDPb4w568heSMQ
OzuP1ydRSlhHNwee8tNIx71Noz5PoVn3l0FUOI1TAl21oN/MW0g5+wUU46zkU00SI046UjTkGSUj
IS3M9oM//WHK8E7nf7u4vLIegVBnWb19gbNhdlQeYi40vxT9U4vZrAJQTfrV2pY36iLrKnW1XCCI
/YhCk0z3cDlSX9JeR7mgIToKEytDtImxoqcpzx96/ceovbsQeWSB6GugBsYn3zpa3qwMQZEkDQyi
CFYJY8zBoySItih9ZTRdgO/d17T4ECBJGtPSWzGAGoglsEtC74WiKeNtctesxNz5lQUFsY/1V1VX
2Ee6A7+dPI9SRFaMPB1wxFv20qJyhK62EYCofEtKCyrTQMIjO7Kr6NBMX9JToRjYCT1VTlN+W/pX
XBUfKaeKx/qemWAl22i8dM/j51sFfBIIVbbiAjNEgUHzaknKpEvGZYId9C75EgFe9rrJ/bD6qFWq
+PV/W8oj05GjG5ZzE6PuBizdA+ePpLZUxvS94PTCiwbn7q2n2O2Rb/3HR+CrlBQ61jg/kBY2Tlpt
pIEjKkn8Z8cY3IJerQ61DcpLcTYBynyUKilEpJYAZ2rJ4irmh6W8B9eWqEbhxlVl5i2cSAWLJpWc
FiwdIRJkQbCRrJ4iQi/LTei+gup7nHqU47yjgHDGqBjYp3RReE/sxbarTmAy0scXLBx19oNpMi8U
w8yi180/dcYvhbeUuhBm5Voo0WXpA7daM4qFQP78NCoaq0Qt9wIxYJVw5yILBlQrMaijgE1Yg9JX
sGkK8LZ4Z/L+hZojly+BnkXNFTEeyAZ/sPSXGtSCDQDVQ7Io2dCsdXmRN+IV6kP1bZdK05APLMAv
3QZyZnWVXUrMqu3xStrPBfM0YL9S1wnegeKJ4GtCsnFt7wG77Ah1GeFHyyLSA6Y79JUzLzdqdHwp
ES4rpmM0INcJA6HlUG8gHZIxm5OxGwl2upfSr4DeMKNdluT/3Z10M0YF0d9557JHiMGV+ru0xj1v
kNtM2Mj8wWXyZlrWVJONoKVs226tO6hraONJ2koGtIw+H1aSqako/9Kzat1axl5wno65blx0vBt9
KYA+wrBG+KLQlGxwp0C1F1LYdM19pFFyF94Nk0ajm+57erZL0zzLR8uTHf3+sauBBfuoO9SG/tm4
3jk0md3okITq0VaSVocP/Dpm9Jx6V/9tFDzRFhxFemQtIlvT/KunNQagTRHf54v6M9vpvB7L8hTD
0+ua8Rp6OpWCjaakW9PuNUO035sWP5i44PPSEA/Vlh6yiURsg69Vcfar+aPIaY7brpwopNt24SHq
NOwFxCnLAeWhlr1jXfo2RGcMRTUcUyGOn0y3fxPItwp8YI6wDrYhbGnDBGANRutzSW3gR7ih6InO
n0inXHp3+bW18qVcHLRBdW0nEXjARkEQH/g891bAJGFhJCHwZIQ0HPL0vlMezQoh+Do4D072a9jm
MUUYJJuX9Wi1f1D/QD1lSSFgEZjY+/Z2iDH07pFOwZj6s7JTEs9EMYNh5nc5DuewxqSCFLxEd1G2
7y7WMG8RFcJfVCrdCr5E5F7N+kepfU40Qk2zLP8QtQc61PwhmPaNQSQYoN6fveJAgJPTENziPqSZ
05BXCO+IkSqJhMQsaXYIkU+CogSQAHYu4VmXXqMAv+1Y7Qsto3lMd3m+IAyCaYDLMfwTwCmgHJ9Z
OPIBRC25DKmhBU6k083ylm0tOZIgtRXDw4vm/z8HWbAp7KTR2pT2owDPGGlSxBCF4GPK85BYzIVw
kSMVXhmbD7cMKf2SrE7owOxsnhc3fou97r28NS6D+CgkmxnVPIHPq8K5QXBpiUqU1eAVX+5lB7Er
p6j+lMhV7X0JaSF01wRm8nBNGAvh6BtBI2wTZahlB69Ncgl8I8h8PieNHQiGAluuyd/gkzxzLTX8
d8IaFzPze9LjkNJagzIWY/PhSxuG9EIeyaL1D2QVTGLSyUIt71fO8/6DZn+Abpq8Rqd6kHO3ndIH
wenkw/yWcZdpzQGDhBqAHHcqnQqeEOFthqVpx/B08H2DX8g/Wq0N+fCDuxSYQtjukRkxNAlvaYgP
kLhPVgB3xhJUJagnjJcr49U2GT4lMjGpCGTWPOHt8EgBT1IhYwFc6MS5nfXdVsIwX4vL0KbzyCKB
d52KaeWapqSJDsvgYkDKgWAyyja7xY7klNUzwsOSb1VgVbNRMXnT3qP69tCQaQdt+tYRuCcEzjDI
3JjNb6bgunZh9y/s+VpZCpwUkhZL7uOASqBEhDbRkJgi14CtjL2STyLAJlGITTejwMj30AM7yPw5
l8DbAbmKq6Ta8PgTHx2bHFYd1VIIl9vGjI40IJC5qATukQJ68KhftBBd8cCNURF2Mnwq/F1OlQ6P
B52EVNt3MLQZoiJG06+Rrk7hdTuhcFCprFvAVUqbGH/KyrR+O8oPGcuUG5FJ0SHsdq7n7IVXkNT0
HzTtWWoEmxpVup5TVa0lfSGlk7aLgIBU+VzPVogZEpkQOVrJl+lx8Kn64rdcMnjmBSPM/ZfqXGZN
oo2lM3Re4gwErkdiUVMzBJm3F35C7XxzknEKyZVIQ8kl9cZ9cAVYwyPSOpSBGFrBTRMybzuO7/aM
REmb7SKpTAl3mKVt445HyI36FmCOp6WIAoMjQCrOZ2aPG/txmd5GVGQku7Mp4ycocex5HbNBbJPv
wIA30kJC1vxOKonMmTfSJZcSRRA44gh9sRIiEZuMUSmEp45aU8teI1HkxqTtG+9S+Lc8IMkopOZB
i03bCshHJ5MlLm0olak/NHPke1jU0sfH9msVUNT4pGYO1I8exgwItyIl5Q/+JjGGeFgC4SdDv3ci
phNo11CyCC4osh9ChGpSzkZSnsgtntO8gl5eJzuXk2r0l4M/QL2Du5cXzpPuth/8KZ/qqw6WEzCR
661V+mUGNqMDP9THd4n727I+fJ9IkUTJQ4CAPbbGlGUJEzVgak/S1UfocqIW7KgyZixzm5z+cXzg
ZUmsgCBJufpkoPOUwoUkyNxSMGGusrvn5MJFrlJGuLXIg0HPiA/UWOgYhNMbiD6febhl+W5P04d0
GlOwYpZtn91aOwMDtS7q4yDBpyTQNq1ixhAgjrsaQXBGrEgVMKm3ECdoJMhEk+xsiQvI3DAemQgO
m6AJQwESFs/m9Ct9TOAc16YrO0EsJu8zMfRh12dKSixQPYVsX4ovCeNm5DyH2S1PI/13Z0BvjvLs
v80HEV/Ua2MDNXQ1PozMqhnoMnW/0mDPujP/Z5K+FS2OkHUMhcpt5RjkhbKEquZJeWgTynMQTlpM
k3QYBsQeIfWju1o9OEAgWlTHPH4Qsf84ezIZojwPKUpnV7CYE2pRonMeVdIwq9iRAqPyLcy0o0L1
KnpzBar6xPuYYfwaUyHhHQm4Gi4/nPQgQHKkun247fBvhIRgUjalPncOlABDQJ5Fa4ng6z327d9C
aZYeVcrOQUs2jv8mHepZ4Y3kIq2ppMy2UiwUeXQW4hS5Jp0H+ggAyw2QJ7G1xmwPR/Ivd7kfo+yN
hL8Q2wLY6kyLXA26GTJMJEEqs8OTlu1j+hVCScQrZFNDL+kV9dm0FhSHhcDdNjhpRaj5SJkp4Jmc
hnIPHF8kFzzTomTQhI1KdKMHpLDiC4MD/97LjLTzJmvoFvXyAngPse83gwctJ3DAlE7ivjYdWkOI
psOAkf7wwHZwaeJiF8371e/5HSnWKgpBMCCLT9Eqa8trVml6dBqO4QmyFJMDaI7KSSoHHWl80u+n
wnjD62ylAyxGAkcwj+le5TwY6BXLyWPo8B7FYrE8Qyii0f0txxPYi5XtRThHeMsK0nre/4FLM3IC
tgaS3T1JvFIPTJ4fIUY9TS0WHCkDHBigJrZzCMyfdP4SiUMhesshYSKa1rqFvhkNi2h3aUL12jol
hQYgP2vMbOD8SgQTeGXugF86EcVmxEHBMZqrWcBQdA1dAqH8CpuZN8uqhNT8KInGVFhnemPdhPSg
81qArhRzREkAQkDQ55F007yRTSLsOJGOqFUE1CaaK2x4UrugaB94/ffoc1wT0jy+QQKA0Dl5P/Jc
NaQ0PWwrXOaO3bI+8LqFZygXOjJhmC/d2WOi1eaUIpLtzVZ7a4bhJ469g3yKQ+FRQyuWZeTM1i4n
/ZBlITfZjeZe63CpQq9UTrCinZBfQ+GUmC2PsCicS9stjwtFjCiphLp5hHXzKJ/TTe1a/l0Cg8R/
Abrk4AMUi8bhHEzqypENnqDdxBs9UsmWthWUJ5n0kOyXPsV0c5KX57AU3WMFDFmjGBCPR9S0wXJI
RkxUQjlpRN+5ZxpQTv0Qr3YRckR3ueS0YsXHDRmIQTUxQCQzkuC7j/XDguEX6UqWaw/AyMxGGTeu
4OTTQIPr6LL0QyN/rRcGYSuZmExJniW+y3sNUUWx2VEaYm5xGh2kxEyS8Z/TluuBlr8IVi+sWudd
lgQ1BsWRTLIKEEba9eDy1E0tPMc0RxSaQFGPNTvjGiEO8pJjNCgw95V6UXiKRMCng0LLpg3dW09Q
pq1YmSs5koUEYGrD2WQ8orcnyXYleaQwovHjMQjRwuGzEGnvccBqEWmw7yrjT27WgEoAmwxp7xcq
Rrp5/cqBtQDe0eF2TA7yQ27bSSmsqYNQRemn9ZAQPG1+rLlbGcr3BtqIalv7GS6ksM7pH9hst4HZ
jtrw9sJXAoORHi0keRAhCFhlhuUJy27S9SM6iZ+DtpwNYofQFoYhCfe+Ff4lORDQTyChWrN3aRVh
ZtiF7Y7W7h8Z7xLaI+9Vg6rNnDDcH/fVLqmb4izVViq3mQGAW0L/cS19N9AiaZUp/zPUiBJECKFY
CfwId/TdKqLPKC+e+lkcGZmPYRcWubVGRRq8gSOSm8YB4S4f7ItABmQ79hj8zJy/uC2Nh57t2Pc0
qL0/UUW8YpKa0132taQKaq5P3rDc2AyyOKVzmFNrEbnQiryXk0vWOoSClOnpzAyemYrZC7KoGSbK
i3h0oSZlljloFqOLvYYQdnlrlKRAFjLxORAn5eST3HjCfsZCJdakUImQLJjs4DFuWiahQI/Ho4Qp
L27uy2zed24HOa08tfhee6X+m48Gk7/0KISzK59ZofyQJlCpYY6QP0hf2aZ9Ij8isL1DvXu7enXU
Izy+IMNQS9sEcQqE24wSOAh3u9fdUThAaLq9OS7QHx+dlaixQYyTqhdyHIomZFykjixeeeK3UESR
Xen++8QRWHGCe+ZwDKkipd0rlayjE3s5CRCyFMCrZtiGI4q5najfN55xcDlFZJlaSj1J6MND5TFT
pQwga8jdmeg7y1eJoCenl4dCuBPDsM3ouUkPuoJlwNEpQVrQOheID3AF/10Ghygm0gDLOhj+SUfP
i0+g+GTBuYm+GbKCgXqT/hFjYW3/IC5DduCvAdTlgO5T/yQYtNx9xF6fihqS32sfoBxZRrsxm1/M
rAVQyY7GaJ1uww4MwzeBfkGFC+CmMjZ5FT0q03hq/ebZKb1LVxqPST8TcLTEQi8gfDM9kxE3wpWJ
7ka6tPvMzUn8CZ1TUm1BlxIk97RxqzXxa4H11D3uHmjbB+piBfmpKs2fJGPOhdoaCLoJSYjszD+k
qsi/EpLc3LQ2fZBDGZ2nrR7VH7ODWP1d7BVQxCPvjT2t3XF1f0Zn+glnMj1kFyB96si39kVl7ee0
6jfIbK1zE3fNkBvTovTF7uxPNzVfFHO7mDX2rGrb3TmRn6C/vfjrCTWRrRXYHhi0hiWujga6kd8M
koqUdAADQmTgm5qc2NUak1YrL7FoEEuqafimPHZ09dp5ZWmazmgHi6cqSYFxRQUwzknu4cyeaNQm
sN2co+0NFCLhSGI1odmGhPC5Njm7+8kEAwY8iNPy2qHOi/acvkuM/qBVZvRT2JiMO11PBweAlAKj
fV4KSEFVE+Cg2lbvjZ8hF5QlwR4ckIdu9eNJ64rPjHTWKOJibSzDY2Xlp2bsPvoy2yfT/IdK/ncO
Erwf4Q9sF3A/n/ljL3fAsrL6MqG+dac0p2Y1pjA00BZLRmU8eqk5fetImWHloC4GSaKj5y+05USD
gNyUJfVQunO+sdwcMofebMZi+nFI2FJrMFZOlKHGWwXf00L22+mUAvZYIt2lAnx0UWMjBnz2Fs7J
MkOqkXYxTRllpB/qtVQdm3TU9ogPiwc6PY/a7V9pgETkasZfPYDhFSIiwcjeK/bH5y7Xk6Ny8guu
y9lZ2QwjtRGvp7UiEyVcRV3s9iddklWFQpyKdEvUwt6WsTvWPuztNlznjUINFLV+4l3LUVb9afWJ
UQiY53FmUZLlzU7rYGGzxTzPgRKT5u8Wb5WuWva3rquvpViOphH8wHdnErJFQ6sfLwjXfiL4uxm6
ElbBck3yEKARQcA2z7fabL0r3HAL2/nCJujFqljv1WgFR1VXjx3oSO2kx5LRGTXYDUw9lW1yz0KV
3I1XudF/hhkFoiG4vWjM2mX9M9QTnQF/ejaKFFYwvl6jN70j72zjnmC/qRIPVaRjMCKKmD7TD8hM
I+DTLhALerj5WXaJ0tLZB9Zgv6aDv1/K4JjS4Og52MsRUwcri829L4hS6A7Wpmy7HFZ3B8+hWeut
X+7rBs2Z3hz3DfaViDMh1ei3Xx6cMS0hE8rLkApZ8Fqnz/eTwRxdaOM3OkpRt3TWutaZt9acGPcR
LXmT0ymOpeeffo/KP6W6c21890mxmGDAvhg46jQQtrUAspMxpLukm35SQ5iadB9xiF0l2GwXgYsT
RvPk8NLDCcaOawFxklJGcNORs4JmY+vPIWUDGnbBmdzgOsEb0AImFuXH5hbUymZ8M/EpDRQe6Eah
eXcTYlebycPfb5wgaRg5p0KWhhCyDPIoKxhgQZBZQrVg1wAD0cCF9rw4NdxnPDQYDBiwbURM91jg
ZH9YuhI8XH4V5gC9Nds2VwX89hbvQ0Fd3A5eC35JeR+9G9jaNTW9XJChLR5fK8XV5aUHX8RyPu0h
8z/d0Ub3bomQepnVa1yG28Sy0BlYonk9W2H6hQnhgZMfvCvRFwzkZmB5p2A9OymGklXANB6NgRJZ
x5n4jTSa8dQoeI9R/RTMRM3UfPCS5VHlVBGNhYNt7HjJY7fMJ71S6Hon8KI8YzJXpW/OkPnys9Mu
5znW65Vpty4lZfRqwJK0on6GZqMBG8Oe9eMITv7AbswjLqkwqFOqohhhaSER1Y6LBgXADh+TsbuO
rsnMQXasnWzTL0AOSLIeMGw/aX1IDYR881oPoKOin0Mhvq4rbG6D0ekfaHkwfpBjSOYaTrl2y4Tr
qADU6xlHd6Whuui4yBWHsLN0Hzoor7cDkDG1ANuSiGa2ke31nGyrcf8ZnPJAwZgW0eWw24gJgvIR
ZGSoUyY7IhjTGbOjLs7r2t7Q/Z28UxiDdk/vAASKXJl0oQelrOiWeEQPwJAQG5qFPnHmtBffTw8J
jTBB4ijD7gTv0QeI5ABnnLNMY/bbalxORQKFZdLR1cJtaZxweI/IKmqgQ1lPcWXeh0H3nub210R2
KTBrJw2wpLLXFGY7TScrjqqnKuuRmmmYEZxB3FlaAeyHhe8zgpsKicnSE/jFQL/VsFCjKs66Ee7K
ZjgbUypGDDfxSd2MmA1MbkUiWNkuDWN0ZP7UYjqtvUnLI0QMUEOqh0cl5V2fq08hjHXUyxOJMTW1
PFk3oKXSmLu+0BDwze4tdqv0JyW2mQyvgGjYZgznkxUTKvt1AgRsKWBzAwNf3l+GLFOmpfhFjGSH
Hg2XHmH/6JzSgBnwdaw6fxWmzosS//My7zEvqJ+EF5CS6EtnlQLmrTQmyODlW60AkYBTpISfQiZH
AWpdUjR50ClfVGO+U7v5vg+6G13bZD6E9A3zdpx7+1Nszc8kmgJzTjXKyIpfDa36wUASNAeylSft
AE6CKaYkJ2YQ7WUttkKl4qRxaUdwF1rerBc6Mf3ib2S5xWD13sJ85hRvwnjaOUW1zaLpKSPqqLBH
drXaI4QuKiUevSSVuevCqN/TuYbS2sGGX7pw09oQxz1OcUbY9Pp4mwvoyk1MsTpVnNBFtDVB5e4k
fN5gHHLnMI/29Ef6DgkArTr2WYKwLrVl5N7jU/yrkpLDCxJZi8hZS1k8QgZrGWEkYbppQXBNGWNa
Bt/TkBJEFLTk2ILolsNykGkyUYWW9dBNe3+wDtIlKL6NEQ1c4X5UAM/CVc1th6Y8S2eMQUEIwmPJ
Mk6Boc2NOaUr5Khx7PWfZXbLRjcsQ1cvVt1jXib7FEin8aJBOtiCOZiuu4bHBER8ikh4+zy5tJgJ
ZymNS0J5NemXIIdykS7fhiXTYeNGuqxy36q3NrGB5DhSzglCqmaWocYdHuX344q01i4eeQc56X07
dKeILUCbc6ucj4QhkgDipdb09xn9jZ4q2KF7V9bhB9L495k7HYq4/5WOPU/In32FJw8BR49gs8C2
gky9i3t83+Bkp6i6OEv5l84e3UuqjcwBrqDU7W0UFH3IGzQlRpIcGSkseY0uvqcCa4t9pwDXssbQ
AgvX6MJAFDCTIyhEarX7RhJrhpi1LxvERnEr0LYy13vqajBRo9JnGjGka41b/iZZ9yPoN6zbZz/D
LZv4BoSyt8r0g7zs0TKje5K9fWlqjCxB69e0FNFKHmME0cXTpebnWrAVlPzgQmr+QZ+js6NzSYE9
pDaqq+6t97m4+JljHYE6h1MeZt3/204RbkNpg+Zt9NSO5ZeoIAXR8vE/hgODlEt8X7N4otL4anQo
SnXxJH+yvgpAecrlO7NWR+nOoGtxCSkL4skUqrjcBkwweh1Ujw/xXGwlxhSlz3qzpQNY1qICw2YS
eFxYMajIXmmT7wY0SoQeIZycztIJYPyQJBdBncjCRk5wr0XxWYgyI3du2AQ0G1xnsIy1UoAL7rwN
MBRycoyOtfeybnYhIasC8YjcibYAfnghIDRv0mAR6471SgcPVke7mlW6yxcEOTvLBDsa+9sMS2T/
pkb8GnnDAyT0BxVfjCb+9cdZu3M9RDhd9xNavEOMEqxAglbqqrcYBKng7BUWrPQLXAH/QZOgTtWV
vrI4HW7UkeHPLZzYcA3saduhGE3v6af2CqZ34ydT6998NH2Q576rOXBYU33XgfRdpHVFEIrHBHci
5+Ak8Sv1sYRAHj+7X6JEyfytzIrIGF42eOvFh4Ub1ES6nxQsshZ+V3cWijf9Jh/6hZEvBwculq6/
ylZRVFVm3zz4mr7WLf3c1dljEOf72Q1ufMegJRvFTZeeuYbtFD5GpTfLHboaYdD8jDL739xqZ6vF
oiz7IyoTcvVDJFqa+RYcX1rQqDCc8KfCIC5dW71J+L4fhhanXIaaMHFdLLofhXYnfn1R/YKE4Lc3
DulaGm1Ok58kpMRh+Dyl3WMDeC2hMSC4NYv10wWocOvxUU3TJ22FG4uMq2MwCVF3gPHiWcKDrqZ7
KwtPMQmCNzPYZ1Q30g+Dq8DiQhnk6BVGH8+bSm/VGS5d8FJ7dzpsIypyBARTgCIFr6t55EWMn3jS
bT1du5QOeC4IROU7EEvbHB0GTFkDdJiFGzhbf0dInzJwEunBvaZj4InqnhPVazfPZ+js2cqOkVui
jlrKWz+WF8ZlLHm8gcf9lkpeMOEBP2ibJJr2omTne2othDsJ+UglMNiVslcZsKRxo7c4oqAUm/TG
mVHimTfByNVohEe8dORps8Nibfh2ok8JBrqWbI0W8V/Xd0msvfpZxf0WGg6DTu7J6qzrYIfZXTkg
Daz669AOv7LG+9K6m6PgXtFN9B3UgJvsXJcR6snGpwOkS+kCnXo6T6p6WFKG8VVCNRbE731XXivN
20lDVSClcgIJswq4KrViWK7Z67FPbOZJTuAj5nSwGmNrTeF6GR/kiGkIVgKukToClUJvRNTBWz7Z
NSb0V1nz8ojdPlsFSUJwf3eR5+IB3wQAA/0pcj89t3tULQPmmJc4KCdZVXhhKeMdfWoZHpXTSMLj
1GBxWUQPvatovrrF3zQfkDxmzdK0la+egtvGjophJ4f3nEZnIocAHZZWbENMxAaGMFpxIYS12Y0v
kJo+Ej9/MsdTGyJYo/1AIdmltc1h+Fak9r9FJ4PnKeodIykZE65ytyrKkGewUBFEiZms+yg57KR5
31i7Pre289GyFyEC0O3n9Yt3kaw76X86TkJrXmrulGkTnUlX7jZU1mG0cBzpxok8XZTncqYgluo1
Msyt60XHJm43cVJew67ZhFgeQ2w+ppl3k8qw8ohCqDT2dIUtz9v0OvM71tbEWqENY6i56UH3L5Zj
HEYdvk9iruw8+bFn0RgNMALKPvRJiY0euKcYxWOQpI2gnXrJc0DvFtqekHtxA9XZRI6XPhMrYhjt
IpKsVwa0akoCOzsYU79KQ4Z/Rkonpf/aBKAQ1Kh1sBaIAwxSJ8O7oK7+yctfcugKzvhEj3lSjEY5
aX2ZW6TiiH6aQXahe4+sgDAo7+W1yWmXY4s4MujOtF7yi0cFErAl17NsWx0HamChuE0ww9Hwh25e
pCnOm3LG8BjNiX7NLXeDxQZURAvRtNE9eAn6CqlTdRc3gXLVTSb6VlnP4kqWkxX2L9kMAb7K859O
Yy6kQq/DTq5Dk37WxXhYXLDCVA8SF3HK7J89DO/GbFyTzjpCZ3pHGeu16GndRZqDhvnA6lQBcrGS
n4ZArrRvmIqjKd+8EObB91m7rYPGXEJZXDjecz8gWbLgKYjWd3DvpH27xSHzaMb1cuic4Bv69LVN
zRMlrPx2wBhrkz3pI+s+QwTeb8Knoao/jM7HWStM/sq3zp0I0vgBJvfLq9N716nzGE7K3v3Zre/T
yv9uF/QDPP+9ivpzEfmQWiYTRoGV4inZlD8WsFZCAjShiSQfmHflm2pqSuBEvTtt8TePGk5vvUUF
t6ovwzz+cfKEHpdRAmJojNincBLGOv7I3QoVtEVQLfh+kqlMjbqO6fBm6QxZlbgJMNs9f7Zut2Mi
DseCwvEhmTisUz+04Tllz6Ht7hu93wYa2XCQfmXoBksMWfASLuJmqzfjaazIAaaBceb071CYyBv4
V9Ta91E90bvJpkPVec9jGX8nGnZDYxts49a7uM2wG0KK9KwNd01Hq1RSfeZyuOsMcTHN+3IN7cmw
HA7k+LmY4gQ83uQwLcqnEjH/gMA5+urbxe9mLb8bV8573yY/uPpckDu/6NnIYcZ/aB6MI2H6lPEW
AxMIlVgVDDMUkGVGzqipsDaBFRaXzkGDJ3xTeJg7d6831Tu6goinVeMxav/FyZdVJ0jWf3JUuY3M
1JtPBlTlrFe71KYzBDGa9FgeuU48EuGSUhAamURoAVkxgaTzJj/V9JBZQlIJfiR0p/uRA9aq7b3Y
ULoIWEh23idS/evrqPi+jcfB4qhMoHh9poW4WKfITNbS+ZTjjM1utNQxzYAfJ7wBemtU263erVrV
7SekBuTmNddaFUL/ZwhasqyYT4B2K9myyW2YPjQSOVo5myJESSJiAgmVnWAqETF9xm9SvdxOonzh
UMYsnCNxZP7SYzhUt/7SvLFwzpKcluZoCWLZwmaIl/BBmiyL5q4tjjI9pO0Kyzfhimz+HvtPiprs
VtodZiqEtkUwjHmBgVRbeKQKRMZvaKawDSU+ydCuCYNMKuKo8jdMsNKaSY8jEl8maVbGFOZIaUnW
CHOUHttywMLtmg3hs9RWvorWcuAlNTlyMx3TmvGmnvS0o5yeXSY7iLll4X0OPi8yGYcn9NmvCvzG
qXF7MVw4jPXwXKbIAMnjkmfjoxMCCV62AtlY0LtPsV0jvg71rQa0yq3xVfpdlKSzlz2GtMBwQP97
o/N581EN0R9JxkhupdJoSWpHvbgXRRNYrt8cY2e7M75yxpsQUEHYvKCIT7UGlBlFzcTYqAhHFKQO
mNARBvsUMBsCbpPE9rUnpYk5U4RmO8faWpmo/oMwwslxsr+Yc6w6qteE2Eh3dacYjxGDL7S+JHu4
XSB5YeAO/1DvOMkVmQQzz59IlREl5dfSftl6FJDyf3MTwJNjLpu/29OvnL9uklyhWG2kKpeXpxEU
lu6Tt10ztiQ7pxuGbavcje2c2gGwjLsf0H0MGY4IGQAjt7DT/giBavDpeSH0Ev8EcLbk14TGYmn1
arSZskhOganoNuHv4XyXLVOE9NsziIcUL8cWZM0NemwJt8rVX5tlujZ8ESMKW75As5jRa9Fidjts
xjCVIXlfGBjir21t7EqLTDCgHzS7T+gIpN3TEEzMCwzMWUDcsVBYcR0ouAqwgZ6vr19xo1/R8RLe
ijyLJU3PmgHQuYRXZ6JvEf/gxLLOTKgzPdye2DDpokM3bca7CiAHrZqeCGWtqC0MY/47uRPjXrHu
Pi6ZrBMWSednm1FP9f1Yuojl6elZyoWFi3es9r7hdrvWPwVhgtWkdZwKUacg2dJeGCJk+JTMJLtJ
dNkYNdE+72b9pQ0y5lW6A2cZVg2duY0ENqEUjqj8yEe62t6MLhGqswpKvobhuyYP7pfOPJJuk5eU
1kPSokIjT0V3qseE3xuz+H5gc+EBBoXpT89N4i8AE3sjfB17SFZzVx2crLosof9VdOdBZigi9abg
/tz5MV7vCVFGuBNJg4EO+7KN3X9YIB1zf0ajwnwejO6rMtVbXi5iUNxY3YNtTcfQ0ZhJVicish57
F62zjxKFbQ36sj+8Rn59hv+1i7HcEi6qnQwP2ozTdKUOndtsGxuXtKHQDeaD0hfqsU0URTuvXA4R
h2xu+OeauI6Rk3krqb9g1FTsGtz5YP2YzO5NHjLprBhCoSRbMv5bkfMOwJjEZ3r4OdBQXb7HzgA2
WB3NsH73wHqWKX4vfE7haumevcQCQ6fEGUnJpdr3qvmN0WtaLrTRtbfecGhR4YbQTn9bZ0JI6oIl
J/IKjLkt+Vs/TVvLKplPPwH8APSPatylWlreOyimjSO6jipY1x1ePi1uD6azSdIQ4xRzY5ndbils
yCfcSp4p+vs2rjxldF+18d9GDX8Fs7FUi3KS8UIFP0GK4FUPHqqCqtuajSCwBZAMYD6HLwaKOntW
c/eBMosXzWMMPce8ElQVBoupv1Qwy5CwQngIA5dY31e6vXd69dlkHokjgEEx/Kh0GHB4QRqw9o4S
/tUwPGst6jmNnV8g8q8TwY86zGhC49yq8GITHRo7eaiXcJWa6uAZ4z40u0MOaW6iXzCV/XsYTDuJ
Yi6OCAZaM0uOv4Wdv2CEdkKPn6UObaUKva9A675LUh3o6PlDCcB1hyXXc6EBQk+Dve+IWkNvPBdM
BUaR/ijhSAQoPOH6GsOxFhmfaniqE+thruNpayZhtK7DrNn2QdDeJ0wDIJR5yJI6gYuWbbLkNq/w
SBCjTPa7NztkrKBDJJ+pA9qEDAUl/yCswBztDbBk46hnDo5gzCq6kFxn/xo6+ns0YwIVt5iC9OmC
3AOdUjKNjtRYIkye+jvqzpNd+t3d/3F2XrtxK+2avpUf//EQw2Kq4mD2HEgd1JK6FSzbsk8Ih7WY
c+bVz1OajQ2r1eietYEVnYosVvjCGyJihyIr+ZVmchNRcakp+OnPmjSmCw843OTUuOXsAVutAQQN
sQm0p92XRfg4dhRSsbS4ayRany0BjqjKW3jiq6g27iwBVJrfCKQ3+oVZx32W0ayZspvOnvd5O9x1
kfVIk/inNUbbMKVPGE4IHzCz+vAJuF5ztGQt31rjNwrneYpvsNlcJXZBZaAAej4gy5p01o2Xiu1E
Kcaygz3cZE0XVfeNFW31QSQAuNeLcReWCGO1800XKjQBxX2G8WJf1vvBGtBNjjHKbNudRSgDCwbd
rMBAP1ulJOzZS44I6FWOLKeNYbct4O8Mi0QDJMqy62XIW9oT9JjCAmxZmJErwXvybyCNf4GCQIF9
GP7G9wMHqcJ49ur4vkaFoysaQLt1BSd2VBmNm+ETMpbkuDHWtKZT3dU2LPewz38l5fyKPjGB3pIO
N2WJ+h4sYeSz86BZdTbLRQqbioxf47bhf2/8/HMcB/ydXZG+zDSQfaSwk5msAiGvCeqXgYTbVRNO
z1i8eutQDTt60hEiVPbD2GQw9fqXZanCdVGAcEomF2/Ktvmbk1Bd925L3lhbuG/BkaRtrhVjixxV
5KxHGpdMdWvF429c33EDjtBz6meEKpeBCmgUHypjuNGFq3C50zk7EtWUMEryD9r21GlWPu1kfl5X
8jCL+z447VMvox8xX2syxoP+9xC4P4wWLm/0GlVZrq+oqLib2/51cJd7rTLe1xEMFkhSTGdOFtKx
rAmtb8OhAk3cPlY9wH2K3QykOS/Z2B7qblxnISd7NxkbD1OqEC9F6GI2lywoHSoJg0dNXOYbHCav
iR10xZpQCUqidhQn4ja4MRd8mBE7SJetPvYppwDWIVymyu8RDmiehQZQj3V4q6sbVNhssH+6OTXk
3rX2MKawQ/WEKg9riNCEWj0eO7r3h+GgLsToKwFo+6oAjT0h4Wn8nHTFi+4ybnfo4u90Yk57Ly/a
mxgJOsx8UGTprmuFtQJ1Z96l7yHmPWtoL/+zGPmuzNObt1uKCrjLrDT0eCtNlqB0oAA54WmDXCN5
Z7LnJuef3EnXLXHdzA/2IL30HwzZkXngCeEXejHga/NloBE5cNXooi6BKHl5w4zWrO7ZCbfcoLa7
k9G3CmtJkdSUPn/wJ2QjJjN4g1GjgfOEYJ/2s5PuUwnoQv8iJMbIQw38gKaBvBxBPH7EhJnx3YTq
xI/TKxNkWHqbA1XS+kOO0b2FTnw0miEVB4WuD+ijzkAe+YrfA/N2qxcdGFBOWk6JbTsA9ptSLR+V
e889gXXYFj9qPnNMEG02yVqnX7obUMOit1otkMWbv6HNivBeW5jwB+o0rjPHV6cBkMaOl3Tgmw7Y
d8qEPpRpvYsc+pEbAFD6y0CzhrchTAKSpVpNMWnjDyhr0GXQgkarS2PB4Ce22BzC0dDpll6AvEJP
HEwdSqdoTFCe/W0E0QrtSazKkckPCjDPn6nuZM13feSHHfLp0S1PjN+Ca951YK6Jy3XqqjtBOYGL
GXFDQCMdfrlxtemGF2ZZp2N6zVECAKitScWs2xo4kmaU6jIhYRtbQBjfkRC9ktiCgjzQ8Zv+8xlG
92vjJ52XoOOqu0nWN91eSMjaIirfRvndpBtKvA+rQkfeBOI8Fe8dLT2wsoyo4JU51eXAHK2AkpG5
tA1FFXuWBEPO3iysO92V8LmA7V78mttgzXyMKYgfJ1+1WiUIeWqWkX6KNN6nCOYIzP70TmdpqPjm
LWdHuAT7hypurzMHRTAIZeNPy/wM0yHvbTR/nTWuVfCamD2yDu1qUyNqCDp1TY1TvxyYJUJ103IA
o9DTpvWmE3xK71pklXfgWycsuRZLUKZEAy2ZDH1K6O1CzFYCqAcaGqLYl2EeVyxaYAly+lVefxkq
dI8kjJTHjCVHFSwnOQRlpX+7fo/c69dhvTyPkX1bkaL0veJYYVvrzeSWn/V6GVHk0o3eklRMx6g6
BSObZeS3uJK9Nwro+9A36UWObGNdOcwgQXrhuMvfVjqH0MHzx2vexjPfsjUqCuwwNszgfHLD/Er/
cCdCZHjVc4zgOr+SGAO7Eox/YmilG7v8zNIBdgRl9YAaw1pvSz5pDsa5oTGSF69Q7W9HXC2AVmmt
4GeCR9nCwkBqKq52oiMcyr+ykMlxaPjwZ7JcWOhtMt1SXmDRDpW6owaFDjHhUx6iaaB61B/gXwRF
MwFQLxFFKHedEeBvZGGMRW7nPADbuQJ8xw39NbTeGPE6tdGrVTQuMpNly/Gx0WEUQwQiXiF3HVOb
T3+XHGZ6+U1e/JelFxrpjx1bK5BWAPhQYuCDaQCrqa0mqb/xXXJDrfS+s3uf6A8xWjilovD3XR6u
9RMLjm+9ZrO+uKmprZg0mmwCIsiohowgMEQ79omkcWeZ9DUAaOkcQVeL6Pfu9V7skjfYa4G/O0AX
6pAc1hZorNr3t5zoenB2LXM490h5qfjWi7S1woug5OkBx+saF5kppLWyaTdSanZ0T4aXhE2o1y/T
boDVCDEJdATu8CwsfT/6T4lBIUyjLmrnJRlQOI9NoO3x0+y2D5EvvojYvR0U+BjpEE4pHFHNxnwo
PQmLsrjNxhDyWdT+dMcuu5aGE6/mFIuPuXvE+W/5gVz418iT21BJDnKXHBijkiaHR1yiMedDZayX
r8lcUeilSkR22tK0bsKMCv7oeS9zFCJVXS3O8DCmDRLYbjQ0WyKc4H5w8NaKhkDtEstfNEgfx7d/
/+t//p///Wv6X+Ffug45g/L9V9HnSIEUXfsf/3b//S+AofpHd7//499SOcoD8mgCXka/wvJ8yc//
+vEcFyG/WPwPc/FliD07OPayeC7DYDcMeC5m+XDzj8fxTMeTLggvx0Jl6f04VZI3qZcWy4OdzJBP
p5FyS+aQUicP5wdSH19IEWSanm9K4Xru0QtRPwtVL33nYchCAzUSUzwYFfgHp6c/nxAfXne9ottE
Nd+9MJfex6F927McTwnLk5aw37+jmRlhVASh9ZC6CSsSg3mi89TWxFHC6OzeS9Xy5fzbfvx80rSF
9DylmFlXHL1tSNMw6vsBRbGQgqlh12gOpZP3tFRs3PND6S/0fqVIy7VMYSlTWdIxxfu3A4BnUDEz
xge6TNZdq4rQvnYGHG+ducjWA/LLKLjH1YPTEr6MoUVcf/4BHPPjE1Bhtx3bchzbJPt9/wSq9Kp2
FpGFiU8K5NwPmy0SiAgADHOBuNLgjg0hHzIEixPNO/qq3V0ic1w5lk6g/Gw6KHcuUQ01AkHL5VcD
Dum2GTMH9JMwILx1rlqPVvzZqcv8KVQcezBiXCjULXL9ndc/z2NUk5ISqnZLLu5SFNMxdXDbRlOb
FG3vAMbHdelaNCaGRjxMmDe/uEHe3YZ+vmwWYbAsWgIHaslmgpK0A7b7/CS9LbKjz+QAuGX1S7aa
OP5MANbMuJ3l8JCbWbi1xJDfNW3eb5rRoYPRNXb05NYmAhRdSMr+ffLq6tWKw2BbDW0OCChzvNvz
j3RijTqO5ygsUKVje8db3zFh1mcJNmmhjNubeaiBLPB5b/JaNPfnh/q4AyWYYVeieG0KD0Lf+xUi
oGJ03tj2D/CjOKpx17lCh0i+5K02kXR6sT4/nntiU3i28JT0hbQc0zkaMLW6tlGhxLVtnqHQVUWU
/aykVX2K6hr0e0CoUqsWV4p8l2sadt7A3bBtO/wb5dRoLSWsMbfJmkNOs2fvRpRMli7ydlFIph0s
Uf+7TotkPZZiWfHOaU943kxbMD7OdrHo4gVuZt/A5LHNVS3j6CF0Eb8LB8hngSpdbr2pB4DY558C
z04PsMKtVRiOPWAPp/whazHu/TwLYCU02A4VQV1uknqEBtJ0o/oGBAukyDQBXZkHkOqW6r6jJfzT
DJ3mfkbQrLvv5tnSbh3pt9HN9tGM92ZIrLHlMHTx3UUb+HcrnPlnMapudWHyPx4HHLeOy+R7Lv8+
Ovv8dPEqTgP5AMhiNWatwLF0AfJkFtfnBzrxkX2K8iwt23c5Z48GKkVjqcR0kSmKMM+WdqbSqzQH
+WulFrxvd6nvgiwRT7YakJ9kzg7nxxcf7zTEHpVv+qYJx57i+/tljV+bWyc9B0pSgh1SSdXueost
XvVDA/NOZhhf2Z58Xihs3FSDgx0J4vHIloHSx5K9WQP+QfZ7mKsEmEaHoNmSFNS7pbqL/Ej8PP+4
H5/W54S2iCwohznKPHraaKib1IAb/KBKX9CMjytydyN3RiB5yn4lrkvTq8hUC/IIlITPD66/xbvj
zzdtm83vS5cYVbhHd3Dqun6bcdyAqLIoIlcpHYQwq/9K06Velc2S37q1UV444YS+ef4cFbou972S
SijH9JFWf/+BMEDrhyBY7IOXpdWNPw3+o9P45ovgCXcozEGCyvkCjpMFMJiRGPOiYN5CzBR/n399
yznxJByeQgAbNyXxz/snqfoU0X1/QKQsn/3Hwk3bx9kt3DvAetiZOTOOiLgYju4j3si/3KKnwdhm
3W1adVrtzwvdl9oLy0+dnNzbcJLZPX07RJfMkK6Q4Uzz3qAygYYAuKk5bBcYLma0hlXmXdjcxye5
nlGbKfWE6fK3ffQeiZvYtDcWLNmK8etY47Sx2HJjy+WQAIW5dIyfmjTbJUD1XVCN5vEGn7MlkWNq
HpwcvR3PST83WOsFIZTV85/neHW+vZXtmywSYiklj9YJ7YRmxnzRfFPsiPtvWRD+GmIsWmL1Estw
c360t4PpeFl6tuPaOvBmwKOAyYQ7VCJKZR7s0NVY3ioCjWL+6rvpM4vyOVbtps+gd5Xui4OXKlAI
sGjDGCSwFtVB5BWOqs51YUpSOIlllq/yq8Wb7gvHuLK0yZErEfASAoRCFD4oMX+XWXIrlvK3aTsU
Bb2ZPmEgx/WSzj+rxQWRKIrXBsUBxAIGrW7ClRNvz7+1sD5+Tb1siIaJEzkOjr7mSJXcgHMQPXQO
ZLyxxBVqaBp/26tAIbFgJ3r2kVQ13UTde/w/yOasQczK9w/2WPYXVrKQx/eHawLEcDkKeSSBitvx
V6/LmIYNZ1IVhsU6GNznZnbNL+BixZWROMOvIO2pC+ugFThVtxJNUP5wM0+8Ii8zAxR3nJsliIPD
ZCKJDZa63IwtBFXP89A/TZtqPS+19ZCH3rACxBlO1/U84vkFbUxDl52vQWAaMEf7mNbSnHzO5mj4
FvZFRjln8iEiYNGCvsOUThrQawwQMuvpU4Cy7HXlKmwPgRw9hlhk7ocUbK8/Vu6+GOxxFQnacZgO
hHctJM+NaEoURCcwJVeLMrxNNMYeHIJ+UWurxKj8uktjpKPLZSSgGRc0Hwk6KEuYzm87iYHgO0Zx
X7bUEbgNgYLYS3lbuaIgiq+7HZGsjZ6vuawsJ17AxVNcGP0xeYTtiVFDWmP7kk3NhvsTUZ8kqLSb
XILgRjt+6ZAsvUZ72P/UT86iq5qIkoYBfZvahIYNZOUvA0JY1MHRNacHYWFVGpgWTqdaei5ZHhcf
Ve2udCjPthZ9wWVmWmwfWIuPm1kd9uldTa7xVA5j/SnLR/WVsuDyaldKO5DEGCjFNkxmwSfIvF7+
TX6UPHdZb6zdLo/pYsh21aBbdZuCUomASU/F4zg0KDm1ZMmeWzVbkVFgA4SFjW3WJZu5zUCLNB3a
DW5LrbIEl4HxHEBVYv6bCvARSJxuegjRN74uHVtiSDhQMplRRPIbu7xxoA4C1HaW+Qm2uPkcCTG9
qrqL7+asDPeqkmrX5QBsoT1SfyZbWgeAuK4KOiu3rnKiu0ol46qHGLed69TAvK3srkGvdwjs1Vp2
GRp/2XDmYDaGwuI8WLee0yRfvSiFp4ma1UMx5sMqgaZ3h2OrufZlgy0PcPzVCNPh2m+8fOUk5C4V
NZFt7dCQa0tj3KW9Qtm056lgKAKmLB0Dcc2sWXfBgrGWn8802zp0Mg2NOfIWAdbMfTx/ysiPRzmb
2jct6VuWI8RxMrq01dxnI7XxUczLaxY2BkJDlBSIzJe9H2UWUJ4qA1zUhVs1Zeo3l0J/Nzaiu8MJ
lyJbs5rzBgC1cEx04rddVl+baHSAbK/WaTOCw8pvcttGEqCzq81YT/YvT1U0p+q8hghf4QYZdtV9
VadyLRZu4TmFuOtRS7se/CXf+6PxCTSZfV+lqtumEUSpISxCmgvhdJtOfkAiQGO2b5xgAycZp+wq
hy0RgLafywDPi8GdP7dNIjf+jJTVXI3erm1QX24bJCCqrhthHyM8HISTt1okEC9i4hrZXaO4SWD4
fhs6h/qXDM0rgzNhJYyZckiXCqAzuhcI6hK/J3+aX2dirXWryuqLGZeEioZlAESjiu34AtnUyKh2
WY9qamxX1efWWYLr89/yY6xBVcFVvq+kaSouyvcxk1ua4exbMB+SwHuELQy8zfdfao39N9yn82Od
CBX1TeDrypTpee5xdJxRFh+H2QCzXPubBG5KW1vDVeIFP1Ve3U89ElnRmHwuKgoJYB+u7T6qLkQh
+n3ehwW8o22CLKc86/nHYUGUJJbR9iKiTi1ujGz+1MsGJpDwL8zrqXuP2MMin+VNreOoeFGZEZV9
FT00YQ6AStrpnus+QIl5DG4CtEqAgJt1emWIpntpZ8TNz8/1x1iY0V3COcd2HZ2hv/+urE7JYT21
T+nkNLd2DSIRnl324/wo4sR0eqZQtjCVLU3oW++HSagBNwLM5ROFM631u3QHJ7O0eSoAOLyoBtCI
48oqD7q+HUMm2WTfBa5I5x/j5FOQBHO9wRCzjyd7iCc/9PkQh2DEj558/iFqLgxhn9gokpm0CWJ8
uL/m0UapALmM4EzLp4JeqM2BFcHkG2nNdNmPpcKSWz5MlOO8hii9rNZjDC5i/Ok3xn1VbReaH231
FCwJGn9Y4tFDJPRAl0d9g1zXIpmLcBSPTbvPznCO86HGwssJWrpbFmSHZJfZzl1cexfe6uNBTgXH
dZSlHJ+U6e2g/6MCDmM48wDXZE8VpOsycN7EPF+KyBpwmJ6fpznenf9S4riOSbndptIuhUW1mBz5
aMEEUec51RA2h76HCN9HE56TzfBpsRNsHFqY/bK3P1PttDehMtC4S8Lt+Sf4uFY8Wzmu4/qWLS1q
8u9XrOtLM1eWg1FHCcwrtOFYjfOPYXGdC3N7IhZ/P5Leon9MrlBmCVQhmg5GlKDo0nXTOkrg6wm0
Suhm5tbNvKCiay3bDIDWU+05EYCZcMYots7/YXFQTzubgyKOMHXZ6Gj1Ink/z4Oq6sMgsUCCJtN/
nhLE/3uIEefn9+1keX/CMpRPrZxqJ10I+2iCU5G2AhTFdBihSxDWXvviUxSibFwZK174ym6QWfAP
GRRbR8C4xcinzB8g+jmyvg8WTFCa4cJheOqbUz9ybIcihecdP5JjefVSNKo+LEO/0CPmKBoG5DAw
Ajj/8h8PCWbYtLlLCY1c8/iQUL1HphAXWOXG4iYpkFA14WBF6cpzacj9N8ai2i1p+dCROB7LM5oZ
z6C5PYiyls9R6DnXqi7nu8pIk4MJQvRCD+TEJL4df1R6GfFDKXsMcgu+0Dgd6iB3dkuGohDM7m0V
dOLSIfHx8qIxZwuLC5qzgqLW+52Tu0llzL7dHlI54xY9YGe5RCVdf78kvytq0AVeArMkwsEH8Q8I
Lxl44AyFluvAn+C2W7F/00SqWJ+f8hPPRbRkc3R45MZM/fvnoohddZVs20NYgSdbItXsyGgvlS6O
a4jsVc+R0hGu8Nmyjg4t/jg3wnyiy24Yy4F7oaJdI7WwUnyXLNPey6EsqoxK7GKR+J1/uxOXwZ/j
uvro/mNc5J4IGKZ8PizIgXmAjLIbomRMx9qN8C7dpydiwXdveXwOV34C/Mwr5kPmxeLJdWJJYL/H
hd3ChNAtl/vYj8WXqi7dBzf3m5vZkh6I5oFm1fnXPjXdLlU6xB9MRf/y6GgMgGyKzM2Ww2iF2bZS
yvkiO1E8FKGGfZhusDdrjYmTpnuhtn1iR3nU3ZDEsRB2Iix9P+G9Z3oij9PlMEMUuxKzgjtVHvyJ
auX5Vzw1ENV7h9e0WbbHA3mUnju5LPOhoLQAE3COwS6Ol4KJE7tDmlyqtmvahBXH/SBPNkknrGI6
hEl4D97w22IbN//4Rbizpc/FYuqhjjZgQ8tDJbnVH5LBR2JRxq6+TVuAafLX+ZFOvYxFRVTqI8hh
Cbz/NiwzZBn7tjsADtTOetrABa+lb+dHOXFfUOnlNHEkYfSHRDqvUPo04KEdhqXKUT35ldHsuB6N
+hFA2vmhTr0QJj9ISHM5Sa7m9y/UuLO0WjQlD7HR17APnTXJXnphoZ3YS3RefcRx6H9AWTyatSSp
asNEPuCQFGrnO/SK8hB8bU8PD4h0vO5sNBbUVFyIbk6+m0saSwJLt/V4WXQV2kWqqdtDl4EwAvIz
X0OFaC/M4KmP5RD766oyfj/HVQ87KjyjEN14CGgJ3HZdhD22PeOM2Ji/exg4Fy6bD50vjUzRyaqi
vUIL+bhgbi+DdGrZIMzdW+PvHhepX20zlxthpS5GRdTrjDZwfrht1F8XJXofq9R0zZ3h1v3GmIri
Gz4I+SuORpiPiyXYqUzR5DZI+PFVghF76Ug/9RX4CB67xtZb9GiFWT7kunFq+kNmJyj1414E8yte
nV/GJ44ySY+bG5gg3bSPl3GVODDj6rA7dGHzhEXUQ2s8O/nw/N8YRXGMUeIivjruJNmlBQO6y4ZD
DdyT/C0rvqThhb1/8k34trYjSdSd4zex+jFC9StsD0BqZ+RL5nntJCM18kl6Fy6aUyvXM01exXOA
Hx33UGkEOlU1sz/aTsDDHd3vWYgSmgV2VMXKuj4/eafWAYVWl62iyDfU0SEwWNbiFhAWD74fdwjV
I8r8lxjK8sIwJ16KVh/HjAJU5arjs4bWTgdVqB4PBhcPXLNb9D1DRPW0d84/fiFG8hWpE0XPDz3w
wIsiKNH2gKngF8hTiAv+86WggG1R2fdoXnrHVZQ+jlvDAZlwiOzmq05PpFmhBSkv3J4nZ4zNQwYI
7BXswPsrgA/WxBFIxgOJNi2GESW0YGj/WjTQVyBYen7WTo1mvb2WhqWo45eqw5Ee3KTGQ+eWwW0E
xd6gCxt35i2Mau9CSVrHxEdJJ0UMPYf/bzDr/atNcSxUK9vxYMn0K2Lg2pogQzYMApX2AGuSZT3V
F5bFicuOwpfr8c18iprH2cDiytGILKs+VGqEf2LVz2Vn3BHo7XpNMw49jbW+dAmd2FyKJj/TaQK1
sz+Ecp4RC1OSYc5k1/aEnQSyGNaFT3fyzfThR0kPNMFxUdgsjIU+oj0eGrPdZugKav+aHbplPsip
6jmdYExy9YkLw544EZUOtSQFBCKU42EnpN1U4vfdIUPaEp3i9s6doLbRwL3w5fRCP14ttKA9X7Ab
FFHR+9UygpSqoqRpD9Qjks+qbbIXGRv5IUC07koMGQajPeZN5/eDOLUh2HR0ZwUojQ81GGlLeCjj
0B5UWNgHR1bpOvD78mnpkhGgxJitI/+vWtRklh1iKxGkvH1aLc3PDM2ujdFO2orOtNdI5BtXUdwn
r+cf8NTzSZtt5PpUa8FzvJ+VCWVKSMMUFIbaBWsl5FbV2Pw0+O1GlxrVH7+AdIlFdeHYBgcij/Zr
UshAdZg7HrRFmDkN2yAEGSuDLdnS10ENFwLEjyuL4dguQvF6yn0Ltf5Ibe3cMoo6oDQ7hAOCdjKs
bgEqiHVkhZdSlBMVzndjHS+uaW7bzmmMCQu9+DPmArR6XftpQhJODOEm8ZDKNCuU8KW4i2fj+fw3
fMtW3y9t6VE4EWi2EqF6xy2WOQ6nuJtzCJmDgMY8lp+EF6NWCPpiFdSgFajNYdLWAINfCgErrUNA
S6UQ9b17yysOjU5FGyvBcTfawmCBNx/VvwdIZmuDuQpjt8WojYaX2bYPWVfhT59jDexI5GuNUj4g
u/KtFxM0vT5/Llp3a8NWbQuMtIdcfctdeSeRAY0XwJCWASM8uJ8pdmtwsJflNGPqLyb62RswFU9Z
563cOUHA2zBeh9q5s4ryRc6deQ1iJ8N0AwHIkKgXNv6r7Rl3WhbN66zPJicIqIKbrLOh4slpGw/5
3hhLdOvCz54Z3syZR8GhtpHEbl88Fp8TOduuMO+UQmjK9bJbqj8gQoAsXL+Jv4XZUwawN1fodWGs
w6n+F3zTvdanEpNzd/4Tnoj7CQHIn/mL6wzQ2/t96PZdXCACnD3Jdnicw+6mCubdUsOBC70dxOZ1
PA40lyHuNXP4d1rRQOjdl2Ca7qsmeoIsDVClr2q48TFWNNE/Toz10wFw47xy2b56q/2xldK6yE3i
pBn9PmSZ4/yR3uKn8zPw8SB6P4T++T+GgA4QtWCr5kOvtKGTHL5jWYFpyflRPt6kxPWWCX6c/Moi
cng/SmtT/qWAOB38ubg2+vzKtTfnRzhx6tCNMmlzgH2RXNvvR0AeqVm63hoOjjWgGfpTl11mWhzn
Rzlx4PguXr420T2fRBwXsPBxaipw6eLRtX8r10D2BSXMQ49DJNQieqg/x85YD/al2/pjyPV+2KOv
JNIBqQukMR6NMh0l/qeYyiGL4m4Kc0r3SzBgZV719quiA/6IHO/Flhz6Z0zg+8OOrhWxlwME1gaK
fLQWJ3LQkrTf3futjzbjJABy53/l4EJCXzxbjf8k+gYSX2lt7bhFUrn87TXjQCmiwYmgXZuaIxyD
8kk81He8YXjFdy5EFq9B5EsOt6acGxALFVIsg4HNQYINywRnh5rdPqtgyTjTsznnHWiT1sdDvv2e
W6jRyYFmKIfVdogQC+hBDMPaqbEPCGNoxm51V01IVWQwra+irF6JMf27yGiKWvX83R8WscG8BBeN
IB0hJXv51rFR57UaOptVJzGVmUzEOzyIOqq+Dryc5x2exhGEexTZwZVbt4hohB2CL4mgqNkjSI6Y
hUAiR7o/7SATO7yjw1XrO9FGKgh0Nu6Ickh/G5n50x8cRLaW2zmYVkHsrl3ZfA79Idp17TAgVInc
shx7DA1Se4N5I5LI7XfEiKgoZOlLa2qrHjNZ9OGcXCddgs7w4mPbW+6wmzuoytoFVn+tXOI7SMhP
jTUaV3GybM2lXbaN4SOVmt2ZHmbaynkau+KXrBFWrJ19gXxcNmPwMtpqD35W88KgjfnqIcuqR1XL
A+L1r7B8YPbm6ScZTI81eiPTLG8onNyVkbMa4volKIaDq7Ln0l1whyzuTTfb9gwZqhB1Uk9slQn9
H0sESCcvg23v7DGGSDf/8iFXgVTcORLH29T/nBjLsPaEHyOZhLDYAMIEIbgb7HMPypu2o+aNDd5L
lXndFZR79NWSZKdQmugM4OKSxi4LrF8Fieq39dBhxdcjMl3GqH64o4FDHd05uOTpKndKJOEQv4+D
Znv+5Ph4PlFHpVhH+EVU+iHerhqfWc0McK1ECsMVN/jFPfrxkPV1PksXh7ID5ZqjI9DMCscKlyj+
lHQZahhomOKzxPf+5y9CPcjnoFXwq46DntTNUIew3H6PAje75P/nRT6mRBwm4CkUxW3L+1ADyN3J
LuxaMYTvVus46r8tvvHaya5adan5KbDqL/lseNfnX+xEl4SZEzbdeTIHwP5H85d1DmokFIj3VFQe
HVFi5T2G0bqU2TN4XrSq4RKaeHA2Gm0xLHa37cwivPAUJ056bi/QDwC8aQEel484Es04lD5qY+5G
0aG+6sx7WeKmliDSgjeNt/jfkPe7MOqpe+0tC7QoKBPTHtdbMd8Ii3pKx33WW9VGhC4SoX2IZ0od
BHeIgiMiidcg6RAyZ5PVRAD4EEU4/wFOfHbFvfN2uVL8Ob5hoiQtZvI5sW8yHy3iuYn2kWvHX8qu
Ge6HpXHvMe8rb/twKb6cH1lfn0d3GzuTwhbkRLpTx13AxmuyMo67ac91ritb0QqM0MX9+TEP0/v/
v0Y57vlJwtoJ+si472X5xH88FX37yQn6+8xWW6jFl1LMEze2otehySQkf8rW58UfoV2wYMsgw3Ta
W2ifPM+BTQQ9d/EG4oLxiO0pghM6yp2tgAKObyFjgaBFeBiVsm9FUnGbkt1sA9/A8Siz3GA3VkhG
Xg0NShitZ8/I2AyVDVmt/9ko1aEkbVQJijwivcPVzHgximpa2d0w/VLIJ7/aRVf8hFONQHHBQEC5
pfGC7cfyAH+qP9Qi8jEKbJAYr8BZxh03uaCvTH4AsClY+uGn4VTAKJwxu50p4a7kxL0YwiZGgqiA
WW6NLYHI4A8Pkx3Vn91uaW95TucBZiSAZWRvN+jFwl/uOvJuHyH4QbDn0Y53QI5rnThnrOuX80vr
1KL+8yMchU3I0SwxhkXwktv5e94l907cGde1LbNrBLL+apGow5BJfT8/6omr4N2n10vxj0+fqsSd
Sk8N+2qkm4Hhpzub04Uz4+Ry1gAMiJI0Io9j+hKLCdmhbrQ36G+hdXnncFAayF2i3pWbxY/zb3Ti
XMRshIqjgkYvPhDgpDG0k+yj4T+vnQCwFg51i75FsWTCf+L8cCeua8rPPjUTbiBdi34/gVVlNrGw
6+XRrIdyNc6T2FQBtgEjHj2780Od+FbUPyQVaRpdIH2PhqpdxLkcoxr2TSvUp8SI65s2RVj1/Cgn
jjifjpRDzEQpjmrj+xfS4uNl2Ilh35r2gNoAPP66CPPfmSisWx+EwF/nx3sjGxydqTSOaLhoJB9w
16PXUl1nx40XdftJAUNWCwoajkN5ZnwEa7aae7mCeV4DQGqxvKOUGy5Xrm/eGYa7Ov8kHz4leTMQ
Kd2HpVH24VqxgkZI1+zdx1xF5h2eGerFigU2KbW3XOj9fLxG9Vj+GzbSgxx+3EYsRJOZTpp7+wE0
6hDiABQvGYBn5J2sUvorf6pfijkYrgaL8Cm26+lCQePDYmKtEjRASQcfqjPh95+5nxK8SFRp7QE2
zI+LUYSbKjOSX+en9CPcTg+jmwBgHEBxHKfBkBHmpOxid48DHYIOYfj3iNDI4NIQLsVmtJCC9MSE
tEQOit7P4TAYGKxU43SpCf7hfRETICH3WWMCGNMxdAAtr7KfwPg9+HP8ZYi7p0ZdYkVCnGHS3i1l
SDU+tGK9juHAHO/QppvJs4h6D/C3P2WtsYsT36LuE4/XxjzOa2WaBx/bksT0rugIXxWGA+YjCV7j
nrJ6Cy55oeNjFf1m9sSD6Ad8ZqkgqL/tpL2phPUD4jRdtcq6L4s2vvIQ8RIFFbPuq4azIT+3bUv5
beF2m5Jm7+QYBnrDIV6C53n+0kbw4cv5wRr7z1HU/HLkvPYGPoqCvZNaGwOUX29Xz7P7fwk7rx5J
lazt/iKkwMNtJqSvLJdlb1BVdxceIvDw69/F+W6+6SPNSCP1nO4yacggYu9nr1U+V159aUXEuKJ9
ENGlBZmc9di05gpyjrjY8UuDT8RRZITmbJfF+aPexOchgsKehUPUHXT2uynPPXfabRUrSAP2Y0bm
vpx4PPoEjOu3P6V7xnXmrWdyCs+T/ZxCQxQwzqBrMWJwcL0Sel2XbDu/5+yGhpHjl1fh0NN+O8vj
ECF07hLsflZQivHg9dE2a1+NEW9lqV98S38jO/UusnTdDsJL1OlH2o/D1J+jVDvQNmTIHhJSc7Y1
O1yiS2HPv2hNlEBYyL8SCXYcpF79hwtrrU1aYDqv+ghgSgMurIYydKCYV168d9J5x4u6mfCLK15k
ajA09HOkXPLJX7pTX+q7oU7DzLIPSoPIN78xofsqjeIQ1cY2Yf/S8ZKJQUMoB1zRkmHDYBBCkoD0
8Whi/9Sn/ewun5Y1AGXN9Leu+yO16sg2mDENdKbmb8n404YnoU2UV5v5rYo+R4VkcC61TZW0t4Zx
ucVxAyZktuubknIZCt5NTc/DuCUWzdid76MJ9iPnnFrlEWCnCyHps08cL8hyqErERCOj2UVmchAN
uHBl6E8c+x7LXp7iMrqLEZss9hRW5T0v/LaPMCfWn75yAWKKF6MuWjSt7k8+L96mqD6UbLHe2htL
Uo0Hs3Cd2vJBX6hTxI71O5mcnaiyZ68Hj+pIm6EaHYilu2NOfGMgTXXaZk9sYmO3033nDbfFy47m
hFw3gq1V2C9J4VyFrz/43vKkdaQRhyH03BkaUP9iN9b9qKL33G3eLasKhID0x942d1ymztjodZRO
Orm1tWWr+93JS9WzHrmMLjPUQo59/bVjEwy2vAo2i1D2Nk4tzzV7Ta0BlZu1P5b85zsyJhrjzMC1
VO/sQjvCiQh6j1dCrGatxnA/+wbks19h4eyoPLjc6TQN9DM+kJzIQYQ0LnCX/MPRbVCIOIPGyzJ6
+0LPmZyaoJCqGdkP2HM9um8M696duYPY4uJM9BDAJGrhIjAxM6ZTLgvHsvvJi5Faq/vFq26R7l4y
LblKfT5UYMtckeB0mLkqYn3btJiBWI7mgp/Rii0Nusd8xG5ntTfpLYQdk7BNs/uab4Q/smGy59g3
kO3UsOkpgjmMYhJDZbCaydypCmL5DTzqyBjXpc/jwK+QMXFZ5cxdak1ySt02VAVOaqt4TRMBkmu6
Gn1ibyEEvK+fekFwzV0Js5AdZ3zxBvkM527M0r1dm87eor4HF256bqLsUDHsV3rOK0jcq6nUS89p
C+RJubMGDwpQI5FcNJD+y3XIaA5rjKgyhazor2sb1KG+txG/KFkffTBjEDUyCKJ53wWx4zC5RFaL
Rtp3Xem7SYND5Jjw24ft1KttaVCAJz290JY1NPcCy9LdOIUJv2vK4EI123X5c7oUTnCxcqAyiXQ0
0h+ibgXkLoxnGPbXMmjQuj3qUR3VNatlI2D58reDridgclaexKzeE1cAj2edKtvsYNcZlD515n68
0YpmR9D9yA2deUDGFzrZHNuulZDXKvbDjPWUzXBczB5YtZmi1vTVF3hkPt+59ifO/a+0Ue84fL7T
pX5oevFCNuC+M+YDTSYQwbY2bzLNgqkyWjhykmW+xWVCucqeCS90Oru20c7PvkBM5lMDOk3uyPhY
W5X1ebBtZ2/IhE/c5JTtJp0jhOvMPBw72zJvIjPtQNQQJsgU4Uucl07ulJv0gUa9pbW8Z4Cr4FE1
b3nP9IZwPpFkEm1eizIB14FX/tS1Ks6p0aU3K9WZJ6ZfshEwTrZjsaJ64SZ0EdxVQAVMJ2Yv3Nf6
sBttuc/qyDvnVEsv/IohYEKrudiN491QWkeQuycxxXu9E+rVKhTkQ9LAwVLnyWmksPri5O34m4lm
SycdnOcntubRxjNWBtlSCQgY8K6SuQZWXKDV+iL2Oh00qLw7c+jncxJ1/R4iKKxALDqw6jB4LgPE
2QGKB4yuGS93k7B0t8CemlT7EZNrUP/QUQVpsaB/ITWH2RAoBuc5NZm4awViuyGew2VgAHCT9kqe
k4lFc5S1emPiSj7hJUdKtc+Godp6kAh+UY9Mw8nV9z4X45jaO7Ls50y3GBRia56q+ZldHmMyjA9v
Cn9k5FNeJ8N/GNF28BE7SWWcBx1RGCG6AArfvrOJi/vtH80dKwxGDO4THvqRXv9KfsFFqWR4odCT
U+NY3wt5wQ1TCm/kU34qBjnXey6sEbB0EO50gmUIPzeFjhtF4WFhVDuqrC/KVPuUZpcWx7spwlGj
GQZ+xBJsqZJMXOoAvZouTLriqZC1F2pu+k3gseAw339YEwHntHQY2QQ4BbbI26jef0pTUEFL3nzS
uw6FqO9rV8d7bI5xQDgDmCTNqU3de/cdLfhlWTSYLtlr7jungnvlPIwkMyx+g9CPTJqcIfgEjSFg
HCbxQwVok2d7GAkUaUb7EC/Ri+4uzrnF+BmYS3rQ41pjzje6Nb3XH9OuKEK9FFqgS9CO+VoQr8K5
kjutp4gytkK7+JrcdpN+UanxCKF6k7O4cE8Ipxido2QDut7np5LB+YWRVNWEhNnh1jJooWp3r5fW
nozwgZgoWkTQh2O9W8wZYXBscsWOQVbwXPLqoYrMVdi+z/r6xYRbMXOvj2M+rnMPOMx/84HTxcR7
UkrleuuGBfk2NLnafimb90Y4l3yI9sIywnou2enYe9ePduvfc6pety4M5B7xomPz+JCKKZXcCvXI
/7IUfE8LjnR0WejVlX0bpG6dwm8dPlNn2a1vb02EOlbtYfBAiQx/YkOcZxsLSXpbN2MtdyOthyrY
TfsByyHy6zuUGoTo0029pPyocZVdYQrKzFWoshc1e53Ra94A2W5y4w+O4APIohPDPHgdKcAVffMT
jT4j0Nkft9JfSnN44PGt+/rRACkv4Yt2bxpfUfoga+Pqn9tcrVubUo6Bbz4OdFDW3UjV/xE0t3IG
tytH3/qSe2riAzelXCGEopLFxLnrPw5DtAMjyJYgYNIiNGzr1SCa3un1D1C3BzptoN+GbaotZ8bt
TK87GuNnb2loKwWgBbJ4NusjraA9JZqdybcWE3Qgk4lHrIBActNdEuerBDc6K4sGZez8VJUdulA2
QBdtJJHLrFQr+fw1m6zdmpronfTk1/7d+ibkbXdripFmffut5uajjatDWxl3Y30r4GJtqtbfN91w
Lmzv7BNeAUC/bvOlln3ngvaQ6c5Yr2KcG6hibO7QFujJaNv6Jr6YPmxdM/RH+zDJ/tke7IDXOvLL
o62P+8leng27udf86gTY+7i+6BNVeFOHhBVVYds+yoStBcn6detoizoAbxQAIwHTtXjPa6JpmbmD
9fGfqUZonC3oniFH7cY+vwdGxWSg4IqzttOIo42Lcey6dfzX39gSKGIujXAEPAiyLkg1G8aEc40X
MPmjvrUjzJxsiag27Of8S4+cvatxaQLUlFGQ4K3VIvdJNOqgaTGZDRYZZ0DrAtNai0LN7ANagez7
Ogil8YdXZwgrAAwSUhG0yNejX8wuiiQFqgz6oRlXkWMaB3btwzKim+DewCmzI5Ar5ubE2NNuHfAq
VHdaT6FAhfeTUoxdT/d+nYfr0ir5SFiswzWHj8rI0WOm164qDsVg3DA+PiY97uJxme5nR/v932sF
a53nr8OzaZjMgTGGSOnp78PzmI6G2VYmNju34n7ldd8OcpGnblrYQSV1Q3JZFMXOUiwAPezA/1H9
+VeVcq1Ngkekagipg4GM/yyIGODHdafA6uLOyZc7Z7dYdH86xt7ASxRk2Of2fxTa/nq+XEFM5BGr
s0kaM+Xi/FWBYUDZ9Gs15rd0rvc5n6ehmx8Gcerb/tES0740fgbvf5T6//07LQPcxz//86lY/vUk
tZh0kVbAfYagshXNL6/OOblwwLIFC8JOKmoAo/a/CHB/FdZWytp//Na/cmW5dKCAsjd7VjTX8atv
enlf1gdZva6iBTe6Ko5myc8AocWS9s5un/TUuKlx+h9v8d9Vt389EPM/3+PSbcYkjxrvOQcybMTc
hE9mU20N68ke2lNXnTQ/C+gi/vcL2/irpOpT/qIazQnNp6Bq/yuT6mrQiOAfms+IHQTnvDr99nXI
mxyn4cJsWKnU+4S/6BgrbKezGh/yxUaaYlsTqEjTYQHBZnBmu95eGnvM9+USlQlLWEzYSpnppWC8
8G5w0uY+ixVt8rRLDiYNZsoZfWoy71nriMBbbf/fn9i/3lcGN+kg093lCmb256+raUljhSzBmVl/
4SlgG+siqKV5/Ce39PH233/Xv19Dw3I9g0gJKxhtqvXK/v8aFfhsEyFaXzwbsSkOjDBbm8nPnB3a
KjD0kkjHf/99DOT/Vc3jbeMjSs2QkQaohebftUthw4sYbcd8bhp1XFz96mOHzgvizLx1pdbkgWJ/
uxG6fHP64s0Emx3l6uS3sGs0O9vlAyor/kJiJvRiGjt5D/zHZU8b/bZrDWesf8yBcYiYE7NcxqMm
3X2n6xdNOme/rE/6lAZabW8qdzwVCSN4ldOF05R8xKZ/v/4DOTfo1ivKxA4jxpk5slx9O/2h1vjP
sTtxEuQUOpE6rXqfvfTCvOixi+IwxuJduGupLttW3POgMzu9vKU4pTAUTXhUqnTH1PydJb1A1eat
JCGx6ebs0UQpUeofovyFARs+/HARmTymqRAbRkSCxP1NQeHHW+Sl1sxdyqsFUjiwV4jEBFZq8p+c
3tn7Mj/gvIQVxIvoIRKxzKB1m61hfrbFcpeYXZgt4lSUXzHVgwiLmpw+dFIEDpR3oYqNL4dTWidb
DvlHof/YMaK42T/o3XKsGKUehfVcs7aRQD+YcfNqlEbYyq+SZmOvW4dumLez5+5k3t4KszrDAEHj
W5b3ZLNC5he27vIS59qL4cV3urQ5qZe7NjEJPb8udNorqAvbPDulRg3FvB8oC4IF656XvN1SAg66
2I73GltSVpQmae4aow6W1lAXUfF+8ej1nvpSo2G+GwIevS/GGCiPF51tqBALOhbhJBPgHwBF/S2G
k29jViopIXr+Ai66sLAC8GKToR98tnb+zFlq/Ytqts5TQow1urau3BEdpYLqa7DzyfKmw32WDkEk
GkaSoTYVGjYW1z8B/zj7qrlbpu7sc1xpPQMcrvPpCv9k6rC5aN+OdHN1N0waIP/gb0TN0WHVeRpt
CIH1KgH0bLtM0AMmmoUE3Wm7l25qXtJlKpCEUnPJKkexpTZQU3IKUHwkRlsEFWyYqEbFybXQsd/Y
6AYocp+IpTE/ra+SW8Kjr/w37Nesk7+KethVMv5lpaii83Z473QZVp6FXLk0tl4EroHzGRrQHzBW
ScBgKlYMJd0Ht1ftYxlbPbUp12vu3NJ8G5dW7er1paVKF45oP+qlOhlj/uKZo/UwFI26IG30STnU
KBNt9d3ZlXGcRJWf+p7xCbu1h7eksyZMiaa+hVMmXgfAqhEaMDHnz6ZQzblevOhJ0ywvGMnPvlmD
JL+V9Rn+19kMeydqdr1PrBfP4co8F9p7XqTRDhP4ENapaYbJ2MwP0DihrliMPD4VxO+DISHJpjkx
p3Hmrtw7MdPY2tPJrYZtxsWzeiDd4ea0HtLQjORoYInMfa8Gl1pvU02SW21VvjjjQvUlRVbOWWDx
j8JGB5ZajXnx3Jo3vS4iQXvfdt1nNFreS+MY1JRT2ebnOQem4UjroDgyA7yNns243SxyCNu11dMI
tetLxHylTee8iyxMC73enBo/ezb8GDZTfFUgSUPpZr9cQ9aHzBG/iaC9WVqJKzA/AYYPFVhdreeU
HRsdlWcbh9laVpwa9wkx3kcNIG0xS3ubdsabNznAuuqcC1BYnKTRNLq1cVj4vNHCyJEiOJE42NEV
TjAlWrEZGRBp+5uDJbsZ5p1dUnoFOLF+g444jbBiNjlf7uqgiS4VWQ/+KJiJ3rBTEl27JQBCIHhb
wLpWSGwhusTjU6X5b306vMslA/hsUwX/k/fmnn8UWOG7vKMU0AVVTCKUF53xl4qCjlpx9/FrA61J
88eAsjXCn36nMNk2J11z77WsCde8ibROYtID/m8y97/6evpj1Cby0sjB+u5oD6pgJjohn0CrIeGI
EcfGdlY75CQvzN/UNgYyXjbb6bi6bzgb+XCA9Gge+mr6NWTSYKPhUprWg07er0+RDuKeJ1XSazVd
+YuozZYdKpDMB039ypX7wPPi1ejFaQTqVTkvInryy2q//u5Fb/ZGPPkBqZl0faYRbgi7amF/3RGc
fmqq9GSPEXt7G3u4NSNWiEoUcSyaPCq2ZuksX2JYteju4bsY2a6lJUtc7VRKYzjJ2GWZP+mrzKBt
g6pTgbcINpDuph+KQMfZYhbLweaa41s8Mxtwgp3wJXF+Eae1KL3+JLagzWlBfkq478MtiyP/mehV
+sTXRK5AuFbOOxBvdMp8Tsc2tcHC5S97sogckxqWz8I98E1VXlwq0yFACNpK/zCs5pmDeK6pnqzp
CXDanj+MbtyNTADo89P6tfDA18dClvWVf4yVPPJffVt+Giansw7j63TmBUaWcsu8BIuMS1A131bZ
Z63ALfDFpLLXR5qk4p4/YiBuAY9FTNmHwvvMuYI/TPySBcjVbuYs0wu5ghjWctGrltkhlLZQa5uT
FnvvHkfaRjISxrlUmVro2njk+OFtfeEPbWi+CcQerSUTD5Khb7XRUxk9QDL06FtUR9uT+xJYW2ov
BG0n4yyj4TUu9S+7t7yNYZeXvq5RlVFNivLhprOJ0vsWVc+CDSIDzt+P8VdBYBmh5WIioya6Acvi
JDJwKNm0Bm0XDCNp1GFiNbNtIrDg4lNx8uVj4E4MI4sVVLcpc3jLM3vx6M5R9rwe+5d2P5XqXqUx
u+2h7bcrb1rfTFlR8mlmpjxcOFFugA9TpYuRsVqocvxi5nVQNhs2rcj3g9E4qJC6HFmSA4Tf0uYB
VCBjAWpbeKDgeLe6OlB2zXitF1GoT2eLgbMSWwKh7Gvmi+ZpSjXr5ix0+X3CMpuUv9tmfYv1Oec5
WsXVstvvMk2/KvpJW4Oh6e3U5V+lMX+QM3E3o5xZt8oI8n5svBSV6INxGu/pu1efqZ+/ebM27Zn/
wFc4eYr9CtRFmRv1Pqnc/OoMqH+Z/0cBpTk9vsJU31e+SdV1YFXX7SpCSjYTaCsLrr9itqMwT6Zn
PcG1vgOXn23jfFxuqpk+vNS6MQuMI7TXtbPPnil+ZqC121qJ+qQ3/luzqu9RR0womugT50DnEbYy
yxkynId2AwQTBidSlqAiG7sKTCPFiFdob7mbe0HlLFpQ4PqgazU073Xrf6DA9N6Rgq32jJgdpUNL
aj/P3Z0Hh0lQxDvWNh2KbbG05sMqkD3rqchOVpO80nqnUKLJlzItjUDjnnIZW9+nMbYWmQVHLitb
3I9mjN3zgIZA20vgdPeZJ8czpYpiU+mCGHcszONsImnXhbxQaR7fyWr7X8ruATU6me0cPeriB0b0
wGgbBrF7SrKtEbFMmDYq6YmwVUyPJKOSkDFiTA5N5Fg/wA+9AwLHspo0TOZaLvWPjWX3SUzFnMPN
5NpUxWKd2gcTr2SPuyHdVUOZU93pdSLCXZz6/bYw3OSBlTlmgTWiCTEtzIpjzF16X4mY+Zh2mu7i
uEBSHhlwzrNFu7kQNuh65UPy6mcZqnDmGFl4iE3GbiPfpNcMd4Na7KBRQv3pS2gnYVmYBRbdqK9y
bqYE5ojLs+PLcXhUd6mZ9W81kD9na/hN+ivJ5uKgDSo7J0vyNY7Jj66837VB/42yu3qLltLrNmnL
FWBQTfudFi0bRtNREbceIB/MYjW7PFnkpxijaV+UrfvN4ynDaoC0YuRrmM8oxFZNJjfUsiMjUOWC
CZvFpcxbIg+q3E48pklb0TjMOjzBrVtuosTlPpRhxtBT7k2M+f4a4pT2BSdLy6DjJbvQjmKK+8rt
aDn4qFUHVqnI70gnderJpW129tayuz7vvDWnZChrnabC7uJ7jdi0qFemudmVBqEE+hh0mfe1wM9Z
i2qjhMY8BI4iFy5kVxNmZHME53e2Z7YDBtX2JgnNejiQA9uayCujqb/CMTszH3ke6mZbNssuyRX7
d3RuQ8mIcmcmf3xFQbVHOk7xFBYld33tMbEHdhdOh0Xcpl+HF1CUVc/4WJxzDi3Po9k8FpHu80X6
p1Nn3xHOtE3vjIGcORPGI+mF4ToqjG11ccrseu96FSzAnvKUezVSiyazJvaVVl8XL/lWE/XRTmXP
k89ER9P5361wdjguPnvGPfj5zBU6FiISNUgWG01Cnh5M65J4+juAQDptbFxpjNHjDDNbP2rLcgMG
/Jb5EQYpZiRwucgZqaC5vFZuEYKtOjPDEBSF9jiOIEQL71it0JohA2Fqv+Q9jbumlgL+nGsFfsQa
WjXD1ihGap0uddah/ZYNWnG9m4NOzR+ZRWNgfZ7s5tEy57/Sob/0Mj72cVZsTeBre9dshwtvB40W
2xu33ehfHTOJgEp2x/XB+Un9BUONDJuqZXRwe4mjzkNz5ytafjmY+5J75sZtxHx2JHY6jzEWoqwo
LUcugpmb5YLMBnxdA4S1imvGYpgjaSnB56KAqpufZsfcakY5UI93zdndGgldparwt+ZoW8/anL7Z
zvC00MrexGZXM9NB9/CbJz2GZeTt66W8DboOfGK6eCg6/QwbQAVhk7z5VrTaS1xyWhzUUFWbaCDW
4fr2sjFzeztkf+bOf9ME8rGN6ORgh9pQzoTPlz2dX7KqFu5uu6R63QxXNfLxyfCAFd6k/8rmKtn4
PZDUvP29dhhN7n5uPh9ALgbMZp6iIr5q/bB3sKiBx3sRy7ivCVKAM3wEn3JLfbrE6I+Gtg2TiHtt
6/5EA5YCchBWNIfSl/Nmaf4JtSAFWR4sW7Ghiw95Ft/TRL7kSc1Gsb+TBd0KKa+VQAdoNr8Xu6Ms
LpGYTvMlj8ZjspRHq0bGAUvXT3oO5YIWEgX5UHUeXanh0A7+fe7WQZR4u8hIP0noTcHMR22LiBXh
kA4JWSgWt2mWe+mZX0gKsYvXi7hfFhyxhWqSo5HBkqoWuhUqw4W+IDfQx6kIYkFUIaog1S4jLXW9
S9/6uPzpu3HcQ5R1GdOsjFDv43znK8kqVMVdaCaedszKfJdnCMfmaTzQXb63Smu+ayM/Y2kQO1Mh
Ny3GdCY7xtk9wXBY8ojyNVVmp0zMzLm1a5v+nR7PrSo9GCbdhB1QJjKQlbWTDcRbb3yKSuRiDvah
06i1gTXJt7Sw9Ke07o0XfCZIuJZIh6lMp8qQNL9guV+IwVF1aCp5cEQhd4Q+iWi0HDHZ7FoFOEau
AliODMUlO4q0O3f0bp3BbQfjW1ZiVGemgBlZGui94hCmOkX/Nb+OJdGCzESyQpJDDyXeqqnRD4lj
PFLVjoGq5Jd4bejGujoK8JAEBeE309NSfRY4fnk1E2fP3YuRKzUjMqzcescw/7xyrbvdtHQqbOzh
odWHU1atx2Xa7WsLZBsR9RhmhcJPfPgk9ZNuvXt61iV1p+e+Lo5Niju9TNqLW6bWhgVk6yVMirfV
vkidkyWda5rMv5k9fnc14iDmeF5yeZVt8l43PbUfY9yp9TMzNiaBkt5+tjrkL23xqkXy7HWGt4l6
75fR4ImzUl49Jnqv/mCGQxfd11X51mXxy5jInz4ro5eoUvq2GlkAZySQ6yqIcVBpYc5nQHpUlx16
bcwuh26HfV1yRzKjg+nmnzPNtVy3wirzKMV140nlDZuVzNz7kJ+Avnl3lmOf2HRecPSin9Mey5EJ
kIF9ZZ7TE+2vaRN944+7kNt+nxtaUBPT/ENs730eP36ks786Ibt4U3ftmS3AnUrWxkAL5kWP2Nmk
j9pS76Dt3tbX3EsnJG/OLiIxZLv0EQb7tR58wn8aSZrqaPZVWPJhnhONuyeZiTR7Xkq1p8T+vVTl
ijwF6Aw5PnOxyYqZvLH9Z+S3r98QM/RGPOdZpebr4kSHxR2oTk67sje2/dwEFT+455Eb+H/LmVee
rdyZ0/IUj5/GCF2+6i65eJ0cB9bdWy51esirSS0NhJmHI81AkpukjRJMp/VdTLp6iikpQtZjcs+4
04funOiy31gJ2ZXZdE+9b916swL7qR0pU19B+x1SV2w8qznDX7mlQNLamM3HegmqdQfE/ZWQ43Vy
rCP2r+MKRzFW0ffS7tb3tqzng8eq5c10W+0lIy5XVm9604cGa2hEBK4sln2a1PdxbT4oMRx6TUCD
7EiDicfVRjeblPvWd2J9V3h8B3/2zlmcfvfp9Fwxgj7Te9gPXO+RTN4n67vtEj6VS1aH48K0+zym
B2cmA4HT0+q101JjbAX1sDENtZ1j/XHRRuaYyjAbFZ9zBFkURvTkze1dxr3zL/geND05u1QL2+pp
EXgTHTfUEhJMvSp2zZRjm6csURnPmaF+gS8gdaM1X6Jhd6lreehUEgWBLLb95D0QAiF1VWM2/n/X
1lxXNYm2MdQ8l2cQhZG7HEnaAIxsx5tdER7B9HSIoQcPFnu9OseZiEmk3HulmWE95FCqz0W4jD1B
pTzoqWHWbPfJdNBoY4Jw7g/mwNf0xskd9Ls+FY8aY/qcDfDetELi5nB/pV2lMezjbTz0lRMBccDU
e8fOLl05HowhD+cu37V5FWaZ2LJ5v9XkKfH77LXc++51dJCjj10v5lqaK5Jk62QwJ9xoW5o4qPVh
l/GxqlK1V0b+WHNN6D7F6Omni0kd+2q/NAblOP2XqQ1EGPTKQa8aZY8Mc7x2mLIjT+1xlJPL1QLN
tS4Rr5XrFawpEFVbfo2tjBBVx0un21d70T8a+n6tVp9nCF3p+lgWQWeKeWiTImDkTR9Se7S5PFPc
cVsE0ejy3N9jn56LkjvokMbLniZwecwJwwdUVu0TBmlt6zpaGzYGiVailR9coe/EUZYtH8HGUsHC
RZTq2qNMi23e4bubopbn4YibL3lCoydvFhd+OTtBy+1xpNKydvujyr5GZIbVVDHHS6HScPeyGQ8N
++cSfNZmHpxAY0IK9PePDalcOXMwdp9q3V/jdOA2EWaYj7O0uXIiQ0haXnCmn1PPO6HSveoITnqt
vNcL/5IMCGHK6jv1derpnCwL8ZXTiNkITbss8ANaNM228sCTd9tRptxDrH3bcy25NHDAUnVblzrz
zsl/Jz75X4Ez00rzk828ExGSvOLCkFDV3SKYyuqYkyNdy1CGcj9K7D3b0i6+l6Q/OPZwiJuSDYgG
7aq8XyjXbVSxSnhpLuV/MD88R33+afIYfac+RinLS4wdvshPpt/DQx7Pkc6nxp6nNuC2ua2neBdZ
fOLWR5yhGbUzP7BSGzNgcabhutMaNyhJ01Rmf/UIwXWc0x2CYg0JpNFOQCww3Iy/bpN4FCT8dMRh
azHD606yoTgq4V0MGBOYZCBXNsVhavjrinswOzZCsLQo9O/HpjfWPsu0nYVNv0i86txvasui6UWD
oyeG1Qp7R+Xndb0QmbJj5YlolI13eZQd5Rjd9Zju9Sz9IYh0K6A+YGwIeirrG6epg1Y6T7ZSe9/R
d7VUh1KUFxkPu7RFHE5x00Kq2xvLEa1B4KN3y0yW47Y079KcXtMyrwHG5TmvXmvaMUlHMVIQtRO2
fLXYdJEs0cib4lYn+Dqo8in2xXZK7A8ZkYDKVRkORcp+wyEKSDu7zRGkFh4vtvbbdLLAG4yDN5p3
5vI4t91zljsnv/N39I1/MJ+/23N0Zvk2CNWLXdUtZzaZl4kywXqZVbn2VY/6r/WJIPygqTz+KtmG
LW1zMbg7i+Qt9Sa65awDLq26rD1OWXWYNHXijBNkunxk70HtA+52oigTZHqyo1J7KDVyPXlOOKYn
2TJ8ACrfc49EkkfFPmExw4e0W4bulZA5iWtS+zHLtyPrT73ltVR5f8yb6kc200+jqAtpH25KhKFQ
5nUa5C5xfG6z8QNzJ1uCdbvE5EYT5ze0azWjBe2912rP01gduNkcxFwRv3FjxB9iFUB2nxN36XmV
szJ/yqCGH/0ZiLfiieOYth5p3WLceDyWaTRf9IEylVrzDFF37liq1jUkoqvby5EKnZaFClI2OX6i
QsAJSr98beX/cXZmvXHjWBv+RQIkkaKk29rLVV7La26EOO5o33f9+u9R5qZdFdjob4AZoIOesChR
5OF73qXnsEfs4JG9uuDhndoy2qW0tfq6zEGqe4DW8I6e7Oz5L589reJINq9aq+FLsx57DlVDD39V
jhEtUPH3PELvZdJpC86e4ew0xh8aUNU5V818eWmibDnv9ngg//QrY99P5YQRAWBSI+NdB4CwiqP8
VPoipBQ0Xly+YE6PjCYakRldaeJVUVzliQ9DftKfMQpfTjbJvF0MVOqkydIlsall7uko78t81jJw
s0HGL496EN/Xno2pTsQGTx51H4Cxxs59RpLDQjbRXZEE8WKohmo5CA+BxRRE6zzK411YJ/6tl9JJ
M2u5H7pMLJIKeFrrgHcj3rCVQCG3w5a7ZtNoGx48xY1MaI93PZ4QLnf8XDVXqV08BTrZ9uNcUcRU
SSaOsYjD3XAVNmW5sur6dd71/ADWbd35647oGeARi1sN6wWLTMBBfG00MAxKDXQBqQe1Gbow8LHV
UBsqZ9z6GeG3smWeRGvm1E7J0a7iQ5pjx+B2b5FX++sqRzLRlmI3c15w0N2SIoHILPjH6kJy6TrH
WJtVQgWHzpOj6kedYSjVJeWhNtnrRzGIfR5y3FuFuNfs/ElvXH2NE+WehM9bInboZZnhwVZskkYZ
Att4m9xx+G+jnk2RFVel1a+GnhInmelcLtd7fO+L7NANRNenlag4uqEDaJqWrJo0e+uJs6mK8t5N
YcD3LViD7vSK6nvOEJkeYiun7ZX+TnPrFDvVgWszbcC4/hWadGK5wu9lEN9C1L4OCo3tHrPG0bvR
fO8GKPagejgNcsJzv+RaOSEPEGl+Nx8IWZH2a6PMeOimnFLuTKlBOmDhl4+lLWB8wvAciyuTI6dO
rSs10irok5Wryb3ZDRj1SVLDqfigkPUBkhFVe2RJZW8C63zOZsLbDapMWOgUA8nkXmuRntFZ7Afe
UPjoVoOFgCW88/Jyj6XQVZy1sJHGhHx5unidGdwQy7wv0AkPfIqRJMAp6R5MV+2kbLcAdOgcaM9m
8g0DsTUMk13Elboh5ZgSmqTgALsSxCDXndn+islIgf7/akTpKxSia68AmoPAQ8qxPch1F4Tmwvaj
R4nQdTvgI8pNUOXBIneTYgkAToI4OPK70Bvroe1gn+NexJE/NG+JyqBqTz3xydrPUoWs85aclSB/
gojUXgXxdJWlJT2Oqs038JKfNZN0cGMG4eku3+vqz2qBicC2VK1pm9wgo0LLnaXrxIOh3yZwtRLP
48sz4jktvrNXUxIQ8VTaGSgBJMuW1lSucuelCHFB0KckvJ2NMImPdiKmJGC5AY57+/kiek1vObkp
OiO7CmQLE9QEmwdOFTQXjjIrODxI5yBisL4bPMRZwqBvRIzXVK87Qt/7hQczl9AHyLzbKmmG1URT
6NX1LYwtzDi958alNiic5HZoHTpcapicf5pw6tRC2ZjNZWFA3WwIvtCZIrgKLRVtNGkUbzz5/BAb
arwC2aQfVqHFiBYD1+2DCWdoLdw4eShBEJFl+OVpsulKBK6r7xqnrt5akk9X2pxZ6VWV96SEVm0j
X+NW4aWED+huvsmDXidqIBnuXT0TPwB2gCrdji8eo4UVlhb1Imu9986HrlJp0J+isdl3g0ZQTlrl
COoc4BN36A2cz7vwMWIxZLS0wKbZqWz8ayYzoUFcSi6GZjjdUiP1hxqLqIPTiTunSOVKN+3pITfr
4pgZ0YeweApZEOJ0RcLzupaA6COFLzhn91z1GgB0olYgML+jXIvZ5KcIDGe095OCk+nXevToFb7G
B+TO19g0TNjuWkEQUx72G9+QCVxsc/zIo0btRJEUcoG1b+iQKtYP9w5Y+1WkC384oRZvmhsAWuFt
MjQTODAblNUReFTLAbtS8FE5j/Pf9CPS69w3ppND6xbZFAmjRj7UD/UU2L+TpGqQ3Nn1ez+1gUT7
NBUbaU/ubZhyIsNrqPsWUYwOzdNc4nHbJGuUHulhHOABd04QHpRe9avcG4YPC39lY5NMgRasYtcX
+1INbreR7vjSChHRs3bI+J1MMwXO8blEiSrGTIBF6lOMYWfUdfbrKDK18DSzvR5ED0o3E/8dj3gJ
lrSfPQ2J7u0t2ZfFgi6Ldt80EwHjlIcAHo3q9lYWoQhhXY+Png0JjEZF85SWvlxL+jwPlk/vMnIN
r19mWajWTlyfEjZXtYyqifB3WFT3qZa3pDgVFhxinOyXUdlZpyxtzPfJKTI0Bz6GtMzsJHAADIAF
E69KDmVvjYeu7d6sHO4SDh1+u9RwbaIiHfMyPoVguAUfLQwee9Y3AUpqC+hWzbiOB818zyejfo8j
C2fM2KezUdp69hTjRGfYgdzQLrKoR2K1ahsXsnYQNlB+K2whXqeh+jVJ8odkWtAE8xqFWgmYXtd6
mqnptCgi311ifaYvO4OKItUAMPqeuKrYTPJbTc6uCp1PxqBJ42MxEPd1KKHwT4tET9Wu8TwrX/Io
7btcpwPctWyjRdOEK8DNAMc6MOqN4VndfRTHUluF5GoGwFMCg9M7Fpq2q0eJu5WsigcvmOR46AEl
3BV5Uhj0xcLLf2t91t1xVwPAoMgwqAdJu1s6mSyWddiJVx/yS0ypzO/AOIWeSEZPGusiTS6KOI72
FhDFOhL58EsvMT1H0ftsdZBZ180QVjXNI43rheM70C4GF1Mtq+3KNWSubpM2NZIes5r2bamlm7xE
mxboBMpX0m14L42+l0WcvmdIKNTW1EOxto1qAHysYxxtvGJP85vSTOr6yi09+77G2fptrHvxjmmU
O1LwR5hvxUZDn5sDopbbUaWOtxwRTC76PPNQV4wd5ND8UXPq+tkXZvuSNlNyUG1a3suSC2wqVfqs
0fmFkBB4wUk3vfqxlKpbjwYQYu+ZkDAijssHbtPYYMoMdyffid/4OrnOp3gGuFY5G2Vw4egbV1vQ
ZvyZoctjEzSg+sbyofaTdj04FRLN2i2WRiHea1S693U2lDpgSFtTZGgUs8qR6a/BMwt6Jw4H/1BE
yTYH3F2W0XgMFTLdpGgUHSPUskk0wRz0oghIoP+AbvAWu+5vFPw0QGPUSMrP8muiXuWxE9Uv3WlG
ZG/RgC1ZdA/K/08qQ3874Xm3rAaudxpbMfrOyduxuXu38B1mukcoVlqhxwddm9wDSgooM8GA0xjE
BvqdIJy2iW44dKp0FVYBJCyvdn9I+oMPBPvgdAW3dcVR4G36CFeTzDGqha3hrEhXHlidjQomIxV2
LqcOtpBDR7cZodT1tD17jX6lHzbRGvdDCy4B8c2LXMNIPppvoEI6M6nTUEQgQnKUPmLKYZL1ImqY
aVSUv9vEexpYRU4RbIzGPA0hVDelrTUTjhZMLyuKrxUQTCUNmqP1AdeWZ6vG8VHK9J6GbkGnotqx
Qu1DRBr0wtAJIwzjFYjRC0jYqsQGjVoofB/a6NbwIMxaw37sphO8qrmf4dzY+lBS1eh0ZlV0jFOw
KWzbjrgFPNhoRqymfabz/xiZguT4gAt4pg56E70qLtC0YPSVk2V3fRGt5z9AcXiT6+avoBfHIHPW
Vmcd7B4iXzrLgwD1gmQ6NFFyIyrx3Dt8QmXz2jbDjq+SHrncdx0tT5nllLjlo12pFiTNbK5ENtUL
m/plDrP88xPaFjLAFPZXjVZsiPMiG4LsW6N4iOoQUuqo0JwHHU1HWKHELfzh1Ze1uB1S7ZiqJ+qK
9ybnBCaX+LfW1pS8YRqtYz713oA5Ia2Tn2EQMJaRSSURZmvYQ7Tn6JbNXBy/yR/UaP2C8bkYEL+J
0cUFINxZFBMpVCfQ2jsWzY/IA4Q0zX7m3CwjDVCuGTHw0Z8n3EkabbpH6PmUlP19WGY0pY21EXY/
W1l9tKH24tcDMUtusnamdNlX5RUFTrYwW/2DTWYXDulDWmi7MprgGNoIExAiz3T9wMJ4F31MTysu
HIbDPIzeIrSet7+CbtGApdl6/kHxBCrc+q9UOf+QVYO/aC937WD/mP8tZyLmUITJilgJqF3E0KPl
pi0LXhFn3Rojh2WXaffI/dduDfSaujexlZGQBzBVehuZdI/kD8O/NuplWtAEacsrjg+Nwy14asrm
OLjVjRpzbpq190K81lWG3IoY0h0+ngsDeD/3HdLEqpc0a66xR9lmKeer4/4gc4/Cw36vwR0XsqIU
cXo6E0V+ZTrjVZENzzOah+FoiOrTuS7HOttllb5hQ1jWNZ6wOTc8Og7S8jAz7MU9FiQHIu1e8I68
DgMKxlhCchaBvTKSaT/FzW1VkaPKsWZu7Wq4m2bsA3fOW3zJ1+ZQvlVuOht4yzzgKlwUz5HVFzQa
4tc61Hexym+s1ufzNm59kV2V82/CORA7gUMDybd01caNafLPVO4aQ+UZps/VpsMS1khTUtVy70XX
jRMMgFfXaLXl4AsgtoCdvvBUsgE3cK8bCV+jS9qHPvaSdZc5Lz7KMjygmmd7RJbuSg15ttRu0U6U
i0mb3gMRvtsmEbI94qem6fZJWK3IScGkwLnt644tOom6PVTeH0HbozEPzGNkKrieCiPeli/dquzf
fkFB3aTeqylGH2J2jqWgvSo9IoNNvTAXuDt+JNChdkbQ72j27vLQe/bh1S2GbqS9yUZ+Lbsg3WL3
n+xi2WTIwdRt3qib3HKPEP/cPqyWZWW2MyPRCbRDVobsPMVWp5ehvJckFasJyN1ngzIsZ8O/ubbg
FbpQRbOsWmFmCm0IbfX8cdj1sDLxilhYFbulg24SjqNEgdez6fqReM/b+SA3aQOEe87zNSTx7RAh
9Y9PCMP4XKbNqEObDcTVvLw1mrlhah2HrORyDDjaN+R61qu6onNtW+vIeMMwaxXlBpo+LBKlOExs
zwj0ZmX+CL4ZpT2azImbIvpz2JkO/FRFki92YifgWDcJOLAecjgoUN/nUAeQxZE3pjnWcn4SZulf
17WxyHTx6NL0gJ8a78lfPRiae8w6hIXQKXvrdoj9lwoJouUmKwpK4v3cLW4YD4MAW4QswoUNoH54
sSJvo+HJN1i3uSlu7d56b5mMbHLaKiaeNN5L70BW10MK+8rcN+DuPiA9YraFRZ+26et95jabWYNo
J4Cw7DVMLa1LTqhnnwLDdzKcNZ9nMjH+Yiu9K7ZW8zw4r1WIaNlod03qbFD9LLwRt8A5sTTxei5Z
5WYE3hLwkOe/kFnFcPedtqJDB0FqDLI73RRXRohtZu4EV4GT7rmtrV3cdFpbO6EbXIFzHbDPnL2b
90OQnSwzOqb6LWfJEgZuCIu0lm/8tia/nn+87PCEjqu1QfTA/OzGcNp3xa2JeDgP8kPZGbiwwgOf
CVmV9qYNAa3raFNK94eozacmLX6OtXUDc5OLLW+OhcFjZaR5hc10aY4SMZUGhUKhbRyI6bskZHmg
tSBzTvdQegQPE33uWS0J/J9g89G/6bn329b1TU03MwE9XM6PJEnbhL5mXa2c1EQrPJxKbXprU3Ev
xnTbc5WHyQAMXLW3EXSWXFfTSqKbWtaddj32kA3Uk9aqVR6N29hxjpVWrOXENzu1+i7ghErMaGvD
FEDo7e2NST0QsckbskcYHT3IMbxiPpNeS3caLWKnttalC7lV6As4GD7+BNHKjes3Uqv3JWKeNozX
TedeezWVB08cw6d8LcZsM2MCnZUux4HTPqvyn7pL5Chd733KxzMMzkYHQeJIvueu+9BayqAtHoKp
FeJgztAVv6QLu93QufeR7iBdm4iy5c/QoY/8P60APC5YGfShyuw55XpiiOmq77OrjIaMwavVVLzx
ynRjyHvPRfRrFeUxcV0IyTZoLUrQodPx+fGccI/ZPL+Ur9hHvtIHwSZqtQ2Xuy0LKCmhcJqDfZj1
UHUVHAtuxRSDB24mNx3VS1ubaACcTSPELqmS656/Jy5xBWHs+XfNfzb4xo8c1TFgNg1mAWOzvRVZ
tPd4viIg5nmcQCOjFX9see6atjx4sr6aH7vJw3RDn7YL2uShePB1+05l5bTW0W8s5ncQy/g2Yb+D
AHEdmdG+ZUGFTEDTkwffoTEVs5NH/E081hSS91QYm6bHjUFMr0pLr20Kup5XNQUfBWEV83OYn7Sr
JVeGfACVxtZ06m9hlSGOooELu5ftbgStDx+UKLcaIKzilxqmvBrbYA1nDvlf/E+LoVEGCSGOrWeb
B8ztjQY0JXyAXYMb4is+cwDTxTz2/PfadKv0EqE6CiMaidVSwrSiXDumqBLSFB6cCQ4A4EG5G6cf
Ysh/JuEAuXvaUcpjKAODK/iNR8css/eS7CpueoTJnPFOfhMPG60PfsZ9sEemAjHitbSd9fwvz2Lh
hn/LJ7Ucfj8VqH+bsCUpQps5VUJsj3teLxf6tceXZXApa4JmrcfhnWtMtL8g8SHsQgwEB0Oy94YL
Cy63nxTg5OBvN2UCqd9kb0/tNF4UVQr5nFci+wB3jeDAVfHKjpsUyyW2bRleaR4Vv1cHmP4Wj0WI
Tr3ItUM1mS84t6xtNna9GXeQEoEK9WOShR2PD6saJsNnnhwhacgFnzWi8hJqztT2SD+wqGin4CkW
yV0XwtPVwGp6y7jTmEI/xr/xB9lGkX+VNP7IbSke9xGi9xzgYh2BlizHVBzzwTrRCCKsnvNqjLKb
1sqfStxSFtXQv+Hu7BXsg859CQEtxUhZFdV92XmQKuki+jxim9nhx4JUv5P7qNVp2hdyK5LQWZBH
dC8m1GVVuBZow6Kq21IxYp1CQ63L0lfPLuUi0PqHuMvurd6/sXj6IGMxxkZZ/eLa7aIl+DtwzX7t
IdtZ6lZIQ41abtfl9TNJ8q8pUpC2xosrFeY1+QRvJX4VBRfDwpxeQj/DiNKheaPqfHyzovpU2DAV
UYeCOjbVobMLrDlJDB/MJy7Pa+GNB2oXei3VR+D4+CGEyNlolNymVn8wqVJgR324frxTsnyVobyh
zr/DO18tygBJR+w/+VO8ijRx62bNPoqaLQXnWmJrhKP2TmUxDaYBVbjjlQQ6OEvfh69a0QWGgc01
ijDIDUhddVuh16D3/tGNybOXJdeNGd7iY7gxlP+YaO2+D6HepB7+U0R8X8+uRLMthyw4IXp2bacl
6b01yo3tVsCFkk8AM2DjqPMx0dLZzyCixl+Xju1dNLbjvmn6DC1dgv2w6rezWVgfs1tH+EdhBWPR
2QbnWcRaXS6ixE/ge0LBwaDn1co4yiUwZIP6sYeG1CmY15n/iF/Yycx6yLoxVm2t0WRb7kPlckoN
3HqkcwwLkJ+s1E8J2j+nb/nSVQ7ckrQzr8Rb5m68Dyz7BXXlwW9SfGPG+2LgsmnNd+uW7j9gr+FA
tYFr0zfVrT0NxyYslrbWQHB1YROYjWKf86oSJ+zmOsFZepGPprukr7YOq+y60PVdbdncyYxr7j+b
RNcauFHtnZA4pdGxPrapeVdo3V2BI4Q+uaCZYpdG1sq0CQy0O4zTjXwjA32vDbNfFIBW4qzppm81
PDUpIzrTxjRlBqKj9L6BTm2ojKAHjh1y5dkZk0VoJ7sMRxZ20xaLH350XKwLI/htT/qiVE9unb/E
tUH11V2lTfws4+opx+CGdtJmiOPrIBwOBXZFuYaBMadRxiuHCQufq3BXXHCeaeIexxb9REUZaEhz
3/OGMpd+3Ix/2lzNc0zKUrfetorcaazryIleNTDtF7qbnfpIfeAcu9L0PlwC1O8DOOOqiLdZZO1c
peWbwMSaSSJXMX04xbV5DCNo4V+Lmi/k/9T7JkidsHWwL9s8078bfq/KLnDHUxQgI9w05S8/gKE6
1ad5VoEHC7Aq/h9jKt1GAP8/V4cz4XZJlyVA59KfBohrY8qi99H2R29tqA5pwN6A+Gdqv1Fvn/tO
ot3GEtyBS+5gYwpLapau/0suPvTdzL2e2lMaXbnGQ2m9Ml8gbahb8vdQBRv+kXy/YtV6YMnPXz/m
S636PDhdOYmNBeF7Z4/ZwcYp8VPRngbLP0mUJlF822fWYxuN669HkkzjX54Zf6YpdWy4CaubbePP
RiLcwAkst2lPlCDNHTeE6VA39Tf+DZerBldLHctZSyrdcsTZs6zj3vIt4MsTsjwjo6pGMDjL+Wq+
3anAGqaEJdx/M7P5Lz2bmRC6VMok19ExrLNBvSCmm9931SnTQm0lctjx3FhhMtZi+m6xzE/pbCwL
o8I5zdEmSVae+Rg0WtCmtu39maClWgSJ7dPo7eRwbZLtUm4aDd9EXbLr7ItOLqpi/OYX/GWyn37A
vKD+tVojWOFdHYR8hqiJEJ4Vp1jFp77hH75eL395lZ8GOvMcEfAhBgRZ1fxZQFvcTgT56IaGqAeq
bXutR3KdU4d+Peil7YZjsWx0A5N+kzQ9cbZK08rMkqnR5tA3irHWgsyJeEILUnx99ONYXmXIshv+
OEY4/PXYf52w1CVyPjkbvJxN2NaxNbMcJhy4W1hqwBf9XVPExzQ/wg+5GfhHC8L9/2NQS+d7nDcg
R57N121DtCL5/waNSOnw2uRHBlfR7KC+CDhm4Q8jq79JzrncdNhgDQO7XWzcLeb6eQ1lQLh2kZTT
I5nGwfsoDBSZet/vSaJRGvkjdv7No/3LgMKU0hW4lhvKPt9ilTuRRmV21mNJe8Fvhmf8pzDu4Aru
PX/9PC93OTw//jXS2ecx59bXpeqtx6DLy11UpjdaZKTfpJH9ZTrsNPN2Q0/fxB328/ML6DdYqV+g
Qar7cj8a2k/HwsxVqZYGQydMVOJfz+ovZxTHsJC6AkmVxJicnYzAmJMOkWR8RDlH0fqgZ9Yh1cNN
aTkR3Cp9GfIw43FZqJqukRe/YBOw/Po3XG48c5SqaXI8k/gGR/HzpH3hpD2JSODV+obVQuZXfFtO
VKZfD3P5bB0X90bCMni4Fo/58zDOgMpSlWXxSF4EhhR0MNGJe2Lsl7Vsv5nSmY8+RyIxynxzrlKk
tZnnNlLeaFBtAKk8osh1kNt7bblDTAmI8ENECWDNd5HAl1vMPCBZHCZ6Eteyzz68EjYAJjlB9Qjh
xXEKmJA/4E0veriHjn8jUbnn+e7r53n5QTCky7FPUSVtV54djqTPtB7mFdWjGXwQtvYCN/27AKvL
IVxKRWy0gBRtnIvOhiiHVMGXwROmsJMPbzaYNMeH/zoLUqI4FGAlOTYH/dlnLcWU1ZUsykdjgEoN
7uJvG0iwXw9yucI/DzIvl38drc3YSb1UaflYEHA9qUhuOpmgTjPt09cD/e2Bwf6ghaILHU+ks2WA
czz35JiB+ihIOFDDBJpR//H1IBezwSkfzyVLYDGOuMM++5BUmxcCj8jkSU/rD/R/SCacQUebHD/+
14GQ+hEZrRNYoy5j48umhn3pZNWTW9ZbbSIeNppeQLC/HuViX3A5JV2sl9hxhZDn2aLKmBKja3sD
fq120uQVraZNrtRisr7x2798bp8HOlsFBbYPg9mNxuPY/aH3xD9zcJCmir6Lg5j/ok+lpGsxFxMd
qjC4X/0JR/vXcsuk7YlWFri1Oi8EqZy6aolh18aEpA+xlh7Lf36An4YzP6/uSCh/6gr8OHNEmwEi
+jWJY2JtTgkdJd2JvtnHL7a6eXYQZEmQnrc642xT8Ablw18MiqeCjLaQUFIfJU7XiDVuIMX01Hkc
IJgIfj3Hy3OSUQEVBGtEKXCbs0Wf1Tid2k2VPcnZNch+Cb3ffjnwQJMnnGQWGmkxWjFgcvW7s198
+p5fj2//ZfGQe6skWaVMW9ri80POcWAfjcrOnsqkRjqMKwT6cTD5hi6XWBuzwszQgqWXhA+F7gEn
fDRamC+l3WEZIx36aahQCr/ouUBgCYyB6cZ08bYIarqHWO8aavjQkF1hCJ8u6l5N+zDtcSJpJMpf
Hwg4Q3qiioSufGd/xPqH1j9XCE5mQeegj8fe7LcmDi2wi4BoA9xvO/Vq0Pa3YactDd+nZZQjss8O
6GBnaINLeGP6v2tzPPHx/UL6FEu1m+VKsyfTzBafW41RAvAM1qgl9ZXniLfOQ12boOrzCenzaIvT
kcKIovGMt7hsEcfUItnCBv2B+AvoufhVFt79iJ1HFnvffM4Xey27LLsTIUkU9YLK8PMbqUwv0nwT
0DaI/eboEl66Ggke+qYi/NsoiiOW3AqM5S+KozCHK2c1TvRUdFF27Y0aav04+/3N6rrYMJQhJXWR
+ccc0Dk7NibPgo2VN+VTaIuXCpxfVBiH1yBz8sqq8revRzMv9ydFRgXFkenoc6bz2ZPrjbJydXxU
nuY3nFnOLsL1MXovBkC5mfvk2qsihiuVs20h1KORF4DO67cd7jIWvDTsYGgouJ5940O7pa6jb/IM
7XIByxpAn/3b6jEC2Xz9sy+/QH61oG0jbb5Ctp7P77sUg4vyuM6fRjuW+2q05v5qFG+TEXeur4e6
PJJsBmLHMWECcIs632zMCT1xpdyTXvhoDpsfem9DMqdtkcCy+O9jOa5Q1FimY3AIfp4WhC0tC93R
PbUeib5pcFtH01GgyRqs8puD4vK94zJKhYrppzJmkPrzUKY0KmTd0j31uHYgvsMqDROpaja1wsZP
w47vP08NPIXqgdQX7obnXygW+T4NtMY7hW130xBYDA9uPVntSsn4/euhLhcH48xFCgEvsz3k2dTy
eAosLuHWyaqgGpdpc4uDyRzlFX5z+v1tINsAPnXm66Grzs4BFx8veyxNcYKhOeFAGN+6pn5C5PEd
SmPMP/lzFeGAHthSSkp8VuHZlAwzrrS4sMSJ93mVwpnnXRWVtkIif/Cx4XG1GuuS5gOmIFKq7/Ca
v8zzf9gltwtgsYtPwO9ElmXCOSm00OQ00K/RKrRzcAS/g97m3e3fExVg0SwTOrbzQrmYKO66GYiR
p/gCxi2mIvOaJEI5pXKJpfymkDif15/BuHCA8VHBcHJ8/gaSelQY1TLYNMW/OnOf6PWx6/3tf1uO
8yhUKXOqkq0EyvfPo9SVbadFFmCYp3l0wbVbL3eWlSH+62r8Mw4v6E8AJi3Ls3EGic9iOsX2SdUJ
QrOKLRvWLM7xsyrp6yn97S0BorP3Sm661vmCwPIK4yabKZVjSvJQDtHRe6zr6Heq7OMYwO79erzz
PfjP1MhCwhkZSFudF1xalbSlMc5TazZQTH4l/bMYsEgd0l9fD3SBTDIS6AtHio2xHVf4syVB1kcX
V12jThXiJSBfO7vGPWCDbkt5+OaXm6qTt0Z4//Wwl8/ToP3CAqSyANk+R+0RkPku4Qa0jPF38Yfx
WlpHuqFrTG40Alu+HuyifAZ4FRbXbN6cok9w7vmMuCHNYVyYpxCz1ZBs0sHcl9mmCx75X9Hd8yXE
2rvV/XTHb+Z5XkD9b2SAJeo0fcZlPn8KmTdDNPlgnrKGvlZuIPzUQ/366/nN6/zTFmKQk4txhKDL
M+ezn71CmeQOZHc9OeH8Br/L8KNd4jTxzk6Jsv/PQzm0aXVyX4GyCRP7PJ8pSa1Q53M74fyGKFlp
2Hn5OKrG2nchfBcrBASSaRFUzqkGHnl2AMihxi1lJD8qDrFHSLnl6EjldMvCkJ3ed1T8xxYP6YUS
tAfwmKLQvvjiej+JjNhWiGFrmLCYxy2wJqzhh8A/peD/r7DjPBxfnUk/iRudc/4gCzoQXiSM9AGH
BtSahGaINrk3kv6bBXj5GLkc/Nmz2NlhuZ/tkalRhW1ObMoD3nnvhkC+27u3nobeIoFQZotvhrtc
itRyM84JxGm55jnuLzG77ayg9x4iP4V9Sp1sWv/Euvdft8e5hiN9lwrE4pW586z/hTHIYmigK0Bf
R4a9tEXwE2Zu26BntHFR+XrFX24elKWuo1u0MrigKOtsrMlE/2OnVXFqJtxg271lHTXzw5T4uhon
lB+QUGAmczPwjXIdMuWvxz8vW4Vh0R+dwwAoAzDmOfvico1nILIwOQm9Q9dT9d01gLWLcgGMurM1
Y9tMsE77PPjueP3LzC3+Q/OWBwwh97wf4KqxHczQQUep9hRCizGEGanWUNvLca6dybR33P1klFtL
+N9ADhcbp0GRrlM9S4OWlXt+QHSFW3uVrfknmOB3tk9sbeXcff1kL9fqPAS50QoLQ3De8yfbDFo+
IR07Re5WTvVzXO5D2/4mXfbyfJ0ngmaOFWvNnfDz5UPzVuYy8h5IiU8UxOeA0HiZwarDWZ2Il4H0
CYfa1nXBZpvHSM8fvp7m5QKiK0b1r9PXmcHys2lWyNkb7gbBaUz/wWSBd4nxxKoa92FMhIXzDWJw
ud9gkkSoJ5gpGk8o+5+/zLEgZsqvx+SESxC6IXOXqB/4VLI+Xbwuzf3XcxPmxdFnW3AM2EkldqYs
l8/DWYUKJCBL+mBqbveCMX61LaJR/BI4XWzHScckaDLV0uvgJE9FWJ0GlDgrGeFwOrUdlj2E7UFl
FhifAAs8Ubp65JFlpPq4bvXQJXa2GsZo2IaqiK4HN4v3llYEh9xD79LwsLH6lQpVKh7sxJSIZVs7
8QHDaAJLtSyFvpj7438+qCiqhU2dzqFvqT9Y3b/2PtvP88Yxjfwhy5pXmCwLaJRPvXqBzwepNtwJ
dt8BWcvXT/qiICXhADB3RmlsQY7xWY1hd6gQvLLX76mujrWGptmCEkXzLMUKWL1/PdjFkmUwBzaH
MiyGlOfNHauv9UqzM/EAj+xJOPnKrOI7s01eUco/jdh6Ff30zZB/md8c4MClRQB3XTTocezPsKa3
u4fAwhIVm1S1hUHjrqGEIzPS8av6eooX34lJqTJfbyUoMufL2bk8WkUF3FEZ99D5IPbTNGuiHd5Y
V6L9Sd7a14Nd7HQmZQ1cRLZxaUNhOfsoe2X3xkQ42r0T45be5NaxBb9fEG368f8YiO+QiwT9cD6y
z5+jDfsGmXHVPiRePOBUh4K9ys1ydvN0F18PdXk6mboN5uGwcYOJcVP6PFbhp3YPOZQ31pH7VbtH
4kPWk3T/8QN738QTxk/Zpq8kHlb9ohsGf1E64Tco7F8erAP0QqXBdyFhOn3+DTkw4hjqon1QHV1r
qxzdfcpJvPGKwl5/Pd/LBWPyrZPL83+cndeO29jWrZ+IAHO4VVZFSWW7bN8QtrvNnDOf/v+W98HZ
JVIQ4e02HGCgF1eaa4Yxx6B8TEl36jBmWii5lFOyM4WN9KWHI+cYkSgDStxCSpjX1XdZD1CIvT/q
/FqIUbmElPOI0qb+nKJlcpDDeH9W6IHYVME7z74c+w55mN3/MBLOsEE4jw85zQTaZlDRldnrZ6WA
DaNJPuVgKmDm3Mhxs/Dwi0fhKl5SmdSHoYTv8cGChrRFahlikqe6DPb02QnPDWr+g4nziL+Di/zT
yKWFlVTlm6OymLKlKgirTM4K9YO6qKDDPHuV99Wqi3+N9ND6v43PBp2HEpyOzqDAZlUjs8gniRzz
4KrIisSbGBBEgIOpWK65NhoQfLEb+/8oVa4tWKVZ2g14Ekvz348U5+HD0iSQt+hRbyXnNGqsJy2O
6TTW0/iY5TEqiYLgsNLj4ag6Ftp6rmxBIA5lPpkXeXP/OMxv1vWHTG63ZFWa5OF2nzsL8xg1e7B2
aykyFk6dMn9qGMcmPjdF5pR68vWEYT7pe1+t00vddO0aS5NvFMel1yAIsR49rr0EpwAUPRA//84G
Cdh4FLtITHBYopc0zPtPBObp3tQl8zX22vAxVZzynCb6+FwXabqEI7l1dglGyGMT54tH8vp7va6q
hnowqnMGDboMlSX5Go6u4UDm5YJWhqV8ONzfihtLZIm0OTlfmTzGFFYFG4geZX6Rn239K0SUdIBR
hiteVOiiMzo5pb/NZoDF0ZFSMnAHAUVM78noyb4JKUR9pgSkGGdYwZPycn9GivBWJhZAZOT/gx0B
8zhJLljSUJSFXMmnSELxIst2bvPZT/J1SkdkTLK5h+1E0dS1F/wynWNcIIUKXdf9jxBW5vobAH0w
Q5VuCzJDU0+5H1Q1IWWUnEpFPTrRcB5FA+r9MeZbxxiOgDuTZwOhI9bhw3WOoffp2gYSqmbs3E8t
ZD/rOm5F45laSJtc9tVVSdvlpWycccHIzt+r66EnlsQLqKDbjVWetVy1N8iutZTWYFvr07h9Uhsz
IXukeQuP5Px2aITpsi0cAxLPf277h/nSyK22XhZVZ7JTh0E2xdWI4AiK1YOvSMKw+46xv7/Gt/bx
w5iqer3GjYeEWZlL3tnu0ChODe97bv69Nbya1xS1bhYGzWIxLJWjEz3YRvxCwvuTbDcL1vD2VAAj
QXKLWzV7gyXTdeEVis59DAF53m092gnvr9bcrouZ/HeIyWqNFaAwsxnLs1mb3+vCfqh6kMXFwp7c
OvfCC8XbJXOoTcPCTFUgEs3t8iz4/fpA32VtA+OsXEEHCrxgowQCVNg6P/6Xyf3/YQ3hAnw4fjSW
cC5bBZ1eeQjWlRkXa1wLhLYC0BL3h7p1vcD3AUsjsYBE28SbaPW6Feq30VkLsgfXhIvNVNw3tem2
veR9KiVnCat542wAriWiF70TIpNxPbeqS92u6t3sTJO5oPM2UHSviuHL/WndcEDIv5LSIovAuzLL
VshyoIet1jknu20fm6CAVWTMHwatfakM/6Vwojc/UYQuiL31ZaQn5CWsjbBLE7PMA8QnIIJJOWQa
e2ZF1TbwkVuntkovUep9iVSfN8IbyLbp5ZKBvnEdgL5CQGHi1MvaNM1V5Bqt46GaneHlr+EMol0u
HIKDZxZLWOUbI2kG3p1hqETUOGjX+2dZvtFnhmSdGqUBYA/NgeLC2O+n6T/3t/DGQdEIbWWFkIju
pem7Fkm0ANuQ4ZykxqgODQxfRwim4sf7o9yYDk+aIXKjMvm7afQHezlkOQXtroAi4nOn5PpL2QXe
se6gH1y4a8qNKf3BmZJHw/2ZJSN7RR+qtlXMU0femfadpP4ZOyCUE9uGk0iuwOw7pe9vbDoHjiCB
2idAJuFZtarqWMKwcoBMDCJuiJ8291fh1nUxwU9wTHnsNEKL613t5dBMYzczT0qhqd+joNBhT1Wb
tW1F6L6D+S37gQR1mz+Cp/ROZuRbe8c1wgVf5sa7S4ZawGkosOG6TYxDQTt0AYCsO0c9TtN4Drq3
wH0ya3vloYOiWMeWM3d/6rcOwMchxZ59sLUJXrZlwxJ3khw0csy8Q2Writ67gnau+yPNU7ig7jCz
wJ9wKSgkik/5MNQooZjVUso8OVn2aknjaznG2cpsUd1J0wNmaB/L2lOSw+YKL//n+6PfMPRkGASY
m7NHdDwZ3NJyGBdHbzwR/OOY6kUPr7JcrxoJMi47e26Ktlw4Vfo8VKVxjJdTlyl4C0/8esK0CJRl
hebRySkN66uRyP3BKtCFMMxM3/ZK7qxtrTKEhqK+NhKkUVYxmg1wJg8F7I1O5u+lQYvWparkx6yF
aCIO2oiWc40O6CKOj6FTOVsv6oMjm2fushrG2ahpaXU3tPGXowe0yBagbg2l1BFU99VNKA/wSfk9
+dhCq92NVsvWU0QmAXKkLrG2emwhtqAM8KqZKeosWNt1bHny2svCdsH03HghxNMgbDboFizq9eqo
tgNTQWcbJ1mpiNo1/5tZOQfoqb7COPO3SBT0oB0NnDsZQvKhgPqvBys6MwwL3dXOtt2+9VlBN/xg
ZmtZCS/3z9kNlwmeY/FDM+lRmnabdZbmdu7owIeQ6PGqyE6O/6tH/uLBkYrihDKBte7STF4wHDci
MQwPa8lxg/id8PJ6fqASSCc1pnmCn3wzZu0TCidrTYZJKvoO7R/N6w+S8QnBSSiDg+fG+ZEPC/Hm
DeMOroMDoVHgs/nT9RfkDvK9hTraJ2ArCr0R3e8hWsr23khW6vz/8asp0YPomNaautguraAojBPK
UsfaK74VafbDG4sz3etPXgH3gi4dhgjJgEL5wrtJjUYpF+yYmMi1Z0MBmDom2TUK3ZQIrieahpZf
goxUzz0Etiu7M76Rr/2uqO1Sqmu+ojooBFwAjf9otpucWRv9vhIibPMcFvVvWol/gLK4f1hvTUUA
Odg4wryZlxgYmdlAPWKeIyNRoDL34iOaU+a2kd36+PdDsVjkJDVSvbO8a10WQ1jQBH5WB1/+HIVW
c6Fylz9Ktp8snMS5YRFHgxyU0F43eNevN6h1xhK9FGAAYR58TrMCohZBuFM7e9mvvt6f1q09Ar4u
A7nFf8L1vB4rN604RSEkPsvV8KVW/Odk9A73h7i1STQDgZ7DISAompy3yui7JOnL+CJBKXNSXc86
0IPQP3iIBi1s0vyRZOVExwklDuHfToZC90mCS95Ozi6SPlXlHEP9dxDa/1JJkZbKxnNDyVgUwkiJ
O+a88yhtci2CYiwC2F3CJd59V+VqEyLFo/fam0rGMqrQ8ri/lDfHFNV/DBSlnD9W9IMHUuPTDnDB
x6JlvcpOqlStaM1NoZ4sdq3rb++PNvfmmKEj3jaLHA01uOuzQV3FleVaaGJ0noGcg4FcqzbSwBEM
5nB00GmDp6YZ6ELQja92mFcLVZUbj4JOeYzKPx1l9K9NTbJd9BasdDV+fa3ssyp8bJoSsln5bVBD
io4SAk+Sui2jfNeO1gvR5NaM3AdNkhZO8I2FoHEWewkOiZhwuuwVYZQOx65+7gyp2ztq/CVLomwb
I4PmKdVLyIB9Cttq2htL7+LcBaMyCFcBRoeKCJbueg/gXzXGOlLlUwK/5ta2A28T2Hm/VxG929BK
CRaQF+JA9Xv4nMs6xKPwzy2cgxsXWAelRz0UWDEHYnIOGsuzXb0atXOfniO9gIzI3Zakne+ftluj
4G9QwaPFRTRcXc9UG6IyH2teC8Mp0dtxnyM4/VcDvDj3x7lhXfEy8DFxNri600MV+yhataVUnOPU
T7eVU/tfizwThZ9K25WmtcQZcGNeV+OJ7/lwZ13d0ysqZdYZQjJo54qtHgBQGhtdW1jAG6bcEOkK
XHZeKX3qrXfQuhZ6P8hns6EfZ9RPXdEvoFhuzIVXVoWoSadyNauO5wZEa4meGic1114GA8VpqPaU
hefvxm3joGFwADlRGZ8mq5HkHIDJZ+kZcj2hV51Y8PEP0GJSfrFgUVN6uvTzpXa1W6PycuCviD68
WXs8RN1IGKbI+lRZ8ppE0A2Ppf4rb6V/oqJ9QlXh2RjHVyv6a3wj0D8wVZT+aQYmfJ9c8MpQckFu
aZ+szPjdB/meE5ugtdT8rgr5V50p44Ixu5ErYERMCQ8Iyd0ZwpF+WUcpa1hLrcBGIUxZQxe48Udc
7cTaD1X+4OddsHESS+hU7VS73P71BaTURtUeqw4rwLTZdbQRhaCkaZwiF5XgKFW1g6Z19d6q6gDu
hair3+4PeMvrvhpxEsfCvFnIiRsbp16jncgLdhXlu5qOxzxzCaDHVRo+Fv57BslEq7+PcLnd/4Bb
1+bjjCd7XGcdmvUON7P3pGNtKhspgHcH3qD7w9wwAEwT0yneIzx78RkfLE1JTz+Vu1Y+R/HoPte+
1+80oPfH+6Pc8EGuRpnaM7i287BjMkjKHAzzmZqKBiJXtX9YLX1Spbcwqxv2GvdK5fnB8iizd8FJ
qgYu8rg/1YKFGS/gSZYhgOIUf1bbbuFy3BrMpleVtmLQxuA8r5dQ7TSZCEy2T4k2vkDB9CNW22Jl
RqgxVfHn+wt5w1kFdmjRAyjjzM2yK4WetlAohsbJzyWYX4OoXuER/2rHAk4sW4k22bhkv8XnT0I/
xHpw80Uqiezv5ITQmG0kTh34HMTqkKG3C/n4l5AG55WgcF8Fufc6xt0nyNb/+uFglo7ImxF0Ahuf
3EBgYzkkciXlHnKOkg0RsPw7gwfk/orOpweqyQLf+J82hmkRv4zw0VjW7lKh+RP1zhNVjMdKct9q
TXsNUv2oxcqj7i/1ucw38npYcWM+3Ds/LRo/aZr2bKQVxVTns6BnBhgjMCR2oe7+l0mCFaNzhxBx
mldP6EhEHyLpLjxjD208wPoee7thCB7kLN1ZKjpITXHJwmbhatyeJTlmBQeDrp7Jve/zCt06bVDP
UeF/7Trz30JVn2w41TTfeFWDpYaU+U1kUYnkeKoIrmahTlUFTtu3Snvx2vJ7iKzU1hnzY1KVD2nm
BQs2bW45RYu/Rf8Ev9JuM4kb076BILp2WvRtGmcFkhQ1FMTg72/cjfzx9SjiKz6ckzZqIxw4t71U
dvy1BeybOdovqA4PWoHajWOWT17cHYsAKNAwLryBc6vN2PSXGQJyRIFgcvMBtbpRB/ftWR5iwMYQ
11bJTu2/ogj9jp3Z9Q48v/fne+s2isKMSu5SBsI9ma7j6kkEMUB8zmjWaKX2fdD1fzJTfnal9oKr
vwsC/zEqnG/3h1VunRyD2WLCgR7SLXu9zJXUyz30mMlZKj7JAyGRq4NWaZPyF3ADf2uM74ZRomci
n0dbhoZTXtP2HSB+oUU/2qb4nvTdUgR145OEs0XqngwLafPJ6huFGw5Z69aXhC73bxKdfhcQVi9m
OhZIXfhLZZgbV5WcNI4inTNgotXJyvdlg7qn4slnCfXZQPq3IzLceA1d9yHSzD0iy/eXXHz+9bNi
XY03mZ7c1Wk/WJ0soDqhtQKqs9gnc2sFgephfaCUAB042VRFD3r6z/vmYseCqkJp1U2JTlrmeJBm
/w/YI1hYeKVggwcriydwfYQQ+rblOMybSwSnJrrhHlypSWCu2jJWF27JrbXjVWSb8P45tpOXEV+8
LZwgaS45zOj+Ctpr49GwXNpKwjBtFzIqN6wAmWdSfSp2TkAsr+eVRlHe6BTuL2WKGjxYeQh3cwgn
jSTNt7UjI23USGS08tb4/fdHBLdKBHRsHhbhemQpt9AM75T6ElbNixKah9x0EJK2FkDxt1aTNcQF
BrhCs8PEkKODZVCw4pjUHtDtFRhokIqFmf5A20Pb35/SrSNJ1MYwAmJEaeZ6SqOWJ65e9/UlQBMd
xQCI4/w0OTnw0YJV+HV/sFtX+s+NhhwIMNwUd6/2IcOVSnkpbfOnnDmwPPhro9C/dT3U9GE8/g/n
UjimDCeyMbOOisBVujhPYVI2mgrRO5PKS1TKX3gf7b++ASLsJrUmOgoVMkDX65hHhWaM/uBfoN/S
UKSWvE0kh8nGiiE5vL+K8/N/PZTY0g8vcFSik0d55/+VPgKIDavnxPsx9vCzq7AlL6E057sm+m0o
9wg7bFtTdA6Mq4WVK516MhPE5kN31YbPkjOu9OZrFzR/23JDwhvwqmCK5L0lh3E9OXSflVqRveyS
+e6Pqg8OqMX9bGlWWXUNAkSeXK7vr+b8sgEmFCgdcjWAV6Y2uagaqR4dTJdRGyu3CH/YUnio4M6/
P8x803jGHHIF1L4ddYZYQW/Z02uIKk5lbmmfNCMyv5HXKHdGHUePutyiKFMBuvDNoTz99cjkV8lA
G7RBiNzndEVrhDXoBDxlZu+vY9f7len9S9vU33IDQV/D2mcIv9wfc76ogjeL80L0Scp9uotmNJig
ANTqorltQ3sWfaeyU/XbXrf/ureOtUQnnWGIyggkJgemaGQjRQ2iONVy8u+QZRdk0N/uz+YGZMah
T4jsPYld0lxTI5lWKeTsuSyfQhWFvPzf2kFThqapAWrxSD3QIrWmY2XrqfRvKNm+VofP9oAuvVI/
3P8SYUWufRQ+BHQMt1sQG05d/N4fsqHOmuic6pH2qY268olirPzl/ihzn5dRRHrUoVIAbcXk/THV
rpP7jKJQUaE0rafD17zMnlBJg7ko33oBSqjKuEfIZgmWd+PYCP4DlS5fcJWzPqKmR0Ay1rvyYuQ1
rWupixJC45wSt3EWruPs2cOnxrGml5E/kL2bnJpYV1TEskbp5Iy7QqmYFIpxyBSMnb2/v5izOTEA
KSvcMK4epmbiM4xh3XZ54bgnE13OSxNr4V7TouCsBJ3690MJrDm1Daoc8/boqkqUxM80/aR6TnrW
Gg1RIbyLr7onq9v7s7qxftw3MEQiRsEBmRgVO7dzSl5mdJYC8z121YNZODsElffkT97vDzVPfBI3
g1Ah+MI/Idc02avCtBCvCU3lLVICZJyUvdch4OaMxxxa/N7qnl1Z32Jdn7PQeG8q89nL2gWPbHYj
+ARw7XAI0Q2qQBt2bUMpfkiRQ97ljdZsxMXWTuI8VLqxFyN28C1Eu1yRF5Z4XjgUZhv3hRSJajH5
yclBQjLuMqPo3oYu0Dd1JRfrTEcT0bSTdhvHUbr2NNjH6WZJ95k0eKcyDIp3iNXig2O53cazkH9Z
8D1mBkhka8DgU7YlIp5V8pSoRLtd0vO3xmrfTPSNUkc+LOy3mNeVkbseQ5vELXSxOEYzmvlb4g9H
r9a3SiwdY93fQuJwUC2k4t12EwvJ+AZxca06dK6+Lcv05/3vmB9xogsKprwu5KFn4W6gxjGiMF71
lnvqDszETzVzfShIw3ORRwt2fW4kGAvkB2V4DOCM/CXSZXcgfZTDRDGuZdN/tdTg4I75gtUTN2W6
suwcRViGmJdpuMhdjph7/lYUUruRpBElYyNVD1Ys5CcCAGdJGfsLVunWOcZx5KyQuQEsNHUGgsos
EjtT8zczCh7DNn2UGvm1MxG6S9Hg2OJ4vsph+p5bNSqJ9q5z3X0Sjt06MZqFh+3W6RUuLNBS0o48
6NfXePTdTukLO38DgUc7s9O82EWxsJW31/i/Y6jXY7SNKRmR7+Qcm+riSem2QCuE1pFTG40/KAsu
WImbp/TDlCZGwm+haeldLX9D/unRdoJPlYr+MJcjbsuFuPvm6nFqBJKC3PvU5utdWBsJGmlvidnW
z+giIUqWt+nl/rW7fVz+O8yUcrNBhpdITtEv/gDqUlZwQD5V/nuq/qujq0ZbyibodzY8i1YUgKML
N2aZbe5/w83r+OETJufErnvovasif7PV9rEwtFe9MNZ+OCwclVlMwFWEh5BUgmh+mB1Hy3VVQCll
9RZ2Vb2L877ZmXEVPXuO7X4LkAt58UMLifsCXbEFOz5v4GRsUb7EZaYVzp7WiBKI05Pe8os31DNQ
zglG/8lxY+2xMUhFwSNdbSyvDzdu25drUzKVfZVb+dGDuO9hSKr6sbdQAJKEZJDbp5S0KfWs5MbI
V+hxubtKR0HbtmNvYcXmnjifjb9v27awY8RLk9sVBNhQqs1vLQ1uBcAh9x/TfaH6uoLVyU+OSrxF
Y73cmslLyxUfiiWqmxv3TcCy4C8n2jBJmVx/AK59lmhphQn14neUQx9HW9nZZe2hZah+un8Mb1w4
yFIEbEgUuvA7rseKe2MQlB/1m2t65lqTsn3qQdB6f5D5hCgR8rYIlgtqrtPuojJtQiuzs/otGC17
FaiA9Mys3Na29Bhn8u7+YPMTTwAsYLnQZVG0n7o0ctGoXtWHNadOg3RUKspNGNnIR5pRvyXQKxGc
Mv1nHZD4X19poFcwjIJsp0Qya42NuImEuUn1hsop9fHPhqytjHhYmN8N4yUQXmCOCfUJLaZwasUl
a90Gaf0mB+oK/2HFQezCZzBVG8X7onFnFFRuIN6Rsp+28qVFGuj+Cv8pD16/8XwBlwMVEaIbSKWv
D02Zwvuk9Oxn1qiXpvfOKLdCEZZuh8TY05e+9hyYfVJpGxXZD3ccHyW0nOo6WoeRfoir+JChDgVW
fcH1mJtUaGkgHyIjzT7OYspEsWuT3BH3Joy/G1n9YKDjRh9SsnCc5/UprgsUUSw/QirzeIv2kbwI
Git7gxel3gy9/yK7J+G2F92n0B7eK8t5ADm8W+z5n99W4jwKNkRUMJfBv3G98Bk8ImGRlyicpI11
ClrZ+OTEcfF+f3/nN4iglYZp/FGw5sSV16NYpa+34HfKN7XMhAy3OYxIYCF1aA5BePDdITu2sqLs
PMTelo7WfIaMjenDeSIDSWHqeuyoamMz0wjPC716aQP5c9ZrB9v1NmTL/2009UethN+dXD1BrkIN
xdZexrFcZ727HzL37f46zM2W+AZB3enAITHzmJNOiZqm6+I3VdmPlf/ghjQmDbwJTbDgkDgq07q+
UWIoOC0FQ808gVZnkNV2yHJdojxQnqgf61sLNKFwCPRgRa7y1ag8eV8osf7b80spOAadnAqVQTP7
JkH4s/PQ334ZGyv41Y2Av4C7opq1i2Kr20kpyrqlSUfI3unNAGJVSy/RIkU+2GmUdh/4Y7yhK0pb
G/aQbOOxATumkXnp9DBd603QveB705WZFNm7ZkpV9Aj7cGRt6zoE3dhrpbnP87Ld9RirVyj1in2b
qcleMcNsU3mu5a1KS4c/vZD0fwqnFApKxfCVeUAO6mXOLlY/W0O2LREYRsxsXI9h3IarzNciKn9e
sg78ynwrsHtfOr8qV4bv1+wJOq9GMijHTm6q7aBScEffrfrHikL/QVKC/D2Omm4HorBf655SvkHq
RDFTAUIieQ2Kyylt3YFlB1uzssNDUqjmk5R2Vrgy1UbdtJXmf87JhL0ljjxE+CuStBsspz7SQKas
806ouyuh5nwqXc84j+iWHUfJR0TPCNsdHgba4X4Sfb9/JOdXk5QcxDSYAFGXmlY39Ngf5Corqwu7
sDays9V+dcufSqSj/Vd+ltIFSzAPNK6HE7f1QxlgzCy/QoXVvQyxc9ZpZFqV8ksTI2rn1PZjU9oL
13+eA6E5gUQrBPXUpMgNXo9nlSRaq1SPL6Peb+oy+ZE5rzCW1537UoflCo3Wxc6Im0NqPBckf0S5
dGJwzFjJ+1xM0dTSDXgJO9HXlu0fkXdeFc6P1g+ffClYyPXMoYWiCwNyM4gaQaJiLK8nCj1qqEmq
L13IDTS7NmuHDZlCuEPc6FnyszWpKhRIg3dcHPJPIfq5cKjqf+2viI8wYR6DGBAw18TODyR6LLnm
I+gKbNZh0xwcMOxW0C5FAjceTEYSVEoqJNmC/ud6urgAncMtcy+SVm4r/RPBxtZ2xievD3aaP+JZ
FyMtcv7KlRdqPTOfACgcO4svSL2H+txkZNF27Su+G19aeWc2TbrKHQld4G7p4ZodI8ahcQd3E55F
UD/a9QzzpDBNfxjNS4HYgNN5K6NIQzTAh21WjqgL2g+WXMWrvGqXupTm3hg8YzQfUF+lsmTOzlJk
xeidhlZ6DuzaWGuVSYOgXBeHUhCQrZKut14Uq1cesjGPd3rXKUc1bBAfttthZYSZtw7HatgZyKVt
9LpE/tTUf7aAsRe8phs7IZTtaLulV4eocLITVt61BnoB2qXU/acySk+5YvybBEtZ46kDQc3HAD9C
HYp7BZ3y5FB3UWIj0d7EJ69TacD0tGhH30Txl1dHjALO0hSVXzqqpkzKrcS7UaVqfGrM96o5WPXO
HX7eN/WznPSfMYjMiN+hdJyxSUZxZqC95mXnwnjEuRSkNc3XSKGDMn0eDbSya+9gAH9Qw24VtEvt
wuathSQEBniE4g5GeWKiaA5vddc34lMRe81mTBIERTU1ftWqXBaNpe1jZSOf6kVlsHOc2HzN2xZI
S2r8xs+Bu7CjtTUvtf7NLZR+38aasWW7sqekLpxL6veUtaJmFMrc8XtAFxdeD+KaCuI7j2M6qDvF
gxsQiBnAS6dr/J1UleZm4IptQk9KVm6r5PTjJeYxTQb/tbP6eu3UVrdKdPsfOdbbk59acEq0/XD0
ZYjpZGjlt5FUO5t+9DNYmob8oKnA4/2WBe3RkFFWKpziK/Qw5E3SOS6Cxn29z7AusIvX+UZzvM/j
gLQvhOD6RpfQaCfiMzdWiKowwr3eoctLbzN2mkTtIGv/8jHmPPAo8vTzA7M1NaJN4+ZlikjQWTEq
61AgN7aKEFU96PhlG89toBdOfXMh2rxxCoTzC2+GAKNAjHlt1zI/RT2LRr5TUuc/dAtlWknpFyY2
y7gwM6A2Qn1LxDRUI64HgazD1Bonzc/xIKkrF2qAdREFCuxCuAHSUCfHqhn1cYViZbayZUk+GIaX
8mLZ0joO8uYQVL22phZsLVzzW7P/+GEiQvjg/5DSSkX2LDqNLv5WBHf6JkFD5C/fKOFjQUsiyoQk
5mec10kr5VU8pNLZ5HXYyVGvPKl2EDwP8PYvbOcfw/Qx0KB3Ap9BwOvo9oRRaPJOyWVDT3OXBCe9
Rf8GLj5k74u6oOgQVyj2kq9+lLU6f9XM4XdOb7mvy+nabdL0VZVdbZegsflUG0rwElRFsfMzj4Td
oLYrHTjKZ8myuoOMT0zf4ijBEaVrmK3mu5Za+qa0OpjamsT5JLVt8mpbHeSto+IhUl+Gq1TRYzyD
ONrkhdLtyH/Ea7L69sL8xYZNpg8XvWjUh26DAuzkpEGPmTa+7BWnFAkeraguUpi8KIn2pU2WBGdm
Q/2B4QsNQqyo8POuzw4xRGEYqWO+6rkuvUi5PX5HeSn8VMVJ+sw7WC1kP6ZnFcAq2Dj6RmWyH/CA
TW7qEKdKl8iJ9SINjfa9iNEYTqQh/HL/VZpGBGIUARoDc0GuZfYoGZVt+57TV+fQ7NaxX+wiODPA
HG4sOSdCQE7o/nhTr+E/41lE96JfC1r661V03FwulaCtzilRp90lu95on9EmWqg7aNPd+jMOqRUT
fjGSd9OkmhHmVoAIvftCuJvTQlVYqbMafUiGSz+uiI6HNF0llQ/SRNLrr2rgm5e0V6s1KJR2wxEO
EBL3eXRQmN4Vge9sK0l2D1GTOUf6IM0znFf+Uwcx37gy7dR56HI/eR0hn3lDMAmpIC+qHvMk/q3C
xHmSx4JmESXx3jUvwLCXppt/IWrX32tjNIc1jUe8xk1hPEPn27/dX/IbB4nWTU4QzX9Ck2Ky5F3Y
VkrXseSVZcN4PHoRwiGtfbg/yiyNyYqDI8eygzJhPH0aeIVBDFesVZ7L0tinmp6swGRf6g7K4dBb
W7121PJo08rhJqSh0zBCSBak4DKO1sLFmVEaYhJJq3FH6VulCX+aVUONKzE7xzNfhrItSEEMtqus
CxP971UKf39FRkShb0fv0wOZ8m6gGUT1OIxF8AQFfr1G4qzbkK/KvwC4hw3TgMaqqeX0++jE2Ten
cPt84VbMt4gMt0h0ivYlUmWTLTJ7IwnzyMnPZut/9azmpKARe39/pgGNWBSK77SiE9mIoPz64oVK
2CiQ7OVnTwv1n25nFFsniJJNHkrprkit8ZdX0BymGI2JZHndre8PP/N+/4xPEzGIKEogs1NoWGVT
mF2dn+H4XRnaXuoOdYSkYIlOYr/qHXuvOmeb7kMLJ1SzluSjbk1fxFUk9HkwuQrX0zehqS6TFJek
tmt/nY+IOZlNv5dH9UWJ2u/w80JxaaRwSS9R192cOTGFaOTmqaZ6dj205Jl2Hspdfq7ksnqu9Cjc
ZmhUPCJclR4kO4LUXoVOB+xEc2zRn3uC+nnYNmWqbdDvG3cLGzFNObERAraLZeSLQGaIf//gA/VW
X6qxFuVn2feh6o70bBcNUbrNuApHGq45/55qPRdRolO1NdxNo1bKgapd/ezq8viQpzWYej70oTIH
9Zl6TLsqWhlaPgzkEvn//Lm4/tjJoyuHXg6zI6dWqrPXLtJPWW//QDdlibHjxvH4uCizxxY0qxUO
kFwkKVBw9ZW4V/wWURZ0nH9l/2elLqWMpg3uYh8g7gKyjZ0CfzW5826Uk/T3bJjPmvqo1l9S4ysa
MGn6r9m+8Vd9eIlCZ7Ow+fNnkRw8TKYKxTuAj9NounVQunYgNXwN2rY5FdC1HoBRqxuPBTjUtZUf
a6Lj7ZB2Bh2xfrrxmzHigUuyddBXwRZ8crSV3VBfw4dLSX3Q6oVPnO84qA/xiQQO5LmnAUqaWM0o
9934YlX7Ol/Z1V6LFqztLMMCgxXaKvzE7yHxOtWSs6V0zKg30qCT+g16huOx7+J25YTNKcnyQzBW
h8SJNn1v74re3Oa2/UjafquN5hfZhELTajdW0WzCuF/wxm5O/r8f9ifv9uFu5qi8KH4ZDS9NNGZn
A6dvg/avAeK2CBeazedPztUaTNMBLuwKBiXo5Nwq2SYr9bPXq+f7p+3mEKLlQaEjh18mHgFJFRXO
bik+CweA25QX1fb+CPNryySo2cnkNKjqTO+QGhlxaOB4navkfaxfErldcVGh6PbJzVmtvDHUt/sj
/lmXjxHHn7MjKnYitEO5W2zhhy2K+rpJejtNzlnvX2IldkERFMdwCF/lRnADG3Cguq72bHkxLIbO
znH/liicLxClWtGJSFsQB/j6CzgLRheGSfMCO3X+eaButK/GtkD3ICm2gxyl/sJ9ubHKHwf8w5b2
YcqdGsSt13NUPHikdx2NMystSYNVlbq/9dx4jjx/64TyD8cMj3+72lxDkMsi4gJwQGn2eq5DZ9tj
4unKKQyNdQPvpR7va9sXv1mDdJClbG0Sz68CeFrLaKmLYW4oJsNPlrrCpZWVkSlaWtesJHiwd5Yh
BZsST+JXlIegXYwktg/WaK1Sd6XBAbhOFYRpw96QNhXI5BNpHTgatVDedoNeHXM9yL/eX6TZNeMj
gcnRQoJNw6BN1igjp2HJlLue1TbwV1o6fq5CO18wy8BlWOqrgw+SlWwVZGzQboMTmDiQch/UsS+F
qO9o1rcuViHqDE1kCcvqBwzAu8jvN3zKutOybfV/1J1Zb9zYsqX/SqHeWZfzcHHPeSBzkpSS0lKm
B70QsqzkzM15+vX9bbr6nLLroKr7pYEGCoZdmclhD7EjVqxY0Ts3itsdBNBS5dQ3TpidUsQkQmHG
gRpVO2OAhxUrhkJ1Wb0ZE8TmG7c6mE113yzq1bSX56HXOAAse2uG08Ety4VWIsZW9NrnCXaUn+nD
zrXEt7bLXkvbeWqG9ClO7RsH54RGGbvWE3eiMoNlMvpd545BkkNbcNRvWh7tizq/z+16U1nMamL2
n5bEeBlRn/fpkDDQlbegfYlRffJ679ZOUOFPSd0WZvvkaSDw5HFqn7DzLZ/EoU9cXMo4KJb4uZ/K
J2HmZeASXaWWeFjieFf27TPc//uFQMNfwiIPnKh90UeqTs3WfOIN+X5l7eyiu51nuwKPUz+rTfrJ
GNskKEf7KR4xZlYR7SItPM/msuEMsoOoTZ6Lon9EmuTT0pSdPyjGx1bKd9j0k9ygqtrtkAg1N1OS
flvEdLI69WRHRtC09SYHnHFEfhO51VtbZ5+HzPmklHm8XZZun9Cmc85BbVWKWmr9tuqIWI1OuRmB
/TaklWzfSREjnBAtdM3sC1FhRZXpsE2WiQZlhlMehKANtKMkd3aj3i0UYVAYZmobczA3ojX3gkI1
3xt0RNiMKnC8qiXpnG2N0iqDoV66IEtoMkijNV8o41PXBuC/8WZyuXzomvulS1Fh7NGiLT2l85NI
faTWI1CGz/oj+eB62xVJFFAx4O0TQ0PiVUcw0Uq6/rG00vqpbns39mtLjIR2ZbxFfta5MRox7Exn
dveKUJsDUhjeRrFh7frmaOvvCMZNKF9i+/2oSSc/ZwRvx6m8DWvEHzODBD0op7pfhry+z0S2ybP0
iugjXZWb0EcqtX8Sufl3ebif3QW49EymhSYmdCxc+p9cSEX3FGtmVO6XKKYTqZVVL0D1C2TAafob
SyyNyL93P94fkCb3kdRylHZAOH80xIDh8dyVc3c/amW6bSLX3s9NH1+mxfU+j2m27LK6i95Xy/Zf
b9N/R+/i9P367T//h3+/iWpukijufvrnP8+i4L//kb/513d+/MU/75O3RrTi2v38rR9+xIV/v/Hm
tXv94R/bsku6+UP/3sxP7y357vUGPKL85v/ph7+8r1c5z9X7P359E33ZyatRBFL++vtHN9/+8auU
FP+vP17+988eXgt+tnttxPsvN23+Wn5rf/7Z+2vb/eNXxf5NB9ai0A1lKroSwDb/9Zfxff3I+Y06
MXSqwIFhaDpQp379pRRNF//jV1v/DUwe6V66mAOKkJD/9ZdW9OtHmvwIGrmU0pbItfnr/37AH6bo
31P2S9kXJwElreXCctH9e6VAEafAgwNJQm+gl1AEf1wp9mBmVFbmZtDWVIfGWue3i+0FdOn+pFAQ
H6hUmvgIW28Np/ugJ727GcoZxq6S+KKSddShaW+UMdpAZZR2z8xoDyYw9vBmmvxIl4JTpVrI2cTT
azqx2fWIAiOTpgU1khDOVE070+zTYHDV3WJHD2Go+HX/PpvVh7nNrvHoHp0JxdzGK+4Vg58ZTn2i
Fp12QDZcwsY7e82k+nQ7RTh4Gm7oK/ky6Tk9eM1PPVrOuj5QpWXsa1fJNo6FVXfTZQcv9kun1pEf
RkhKZuJFm+0MyoN3TuY3o23+xnsnVP/zMJOCdxG7gWPElMpI7w9OWdkkRl65pREsPKDfe/nRcMeM
xjvqEIQ2IipArdBa5y4wYtMOnEULaMdxRUm1pTrYO8uxSD0GN3EYdE+Ut2qtf6KMovWpz5mDVNtq
o3t2amVrNNZ9N8fdLkLKxy+q6NIWxTGWv+uTBRfAA1Es4mqzGHB4GvexqftxM8ZMv0XnlrBAZmV9
ykrJ3/Llkx0656GOryktZPvEuWjufh5Nml2Axi4CMLaLLmHtItewZBVl/Pk2s8pLZp16dR4CGmTn
QQ0ERzyQbeBvYXqjdqdZgHbaooKmxFrhG0Oy7MpQeWiqaQ76SL/XrJdGFKciDanSd91XTymQ4KUt
k97xImZh9/7UF3ecKPMevT/LNA/x5H7MKo4pxXPPTc/ELkkRyL/Qv47q0nrcTIWPEMhkj4fWLT71
fU+vhZR3aWy61GRWv6eKE6fMzF/os8ziHheODMGxz7N7WfdltNyXXkT3QheP/VieLMYGeOPdKN0z
roOvT+LcjqxHNh6ca6HkgZrxRGPB+LhOviWXfSO/3CrlQ7TADZ0YeBgozhmtel+Jk9O6q7S4eKnd
eJ8q01vUlie4XFe1Ds+i8szAbpSg9zyki3WoKm5iB7MZXe2BuaWLfM4xi4+idEfDm/zKZJXJdV02
6DDm/RBoHRvaHsDUaRtE9yvaJFIqTTOjw2KKq90aDIQaXecSb6k3Lo18mz7DEtCyhf7nn1rDLn0n
cvY2znGQhU9Fm70kbi27H9EtVnUWfCLeWxHJ59nS7ikKzX0zSq61lh17/OwpS6CDxJ/Ru2ltHCzk
oa/yBZSEIN5MR9XvIvU6kECBAFcBX9AVjzLMa10tCo5N/5xH+saZc4QBTNCwtknv8kTXt7M1nbIC
bpjFE2eKQgQyjPd1JJ7XtT/oDI1R65E/id1sVHdurL2ubzdZf8sT+xEtklZV6rTA0iXqI+Zd+wD+
YbubitK1NDLV6fWd3jgj/lMZla+eW5T+ohiXSehHJ7FPWTzvZlU96KOq++kk3dvSPdEwjwZKS/qK
3GUQe40C5S4vfREuvS8WMoSzeLKeEN9sUSHLbuZuYXerx4ZWThuaETwhTbw16DEO7P/emdxSpRel
/FbmpDd5aeh+nGubPkm+WF74Vnjxdmxi9ke1zIFHbnBqfLCTfa8bGwJJGAPakY7Er7GCKLpiQABw
lVs7K17LzBr9bHqnqedlgRpP4wH8NrX3oe2hW+Yi1KugN4kIxiFk1fmOWn6swaeWRZR+zPstPJeS
0koKqsCNvI0+hr7St99M+b6No82BZk/fUK2HJtDKt7f/lmgBov4n00xy3QHwICAjD/Gz0CLDpidL
4mpBVOkXj/eSw9Qp2rEKRbx13MsY54deaC+52Sl+lRa7ukXGgOT/vUo7JfltlHAV6ROXvpfHNx5y
506jvyRjCdnJ0S9LjYHS1HdaALyiWbbVFPM1QtXRHxJT96eM0dIadevMzoc2q18NYV50j48zDHtS
l18npXPwrbHl4lWziGkyJX62nPyVJJIINKd47QznRm2cL7nNGvJqRm+SqKsYaXc4eVsRhZtW57hz
KNb2cTTCIDVvxpIh1UNqwhAzubQI0QtnOGmjddJd3nT9ZEkAtsr2tBj6UaRFTLfJCKIGKv2j3XgB
uFsJB4U6jGLATrMKS6GdJuwaFS7b2mp3FiRW7Bpf60f7pM/zjV0tBzdz4PRmyBfJN1CpgQnC1NnY
UZvt4vqCRCRx3ZI0vppVPv4G3aIs/aszsuTTVKegV83ofYZW0GFBbR0aTr/NquxLk2d/k5l0foyj
v+9kWatMHgIRDThNPx7cak8LLaVWtcBwOKDL5FhbqK6N7onYSyEpAcnfYH3D7g06OK3+UE+7ddMJ
1nTEkVuFDZRW7ZJjAESmHtcPtYRd2KVMli0unRttKRM9qpl4ld/sS41VMRevSs4tpMYl2a99lI6x
n/X5a9WZFwr5LgldR4yGon8IuT6Ky6dUcxnLjMHqFeZaPoCYtcugq0cD0rLvtGzgqXREIAxlt4z1
dhq5UzdcCAbwpYqaDVu6t4X+kd/RcIZK5E2WTIeSPsxql9w4esllPVVs4jm9GUfnptSHADETLqLx
xxDyR9n226SBrCuNgGJUm9nuDzFmzcbgzRg/1B8uf/C6f3dq/+jEev9pkkDmqQpYqzl/FhKCvNHy
Jo0epPbgbhVJxjG0h04rT4NTvraOeK101hkcbeh1oJuayXpM9LuizSOCWgxVZeSv0jLL7wMh9T4J
xB3AQ703aJ3hJ6P7NSzVzaLgsVBYom5KfhBVcChp961Gn1qhPXkhhR9yW9pFwnKXc6CE2RdRT09y
rqTBj2KkeCfrqQqtU5ppR3toD2Fp7eToioRfCXu8ZJ516aX17DTz1IVgKensD/N+rjv0n5oDFE9M
kDxT+uygDONGx2DEIwZDyKXBZVF688sxvbhYM4R5+YeINmWGKFCVY7PndnwvW2UOitysfWsMaoGl
CRVmt0yGFwVmMCTt4b5r2ngbzjQ0JTn/ZRRZQAhxJ+evLW0oSdrREYuAol75vateGs66SWDORc5P
On1AucC6NNEogg81UrZ/g3OimPcfLDesS/SjSMRSIvATxsUARqOnKVqgmuK0dOJFrYuXdqlOZiFO
BC4X1CytYFAE3lxxRCN1a1cXy1xuB6M8hn11muPqZITufQowqOI1TE1c0PKhu4TJje7l10ovqq2T
WDda3z3jsxRBWUQznLR5S0deaJ6vaV0eFTs/cc7jgXlPKQo7+DKC9LWf40aBN9B4QqTXsomu5pTi
Ret+NA0YTThsNDWNQy0ORJpA2TObU0bx8KaLRw+TqaQbuCoiMNCT9XpxntMo2YduclDdcAq++2V6
9RH9wL3eVo+Kk3/oIhP6Q/todERD5o1QwDFLsMP1JDHDvNjk5Zgd1Cj1e7OqtvXcv+iWoImBuV09
VtNjFKqxGfzBy7a21bkbQS6Y9o6tP8S49x1OReD25yXBXZ3MZm9m0UXporde+TTZ1iFWrIPZCJdd
z5k192qxETaVEhmx0aZIc9fXy+lYhr19O3uj5deUF470Cgvon3u0VeUS93tgnhN+Bqa+Ts5RZh9X
jzociCaMMrutq+lNoYJpoC4DAN0ITBjkWzc24Dc10T50UtSiaLjhmzjNHGUVbl/M1ToZ/NSCa6ML
rS7h2dHwTIUbXw3S+ds1rqgKcbAGWnXMnDSw4VDvzsWz0uq+uoD1JSiBsGzkSqqllznprDnWnluV
L7ACmOk+1fzOmA6hlV1pepr7eqYNQdqeh8i5hfd7r6E9kynVsUgIzub0TtA4IgqzF60ort0ko5Bc
u22y+JMmnxn9y89kdW/6tNx3c/KmdHD/TUIiL8GRSmbtGLbpC5VIOQ6S8r5G2ktGUdo8E/LZ6ORe
vVlxKaKlM2lh49vP26Sdv2ThAj4YP6ZNcbUTJyf81m71Mn0iDqNriwzl1Vi7zzpWymLYy8FQbJeI
j0cSsXWe2q92Cpg/lsW4SaXGtm6Ojo8rzmwnvjHaL3lRvDS2czYV8yC9+5D5HTnB5kS5L5NvNbGd
zagpZn7M42hXM6Rpn4rA6691l16FHB5V+5x2xac4RBZfrodkiXZWpRE/9+SL6DHTu8XLKP168t2e
L6eGrMrHWm+opYmznlB3vCNNCr6nsJET6y4yo5eSGU8E5ZZ9YT2NfYqeAu88ysnuYDnms/ZZhjTr
epOh95SK52nOvjbyazJ2m4169G2LdkriGGfJS966Z87es54zMtau18snuoIdhOJuXYlNWCHT2tTx
E4hUMCWtir/LaC4yiO6qj1Ql6ZuxiDjE7a+Qf65G2B6ilB/W9HUOpHVxOr4v4++Y3Eo5089yli/t
NX6V2HdGG1fAYjvFyD4KzzuLMDs2hPyriVgcwL42L18m+YKTLfzZsXH4OdTA2p8Tx8CB86JrGXn0
aZ2To6URZK/BZJZkzx2YFPPqnYckf3ELRkBJ+dwQ1kHMb1XbftQGcQKEBQNyPonoLinbz/J2ubmc
aNKyndxlCAibz1Gp+VE0Q4lX2CgNczxy6ai3NF/oi771nOmQ0hK0UvqGuIH3c6OeLaYqp9QaH+1K
/qPjf+fsYTbG1Z2Vc0NTT61RKh+NM9cPU5cDXHmWGFBN2F+79aGw58v6+h6r3Jk4i1SjuEszaCt9
52sFy2ziNA5qObvNEl8lIpSpIC198uiZ8Avs+SkrWH25BmZSLBsQ+GprzuVLlYhT39Qna7412+LU
etEWmrVPA61TOwA71dZGrli5LJWmPAFKX5WKzQi6hx6DFThtxZ24Bqs4W6KT5uQXCeLQ3oJ0S6l+
Gmor22iK51CYYpxiPX+dKih+WQkKpw/K1bLnx1w+qm5w+EdD+406T/l0rURe3MQ5xCnmTnT69ttk
JsTxYTNu3Nx9sBemXShE34ZRTJvY2eYdHt+iMkioDb0Jx7gfWzRlko3hKdFhCL2NZzblXTdagV1J
1IApDeWmlItD2FuAvvtUY2Kk7Ui07GUkI+QPlUlVC8PbJ1RqsSZnzgi5YtqyHTfWUrn+CFyTvehf
rbFKVyBjnWRdW1qfoui/odOsDNMf4U6qQxAXoOUbdGri8x/d+dKomnBROz0YJME8VrMNsukDfWi3
mZgCw6t269E9AwmoY/ZSFHXiR3a5t8bF3aybshfOvg77j02UFYFndcm2GgNqX8DpjCUlfAW/WDIO
+Xo/x0CNf+3qokb8Z6eHXrqyNpOaISlX8+MbUHpgll5DuKrqy9FOaenUtuVO0dWL2eHn5sRiSt7u
pqw519MHqHO9by3EgtHoNshSk/SOJdAgvVFETre1UlOgzTlSeKdQfU17dfIXleXUTx05nmU6S4cy
t1M1GNLMb4mW2cYKnPzQ3ax+46KZImCRnozJ3Yf9w6LO96lHCAqN0QtMG4dwDWRK/EWJz9RWB1cC
WKJC4grfiJEk5tbwUtdIWMbTic5rhS1/kLzbIDPGmaQbl6zTPtKoPfDGggLKCo89wRO3UpxXV+Po
GcwO7KF+Vt34ORrxXfVW3FiT8xJ3mggyAoDafXC6+AYIChQQ/3xJIXHl6jWqtOfS9DslanaG0V/z
fT719n6xwYtnpfk8DwQMlI6mARkbCG/y8ccuSXm9DSWs8E4rcCXFvEh4YA6HZ7J7EnVZMRvNSqlV
7L+xM3krm9uuIYfrTrsFNSJazvMClHRKZMp9EGGLl6eLDcUNtx7dZ4M24VVEndIm7F7vnvJsupOD
5HTd1ipsVEeCwWpijEDxbY1YOmtPLcgNKcU5mGDpb80BtzSeugTbBOIbWQcZZnZgOrNW7GQMKVeD
MhmXJNIuSX8fzeWF1hZfavexxccJqkqGBlq1oWYOSNnuvGDUxvt8ms7C1frtaCvf7OxcM5GWLl6T
Ltu3TvkoIwTFiG6EEH5bi5389zi5DxBwfX0E08lLAl0ZMQzZQ2V9EoX1KbdYe3iGIljo3+AZzXOs
2pt6YMDbND9movmw4haKjFbChFWTw6Hw60q9RJE4ZsTxeLsysDY8rA6x8xqaTsN5mEgazDZjXfam
H4n8HWwUjmkpTiZBm1gjRBnGJpa2pQ5mPxXibmTZ5TbGd+DQWfdFalo3Zv13hMs17f+TYSJThwgW
lFIpf/GTYVKNMQI+T/VAgrWrk5nPekAx13fsGDzoWzM5Nzo+7ZqXGczx3h3sh0hXH91e/+4jo/iR
bezhroInTmv4/LjaUvEpIbXkU518m+nWIZW+rUnn6GTKriZfMsZJCwqV4lJODWmgi246ClK31AR2
h8kzX+QB+td2DL2y/2DHoI6hJO1RNkfbvh/tmDCGAiaKzZ2l+5el34bY2ZnSW7Y4TB153K/gfxPT
CZrHbmfzUBklGtvJVXrX8miVQdUSwQ72tqP+PLg4/dKxrzmY5UDNWnhretZNg3YgUQEEuuhSA5fL
fIiXeLtO2ehOvom0vZI6QTnfSk90TQJJR5OCqbq/h+KFy1GEZ/TJiCUbNEYXbkPVzkerUt8iKz/K
aJJ6NUY8djepVz/ldnGKrXCbReTzl2aPFHC1hdZ8LukVF40+JxRIqwCe1wfzHs2dR3tOxw2hFJ0J
CRpFxV/Sr5GpEIXSiHrNquW2dTek+sv6oeKSyahKIjnO1lnNj3I05GtxaMQBTaz2wgaaqa2BI3zi
0MfGPMSopq0uDp1dSKZn5b6PJncTttgxy3iaIhkjNFW7STLcDxxEPUlvk2Ley+N8dcijntu1ORbY
ScGExQ1yUNkmXIhjKbXYFF5zu8ZqBVF7YMYtJBp4+6GSXFvAOjL77XZychcscsC7XZx9Bb1x9alJ
Inl+bZANExFLwKmqZ2ea7lMTt67XcNaVIgosJb5NuoiSFxJmdqsXPqTZO7lZpG8swwYv3sVzBbVG
ALUM96L4Kk9yGX9b+nQqCZMmD8diDWSKiGNFPtvScTmZJkpJPPiav2QfaPlsc5T3yT5pZK+2+pBL
FzDKSMdpcqqFUwaJXYCAluZdvVjX1P4QdskMYMlVoTIeZJCok8ZZU2m2ycOqafelMIsjCAThGoHy
7KUfAJ4OYPTjZqnlDaTbL31AdZHFThNiSPFbKJM69hDto1DZRLFyXqP0NQD1niqrujN7AxZktEO3
7W5OxCVseUyhp1cW/UPaBnIvtKF9kKs3HrhNqI+XYjj8+zpaYR5tu/kSuu4h8mTETJxjLKwntg16
ju/IAOj9dKtVw9majlTHn+mudP4eIfNVh1COVfIZ1GOR6aQ1iTXU1amM8pO8loxOY+zNXFpBWduP
hlFraMKMQ9CEVehX0RjYo3VT2cptG2GfpK/YgeT0efwoyvI+X+IX8lOnXJE4C+Mn3c4YFv5u9UZd
B2fTdYW5yz3jIc9JGanGdK+XzlvaIXqTUp0Xj7j8M9QbS9R7NWIfznLI1yhJUYfdYrjfZDgqb019
OOGmHKqeNgLgt/TykWliFWYtkhicq5hJaSkqmy+2VJ6gvBxEctPMTfu5VPvN6hwXGKg1alojCGUH
HrXRaxDIocHWrktjNcf21Cw7DD7DN/dJUGfxHj0V15fgAvraJ7PuHsJE2xR9+nVwvnpg9W7UHGRQ
XTLPoYQ7PgD98ou8PMr8HU2Nz3KMxnk8gGa8yBi8E4RuAhua1PGjtsCqIvqIjOSaYbDKufxaVsWz
oCjBb9WnJrFQHozC5LDmxmVMZbIgOBJlNmINnLRC/2L2uFMyLKsQlFny+F4mGmU4pLji1YHhtg5l
H7oo2nfDfn3bpSGAieQ+NcZnHIF3M2zYHryrurTPXvlUJwQ1K6BSavnjAt9+17jRfdnRlWN2qp23
7galaoIa1EFCFutUWjGxZpqqd8McnmQsJ0g1IEgbIAR6/evza4WUfzivKZtBskDm+VxJMpU0vz9k
+BBfkMRP3Fm1JIyXptd25qd2KvYSX6AIFetrahc1PiT2zsubD9FI/6C537kK7o585BUykGZPTlNT
pI9hJMUut2Xd3Mciu3pF/jeHrvWfzlzKiV16HaDqCSnlx4cuSGaoEaIdQVywz+P8pC3Y10TjDSxN
IVFYvzm9EpTmEiTNlSqM43SWLA70Qw62BEjtFcEMadi+RH7ed9u+rglFOd04g1aMRp6vqzGX/ydy
lZtEmR8qlfc11f7Ozns0JJwDeoFHaZXW86vz0qNCR9NNorvLIc+STVdqj3K7KVS8NE79mOtkcyPX
OksTsAbnjnyaonb2SmHcrNHXus1Sw7mFMvLB85T3wuOmfz3r5o/kzTUbBAsfqRgEZZHu/DlXiPL2
uPQtW73TEZhqtk4FNaUXBCoyJQSB9LNXfKGel4AoxScDEKePBr6oDskuHjZr7kdyNKoIup+Msmb9
ebaV5yFaLkpDMqYYocam8NbWeECRaVOZabDJi60xk0wvyDwRDuiSZ99k3iDpydu2E+VSaTgcam0m
eZEh6dIgJCYytEnMeA4GmetzW5zfvx4R40/hKLWgyM94pMgsiGZrl4s/7INl7JvEUQYtCMM5vzGs
fbJA8iMKOPYC00gKI+BYOocUrewYiufKmT58x3MlNKbN5QGE8CiPCGIvGoGHMUCDs0UD7qDKc3BO
MC1u5acLFBJKvkhuPnAYrTwB2j1afmw+N93wsCS0fuylBxjnOCmjD/czDxaZJNcn8sdkj/5mMax9
tP9kAmSzKjx2Kd/6kwlI1MbSxOypgTumXyEynsmBAuyITU7zAr/EKRocUi8WDQSoXcqH+CmLOFGs
OEyCxY53ETX9fz0bSCj/7FVjlnSqjigelKoqf6ob6zk03R6FnGQoXrxMHNczRiLqrjEFQ0uULJFV
SUAqOEpXN2/Fqamie/Sip6HqPguEzRwJs4rZPhtzfUoS+pKM5lEiIhLsXHT7UbjHxcV4lAZgUK3k
ez2pwu13bzlPrtoQb6JyQdwivlGnlfISygmXP59dyH3219UJW72Yldg0KPotSOwmrJSz9J06Yg5P
Ao7S+Mj/4fYWOd+wK/20xWCt7psNlykXnNCJGZ67DmBRc9t7T3EeihEoa8rAPYvyiOyiNTfEsTIu
ytPxlcwFkAU2Wr6S9LdWC5Uk/U1HntAEu1wh19WN6UtpaoxW3663XPMp0gtrBRRfs9xIF1LVzJcF
0STUuXJ/kKg0bFQkE9XXlTqUK91pEd4XmWyIFqIFmWZBqegDLtJjKXNFmjd+SWVtFx4Y2TrtLlI4
5kb7kOrx575RbqohDEpvOlhZy/Hqbo0k3MqwzJYTtYKXJa6lpLKkc36KY/UmKuvAljDaPHKi95Px
YtM8hihK62zHL+Nks2KqOpS/PjSBkmVGg3SihHidQMYwYsyvRiSulpUdY2KAzlge6eMedDC/1kUT
y8RDbsQf57i9k3B+loGjSH1LtbiW+vhEzdBGbmNd4qymmu/LvH6owKhlumf1cGi8juqn+R2sHmFj
FyGdAOyuYKDMYIzjqzmy3xU1fZ1KvfG91beV50kdhvdU4iashHpXLaBbawBbLPpLrwLkLzI20iRb
rJ5zCIk3NC75ToNziAdimTGAvHyAjfY36WiKzf68C9fSRR3dECoJ10KFPxhFkNLcNAHFA2kHZS3E
GtRze+mly+BEhgEy92JlBDXjrUWSRFds/m6c87g8znl2ilknU1nCESqPMpPVd6915H2wAJ4nid5L
k1lrpP9yZKFk4kgmLSScLPeKTEzJILlSw0fEyEiHyhwTFeU+OcgmmCAobzr1Qxw26nqhjiax1btc
OWhf3/bw+QFubSO+ysSpfAK31c8wOqU5XfdtyUZlb8vLXb/H3Xb8tW+iNIipZpV4devHKdmhcMg2
cwxq3ZZFsYXY+5ql9K/ISA+FbWn53qRtqm45sCZKi+S45CwOADnrX6L5UdGiL3PSvJhgAEE1SWSg
fJGruDAh6EUEsdrc3q6hs4xVwoSykt5R1oVerTEwDkkGs4HKnqfRwnCsM69Lr82unj1S1H6NDvTm
4zsIMO67zBPIeF9ucdeoTi22c86hWM3IJEiu4CjSF2mcopiGNPAuVyMlZ60vAUITZ2vU93XdnzU7
OeR0rB6cWZe9aM8KC3BdEbSGO7Con7V+2BA3nNWx+j6qa2i5msQ5qeBZ0c9PePkL4j34Rulz1kqL
JZNwCo3uh5KqDEArl/FjPWcPVCTftI37QFX0mpVcjXFBRtOgUrGQLhTIGZFLdhPlwPLPpOvItJCZ
kDGyXsi+GAhRsDc8klprKlGTqUQnRoKv4RxzSFnI0Eu+PGpIpt8Ah/IqoTNwRkuSL2Lbj6aBFZNh
u+NGL7Ce+Yjedu2j4mEavyeja9AVNkYZQSbtenQMymOqyIQEZo1xksfOSjvWZu0xEaQ8f+dE8uJr
ekEGkmmqvGuDBcRb09ND5gNZF3JPDGr41HjP0m2VD7d0pM9KjGo8pXeAwh9d0jNyi1Daf7UndVOV
2ls18m6SPNCRpKvmY2NGzythOGsLPWhAVyk75JVy+V5UsQejLFdhLww60AE6scqTfOixcy4NEk6e
sL5QAvQyc8zCG+KAtBLSbcJ8kiiDSv+dQn37txPkuP3GDZW37xiIFTm+dy8fP/fkkpfjauVbDZbF
bo26YIQdp4gNMFtnqNYrzTpb0vvOVPbfM4bkU2S+JXPzD2ZDoQfdtUjE47TjW6lWYEFvXRB/rae7
UoIt64rSSKYvRB4yMSszWLTK+j1z2bWpr6npTVUTwMg0sAySJTsi7A00hkqq2CAnrzGdbXQfXOAn
51YG0fJAkGki+X21wifAo184b8cU0b6Y6h0IoSmomD5R+COToeuBIBezTC+iMXUoy3C7gmkjCBcZ
1squXiQqscbsUZe+yKO2lNj8nOyX9CFrp82SxJWvawS0cue05bNZ9PeIrl/wlrZp0T1qDanSDrow
F5Vxm7xw2nDTDkFCbLU8u2Tm2p7KDlb8hKgSzyYHLpRLeI00VwgCPcxbQ+dXK4t70qvPdv3smt9A
kV5Lke2iwbv7ZlkIS68hS7kYh8HxNnphCKoQCYHRevg6TVyYKqgiZW9PpX2uuKCY2YAV+SXbBihj
baDGwlMmpbYZRrXyQTGCzgvLoKPB4kZiEakTs3fcD8XKCJcpWvp0fZtSv6q4pDzZW5wjOZYZu6/I
zLOm/K4p8f+s/uOHmpH9u5BFFu3/B0UikEb/4KbLIpQfqkTu36fkTfyxPGT9we/1Ia79GyILBoVB
9J6QnWMJsH6vD9E09zdDdpdEGBGQgZah/6oPMfTfUElx6IymU0roIK/3r/oQzfwNrSgymzrohGHq
NNP4v6gPsX4KKBCfpomXjcgW1UvUK7o/BTmNMWhJWcY1WGplbKPRRBMkp0Eg6cEnziNfZo9ix5zu
TSeZv/9h/+tvhrHUgdVFSjAuw37OHtJhSd5ihTCUWpmeJq6GeusZ+G9qp+YfRzO8/C/Czmu5bS3r
uk+EKuRwSyIRTBIVLPkG5YicgY3w9N8gT/99ut1/dd/IkmyTEsLG2mvNOWZSNl4x2hNtETVTz6is
0+OoZrTdq358sY16pngy3KW1nF1VCtnT7u8GmwsXWNnRU5uKS1kM+i/s3gesKnissiEy6+4oW2lf
uUje02CyUKIkdIKv3F+MfJeMbu79y3Rabv9yrv8/2kSsvv9eDPI40DlBuPd1wlAJ3bk3Zf6lGMzm
rEyLsRUn8tS3iUC0prvW4GhcLDF2SH1anQkQoK7A2YLac6SIKYrtUlU8M0SSU2r3WVpEppkgp7V/
qnH6PaV18IRwlxQ3vRJRodsBsxQUy2a2ssQv3R7vlnLK9KnZtVZe44cX1rHI5HIP+1X7IneZtB9R
6o99U37A15zpqn3Wap0dOgppj7F36+VGpWCtMHiSF6ryLAQMkHLE19OkaXccu5zIuoYMpG0Yw0k1
pNOGpglJnbY8yU7GvmhRN0+V5v09UxIlaFE8J+O6BHbRiCjV2vqs8f95OjnHZFLls6QT+lhP/Xx7
fJa12nyr1wA0lM3g1lTfx1Ivdip+pB9kNXmWU0K21bLK69VtjmLJtvYt/vKrJVf+lkvbsR5Wtmhi
Q+1hVa+PD4gSDrh7nWujo9UcBdSCjIN/HAjxcac2W7+KJDnk3ZsUt/Yv3Z72Tb+w+6VQ3k3qrPze
yuEJ4cn4rRxnNhZiVd5FlhlUVcvs/vcr5z9vvfuA37DBKJLE8J8Xjiprxki6nXLStlaV930Vs1Pr
tPRFmGN+JRLZj8cJ+mCsOtlRamL5u7bASSuTaoocuqe7qRLiVdES5YnBUfD4CmknA/VcLAwSauop
WdjmWynUT+VO1KB7vC47vSSEdNdUWXcUXpfl5i/RtphT6E+9jttVzkSG/LDV3jSzFwctxswpKM/f
8s4Wh7kzlP08Mo9rUAyizlE6Nist8bnHzGh/IAlSrP0m8RIVA27XJHtqH6+bfIrtSjkp1vt/P4jW
n3efAw4UWp8CPxp8B8isf7/7Cq3U1VYz2n/cfUpsGjdQXYnL9lE/b6VMFzqtkKs2unpO8zFbglGL
N3/OLPk2SYuzzzKlCqy4Um6P71nfIWuMt7FkDcu3+oqLjDMEgsXqlf7ZUOfmSSk0btXVTr85oqgO
qjBV/FCpRdeq6dy6zgWr2Wi89rr8kWlrySLgZF6qS87TTLssg8oEa69/7usMFPRIVqRf2yuzwWw/
AgH6wWyIFVVBradl8hEvku6Vs8if5Hu5LjpzeVoYOx7UtehdzUraL1NeGm66Il8sahPPtya/98iK
JyPLvkt6jY/LSGjI0mhhdCDOpdSsBykffyX3dca5rzOPzxpb/GrUZD00c/s/HHL6H+eJqE9I9ne6
Ikp7OAnOH6skjTRFR/XFOE/pu+Par5/6TBPAAghtg7z+ifod655dGS/SaDI4TRhCFDp6Hc4+rGml
xUgUZ+uxzO0GRR+T026vCkNc5yExX7ZtVshXaiz8CM0V3aQs77sxPVYWPizI1C/gX5CKsD22NWQP
SYOYLOvWi2a2S5QmeoUYPjRtI76YyrxdHx9StkonguxDS1h8q5jM8L9fu3f/5796M++cDOYLIAkt
5P/3T/792q2zFOUg73XMyp/1pGVnM2FAWg6Yyju7MRHREe83k2v9Mjci84ih7v1ZNxhVIcsOWD20
N6NJv6Q94xjuwBV3ytQySlO1L6blFXn9c3TsJZSGkmDhxkiWnd2K5mxPs36gx7ehfDDoQgljiJSm
6ugHKfm+Mgvzx+p8WklXfjdMVMrSkCWB1MuUz7KDKqThptHqZv1eTcg7EIVQy5oq+U2ziDSjcZ5x
R7W7eTCW72q1vWnS/+RG/iEMvx84vFF4R8A3mYR6/THngBcjmXW+jkekSeV1iVUWQ2xoEKaRuX1f
yw7DmyZJLtL89KUvdLFn6a92iiYNt1XV4r2lN0nQLf14Iyn2y4zLxdW0vrusBfvy2Zqdtyqjv2uj
pN9vhomlu9SaUO/otttL0e4KW9teq25lHC0VCWzVlPEX/Uu/XOTC65IRoWuNysKpZJ6TfX4q7idF
TGxTx0S8meu47hJ90LxNXxOQTmb8/b9fW48g239pXnOIHMSrNrcaTxZ6+H+si4yta0HoYXcEh0e2
GcyFG0y6U9Pk0hd1LpvDOJaqC/gADvdSVa7T3BGc2xT/yCI4KwVqlKnd0z/KwBSkLet8svitWb6Z
6hDYvZbQuNWLJlqpRjbmiPn/ChrR/3Au338Dno2QsfBtMX34UzGjrW1JIdJWR1um7qtGy5MX0d3G
CjNTvDmepEMPKI0xMnVnvODieC22ef1qo3alQ6+tbm9yOYMH2J47ma6nAlnom57AOFXGvn5GekUH
wbbwyXYF8i1USZXWXVRYBZkKP/nvD5Qs8CaU1vJSxahY/V2tl6XLXwWlNbwpgxMfnBV33FqkY1BY
sXZJrVLyjaoiYKlr9UsyTv+jCfnnYIbhI4wBnnsOBGPjvh3498WjiwGZJbq6RPU8K+EiAY3UVi0N
ShWAm8DiPbBouMqGqsWgB3keJrw6aTL0iDqklbyQ3nrvC/KYpiYfX6U6rt1GMmz4ukN1LQz0zWWu
/VRV8yUvu/WbBFxxp1ap/FFnpYU2uRyD2tBmT0G00PS5/rFZE5xraa4OS9tUz4qTBZNqnRTSoN7q
iofW/Ss1lTl7tvm/IFJ/Cj/BjSKsomfApa5yaP6c3El43DVnHbrIlEgXD3i0JpeVbfcsGbc2nXcD
mF1lZ6YE/TX2jNbd6iGCbP1vWliIVOVSg3W79MFEC/NW1hNboKHgCSPtweGQTd9o5s9qQ7IlpvRH
vgKh2k3S+iZKvfb/+637B+aGK55sakjnd6Y7BY1q/rG6SfLKWdLqNoqnWXlus2+zrG2fS90Dh0ax
0i+98ZJki3TUaxTWeLvgryTIZ9plrqf9ZqvtwWS5Ymhtnc2VeFh3qql0/8dPCS/v/sz+1zWGPa1C
lCLTcW4x+T/a4EPWYmqWWhEYMWOCRXNzw3mbzR01NU5AJUzH89S82FkLslMJ8Xu6/QbuFtufXpQX
oZpRui5Rp2Q+Uxk3GVEYW0mo2czOt/Gl11C9358j6pH/ehpV5QKo5JJB8GiH6Sv5FW/XVBm+FXp3
VZP4AFfknM/2uVJYUceTChieGY35ObeT1xTmpVQLOomJn9f2x6gz4s3oKVVJMIo4SOMdVBJ8VcpZ
6a4Gj5Ne0qJinH0Cw/1sbDxVzFFqvWk0bWAXuCA7GZN1XPkVB5tbY22zkJ3YbjM3t9esaynqgKxv
rwBZPRe/nPwztz+r9U3LXCveTdqxjA9GGyaLB59oebFI7/lBDkZlunJ1iQcMYYzFnxp+WTppmfza
G79nm84ihXoaBwlPmXR47qXror9LTqA4Qe98l6WXGNjvZB81EeGscIc0pIwoDAgz4WDu8xZCQmDP
dLRwKDEg8TV7dId91qxhvnCyUjZVi+ovm4Q2vTjIeu7KhQwliXcYjqk6h9UmP5tyF9w9yEaj3WKz
eRWGdlbWKmjp+zv6ISmsMFsRjebAe3jkhZnIA9kCeFpukboN7FOxLmVYR1CPiC3ebW3Bzm5mdjj4
LdzzdNwb1tdEkpDE175VfbQAvEryaiHCPSeVDiRT9waLJX0q7Rf0zC3Zy+iWw55+OkN9ZGOSepky
zc/ooMfbQHEHi7/5cJp2vxxKfdklylceb3fB505Sn5bN2SkJgrvkaejfC+KlUkZ2o46fNuXFsvkj
WYHrENOTp6E+xaf0KU6S92TTTkma6bu5mH+XE50Ox/yeJQKOj46/zvFKe9yroHFAXuiNxbttrtnH
FAXTcV25XJJj/D4kX+wKPZYRLSgO2uuCPjL31Tc92Wv6t4qWbqYle2n9Oa0NV4flO0mzK3LDK7Jy
3ygfU82weXoRWrdn1oGYGT6EV+mvY/9ZLG+5E7bJ1wER8fgqyHN7nxNgTCNPpudMSv01ixAZ82Kp
E0kObNb0oqrHpHvTN3YWceXOzhio1rGDH5I7hy32pyzCtr0r2ebEn+Znk0S69lQqnzwvkPg0XxEr
D00wD/5YdzgqHMSePXVTwyTJWO8/S1yN7mil+4yQHe3ueuf+ICHHhbfKi1cuUmfmfGABesYN4/CE
Jyto53e5iC+wf/f2L1Ubg6WQw8JY/VyV9o+tWOx4+eiQIpOFxWhE/MmvOIEyqb10AnHrhKtK9po+
evS0vGHjX2Weqsl7WdJdA9EKxRJMqjQo0AUz/3Dn+1Cby7+IaVflzw0hk3UnArIX8KDW3jKIPTgi
v3HIASuxdgv4RAnEeGAFFmLsVTnfOYZD3iKGVp7M2Dx06rRLe3EaRjUSiezro/6SLE2wVnpw37TP
Fc/uUqY9XXiETroSKjKycHbbfFJ0f1IMSm3PLg6ldK3S537yknbfNlGThp0WbFOwgb0bgo25c3Jq
5R3+RZW7grmW83Xul325vqvFj0xRInNEtEAKtJOWgaFJrtD1ew/vvKydm8YQensqnLUSltdy0x2X
0uZg9/l7ZdnCHZQ4/qyNCs1oo7ravA5nfR1/oRSXXiljFZ9lppwNzVO7iso7NZ+rOzFALcYdj6gi
cCpRIO2/MhdY/J7RcjBLpX7ohDJhF+m/47ovnzLFnF+cZT50OVuwPGWK2pKWcFAcYG+yXUWa3Ou3
lojy3RDLhyXbAJzVduNpeSpDf0vpYTrZW2np07WznANKikARcvdR2bi3hzgvgr5xikPbD7arSeKT
VpRCz+6Kinny9XVoIWFIQdoZgSqc/mOkVj44Sua4fYn6TzaFwZjAqs5yVavvpZHsHv+stYUVrVJu
Uzbwv5KlghEOyP0oRlxBwlp4wKxHBv7jl7nu1VPVUGta+fwOsOQOMOzIxFVLh6g3XXyQzLCfh9l8
w2C1nZsZoXhZyPPH7CDpXdSpOdDTuyyystzwUfjwYHp3m8TiaxlXxcCI9a8PWi5sf6ny8+P7zeZI
pDwmaMPo66lWYK8G9dAAendtD7rQ2yhPcqgEEuJA45+v1BvFrlNVjtjdOCevsmdLseLebQy7fsKE
aibkT6nLP97z8R8fHx7f+/vLx4/19/dW0w6qhBt81BtCC9NMpptcme0+gVO5eVpp11Fi3DcZVcV+
A4Nys+2tHgJpZdYoDO9/lf3zQ1pX/CSPr+vxvj9pBiDqywR8iCAz2GBSKaFi0S6mVAcduUd3fVtT
xl6ja4e8fzZ58SqdI2FCbTFNdMAp8ibwRerC7iPxtnh0i37xRJt7Zs+9n4wX7AM8WAc3R4sxqTgP
Gs3Xm/kg1+pBUj8nmZpIOc9EgU2ScqliKpDJ2NlTMK1qEKdfc5VGxKj7oix9dJlowHQfOddr02kH
YgT2Bqa6rW9ZOJ3b0GxRM6RBV6eBJlgwHNWV1z5ohiJq9HuPtg84mOHQUQsMwX25alBadbLqVorY
oaPd51lxJnWOJIBjaaenVc18ocE/zk0WweE+NQssKQ9IiSN62mEcvp1lusKSbbo0oLwmNQOd+7dc
7/LyaYeDI8BqT9YvCvtYD9rW8TCZ6QygW/Nra4zHaia9ZALtJ0bSvPLztkkEIoAqSCU3xZPS6vnV
XPTravYotxdkIOt1dZh9j11USfVZl7UXsfXfOrZdff+lhAAoxRus9u27Ub5N1hhQnZ+sYQiEzc+h
KtdUIkU8a58yczokzWXpIFTC5bmfvEnYrsTCJyo1lHLpNA88NQYeN6qD6tTy1RUPSemDJHeZFeC9
mXG0wJ1BY68kaJ/u09pW2qN4CHt7i7j3rxDU9k6KLjpfX5p6DJV6CGQ5SBMjcByeyEwcgOqXvwp5
jCzu2WLRg3QgEy6WQftrJ0R8fgoCUV72qT1GNBcPWdlGACwP4OPwFHQUkzbhLHU0pwZX6k4ynKCs
W6+SZG90sl1dnTbC0wet81QVFkG+y43NZ1/v6lPv4t7ZQTPwJiGCCcJIskYSIGtDlch6gegjH5xm
itQkDdAxBlYl+86oRUbD2vwxK/ZTZ8IS5AwnchOQTOKX2uLLc/6i8APOMrfQOPh5U3GXBeqS+VJe
HIH2neAD+VbKqKJlaVCagGYT/mV+hGXzavudhIg3pck9Z6o9sgl41iuMJNArgcMQ92rVnn10XkdT
W46NKUE26PYV9tF+etrs1q8BMY8O6wP1tzFMrloWXpaqe3wKfsuebyYZW2E76ySEZAguaxQxcR/0
VeJZ28zRKw7AwDilgUz94nRyIJFl5CwdtaZ869Ts2HfNCUOsSzweJgknaCjuqVAP+teii0Nzgx+Z
kGTDQgm14o2d0QFe5DGWFX8i8I512ttmOdqWxTfVZ0h70dwukNGE201fUfXt2CBjoE+h0VqXVU5f
2FF8yM14bZv07a5An9urGdeBwH/f1c1bk/YuzaYQBfU5EfzIQg2s+aXpsnAiVs0sq6CSpKBnWpZk
a6iiM1s2BUIHvfyRZdXYzaCbcmHtxbYxc3qWZJapwThU92csnMSmLCMDvAagME+ssMO15NaM7ckA
Erfpp3y+YMbw7/MefbN89FjUTgaFjx0pUx5tYqXoMfdIpkIe9sGarydaT6+dvgX11kaieWfWfhD5
dku25Udp9gdnyo6V0z1xhoRV+dhO3KbWDq0RHzRGSJzNY9pbzz14imAulKe0SAK1WDitEAm04pyp
uFG2xBNK7skOnYv6+73OV9U2pOPrqvoUxIUUEnaoyJnfsf4mjuTjqtmzXfWkTPcqpQwqCqRq8UVb
e709HEqWwNx6ZhTgKZ30rXPiEInx0ZTig6oPBDtz/zecR9bmtYSC6Y+kTZSELaulHuHMjTt4U+1n
1+tRM63nKVYPKzP8xYxKc9vzePGWao9E92hLMyviEFios7YFJFL5oXGBVPV+IGNnnnO/t9aombVr
vV7Tzfg1zy96nT+xW93pQ31bU+OQ2YfF1EANP3V6cWpX+dDrs49KlqiQ73JvhuuwHBwmMI1WeTQQ
UOcbQdeACycYWrIRsQw300qumI2jqp0PzJldw5xuhoX8QD3hgvOQtqtMHpCyqX7MyARzMTWx3+si
bGPcKhUXMAMSW2+/9rGfkzXGWUeD0LLdVnys2G4fazshYbGWkc3XKKcaJEbxeO6chdFUy1YV9Kuz
pKdRliOIw6fFASbM8IP29xch0rdi0V5SaFE78tFDfWYic1kpPEBd7AAUhF2Vv1IPPuudfit0mvQl
DCnnxsz7aqBcrJZLEkf2zPPQV8evcqIBCDmZs+dI2FKw0F7t/s0hfeE5ZxuqGEGfv8bqsSkD4HBn
GWF/YWYnGceNZFW3Ad5xbQFOuKNrh/qQkTqnj9VHqVg/hZV86gsPVjmP0j71y7I53Z9/SzdF915D
2YDbccbQMvlhUh36nXWrp/m4DC8tK4fkgQ/z2kba49rYC4EcpMQR96JLw6ExDbA0a6Bv48GYy5sF
aNXs5sOEqVuy01dz+FTyzZXEekCrcpDllQ7I6GdD4W7W6MWGiIx2PCDOk2P2limZKnF2HdP6nWCh
C711XxLMG1Q7wDkdLWClBxFWy2ejOSdla0IpLkNDTUJFLv0UtEBRliE4IdfS3svXfrtje0FCqse6
vJcuOUTWpHnbdPO6zPmxNbLzAsmuso2ggEwi4gwXuX2BF3zpt+WisMnJqswTRkgx6YqUx2dJh6RW
Q9o0l6xGsUwGaZ+KWystT+2YRjaWC+u2xXu9JswxtmDHarIvI06m8RvVYPD1NePKc4K2q84meQ5z
Ib1KEmJSSQlbFKF2UoeGjcE3RrOn2O/w3Z6Y8dzGxbxmXXHRNcgsYHVJgfZyaXyuKgfKchpu2hg1
LTRMJQntPA9KSXlq7/vlXgYJvz2V6hh21npJlPptjbfnIt9OWrW7i4PJMHtFA3AqDWq4EkcD1L6t
4wajUWUP/uSYh9lKbtO8njOoE7ZqHLb+ZAszWiQ7UBollOPuzanGdzv+UWJtSrADVMlwVUxXLHNQ
ycuxrJNwsJZjx1UA1G+vC+SxouC5v37RNsJyyhH4Y/3Z5saXPl2fKzl+G5TmNqCsXe4rZSafK/aM
ayN/slK+O1R1Rhe7FWBNk0GCEw+f5hY/Jcl0UMYmZKuvNkNECPWzPCrg9n4Dn/mWoQKBr/Q01E2Q
CeqKtD0rau61HXr/GuDchAENODPjz67RowIAidzqkdJZN3QyvEr/PlrNRZ10j1k8Yu7DqJvh3Mn+
lCfPdmW7xVpeesmJhkx57nG/xYvh5c16YlyHu7K+QV77WqdWZFLq3y9xUiu+lqY4kDbsKbN1mzr9
SPyNJJgcbMvRhCFSluWTbZnHgU3hsrzJPBqnuvNrXoEu4Y+tTiJo+U+SGu+lZW9Mo6twezmd4mtW
7Gdqf5pyFSf693J6b8EX23qCFnUIp9g60kEe5gyHPWdeByxCN5XwXUlzHeuztzV/XNsTM+xI6Opx
wmJhywjE0KKKMv0ihuxDL7SXO45Rwt7GtOjaWq9oWo/WlJ0bWz3Aczwx4jkLwzrJehzFjhTGsKTk
ARoGHEng07ISCM0EFGR6TrcE1g/whP46a8B+TEz/8IMLdN+J/JRzGyfcpZuGPkI7wximS4mPv2mD
0hwOzKteJtk6JgCtDDs+FxLm03r1E/NLY1pRmy6BgzPc+aLo2zFeMOFRwat2GZXklEhqe+md5Xli
I8seDxsX/TozPzrrctEwFDp5kGEE1ze6H9l2ZBr3DuQnmkGXAtrivqIElFTqHBKCx5KpghIVp3pe
fVisIT2cGiUmj9B7xiFySCgB3DUpAS6+ZCmI/WFgZROPlemsDBjXCy7hgcwXxCCNpv0U9XhkdHMr
aFMMhbXTYnXfZDLID/lqaTjES4V1ev4lcGjLsoMOB2Jg4RnLeynrh7LarkzMzlMm6MPF7a5LuxB3
lzdXzbO02SgTrRsjQdB7YNOU4lYy3RdaWJWXZcEsRvCOlM9s3Ok2V0oo1vHeyTzp9Qz0jgSeilp7
0CPTWI6i2m6Kk1/Zi1/KJD3p0wIX8NuSpScR659rtb4ak/rDGtXQ1NdwFvGpqPVQE1PU0JYV2XSc
VyPKlS/SBEGkYhHjF2g15h4TAq58YKUaj4fWaY+WXh0ttWXeYbuW1AX6ZPFYQ8lb8kyQmUsvH/ic
nwlf+Nxq6YMcrScpTjx6qyt269Gj3bUs1FuL1/6ejMVt16tF002TDa+jmOhY9rKVGkjPg1E12btN
F+imLjo1N+6kcBCp32i/pOr3oHcujNBrSeWGotw3u8LP2AfR6pCsYIHDscQAZ9UptOzYi2U7GCiC
FUk9Fs+djpUqTQ621HAVOmiTZAwy79yDRxaoJ3UawgyyWzaz+Snsi7zWbB4vyLzoR0q+EhueVSth
kiyhutBDqnkUmXdIpzjljhIayreli69WUZ3jcTgVM8XKurEnY1Pf00Cpgd1X0oK5OQFJFRu6OyVX
SQAueLRE/u6GOMZEv+LxzUd35PE3jy8fHx6tm7+/nIa2dJVyXHZWjUDq39o93T8bP4/XKBz8NrjG
LFhau1mFpUjIGl0Ia60UCk0mAc2Q1bQV+AAOE+F5XQk3l7p/fO/xGRAop/jrH2aFTh8yg7/fKpgc
98W61VGXEJuEi7tmx2IvEUV4F41Z2kUdELJIHnoezYrFhYoYJ1KW/h8f2twqmco+vqZncC+s/t/f
x4zoESUu4eNbupO10WS1/Ou//8njm4///I/X+fsltgF2Xj+QK/c4Bo/mz+MwVfOq7ao6Z0W+H6bG
Gr9otZMB5teU6PEhb7R4p/OE3FtKRfMpjyvmq0r112clCj8OHYwjOv1fpvtBG++H6vHZdD8UkiCx
sYwpNe8dtscpe7zVWovOYzL3E4V5zuS8hJ3fCyAgNBk4to8XgLXIEf3rte4vbRv5j/gOAUmTjlPW
taS3686hv7/jZhjVX2/7+OzxvY7QOfpL2GIOeclOgpd4vNjf//bxvRzxBATJ+18//iYfcAM5cvEy
FBz+ceb0xPr9WI992/vSilxPSIT15etFtEPQrp0/ra1v0TeK1TGYR42OQ7abf4/sk6qVHDMh9tJk
sD9QAn3ovMqovJyM2mmePHlc9sWyvnar811qzzFUa2Hvkmufr/5sZm4lfqP0etLUgV3Z7DX0xEm6
8CUyeNbfY8wEcNsO8jQcq3zykwzsqkUHqIiUpHQtkXtraxwZgR22ynpW+ubKdDbQDhmD0GxQODH1
U7Opx1ZOj0aD6RwoazrWgaTtFQ3zHEX1ahJN7vi11ITJlETJEIMt4xFUFBec0W0SlhJXJQ6mFiTW
ZKnHOF8uhdW90k75bUj+HDdHsSAmmPrmBQlBNLWcN6T9mWaEkCJyzK8iJ1GBlEEBbpfjUWZNwCD+
2PfbqaF4kKs8VAcn0qXPWJjPGlFos/h5PwxbbHomBBCuSNQM9Oi2zotH1S1k20ecF8z2RGH8i2Cz
IM2P9NfCXN98rUu9aToZgqpRzkClxbvYKF2NbFCZ4mQdsJU5SdgaEj5qZkuIMNsOWPqGPL3zfmJ8
9IuNPUCznSYw2SlG3jmhkiOcoVMs7vs80EEJoY/a6Y62s0XjQxb1QRQGyZxCjX6N2V0V+eA3lDAp
byEk47Da5jXXmM23N83ChVxtoV5kr6MuaNWX7rqxt02VZxCBhHBZuAU1DhKHXOj7YiDtRpXHW5JO
O6WJPWu5F5CMTjZGWvoIIWUO9QbiqUPoaa0EBa00rIG8t+HmVEB4VXdyJ+03IA9you9LOpRFTUwR
v55ouv1dOMnIJjSlL4MsYYGkYzYl+yJ9Veybwh5FEEcxa46XLsKtzvmBLjLRKequtNX9iodAqsOM
8PlZB643uln1MzM+TLx2o7ZXbQr3pXdjyx2K2jfH1heyGrbauJfKyc3QucUdzeeW3CIChOS58jKt
ORLW56Ihcq3uucEMkzjz7j4+NbeEfXO+X5put+FD6dZ4Z/ObyVPhEh57VFXtYJGZ1cE1k4rJrUlw
meMLU8LUopNZjE913H1mtRMMvBn+Yi9zLE8vjG9bw/Djrgi3O3zHGEbjwpVhVmQ8UhJaetP2raPd
hOfCgqheKHd0t42atvWTHFzEHXXuFg6TS5MBdALvctZpIpT0mXuXQIzdpDMXx7LUzzB1cfMp07iv
lgXB6hpZqfWdzRtSNBwvCQQ9TFeTnUSGYErQqug7y70zSlAg2bWjA5Sm5S6VpXs87jtLdfPEcIsg
/7nmKeOCs5rYXhlvXptODCnPdlp4uczJwt/NzbMx5dkqGJlJ4c6xyiN6DurVIawgfmIe52kjtw8E
32Xml8hPKDJDLP7BnfRQIswEfAlWCpqc+KHxomufeCkdUDhkEbHyUQpXq7CrvTUOgcOYxRKGu040
ruLNRQ5L+KCVd77Tq+GyElvT9a4xc7UhkyByDELJ6A2z4c9rvKcv54qqo0PwS56+Vwp2b95acNim
8lDpUbJkrrLmDEBkt6QTOiZEp+XF3iqmcMvGQ99Sh1jTPol/r72OF0emc2YAJOeclmuC4GG7bmsV
NkRuxnrhWUyUFyU9OcXqDfSKdYMyivU4p19Ulr+Jy74tDB/tbgxT9hNTPERioODWjmqJAIU2ZlqV
xBM6l8T60JbUbXR4ynEbxvG7Aa1xoOPeMtRLUeSWPDIMYe7imZmnpGPmtFwILIFuSa7EUjlgRmst
dedIZIyTVx2zeelKJ2CHHSVrE5CbU82o3TWiLCYcjBBN0ZhOOJdmGifVcTTk11Q26HvLUdfZ/0fX
eS1HCmzb9ouIwJvX8iorL3W/EOpWN4lNSEjc159B9T5nx324L0QVKnkqWbnWnGPuXEapekyOVttR
697izHuyAqYRTQ2yPp9oS7WnoXFWU8iw+ETs7z6fI/AszTafkRKm79L0dkbUbcGBrZfFM47yg6Wb
dV+jSG8e3VGt67Jd9wvfcYJyjk/MjoYtTRrWXKD+/Oz+TJFSgqz1wtPkw0lhZwklfBXodl+y8BbC
4RoIYZSRfsTIZxjM9bRgfoObZh/awMxx0uypYaVPfUHbwNz0dnhtMmcbzbiQXJdtQH0oUP5EbbAO
JrK5ZjTjLd0YO6GDaT0ZqbcX2obvEf8V7YOYXpy6n9dtsAygvKMWzrvndNuyTx5c/tKE7mxDjAyl
fUmgflmsIIaaPmudvo1d9ei48jOR4qfTqWMWVA9VHn4ynl3LkhXRZPex7Ij9PKFb56D6t0DLr+B3
XaVglsYt3e8AICF2qq3HeTQerEpf0vLFjvpLlk4vIup/2Kn3PSt2QXLBDrMRr1MaqLN3Frb53Bo+
PotynbrAc9ndOU+5VZA3nFHYUOr0QNWEsfameF9Li0ye9CW2vJuKkx/SwAlqcW+p9GtbAT4CrEgS
yo74TBrTuzKYNkGnaVBBKGINJWRxj/LyZd55sf04jOmpkbhlvXkrK7lxUjgIzbhly7mJaZhLoEtD
JvZhfK5Dbt2uAauJ5q4VnabMPC5/Bnt6ECb9ioEP88/HCcrYGb24egpn5wHSW6KpEBKB5KHGpsrN
os8uketeWA6Xtz2x4S7LwyN9sLXDSCUZp4OhgxuRSg9JmqPOMkgS7Y6NpGniX+h1vsGOOFdRcKpq
6zhgsdYZtlIRn5TJOKzONpGO9838c4yj4yQXXp9+gL7zAFzkkjnhVtEOH2h8E4lJJYm58+fgwNnE
W1B0YhP7VBfsenTeQkn4jRto1WMXTurfOnyZ5GNgvZcL3ZqU1XZruiiR1KdvvVrzY4kuURMmQT4V
kU2bKDvFwZPs/87uY3MwxKPWf0r2X0tmM8w7XvvqDPvWPkQ21/1TFbzDPXfCh+mdmClumOrVTteF
92D+KdfxTX6moA/rTYvk2VxHv9yv6IM1pVwvALBrfYUR+uCuxlc0ARQZ5F0MDNpfQMmVgAPDnWb2
sRJ6PfyFJ4mXDzIBPwsykExxvxu6xxzzLIO2nKiuMEyu0tDw9KLQetX58JKSzp4YJtbURnbPtIqb
owd/bmX5gI3SxPaZ5CC34xvZK38S5ENMgcZsgRvEakR16ESh13dzSJFm00FV/FBuYZ4TrYPvVpov
JJKNVyPom9+N0FResRMM22lU1cq1pHEc/bDnzdBtB6/GGToklzIagMbRv+w2ruFRpFZpsMtyStsc
dBhDiVDEu7x35HpcfD/VyEDdnQguC1xj2+Pz32e4s1n1jOw9mu1zYdJzG2YBFLeHRBixpr3l0zRv
WaCtcySwKkmzLEE14VwS/3cwJv9glxZ7lnhCpe5HwMi9OaDYquXlfi6vyhYsM5w1y5+bsyEwmMjG
nn7aOX7oueRCGq1XKVX+dNfVkK3+ej+VAzQkJSvmbcSg2vQbuVbalNcUXSx3QuNk07u83g8unF/6
UkiFYLbX2NPJcZquKkvmK/b/6ToHMV2Uxv15P8VUmH1smV57OTm32aCBu/yj7v8t9pPsXXPe/Mk8
7ZrFRmNSm26wgSWHsTPGl4x4pbZknpaGzFzun3k/1NlXatnOU5zjCNaTGe2sJlTnOCja8/2RZ6gz
OTbXxs+t4/0rI0Khy2BptfXN+g80cO9Fdw3TQCm6TUndeAEFd8sW+57h5eNF9PhybP65vZYLOo+w
7wETws6oJaQy04jX9cCYPXAAWWYhFVwflbxahQWGIVg0THHncv7KxZfrT8aPBorZzqwi95DVQ/yG
2uFUjOVWlGX9bDoqvijXUavCHp2PsmRAPqR/ULNg6s+LdDXzSA7qQkfexy7fR0/maGEL7mX7wiZL
EAQxl7+HMH52bY8iLrSMTev2R0OVzjnr6dk3GGMec4d3lgFiadcuT6OpAqVhuo9gwtfC69prQe9n
RVUIbs11p0/hkO1uD81wDrTIPoziZ6RyG6oViRRmUvgPpS6GdTIkwzaRQXbCUmhZ2v/WjWcz8Y2R
fs5Dyd9EudVDbqXi0vlP0wxBI4FkbHYt5mSjr09WkGWwPod2M7Zjuu0GE/VMOj4izHf+OvASXMYw
36OY6HEbvLfSzDhapqzLTdD62T7xjL8MUi6J1zjfcsgvElvwoDRNrfIA4lRcwkqJy9yAcy8LBv44
j0rSAPOboSIgPV06nDy/CTZFq9JfdX2b2esx5Lfz7f0yaYBWjVnx4uqed/kIaTqfKnGhwZBccsIt
d+kzPX8J/MAfz4puPJQIlW9Bsfz0XaUfnEDlYBmHATEaTbRcFnz7MMoYzFvZoz+yksW98zYMxfSy
TLxbp9T70a0Z6NKO8l3p/hWWvaeVFHz5XRMTAlI6m5neweZ+ZSeHLAuRV7fwOemRY4N+ToiyhBdj
v0j6xGMae+8Kg9o1iUAMxsHgvQvbRjzVQ76M3Mbaz5YDpt6pGHO7kAxKbfVAqmPvZku6m5EYXjsm
QAuiqF432dy/UmE+ojHyriDV+1dg3sPakUFCQyCH45CO8Sl5zllABCExFYmyAs6MZWOqK3Xz5lRM
0VQ1cgMqeu6Krss9JuEKbs2DOevsWy5XZKvN4dFvEZh5NXELMUh2xAV58uqaaIfzsfe/XXYLdL4F
PHJuUyWprpSGecj0bkhp5FrF0Uiq9FKNTbSdW7N9mUt+CxuBRhd4eC6l196wcXgX3LKYYnR7k0ne
3XQZp5Ad5Pzg+tW4jVC80WtVg1grGaCWWayrepoQYKAw1m7F7ASoOti7JGRyB7QjW0wR94OZWPWq
9aHPTiHCMAciwv3/lEWQ1JPl3TMvSL6pCBgYFgk1M+rmsCnFBRcaxsM4I/YepUtS6+Kc3b9zAChz
I02oJiUxVIE9eLhwGuYVA1i43JmSyzCMiHTnCadp1Mpr24keOmTlvHYeyo8qwmC4HFwTIKWBKH1X
pqRcxItFccq67IkQkw85Dslhztp2C0QCLoJmeJeO+ALtlori7ufASAsrsmNbzWr+2QAU+XCDRG7q
NLBuXtIOh7DY/VsB7A7Ok5o9zB69kCeaPWgXtHvN5nncgKhnVrQYrwormdl0lLtw8V7dT90PEPmB
TprmOfDi/Fi5+nfbCKptBrRUmumxqlgH6ZyAfy/Zz9B1jE+TwSYwdrSG51/0pBDNo9wwYaEqsccc
MWvaHIUfFyc1S+wyWdV9FGmCSqnMvjPt/ui1//XPZwwuJFkr1xcvoeGPF8fzHn1Hi5f7gYWcDJXc
gbKC3PAgfEJRF2SNabpoTrOQgYDvtc80q/bllLskHwuUhJmV7aQ9yRpraUTL3p/drZ/2bHPiyY8O
kZudMcGzwEX+wNDsbsW0Jv5WTVhN1/vBGhzaQB6+s3r6z6lRWxiqBupwKr5tUEzqp+fW86YnW+xS
IAE98319YMpexBA2tg7oSInF/WmpWu+Z4zT7IZHTT1RCDeJR7ZrGlkvMro5ePOHnUd0+Q1HjqbG4
mEz3L8lQFZf70/sjpickrVJz//eUxmqyweRD1gzW0fPoavOsO/c/B8MBhjyKAGS3G4BqC9pF/zpa
zXQEFwftLqzO9XKwjDbce0b4dD/l44z4d/7+6D/n7H0Y5eWxsDLuk1WRIIoB4ep4zQWFUovw3esb
RtM87wyJu6WIEYapZtM1qr2BnP/PIYpY2nup6CD976n7K+CAiIvk9ffzjqrah4FkUXJ+qv6lxvyf
p97wdH9mYzfbSPKjdoMu0ufQ/1WWdnML2UFOpDW+3A/c/dx1pAzr37l8eUXMK3ps5Rt8WfJQ1JQc
tV1S3w1F8CO1aeigXqge/b7yb00E6yhdPpBoiHNlX/7xleHutTCbcz8pNHmjKG5JoM4Ic4KDsml3
WZSSz21umc/DUlCHddcfCWC1nh0hq8XpnuSMJhPaZwjj2CbN9D99rwGLnA8XUVnOo9ta4QNySZAB
PTJzkte3STvHT51D7ajDrH8IBNOs+zkRFvW5jqbLvYLNrQbmuXJ4E5vTN1ZrHeEwSGxjV/k1dFs7
e8dJQJqPC6HFWXoiyN43A8jKFgjZez+O7eswdwlzqY7MzRBMfURv5BQQsPTomT1sktjVv9JsflKJ
2b1Fs1se3N927qmD3xf2TU1BReNbuR9mFn4G3IOOYavkxu3qagdpNN+hSHLeojj9v6fpxpVjeQ1K
Z9WVsr/efW6RFW09K3H+GWbNtPqTWXSz5znGSiXKV7tgVrcK8wmicmhrsG+aJZ6NNGrqMEcOD4uQ
7TStE4qd98Qd2C+Zttj36PCoYMv4YeK6WPQ67SUgrHpHy6ylk0nBUCwR2WW/snHxrQavin7Di1yz
OXT/pp5zy91h/IF+eoa6M1OkDqD2Ip31x6LW1SV2I76lzp7hr8oP6dCGDIsqPqXL07yN9xWJsEfE
GApIfme/2fNjVQ/z692yzRPh2u9OUMRPEKFQOFbAlBr0O+/plBFJza8TS6jaaWpmz0gfl1xkduSM
rtE+hC+MoIPKmf59sSh+nGor3LOza3ZirCAXkUp+NRpVHIbUj7F3lAycTTM/4JWvYdgGqDajKH2e
KxqnQs/0p2VkXELQyEYf2o+O4Q1vNWnq998tl+Glsyf7QWvqWTVW9QcBosYe4E6zNfyWXzf/idSW
6O+JtmtgmhTufpXbgGAvaLCAzkbMcwK7lNemC6vr/VGSkDA9REgcs66HL2Br1J+2qg4Z97tD1EXj
CT0dyV+Jbk5NXdnAkJAkQ4WGELGcU1FdA2/sMRyp7AVQZnP67yHEUvDvqdVonDZliYR1eUkNVHLF
JsPdDaU1yH2dWc4W9i7YuiEGUwChcBeKcDjd7woJsdPHplVnudwozKar7ZUBOmoYk/LgxZ53aqyB
uY+k89m6eGyD5ZxVK3wqpGe8BvHL3VbfVcpaj6E1XONytE65cZyoxA42md977eXhhw5mZs6t+BW6
WzLh4g09Wbm3VOW81XZfbuXAK++XTsEYeC0MpNW+SdtydmmdyP4/Bz8s4pOnyq3L1MDoyAFB49fW
yYSqIakbLC+adr3XRRV9eRpr75HsjOy1ts3ywZvdCvdTml17x9tVuGeIeMjap8Z002v3/5yaI/UQ
1FwRvS+v7jzET5mRx09OMCcHd0yK9f3c/cAf/tWeqb2MiqjxdNk85cshEE3/YOaoTYxqch69eDZP
TWReCJEcLumEDhDc2MAg9sLmYPx3Gs5nTwWC1jCjvzP5MlbbxKzHPTZk7vVyxviqUw9P5VANB7I4
+i2GkuaFyd0zSY8Ib0NaO3JZHxXZyauhdsVlbIM/hWiKD6ZQ5SaXKXxhZ7FfBHFKczD9A3wxO5Ag
lj7BxsBVZaVkYUSvZo4BaYzyWztE5WtsEHyIRSFDoOZUT/aidLQG99JCUv9Hb6iDFsm34QBaKYvo
hHSPcPAud2rAYwyCxKKVNRfDKptDdYKayGyWWiZobf+7ZVIJCaD6NXfRycJESjd7bo5Mb9LPoKc1
WjXzK+vxgIjM/NtWefbJ52EtNhIP2F4hss0onGe+AuhTv/S4I/lIDaHk/RHoBZvVwPp68n3nqe8Q
RtyfUfyU+7nwv+4wmBLtyqODq2aftmSzioXecD/XBPjmyCB+BqZnErfxLITuXzItho1JJPju/nSO
qhCZkHhiN0DOm/1RN8m0Z4DdI+h3kh954T65XaCffRE2t8wD2FYEYXfCb9EyJYGj42a08e9/yPth
mvoKmGs4rfKWBvR9CxjDA8GERjQSAeWE7/0rlSOHVpM9jsGHN8YPySjqw3TfRdNBgg4jJN4CIqtg
uvMoa2qTiMmUc03yKXzpHwJ2V0fZYC+SonAvoUr/ICd/bYt++tnkvtiAeOctFxNygHDV2ISy6q/Q
OcmCXyzh3ARS5ueNobayfvY7C2VPmrE7Ndvz/dnoWWjddBKsnX6wIJFiIW+cvnq0MY3jnsH/3cxa
HcKpV2u0VNzIvTg523mnzl6o1uVgB4+eK8LHUQV7d6rby/3U/QCHBK14DUUnJgrwrJr5je4yFiQx
gd2cpTgm/RAexqwZLkGoyp0wzYEmOZxkNy+zd11FS2si3iSUtDcl2/bJLRkUVKVFkJOYYhI/WnGV
bhlvPbP2nkCkJ5u2iY03x6WjCnrU/lnRGsomP/gzEBuQjbB0rKkWz16GNrwu879Jv2hX5PBzAHm3
sv1Kv/kFlWHc9tzYQm/ApmAfEra/x0zX1X7sepdaeaj2EnPgv0fzck4sHyUCkdyD/9/rpFy3xmwd
sJs4H5aan+m4VU+TYtiW1Fj9ic5L2eDXM87zOd0ktTW/yFL/55H4v3P3j/73ddJvveM93ef+knn5
Av8eTX327PYTdkDxtw16bt6mbfbbSdFlr5XMnwciuRg0Nd0OxuNX2rje6Q6EYWrgnRkfvgxWzTgc
zdJGFxTaEq/P4b7k1A6CUujnDooucJN4wmap1GXJDVqB1nHe7k+D5Wm3gAuQO1CyErq56WN8E4Id
zKeh+S0zhUhu4I75mXgvSofeQ7MY9QyKiHwz9nI4GWOyYOetBnnbncR0P4x0sxWtPUkw97Ga07/3
XiIW4SbIW7SO9CVzf1psQEAGAQns/rX0CpsZoFN1FwWh6CcEmgi5a+a8lGM7b0VYOhej1BoQzBAg
ZQv1tQAWu/X0YL7WDdEdYCnjL4U0N47FCyMb+dZZ+Grr1ItflKWoOwknPOsw906tKZFnsS6+iFHY
+EC7/t2e/PfiZpRe8sPoKnmcQVlt7k+Hht+6V511HfFhvtied6F/LXajTHOgnwQu9RZZmXWumh+W
HW+5p09vw+RXZ7XwfpMyqn+U5EKuMjIeGAhF1qYxBSbXwvPPYzDOu9my8pXb9f55plnar1wTj4KZ
1Dung/LjLYcGYNiqkzkWgboNLgWZZTtd2LXYuUXd3pJ8ZCroyYdG+yxsrNTI0WtTUvXj2PjX0FSB
T343TWWnL9ByLE1pN8bzUimD+/rSsfamhN1qlDMDF8W0HywmCv/p7EG/ptRkypd6ESvu0u4bZife
9u2Esnptd629kUPXnGC9NCd+jShc3x8q6Yq93Ro2RGzfTvEx0EFmR9Se0ey8VYM29/dT98N/O8vk
i+kd+uBkVVNvN6vUyc1TNgTYweMO3P63E2X6RPOob1b3M/cX3A8oi6eVPeeMCWdCJhwGbAwYnZSc
7rYDElaUBnz0crFKl8vDKAyd8/35kLCvKFFzz6H2DpEZXTuqft6lQ2FfWOXCFU16j1B4J11MHy6A
nkDBSH2PRazFOiGN7JFn/5pYnmjuz/KxbJ+msOx2g0zdjTH1NF4gtP3rxIMHKHcK7uquXbZFWtCF
v39UmSF8q+Wj/57azBiiIun30cJpwm+1DoKuvpXLV7+fao167cLUvd2f3ekby6sye0RZq+Yn6ebZ
VVhMxYZEC/IYm2LD6NVlxxDpTyLZYJq0j2Nu/yLt3EMdbPaMrQ2T0XiXP1D7VpvJnsx3t+lxpEWD
xTto+SiN71WAoQBD6HDMKiP9jGefPZkBSr3o5I3Icjrn9/M+n4Sij8Z1sv33RzJaWUD05/n9Bw4n
K0DaTx+hMbHzZ4nxvy+8P2/NdAvqz6B0Nf3z/eAl8X8e/feccsTGhLi0mxG9IStw0fcoeM+hhb2p
/dnocmclBGqko00/puXtMtFikMyvzMAWuKlpfkbV3rToJ1fQ9nECv0f5vA9Tq94aOppX1fwwKsrv
xIUA3w1INFo2y7CO4dYBiaL/u2uN39SXTD872C+xOkk325XtvEeU1G5nZT1qQ6crV2GDisY2XPth
c9W181TUYbYikers6MTD79h8wLFDehYfloY6Ehu2eGicIsO5cevHcUr1ziJsFfUX1qr2bNqkZ6nG
ftMZ8Daj1gwRJY0S5LtRHDO8Fk+hy3ID14kJFRYaExGujEqUm/kXTplnBsk7OyZkly+JGzBb+h8o
39HcjtEA1BdfZBlWz16E1CVJvYuHppB/F/OZVHbstzKyqX36MIIufRm+meC7eLeFL6IczyKjaxEP
5Jm16INTlpqVaqIfsVQPaUfGL2vJ3iT4r+zkhz/CcgK0+uRx+XmOuy7zX22VPI6J/rX8SzPHoYqU
mMNNVEVMAJPVZ+fzfh58ehnTHFyzwcD7QVLVFEYMWTHA5lj2oix+n3vrtaiiGzM2bCP5SIEITNpu
+k/WM2LkjPEJb7Tclw6p9cyvG9f+4wj/25CfMpkmYiA0HsXmWUGkBhKxpr33PUjy1oziXCs2ltGM
IyLsuh3faecntFOM/KHtMy6mItnldJ5WilJ7ZXtE3juMuF3kjflCwzBwsrXKPw5Ftl4szzHz8ELN
ezMfEDyrdlf6xbOcnZe48q/0zLK1T++qaTB+dWP62ij7I43GBHrvdOwDZNTdcnEHpLbZZMMDDi53
DkjCbNC7dCDIKxtvUeTcCgnVOBsa4hCK04S7ALEOXovwnQlcOHVfbR/9qV2ArjFy2wnXlxWYwVo4
jE8xL+jE+RUaeCGTatc4k4E7maR1bRG2aMdqogjsDs0ob7SMvjyBqhJ1Jbc5KyGYuPhObHBHTZc8
0h/TqG6arcj6z9oLP+zIoMPmFSdGySREhdmDVXdHg5UVru6Ejokt27jo0eoY/KzWycJWht2Mhjqs
90njJ5sg4UY5m9ZJmremLpqtOxX7aCzhiIwR9pa03AuE9qvek0/UG+c0ps+nug6zQg7JvlXeBU9k
wshZI+PaUIp2i3alt2lp1o+dVbxGXmoBJIYuQYtt7Uk3PCXzAMnIx93pQwoeLP5rlY2uyof653Gt
ywY535j8qb1djGx6w92jpkNWsrIxE4HpdeS9XLN4sGlpm2czTOHN55L6PsKtGxFvWmLaRhmD7b3I
QB8EKZ3R4syPxvKzTABzBJl1lyDRV+KIV/0pU8HvIm1TAkKjizXylStaatX8HaFhQ2GBI1lAQ2hp
qO80WuGVr7ZOzpZywsloY2EercPkYTYbG6LpJ6TuTXmL6wReeNB+GEL9CRm4LpiHAT1jRXjderaM
P4ZvfJJ3h/QPTZSvjhPNMq2OevRP0qsewKUUG9klTC9LEh5V5f7wyBFaF/b0KwljB2Oi6a3wGDRb
QmLpo7gOakTT4JebueFGyT6ld0X1S2Nyzvu9k5F14/odi+rUvjRF90Hx9Afj4XMg4m8q330oiVIL
Mca7o92xCVLRxv+FP+o57zJipcVR9X9pX7LHMjwLqQnGkkxsHInUxjZQLCUJ1t88Y6bsyGXc0f7U
Sue7oeafYjb2SqUWv6CYcSnmv9yy/ZoiCCGYqj1tLLzp+idmXK6FvkAt4loPQD33Un17AcE+VZk+
xa7Yday+gY+iMxfhtLP9ZuO4XUeSQPGlAzC1oThVS8LAlCM17KvXfs6/E5D2ZLm3H04OI1tHzh/A
ECRfYcgdJ9ySkTok82xd+nJ8EX2LkRgqzOAcIoDjqyn2nW0WZDCCQAuYAfTxDOspvDtjXcQjyfWx
OEU5MkD4FY4Pr7Hy/hjj9IGSnX6pxStC4HZNK8LV3Me3stIPs6ZYTRin9+g5jGHexjSeiCAvrpEM
f2gHqgrDvhsl59EJPFSGEBtWNP5erZivKSML2GgRr03QBGFmf1tk4e4EZnd7aZc32fgWS1RLQ8J8
vMpwcSQoPMF5dZHtkCJI9orXK2rdOfjt+SOiGtW9GZHYhqpbqOrdaQr1qyaZL2eSODr1W1NNCdao
bG8F3bT1w4icAjDLoR95Wyj1kGH6tRtHh0Db32GLXjdkAcKiPK4neE0r7t/vRtjdlBX+TcrYXWmC
23f0LHqILY6FSbR/7Ivh70CjPHRZNkVRflJqvHP16J3tqCdSkklHMk086vqPTRdzXVsDbru8Xodm
gRSTTKqEadMRQf1lSONrhfayUChNLXk0/B7Om5o2mML/2IXRbgZJLGtNABj1RlFhvopJ1d5QD9yG
hIQ+IEVNU7Epa3+6TOVXubbeIQ+Wa8kbYzV2+pdJrj3rEWz6IbslGsNwEJJ/BYeoSHc6AqiIVktd
rQpAf1nR9C/858AQ+lrpuNpOdGBXYN3wImOZhQA1oocPEQF7oLuoe1DrIPsAIZLA1J2L6mr7GNWz
fJxp2+nXHkHEA2KtYXb5GaLqUrclTnBFm0CkiMu8Ofrg8oQx6hxs2w7WXU1rKUvNj1yn2QY5JmPY
emDfYE7488SMvBpMRGcL4jdDseqCeEQ5TzYM3ZrN4NniGhTNb7EgmSuiZY9+O1+zO6B5OTDMmfcI
MrpVlqv2Ck0ppOa9mmP1e2hH9Zp4V9BUZgbk5tB1NC2y0vgN6KpMpKb5NkMUktzM08Zhj2tGbKM6
saQr5Dtrrr+rKKsf7c5SeBok0hqIAq2sNgzkU2bI/PH6FEks+C1f6K8Idr3rKhJKw23aDcPVbrhC
HX9iwa2jE6IjMBgsqnlBHdhG2bElybkMWI/JpT/kCL1Tp9y1tVfsfU9kcGWQ8+u4e1aoWzBggZHH
+hsTHlD8Kli5bQ98UuUPB88NzL2p5l+taP6EEwYQm13xqo6shZGE+zMXNo130TWI9wouZ6BarQim
U8LNWXTDF9s5jN8xhLiu9d7csPO3tV0gkKW/PiTGa5OFBOiEDTWA/i6QOKyEeVGFALrmtT/G1vhW
iMYTIjnXbghRLMjSW/+QRqQ/9WPIvqajnzz040eWhtwAInvaOH362LXOX2hqRdD/yKOlK9jOO/Im
bHSCirv8gFy5T3367SwQLiQcopcOFTubeCr9XRtSqBfmrqzTl6Qx9mECiUKOo4KAFqxTE+9gT9LV
cUIMjqoIEKM03bXVMAUhr0zMXOsA6/iNUbavo35mhjiHv0F7hVtSqyQ0OkS0ZKaE23YUP410WNTX
mzGeV4Ex9Ncym69TXbdbw0CAQLFRExO2q2u+NhDnL+KQtv08mscikI9jjWu5ap5maX+bVGjdHHx5
tfXtu+atxouEJXpXk2jz4E1sq5VxRjK3dIwTRBmVK+B0HxnkHATti43MSsQ9SdVvS9GHhygO34Nh
NtaUa49OR2k6+/W3mGhw25GCTUKfQ+xCIkIiDTbJKuMvrzTm1WD8ndI53pptdwPcTfQtLsp9F2dy
3fRB/+ZiQx2y6aOibQJIGcaxbr5qIXpCXC6u8Krd2K0ctB97y0CY7I00w/MEtY7Jxe3YTA5sGv0r
t6FHZ9fTzvDjm9sqBgq8tVbGMuT0SdHF2w60Tj5FdTeezLw8WyLhFhz2H/ASdlPiw1zKAVsprwjB
IaDnrMb3IaqmhfMx00awEEP6Vrny3exDeA15mq6zdQtFvsHUjLgnMPpafG/ZUvF6zoO/JItTU7Hq
ROtqbOO1Zru4borwPd1WHf0InBEJOo+TJ/iWtWYkod0CI1sAQLm36JEGCp+H15rR1na5z8E1wqNL
iPqhTIFX5C2Oiv7BkyiUpcciyxKJHwASVOfYjIHwifc92zLw3IuLBzltMAH5aKr0LE1HrYl12dWZ
f8LgWh5LyW9spG12XNSQiSSINGG53obJG9NE0LI5rtJQ1odREH6WuO0JWRrbPZvdb5BXW7PJAvbQ
0IxN3ezi2nXA/Ji3bE4vc2AHhyoohxV9up3SGLrpZSJH7NkJ95T9gdnUDzZ+tlXn0axDm0Bes2Ka
Ulx8Ik861hUw5GRIT6xrT9yrUejCHokdatWkpXnI3HdY9Q2m4ICe9UM4cSV7HdrxSMBsQxkarNVj
b0IkZLcrmUuy2ePS00+sOMhT2mOobAS3NtVV2R3gWIBp1vFPAICj7f2y6BCtzW5Uj/MMn9f34cr7
0v7BBgWYe4GfVzbxDpWQsdJasd3vqq/WnMftlFP465LOoeM+2IUXYUSDJdVGTKCKrHkcvfrbHQBI
1dHKFGR9ipLJjoHmq/B9En6q5bIw6JqP3VivOsPG4QSIwVjqs2roio0Jl9EK/S+XBWzXJ+6JWKa1
5al8bxr+1amN5ugg5B1sPguiks9P1LOwAhfKA/OQouelzvYJ/gvMNbSQvVViHBis5DNhkLPpypDe
rFl+gIh+DXr36mk2Q3Bo6PN6e59u4yrKQQoXESnnqWl9FMWIN8JDgBdlI3uGpSqCXkVIAlpiJ6Ej
iTDeQIrOLf2d2eJLk4bV9n+4Oo/lxpUsiH4RImAKprb03shLG4Ra6ob3Hl8/B9DM6xezQZAUKVEk
UObezJPwWXAYjKiXKwNltfcnHOyzC9HVr6XBBkVQOGJdB3k2x5ymod+GtBeM1Vkxkj9OH2IQTljk
UnN4Q4l+RZVVrlmm2gvdZszkisTQEPkYkzyfcXjnqpwwZLb/hruxH0paCPlQ06vgEm5bmC0tTKSM
y35dl2TOmyoRsWpP043CM20bEkdHM76buCmq3kRAaDvfsc5E6dnXKheg3Jx95km8VjkKw97GLjVe
yeR7sNP4hFctBcCM5sj24Uo5L4z2wqIzFVYN7Uii4ReakGcXaYYbXRqpvzqdatEwDU60EPfRUGBo
rASSMP3Lce2vwIZi6SvHwCYppnYKZPTpRba4ayjMcDEhWMfGAXdfNMvUdX/ZaNIA0sGZ7rTf+fTn
PFzdizqI34mKwXdXMYQ2tO9ZO2ifjk1WrOP+MbVWcj51+9BiX9rW4BzZxn/GQf3YlcO2QhFHU5VF
OnuNraislyrRWEM0gmsCPKDEsewYjbLThZVRg8Aj6NgfuU0KYSmHvW33EO0TLMlSBAhf+rfEp8pk
Jxld1hp+dprrZycOaI5Uscsy+o+nJLtBM5KH+RDST9h6KA6X892KnRZeHQch7yCLPYvLbeKAEvIj
THVgQbyNl7TaYeQ9HooB9ExoDmheGUkxz0+cnR6+QOwf/CS6FmpS7+uWJGA/kTsodk/5JC6NlC+0
7myVmCOokdORcMNdPObjsq57ySbQ6NAUyGSlYk0HETeupKG+5nauXNKBCZcs1JM6YN5TVIzpEupX
O5jRutLwZHmSFr/mlSd8yoTnKUOzb0373cpPIGneRDq6KydPFj1VpT2dlKc4SL56ClJt3T9Crs53
cIxLVvqdv+jS4FFShV1LmFRjl2+hlDCX9SxGKDC/EwX3GBvF0SRgUG/AbTc+XYHMTq6KXV+cbnxr
bWdrxeFFSAAwYYl30nAwE0YpMhnWv4xTxVsQZzdAXCsRv2hoHM8j1ndDMfzFgMKSmUciySoPMXFG
5BnQuO1Bg9k2JBentauV5mNXIBPLamyDuCuw407KCrtJDsgPLo6SshlWvTXhasuiwqziphNoilqd
TlKnEr9aNNFDF+OHr/fXIss+cj36VErzqCCP2lQjOUSgR20Es17ubemVuRB8hbFSOxuZSNgSktUS
ZpQ5r4WOuVE3wPxmiEJhL1KLSx4TpPpHu7fBaHB6wz2wi6NdjvVm+qcaOzE3+hQDpiX3RA9dGvbh
r5KwCUTqcQmZtAveyHJa03tmLQt+UeDVN7C6BexkiKegudOdHBU7bVgLRksCIpDSxRXKJDMN6ID7
H56hrxkCDmGSTKC6jHBLBSZiozMm6ZhE6rwWWAl9fIcqUPGWPGtQt+1Hiw05yiuUY5r12bjeJ5vj
x6BqzlHWXKouXWZGidOQWLTFqLWvjh9/NAQgkKpFDaErvb1ueo+tV+1DMXyNRPCsik6/eEymDKWt
vrRhkpHd0TrekwEeUk2Vp8RkNlEm92NnPITRlQABf1G6bJEj2ZyMDLCyT+ZkdawCcx24Ke1+4xeK
e8gW1M7WLS24KKI0pOmfnPVgQGV7qIp4j9ypXwJdvwzB1rMbb0O1PF8FDo7Oqta/i8DfwFY80Iag
Mhp/ldnIRqAwtDVEst9DSEFCLdkReHzRTVKaC0GgOkY3cUQu/ihDc4UvhZqJaO9dUf5CQ3lATkoW
YJrJnU7dL3Wrs6biJJ+8rA4yfRTbDMNFJ19oDWyIdvuqclbqQVmcOH+oyXsnpaSvWtXauz+6MW45
uXA4U8vmount3hkDHHwhn3apdYiFMaCqXQCcl5m5rc1faj68FU6/64wY2Xr5mgyHGNAn1eQBTbZ3
dhlZLN96NE39pVYBuTbVi2e5n/n3MBiPvWutWE6dhAv+kWuEq9eA/2q3p9EPbgMZiBvAP0+Fk0Cs
rrAOFMMb1FUoYvg6oShQ0/Xquxi1U8OHVYh18dv1vTtot1uTMR6k0/ZQ0LRwmHL6ktnJheBAB2zl
5ygVJ9uMZ4qnzBz5GGpnXJvTCULSKutO7S1kw72yG+0O9MUmPK0EaV4ofBDGC8TxD/FeltYm6H3U
sSzfFnrWvpsFSLUIR6h2rF3mH1LiKXfRVHES7Oyp1zwFnfbaR68NuWOFezf1yF3cwlJsK6+H5ij7
Z/DIe3KIvRU2okWFuETkA7tOxgMEsCGbQqV+MVVmMT8YfvloyjYm/dO1NnSncYBLOphYAqi7IQxk
dVSKz9woyV+x8+WIO5Xruz82kfmS445EwXlmz9kumjK9uEr1B1HTJhyiT0sHFSCbD+dW+XJXG/1V
peBfOApXrcfee3AUuDkZuJWh+WyH4JtqpgnXMP8eZcI5g28Np8nOM4aPnoF2O/IZ6+yJ+/GbHrHN
PoJCZGoUu9aY9t8V7dsogbKYuvHJD74jsp1WigLpmcxzmjkCNJFFMTOlwKunpMMMg6sscjUB67mh
FM9pQ+CtGRssQGM7WLuZ5KMzumwzpB14puJLy1mp+owz/iB3xFP/8pUW55IZbCqPXWCSXgoq5ign
v/rcOWgpolcqA7CtQVNmfLuUkCBIDuyWMZYFz9QWLpW9hZMbyQ7hvgNVrRp0Kk3UBaRD7URFIodv
r3kzQ5iCQBPLKmImhOtICWIrYH2s2xguYDPs3bYxmDGwasuK3mGjvKqJ/50wKiylId/sTLCerwA8
Zph7vTaQS7yBS+hKOZXGnVE3V63F6E69zGYL5sVbbV0UOubNErtx8eVNUtOUOh5+L9TdGSOyn+oY
O8KDcPq3WAcMQG1ATIyZLmcU9HKEdvvQpyiJBy/BPjAErPRYPxe5b6whMTKcs5SrdXngi8WicK6m
uLCy2Zp+QGHWOKRmugoUR+EsmMeW8MiU0C8zNMsL21KMhS0fQDu/NW3oApSgEdKZd6mq7cpz2we1
ydJNk8hnV3TPyEbxk6QdUiL/aOjmNdDoCKjo5Vi61IvIFCdibc6a7a5wieJsH1m6uyhrtknwUCjq
k2HkPnp7+e61LFKgO5zHMDkHVBAXdmDeq0h/dJpFVVWk6uLZ3xDZgu+O2ILMlwIs5PhB0tYStion
a/1FVfsdo8O986k0aglet0GxvmT2jeTsLaUAx1aYx1xlI6pxWrECO1EzwoNKjIzSNw9pzcclk+cy
QzsSxvJqYJNWknzPPudNlUm1yFgiLVuzZFsedzvDpPAv1XBL7QBBqVmvHFMH9hnRTEGqqbEiXAZI
lFahrj0AxJVLHcJ8V6d7KwSjIQmmSlP1E6IVnGd7UoozRFkxBVNXG+8BkUNLlroQZByQhWb5m04E
XI7I+NPMEZGgXnx4TnVJTzhXBrm2sCCwvgIKMNjII9GMhaig3HUy1I9cUBBIfOOX8Kt3nb3gsQD5
kY6IbRxlg++MgQsdnVIwCAvMrDSesBsojzbxJ+g8NkZ1zAKitUM6zF7vLuvIfDWL5lz2HpMQTrWF
3ydnsxOXRkOk7OYFYBSbXZpbVM9qfwit/oPO17ataMdRMo9xEMoh+BOLgMKWn3cEmSQXGlInr++e
OigmLAwmulII/07VP0uKGEqN7zewoSTidV8WKd5xER7pZAWLkqWwU6f0HnL3uRA2WTigRrWS7mop
FED6bf6hGhmZs+PDUIYMI8U7KHS44613m0i0Ix48Wn3DKuzhbeDAk/rBTarfSmITu2Ke3S7kf3aW
qunBKk3of7g+1dc0Z89Z4InxgRxaRr8Is2jf9OYnLTSnlOdAI8TdiooC8EVbLG3f+6U76TObG+Ze
BRuw324RzHVLO5HXEDzT1um6XzYVdMsLb17f53u7udFLGZfj1NIyMRtSMujWet89uyY8WSublltx
dSzXFLV+21AK2WUT1WXFDIj0Zxh4RpqVgCv1gtPHKl49PyRmyxT3jpILhvdP3elXUhJk67T9ZTTT
eqHq/ZflaeNCWmyWXSt9YVn2ErGMsSQ7Aon9F/G31eGgRO7s2uk5caxNgYAMNQWiDN8eqbykvyiJ
X2LjGduMt3To0i/Y4/1pRXnSk2RbNxn4Wb22V36BtDNCoTCGzdVUsm0WBicrxMeaDnzddXSm/vSd
MwctKOvjjXhNx9bZNwnERVVNkJJ4RAZSfi4pRS0zVdnlIYXPymHg8GmBS6AeHdQsal7WsY2RJHTN
B1NygEq5XOhMp2OH9KcS5RP1dnNnmhUSvqg5ud/u2JFKSjnTqp/YW1vYDR/IJJqgizBgEubA9LEL
uwRjIPbmVqejlmrUsMHtjVyHXQCLyQDXAppAejawlQiOf1u9CgVdUYyhn9JsHJy4rBqMcivBSeNU
7dlOig1TkL5hQ7aaSkiiom2Uee1x9NFyOkZPlVuVDxVB6aHZxLtSNs+6XnBV6awH2IP+Ro//5IwI
EKzGgz0SMkvUHgqa2OGcqCnAtK8gq1kOWFymPuR3fGVEc6AXAfW0L4d6y3YTcVW/LllgspD1X4nH
shaqxeJXoPms4QYu0iBq2V1ZgFD98L2VfoqEIPWmDvyH0+CuoQpvyPpm8aWPcf7KzpfAnrE9dKHz
2xsIE64JwUgg7yziLHsc5EmrBouAE4TMjox3LV6CYOBj7G0n+AhbpV8wSjXLqGBZWXfphjJb5pKr
0e+IYQfp0lCr8C5tYxNQDquOQhWhIcpRG+KXMI8ojOSvrMyafax2b2qHegxHuR0dy5yin+k2FPZw
67qADMu4ga8NZi0Igo0NSXKhddGUQsOaI3AowY0p+59FXSh7U8qtPnbmOvYmLGuT3xuXlN9UJbGL
KhY8GXbESB3aOuIfIY+UZm01Uo2zf2cOGUp5aoVrv2nutVPxy9hmoe2JNaNZ5SM6YZPi/pactEdQ
wdBkAgWZBLKjRM0eRmSLy1YkT2ob7DvPoA4KTqUYf4sCxGkYP9dJ9NUE+nvtcLE5sfLskxm8GOv+
Q3jmh9QBt4adBe1gQDlWZd3CMOPdlygVQNtKuYpzHTI56XvJQL2T6jvba1b0bMmkNlYble0p+/h3
qkS7SO1eKBMt7JzrxoufgrH8GD7VsqPIpqxCa6tmtkbPvdqzzLcJ5KJ6COIKmbeDQbFAzAZvghbz
2vYw7IEI2XQgQLLhjoboVfP0r2xonkbysKH8xC+lDJ/qqsI16yzYMyR9eOiYpgfVvoxF/K7GiJBM
LQay14Miz/NnjAI0AcTWqROxNUlbGem0NVZgb82hO4rAWGtYYLZAL0+KoXx5VtqTnUCOGV1IxokO
3+RU+cROioK6Y7+8akpA7w5A/c4FHevWkJA0Fv+QeRGMxMmK1uetDvJ1WVifqWHvdVn8KeLs4lR2
v6gS2k1yr7GpXuZFCH8usqBo0WbNie4pvH6PL/PG4hreNwk5qppfWc7Ag6qpy6BapnjHrNwRaiYq
MHkyMejyjqcgAXQaFpd+4FrCYEaVNYC14L1JZMWLUKPmLsH0s3ImzAo09bZlRqOdDbasxmvvGuIr
V6LvyBLfA0i7oMbdY1Fqrl+7Hs+DHer3WqFGMwUFVOi4FyRu0JfXxlXSI+i26mEVt5axrKvklZUJ
HCtkhhQ1G2DjMVGt6fSGSXGye3zno3yGwMGaxR/hACWme0cuElQZLi3bOZXCh1myDYRWLIuesAIP
qyJxtxpjb6uhawk/DaciryYgftsuu5WeNuuyTYl3G7E6KGCuAcdgVqQrw1J/pdXDTW9SiF1G9zFG
2VNArsgvzHn+jiA2qjaEtTLkklEKyHZMGQdtcENC5SshcPOMbchbdrE8ZXH/aqjGpVGt9yxWV7ar
/4kyepfD0NjLyls26GFWmtXKTxdM9LRu0iAcVelRFv4zJi1M9cwPsf+l6lHHrv4Nafi3blBcQIzz
mcTDa9+xhqx8pg1H84gvyIHlAQdLYnbdpUAUiLgB5O5LV2gPllBU9uU+tEZ2Xa6XgerSepXBqtCW
8Gm4DCh5LTPXNJbkg76oA+w5QWter/EQoCZ26QrVJcNIHRXPbYmRRWOeK+h8tOSAl8PeG2W1tozx
2te0DVWfPFukHBnEtXRTESW2skKk+QFSbrhdL6Mf5xu16JuVKu1mg7f7K26ZkRRB31NhpxUAGB01
wKV++4R8aqXW/EI3VO+CfwDmjxHsybhXwAz8JtDTLQYVa8X4lvdwrTydujlLkG+wTgwP7Dt6zUBM
1K4aJCPLsUWhoHqfRUyxXy2cX6PGZhbI3b0tWOU25rnt4W9l9dhSeqIPhBNEfIyUkt00gNNiUW4P
Ip31RP1qJXrJPEkjnIgozEYiUsAQJxuzIqS9stgYRRXgPIp6phoKMn7Yxg8Dobp6NwFUqE0vS3DD
y1xvvhrFdi+l+MgqquiWbscsS8bfjCb1md7VpuqBqVPeDZQ/DT/ke27wmXo0oVtPMxbCt9lY5hst
RaDgADsZpu6BrDT1NASsRGPn7qdy2BmCWHU5dPnarGPQ5Vq3xZZWbgrFinjcSXY18/PacaOPVvcI
A0lcaqyAOQUMp4cs2oLY7gN9XLguoEUnuCV19V0XaoZhG+z0YA8vsoeY3gtqbKEAIudh8W10f9Lr
5PWOFi2gCHDOKouwCPX1EvXTWPqviYHe22hVn7AQ9cTmvceKGFKNjBn9hyik+ShPihJqC9nK99oG
Yha3/Z/aGSjGclIp+BLUnFol9NEl3Bag4LWx6wtRsCcQwUZD6M+5rU0TLT6HEHxeWkYZJYLmxG5L
87MM8dMkm/DwleR1c7KgROk06tc5eTybsisOYSXeY8AeFOLLsxDxnpzUZyWkVaMbGwI/pwInWDlT
16ylr4XXvAagrVMM8VDPbUdoGQt8WwxI3qafmjDoTOkwlTW+VPtVWKyw1Y5to2PpO2ri6n1QaaEi
tNybUe3edbwviNkhk1kpgHZZmKtUQ0fYD5TXsOyRicaYGfLBZGPun/Bc0/0GVrHwI6ZKTqFRc/ln
1NRcJB2dMJuqg55LUE1x/5Rq6nemq+5Wc4jPAIY2MF/y2TUZi8iRDC/QRyToKiHt7MpuCS5hB1Ap
rN6OOqdkFITpWlRDcSgF5NP5MN+18jKfcvEeHOrI8KYNmt7mFLHzcxPnVolKPUPG02IgwGaHKrVs
B46j5+DXdE0271WdIU+sTgjklE3o6bhZp4fmA9JxtmzCPFoNsn8xxeX8PfhTME44p+OQv7zD9rps
JnQoDmjAoPOtiQH69242ga4MOM3MgH1yyLlCo5+b6kQbHaaDm7h0vzFesksFjToflOB/t+a7zgRO
JUa0BmK3VzLmmzwBHsjimZvzgTAI8j1EdhMTuzaasnlCJrcFRUsyfade6nyo3bT8uZU4stXW84OY
7CqEvNOTYk0veEPDRzJddKVvdbDI+/8ehAjYVHcnI/EVjD76l4wBHNq8Q7YZ2tKmKMYCQQKNdBW1
5E1YLV9V3JM2RWdEJBnV1grRo9vRxCotkFR6NxIcMH0y8z8832Kpw4dQh1dVMcEaYAkdvRgo3CHC
tn1A0bqxzP6YTN9uK57LCtGY76HEG6ylbWQ5DP/IAAvgCdo0hCNCxz92Cp+6GpB88febmb+t+VBN
35tbE+mA+IgIn4/5PAgGIdeNJj7CCh1+elR+C49aRM+HZGmPA1LWVZIV9OfYixvaNwXR32TXKXjN
MbrW/JZRaaoD+Cl8XcVEfQ7/73MRtM9I1d3Nn9XPj+lvM2mZkkVgUff04idIb6ma8OPmm12kA7ot
kq4iOtH6+nmsRafz8+NmvukVVnaYD10ysZ8LC2HBTBMO7NqJuMimE3Y6TU19tIl4i171io3nz8n0
/+fVfHK5UeJuINidmCPd4m0+JetWA3mbQXzR+jBEcOXvPQQO2/kjdWYC7/xh9/9cGj/Xxz930ypB
qooIw+JrTUAFHOZbmTdStivpMyKMoCRaVOXh56DK/96aPzG6CbR7Szr4flGPh5iF02HoI3RM0yEy
lRqJIEuSFF0MO26ghG1RBPd6OtBWaJYOhJyNsF32jYMgirBImSfBNfl3OYR8uXoR0simrBsUlEZE
P9pYKaV1o4dknrpgONSJYSwb6deomcC9lPOB+r5PO/ry9/kaOrWFXofVfn75/APdd4iHSCkTzK+a
f5APQb0LRxKntUAzjqYhb67qyVth67RpKQwnKQ+RhIaqxgb6athJe52f4bulvAmj+UAGPkUo/e+V
SQMr3MsZrQc9XuWUne+m4nh3q+jUNSWh+uexTuu9u+KkxLwUmY7Wm7vzgTjc/mjAn5lfNb8e61F1
HZgkmn+e9fNUPEZpnjQXPwlujppZx7BoxI1kS4wJ2KLZJ4fi5k+PDfig1wlN79UoYh82DitxBsLy
fX7K3+dZwRECpHKdf1E3sjnmBBjXaD7Q7/a3IDf1nz8yPwEXjiAlcWQDh0+SUZA/p5q5s1Vij/BU
BJPoAnw08WrmUmsPrHWskle1iM3IvAmlORSja5yG6bWM7+ZNIQNgmWDG3c6PzQemX5MlDoWAv49p
QxifpvXgEBTuvi/6P9Qig3tuR8Mtz9c9da+7A3HTQn53AWer3yxreAwjNT3WtW/c5oeaga6gTUrU
SkHqMT80/zBEub63dDYD82PzQRpDxZf970eUgj2fx5ZK6MTj/H1q2lXQnfKeHv70lPkHoUkWVW2J
179/fX4cptEiKm1CTP55V5LFFyVp+vLzM4bpzSd1XW4aSwEPlNvFDepy6pjuNZ8OpQOvVpA8144Y
gByvM29aZps3lRF5mVlDgfSQx8A/mTcY5/1EKqUTNj02HySkiOOUDQ464u/pFSpmfLGEpOF27ChM
LaKisdfKCKS0aEmHRC7/3FtheOxRz9MVRjzQ2PSHe1aisL27W108Cn98LGvW66PdrzD9fVZ1pNyK
6ZCWvb/xddefSufubf6BmpG3rNvIdkx0tDga+jg69327n5/y81jpHgv2/Lefe6Gi3cm5OHa60LfE
pfu7XCFoA7vxeEEWsBgz4memTleQdSevND+ZsV6qiogtl21W2Aco7yva6dHFRIux6BUtWMmqI+a9
XI+B9hS2ulxkBb3YXnOec93dVQBTK5c3zKixMEtrYdkoSSp57vAnDTjd6t77ziWsxiC3g1WVWYuC
jJ0qceUmiOtvt2v2oYZhrAjcctHoUbmQWfzVR4SM4upN9f63VcQqIPC9lxpUvayWdHU3/xRSM3aG
FxD9gXibK/rMUG0eRhbrOb/mnPTjL08hj5Rr/zig4Sgw6XJzPli1o7K+62xlOd8U0/35J2acgRaC
/FxH17HqGTbmJ8g4dP/73Pl+rsUaUFNeVf5zy03H4TAm3+STEDc2//D/nvvzk/kVTlgRHp+o+0JR
oK7/ffbPH22gUKOmmX43/81LnNfuZn7dv375/NOfNzYCbrDrkLji6S1R2DQW5aCL1eC4/3vb87P/
9Wt/Xhgadb4q8wDv0/TKv+9X+/u///zJv/+x9MMSy678+vvQv/6x//+kTHVwdoK0MLTafAd/X9ND
B1tivgOkOfSPhWmGW1DuZi76e5bn7YMS9HLnDa69II1gYuwKJKvw3MK9EWrtg1C7/N5SjZnuzI+E
dtlvc8cnTz7ASEmvem/HLbqEihHkPLTNcMyz7mYM24awjpfeUsoLYnoCgcPefhBxSxFi8skezbEE
iAPwxqQZGlA1NdiGD6VEesTzV4oY24f5lpei36X7HB7Rt5dU2WWzUQ2lerDY4VHeAjzDRkNj25Va
7aNERTrFe5exhg0rJ8pYczq5HJGSbudXzQclSVdRJfZOASHVIv7upAu6M9I2D2bURieTa3lRaA5J
MKZJfTtFD+YLAoVa2Y/7AujEfI/0hJEGAlqTtMKo5gEfuAYwujfpkGJynm4pmRfuO/pFLr09R9Je
ah5iwroewXtqRD5NuEK1wZSHBYOpc/jI3e7dT/jnnZQNvqoiF83Nyj0iCSEKUC/tlyS1t7hXSasL
esKdOuNMy9VbQtex3x2DPjF94OQiIku5K6l86+gsvBe5c0n0+MV13OFDhMiAaG88SrYFx9jUcyqN
ubygf8ColCkvlHTtezEOxZUX41OJKeKwH6DMZo5vupdgA3IL49VmBBoUETxIJSURO20mqK0G2sGZ
/NYKzdhzFhN1R4BMQfmkjoBXNkdzPgfigNY9pyHFRCzvV5NV6S6nrAfUx9/M7xIiznLUdaJxmnGn
9Ap1fEpeqGUrLB2p6j7loAqmJl139ggmPViD6i1Fon1HZjrcqPn2P4ciojJHZPq266s/0LBKA716
b+9slRJMSmi2Ow4N4HLcF7YybAu1p49v2yH43qrGn4AQSEFvL4mWuvw9KNPdsqtuSRYvmwljVgMs
wY0S0FqY7pa1KjijZH8DgklRIX+OE0/8we30DJOieqMJCr89zeuNG5CIkFlbKA12tfR7BxM5YbQn
Hfv+oh5o0xLcg+1eYyd2dC3DPdZt4/7cisSvMO2Ukx8NubEqkLERcaTlD+aEokPm/Vy6irwX9Fi4
hJD0KY0F2bPoNWwOIWtL13VMqDUIatvQSQ564nZnChAVXjp3g2ag3qMUyl/5wOBeE6SoC+bNPBIw
15B/d0pc3Csj/3KGyH+FqtivkEWH18ZFaGfmtMGMvP8K0DgQSQBgxbf0jejyguI5wNXOp5KoV/QH
hIYZJqiogwxRI6+dwT4rGlm2qdPd+TGwJweZF0RlTDySgHlDVPV7JwHcxyzwNhErKsYU36dqVhKU
hAmtI3jo9q9DXF49J3eOQlKbTHoB0XYaRoqAKywd1Vtshfm5LbwHIgQIhlRpcx0HA6i4QRrslWBk
+0CTONi0UJ1elCC7RwFiZGiPLqih5k0TmvXaiDxd5YVuXMvaJHzAi2A76IBoc7c5lWHPLpgW0IZY
Z2KjDd98dPzMO+PYwXMz7FPpvxtuPFl64oFmTiH6+bFGNc5aDWNiw5rTuXsKYmMTA3KPt+EkDepW
wnT0g+cQCx5PiBvf/U3fxbnUgiUKiCSflZBt1/DHKNYLpTYfXbMs1w5S/A17O/uU+8EXWu/sgAkP
NIvic0GDRvx0ehc5JqWPu1GiuGVT732oHUCHzDUoVFrJ0c+ZFVVL/STBF+eX4tf3Vjzmo8NpK+II
sYlddezu+NawjGD61ax9aET1NCiyrq3bZy1yBxb+ztdAugaRplqDuIar18pIlGfKivbzFT20ernD
fNYu+omrqSfwChJ4tBm9+tUQTAs4tS3vzsQbyJKWMmnrokea7uL8MC/sCq4ydu1zoHj5M8M0c0zL
Itb21D0gaN5naj5Woy0eDbf4Q1BRKiLtVE1cA9OEla3lbXouprv2dNdXg36JwYJYoswKLmCSMHUF
UfJlptuoHspfw4RG9dHbFZol31F/X2ZyLaTqpQIk9lHhw6dEpTKkNWn2B/3KJP5DiL8IzJAaApa1
kyubYOO3lfYox8ggLthrlm7VEz42IQPz3ggo1MuM05S7AZrDo0oWGxhzLm9FW2pquXRMcyJGqnaw
ddX+23AsjJdlRZ9XWFMKLLM2RI6YSPlORGfrnSmtKNcqb2Gp2WV2ATLRb+wAwTH8+r5rH4MapEuu
SmDg3PMr2p+Kh/+54zQKyujxZ3wPgbHvYax5gDyt+r0w87MtIij0Ef3fNG35rznzl1yPaG3nETiZ
j7IjeqKjMvozGmLaQK0dG/dxoP9hEKq2rrA63j3DPhVYVF/IKcNaleDIne/i7FEWqCuhYoVcufMw
WAggnbHU92GQORcSdZOdP/gJ3or2hBdNfQeXIfkrwrqOsUkvwKjMCDXlaD6leB7oWU/l3sn9YOn/
vaV4Q7/E/AeCdUJIOTCTdqVFeyIccpr084OkVb0Gqr+NSNfrzKrZaKrPqrfvtaXvYbH2UztdV0aT
PKXIhKEDW9+dQy6Q5uXaGkVFfcvRK6FE0Z/ne2oh6SFvlF5Tn7ukTE6WSUUymzAutYKPp9NxP3dI
Aa+jNSzRfA1vdYlSE5F0vg+E6j+Gqk0A6xBuwl7dirZCBj7PqApb1jajPjE/JqocsGA3lPc28uWm
HMgEUcAUdkXypbXWUya6+CCIptikKkaaorQgWFqWcZsPkGOIEqHYhGqKx/weI4NDVvO8KFOFYe90
zS+XQ9jglNfIxfPbmMgMjNnrfnrLnZUhMYxZSOFv1G6Gh+mec8b6tgZQlK33VUfPcQOYINMc/1dj
EIGqjUH2oI+9eYD4gjdwnjFd+g4kusnyDr1Ubub/bL6rqTBEa1uCKEVUqrKHfDR849UUuHtS2Mtb
BUjt3dYcCk7olZcBl8oTWcB13VmPQWm2T/zRb70u3VOnELUcRIHTPnRRQCaK51TnXOJCS3PFfpI6
UQ91kBZXwmzR9NrNQ5rK7qqzK3/WRPXQmkN/nb/g2u0eMm0sj0Vc3EDWBrfGi1jqtHb85fpURkWq
veuWj79NBunRU3lGqQCgJWwc5FNDI0FhNCMbr22OnhFrv2qbvbuvOC2SDit9c3M48r2TRTulrNK3
ilnfFqwMIpmodzvWHoThJm9MInKbFPHGsFCFBUgcCbSr1plgmA3S/Dia2aZTXIIXs/artdAF1S2c
qzTtSEkrPHFRsT9Sk8GHGBTVw6CmH1JS4EPMAA3SzaILDOMXSh/aE+BK/wn0kjLdsfBeXSEawQeO
j6gN68e2SJsrGp8QHcKtK8v4dxHfXUxHv3V+Dctt3XmGYrqyRDdZloL81QtUwkUSScdpuluxCgAf
UdPzKrDBmnUBKqyQ0cmyR2IPY3yeP8NOIKRF7wZWfv4fus5juXFk26JfhAgg4aeit5IoXxNEqQy8
R8J9/VsJ9r0dd/AmDIJSV0sUmHnynL3XNsjnrhLOIsvl8rDw88m/xHzpNQ6oT7DQXTO6F63yveNM
lRgiVodloV4jG5TdhY320jcCr1KaalCTGvIj8aCvvQkS7oOmvcBlcR/xv3Jlyukts9zs5NJaeJI4
P46GMX/TysRLUzXwqdVWt+x3DANzSIIVDhQ2vqpJ2pNZh2+6XshzPiiFrtqaxP9e/vtVLbpQ4/zt
x2S8tbPXHIyZCU+Fpo5uOnS95TZ0R51Bf2IQ7hvH7tnRZpLMYnEVFWOrctnS26hiq3SmcmNa9MDy
Zkreg4R0aJgfSeciCdXbiD4cEojeTsqrOVeC+lUKalL63g9pCdbpjq7TSyT3jaf3dA5YpwwGbZ9p
P/VrlLb6wVSXfWjvye6eb0X6SLyQ+1jYnEI4H06f+ZA+sfVVzGZH+8US5seIGA0HX/gHhX6NIBQs
WRs3JZJkqCfNQi3rUjgULbPCfnKrr1hP4ZuY/YdtC++YRwzN87GoN6Pb9RS/pXahfb4D8tA8OwmB
922xDUlwu8a1C4HKmVtqCg6G6FHRrVuAP40yNC6uzkRdK8LkNWKZIpDH24IY1VdjS5gX4xCu26TS
Vw6Ur2ct575b3thSRohkSZ1YOVhk12HZjBdXI7qEDtM3wgH0xO4PLQn+/PeJpo3ftV1b5+Vfmgz9
o9DH8rSsXy3qK2y/mX5JUyvEcY9nimCNDjZBNfxAp8wqfEvBOq5RYgPw8hrW9aR5bar0lYM6Eb7q
pcGlVVbbJl4T9cWxrSQ8Gmyky1cTz/tJkkK2rUJkqqkiIOY6YovB8N3zDJPkjTSvzfK6rRZ5SNb+
/TIM7Q+dtgGdZ0mGJILT5bu82So3JaBM2ppdvW1im1jn3voMgaz+zmeO/YbagEnuagobuQbm7n3s
5PavUqa/ktxIv5hY0zscmmidJZN1GJMG/Ujo40KX/TUTvBVMhrYWufO42gCo+6P0v3vyShPLfUm9
yPvVD/4m19wCKRxo5EAk8o+vAcFIOvuTJIeKwDAErbQ1KIiHcNc5WoKVUQ5nBX+CFsXgOkObADqo
Ju4D3g3INECLPLhrILIh58igeh0+RGzSeHO99tHXJFr4xvLoOJbtpazAbURG7ZFA64qtIsploCij
1DBefWf4IkPeuEwkgrxOEA9WnNmDve5W25l7G5ovbitn5PZM29F511ONY7iVvAQpBqN8TtHb2xbH
W9skfmn5FnLIr4w4QzSNrThm9Ri94DamBHWm5+UK7Aj+FY9uZk9WzfKSVfvRizX+DdU3eak+P7Wz
QBD9n+MpvwLoVsMA/qtOqzPy521lR9VDllbkUpkORVYZOD9poDKVUIw/3fWcjdY4OBzV5VSjB/Jg
oaZ5kX5FbvkqyYEIH0LgNBR4f/0y/MQfcp4DfzznaZm+jUuHJRNtQ70lHTz8QH3vH6ys9y5jTaAc
q3Dw2crvKJbGB6UgB2/+xH5ax9+d1B77vOjeAmHq+7qSr0Pv4KirCzSLc6Y/Fnmkr7rRXKddZr9A
CLD5i/DjhPqocYrJxWom/+4J7xTEf247cCxbL+xwhIFZ+OnUv5KaQwBAMGNbseXhUE/jdysaVlpn
XGYqd1SCxNog/DcvnslsgiBd8ouQJcBaixRSgQyTmcizuA8LRMshDC09jPd9jigcTqhLlE41XoKS
zKtOVv42GzX3WmkevRwh3qrGwQZgsdZrrtI85Y18wv2E4NANGf/i7GcegNIprcWOund80qjVn0a/
T/djQWqPXpnWJgg9ig1b9mzv2h7nmyL5zX2n78e5/1U5DgfpcBYgo5f/E3lyGysISbWIuyDam9xu
4KLwyo9BRHC0WZSf8E/K3kQo3XbbnKWAW9Qur0Y3mEyMuxfdqLoDFDB765WJc6QzZCGOa9vnXleM
C1vZQOcXfK3tBgqZBoPGbm/3B4DvmGoFOKDBqpttmaytmNiJvou72/IwZhUBkmk376Ii+w7TvLmF
aQZ1yaz+gIm6P1GvhCnE0lnEAXL6ctpySCz3Ok7Sj3LYl57P+cuDzxFWDCeMhmcj91RZd49t45aP
fZp3ULgC/Xvg99iTlUqoWhKeF/AsARrQxRwxQziQ8RV0yIW8vkgl7dGQ0nirQHo3xmOMvMzpA+16
7552lZ6t4bigheihkXFujYYtarkdkVAKbG229BXHEo/GEB7ufwq8z9MmDmGPdCmli5cbZ+7b7DBQ
jUA9pPoN5RO9gum5zYvypn4znBfhoDu/1JPSm9xfYTrQT4NUOMr+1XF01X/srJ1Zuf57ZE4HvS1+
93NiPhlGl+9aHxJQ1ube6k7L1EL2H7eoHusWJcMC7TQrH2pYbp+iX4grxytKQJT+yi9+v30KPbvU
saaRKlBdZWSk5HzK9AQF2D/FIS7DJY2mCsA5ysyPTpDj0XEU6G/SoQcIYpRkaY5NSshmME1P+p+s
piJgXEU+ba0b++U2mCZgCgiMog0iG/oedEaWBwPuDVpunF1mAU+Y+c42NMf0ZqraPQgbfMIde5uw
BQFS0zpU0EyRN94uhqq0zQg9uYDqQ5qNttvP6oj/L2/NiCiFKchzlNrBn274izEr+l1oyLCqFhnW
PUMkQbfb4AjO1zJNyj2pR8+jwVf//eHMnOY9Aa/3ZQByoK6vhpieU9r27QnEJOd6O46/PeNkaijz
mhQOaKfHNzy4xo0Z+dq3h/zqeeOrzPv+NTLj/jUlegj+8kvgm82xLDkNEUKRUYGaon1tdHY+w8Gg
EkcSjaT6GDEuN5iIAW+yWiUMt459ORIFWGM0kG3OUqEj7w09qV/vv5gpzWiHu9FF7eWPuxqZyy7z
EfwlKaaNMnO8naVKd7ohNQnguXXpCPBBblc66UUf9o0LFRXkn70Xma19yBHTFEeXw1Qr+rHMAMH8
zxfT0v9pzrp3XTCyDeXHpUYxvAAus4EuKoqks9t3zaoE6wUSKUPLOekZeQSheFr+0gkI1k5PI4Zu
jZhOUVkPRyPhcDrGw5/lk1OYzJiSpDi0oedfaivxINB4KYIs+dnlpbYncguveaA9SdAAXxmLEq7a
yH/CgyV2lmY+VTKa16Y65tc6UZ9+wBhYKIJ2TdN1gcpTxEJeWZYuSKYkGrj+sdXoGPujjReqkHN9
oD1etFIxGehY9IPCifBKmD5Hucsdi7F8rbnWdBrDEOdhiuuchvz806NT9SBnVOual2E87oR2srpq
3ni+qJ+AWvInxG8RY8kBSFyWBuuhl/7590m6iQLBpDGtPpMgDTeVNWMc9/XfYxFPmwSZwIH+fc0S
l8s9LaL2tpzeExWqNIsWApGkjwbRErkWkPWHDIPGtwjjrW8O1l/usaPvZOXOAZK3sf18uuC7Ch9a
I/N+UmwTeYPv6BR5lbWnoiiZRvuMGNnxDAtdpt/J3X39AQVIsEFuy3eXZM9ET+cfgUMkgjWmdFWD
MWBor+PHt2yTJqBPXEQhMDiZ/kvXYJ4YVCOB/qtETTkdKtUcISFj3dRgINJmBjwpuI/dOH9eFvs6
Dp/L1rCvhHYpS3CT/0rGP7qutz8rdORruNCrfgwmiIVUUoPB/VsRDwMiqV0vny2AZN1tyEhJNdxY
IrxBh6dAxxw3xDobkpm8Q43gSILQLTummzDpEcN1+FiubWyXlcJVa9kwzxjckd/ew2Lmcfyrsy4+
W/r4q85gfwMFHFZBNO3A/FPvaGX2If33PvfmPbwMyJ8iGI+lwNbWFZO4ADzAfagNb7kzGx+IjYy1
5YX1FcKmhGZVXySaJXwj4PNwrNcN8KswWI2DM2NvK18dEPF/G+Obfp29hWdabkYQuBea6mtbpS6N
1ZRfzB6N6UBq0fLQTq5/ovNLpq+9AlEQP7Z2/uv+Lke1uCz1QGuiXx06ABF0gH5Tl2urUo6KRd4b
58nJSM8LCRyBi36MBXuQqjF75u6XFlm8rgOQqSpNf+rJUzimvXVypp7udVnFwwscfBulat5ccuyl
D0ToTE+uDgowJ3C7dDP3txeZiLOqETJ6HkCwCKuXgJRD3FEgJSe0VCi6YPIaTb/CfR0SuQPpRmCr
2Y0FJtd5yAg2LHAIexjm5dTpxy4aYfSCasJqN7Ji1t1uWVWTEFKYsOeLH7cGeBwX8XdowtnxZv9l
JnAFTfrwojl+vFvuosaS4zF1B+SQTICv9321ZKW8jClDCMBS/nXWqt8+dTnF8gAusmhp3+f20SVA
6yUtxcuS/WOXeB0zP31u/Ow5MRnWRG7rP93/wSamOxLGzdYgmnQdO3TPaG6YG9tpaMp2CQOc6kcS
hycvNOShcK3wQufKRKVLsYJJ7CF1kvZRes740MkAkxB5QO6j588zzdL3StYkEsyl465BeDBHU8WU
N7B+UcGQCujkQEmCqDLo4rrYguv6I+pLAmzieFqDOtG/OKv+SixmqWUGKQqr380LWp9DGyTiTMbH
0bAHxF547co6lnjXeJaY/T/Pov8+mxGbjHppvf3/3zuAosc7hkurYUEa5xJagAo3YIqkYQ2m37yE
GtBKhonovbSFuRtlLg54+cutsPT0KyZEDB9v/11Igbi+t7RL7Znkj7Qg2OjLmIGR/uiy9JCMnEzR
jT8XZhZ+Oi563gh/4IU8vGBLo/ASYFw/IJ5jdprL+Wp30MfTNulerahUQhBwVpNG1CkNhG2htFJL
3b88AF5kXEJ3FBrLr6Au+ctmJP3YCewHSwM5jG6Fw22L32WydFK9lA4n0rNhQ0+12aRkBxEGzUM9
V8PBqU2v3kWJXQN3htOeqzNmLuFDdc2M6z6v4MHGNFgmQZOIObB4iDhLAknFNWSArD1meYGjCyvK
ez+hfsa6Eu6WSxhQCJn4u8ecXgnRCiBGu4yNdXOKv9OQ8tfTft9jCzBBNXu3FANtfzyEE0alkz14
wakK1NAfjfrCN9M9s7wsz5aHgCYp4eZkhkW1FW+ECRTPnC39KLDELr/i8jDl74zNys/EmE+u2rdM
BM0FHONvC4zUFAJy2BZisNZ6b7KDBtlBJ7gMb30oTr16WF5v839S5IrIdLZEFM80XBnccgeNHD64
rZaAtqV8Dyr5ObYEP9twNOzUyp5wb9ngjCXutTTEgSDgRkRM0crAR59TOuW+oFl8Hmt05KmG1QDM
FrkLaqNZFosx8t/vP6nZEPNETqAHsQFxrmyS02Tn7JcjXfAmExC6eMBdZ5zaqtI3GRh9oLup/axh
wWO+rr1HIeGgwLshkKtLvJTBmnG2vRkDMWLgik1scTPKtP196gMk/xCjKwew0sICcpeZFcFVMXHJ
OcCkDtZnSXfgXwWHxZbAD/pjESII8NkYSoBmRWOVP49WioxiouwkOztJ3fxV8+xoHU0ZCvWOhLfY
t9p10XrP2pCNv/73SUjpNGtRcLbItGDgi/FyaU4JgftAKbqvrsMkINTzU984SsFvwDKzdZwl2jJX
l1Eb78ywmT4bvAWn+yJZi+x+W7m6if4r0bk/iiAa73ddMQ/jqmuwZ415dhrrKn8reKM48Vou0QXe
MxEeqn/BtNqt62QfVlgmosji8EFU6EOMB3NbeGP1uPQotTI2rkbJ0C5tDxaajs0iLKHI25iNp70H
HKEPCWD3Fei8ElKVQZudfmBwAK/EOaounHXiuh/GTE2/THFMivGnuHVgvfnDuLHVZRrpR70t7WM2
m+3G+1W40IRNVT65viZuCXF4dWEeZo2Xp8hoXhgX7sekMj/8tpiOEZ1F1FO/CC0JTqJVAX1kHfEU
vyE45piuBkmSdJCykkwJidpvUXrUyizBx5tYeg8kUaF74dYp4u4SVPSpW/pJoaqTQB/Kg1YzSuQQ
AqREKLSqiHD9g9Q6Mv0rr3qMf4MJ70A7NxbE4GrTlh4jDfrC22gDI1pMp7TK7vlnZswyqDHPqebC
fBR4kqi31Dqi5s73c3lU5S7ujaR4DWU6bjupcwSqzZyInSJco67nb9S1jPUn3Yz2o+Of7bqlHiEU
slJJKTb31oVF41S0SQmh2YwD/Mfwa0zwXRAp+mlL6K14Wy6byBWbDIxB0NRVsALscS6Yy+9RFta7
om31C93Bf55xk//zrLiMJjRKX0uZ6+qoTrBKfFm2hm9RPRR+DWEqUxKtuC7OxJpUj1mdvup6qtBs
3YT7PQqGzaB2TGy5YON00nHv71DNN61cA30E0BVtbflRdC6G0OI0UsYNP2eSXixV5C3bfRbRe68q
7L0SQEpqGfIFB3CplFsJH4ubbXg7emypenfub1ERWWerH059lX1OyaQ9Zp7Wvqf2YRn3oB6TV3Ga
g/a3IeMA2wBCIib4pbHCq7omyRLCh1bqMCby+KeXpy9Ov3UrI/q2Gw7/iMfz0zCm5jOO5B36caZR
FO26aV0rsL0cP+LZpLmVpq+aYLpm5x3+N+n25c41TOtAnnaANzN2Vp06KdSy8PZtkOO5XCo+xv0X
KBT1rrMFxUWfaG+y6lbYLenuzg0DJ9/hnWZfdMbIOqKMQC420lmBTTbUuFFT/VuRraJwE7pC/05k
8bWoODpzMF+IVvBs7XI/DJb+QEM+KLSzjy3WxynbQjry+8i8+b7T7anFkz3nuoLGDwOgXiPYMpDj
2ihWy9SaZMf8aXlWQMjzjE03O9TbKftK1XDEpv1nX8O4esNRb78L3QJflFvos3y64iANJMv4tidr
6i30jD/oVA+hyV6QNU8QRenhmQV313KqlV7cHcMsaTcdVccBY0yN3TDdLVIRg67rij72jvoiuxlE
DqxiJ5u+kjm9dW5ILziZqClSuWH07h9QMaS7UWDETXxmnP6gzgM0ebbL52T52CyXnkdzfbKKrT0W
2iO+zehRDhFSFKhFUEppR6qjXaNG3l4ZZLv7fLyZMAuG1mNQ1GK/tN4Hd7S2mJjSzXLpRbV77IBw
EG/O3iCn3+Q3EZGtdHN+kqDoDmPrMQlE+6zr/leVIdTNG+0nO8BpaBhqqifT7E1PhCykq1m3AjUD
J9xEHfqXh3QNEnefoMP+DhvvzSkm431sHLEhv885pWY1XLpiFlhPIaObFaMqzXD9tSa0+BLYQ3EG
5nTLddzhKV3oV41kQJoaBdnBQXUY20h111FBNGh+CJto0HgNNDLT1CXZLOnbZyF6hBqCZiX4Ljqw
/Cs7EMH5seus52UTTkuUOq3ZGRxQsWMWZdkD0ecD3WrtCW129mgxYoO+bftroXLDY+Jcrigx4dfP
dbThk1kcrKhB4qXzsdXhWz8aLXlk+qh3H1NBR1Po57rXvINtlS4piEp2iv6DppAuSZWyopNn1tF1
2SfnHGkUZpWPdoTKunyg7BrCY4u94T10TVKGsLpGMzDNdPl4qg9qo9op9wWQ9n98s4U0dhwnx9Xy
N/BG4a8LJembgQJuiAYsEBk54g0Ru32mIH80OtKaR280L4NNiYxtQX9npOlzh/kW4mx1OXP2DQ2E
V/xaMUHOnVyTKTfTOXTpUqtTu2DZ3zWmxOmt+mydZX5MuhUdMqXxM5omP3qmbNepYMmsXW1+JI01
e0x07r/lw7N8Aag2TNAJgqRgeHLpNGgRs+XT8uFm6IfEfes0Now8hy/iNfywbmjR7VcaDALiToaE
aBh5EuO+i4zOVBaLCrGixGB5kZTFDMfyg08u6YNnNDVx2wwMkP1NT7aEQTO7GckWAowdUgO+qlQy
wczDVDAiL+VX6Kc6ZPBBe+pcW2k4EK+O2ruhlbflPShKx36RAOaTIKkPkxNAB8fjegh0yz+HLsra
LjHam6xoj8T0VD/bxP4gPEHptKQLJtyhmWxNtXdB1uM0NSgStag2I+YCytTsCXOgue/jydzrRhNd
x6jcDInUH+yIEskkfm+n+oHQlKrwwzT9ds22HR/0pLfWZMgkm4Yc66sW4hvzveFwr1jhWWISy9Lf
kzQ77OA4bk1jiB7/ffArJtqTJn//+xImq20d9/XZy0CnLqVaOTDG1DMoqCHlzLrw4n4XL15e9Sxc
nk0Fk5QkwcvG7TGUDUgJ2ULOG+RzRUcaw7TVvxq0031DuLfWa9ND3HvNWnPw8Q4e8mkCwC+uDV1Y
XZFBRoBHj9lONhfAefPP1saU7YKaOxZpQ/Z8oX3YxONeAqxFK3twK37TUayRU2BZwGl5GiQFEd51
49UafA+yQEOMmeY9VJx+VyNBjg/3+sWl8Q9N6+9dZzUNRrxJjf/EwA5i9A692e5NNV0qKPz3wK1L
ePZcGjaTw5q2DwepauLUxMP032ezNbPyS32fdD4KI9f4pAIkm4eoELCtZpLsEiTQn1PmYLPQo++W
7goKPW9tdr78MBzjvYOP9wcx1mrMJnJMjQK9tsdszMQffaFHU314NB9nml9vjktj3bb9GnuEtruL
eLpQPIdNuM+5Wy9Zx9qj1HW1eggm0yEXpd8tS1dqC30tAoJykqhBvtFgGPF81R4I8Twz3EP7hc6R
2Yt17dVVTMDlUyZAPpC/xShHXS5fCBP/gbzfYROlxI4tP4bHqHq7XBqqi6yIHnRJk8e8UZAMdRqC
XJVd8k78WK5s1lcO0OiXCtrXWy2c+8d/n2mJ6quTjbuu2gRCYOUGeKbmz5J+4C3so4+p65IVn7sa
KR7P6D2zjatnsXpNG8Z/vhr3/GrFUN2/d3l9+Y7le4sYSnU6un9aWhd725vTjeFn1oeZWPQQMyiz
Q+k8LcqGZLARf07vgwmW3iD6e7sUTjV5tVudaUSWerPKiAKUqxqcgT89So3AR9eNy8PyrV0ra5rm
MuUzRWBhIProFE9VenIF+ItM4zQ0cQB467tSW+d4ha9APNj3crgykd5+23HbfowmC7DS60+9Cgqv
rPRAgGhMKvD84ncAL/M+yp6iZurPXl0Q56O7+XtTGkcN3bGtd/WtspL2nRGVm/naWxab4YtHO2R5
NexB8XqTfHMM0bxnQzqfkbz0DxNZ4G+zdQ1pQWzLWamznd69GR4rKHFy3jfMh7c2ibM34DXaDqqT
tlsuxy55W76h85WkynZdMnn4z5d/aKiHGZG9grH13vfo4TcLvSbc+l6EXNAwgrM2VshSyFv5Gfv+
0zjH3WsRle1x7JBRVsBLf6ItAOASRp8+FsS9q+G2JNOvfrcjulEJmqVu+DKh2x+ILWUsrC61tHsl
SqW7Fd0or5JMSYiXvB4F7QStoc7PE/3VNyOnSYZ0l8ZreKnV9FfOQjsccd1SEVdMvQRqjYMsYrlv
AJKdLSffZaXgvUGJt16Wx1FSDzYaiYkW8iLOdt1tymwgQ4ae/u6JCBF694f3VpEA+u7ViUfShqKy
W42JDqqqo7+RST/Y+keEn4xVZNh0LwAJ9XORU6rdr7UQz0MAR7yS45tWV7Tyqf6f9GhyOWlozblI
A+3AL2vvSQJwLtNMMVaP4WmpLbKySZ5CGi/LFQ4y3F9d757IL0U3QpE+CLwKTjk1t9ZtjD13vrcb
ZlawinPjjnLM3bVe7x2EZRXXsYR5lQ2a8V6Y4y8JkeNvQqQLh/c/E5qWBxgkUTZEb4PVI7Kv2XwE
f+dT445EZRQZicwle9FsSf2P/zXq1rzp01o7UwVQy0q9eZYsx+eC9Kx1Y5rNz9wwDgMRIO8xBrQ9
fVQY0VAukKSGHO65LQzSgpVAKPZsZDmiYhPtsuiL4TzJWDye9ThhVGaTI9ZiAEHMmLziY1ShVFb0
Gy4rvPW4JY3EfAttGp52jaUEvOn4YHVM+GLmGh16MQkn5sRkv4U9wiWtgHEdIHI7kNTVod0g2FYG
8N0w9Yx7R9Vahk2Pq3aQ7Sxlx/JaPb17PkSHqLSzraF7yW0Y9flg4T0lepgh8vJaU9c/qjhD51fg
h+8ZpEQb6BsGQy+u4YwqSZvS7Mui+lxcRVJ00cEbtL0WGXifmlzJwYRKzKGIkYDcylVXZae6dqYr
QUQa0ym/PoLtwXAn8/eq1yGhJ7W5dSHJf5lAg8q2Gh/LxFeiZYqztPas3aIIhgO3AVsTvDmOyl5w
me6GgOvLtnjO3VR7dmohz0hLbo2C4iwP0mrwjmfBdQQ79c4NdCkYDn8XHkfWOMwqbLaWe4psDRRJ
4ednLZ+IfBlK/0EgjFJZpPrNjJISlyXsvDo1bgyRjVuaojpC1IsHz69/pC9LhUr9TGb1JbvNVThv
RZ6aH4UJiTFIPZ2ErK7bdWPE7AOr5rQjHDIykOFU3pmMYhRAeUF0chIrxeCedMT6zK3EPKRrtPaI
WPuNGgS54lRN17Sj5gtHz91beCmeklSAPgzZWodSZEey6strWJmfUR8HD72Zuu/Lf4D+0H3nJBY8
MILzHsxqtB4jRREKk/yXSQ9r5fZm9+ilHT3WNto2c+icgTTrG+Zm+crx/TfpJuOFaOf+tdNeGmiV
bwmV37GMi/6chdazWXnNiR8HBwyMpH7doKpY50t0N5PRFdXo8FyLn7kZwLsaQ+241D8WsI7ORpkc
CzaklPyztZtFFvwNbycGE22oq7c7IwxucUN1LjySEpMSwdDcqyxucwBBicJxbYxx/SUrQApBL/LH
TO2kYWpcqhyZxXMdZ0p/kvUDbi60lfZQ/UxjxzzbLXkfBDFG+35woG6W7ltKLb0vW1LJlmcxPRDc
DG6963G17SJcLz8QtJRyWPmzFUHf1P/5ktRYLRoEflSJy/oGMC+F9GXKp74Mo6MmDAEubEpfIcJF
6dEubrmYp8dMywpUFSPY5ln/4aInvlhIJPezb98Izsz3HvrhB2Q0xlvp1H/COpV/bMGEym7N77lg
fEkwe/Wcwmfcu1QjLZFaOz7T1bNeorjWSd/+LeZ1WZrO71FD1ibCyUNgix49hbBVwmPe6OBLfzZ/
gERVP4kUDLdiHoaDkAq93AfFMTbhYrpVXvyUFhRlNRAoE2uLGvMHQ+bplls9UWvgaAiD8afPCJVk
2Q7aq7ARUzrT/I6+tj0nrYHwXrUQqobama1KXnxIaaR52ZwFXTSXLrbBbTyAM14ROfPmGcOePpt+
1YXvXaoJZAMGpPi7zlCvlvpzJ6T5UtQy3mD3s/ZSjaZE310tFq+b5aEEz3PnmW0zWmF9LI/L6T3T
6FViJkstCt7exE+U2kOKLYRGpnJn5UgwcAHAwioImwaOO79r4RCSMdjo70WIslArf/KeoxV2ZtJJ
TFTgvYHHuvLt5GbYqqslnp05Y1k1m+CYjTQK6phCsvBosWZiRV9ccQud7JNzXHhKg+rd1zP7jDCA
eljNCYuWoOUEMQUpIuFbTZft0gQkWQN9WFu6e146Aj7EM5qNzbUam+5WzSxrziyGNdU6Nf3os/rS
fQAfYU80c6pZ3xd5gNR1NHy1lQb396vho64hBrz5oVM9G5X5Umq+/pwM6c0RLasvoRHbWMY4GTL3
jz7m4VPjFfYtCIILPsivMFdVcY2Ji+PHV1rTFkhT23ySzPkfaoGYJEdahJOPY2cVk1YCkdeHrasO
pXAkcGUX2qnNnuXQmI+d9NAe8Vd9Q1IH5t6zrG+ZubQrm+LH0ikEW/lsRC3ZG6Q8PQZNYO76OI9O
eYbsepiydieDKXqyBMD9sSeZqAaithXJmL9SV9CYDPFALpe01PhRTagxDiC/5SQnTL7330tdXVpN
m0PZsfydnDsN0HxAVCwmv81yM8V0iWmv+uCwOuNwf9MNQb03l5O2W4w67YxvLSTycfHuNOwlVVhC
oVepXpXKcXF7nehozZY4S9SLOq54RgkVGZLqUmhO8khr+NKYVfBPpwiKJ9nq4rgcxaxqSM8tCW4V
YQlPWp288cZq76TfiGMfkItX2/iKQknipJf133S7sInMevPSVa1+7ebsbFGFVqtekEnWOnpxpA3c
vITUUkfRQIfUSZYXKKevNX0CF+JUnMNaT6f9/ZqMMIQxRFWtKptYn0QiRxfAPKxtU8DbAVJiHgM2
WQv3FVKOKttopWa9iMrTriEhWj5Q0eUAeH9INY6Cbv7laK4abHEwXM6PXjkG29zH6TiPcBQIXcq2
MbawWHawxqTvuyiuaO6lLoGyZhx7XwwG924cQ+FXKkLh8qn2exfjY7+JCqb4rKB0DlyiQNusdQ5R
pjfrZQkJS7oMWRRXp1atKEavs/4mxQ2JJ73eoEbTlDhy71ltsF6a9aPLUG0gifrQ++745Hbm7zKa
VtJp7Q8mtt4+QcG9vXdC2DmiOvJOQTsXKBbQFJMBZO0XyXucv07c0muILPZ7bZEWUji+cVguWyYx
YPxUZ0fEznsT2ZtGl6fKHuOjQZl+ESyKIyLUTdWwH8QdQVRWzFLhcYOjpNWsEntGU2THpf/lT6hX
oIWelitDdcM8+MbrAJcqMEXruJQ/ywNQ22NfVc11uSI4rjvOnIrA0GcduyelUmKYJY1aXX8s82Ak
E76pD3VraIemMV8sXQ08lXxvKFo+XV7wkQZtjlCgBlClZjN1okF8Zj787EBZOzKZwHemLpcH5FkW
cYAA46yJwGBfMOdbPkpZO10S8r+v94/Z4PN/dpzi/sXlOyQDfZfZyHW5ClMOF5MkUSGemcnqosBa
N0bEbgwcihpmk3KDxO4UjIwpRP3PzbfcgSU2J+axc4EC4z/dC7JwMZIQ3JHqmNzsvPBXUeeFt4xs
kbNbAZ9EoHtbXgr7Vu4YT/GnV9+xfMHSCh2F01zulteWB9QRTxbGWSi3VQb8U3T+PgeGN9aCCSZw
svWMN9MkSi0PrmSCFSduv6OGcYojm0d8SE/azMCA5w3QOEY54G5vhY4VZRmg9ZN1WXrdSmEmpqQ5
2fCEcQzWP21fALdVFhLUV9k6bpLg2I+R/CjYP2RNXkJceLdF+J8XwyloGB7wUepf/camjDTNbgNT
8cXt/4+681qOW8u27K+c0HNDF97cuOc+wKRjJsmkFfmCoIX3Hh397z1A6VSJLLZUVdEP3VEVDDJ5
xMxEAhtrrzXnmACHqXmRBEKnKaDNoLwGz7zLfH3eVHqNZJ42NrTK5Uvcdz++a4CmbQHyY5z017Uv
D8jFuRO/maUtIjt2szbcRE1WbUzSReyqGMbD9+npYpZ/+06usgsxYEqlURB+fyhKCZmd2ax5rVrJ
p8urgorrn+dvJCKt9c/Fsvda2YpO3x5/+yIIUsQOlAq2lHyAIBEjCFGKLJr78k2YFMKWQaX4KBRj
vyY8HZlhPKZ3b98RV5F9/+77YzIrL40aW8zr5qhFdLkbir0Vzq3oG1bkbaVI9YYRj4jWsV8LU97d
zZHlL1LoaZ/LdX9QDLNzE7URXS2pUC74872S47B4W9D7GA0M7G72dOkxKpFwDsYuk3xzN3SacuiW
L2/fYeLJDnq5/v7DGKsH8EAEEUVI3OQ392yklhZhHLgs37p59ZTcG/VQHDSzaNewuXuPNEDGM7Ok
uTT+Sub1ingz6ZZh+0WrncSjKeyzspZoLRAiMaXdzRwPylaJGlaIpakU5hr9HQWVfUGj30eVuOl1
plthE/q4CB7r3qSRj4UGP01gbdXojIW5vNUQvFtMT77b9PVUP85zGlwMdbciDk86GSjVqpU8cVdo
xAd2AkSFWGyQEugBttQaiIeXLyob6JO3H4GZcpaNBsyLZV475sl9EKvJyrIqVOsy9lCws4QWL39c
ZFp40vXdsO2Z8Pz9IcUilPFtIyxWOga7pexDZq5sh4iO4Fvh9/bYkJhkpAKuQIxD3hiGoS4olG0W
lfFpnxKZSudIBOynqztfwyw/kqZtfx/Qvf3MwkWnVuSjysNQ20iWMu81I4hp5jLTMFLuOdk0NDu1
SIdTDVJ27TV+mziBhvqwaodzGGDpAaHzuTmlykHtVeenApcpY7yaz+uRpLUwsmCoLDOotwbv23e5
qUzYJFDdyMuXieRqVxOtRftVLuqfrArYxPiRcYmHVr42jcWdqFmXWi4q13P546diGSmpYj/u9eKZ
yRXkBcMITqVgzgET8SNVylk2ScaFuGzhskI7wQ3gXypFFeySHGFh7i/AyCo21+hSaiepB9nz0xkL
SS8vAWhipK2kVMBIoRcShV6GJ03t9B8/m9QtK63UekfqEvPczNjwZYLfuSM9zfO3x+B9DluRVgqx
YMtjRTBS0wOPFOMCzTq3TA7phTpXWJpVMdgkgvXju2EQXkwGFBumQY1LS9C6CxlGSzkBBhQO/VkQ
lyfloBYPU2aY3C+j+TIyZ/gwU9evBKSy9CF68QzBK1KBSka9qsJ7Ti39PMkS1JhovQlR0mON0KAK
VXYXr5APwrfpS9KQkJecWMuXtx/fvsxRAx1/9s+B2g57q/V7uNJ8R2om5KZSGU/8HLsqD4fiOOwF
30BU8sbOEAjBSBqCtMUKTX/hN2Si/O1LmyjCIQKMtm+ZNhEmCS1ywd/l5Qh4HjkzwG/J/b7y6mGx
n+m1fS+4sAZxjxWxib2VXC35uZtpERRS30sOCjJ99yahqSQKAondnEqw37Ehn+7t4aTP2a2xy7C6
6WGq2JcIRiEdS84vpzBNTITaKB7ffqEvpDy1ao3t3x8b9flcNYOOTiVBbgiMZKcYjfpMgUxnR7Hk
71BANE5SEKlIvpxyG/pMmJNsuOJm1J7rGWm2y8M1aci4fHCEI6xeKdxNbyHwbmUQAY+tRsNoUszg
nBrKQO6TGy7qn+SxaVAPcQsNYxRQI1wYc4GLmOxu11XRmbtaX5Z5c2lQkv56KSgVq6k+mQ9qGxCp
iytMZ1hpZkQjhcPIcFtTGT0nBIePFVvAQMUFrlTJuWQsgyAlF8DwUNk3OGCfi+QqbFv5hQEjGs8s
rFEHl7qntzShIeeU+4otmkfC13DNdHPxEFryy9zfAU8JnmXJxLZSNt/8jF13yiQTm1MyHxVCi71Q
ZTs7Ml1ZcxVZe3/W5U0LiXHHdHbcAWcRNoSJjoiU9Wod+wQ9sBUzGX6M6dHo2d2FzbTczaQj02sA
n2Ej3tWKzFQ7aV+smOxMEDmhrQKKR08nv2RpdUMcgHknRj4dMSbBV5HZym7uW+E53TNUEhSvewOC
3g7Dtbwx+kNeCP6JECMJnKZS3b99Rxmu7ANCg9Zv3/39sej9Y0Gi6TuameTgjvm2p4O10WJ9PJ1G
gzibWcquQybciAH85An4OoOSEQrkDFwmSEbpkU3vaMvCWJxVin4W48dz0ZT1Z0rMQFwxcLNw0Vg7
+uXBBryISYY0kPgptMKzCsPxpOGIN5t23NHqAjBsUKcOiFs4/0XcQjiN2tIKLsSKUxc6Q/Z97seu
ZxAi4fjlj//47/96Gv8zeCnOi3Ril/lH3mXn9Oja5s8vmvLlj/L7w9tnftTgSGITNg1VU2WCUFSV
3z89XETQn//8Iv0PDUByrff4sFSjBQsgpOMRgifRBcSM3yu6erBozb/KMvlAndw86SZBG5YWlFfa
wObELAmfCquhdbM+58fIyK/6OoREpGXNE0MBtxur1A27oDzoDKAJs+rocqSicVYI8wLjbpuHpsK6
2RQVN1gVMxQdqcFRlg0exJ72oShkaKqB/4Is8XyM4pjRcNDMCM/AbJv4579byGPke2i1//oRQL1y
MiLR+f5bzWgwb745lrNigEO/KLTeZFp9BLIfpZ39dlz/492Bbd4O9BPxJ6jFaVW8//G/r4qM///X
8m/+9t98+E8OEYFpTfHa/vK/Wr8Upw/ZS/PxP3r3l3n2H6/OfWgf3v1A2G3UTsfupZ4uXpoubf86
QZb/8p/95R8vb3/laipf/vyCNzlvl78WREX+5cevlhNKMX86/5Y//+N3y+v/84vd1V3+HH38By/A
DPmn4leTyALVMlATyYahcCoOL8tvZOsrLhMy4A1qD5yQuvzljxxyfPjnF0H+SpK3bgBk0ERVhwNj
fPmjKbq336lfgcEokmUi6OJ/mmx8+eud/7g0vn9kn18qiqy9v1Z00+CFSSpXJW1cRksfrpWYZF1B
VMob5Cni0arxDQwMK85GXyonu1J67oIxdKVvvtXT/zem4qQacgJtRBUKYd/1Z8kE3iYzxbi2G9nP
n4yhDe81BVmObSQd5oMKvisDKQVYUlB4cyV2Wxwf4HBGXJH4sqDT54De4DIZJ2a8RGJWANRu+yFR
vGnMyCvpMjNxZHHG4xkH/XShtHW4mcGEXFhxXT/xRduGGc415lHaCTneieEwxYu8cWzQw6dmVl5r
hOwIdiFZERka2hP2X7vDnUGRQwhdFSMFL+hFz2mNrT7XDlT7/gO+hNxhdatv5K6C7dinNMURdYvy
mlZfTsZPjVAIBkG/sWbBv4QxhgTYb0mX6etkl6QRBFrCItyun3IZpz9uLPYdlXSgDBIbBJ5lkmwt
gOuzq+lA/FkxWLblsiUZRRSMW3PuiUWL8xnHlJ/roIG6KHhKZwO+aBawekaInpStNYvinnyt8Vav
I3CUVsptk16ODcTRdJs5lh408KU3bTqbG2ao4hGHGbEeLbQx7Ho0kkUdrxsWasQJbFEQpopjK93D
2jY9f8onDoqiD6YzFjLbZD3tOuxqgM9QYIn05aWMHl8cYXMz9W4JIsC15cABnJlH6Qzyo56ExE6d
/W+ClCdbxYQbkCMq8BT8UU4dxPlJTTjGMTAMVIRSoABOpZcfViPiu0ic7yOzEegMCAwXxMBmPHyi
a13x2pjsLYtWDlYiIoibkne7IpOOEB1GDJ6C0OOkrCZm63LTIWAREV4qWeX2GMbWgkGDzlMRuRNy
AZQxoa9MwjdWMonI38HruS6IrRgr6xLtauip3PjuKzxgeJkyZcAnGqoTuxwAghaaqXDeEhuFQy8u
GJL74nxQSNOie5caAmyFFhYxoQbdDZVgpKzkGgipjeypmAjIi0nFm3olWspY4mZqqyJVUKhILSkE
koqS2iy5b0d+nNtKoyQ6tC+TgKZKAz+K0984gdCY37aYMp/LttPgiCUotytGk/e5GBaGK6bsAYj9
EcZv+lwTzZD6b10QtdtaRczAMFtYzbjrKiahqrEzpWIaoaj20PH7YFppekEymGkm05pUh/kEt0Rw
lIcgdMa8bm+4FvA2LMYNHOr1OZMR40qKguKqN0rjmxq1zalONK47ELu64ME0TxlG4RKfankwc2U+
56OZT7ReEelZl+mdqRa03Gp/vmqlaX4Khqhe50hIv7WRDzSWLoirzx1m4SwXL5BhmbcWo6F74ATF
XmY7d6S0A9nWMPuSxjGtXEz1ADUVRLfX7JR0jH0IpCuljd+iCU4VjRRkPVS1V43UGgS0ZfWgR6W0
lf1G9KRG1K+aoZIe+q6dz1lSCJifDbAkOR1mzZf6lZKR+lF2dXPTzRKgHd3nz1cwiTicRbklpjFc
MeeeHhlERMdODwFStMKYr3UCTWCfTM3RD/zwLIAvRvyyaZnHysiETc8WB1tJ2JwWZph7CAGks7Bu
ZfbWOflWtJR2kqoq97pfE0aShmO0SAcnL4cpAU9gFk7wr+U7MyAbaO5LKvcObF8HUo9uOcHlrdI0
u36AFWjIVkfpruNejjtcdyI6BMC+49k4InSwWTR9zkw2Pd/mRtMvM3pK21Ijh/BCtUaExxbz6WQL
Litgvemq0nKCofQZMAZyLGBqovQhQippg6tCZbkkmGcuzlpJSkitQZCBBY5DWNaHduwpQ+fYVLys
xwoXGnW5UYQwO/zrpcw/V6eclS84suuXl/bwUP5/UKwYMjWDpvDxmdS+jJlU61fVy/+88C69ixvP
/V9/3FKXvNT5H5dUfg8/lzOf/skf9Y32lWJExNQpyibaHEX6q75RtK+GJit04pl0i5K1FOk/6htF
+arKWHit5e6gABqjJvlR3ijyV7rVlDeWhPJJUk31X6luKIneVTefvvCfdwJ12yk1MD/JCRgg2rWm
bQJJD70k0sTjYCq3peUD5ZWzay0VjrHa3/gd0NBA2jbAWXa4Q7iEO7zxtXba9eTwYNjvrOY0Ibjh
3oTI6PTIY+wMUazNdkJe96N+G7y11mH6amQJ+eMqjuZXRJbE/0Z9jTlU7MG4+twByTDHfHYxlHSg
siSEvt1OicMIS90mUn06ju2poqc4Q4qbacjdwbJCZLNW1EHPKOrqopZJMgoJxLGZco7rachAqBrS
6Eh5vKJd4NV5d2hISlhZfX6bxOEiHFFolZpkNQnkljQ1u/Owjk6ranKkktSukOx5DVShUpkh0+3w
tFDI2Cqim9ZC/ytIe0YlhxDWeK1BMcuSpiMZyETxjQnQNWNqN4Y9pGwa1tr3yT0MG5LIlDJ7FX3S
sLnTS0xx5T02yP00i+QtqDxz1qM3GUTxpQnTh8Z8QxUQwayoyKZNZOsrwmsiQNs6pVypdZ5kTME+
Z37kST3kkAb+t1RZ3Dhx3Jb6I22BeZ21xfhSN9Xr1EmkM/o1tD1OgyrIT8ZhujBL4ynJ1BJgmeUN
PjSrKH0FBz8TvqJvkGzEkIYzSMMSdIIRBKk+FyuCrQDJxnEKOCcUBzq3Qdtss4TeaawzgdQYXawJ
o8no1YTxeTea85o5mXFJs0XXA/+KYGei9Mw843kNqDJiOqIBbCI0fozcfK9UKMIRzwzDOXYuMiSs
jMAtYnBxPPMuINBR6xjs17N5lRhGeFdXI5MUgii4D6AYmrn39+CYmA63zapVjkVMnSKnG4tRkamh
V8OjlRsDZXW4omZ0NUZmYMfWuRCSoRRaF1mckAtDOK78CpQG823uoj9ct/MMswlaaL9Q9aKVrsSH
OmxOuhHXA93WYSEIM8YZzXSddynsj2pNv8dmfofHCvZWpWgUMkAnO4MEzxSllb/Uv0Vw8n9xXf9/
cGupib9anOF6IGJrfl6Ll3/wfelV1a+cDcisZZZLRdGsv20tVeWrTJ1jmKZiSfBIZPavf20tJekr
UCf+FXYgNpEGq/JfO0tJZlmWdR6VLJ3fSsq/sva+bRx/asLovCD+kqpjjDQ0RZbYw/689JpykEoD
e1ubGL4dMdGrwsH4RdiQO7gkMnrRikDbn47OJ40fiT3zz42fH89pisxb4OFr5rLZ/anxg1Mw1lB0
ELHrtXvdYb+0kY6jE27qte9k38+1d92Qn9tMqq5/9nS0mnRRp7PIbev902FlE61k5unqmlCX0Jmx
n5Ktutcs4hcngoaTbOOn5S5hLIwO4sjgyCbB6ShmFxYSwEHx2BntiMZzJU1lznAKUTgCliBjNQag
hCOPrpNlYQmdNrF1H7bfKqHadOkur8OtykWUkITSdtdNNcHMU92+ER5Zf8+TpvIIaYAWeWJ1z611
j+vI6TpsXPIZezO3aqVvzKs3/Shvp0Q+dGH3EM7dUcOdQgA3KrqEXX/b7+M+WotEIDaGcF2nykNc
y5f4cL3QOgjszUKFGDvllRuLW2iYbrXYq8wBu+hVPXUXdZcx9cVvPjKh1SXXqs8yzEFaAdMWSZAh
njfo+kYdtLqWnJvE4xETgaZQsxOJ9NtSdxpLPwVbgeQX4U9gQDe2oPZEMEFra5eaplsM1mEs7gq8
p3aKNJidvJ2l+Vkokb0OiHXsa6QovQeLfzdTjrfZmR4kzsAIdEJMkZLaaaPz3yvJsS1fIylEhTZA
t6URz3vuThSFESz6QZui/5gIEPgM85GSe7XECBfTQ6peVJbiYA0KfBLJqhxVf7iCy3TSN5mbE4sA
5RkmDSeiZGzyRbodXGWUDV1fei0CaPiPxC8Tx0M2tpXbvdQ/9oOGEDcDtlpbumelTC994UINCtyt
fnyUkzajmiEuWU1vsiihcoC/p2XZqzXUa7NLGcOo06pWTTxAxnPHjXsf4eyTKPqnqLmieYMuUCvc
oN7ko7pJqBzY9b4uUpkKAiJMct3YcwahQxyOg99uoI1czUROS3G2LsfHQCZ+l80JNDWif5WtMWNs
qSGrFnQtx+wwGt0tJ73T9pmXjkCTnoH4wWOWHK0cj3P9QNaPrYHMaufwAt4FsnstIJhG3wrKN9QS
vMp9j/A97R4VLGFC7h+m+A76KfOACcHrJJ1iBoBb5PXcWHQrtZP4zgpmN9WJQcBy4Mat/1BG4X2m
5ttWm+gkPUxyz6DKb7fsgF570+TupGw0qOuV9DKLj2Jmbrg+tnrhr+NFbArxQ5iF+ywlYo77YyvC
wmJ31c7WVic4Wgl1WwBWGoUTEAfOM0vw0tzn/QLKq5RLBp62RkrfGGK6FImbRO+ClAkVDJ0iUDJl
3zIH8N1MsTzUVhIhuEYmgTEO3VLoHNL8mCEQH2O0G5Emw0KbY8e5y0bRCag3K5IIVAHAOCbpQHhO
GfzLwXMMsrs3BQ98tbv0xuDd4QHiyirTszqbbwoxP/YdCqrhFiIQMjhjG0qFEyMTjBnYOhMTF7Wm
POx7ryNeW1B9RAiJp07dpSL3GzKpWWyeVP16rAucU8vEmNgs9mstHNhZQm6lI2CqYt6y4hiiz+/I
sc9f/eBeQIYYLLnBubUeST9fzDu0K+aqXUWqcuAKIS8d0kSMFzgslE0Y53eSOTMgazKbhRdeBoK2
cqFQCL2HnA3VvBqc+n10X6vyqlwAo2h0GFQdlDhZRYL0LZrks6YgQ4NIdDD+o6nRNldPDeiOGYs0
R4wYXoyKMiS1eGFs45m4aklo6qc2s2ML9CN73hH1tkruRMyAB7TK/ZyLLjYpRxMKJi3C7FgaBexA
Dm3moKb7RpbhLY7Th568NQJUSXOYN/U4HPFoPPXJeFE2izRtBlwWPggd7iDYkFJasPFF8bHshuMa
NDugjh5WD6UpZJY8ekrG6L4K6B32JpOC+lDq8H5NnrjTnSp8qJIJlftFHj6FpPlRNnvauA3lWwUP
ngJ+YAhVD42rbQD9H0gZYSK+QbniTol/C8gbhTfe7JlPfiZO0iIoXE+U1DUD9TCStcbdZ7yXpGDN
hIgf5H7bxsREjtadUsynzZJlA+pQnvvjRMQMLVZuQnn8MIioVIMUxkRkJfDtTQQDL2nSuKZ2/+vb
PuXMh7u+phuqpOmmiKhAEj/c9VuO+aC3tDzIknAkqO159ICZzIZRZHcM4RPye379jJ8UNzylvswT
KaEUhVLpXaHRp6xQVUfO9+AMHgFYTkr4a+I8YR1cRSv/InZ+/YTv97Eahc375/vQpW+MBAb0wPOZ
vQK+5pRZ06+fQKYr8I8H8ad39OEg1lked3rDM4Rbfw2i8tKytSe4b66yGrfBjgTkVbff4ue57R9h
fW3NTb5mYu2Mp/ptcml6v345QL8+fT0WBa4pQ81buhg/l3LcrcuZXr9Gt/mpmDPPir+Z9P+75IVw
IK+CizYAWc8szUm6ez2RCb6CATEbp3D07bxVbwpJWRXlk45Gs5dUtmQqS8ZrjrO61L4hGLSRDXtz
TmER37QdGzfazkweIXzREIW5YDLy1NVbVehdxT+XfYHcNDZvXbsaY9ORaoJxSuxZKv1oBqySLD6L
GBhxfpKtG5wBB4f8xJ6Q6sXCMYuQ3i5k4PX5VSk+KALM0kMw3k3qxaw8MlQnS+BOL6+VYbBn/b6w
sLVN5AUrxIzGeImr0TNQgcVGsI/LWwOU2eL3A3SG32InD9WlHOV2gdzTz2W3mlG5grKQpZWgfssQ
womkiycIYEfj1YrO2ulSZGYzUVz2jEEGrnVxEYejaFUlCsSdyqtgV2EHCkvslGBCDT0WYpbX3DEl
/YrkmpU1jl6r3YzRVhXkFeRse5JPQ0oXQ25dEbJ70FXQ5wF7WaPHWtElka1ovhOnqVdr0TdwOt1G
1aMtBYpN6jpLVnqDBGCzlADIr04Yh+xTki0FZQB18Ko318zyvMmoAtvyq81Ujoxf8nudfxrM6TYG
5lJJ6b6Vxosig82Hhlip6FUnVJ7Zs5RxthhLS7YLlt4D5IPpEIXX3PTOkAoeeoWgdFIgmxS2h37R
F1SJOuNxJd4pee0gQdoZVCOSIaytXnZV+XHgiMtR7CZZsWPMnmITk5NmPXIflzqi6vzcySUiyObE
DrRnsQTkuUjXSLma0otBX9SasdcOw3qemENXd32fOdUgOVGPX2zJCBfvCvVGK3hd1sBQIrYt+OUt
is0iZu4wRp5az6tSWjyMyRWjetsIa7dYgofJdWIsLcbfmmp40SXQzH2GPjZjY9A75mw5U9+4hMBz
zVg2XSx65dYGAJhHGC0MGvoCaruusXrKaUuQxIuOz4Xy2m6S6sakcxWbzWoaLmIMovR1mFVwLei0
iG7M8q7lEvLTV4i2TkD+FVFpPol+y7+eDdXO/MDVDLYkidMZwjd/roEJeaV43SL/HUlGFCskk7qN
R9pDML+iNXORIccfYT8Hh0pgApLz26JyVNx/MqawOCIfDuFbqlwq2Y1E8T6r99j7PUma1saAMLbG
y8XpPs5Q60joBqCXtAgc+3hVEQthnGkDtv/RWKuz9jIIwXHgADENdEqU5U1bueTsEFJZOdZY2CQ0
rTAmbgJ/8oiaY8JJYahf9iSSh2HD+A5KjenvkM8Q/VRuaIHZrWFuMG0v6de1z1qiX/eCtp4FeBqG
E1j6dd7Mtm6WJ4E+7BknOIEyrOkUumNFVJc2r5v2NCANWo6HG71tnXS8Hwltt8xVK7Xk2xrKTgf8
nrdrC5BdqW3Rh7p6LqzHgGIU7lPWBBvfCtZZme9z3BlVbLll3bnVdF9boQtb5mAl+XNYWw+TdATh
S28QuQwCxgFwCUGkDn1CuzJPEs5FgUQSEwZHqxPxmcE/Sh9VgObiDJILudJYiHjBulNtKNxMXAMF
snNY7lKMVogaWjSzVSRPbFH80lPCyh7miziKrtP2XkqNO58FNmJhLaIYL+sDrbvLDjBfwomDC/Nq
sOTbkSvY7PQ10hAnTUXQmv1KhFbBnJoLRM6eu5L9ydzIt6kGK4VYJVDobGbqQTiN8g32AkfQRzcX
b3008ANckqB67vCOl/lF2yTkvOlXgIP2FlAT1QQ0HWQOcAxbRZwnS+25OvMpC9lW1MG0dY8dM09t
wGENBBXKc1X1zynWQCY6ttSoi6t1W8KH/vXNUfrkXi2qVB2yKC4tD+1Da6XUhwG3Optk6dI/zi5R
xq/5GQhW5JZO+Yrf1xVditt7qNi+09795tk/uTO/e/alHPupyVJoUxTDitJZb+xmssstKeEbYJVP
vSftRk/dBG73b9RborGMM+hcMUuQP3Ra9BlF9SgPup3uhSdSetbjCYRJR9kpjrnKXPaDvym4pH/s
7Wgaxl3TsDQJj9bHY+yjNYNpgzOZD2A/4dKVrB1NDi/iBqvOLf3a5zSBfSPuovDZmm4EIsfr/p5y
2ilDcfuvH3Pqzb9VQ0sX8Odj3vTMsvuOakiR7HyLp91q7XiVOKJksxzi1naY73rWnfGbU+2To/Du
eT8c97qTRGC61PA0mm2ju5xG4KKAIltj+s0Blz8vcf/+Fpfe3k+nld/XVdYMvMXGCy5YhGpX+yY7
GY085Yrt8LZcZde03FfjDvN/ljrtDWgU7Z/46D85v9+95w+1PbF9aMTDt8rzluwf20q3Yfj8b3yg
po78xxJ1WTY+ntA+XQRhQBpjt65/rB64iL1oByXG6enc2fqqdgT3dx/mJ+1RjZmaonEm6ch99A+f
ZhSGHa+FuRShcqvmPk0cwcGSslM85MmmXd3++k1+8om+e7oPn6gAGL0OkCnQv2CiFFsknY6/uTDU
5SW/7zLzlnTRYPNHFB2DxvdnDQkccxGgsLOVYMYjXFMgYi9CXRQubjD9ZuybdRaXELfuNFIbIzh2
2jx6oIjX9TSupAj2WLeNptdGrJmpXA20VMzoyrJWSVpAA81vQs26DWfEvwoOd632hKzcyaUE8pBK
G9EuqNlVx/DDwTBuy4VIX5Ao6arDFMyx1c3fXSe/e8cfjuqoi1IlLmfO0O7DOdxKOutu0JGtTOYi
qaJ2CIEmJ/Qg733gULqX+90JO9mNOTAXSkOv7GIno7PUNNCCi3KdJpFblL/57KVPNuXvPpgPVxFp
tUZU67zMdNucZifR6bJLji/pmW2BfHKiDy6GUy/6/Vn+6WlnSHjPDI058sd2gFWnM9VAzrjXHV3R
U73kGF8KTstKibPywIQtXv8bJ/pPz7isoj8tXXqOA5KTHZomU8AWd5QYpL850T9ZlLD5qcxt6DcY
6jK3+fkpGCbHpiBxOGPxxaQXJRTkTMyPv34fb22Lf7iaTD4aWWd0w4z+/bNMlTy2gcDVZBicV5IX
powVMVJv9GZHDpHbUPKOpEoPUwjmIL0eQ9EjTcT99cv47AOURbS7aBewOfzDFCcmNkYYOJxtsofp
AiLjh5L1/zi6kT87nLKqyDIkLtwwyofDmRT0k9PlE6ti8qnwXWjHSburG8nF/rhRg2qnCQgDovnM
Qv03atOeD+YVX4yrSy0SNeEa4dI3ZJ1OjfFLkZt90bIE1Ox1rXS+HMkDwWm5+vVx+azrhKSBgRMf
ERIJ5UPd1wJsboo2YbFTxgMtKG/yYaaJ9x0EnEy4lwXV0zCz4vVELVmc6REqIAR2ijbYv3kly4nw
8UT5+ZV8qAHbHgKpOZA72kbRNgNPwIieipd9aace4wz+j08cnNWRG2tl1+rIKpRjoc9zEn/SXRlH
Kpvxh4EWhz4J7qBd/+b1LZ/fx9dnGJbM3FFGZPKxXuqySRYg78OVKR2oFk7oNC/LEtCazuy1Dq2r
35yz0mdnlIWSlxVHUU1uo+8vnQhbFWNQXeXeSvTqeeTFruk+ocVwRJe76ypf/27V+fR0sCRdZ+WB
/GF9vJ2nkq9gqmFzlEZ2eBVtmnV0PYMPc6jRNvExPlSe8fzrAwuR7B+OLO5yprqmQiVhomx+/z7T
EKLWnBqKPZFDARJGtTshfmliHBFk0kh9tTUtiPLGsGZ4iIFm2GoCDMOhWmEgAU0Nf0xUV3qZy+hE
fW655QZkPtM91W2VnIzbamUk/XEMZ7tnbhYyxEDxYiMuhU8x7KX5UhZeMuaH8khWk3FjMQroS+Lx
EpW9Nf2WoECHrDtF7TsyUTBlZeLto0QOL2v9te5vk/xy7uuNSjMFeJ6N8HWnEDEda/KOV45WEFUj
GSPwrN2CeJcMfXKKhlUc+k0Id3hqkoM5PPZ57Gjq9YyDu8Cj1ee614jhiZTWD0vjTqBEVwkI8+ND
n8KNkwe6Igu0q0/XAkY+Jq3rISQFVmaqFxq8gwLByXUuIUy+LiIZGV7j9ETiEEvnDP4NdhdJdwE2
M6MjaVI9zbrHSNqPIWxRdieoVaJTHb3tED+2XboyZdMlZ8ohENHLS0CAY0Ozg6Dw7HKefC/ivdNI
w5iDZ+Isy/U9+GTmbsJCLdkU4GvM4FKhBk/nAks3HHReja6E56Ry1UGx0CPhh8T3aIzATVh2yRip
Gybi17XcgVJ9NoBUGaz8MS/ZJ8iMPSLEIKOaO3VJOkI4z6vF8D7q901POkGje2qYOhlgSeZx/qlJ
OpITTgCjm2bVI+Cu8mTBxDCTQz0stcGpqI5OleYbWJ0q6ZWteVWr4XE2DXqsg+1z00Jh66lAZtuZ
i68V3XlpLJFyIOU0j7PRVeFlIvG1J2mrTU/T8vfqbBkg3LKYOqkPfSy3PAzJKwKabEWwnK66mIML
AaBtAM1DTVJ6DwyGyV1IE+a8hGLMMoZE6zke9WMWItyVAYogASb1yovH5KREDlQK1g2AfhfyDX1A
3W75E+U8kQU1A+/OKCqHu2hMD3GGixq3yMD5Eeuk0NDBLv1630wUeqXgifMIxENYD+rJCIQ/xrYH
2SxU4tPEIi3osYW02+pPyC89U6I5Ft8FWA6j5ETQQ4SwDY7RkZynZoPcgLlofohGc6Go212OU/li
yh9DROBdDBm+2gbFY89rAOrnZKVvZ2NPG/uiRX1PCsCUcyaPj6AQDpl6LAOR1wluSZPciBMOVDup
5sVm9stDW12C3Xo1ugLU/e1MU7wWE6dtjwoNNyHsmAEv/fNrsXyYtQs5Oo1IkA/KaxnBnDVVNC53
Gh0flfl19b/ZO7MmSZEsS/+VlnmnBFAW5WVE2rDd3cz3WPwF8djYQUHZf/18lpndE+6RHd7ZjyMj
kg9V6VWGYYCi995zvoPn0VT2OnbuJ/pCRfAw+HR2IRlNqbnvs9NYq+3YnjOgX+NdAQXcGenbj9Ox
s+5t+3MELUY+ND34IHE/WuRiMCLqnKca+RukAtDBpwFuIBdkZmwwtdXZ6zRpUN6mhPrSyg9OVDDA
feIT1zL5lBsDY9R4v3Tsyplsj/Vt0z3Xl1cggROrhGnx6A7beELmxbvY6b/C7r1rhukgVHwzlx9V
rX/ICtLedNE5oDl2GewO9cFy98vwlZwY7rM8dPwRq/vDkLcYG27hgkzixhY/9EinHkUfkrdQing3
5rAU7S6kTAijsqVDOt9UJH6hM1t5sX/IAFxbX9Ke68bdhAYLTbbcCKhH7fIQk0OIo9elvebg3HJc
46GC8Nfb11Z1ji8Oc/wWcXfdkbtM6PvKhIVnMhg2rHxrJhzMjjySidJt52Q3bQz/Z2q/l5l7742I
INAFtxaYQO+xG9gh9Rct/bIdodWmzhwa95j1Q7utj4SWbBJrOsDsoojzMGj2N3H8QVvRpoYvb1Re
aGe4/xp98U2TaV3zGJU6XWG3X2MoC4VjrrWKSYCeCa3V6Xqiy03w7sWUu8UF8TEgyuxyOrXLCNsd
VpHGkaUXxheaMC+reDTG+Qb8ER3r7N7EBhLZUPkWgWj/+zjQNSWgOxPlMwLzGzeKQsf4KtgC+aSA
QQvZCYvaTxuIUT4x6r5KXWfHd4Q0pD45tbVC/HruVXoXmPnGcD8GM5N7H+adR6s8oREqG3y+xiE1
dtDVbufeW5lmjYyQdyE2lMa98ee9kfYfOlIaOwR1U/chuiGDiuntdZfZV6Z3xDZBMApYcvq6t7r3
7zq/21W5epyidmt0Pckd5JX4BIwRS3nCGX7ULvRT41r1z8Dv1gkpbgu5bqSc/zGeJx58KzG4Kuvk
de2tjO6k8MLU/ODG3BRTEVYE6vWq2hjqa0KYkHLPQeXsLZj34vLyIx/HWsS2c28t/dS4vGRnYv/8
z4NRXCc0zWxEIkH/Zco++IDLF5tbw36cSvSpXITBaVZ1/8lkQxeZOznL0C7xJwebTF/jKQ+nplzh
ptwvxa2ZnzJ34qVDk9udtyNBLb57t5Rfc2Y+k92vRfkA5whe2+PcPuSTCFvt7bUgm+uSYjc9JCXj
zSDdG8ZtjNXOUrc+bFO6+sjSuzBG+DOm3SE3g7X28HV69nqOXiqkJ2ogIwH3fuVzkIIxZfY1Hx8K
/U1xS5F1jDIShjdnhHYWPwOaBHLO7IBEnMnauDnReDMz1+456olMNYEjAgWDqzIgYyC/vKTMb3kX
ek2+niB1yaJciTHedMVVEmU0AhMGBvOqmw/w+ZsREDFjH9fiN30qijNYtbWUxhYms5vYhEhM2Dk0
DAgehyCHQqWGbepW2wBxS19fRL1f0ozwFCsjNiBZl/ASGGRt0B6dmJhd56Nazw4OFrFNgcrI6UaU
RGtXWIWH7yl7wpTBhzHXX0kL2NmscfkYXNnBl4mfJzKJPkTVIVO5Sni9Tf7Zk9O6Nx4FOT5ed7fw
qgjalYtIC30GG4AI938equFZaxQFyakrzn1FG57M2qGe7nMFjXFojtZ4hfqP9obYR3l0qyumxVbz
pCP7iLVl7Q5p6Pd4bPp1mRcbz3XCwBE41zJ2ag6ynHNnYHBDhYskyRJfwS/hLoa1A7Y2vZnqH47a
zRKG+stSHnuRntpyYpNgwxPdkXKT11dmgKH4wSAdMGGqhciF8Qjbg4a1GrPV7B0Gk8W/uAmmdkUu
3Qp3a4hIV0y8xJcXK8DHDzkVR1jsp2y3+rBAIdkE2bWX7AoCYmb6OBHAa3OdN/1nL/ssIP1W5Grp
PUXn6pJ12dRfS++GMZ052lcGjZ6W3Us6zldtZ8J7wDQyse8q+mMaxWFrxjwn49ZxDn5zJ23KI0Bh
GH5XeTVul/yci93skHT1HNknNpnfF/bUan6shqMKyvNQwp1kji7rqxbzmJt3N0vanyHq3sQMQWFB
rbysXmt/V9pEAgUrsrPCuJnQuXS7RSZ7NZLdS30POp/Xz5dFyJuxO1iAaMb7DgdPz43G72cSnNVa
5q7vDhdYR9CHTYUgbdhF+tSyVb5k+5KtEytIt2Zy3SZMvg920TB/vJpwLDf3BNeABGXye469qz5r
Hzv7jNFH9tOmGtwwra+85sawPqqi3X7qfXVGOH4RN240c2RCqa7qCEDDWO9lewoKIhTKSW76BEU8
P3kuxofEQ10UwaRmpR7rc+MdWhhjsjp5abGJs0NX7D1yA/3iDLT6qoxRQMqLCntY1/ITbuWz0YDL
wyMWe/Hm9xXb31SJFGy+75iMD6TzS9PXrMfFKC0hVhDDN/qDvcHhFDqr6oO/Y1Whf/5uKfzr0OAy
NHHprXg23e23XaTF9HpFDAaRj1vMT+d0E6HD7VafichF9ct+fD3u350Q/Vrx/+GX/cON4nHgS33+
Uw+OgNTWnbwURcYLtai6HW4pHpmQ4PG7BBit1Lsl/68VP0Jj/C2+xyQO78ubRmygyMGQvWUzG7kh
/iwQz+l0fufiXeY6r/sYtHpM6Uv8wAiM3/YyU5icY3oJ44TQfqy2w346EhcUMk3dv3OkX/u1r4/0
poc5TwUaypIj1T/aA8OIZ/B+XDhGBM/xtbeaNvaq+87Edt7/1dH+y7h9++fpvPGRv/mv//v/TS+W
yy3zn+CCX4zjIebz9qX4t3//0aZfX6p/u/+u+i9F+vWV3J9P+FPub/sYv3kpyQB1vv+zk9zCEs79
x0THBy9tupJL95fcH7U/JnObBcD2XLrGJl2pv+T+Nh4BPMVMTPgw2jnBP1L7O/7rjqBv0wkSNg3q
wGUmLfnk18+f7MxsWnSxwwOdpWtnlPVQnfwF4VooxKW8hbLEXtAUJbTvpquTHGFDsxB65NKOMXd6
iAJ5gKxHYe5qu0gO3YSFgI2jS1wNYUUDO74szuf7CfpUtPZJWoi3LcBa+Q2fbBF8Sadgqa+LWurk
6KQjW4H+AmU4zG3iEY0lyjE+JwQszzddCcc0bEAOYeyh2+Qf86nVcIsNsCWWUx+cqVtKhIqZJP3S
bYb0B5xWYzrljRzUty6bafp6qlVorPM082vKMxJZH+SQw6HBZxxnu2bh9LZFMcXBfrZ6R52zXjfB
DXpxsjoYFBW98aKAuxDrENd4cgYc2ygJvMzqq9DSEtSPSTwi6szcBeJs+kM0PHQ2dmFqKc/OJUqh
uhK3OStEciqKOMiYVRoEiayyydAo3npmfV/RiMz1t7psCYnKE3zIlPT+OFWbctZJfC8aCxKytQAP
Os0ic9Ot0SLYv4oos+f7mBTIZG03Izl5vc2w/MlSAx6g0owq8xYCjVN8X7LWgq0UmRBNBnalyIIb
o9crVGmozJO4XpYbsye3MSR7b2i2Q4AcfT/WhECdy0To4LGryrGGAOVKqt+UjIEVZtW+ZatlMDj0
+FmwBvQdPrxOtCLj27ZKPOc02+Vx0hF5pYT0ggKeZB8RsVJlUX+QMyl4CRpmkoToXDjVcGqgz9Rr
AlLMGlJJPM1X1tC23XqUVmZB9SVdJwzqKpLrKUeic106LfG9vZPJZNu3gT8ceJwKtB5Dc/FfdfEo
abb28nGyLiU3ciC+SUCMhX2sKhQv2AIEEruxEOz37HHRA+YyC4wTQRmxd5s0lUtdQaxKjqZXO+C8
h9o6QVF1FaSYCGmyQxI5WwigsWE8azo0VdSaXhj5XffVBK2F6JGwO4ubKZXDXnqmi+9ksbRPaypu
UWeYopmu8AEjXxjH0VIho6MGrXabo/CZMzGxzVOzorNYNdFXVyf8sXcErRlDW2OFrxA1DjJaewDA
WNK6aw1d0AwqUnaFCzVTU12Ik2PXjUCvgvaTvZhDcE1iOt/NnCrjeST9/RSTPvIlo+hDvNDHO1mp
YQ2mSKyFZkcJyGBgd2fi8UdCbcTVBn1jdJcwxda37uID35AaOwQ90+qcoOlL1svo4CfLcqf5Pham
fL7ECpCjldSmTyGtEx+MWI3VOuuE7j9mGVlbGzZJSJ1QOlqY7J0WwfWGTzHir0Pa+7RtGn9dG9UU
oyACb7PpmsHrc7TLKhpWRBHmQGOIb6Qe8N3+GGOstjeNXzFDD3z+sGf5jZAZlYLghpKbu9gE3uTm
K6Ey/VnqAWmy8rLiI+qxm6zJCdfMXZ9OmqhbEVoz4SKggIgEOzTsJdsDNWIS0ePC/7GN/aVEcZVF
4Hu4DyjMWysPug3NHmJmo6lPg0fDmApzK7NRklRc2SK5Aaw3dBs8oeD4ykwMwTqyCmge1FzOuB6J
aptQr6KyZPeeMzBfkraWYdkMDs9uKlmKzMjvrW3eV4gg8riKp52qVdVuxzwigcgaaQZ+jBJ+b9aM
IvPZ8zq2sa4Wv+l3fZ5DvMBhaeLeUSlshdH1I5eOrcqKQ6lUdu9mblvfBm7XTaek7G3aU2M+p/6u
J68rwBeT5uCfYmjkzs7mtSNux9qHpFgtQTBcQ4cBckcexURJ1Dta7AsCUpB0WS39UbfRvv88Q/5h
f8KwLzTmZKRit2rHOXpeVAwqDEhpJp4mqDH6GKPnpNcZD5PeE1ej/MdohEm1HQyrOCGHQ4EpESYJ
7J2N733puAByh2d4dm8kmKn2iLUgcO5KWNb5l9lVovumS2607lwSYdyjuDQyVvMVy2G03Lc+7tEP
WLhLTQ/TMK1H8GzxPqiKat7KRKXRs7JZZ+88P+q6q84eCNgb+4ka0GjcBdw0Gb3mNzuOXajBgvru
puFCLseeYAi1VxPoyCdPm7ym4IZon4xO3TjG1h3UhOHIGsrs89DYZUQdCwruAKx36NcL63tCV4/s
a8R7I9TxsKvy5KXXrDTHGqfCtKoWU3knF1EwrT4L4vs6gXD8Y5n9OdktUSzqXcmW1f9YeU5WbqNq
QlwJv31or23IC+CemtmJH1x7WJz9VKuCCBR2LeK6HgiM2F/2xsUe4+xsbZ2u7cQmayIpPxuZa8Vb
176gD0U7U/B1tZOce64q+XAkzfA0Tcip3UhVMBCaFv9NzjCeBafLSUi97uvCIDKTcK6YODE4NI9w
C+zsyqshRV51jWeID6zQVvUSWzBVxz3UdzM4xWDI6D7bHStxqEwl5quitBwqC7xHAmssAcyrukxK
/NSlE5+83E81UhSniq7nycyRO8syIclwaGnR10By6EYWrqDnnnhxuut5z33TCX3StUztxNhYc0a+
Wtf03o+awOKbwMyosKMkNR4JF0uabS3LqdjGYrajq6wUc447uc7R5vexe+frPBYbuLGOOqqiTgcm
RZJoi8EOyuLswT1ktO8MBBWeg6Bm9zK5dWY9y9pc+l2Z1jH9rAXmJ23RRqn5ixPloF/pAvl2ts3g
RdFwS6Yc7GwO13CbWt5UfIN51Y1hWzWLxWukB40GMSsr75wgN1Ail6Q8iLXKyC3FtVCkfrJyYrgP
H0Xb+jUbncVotkmeGzT6GV1Vh6JIVHyyrbnJPtedWT7ogfj1Y2OTYg6mrVp+kNuSpjxEKCW+VHE0
dYfGJ41jVckGV5jL+x3f0eg42OFjZ0q9ZzMSvEbwxWH9foyLZmw+c16Nt8eUuYybxuCsrgyjrrvr
XGb+gE01KxUTnmWpF2TEIkhdMrsmY5rU0+JZBckSTp4M9wE7qnHVzq0LxbgZxgWIq0fraxhdu97Y
Ht5n3vl8BG439PcpHVTXMtWf0/j/X0D9L6bav6ugPnyvvi/99+Ll55Lpj//PnzWT4Qb/kheLNEIM
5vJIPfi4P/Fbhi/+hbffxSTNmxn50wVC8R9Vk/2vS43lmNYFpcGA/T+LJvNfiIoE3Apc0kzA2TLI
f+KRfiN0cT0aFfh6Av+C6RAoAV/XTMxK4NpHcNUTqG6fDGKSc6aFQ/uOPOlNowKQBkJWX/DFTU/Y
NBJeH2ZQ1tgXS+cwpAiEsx4LOYIYn6oeU1i7/DMzFgcjNwYNmokp2g9Q5b0+GDNEHRulL0KtRHMX
MwZQCMEnYdKkZ8bTGTmxWsv0+afr/lcL4Wcv9q+nSMkpL0A1cWH/icvff+r+DJVaZJWC60590R58
HWWgMHq3e0iSqvzy+2NdrspPPZk/zhDlJgGV4uKh999UujznWjt97uCmTjT7wUyv0tlPbgk1mhnP
z8M7rZm/PbcAYxt9JnY5zpu7xK57PJZowkIPdjmDcbaNdGlsAzhlDrH4HYXH352dj67cpqdAu8F5
09WKe6dINLuM0M2J9YUvGLQvALvzexVkbPX7xH/n7nzdOEBkzQ3js4dD0ET0O7b915euGvxA9nbm
hJVRfInMeC1tI9vUsCwuXg+8mSnjEzpwaPCV+86x/+6npWfBkIVMN+AHtEd+vm26RU91RlHMFNtC
DDBk9HLVlMZHsWDh+f1tc/ms17dNACjgsuawtHi+e1kMfrpFu7ZiSAFvHndQROwDAX4FJh/wgCmb
ol72qBiGS1ruWFzoPP/ZVvrvPBwSUCD/8IR4Lu2eyxX46ch0YmOFdUaEFSyQOmRVYoTut671ndrf
f68T+8t5suIiDuJqBrALgXG+PtoSUaHYGatN02X6bs5ia+23S3KdBC6ygyoHRwan889X4H8p6Pvl
QkrWcJY2elqXg79dScdZdglkXzeEduiuMxpVlA8MBzXB1u9cx18PRWfbtCzUXAESKP+NFN+bjBF7
MY+/40CqYxMGG3s3dc3IO96NmCz+04t3OZzjgePwgD06bw6HsrhxG1q3YdCVBQy8oJY7Ejvs8QmT
k5O/c3JvL15wcXagpEa6ywz6F0kZm3DcHX4NbztrxRqZn/rAalDea0q7Kx+P6AMWOvPp96f4dsl5
e9A3Sw5pXabqaS+FWQOfpugLzb6VBSFYlEQ1tgSb3x/v7RXkeC7ddId/eP1zo76+Q11/YNEeuEOH
zkY7UPXRTiuzuR5kN+7+B4eSKCWlZYFWebt21wt1aIl4j1COwN9LbUYEU8n+ViLS3v5PDhVgKeLV
Sy/uza84ONPlYUydkFhsek8+QdnHPBqXZT9Ndnn4/cH+5pK5pAUIbhYbmHxwuY9+WlLKNEgUOUaM
T9NE4Gx1XJoDNp0Zl333iyHH4J0b83JNfl49L9fMF2i6EUFfNjFvBKdtXcRNqZjXznXiNLddY/jj
2pdNZP3zm4NhizSBtULCke6bn9Fsm6lo61Ig3e9p0ozoLm9JCphfnLn9i1b03161OCmeXAzOjHZs
E6zf618Ral8ZT70HFUSl8pRUCel9EDDd0rP+5N39l0f6m+daourGXcOWU9rBm7Na4jSfCkizBKc1
5QYjW7wxiCN7BtYUP6uSdtLKlt17Lu63YlGXEwxsdMpMLti6sFy+PkGaAJE/2YMTuuW8XHeBMJ6b
1DPvFAvsFvI40AmvDfDt2smaTNfsRKohI/qFuN8wRRq++sd3LV+HKYmNsYv/9Gar0cTSXHQfs9XI
xHwzgnA4UOHilrRn+4uQs3f9++P9zULDEuoxHLEuZjLrzdrNM8g7pCbVuZ0W/+KKjljkxiaNLDQj
GdTnf3g4XkqWB/zP565yzD8cVj89lH3pDHbfMdDuCG/4mDZBdz22avwGKSx9Z096uTN/ehxZYBj0
sF9yIU85PI1vLmwfwTn1msIPPYCux0z2LTKy1Bjy/mNnJXF0nRf9NKNHnRRKxT4tsuafnewv3+DN
pgbqnLba2haIlHrKJu0XREJ6cVLtdSfMf7YocDDmvCw+Jopnzvzt4+Om7lw4NUUN0lzT23Sj6qyN
r8bxa+v38/ffX8bXS90fNiaU6z4bNqhP0GPfnJnqSmJgbTsKcWOA/vTHyKgvduU2f2cRf30RLwei
cRPwumCZCwBAv1nEjQWGXtIhXkuS8cnwqk9J7DxrIlxDXbnIDTsEypX0b39/eq+Xov84qqC0xnbB
S/Hy0Px0l8Zu2cxtgeKrSlWF3MVq8TLq+RIPQotrukPnC2I9lQYsgd8f+fLD/d+b9s8jC1QQbBP/
0OK/efw1s4O4EIkByqc0T9q29UHEHnkAY1zRGtbjji6hd0NqbUDQklu/cxP93YkzhWX5Md2Lr0W8
OfGxqAmXL4zQ7GYIRm5R53jSPBHzgg5SHeIlJ+fWMWfn4ffn/euBKYhtFn1WmwvZ/s0NVZQ5HeIR
j7wVUJxTZ01guWvDT7OnCbG6R8eQPiYymC7wHn9/6Nf7hMtPfjm0B46U9oMprTe3GIEZhF2kQbxu
BBB+dzYFMjeTyIQVcPf0HLfCfGfN/fXpsal0GGf7glKH0vL1r5wPIk5wrAJSmtwFgNFsecjEiFl/
bwH6Yzl9fTtR4VBO8NPSfPhlr4x6L8A4QF8XXnMuDjxkbbLDs16pcF4u5MS0q4bPZpPlMUFTSLuQ
TasgCfaJHWOo75RVjjdoLso8LO1W1ltLWslwKGOGm/ZQLMu3hYFVTbs+Q9TeR2MSXdu9V/dbkgur
ai3qXmRXDZjKFtiGFO9custz+Pb08JbYtBzYn/wy0M/AIKWtw8RsCoKFXrcFWmzNAEY+xxFjqn96
n+DrdhzkC9SoPCJvFoV5AnRkMkVaS2dQaKiU4RprxRjFWy1a5R8Nsk6X4++P+esJujRweIEBoBW2
84eD8aeFqADpxF15oRP4umqgGcz1o8qUDmPL0P9oc355Dngrs4PFS87p8YJ+fVea9pyTuNlyrzDq
x7DiFxbDtEmqVT5Gxeffn9ivjwAH46m7uJ9cWlSXh/KnE6OH0gR5Rta87sDL+l6ZvJhNm75zSpTW
f3cgLMzYgcgVkOwsXx9o1LHEZUVa2MKYAtMCfbfk6JO7bq2mMS0/BNkIpLAkxh2mYNmLad/7Q/6p
L4dpOudLfVfGefeMiM4ggoo0E7FJ1JC9pEoUzM1NwtBB9vQzeXZKw9+xwbp/LqzahstBNpxzQ2Rz
NlwRBnsBolAa85xJvxueTIKuo9Do4NxuRDaK+ZjRaKm2XiJRJg+iCdxHNXdXyyKaZFdqoHGHJB8i
yK2V0SAlTadlsSAGEnRyFDCCpyNj+SbDZKR6BRmQyA6cCeaCOcPX6utcocmsC4mcFzwfw5icNhn2
TIGM0IQfB4ioxBG81TlTZYZqurFDx1ONj35UWkyTxCCZ1pMCZu4IDYjJW3diu9ot2iub3WigESC3
uR0MiHDKfZx7Mxm/mgbhr1d5kRfRsa77YNheetfLWjnwxa7LYWm8tZgCynjVl20NWMOS9b7UHpgR
lTpTHA4Er8sNSwcIw47TK1eouzELEwCf4rGQrJ8Hk+pYXU2udWkZsXrTYY2XGGi3mYCbKxW5t9ej
tiCm+Q0MnbXvVL2/nkU9furHgLgkbxibZqM1WP8YeWNitJ/JvAp+sGnzks+zVfnmOS3jAeBU020Y
EY/7ymIkehQ6brJ1WWS2c6gCFsSTsqPYXY++yEQ4OLkPYCdmXxQqA5Phyo6GjKvVZ64HKafokg9L
PFWCCk4qAlw6ghHXXZdmwdmoMmZGzDqFt3YsypAX1+yrR6kaRN5kEokpnALZPhDwglbZ7EDynbra
cJ9jhX2GbAfHHXdObhVxOOmG7VIax968tu2leJyHKavCNAnQDix5U+DbCjq+bxzY6Xyl4UZCg6km
/WBYCGcOS0S4btj7sLUfgf8OOCjrMZ7NMwVFaVzV0p5RfVCIP42Nts01tV3VHJt4cMFfMMFtQtud
LTxlRVXIg2kn42lqVP7oFqljbnqt9W0TtwSJJyRswx6F6R66Sc10WERdBFYFE3ACLs+dkI4v8/yQ
8TqyMcM5+ceF6q7aT9QZAxa9pBpWmngQYu087T2k6NHJn2IRhbzZo6iIbSdVNzx/zslhAJs8qHYx
iF4wvQLbfTY37o7gtwJAGqF3CEKnOO72YyPMYt8tlg9buOF32ZJ4nxW7cihGLHzcgaAedOkVoVuo
8pPfpJKLONqmCsXoW9aPvq1aE9NGWUvCq8QcjdtWsKe5IzTdhzjpBy3zYCcNCvOqSqu0m3Yz2a5M
B0STGqcLdP6JTkaGnEaVt4kZRZuYnDMcBe7okyKXOt6DqgiudpCdoMBOyPBKidKKd/VSN/paJkxb
V8EI06u1NSklc0U2JA60cTgllE4X9OOS3jckfGxUWSDyAWOnzuCNVIxfVg4tM8ZMa7wA0cJdXdfB
F8frfZCktKYJusqGy4rB4vtkjkkWbLPZZtiNYF0TkYu7LrmutDV035zeCpptkHYDqKbYbb959FzV
RiY9TFPRIN1bm9ZUkYviwhEJSZPE8aSJ9gbaaQVzRtKFVE6YtKPT7GZqefNe6wgLYBcnAemy1cCS
l1v55Gz5RGCH6A3UU5ui1NikZQNT3TDd4XPpAW+cDTs7lgNTZo0X5/NS2oWxNXRMlIOccbkQeuQH
JJ4xlF/lMwq4PbA3uXcqUOuhPZR5ExZ+EGMR9gImp37Zqyc/gwFm5+7U39rm6Oq1U3lYSCmxe0Dl
Vhd8M5bGsmhxE7y2Dia4vHfchnVz52Lb8DYC4TsGK8p0G8BDtWS3LvHPJl+m8DE7CJI1yV0cYvPr
ohzzlnGDhBM1e3Nz35ed6zw0i12UG1JThH9sPBdKmic6h1uVjg3P4jwzYNaROenNMCkbykTuzB+7
oBv7XTvNfCepJk+vKqdxiEAbNKlwqkgQgqPTcUMLycYj2pLyK8EfdrBamGS3YSE6+5ZQFj0eatcA
HuXHtsZi5hnmUWRDXG97IflBB+zit4shQeaKVFkDgYzjUO995RQniJuQMXCoxQd7sROTHA8vgjPp
+SJ9yvlX8bprPe2szXyZnAM08MzY92nT7KNstpALLOmQr4tU5j2WLDH5RKA2ybxbslTuel7Px7m/
wMd0kZnZlUhtw4Zo3BrIomPY+wyq/CH9aKkmsG+SUQ8PWqj6OzoiAdeUeK/bGd6K5AB+ST6w6h79
Ri/9DxeIe7mag0GAv5ULHly+TInrt3Mi99hKlDr4hHtAy26dtvEZnVft3aB/mrE9MYchbyYIJmM1
G6RLCq6MiPXRjfsYWGhEAvcWeY43nsty9tUp6WKtN5iYQDeU5QUt1Yy+m28AwTTWOcVDVOqwmnWt
r2MzReVH0IzEyANrpCYVCBHHS97Oxg0dPsoMULcwo/IhfYKXVtxjg3TvlDKQqoZdwr3gboeyJyBn
Rm1tqZU/NZa6Sj3lG+fF1j2YtZjg1aNRo77bOxp7Ushi7c6rYuyd+LY0JtYbsL81QYtpnJOt6wQ4
NQ9FPubWXevA+jooiqDoPp1nbwih+1affHNQIy2vuPTXajHH9H4eo/qMrta8T1K//450x8TTN2do
PT/wp6lYF20v52cHq/bwQ8Z5EX8yMxbcfV6zcOxHt5jXY60XaEC4GnjdVQTm0eiOibbJ/YKbffRT
Ow2LrK7khu6ubo6GWBZ/ZxL26IVt0zvuuZotMLwGm0z42X0GWMIhDuZjOQqhtiQXsmQF9Hrqj4Fb
EyNKRHFp18cx7SMDocxi2q0XlmZsYD/0yA4IraztwevbA0gUdGQSx4se3HOLfji5wSOxBI8lUmB8
GcYw7eIiNardpIKpeZqRC7sFb+qhW9WVd65ZmchHnL/biZ2vjImM6T7AYymc5Jacx2rNPGo7JGBh
EFxdhLuIlTuFGc7CNYyczVxpEvmyInmaPOeAJBCncRHvdG3u49I+OONoAkOT14lL9KmLj/oY6BZI
ZR+1m9IpNnhsto5J/LjpJmJLJ29vS2xPRZVX28nWJ88bnthaOytkuB9LE/VqpqbbxnIwOzgmyI4K
UHL83S9IgI4yuvRtNd+PtZeHgz88T1GmtkOGejSNnJ07kHbK4P6KOHUgiBFme1Oep8xfVmU6sE8g
PjRyebXLYev47VF7EeRw62Quzd3oVx+w41zZriIuu27vg4FXey0bdKBkdk4wUfIkPzGfe/KJLq4o
dhGtRS8Qyh810112qe5H10TAs/TGwRza765b3PtLeqPi8qXP0l1Z4mMMBucbUTWfSRtucb212Yp6
+TggLrA94Arz8o1+/s4BU7LtrHadEsO94h1Bng4vztADVOmO+mUxTHLkUf2yz87Af4LIqBLemX49
9Fd6LB9iTbgwBcV3J62Pl7JtF0TIyFhAwVSi08Xcajx3tfXiaAuMkIOvJq5/xK384KvgxGSO/xmB
SJs40BGZuAPRyY1eLWO5SVyq6CF7ovvBA0KzYDVKc29F5QsA2/0QT9vBbkmen55JWQdN3J/IkT+w
VcVVPgJa8wwGY7kEficz4zFb8vFjN0s4A7N1cTaW6bqoCfDxeI08zLnhnOPM/lr43c2IwnafJ8LG
xIoDs4hOBU71JuI5nzpACM2WfKf1TIG+yoqYpWUi31UIuKPCrcynuajAkxNuTU3lJJZV48a2BPTF
0pvlyuhyCoz0OEmvDkKvNNSLcq2c1zsbDEu3DWnzxi0ZVuA/MbyR6MMfR94BtGw7TetxwuaKsz+3
D1akr0ll3qGYXfcivsDxz8rAcVgYu6K+cC4DDPQTaRv98Ihg81ak5V01LuMKFSifJLe28q6nhjBp
Zexo0a4iH/NkFRWrvjHlmpv4TAg4ezvjWysXkIPLlWHJL6YZ/2CAGzpZcarV8qgNQNl5fyNZA5u5
x+/9f5g7sx3JkSvb/oqgdwrGmQRa98GdPrvH5DG/EDFyNM7z1/dilSBlRPat7HxrQRBQKGXSnU4z
2jln77WBQKq+R6zxdZ+ITzSUqPsSKBs6A1jOHtMiCGOEA0Rm11pzSPNwW/GW4ki8LkvtFuL9ET/E
yimVV7/TT3oW4VT2o71aQl/Fukz9aXCIHAjrYL4LUbRZjTiDxZSuJxF2GMYBSQe8GZoYDalqVhu0
m48VbA2k5ZtGS1aNnd91tX+JwR4orpYSERVnD6Va3qRdmy582AaKTYauLzeRaq8YWpyolLeFpp6k
aZ1FY1wAzTr0OaeVRH9KY/dUT/A1mmpDivAW7fhBl/XWrLppqYn4kgT5vWkrW2caN4GBjU1HeF0P
F26cErhc7LICVGfayl3WZ1joCjBP4PkRGEbLRoaIHMigdftLMsrWth8dqFyXuY7LKNe8vIWY6g9l
4FkGK7Dqz5mW3Wumemnn/kOoKRj+4DilxpMy1geOnjjfhf+i53ORhX06z/eGSI+9iLxAOOu20aAP
YGbSst7Tuuw6DlKw77WxdwkxD0aiS+t45xDo3loYBqqKcwmTsox9OtgLe/xIK+tK6+Cmm1OPqX4w
X+fQTg6sIfEd1lWs4MrGUHJRqe7OMVE8ajr8upBxSIPMEtvGdR2y/NFd1uDEg5DkC0Z1q9pU0AnK
9Bj3PeddwziKfHzOk2Cvpm23QJJ96Jtg3Ywp6FLoqKh/SJfA437T4YJY018+DoEFYBuurdnrNFiC
Yp2S/LOIhEZSuF2jisx2isEOlnXkIwx4J3if1CeRkfvr+2rpZYa4w5AsZsIK0AtXMdboirFUlryJ
iEW38gZdq9484G3YsKnt0XTOh2h6L1Co+/J15BnkSR7Oo1HeBpM93SUiKU5xm6y6LHrCEHEzpDhp
NCulwYbQ+6KarGzbZSK6zaY22bd5lj8Urj0e1dZEDstvlCoNxHZ8Fwyet3qblOZTmZE6tklrVXEe
g0SJgksKPkPeFEY09jSHNDKPhqAuu3skRj51G3nbQ/oZRoM2vJk5te4Ng8U4fstapUrQI6ulfuhl
5LtPjoPos0JzP6wUx/X1bd0FwVOgdrZGllrR5JugqUdArAI1C9VJa1r4C4tEuwrp6RTHTtH85EIa
cRleqYM2wT02WwkCIrI6dWHEmZMuMsUvnyyRyVPOI1tsG92fwK1oWQavt+FGXbjGOMoVszLOgzIs
TEJrjb7IoJMUo7+gloEyDXQFZIujd4rc0GvP71Q1NTNPLeu490D1lOMqbvNBebWdpgbBqRNpTNBG
VcYcHKMxu6p8FMQrRabTXTYRJbBIXIbB2dIVmbLTc8XY4wIa4ieUZTJ/MAeE6RsFY9mzYzTGltvX
IYhtO+epGDv2XElI0npq2BCQQlfXjaswi5PhnGpAP5Ul7PBLzuz+5AIKIOczXcoBEJ2rtl7oTE6x
VMPS3BEUWC0pzx/pTWT3jXTqTSlL59aheblre9V+6VBqX/IX1NsiDbSXuAEAY/vxdOZ4SUUQIWPx
6IpbS1sLC4B/WGmHNta3sSGLXVhU1THKZf3Sqqk/ekXfGdXCcRETLypNT160HNcNpgVO97j2wyqk
slTC0Yt8ymE+PEez9kmzK/D1MYm6RC7MZAGQHhkKR6MkbLGT6mOoWtmxbGWxqWQoYMXo1iaIzPS2
5ET/TARwPt+mNI1202A3GMtVBeCvbs5bQEfmF0iJJ1KdYD1XdA6Hyk71NXKS6JMqul0GkVVdj6iE
rv2R9io0arfc5YSmTnxxyPyM0hp311Z1fhFmun5fG+WjmASQzLIOk9fOgbKjlprq+VanHTk6R3dR
gGLpBJoGHJBaGeZipP063zLbXSa1hM5jxIVBQorRnOK0IneMcL9wbUg/LJdSccL4NCQ+aalqnaq7
hJfGCSRGePb9VLnxHX34LFoN/DUDTrHSWMwbjS6GV2CQu2us5m20HY46+bYu0n2V4KCrShjaRM2U
HF0L3Ex2oFyhILtPUNcvCGK+okC4SSmb9KZm43KyZTKqe9XPViivHmrLfVM7U9tNQN1bTkFDGB6j
RL3Q2mA3zTkIFen1VB1vRjPdMT8643Wbln7UWV7t6Mc6GnkXBA8irM1lz5N7ThThdQA4AgFesSlW
GcpSsmeKQyvi6yjotyW6ujUvlZxQC/u1Iq5naY7KjWXLe7+wWAUOAdYl0RFtRixOUWHTShH+B1mv
LOxRpW2p6cWF4gfssVamHlw57sZYXBmFSzCY3CZt84mN78JQ8q1VJQ90hSjd4upgVqaX9jjsu9gd
znadY5saAvCdecMPRtAWuWT1p+oYq7CT73FAMEFcERAfX4Xzy3jKWg1QcAGudszXXVndW76yLcsq
XREGvtTt8l634pkwdNQmuvfMiA9lXLxPUBO8XEaXqW030NsGTj08coS7FtdKz1fMSJp0nE/6ehDy
p/WoAHvQwoFInyS5iw0SRXpLLZ+jKU9P5jRh0g6bCXCMDSOysb0gQc+qp5hexnDp0M0/sB4ImtMK
PjsZS74pTnz1jmpLs89q/zb06TLukr0l6VzTv1kkM6SjFr27BTWeeJadVp7dFgOWixzAUY3GxaxK
Ing4wjahtdb18qYMjEPguqc8To+2HJe1KbeiHe/GZLjuYK7kUXGHrGprC0yUtIRq0BKkGnVrLU4z
XCjBNhXhPrWMfSDLe9P1b+EtEd0TFCeRO5eZXV8w6DxGBeVwUvmbSCESrew00j7axlqqHBk7y/VX
SWvw9dM42FBS8KANOvP/JtnGMKhtn2wV6ds3GoumtqaXFETRzACRg3Eqqvioa9laNeOLqKYMdwpS
WxXXXUSpC2NthKkddMWzXsft2rfGawwccD9SY6P2NH05bTFhNDn6iew5KHlKAwVEkjF85H7uqZl2
VQl5y3vtoaKSyGWLsNLX7tkmNpmrnxMdAg8mxFNHelVrqbdN2L3h2HnwgfS2ob90y9raVxndTtth
WJlXYFHdZeroMQCv8Z4Wg5xzEZUVprVmn2bxHYKIB6eSPiyHadrhu8Q1NeG+SGhEbTKqLt2rQpMq
NbfnOQSIOrZbl8VNlO/S6uO7rC42Xa1u8YEcKn+49mnVwkVBQOyTQEeIM0VySZkTB7RRagS4J1yH
dwqeJMJcbGWhEgCETQx7Fx80TXZpWD5pYx8tB1veGCmv6GgijRjCQ5vCG8D2FxHzy2AieDeG57qc
KALsZYRWLWyIuTL62zR1HplReImwthOEViHkcoaFKaF2MjrI+PWbGHjCwxeN4gh82W4q5IaN7hph
wCHoQt7RCEAH925oaRJXzsph9WGkncc2S1xra4XDagDflQdxodmJV1f5MQO6XibyJGscjOOoHyM9
2uKAYVpXrB39riHvx3TrpcFJEKL+3aBP44pnnhzopDMXbmiFpCKbl3Qviwv8Eh8NBNKFa0Rb6O6r
xDI2aOuvS5jYvtseOE3fM/ZhxP2SidpDLE6RktAhVNZW8VYWNUcXcS0UsbbA1KSCjTwhJSpMATZB
eqmL89T3l6m8Vi2SdgZ70ZokZ7HGirHf2ubwmSbnIBoBS17qsXVyCdGKXHHvgxAjs+GI2/jEPm5W
CkiqmDIu3iriNJCCQQPWCOaoplvmKItSGRZaGR+rLCD8t7nq60e7v3L6h3IYj7obL7PkupL1bd87
a/J/DnZGR4rZ4Pyyv1Ui0jGjG7ZTFGS8uvVwb/b9IRH+PujalZP425LSS8XX5HQc1vQJJhhDDTFE
S9E5GzdLzhiyaC/BTE0IJFUSfjq1JJXqnMbGmhqdNEioXZHwIKt4mh3fIFpZ0d/ba0PuCS2/NPP0
Is2zvSKUx8Ii+JF4gJxQirLf6MVGMctdnwZbaTaXunhTyoPW9oDHNqk7HN2o94aaPJLJ9HLrnJBv
oCrhfUiGAcMNIo+yneWMq2l4KaYYs4i1kb7BKW3cdirNkbC9acn5GhKxGRXrAr3DmpMjwenBqSTk
riKUIyLehxJmE3JUjDHyzrbCWDEvsO+xJZoEQ2AZbs1VgVGzU4km6Po9k65NXHPcLnlcQlBRmQ6F
ygKMR1SkyS6Q7SftKMfqNrUZOM59UFWZ1ubQXBqmQdJBct3WkPBkCWlKK+yl0SrdeqSrdU0Iu7mv
DX8vJvfR7LKjJWip+UyiybEOXEG3PNFp3TIDAx4XCbyLVBLljFiySyAyMlWvEt941CMO7xTff0xR
eMGW/NxE5ZBUpZAuYDrwgBLtTqRju6aykPu0SwLPtgdJVIckEYGudIWQAeH4Rs2jAX0Vvot9Am6G
cW1c9FdYFWHxxAO5Lwfch/6hDQfGtxVz5md1IvbWqwe/zJd9qBIHNjZ6Ad9r7K4tHqZ1iowK5hMd
qgYgU+jvOL+PZGyrTjbS2sx9Z5U6NcNp3SrX0qkApOmHoi+Tq87vjV1cj+MW/1220YaeFNe6L6Yd
JwDdS5JK2c3a7I2RcehNY4Lt86y8nNL6zm1857Jp8/C6qRxlO1SDvAmmds5OkyWHhSgaT6YbJzDx
yDjTlLI6BUS3cICY+6WFw+NmBTlBccmWY4yqXxSYuf19M5upLzU1ErR/Rvql92LSeN8UTKcGj0dR
07Jt6VpyPLMJD9ZS9HwHzxRSXuBzT6V+kHSUWQGDStFD3rtfoCpwgIFHNPlJ2vPTdN1RUkDls1GZ
GkYiLkFlAiuiTUOnaCphtWGnT64mt2g2xJA3N2GTQ2OyaLQwEqSOf2f1qyeM2wz5h0l/mszaL5hQ
uHCWzNE/dK0cnriGfCpDMZ1Ma6Qsr3PqVosTDEbFiCNhB/1ia8cDc1XbD5RdR+eBJBQfhqmVDPYR
aUJ6OfEE3LrkxnqakpORXigYi5OifIvGaWIOkTn6ObbnkjdUm/ZcMbfd0uFla/ExhBL0B1f1wuib
5Cphosmdj0kSS3tSWGxRZFswpUzLO/q078gAaKtPtrsu4xjo6tTTdbOYlcydqVLumYoUG1E2ctsz
Xb+UpTbdltiN15aSzSaB7jMyg6dmUK+chre9ZlHiKpERe6Fp9cwYcTAPQC3gqqIRoX/oHJ2eRGU9
RruBCLlcWeCLQXWqb3rQM+NKcpPiZnj1JUsP6FPoxU6irawWQ7mbxSzYQdKuqds3FMXVtuUkteyg
S+3BT6brqAmVTSgGl2m3vUvrzmafNR9bJyHByOmRwmUgwfwa/7QMkFfW6C1WBNCRTs5KArhnEp3X
RtcGr+8WskKdRKcgplJEZuAQPKSnl/qgPrnheAaUySyD4o1HhyGzKycy+kgpgRI3n1dZ93bwqcrk
0s27eNPIal90BvlASn2RNe4tScHpshg4D0UqAkQ4cbSf/HPYueS2TazziiJ2ontqU+oQ7gnrKtUp
kSQVJfPJmMIEHYmC+dlKfcMrhCzXutYqSxkm9crPglNcM4azGvW9onr3cP+Qqtw7qD4nBiU+TcaF
1Dt7x6XHha1pS5F01MlFPWwH3X4yhD+erKCBc1/fKWGhrtIybh84N1ZMsBhoc9w6FhTLC7IAGHv6
lFWWS0aNrjw5mFpWU+x+GIFyTBNKFmcKiIjukFW4Lu/20seOHkn3JYsL/+C6pbGi2FQOhuaHlIeW
tYSSccjD6NR20BXQTHA4MZnhxcR1upE8TjZHY7OLiemwtdehC+kf2u2T7+TMkdjSKRD6W70gDA4z
tsPQP9/RBSHYeFKitai0dWPT3A/K4KQ06t4yu2eBVnmRdvEbhxlbeJxNB2fjOClnoErB/D4buAfj
MGqKtYhr1+sNeaardFI7IBkqeoiFQaLm1CWXrVqNgPwMoh4R19C0hlfX0HGA8foaF+U5LfQAI1Tp
oxZctMWIXTvING1HnjQj7RHiaWgG/oNaj+Z9VDKeyEaAtp1RPrd0KEB6JsQNDn23mXT0EPHY2iHo
7zTlBxyo/UqCVWNZRhzynHygGV25j8jerY2LgscTTKmZryokNi9Emfk7hnHJWutK2AnRCO63Hbvm
rHc+5Jw0BHgR9Q7ZqI25jQTmQL/TnDNjveoeWK91rRkhaC/22iXTQ/fFxL+/QS7mk4YEB+Cu1fqB
i+FWhKXXAPphBwwJQzWsjrJNamrOL2K7bMe5gFdYGIkDizntHyJDMUfkC4qFaMZCFgzfDAiGT7hx
yfEg4DBQlmZxEJEuj1jtk+dQmyxjnYajAhS10GlIugXBbjkN3qEEk6qKZ+g0PkKlvGNQ7Vi0j3MR
la9NIdyOJ5eA8NScShr8cWjOrID4RXcVdWcbRbCqql55sZKy31dEUF5r2D5PaiKMFODhOD3GET12
7pm6dsOAHmw0EYxbQRsd6N140oCiyK2oH8wSXZKdZ4MX5Vm8mcJnk37jG1IGixJIZ59WOwQpC+5+
fpe5URTuyL5gOMtN8AajyS7Y6CfIP9jj+ZaQL5d0+MW6xbq5r6WojnYWJxuCxjIa5Zl/oUXSxgyv
NcrJd8P0Iy5s/yBzyIoot8KjYAR/CbNHe4nsnv6fNDYj55hNgThhV9BfI+eGB35+fFN9g7evXNod
SBKjzR34d5Az+qIcvVj43VGWvXsqeOJfRjgQjxkAl2jhg4rfCtLcLuPMLN9rdiMOt5Z4D6Yc2mKt
VUCptZx6zAHKvBydQcMujMa1dQKVaXtf7/NEk59Ooevvg5qRyU4py/uFsym16URFbSIGmYWHECzV
mzrRtK0cGLjlTFFPkunR0/wugyKpOszyVSW2C4AXlgSlWxjtgWDNYWcj0nWcs2bFzqCuYz13GGOJ
uj+WnGstlGxWsZMEACJ2GoIG3HXhz8lQtjLuHOkUzTIE5XAu9YreKkmEMIH6tnUuQDbxtJpTItdN
1KVHLYmdywGT1rPrZ3SNGtJjb0qGdM911s2MnUF3bke9qN8Dx8oY77otYGzMr+6HbCq6wknNil0X
rFVq0i5uz8LQ6yc/sxUol0kcnjq03ZDPM5f+SlIUwYFDWBytUCOYlw3nYWNjyxpaYujAcFn4RWm8
ZppTXwHo6kn/yhnhryJRFS0PKU6rda7FNe3iiQ7b/OJkPDGj7rNNNuXs9kbgMPQ0ujRGTqeb9BrJ
dhBnjDj+tEbNlsK5AsHi3pa94g4voY9X5NWyu4pDZB+D9RhDOa0IXKLRULbMFksOiFbTbZNYOsk6
1BVT3yGQJnWxK2uRP4WcOwFUOzXZX0Ze12KtgJ8Sa5NJVAbgSeNtTzpfMK1it6tJQUvtxMzzhda6
Srru7a4It1oTBuZRi7EcenrflepNqNljs6pcqFjUMJM0X5A50eUteQMb2xE8V10jqdFpk0ZRK0/W
2OkPeYTdaBEWBAJ4SYTbj1o+AXCN+Bz7gqkolooVRk4dbPQ89ZfJgDTuOKh4Z8RCJcJL2xYW05tV
FDLwPkikc4aX9eoUbYlpYeRsBVPB2May29Trm4wG/SLK06F6LJIC+oqDTkVHNzOy2RM+B+81httO
LGRDA2Y9qGZIES1t9GioRmNUt3EcIsCoSMMcl12RiEfCgwN/Z4RlkG2MsEZCZMkoPtdR604nHo8e
EC+n1vJEAuFGGL3NG9oXzTOvaYKrI0UZg6sYRe/4C0X4z6YFpMuomCHNuYA87G86fseXBlA2xLHI
TPSbNqzvcakgshRo96qg5AGNrOwXivCfDTFfr/lNpe0Yfi2SjDjMCBE3Y3w9ZqI8RWsTRR1SSTjm
vQjDg4uGbvqFN+V/vLRj8h+86I7hfPOm+AJKRKtyabVPrWvDsCl/mcB6aUngo+4CIm5q5sxGaJnb
v1aL/w8yeIPGIbUrDmqDe/5VxD1V1UiENUwbwea0buhTrdiI4fj4tb7660vNevAvlgIE90Q1YTCe
DTDOd0agVBsdC9tYIJWNxmYb6ANmRBMZs33QQsJXdqKWMr3+64vO7pavFyUgA1IH8llV1XA7ff1+
5FUaWQEH0MPzqy4npnYciMiHdHOo27EbPWemvhG6+6SZ7dtfX1qdf7Wfr43thXoGH4U1f7YflPht
VKDrYgbMJAEV1GJCmzt4Ck01NC/KeOg6x/BiGwz6FNb+22An4hbVLFtwIqZfBfzO9qIfP4sr0CMJ
vK2GztNrmN+esIZpEqwxeoO0aDeB019i7hsXGmw00uOBBkZzQkaC7SxF68PTQn4kGDJFnGuk27T6
OT6TRW4v7Cw/dKiCF4aa34eD8dhJ42COebUIAqITcuhpv1gbP91GbKsOWk/6HDr2OvCSX28jElEZ
RWkEvC0e5qyKUj2gjyg8Serz3gwHcSYBQV+2kxatGrawtwG96soqASL+9Q/6fa3wQehF4BoB32DP
t/HrB8lY9+jg0tJzI73LOfvbqHaQIuXGekIP13i/eTlOszosFV4DpP1Y9rdHN7IQ1omJqM7Blwqj
I610niYYhPUmropRWf/m1eYv58wAFVUDh2N+86eptML1Apkc6lnCBhjWJ0dU7NnGp21599eX+r65
k1rz4xf77gHEDIv7AxyTl7pGdUzaMT4UQ4NvKvIzum4OB7q693+x+/yBAP6yArgqpnXsDLNnS59h
qD+uxjy3eCnq5sBLRK5D0RGJ0l9kOTxNI3mJy/HenpLPxlW9WnEwMpj05ox66Rj9njhA6A6++571
0iv0+BiZ8ZUug1eIkwihVHFpC0p0bcheCAXZi0b7xSb2feecb9gPH13Tvn70sFMnGTcogH0niT14
Uy1EelalMP3dYOe/chJ/3zP/vBxcWNMAdoRT8+vljEmxJgAJg6crdBgM17dXWahH+8C+s6gOl8Af
sWaMyJiSOlN+84X07eLON9c0T6YaoiXuvSxUtZWt9/HaMPJymWdN+4tDxs87y3xfdQfCHPwQlvXs
cPphg0bTgo6Lbh/WyHToAOTV8mrU9PEx7HV5KDXD/ATbZ37yNI5XWmbGSOeZn80+oVr9+OtF8Ycd
/Kfn03Z1gVOcx2vmTv34YTi+1l2YFnANDBr8Ifmji6QwBdE7gcY+J93Ss5I6f+Tkz9BNsSovCaPu
F3vOd08Xd99WBTTr+Y7Me93XD9Eq8GLbuulpFDGVg803Ppdoon/3zchlXN6I7OpcQ5j2t7dRiOU2
U3Gl0uOzbNiKjJSzMdpA6n1vCg3sR0bYghVdISU9hmTy1ijmf/FNv9EJ2Ojmz2AjI4KM6sJI/na/
FaRCdhWXvVdg8Ka/HxK4kLkdC1qkxDLZKvWnFfqvAHvzo6ob+9wuXimyaGVk0+9xXhyGunwSQAF8
ELzY5venXrGNGtkTCTgsvenUFK3/0jO2uIm1afjFUeDbZsKlwFvQKeF/XE4C3/nsAeTyttRix9PC
Rn3Kpzko2vSncO9S+XqQZ4Nf0Cd+uiCEM0yy6HFV0B2cpb4+U8JPqlgV+eR1QaK9VHQ0Ngw1I6+g
/bfODJeEj79eSt8eYlhqM4XMtjULVRw97G9Pl1AzbGU9egmXNtLJrxUsIYYd/cLJ/v0q3DlDqLql
2RhXdff7phxpwB7pP7aekxCv2eONegkrP/hzO/wtut9l8ZGdm+rjozm9FP81/9G3vBgBLobN//v6
j4DV//U3z7zxL/+wymCijtftRzXefNRtyh/9kx8y/z//t//yb0DL+Vtux+Ljn39/y1sQ5vxtAX2q
Hxl8qsHJ6d+Iqp/I58fo4y1sPrK6+Yh+/nN/svvcf2AqVYESYAmej88Wb+s/0X3uP/hlWSjMyMCF
zRvVv8l9hv0PfPV0F6CyOPB2bN6T/+Kd868EdkacUhQBFh0I+3fIfX+gQv6zV9sCPpIFbY6ASq5j
4O79+ki3qEwsWDHWotAk9igLKWprU6jjd3Bz5MMOI5Texws6FjpJZGDNpCnJaDardkH/bFhh71IB
VdERX9mhBBDrAmfp6YkLGm47vfDsRG+8KKYbkuejWE95bWySqVtqTfAakX1GuOLKIUpiifHuGKBE
ptdqXrpW0jNaRt1AeGZHcoaCNXkbzA5uSJj7TMqHwcTOgHCGgNRpYAppF3Ns0kkpM3GQrJotJsss
JXotgheAFkBLrmMHI2dqq6TjGaxY6pabQOafbBVrVUXnrXf1lZGh8RwkTQ6QnhMMEqPftZ3ySqfj
1rQbxuYaYbkxsTXA0SwE8PjknRz1f9LP/XXjckTJyKgd+Cxdjit3D5AT8rLoZ99ZDyiZFtYGFyYG
xFYEC/xr5MjEBAEWytZU8mOUDcNplAr2t0Fd/vF4/tYavM0l//262v5YQf9Ziv+7FIPNR37xIj/q
73/Vl2X9f2Mdmyy6//8yXr4UH3+7/6jeOej8uS3s3v/59/nP/Au/qWn/oFgjmYBFwolCnc+R/8Jv
auY/qGxckJQ4x+0ZrvLvRayyiIUJj4SeNn+Ut+K/FzFRBw44ApBCAOZs/kbzdxaxPi/S/yxioDya
qsNvsKkr5/fEH3G4P5z+kroKK1FrrzR3PDB89bJckmd7ECu5is+Zly+bbbc0dvUyWrkrTDAr2r1I
+5fxs3YTnNudtkUEug339S9OwLrFjfn+yVwYmnzDuSBjnPF1exE2iTLWUL+NmBqMsPNEWT2C1rqR
efCgpsM2C9R9Gz25uXGw+nLFVPGEBf+coq9SkTIPlbPLk2Q1qp8iek8cAycrBhT87Yl8DYpzH07n
QgZk5xRQ6dHpPOQKWZwxwjhT9k+23qFrysPlCI0qZ0tTnLssoG0ztSgH8XsV1gFY9TtUgKc62lZq
7nWjc+rTi5y5m0lynxateTnvJ7vzIumfhuKxxAHP6co8W9Ul+npszq9MbRYyP1v5re3eGlq5nTSX
FO2Nkj86451TE7YGia6dimVUvdOWW1QDM6h0wsCtnsk9Tdeln784ZX5h2SiJjGqTJNAc8nAn8mid
48lv43xZlOS9gq5u3BuhRYdKV5ZKhfxuREXuF7u0QHoIXCDOxtUwyk3QPptOu7GtzxKluq6UJz0U
CGB6pGavWntlOJiJ0u6SQdEiRCovkGXMgQ5dFS6LEet7A3KcQVhe+0cMt0fUfze98xFk55BcxJbg
BTb+9ybC8I9M1EOHvc7EQxIf2LVuKm3WaiiLylpNpbrUopt01h6iHlAZbZi+fbTI2BobkFk2DhdE
CFHbQBEQ7OXjZ1FtET8vpui56D4l6jW1vuismPYhoIV+W0VPnJgWYVVs+oaQWKSHpPiA96e0JYmK
rK2NJj44rC1CSAduttHt7qOBSz/4k6cwbI/op5T2XSiTBcmNsJU/m/6pCJ4i9041o5OtIulU3Qs/
pzKNtJLsQxIEkvGQQfEI0fkl4AAyqZ+aKLwu3Wk7GkdLdwnvctDpkpxMIsAiGh5VuSdgYSHLkgnt
9JgYrVcpRGzEHelngXx1s3BDN+s9GatVHnCNUXWfGdFdOhEN6WHAE9bvlYw4WDc9dP21az4K97lK
IpJHGYg4vXIs3eguwHyToc3L3tNqXIyi2jtp9TAR3qYp9a5S6wPRHSS6W81SNnh05lyvChWMejJM
5A/1Ju1t8jbEqsiC675V6Jpqi8IuvcTextyi3A1WInmxAofX3AEvxXLA4dLnqAIic0sHfttpLdJc
Z1maeDAHuTIq5kaiWpFoz7TfepL2+0B9h9xtidz3VKvNY0aEZEkoRmPVnlIa1RLW960bvPV1/2I4
6VInhHqoohONNI4fya5WrJUrRmL4nPWkmpcitZaJlW65GWuhmmvHHq5VM33q7f5KOCMm5U/B09YX
yjtXbSo2nnXfyhv0F1uHLPmmMS4Dt70hbWQ3uJ9ykJ/R22ixqp2NcP3LZhQLHbMCFTxJvLeJei/9
4Wj3+7YPkXLJRTtejcaw0fLpSnNwOIftuicPuBDcS3/gJ8QLXZNi4XZeYDGcs9RFGg9LB22Cr2CN
bc5VFXnIPnYFZyRRYDh1MFEZYA/tx54ctyrNrzjuq+7wYI7BTTOiNvRlZy/8OQnS4jnC0a3vQJp4
uTbtLMICMnlVJtrWEso6zehCSZXwPbo+mVR/MWD41leZXzhftvVvbRxfk5PRDc1bvDPX+jbZkL22
1ra/Coae+1hfX2vz+5M3KJBLAG3at3JL4uTy60h9M7Ir7PBLhpJLxkeLDhV8+Hvg1fkVSkONYzWE
afBOvMy/vqgGPeIVHk+v+ci5tiNkFG2hg3Pwh3PF1Z+f/W9ZiyAeC2D9z7///DrkKo5LM4p63aJU
/nqVsI3bDMj3S+q8puklpISt6/ocRs31mJxMol3/+nJ/cH+/3UG+i+XStaeKoD3x9Xo0k5NSqcxX
U6tWejugzCWv0hwIG0XRfoF9IkhQY3h9iU3O0XYu7rA4nWax3QmtgmelyB2TzCP0gRNxfvKRyVTt
bHJ8w3W/aBOElDeTkf/iYzMs+fmXh/ij0bWha4zA4tuxAaVyWtFGfCFKmelpmCzsP2bEQ/9ORsjC
GmNQ9sG2DZp9JWAUtBibrPS6Fs8aBrMuJaInnFZjMaey35PVg6/tFQbT0ilf/fQx7A4OkqfZuSny
TYzWHjV/ll8b9Wvq8+I2L63yLRUzoGNYB/l9Mu66jlRXs93Uw02FKl6WF6jjKKf2GOsxvWX1bZxX
CLaNlYzHQ0SBNCHe6lRrrbba+r8JO6/dtrm1W18RAfZyyiJRXe7lhLBlm713Xv3/KGtv4IsTxFgH
Cwg+RJFEzfmWMZ6hFRogCNgYZOgqvbBSY7S+IUmUM1J5g/yj+UFqBUfvS4Tb1+CKil1nvMX97/bp
pRjTNadzXWl4p3MCDyNfmzVOppeFXbBePiRitNHCs9RGq4q4clal68C07BrptWGguTI2InFIS2si
QKk/KmwndYyQN6oJgRz8RZoAX4ALwWUT0pYtynsSYCwcisvUnuXpRsHLNrRkKxkfYTttLDbyaiOt
yw5j5PIEXfvQiBcW2asAzHYgnImZY5KMJkraJz2x3QOJiWZcX1MSaebWz5350S3Wbl4OynSeU82b
y2ClQwYT68gm8oj59KXMZR6+wlUD5pQ646umdsn7XLP/tlsEeRnx3ILmZei3IPzoSr2JQRR1YrRG
wYulgIGjZLnqSLjOEp7q8BauibRcjIq3HVqu0A6b4aq8BzZkTOKRuJHnvgRQUkTTivR2p46+4oU0
oapZTRM8Gr6kJV/3Vy67xMWj6rB6QuIYRT+b5105C7CArtvtGERk7GdZgVTzczCN9VJtuj4Brmyt
SLhEHLQTqtpTiJQRO+B8sYY2VrWJrGExdYqVM4g00hUDb6I8IjRnNWDeiq9uiSp3NOEzMZ+aQrDD
5SuxtHWNJHeolne9yP3YQg0XhdtcpH/HXN9/II9yqqWDPKSt0+CdwGQOPtA5/lR05LcI65lvXhZI
20ZB2HasE6W0wVoSjS7Pwl1O0hNEG37m+Vg4nUVQamx5C7FYWAK9qwGW+9eegtbrY+OcEZ06itNz
OMTbGkZmO5eAVEAwFdvWEO0QR6opdbZW9ZuysbZEsDjh8FUP0l0xiftuIaNJLWoqyNZvWpFy6jMX
JM/Kn0IT+ooGSGSI+OlpBGRKLgsxTArJqyCSO4TFaAXA5AmXzOBBWPFHgWGEOLljsxCFXBFQZZIg
z9ThAdOiwzPx3g/tnYzGWRHPcozksrd2FN92GECzQiWPIMAlmeO5LmsyUeeNUI5ekgSvZH9nwEDw
JekxUtBJDO6LtL0kFZrof5/b3ye619uIDSF3LAkNqglE9vdzuxOyObSC9r31Zk9xk5X+YXiI2x3F
q9aV8NOr/eW05dXYaXPJctd+3+6ytCQsTGjfIdA0m2s4o/UGIH9futU6Wv/7nX0bNf7vjfG+aIoV
hcb42xtLEYz0kt6+51mL9oaUI4C9/36FX7i7b3ce23kTAB89scgz/ftnh5O8LtqkfR8d0Vnc1klO
ETc5qaY7CBQr0SVFE0QETwLm6x8GqX/53lRAfBJ8VYUAgD8iFRg9aWNjkhG2aTb9TegNdr8qN/ga
bwje/t8s53+jzL/UEvJ1f/T7G1XBcF7fJtGdmiZ+K1nAaylInKYL1MRb6a7byw/pDVlex9TP3GnX
2cz0Hpu3uPcqXv2nzdov5PEfr878ne06+w9iOX7/mOuxUkR8e5fWk1bTJvVCzwjt1KEzcENHfbre
BT+84T+LTlWHCoyyhDElReG395sQLAHhar4YAuJ8QG1jMjpjgMOPdCgR/7YEqIKV6Q/PE9OcPz5n
1mOSRBvBr1H/IwYWckuDSK9+v25U2mYB/6AdgDV85ZW1OMUwvYUj/EPU62dLjd6SKn7Qk24PktIj
gHCdJu1mhHZ+SOfuEQINFjlJPYe5eulnvzPOkxltMP2RTHYNw07nB2WQ14pqOqHWOrllneSs3egk
SOVLgaecT9i6dEhntecRyGba6OxxOwfp+KqNZkR4UbODymUrwn2nEyjIODVZpvVYfJDBiPUD39hI
kKCgYFlH29pK66C+DVvqvrDfIv67RqbxL9Q3HQYrK252ZFJ6GFsxQr3F0k1YZjulC0+ZpdiC+tn3
L2Ov+6pEk6osG3kMb5eCs36ReiKCunfMHhuigDeaXu9yrg4EztySMO6krTVHoHDmfalkm1pdLlU5
7iAd4kTIuQiMuNvBDsRZpu/wajoqgKSYQZBRPQkYjKC/GHYR1J8CvZrOXSM37cbs8o0w5GscHa5u
Ct6gVd5SWUdVDj1ZrLlxQ6fXLkuE5m1sUe0UtqBxOtTKHgigH0v96xCsinEfm5SGRHYiYoSjEDk5
suMUZ2iYvzQqsmQDgTSjAHmqN5EcwAMJupsg0lYAIBlc0KFpxUGSg9rOSJEL4/vBss5NMoG3us8W
y0lQYlqwIbL6Y4IvHyNPnEmSHkptT2aBfa0wDO5DMdgvJDsRdGHKTylGkQlPn6zedaHiD/N1EtGt
ZcgcQvE0toyLwGoEOT6VcLLb6L3D8qvO7X2YPoSYIYvi0k/PYtjvMN6syyYdPFUdTnknIjGcDWqB
8RaHo4xmgsDHWkqQ8pjovycQGN1XUTencZ4PnKzOrDarAMm1KXyEaWknFfY/SdwIoeKYKWOZchS+
BOUhCgpcztRBYrUf0f8CvLrrR+UmVlSHRvx626NhLc8wlVZqnW2DkAF4EO0GfbwNlHZTVDMwnxDv
WoK7CcpaTzB9t6/TUyB/CMV7UJMHGQL7EpHLfozpfky2hkTdCg/d3LbTBQM/UAlI1+jPLbTxLSYN
+EOPmsJjKGLUI4TdlmVa9ODqjCOFrSPN3grshHmcRZGmGu9dsmzqiFlJNzlZWdkRhUQ8vnXBZyRj
/hdEfIfNUZ8R9NQMAZIE03Wf5EgbR/JgR/58ScqbqBBuJ744FN+AaQZL9jISUPWCUq+N4sdeS/d6
Z6z66aVLD7qwjbWLJIKgiY5yR9eb9W4aClinKXpqQsyS6YzX2AmsQzTfqAsNXfhUJg9WmjkSoYM6
7JBcxQsd2P3wVBkGni7dy4X4sATWKcrQ/4bDTRg0JMU/1rkICtzcq6G1TyKmfeKUnNVM8KLljaCz
e0kH7AfYIGLeJdwLOSgMctjsthafRp21DhmUyg1JizBu9boD+ZBuDCl5Ghv9piE9V6FU15fqhcnP
piACtK7VfU6VMZrDJ/qPlzgVyYlUBdnF1N94KiozJ4YOZFuZiPSzsIFN2nO2+HVgAIiEwmB0N/8u
F/5yi7I45xKlIWdd84dgEfFrLVRdTbkwuMVZO80e1r51v05WgSsqdu/Wg52+pC4clKfm8NOI4y/1
EGsDorkkHS0hsOffb9F+FKV5Cut3UaFIwKI0D/0PzfQv5PDvF7XM3yyhOqNjZnn97SXQdJmiYPTv
8RcPHMJvD9CKhOm0Q+TsJL5IDva47ZL1TxXCr/HMtxdmkoIGlDUlHN/v9YmlMowypukdbLXLhN7p
R7/zFxfdq4Rs2U2dGLoPsCzP3Im+4Y6O8Wzejgy3bkyP2IoHZCMWU90f7vNrlfDHvwo3mC4iRCIm
7FsVwePYF8U8vhvDTsx28GDUYPPvR+ovVaB8XRZdFzGoEsjT/P1LDSPqgYBHSl1X99UqX7MGsAOb
D98Jbn/6lP98gFQJUR0UBJ4g0Mbfvl2QPKz2q+YdRik3xw5byL/fzN+KLmK0kJNdE7vQvP7+XmoS
aVWzmi/qutu065hJn+TJ/k8BG98lbfQF/OWIhX4tyqhuvo36yF8up3SZqSZHT1vlPCbYTlxGY4/J
S+4tLkusNUrzcA0gx6tJbGbAbItXl7Pd/7C0+svX99u/xbrWg//Zpi3DkA1tMzPczM7AbPyOQ2Dc
07Hb0Gh+eBp/reZ+fxx/f7Fvz0rTJGj51Ply7VYm3mb8mjoXY40K3xU2P502P76a/Ptbi3Wt53/z
ZVolga16i4/xYhves6GxMeAdDPffD89fzh7eHdUzBywrmD8muI0MH2OK6ZH36jb2Cdi4M47zmTG4
DQ/3VD30u5+eJB7+P+t1YMf8uWzSuXKsf3uWgAsWOajvt17ZFilS80R/SIR3PfucWonZ/QiJl8dJ
m5xczIhM6Vl+AKVTDm14VxStYwnMAMcacBPGTyqTqs6YKUA7I40j1T5EOdwnjXiX97twNNzAUM/T
YNxoarrWr355fbErwAdxz2gxMH1GZEm8F7rgGKcas32MdvLLINcHPUgf8mwn4QpHtmQhO5YAKvZa
u0dkwD4hDRltfGpxeOzbamMVst9f3WWVtkYZgoi/BXKNvZsCRsEEPJj7IYKEYbhQ8abxS4tOhvKJ
m2e1qF9iRr/RsuvKz4xA6JdadNMaQznC7MevAEliUY8bFNS22T82ZG+n3a5d1sjsXakhnlpmrClh
hFcUl5WXV8mNP7WLa7YT07HHTGw4yWWnazPUbqFXzaavg2ahsAcFbjkWcz82IqM+r6+Umnq+TfVp
M4XDXlOFm2lRV3rTs8AFZwsSqIXXZQAGeZdxasdC7s1Kve1M1gsZjBUrw4n+hapvhavOJrEJgtSD
Ed0qxU0o34VWATHl5ipsYxYO2pt43Spxze41HRjtXDnbQuaqU4rFOcQYjB8K0B2dKvd8Vp1D7YwK
1O7YoKvgk+QraLrctIbwOAeVa8WZI9f5RmE/mT4bIa0Wz0YhsU49qgUHfB46olU4/PXHsq1WKjPb
DuDtjNMFJsmqGyVH4JCepc8gbPhXmK7anNJi20ho5QNgZBV5aHyLZMdrjQ8l9yCxFdIYwScpeP26
waPdcB8+QoGD5AMUeopZdG6sbjdUdy3wPClWPXzeBxOgaaw/iVLPJxZATXltolPKvyUUGQuDphRf
58KECHTXdlA0JvyASYqwTNzFhez1S++2CY8Gv45ZZKcKlVGDNoGIleWAgq24WSu64Mtqt9a4x8X8
shjEj01f3fhaVCytrU0CVw1zN5kZBDVBauxwiXdeOVXYV8F5T/Vao60s8PKni+zk6dlMRIbDAmNx
DPXhIRxfTEKWIfTYdX/phtaW8qemeVdrlT9gmm7pDl0Dv5Ange9G6TaDtthNlPrSJACMeW9Lw5EG
UpOjvcF741NxKpn60RQZUateaaSreEG0OcuOkN8LrNalQmDCarptxaem8uTw+NaYfPNwGyeVIwzq
pjffAt1i9Xk36yIpvMyrI2vkwHjposgTjcbu2+tGG16j/li3hS9znBi5sqoqP8KjsMitHVhoF5Sd
obwuxkcvBFuJebSscgIQYFhIxdoQsEZP/bSvl4rvwPok1fcmU7UztjQAN9VqmeZNJFhnVff5DCvk
jkki2DQb3jDcqGAecwiaIzCtqu5dcWydCte9UT5L7XsjjOso34RN50qxCY7vTbbSNUyTvVkdZHrg
HrJDwoNa8vTFtM3kRrvCPK/As6zyEfwqzvUiZBcSb0bhfpSPZr0dR0CrcI3GqT5GqCAUNrbx4DdL
i/Qi8zUlx9MsOu3wMhMCAlXfrxMUEVXLEyTvSQmh0wnvVfRQdWU56GXsskVggACgU/ZGZNit0K0b
q6dru2/1p0Shx0KjDr4Kg9lZLL4gLPUqiDgc1E2IsIK/hfxCmhEITC2wTNNNi5MsQLPPSnscBj/q
3waBCWe8HHOR6h7ep5morhG9tV1kT/EIgUnzJvOuCltiCAbGGao7IC/rdJlHHvto4WP/oefBNZ6Q
ettLbi/2cLEgBGoQIUlGXgi+FkHClOf2+lFCcDkWRQFfp/P7CABmTAUuRLT2la0p+ApfUrRxqF3M
gd15MGyBUdgqioFIhlCoPIDscSaAb2NNv6uptlrXbkN7zQgk4zcIcNDNDNZ6VueBEdtAz2Ol7SxF
4Jh4i1OTp5SGe5RH0F9+3p4K6an+hQigQYsy9Nd36nA9hD1kwpWGfZXVEgAox6rolnWOW0lzGHhD
dnmqE8Ou+HEKJBZ0bMLTqz5FOHT8htL2rQwMNwpfKY/9POpwpN9H6VuryV5gWLdK8trW5GozzBlq
xbOiHmvuXaEgoIvwMEmnMqAfKLPrWY01ZFwp6o45q91xSQsM//v5aTLuM9A7wgd6FU+N6HlZoCaE
dYPj5qFinW6wpGFwwzw7w5WuJU8SjSpxF4xlajsNbov2HF3dgSF0kPEIIhCT8pVZ9CGDFu6sG9R7
jDI1P71uGfS9qU6OLEArZQdaGuyLLMBl6TrtXwgRcDS01Up8EpPAs5bRL7O7JriMzIQMDh+SkdwG
MUkQnBUZctt0EoJ3qf9qOUERBTADgRTKLGRp4XHNvGvefWqoNEX9Omb8ZzMDtevuVp3vB7xORn/U
K75rfu06lmJ9QCCJO7wyOk8yU5fUVLIHiqO1fKolZ4llAug8SwYsnQpbZrCquT6iRN/OamXrQbEW
QJLj+DYU/rgE1WyezOV5WUZnZvY1ynuNLZuURC5+dw5z5B36XSIu24A6RgpGNy4sUsbfU4ZTIIJm
823OACQejelZSVhWgXvVW+Q8rLjglPO7PrLmtcOEg7h87lt1V2OiH81LAyWfhA3m8wsrFc5LKFTQ
HpwG6sdoLm7H5Qxf3aN5BnvGJEv7mBZr3WXmSmoKxzBWqrWm4gHAaRfs9BrAfwneeipAz6SUk4bJ
hupiax12V8Q+9a5SYF6cp7b0y+AV07Q3BvB4qRAEXOjJBACl56V6fqC1r/NMKAyKBOnV0nFyqBsF
G3gVvahJsw0ZBy0kGS95Z8szSA1jo9UCzu0vK98Eld/0yQMIJsRrrcC5EtZOqNwVHOOIhq7Tv0Ea
8ISfVMRliPJHsQPXDvak2ypsg8dZZVSacYfkjl4K27AEHS2i+ZJDp0wmQFPxNpevs+Nxv8Qluj/N
HZpwYwg7q9K2VfbeMBGMhm4ddY8a4i4F+q/OTzsWTpiZKVue+jhcj1rp9AWNgIB4cDxA8nAzNoxC
eRqNF22E9dRfZg04tMU+NbgBuul0KRgf1mLXIAXh1Ci3chQ6AVCIWduHyGKkd2vqHWKs1wmpS9ki
u63xmaBHgTXkEFaIxAxkSV26SayuR7N9bS1Orr5GtganOBTZ7e1NaLF9L/nNaN3GdcN2MBlu06U5
BRShHCVrQdfYfeZrgX1rIXzQX/Ib716W0XSn+SBYAMu0FpbdbWE+i/Eu1yGYBxAnuydxOc5V4YgA
t2pulWWqXCQIbrpcpOYD6IFDLo+HaItr6dYg2lgLAeTnrxanHzNAd9QmW6iQFjWpw9SGR5hagd/p
JB567vlQfiqIzEoRQOcLbMmO3e3UsZg0+XshptWwayz9MEtkEZR3ZE/YsL1RAuiHUn8XGHN1MiLH
hfsNrQWb1u1YAI5QjrkSuTpjzIzFR2dmfNAImnI4QAAYhRQVNW7UNmtuE8iIOQkxRp77qkBdAOVF
i77KYOIJuaTaPm9u4vhiwlwjJBrKAaEjIvnCSBME+ZFJZZ4EawF+dy2xD4iKGzAZSM3w2MfQ2OhU
jBDYXsgtxEGRwkkTEt23kFdo6N0UW5JbrykIeEDsOKvssLPXaLkVGKjn45OWXVqr2TfKjThuy+4o
cqGhlVsrI4R80PAmSZIqA/bWvAAWs6NyRLGgv4oaR2XTuhH4l0581ZNioxIGAkHHU6fRV5khNWl5
U4tn2E3p8hHynqRS89IhWuHdh1gmH4X5VRuZ5lmxK4WBHdULoN7eHrVLUG4E2c86Bo3DsFH722T+
Gi3coyoXVfZcCKx2eGMAX/Z99ikTJwJ1p4N7gQMEOQ2iqwlRKrylTvdFtgLZ8D5Ol0T9EKgRBcMz
29iL5kOUBKAWtwOp6n36JcFRwXpGSzXTO/EDo2mMagR/t4vE96vPjh60GwJL7Mh4Ngbkh/rNlQon
31nh/SRxI1J3hrViD0gA4hFZb8mlnxzrsT6LZX62eH9FD1N21l2G5XQMNtwQF1Q/415EI03ntfmn
FF4hY4s/9o9BQR04TW6qNW6gMHjLbsVC9xoCK4y2WVtlsA+kS18JK+JmuEVMr89vev1j5OQGZEwc
CHWM9ZRAalymV7M6tfC5knhBrK/69VT5w5Lbk2p4Qk3AAYhaqcnWSoYqmTpUoVAIxDutOS0w5XTq
YgILRON1mFZG5Qd9sQpJMdcUcI/C5C/IFTrxEFCH9aTiUfVHx6W+4mxwlgI5bYfJsyoSFoyrRPVt
Eo4M/JylzZ2KE7htBECBXwYg8ax+GIvPtMLOkwKPqp97bpKGXKyKiy5/U/rC1dj6M4aOYWKYcooi
khCH+b5LX42Fam2W9xlGYgbl5D4uiEZ02+QTlvK7qhFpBA+9JtoTFayoDG5Cp16ElteTM9rRF2FW
cjRCfWYr9nrQ+IJyHnPfoImIa7YMIU1X/JWm0UOnfpEFQ08OHWnRHKJnFT6luoPd1/LYDHehebgi
EBv9GC+OJcmrpXmTcz4Q5mPLcta6m577EMc04iOTIAgqO7aQQ3bs6DCy9jXony3laeKuHPObeJC9
HG1EnIDqIsJ2eBbL8S23dAK91gpJKyYqmVZCH3RLVBNY5EPbXB+XhwnWjkBNngNuFwRukX5aCbT+
GTrrfERwId6haXCNTnBJ4nIhMIGZZcOZB5smB6pM5IY+fGFM3lssQHWh9MQCLUJs4jWJt91sQWw0
bFN+MaPR7gwaS1a93ayjts1cAXptpTKe004BpQlsC9KdWK01F1XbLg21vn6TyHuJyUCvktjZvPI7
6sLPQrsUeu1OAE3DESFzXnhS1PNNsu/herN0Xxr9fITOQ6Od962tW92qKnl2omBrlQ9KfTZo6qqA
b675VLraFTlzJ3044+E/VYAnp/ZVCF5jZMZ9F3NjUbOhZ7KoB/R2E6Y0PfpbizK9oUhTwh6trwYi
n8qzEH4IlPyLqO4aAqaJ7DpEIoy/j4pFvdFK9lbvncuMdQ+VyQ1WgO299O7HOeN16vxtqokIQmMG
Tmom241vQ3ZzXnR9TKdPJXS13pHczM3X/NbBOjnGLlk1PpB7/WJlbB/023/PHPW/CEDYN//nxXFk
/Hd+Ow5LlyZy+VksxxiBEKTx9VV9Jwz61mK4lSdPVbzsY2j5qfwBWdFmiYtzR1k3eurFfe+J6NnL
LjiEcDYllueCKRy4Vz0rIWljRK8n6bcLP9TGUiFdiW9FLq7NIduRqvKgydZDP+luMpeg+xB1S53s
pbQ0AKpW+vBaIwCutZcJsFktWoc4C2gTaBUaAeNRCVflJVUh8j0KUUBj/gHYpInesvhjbjvghsk+
0nW2izw6Uu1j0T6EBRzCzIC6Cr/XKYzZ0dAdSCVwEbXhkuWUgCMVy8l73x7zDnAqaDkx92l/tl0Z
rXLIQW0O2ot85aRnGYRpqhTylbQEoiOiEBP7axwR9HAq4SKECiZAvK2VI3gW11JSQNU7oIM35vCo
6isitdYx9gAh4pbnCQPOgwb7InCh1dZgC1y5RpP6UVHt50q8SBJ8Lp3OflmbRCu00XArpvmxy9jh
Q8Hj/wSoSfpaGWioA2pVg4/TL1vwc2CgEMaUtghkaoBAlPBMF6EL5cRlECpS5yLN9lSh9iPusGja
znO2Qpy+6rqHEi7ZFfijh/y15PJEurwZk8RH189seLCtYW+N2T6Wj9qiey3Vb4qhJILRpCWvYjP6
I/K1GaF7T9wDAUVOX8HD21YElw257Inhg6jfV/D9UnbQHUVOot6GAUe4Nm36KT6MYIbS4MVIZy+s
tuKwuDVCSQopqlEwZmafgbZdif2TiAvMGoFhx/7cQUEDjbrENzBxLzmTlSUSoWLFrNGvCXlIPCJn
WtZk2LkBiv5yjHdQoFw5HOitYLgGjDQxw3Vp4yozus10F2vaR2iIe/76LBh3g3lJSh5WBQVrksEX
FdaG+obb3FYUBKviumXhHbS38vKg9GyeQzjP1UaeQ/7ThMTKhQHubmJWZ4n7aXgEDOUSlrVZohAk
LgeqODIjZqCXrcGJ21oh7mM0iYRSWOj1pWZXUba2BEYN6UhcBCMCXEoSeTMMdvZRBgmOHZTA8jKu
XrvoXRFfhHLdEWaXRKQeJ8NdUrO4F/cWA9eWmAchg10snqpu03HJ9YAJseTtxa7ckNrJ7GveMLU+
6i/CwCTFcoZgcorRiOxRZ0oXbKvoflEOY/kuUQ6RAoXn4qmU7qxyLUqCDwfUEdiFUTYO7ZokYkCA
kubhBXfFwrxN8aOoaFhzoXNw+JL/hMddyfbg9r3UEjajLNup2CPa+CVgbVk3pPPoCaoGTRoykTmv
R/K5c2sCvGetTFU91BpQG125N8E15wwRA31aaQnsjjhxQJAV9hg1DLWp40RBehwaZq1Xjvqi0+tg
fby1WoFqe/7QmtsGB7MJBU3k1JiWjTVcu8zkQREQrJUW3smBABNMScymxukNEtdqIUtxrKIVjDZC
e8PbtOoY1NTjFxowmixxx5ZmhxjPxZ3it4bpVZ21I17LrbrJC4jQvEZ8dYMdWtGj2pr84BGZpOam
kI0jzCW7vIa8MnuXETtUETtf7SrIzKTFHyhVLWEA4w73Kqr2oXoR8uuhwIaeKU4IZL7Fw1FJy60O
+xcwWA40VI8bB2q5fAUXyixmNFwtFdOd7D6e6PG5b+Ueoz6jxKx7mtJnMTvCJPbM7iDNj2ncrGTp
MYmQtxbDKao+gCEjckaOjCKpoqfFk0rUSHphkeEa9ZNYvc/LHRhubvHXgvPAFJLtbCKI4RSbMoxg
Ust3uZeLe2FYjxjQ+kS6hxb0nqnmjtTlr4VR8hDsshiuIA9X3t9bmg46Od8s7V01PLS05CTh2RkK
4Vj2B+Epsu6TmGkeH+p1MqmHX2olojEWfQIefYVFhUWEX9ycFGbLphivReqzheQCs0yw5I4MbG4N
hsNAk2AzUSwqJ4MRiDVRkQbrZVDdRskoer/y/lUAFYa5FRimNBwT8DWacV/VX6Z1u7TCNmJiq1uY
tmZ76gJvDm7AVK7SaRWQXpWxMCBV1M0rYLgf//8XM3/k0hPoEap+i8jBA0hbRyIkFyGqXza4c7P1
ArNybBInB5Or4t6tiBNatKe5eRpL4xxE1wmTsm/B3Y4ZI1NZHQ9qkzP8/GDTcKo7FjHGGlSl3V83
VnCzc1QmXXL9ibSGJ8d662l6yPjvKC8EF4zMt+ZWWLVSSAiikt3BHPAt1GoTqO4SYH/Q3AwgDqcM
Lras8o9hAVdXb4iaj8HMyMzkU1lwUpDiNmbimrRBuzCY7uOsM/vJG/VnRKNXyRxyft8sieAcBi8b
+FS1YDsoki9xHChShdbI8Ix5pY33Yf6a5BzxFoL/SNlo2aBCbCdhKcymtX69MM2w/pA0Cqsr8wwI
qEBMwvBeNeUNIym/HQzY7+8giO38OnUphaeYDzkA3SSOZ0JTPKXSH6Yh/0GneTWnf6/+/rv1Vb4t
0LuMcJoxXy4FR2sB3jBvL03yiEqOZohBbtycU+mUQZvVNBrE7KbuY9vM7zrtVQoeBpaohXpLGA8V
zOCmXbaqpMLLcjJjwue84+r/yBmwd3SewCVXDdOWEFhoHR9bKXJrk1q6hYXJQxEnotPk9/Fwf8WB
1mgFJJIB+QIYJrcbiHA2kczRtS+Sd+IkuWlzH2eha83lpuhRL/EJJ4DbcpYbS3sS2B2OtLq5xQJg
mzBGBy1ddBjDjlL5UPZ3Eb+P6SYzH5aGTUT+9u+69q/l+3/L2m9KjwmQrpEP5WfrMTo2VouvbtIe
NYSMTDv4yQ71NxHEb0X01cn0HxEEzNM0qhMTS/HoGSt64MCNEaAT6/My+8L9D+/tL08MAiUAnAZC
oSsp6vdXg983kDomvM9btHuvjG0ckofcaHfVTf+kmPnrB/nfF/smgmji//di1p20GtfD7oKJ/577
2G1/UpJcxTHf26D/yMG/C+sNXZbLyhQ/G1daDR/yZIee6XZefJ7v6Tbj0096C+WXmOsfr2h8++nF
nIVqIltYkjWuKOC2bqxMN8whniVSDtuquQNsHLgzrYYpPwTBsZ4J2qIkLfw4vMvjhwG5m9oqgIHG
8T3qSN/QGq61fTycC/WrSY+icKeVDx3/mQVEV52SjdhIfgXioC02jYyjh7hAIiQGFBFOzf2mzO+m
IlCDPpnTm6gc0qS6qebStTrFmQq4CYwEASJJjAiMeNcmX6o+2EWN5YOmbaIGze7D6gzntU8/wzq1
W+2owIdk+Z1gV8lVxv6MgrTiJGgPMlEtKbLwVtcOYhhtpyQ9ARb15OpNrx7nsOaKCfeViWC6O1nN
TcGIUhYA27d3U3Qr9IlLVvuxalFCtKlL5M+q1Sq3yVBJMuNHi9x0m5LefZSSN1y6vsoVbCrk941P
Umqt2O7tfmV7JzkSfGk/UNfNA6vmHF8+xVaLs0edCea5JoWWiZ/lnNDcFA1yTzkONzFFqlwyzaLW
Kd8Itzog+FrB+6L0me1r/m0gaBs5XKXpK7lWAPQzNB+m10BYF3Ah50kEGL53GMNxtdbrQNo39B0R
YTFtdeQOY1sXK5skNPftROSWUqy0lilOavqSkHrZdAqjTUtIxNyQHhMlayBxOG/Q0AjjiR7ojNd4
VyzGvoShOdUs3pKFu8nadtOpyqmoSLp+Isf9AavQISb5DeEzMS7bfCpfA9ZUrAwIpxHJOKyyjhAA
w9FpyK8Tl0xFvmCqlKqKvh1amHQJvi+gr/KKprojotJo+89hfodT4y7KzZTe1eZ5IGcxJ9zDEHoA
tzkdOerrSNwXImuxMlyFhOyFISUCihq2yAxyz2L9nAvpCb/2PVn1BxMEs10a+PKSe5ZRGlF5A3tG
tBxJ8pngWGrbxgYpu4p69a4Qt1cpNv0BCJLTMFFCE6K5Aa3LOgK/cIfnoUWWfIq4y9vl8ZphAPIE
2j2GVYZHC9hr8//YO4/muLE1Tf+Vid6jAt4suhcJJJCGSW8kbRAiRcF7j18/D6SaKRJkK+/t3UTM
6kZdqerkOTjmM69ptH3ZykfTyh5KsbsPKuNZxXtaDNK9xAwiX7scK20bDckx7a4So8VbnWzAEGyz
vZ6ojc5fZH4i4IOdTt9ERPHQT9E/RLSkU1QvFqXdqMaUOzL5CubYA0r3X4VpaZhn1TEA2TNIdI7i
ZLiOYuvAn16HabcH6ZDD655Olhk6udXdAf13ZVDoUypijho8Cl0PKwGH52moDtFCk+sgGtT0lcPh
uqYiFtW0PPA7uQUtfDDM4LLF/EMpk8skEu8rCJpxPtoixbkxlN3QSo5jVEMIEzJQkbV59K32Oq4M
B5rjHTrQZ/jKnwPfoI5I4qJ3o6urBwZGfFOEZgnMru3sBcko2PTnyGHsycnc6O7cTfwJLBOw5D/j
rd6YdIoqfGsr+OztRsxu5ebci3lugBUuM4+NITSt8qV1TE8hBHD9PYZne+qivGQupsCOeSas+5Tx
83ZOy096ExIgHU/Fwi/BaJKJIP8JQDO8CjwVGqit2aUH7vx4Ji74CNYFP6jLiglgVyE2WMU8edNn
ZdKwjPZkT1sKrdTTKCaGDoiNq3g3PkzP59QVPwsP3o25inwirOa6sqt+cduvpN0CedVd8Sy5/fMt
+WZuK5ii0g/YVbXL3OTD7CQATaXb3ia13cjHwC3OLeUnIdbbaa112fIsMRKZ4VQv2NGf3AJDskfi
uXgXH87Wf898tzUHbzIkOfezZW69Q0ULJQYaA3b+5O+wfeFCxcd2aznWuXjrk7KzjkKb9UtxByb/
quycmj0y4v4AI27aqnbjjUfzGpAG7lVL2CXZoApGwAG0/zbq5Zmt+un6vhl7VXXGGbEUrJjO3164
WqJzHEIcOhFbwiv3bAj76fq+GWx1LowA/e1prl56d9gSM9nxXf/kX8AQRedjU3vDkQL19Z8n+OmF
82bI1bEoY1Pq5QK+HzUKM/vaVmfaE/onwfK7j7c6D0nYVc0YjC+ZoFFMnHi0iQ9B0fj6ddVggAfW
Z6x3ZqVijRtAcaFkgFETWiUIBjl5hXcdsi1i67RWCIf/hYKuOyQ/VQAZcnNbJfS/KQpXwMos7Van
XyYRTilZ4ZjVFyGpXNMEI1Jex8gzZtrDSJCSYh8yUfA17gdKgGWd2saE0E/9VAO8lZoI0h2ZQ0Vp
G6mZkUMLgbwNVXuE0xrxpEqvObXyXER9ctyLMnwy5YA9tC11X//8aZalXwX9b1fuFyD6zcWc0YIy
tHF8EUyvSSL8XwN7MG778nsov8rEsn8e7bPU8N1wq7e0k3ERKoWBwy3aGPNtlOfMxkjRm/bxofof
XVv/bDtr9ZA2GZ2RhmO13CT0j5ar/7LcWl7hWvtzg53Z4tbqTR39oTIaZXyxqlNPkxGmyJmlk5dL
4OOXQjMYH1tUirXVCEojyVJvBT9nlQ6EcgwQL0h7md4tMKtYtPD/kBfbhNvWLOFpUhQsokaHrYk9
mPzap+lTQrvD6IsWUJZ+LVTKnRkCrMqxdMPYQOgpiUgK4hfVNbYrZ2Koz++cf3776vmvpgaiOoTf
cKo2RRwA14u9tEu9M7vr82Es0xDRP0TeZ7W7ZLwg4zpZCCfBrvEAbcFm9vfzzfLJ8wcT8snZNP3j
V9EIL+CeGKLEqOuvUs5zCY5BhgIWXS5EpUWsYL/wp9UvGCxswi08Q+/fVKmG8cKgTNBQqRAA5Ftd
4VoE/T9rimcsiifxMhjupeIssf/jxcC8RChIC+NeU36FIG8uBlLKlleiREZAcqEStiV+mS4Cijtk
Gl1gfDPhBtCt6iCDcXDPxcDLhf1+szM6DCvUK+FDmesgIEtqoOSa+dy7i6oA8hmu4GXuObrOZ6NA
Q5ctU0KXjwLS+6jUaAPyiFR4Fg+/9stxcMN/IaJRP5JKdAl1X5VxRJhQ688Vy0rTDJLxauLGoXb9
3u/8EyK/0eL3YwsNdTFwFQoW6jiE7HFVA5PXXQwKMmgjzxJWK6j2X8nFDbCXDkZqFT2GCsIfwGvL
ZHqUjRbvQdGZjdTDJ6smMzIM2iT6dUZZEjRrKAgPXVzXNs+va01ICmPeJwbWDe2fXS2fk67+eBPS
Vifmhlem44y9pmOZuEPnmgZvx4I38IqQhn3mlC9f5f3eYABIeJKmszM+CFyUYt41fjuTviyCTnsM
eW1tC75r2Y/A9XfnIib541HghJvLrYKuBsyg1bXS4V1iRvL8skgkTt+TbXi3JBKFh0k1VTkdqtly
4M0NtQwPxoKr3e/wo7f9p3B77lxIH++b979ltWV9wG1cpONLQbQGK8DxH+NuU72aTm+LbvClorD/
BTa03Zx7TM8NvLrC4ZFk4SBUPxdZkWSHEjnCkL+yqW1PITmw029mdla2ATHb9ccGd4JyAwcUscfl
oL4/osw2jq26eSlglCjZVZ19AwuDiNQR73MEYoKMQnyE2CPgBdoa9hjTGKRZaaZeH4puBJcoK6np
tPtJEtGMz5zAuqb1SeeH4/G9w6hVCDaVKHi0lANU6wwQ3GJ8j0FTl9yn5ZUiPS1Khrkf0Yfpthh0
OHOLMVd1pUnxLqP/I6po24Zf8gDshFZdRCI6QdH1zGfp6ScUOT3tJrbx5nEkWKkdvSmpTl6wm9gC
zQVvmTzq8bjt8aUUwIFS4j4hSbuNewqGcntZhjgbXwyzuKG2tsH76CQtyEcoAH7uogu/rxKKtcwv
1+SDahQAP2Bpo4QkleJ2ip506PNhX9lKAOMFb9umuNfkamsWz5ij4XeR7in37um5bDR67GUKR0Mf
dgpIfjk7aGq2HajRTNjB6cl3AaBaFD73bWjPcY7GbLtV4hLsrO7lwONSFkKyBIjpXEz9d1rpHXT4
EFeeJBV2yqDv5Qz/bR3fS502RKmlG7+H+AZSXFU2iHDajfwoAp0S6e6F+ilM50Oh4dwMsrvtL/Tx
MhAL7FbNvRSCqSvEo4oXoYacXcxFlmnUQScaRuFlLQMukxWnN6/lxPCgFUki9n0/zeamZbXGdinl
1gzOoZ3EW0HLd2lV7USg9wurSwquYmUfJa/6QL+ev2M9JyMaLAgXVPIdCF9saBKKrHsVacSGClZz
kauXvvwzzo4Z/41MPxk0jMXkJKo/w1LZ6EO0CZYYKwZaLt3R1XWGBnuy0jG7B1XBJOx1RK24jthw
XiegqZW7BHT5SNOv8fr2W+uPLqQb/jrSx5W4DQMFbsHPmHJ5rjwkw3HmERba0NMDgCPy65jfgvou
w2AjAHzsYdX4cr3p09tW+1pqEAbGedv1S8sZLawWKS/km1M692JaXaOSAhWmP1Vx/SobdzJqHHo1
2Lif80RR6YYJAnVP1p0U6UlDDHdZ/sNsntLmSkuBQOW1E1m7dPxSIepcZB77fjPkkRPkzanso/2E
hFgA6FFnCYlyPTkFlmg+RfMrgAvk70+JaJ0JC89dIaubK21ndSzn8UUzfrb5K04pZyLzT1ReVpfU
qnagh0atybHyMy9Hr64hqlUAE0Udzh4tQwzXqlrfg0Z3c9N/AoK6MChv6kWqpUoBrt9JNES0svG6
AcfvsIQuhZRrJi3gRyPaaqO2w+nFJQy0JaQMM2u+6P10WwulJ3UCeNb8Z6+mL8TDdMFTeR+YqLFz
FgcDrH0v7cvI3OPFd92NHcbamMcLIm7Jva0M1SaL0suhV7Ztl241Kv9zeS8R04UxZtaq8mrBkhh1
8bHLOgRdgNaMqqdGr0tpPw9EJ5BHuwEUk/LXclr5BhDpVtUuh6J2qlHatYB3FQUvzqV+vxz7Ei4k
28VUcchFynZ4aeoHUb4QMbKupHGz0PMgWAmInIpiRbILRJ7actlfCtiDYbllTzSCh/mxLXAFG+od
pp2wd6KfTQRYNmu3WhPsCiwhQzzQHcGcD0Mb3CrMt9XLr7LVOPxKx08iF5815DQkcCgdiLloW8W6
06GVP3AoLXq2OqZ/A+jaYLxMRoqj4RdVQNOm6AD3wadIFbeCQlMAE8Q34dYCzmunTXbfs+R6ou0p
TUPEw28PRqbRNke8ByE4BbZBBx4SmDsZsHu6zE3bx0iobtQSwD3sVbPskHq1ZPhYfMpSpiIPZxLF
WLQf7ZlAUO0AYOnJRteabSEl2wEIoOFGPMdULAyWTR5jV6iqGtYBF5yf2HgWeZOVOIWiunFU3RpT
5FoByixLHIoGS0XWmJtA6RKKTia4Ft0DYy+lsCtNDRTiaBc1cU8NWCVAyAUAOPH6VcUHDaSWG/ZZ
lr+r6kU3tYcgRnIBNlja/8ArZhtQG4FYWIcv5cD1Irm8005QYIFbETgJcMP6bxMEuwo6+SxDVkIF
pYEbFjcENG3sIGVIgHzZAO7F+ZNK+FUtHrLBcvDmADN98CHtzJn+LU/8i64aT21m3Ia6/ww47FRQ
4Ymib0bduAb9vmY0b4A0wgLAZ7G5qRv/agiDy0DjXgPAryMAVSXRs88LC2UI4k5BNB3vcSbcVlZ4
N83X1YCfuJ/hBbitEv0wirFXxP3OYJOHObBtGR5bmz1x2Lcak8b0/FCDTAg7GqBgJpoAea0BnB1I
hBLBxIXjWiDIYoBKNHzhAYPsk7YgNzIVDuhpCH9IUnxIzFeLN1CQS2Qe6U4aQuG2gQpBBMC8KLsV
ii1KhA07Jjig7MYefNn0ii0A/a3gzm9HHl0gaqGTDY9ZmHmm1gFTvjNqAYVmdK8AZqnGj1gT3CjF
CjKQpn0b+442TYdUNuzcqu6Q//iSAeaPxB8pvhyh9E0Kbnnk6IFexnl+rXdspyS6UCuwXyhiGzHc
FRWADR+0GLiwsCkmIKD25sfecmsFSgb5hjc/1dqt3xs7ecR2twh2ELg9iWii5S7wUQlMa2SsOhDQ
87Xe6m5N/1FUgHcEJu5bt1EngMJVz7wUH6Pr5SI38UJZJCswXV9F1zNM4HHMxhflKr/wPcnJ3RCD
dtvAmQAVDun7IuWi3P/7sfVq2NX7oTSTKfny+FJtjaviUiYbVRzcpj1h67vxpQocCAWrszn2x27F
atgl5H+T4o8INOahbP7EhXbJss390JHHjFsaqGfl3H8ZgbzL2hZgNaUEJB3UxXxiVaI1EhrLAkvb
bK0X4MDBroQX6U7flxwCSA53yn7BbqikcdpjDdkOX9/N2XLNUvL7w6/4ZT/0ZspBNVXagMLTUtXQ
qw0C0F/LrbkJ7OoKHOq5tteHnOn9nH99gDejyX1hFobp/0zji5F0PxAgSV2IRbn9c0ZsfUhQGQel
DOis+HCgCLRa2wyFz1ob8KJQBXUzojYmZ4OblHdShIVGnNy2gbYVOg16YHjdAkuGk8r5ClDv1vZ9
Q68DUBpwsdtKaT1r6sGcq7aOYhqimRCVr9AlA5/nz7i2mq8DPWpxCp1C5X977jCAkicSH1DKQ2TD
d6AoLrlB1J8UaJxy3cM0D10T9ls8l0dLvI1q5UcFFLer9YcKFNJAcmGm4n7s9a0khtgBy44s+49p
UlKTv/EhMgFwB7TtisSPga55avM1mzIXTbblEiZGVshk5EfIyNCehIdJvo6E+smUnkUiHCoyN0Po
AyGjzyjWbpychunYwEGRJv0xiMeTbGa3GLamcoj4nGFdtppGpVgsgBfikGsrfXnFwphQy61DGfXH
Dk7ZpL/UKHo2bb8NdQvhub7+CQr4TGT52f55812NVfKbZ31eoaX/MhKgkdNkCnps+2R8+fP2+dhN
fL99fmHy3mzTKdZitLJBTS+nQlPt2BmfxDt4zZvpHmxC/nBOjZFO5Sfn8O3MVhdtHaHsp6uInKtQ
LgANCYemiNAwn9MFNlHttIY28dASfJRuKS6i+nLj1NrrUr4SWfQYjXQxADANuyoIak/rAPDGvnTq
IOkmAcEsOXeWQM9BaKTqZGBFz7k1uuao2v1Y2TXIFQBEdoZ8iFE7I9B4iO6X4wBrXvu6cBWG4otS
nBraOYblQkn3wO1QVZO1nWDNV0o2vnKqbAF1tR5Eu9LRr0uQFapAg886Sm69Y8GYLxeKOGTDuc9x
zDKFB1/82vpQwIV8N2axw3GG3F1Enj4rX6sqv8uT5MvYA+n2oxct7y4rQ7vBsu8mA2lkyCFerKEH
j+ouEg0ECbODr0pbHa1/LLZPSpGETpsaKeS2yIa9jaUYUrntVx+CIf7TCIhAxFTR/y99RAKgDoBS
xESbJsHshK0nZN/EPjjM00UdffcjDk9UKVQMDdcI+wt5LLYYmdtWt+h+CJx56+CDTLEGHctysFDw
HIaCk0NYoXRX/RCg7KyfaoDCM1jntL9R9kJauPSANlJ+wqMg0JMnsylsxEO66seUXkfyPdz4UQbU
JT8u6LIwfiiKU92aO5Xgtsi04zxD+a6OgvU4Ftlu6H/MZr+1dJmsHigxxZYquzYngsD0kJLjL2xA
neQYPtuuKOtv+BVcWRo10brbdSNAQRnz8Ey4rBYmMBIWna1LR60bNgFBJhY6fnktskUGsFpdCvMC
FNgEixaYSqlJFyrc8CjdG8GDSf6uaCTqlPzjh1LLvEm4yyXkA2UZwR3QSCO5V/w6EBMNqXxs9AyM
/F6LbsbwMgOYWdzG0NVAVHmRBduz/F4KSE2qw0UNf7YZ76UZPmd+GnqccCeKJyQDNf4AohleBtLX
EmeFoDx1ytcEwn0SvPr5UzUgwt6nsMQRn1GBeSNNzDX2ZZZR9ysDJ1d+oC+zNQNg2OkXTI7pdaue
3ImU+y0gTwkXOSg61Z+v5xEwfYEmohx/i4B46UrjzONzOKle2tbQWAlA4x5A1LdRedCTb0FJLSzp
drP5kOB4giS8o5CZ5QU0cwoRQnWUoHjmfnozjv19GcIqV2kxqOULtvPoBwq2kdOOMjA9DEYELtEf
9beo43vzRAP1KTKfJrn1ErQ9lVBxjPGbCj7I76n3aflG62XqNMMmHqDTI26p+V6ivRJ/boH32BNH
JnoJhetB2nXmQwuVBmylMf6QqTRpEq8JT6fO55hb2S47dD6blHdMmOFeTVb4NUvbK01P7Ro0YShB
EylJrCsD7ZwlM+IEcLEYggKBGACh4oQA3dgpWy2pL9SuvW+zb3o4HRD65Ro7CsHoTPKrqlG2lp7i
Sb2zkH4i2d5W6eBIPdgYcPVl325N/i9leBr6eNd0ZM/tvUGnuGieBtJmqxPI2049BlsCVHRjem7h
CI9ZhezHl1DDR/26w2gqRu818x/F4HEUrpO6AmQf7yor5iVuHARS0X4FAVSR7o258U2uES2lXYdO
HXST2K519iEu6sItKNHNVHxLFj8qsXSiDsAcpJKwBEmpfZ3CWxl6e1SZi0Iq66QdK7M6Fr4vu4Zc
PMhaf8GDswC3SDyBk2omCq0sB+IfRh5eKiDXNAGdeQp40mjth6B2I0ohWKU6vYaaFZV+MWyxO+83
NfRivUKPQ4OKe6qxzspIPMtYu8nH6Evf89qn2VUWiYcCBxM5oj7cowzOQyMjv44ZH/4dqVd10ElB
WSaaehJIkybhptQAegjjV0tur3vt1MmnYrqjy5f7PTYiSC5wMCojcwoSlkFNtz4H2a+JvZKnlGKX
X8gutIkBOPoiZxCTEEWJcpMo5q3ao6xUNhyTUoC6FXgxnFcY6EaWEGmE13ONL4ZQESveivFthFEr
JmnwkwF65tUuV4Hf5Igx6dJJT9BeKX0P95KqxRbeqPezPHiZohzLJLSDWNjrY+wo3XM9Fsd0QvZT
/T4L4Un1i51Q6O5YXy71QgvRIgMhXgP9oZx9k9Umau68SvA42kg5GZDq0GcJyh7o6kU5fk+6k5Br
UOYQWcKbHtKRkypeGu1rvFBVWHcTte+Q10IG2FuqxzlQUNdAA956tiS3ofraVkcxQHNQn52hA3Xb
wgOsA+yH7jQK9iL6WEL1Upa3uiLZcAF8zkcTozo8i89BeFmEV2l9iR5MMAK3xC5pMF6GoHLlaJ+x
gFNwPQ/FvrOKJb8EjDlqi2XbpjFgcdEAwHVmX7TNt1JDui3Mn8SKi7bhJ8+q6fj4B1WzgERCDRau
JyVqiDug92nhQxgPN4kxb4X8odJnOxj9vVhKmyS5MS6gaE2b1EvYjIGEmZKaHAaLmlmh7A0AzGEx
EUdQn4umbNcW2Ms1qmsNGUodd6kfI7wWXkkoe3GbnCLgA60Q3kXJKZr8XSNnl7E/7oJAuSqEeN+3
1smogt8IncVOLXgtrn+nQPip8c//16pt9Y//9a85t/2/ZsOokwL+9/Zt6Ag8F3SM3pq3Lf/Gb/M2
VflLhXSL7zbWxQDDFBKv4bVp//M/VOkvA4nOxZDFtABSL32pvKjb8D//Q5L/4k802oRUEDBYXv5z
f/svSuJfkKexcKGvTcdZxsT7//hPvvtE/3yyt4YwsvQe72DIIqZyWLbSbFVRoTXWEEd+2aDkIyyZ
GT80rxLMHg6uqloul2T0UKaZ/CQZg4hoUy4Cx0UfyMkbOEFISQXxPiix1oY3pII9lunmvkazaO7i
coClPy1GDWmCi4E0K1p87P1AVg6yUeCpgsX67SSo7GZVbkuUZQwddcHWhIA0mQXE6bzAsUlT0/FW
sKLsJLQideFRk7u9Gkt+tEPXsfMkaqGoR/lqQsAKiB5Oj5NmEdaMQgxTraHL1cQ0TTpRmjdxrfgP
VPPKzWjqyBCnQ034W4HJbuWyogye9h7dW8Ud5qhezJ7qTSrQHw+knCJ6yH3ap/QqqDPW7SnMkG0Z
awuHykhJr+WAP8AAWYe8xp0B5Xmy+0GjYFv26CFYufICOC+7SCU6TV3Yoy1UI+yEfpZaaydtVqO9
FN+MnUVXFLLrDqSrvLW0QjqNcTt+HyW/eJjCGAQKhWhec3kGmtJ31M+KInJCYYgcjCb706SMSH0l
g++CROZR1zDOzAkzkLOwfOEQV3FwV5qhMR7pxS5oXTw2pnqcNlFbdg7Kg/GNiX0uxOE5pMBMhJfk
k36Rarnw3JUaHmMVouT3lbowC+EqjTc1sM5XWSdd6Sm4HucJaHacN9VNWYgBWm0xCbFihjIC2JVA
t24epupSalM04+PAb6BehgoFW0xA492Am/rR1CK0YQhwfHecMUISZ6XeDn2hCwjfK+JP+omVG/gF
rGjkHBuCNUFMSYCaOWw1Jyu0+inUNCxATH1M73tfKsNtLVlwm2v2enSR+gE92CLKBOFQz0V/VUFF
BqlvdbfRKNGYwxAXX60hVV0TB9LrShHiYx3hXEasrGA+0ylFCk2ik3u3ZZniL5maLv08Q5FuOz0i
K2lLGCa1Jd7IBgG1JBbacczF3ian7OhslfHVHEvza19W80lGQR9OTFZ9N5JQekY8bnzIzbr8qUgV
blDV+Ep7WrSxHFpCqnq8bn0jfKTJ1nxJGilClT+EYDi1aqPdLm7j1gWdIIrJOVLMO00O1AE+mQ47
XZ7nfqAXYVTxrreG3IQJUlA6F9R4pHQPb4fnTSbd1Ao1o6Mb432IPk2G8wpc05CN1GXt9CXOZz3c
Ii6YSjzXEZhHeLnp7YT7+eJU1lm8vU0+tzuRTRl4GTQIInG5R6hN7gyr/Z4quXKZVuPwWozWFFwq
3VzdvLl+/77k3l5q7yE5Bncc5huGCrrJWIqEaxyd0lRRp9cgM39hjd1+p3jNvvbOFQLXN+d6mFVP
MO/LWEkV0sZgUeNMfX/iHR/6m3ZSlds/z0h533/8e0q4hC1aFlzSyqqKMyp8BqXTYEGDQ2wuUydY
AMb2uEtdNBi32YN2OT91p9hNbLRTgIz7G5R4KPimXulg+XAVn2LNCVzr/iyw+9PVfvPTeKreVoCp
TqaJCXJgY55AFSItEBylXf6UxjvpJtmTjwKo6Z44mq7gGPfB059X5n3Z8vfC4GCKvK9lKJqirj6C
kRYwWBYUrmV6XdfsQJuV5OSIZRlS71KP+vNw8mcf/e14y5+/qXP5gxVmMX3XDTose91uTj5C4q/C
ZZjY1q20y06I927RPLXbE8Sba6oSz9ns/DiDpFlpm3+c9qrs7gfUbNDdRcF/K9rBMfw6oTaz66+V
Y0Y/Z5OcBJviEOSSdFd6KHU44rG54gpBk3KnH3HptP+8LitQ7scf9AFOGNETiVkX42qBME6FvSCa
wkvdLR/SG2N/ZrjPzgOe64asWMgAY3fz/jNoAntB1JeanINMyDZdHHaK08IoWDYcwmY768eZIZcZ
/FP2/zVDQxFFQ9RUsGMgC98P2WWmFRtVtSw5GcimOFST170C1d0B8VZpeqhu7ZFk+vAat2fGfl/E
/TC2uqJVNjBUaqVgbJSJvHpfO7g67tht9sDD5yoH1Z1P0y48Yzf/ITbkhqO1KS6EBl2zxDW2cSiK
Rhs6Pmrkz6QySES1AiWDHAzPWPKItikMppDYqp2uqnhyVfW2CvK9r9+DL9CT8cufl+Gzj24C6JCx
p7IU7AvffwGZi0bWOxAtQ/ooVDLBm+7+eQT5k4XWTQkmsCEZYPXWXRBNMqMIowauE9LP/eRNiKKL
XKvCFqGva4gOzoLMhcTBBnBQarQfUAzYV18j91x9e0Wl/X2iUEtiugToMtH++9mOvqqLGehsXjEN
G5FLKqTf/H3/rA4b/8LwYHYc6LVnyEY65xCCv56T1V5HMf2fsZdb980thwpb2spIcW3Q7tExlrlp
dqiF0bI/RvQXHe1KeKkvokci/3BregsTC/aQ1+VXlNwH52WsXWQBOBD409nimbfwsxsYywpKdYYi
yyQu739bDkReFCqds4CQlTrcK9T1olY+c9GvGhq/j9zbvb96WOqyL2szWJb/1G071BjtxQ+gp8qz
Vez2X1j0lW7U3yMqSGNpS6aIU8b7iWVZPBKRcadB8FVvkH/BPCw7iV/rJ0W0qy+aJ7v4r52SZx2F
9Oc/b/xP9j2oQBXism6i1qKtLhjVFJRIF5it1YQXZm79qOb2LjJ5zNr6zNv12T36dqjVNMXZx9S2
4IjNgaXtNDPw7U4t0f2ZsmyLA6CI1iTX2p/n9/mgYJaZG9Yb68NkqnOtpQZBSg7iIxKppWXiPtQO
USkiMK7f/3m0z15DQ1MlXPQW/DuiZ+8/ZdoLMyEuyzkcZtdwK8+yCdIwYkO15+zb+0kABi0Sk3cF
X1faZKvBxFgOCwP72o0oIzSoidmPchLsWSoe27lzp3i4tfKOTpOy/fMsf1EhVreEQb2b2I830QRf
+36WwzRGoZwQhDjlF9nrHZpA98pOsNOn0EF99wrFSgcjlUfUhl3Umf48+mePEygLihaWKoq6vC5c
9HEkosA1qZvuwDfVDxiAXiNemW4Ub1vs60N4OJ7D+n92Kbwbc3UvtmOtxqnAC9RshavR6byZN7gD
X4HmAAzUc2HO8uVWC0yZB/YpxjxLzWc5tW+u4VDDSmyQdHWTNDhEIP3uJyjmyOKZD/nZdrVo/lOG
ZyRRXJ/+yhz1sG8Yp0HzOsUKQkchP6+kTQaWiHqw3n6zIvkoROgoc24EMDhnPuYn9w9Pri7h5Qfo
/4NRR59WE1uMX5AP/VUPn62nWj13uhujI5HVQCC76qDMaAeIPthngX4YzDwqsyne31ZtbIXG9M78
ps9W36AyoEgitAs68O9XX7K6NI0E0uJFPqPdZ9t9gvcq6JJxm28jhxYkIuFn4uhP7ikLZ2aQVyTM
cJ1WIc4winNfLmOqGHqbFX5jLnakPtJ6i97vnyf46fyAekhoCy74+NXxzbMi19nLyP3SESgUEcld
4yo3ZPfPw3w2JXawZuJwrRnqOoiMm0TN9BBV4doYgF5x/QbVFv0eRNxxck7P+St9DBIlmE0q7yi2
L2yk1VfrFFWWowlQd2rtQkiPkhI7f57Qx3VjBKqlEoTwhem7WrfSNNokT0eq9jSFlQEmv4VIaHOO
PfXpRN4MI7/ffuqoj4EQMkxoDgcVJHQevfx5Ip+OwMVi8jgQ56urEYAAoq2RDRJcH5qvyKHTYPqf
rBUpmqhJJE7wlt5PQm6lSWvVDsMYNEWpc14axXynyNW5x+BjGQDYkrhcYSJGY5Sn34+TJ3HnTzrj
NNvRkRzE/AFk0a7eRDfWVvPg1DoxTDPfhjPonaNVrkBwS+T2bvT1/Sl2AVI3BqP/VitqXhH6hpAK
IOrbv0lt/zjWavfJGcSM0P81Vu9EO+UIHKO/wysu3ryg0+JmbtFfnxv1sy0PNlwB1WgQJSqrQ5U2
ipU2NTqhPvYJQ+C7ZT/aQhyc2S2fRBQspCUZRBNcSx/CtEyIha5Az2cz3fRfdE9yYYLYDZX3jc9D
q2he/lRuhZvpovlR2+Gwb3ZnJR+W9Xv/5koyL63IpQ9yVtaWQ/PmzaXe7lPtpHO3OI6Jp2Ar/Coq
NNe1dy6c+GTTsqJkWbibWTj2rg/HoApFZLCqQXJAs/drJaFoV6ieH0R7PDzxaZ8f/nziPwlgCCfe
DLmKKEasFUbVShDwdgyYXw095Q2C1BvRxSrzJjibxX6ycRiP0FRSFNSifv2eN6upN1NZJD5TLK1k
z4JTnNJhPolnyPvye3rkr1OhmEtBiNIAtcB1wN0PdZ75I7d+hYEbPllbMEQTlu1XOlCU7XL8I1cu
DtlRkTbjtXGvXZt/S5b9//bnfyxVkP++/bmtuu8t/Ibv6f9C3DV//f6uD8q/+rsPKkl/cabZ6Iap
0w1VFjvG331Q7S+SCIMmqEQLlOjTZFP+3QdV/jJM4gaL6BQmNp+XeOjvPqjAf48iP+bTlkiKpS/v
8L/RCF2py2jYSJM7UegSLY49x3F1xQVhbeiwDqbSHnIvKLw53FSegiKK3B40cU/m+A05vjMh2Grf
/h5VoasIoZcm6a9FeXvbmMj6R0n5QwEOu4luUTNAnzrYWlv1KnZxkqCaiT7zAyJ7m+LuXHbxPm/8
OPbqLpjw5kKR/sdvZ8WEnoHgnSe3rzDbH0dZravRTHo9lz+WvgVU+nvZHk4S0O3tUktZbh3Jrjfy
rnB7TmmKvfy5S/bsEq9ztj4lkG9+mLXVHKDq9Dca+lZUWCTpYYjHO5BjrgAMxmx9T0bnuUpUxNGg
djix1iGDpWO+qEfCl6iroUWgFlaIChYy92U9GLs35+Zs3+rjUq2CmFkxyyKuf0yHRSCq3f3+IOee
8uWr/vO+/T2IJEoSgASLR44T9XbH9aNh0pP9ESsXfo7sdgeOeinzndnYq5Ty4zCrZ7TPA10QGWbf
7tUFI7+U5rmQH5ae1LkprUoBeNBza2ASCqtZwufVWN/+eR/FVW+i0SG5KZyLDud7LLgduvgeXt13
gnO2OLv8/LeruB5xdXZKvxKNwnhRv2Xfcfazq2/J68Lfrh/TW+nhXxhv+SrvxiMB1eA8UOiByKyt
31HJsgJT1V4mu7xQaD4shIfpGlX4HQC781pNy5n8MNpSZyeP4u1eU1hAo6tKqr4gRg0ZtrpsbOVY
PPxv9s5juXLlWNevorhzKODNFFhYjm7RNMnmBEGy2fDe4+nPh96SNgnyEjp3fAeKHYotsVYVqrIq
M3+jb5QdeLzd/FiY7hEi3q22OT7NkgBIqDeJ6aZMTrp42/qV5QHbY9PM9k77iVJSvRl++7/QdXb8
9Y+of/yKFDs0CwUAeDoUHUQ0HBYPMKTkxqrVY6fPh1GDA4h0ctaI/XneFOptOMXaNVrWY4z2bVRn
3ZnRaGV8LeDefa1rcgoEcKpgVbpjLPdYCkV1VyJEN1YFbhCB6EfnyqSNiR0ayAfG0YgFJkYfIJKl
IfBcASmeX3Dx+mucwPt9EqbwltIKok5oZIAIqkB+MHqp120FGcy7oRdLt6hr4bmBR3aOywR2oAkk
/mCK4a0BnjzUVv2miJW1acusP7ZN32hbs+j0nSoL2kVc5Cq3W4LvkQjsWulvRsNsbwkQ/WNXNPCV
J1F6MgHLIhSkF9LvqBHG/QC65bxQ1emWzfmUDiFAwlIKwDeHHX5rnpafpATdYkFu48c60YD9yLqw
0YvehCRtgAPQ2w7djzyPs9egD8qnZEjNM5+CAU6XRk7b0gK4Fm4IrXD4OsT61I0ahlF7jNSuQboj
LdK7SEv8O7QYfWWj1EJ7gfMcHnA9qkxCDdJNrLEbMEZjgiGYF2cJ4oIlQEBZuhF4lVJ6zVX8JDW9
gwZiZX4ARbucsAaJoiaPj3rnheCIQ+Uxm6oKYq0ajnsltvLLzmv8X8k09K/TBFix7qoJ3tgUg0Zu
8l+t6MtuiUv4IcdLHRymNjh93eZOr8Xp9TghRxgbI8hViNXndWhoNKWRyB9J4DaULV67TAHLJ+uw
FAu0OmIpfamrAG3uITvPFAC6ZZWcx5VyFg05aj0ZhbCwC8ZNEArtkzcKwS6p0b6Xy1zYdVrXwM/F
x0CMMyrrkQGSMqbWkie+Zk+wOS8QBMQCuw6QBygKGgiToWHdCdBRjMvstfXYWZWfK26QYmEv9JQK
SfREKcTs0Icu4Onh4HQpnja9H8MMAM/WoaWPXvuVEfkWtcHEDhoDjqoKzjGyZSuoa/f7+/FjWOK4
8k7kYQaogxiBPMjiKVFHY+lDoEGwc7qKWu2CXIk9Jlw2aY+/j7eiN/TxovwzGo7QpmbyaNWlT9lZ
ZeaaFdbgWPOfgnCV6NeJcpGFK1f+p9IBj05SHmpV1JNEst7FnNAOm6TMgpByxJ/Yjbap86rton1w
vRZcl5kY2sY6E0HqBMCfjiTPx3tf0tq0Fn3VAbHsSs2ZWoCZHYS1a3+ZPc/xVOcdTf7MtcEifhyl
yHS56SuwtwjVzgL27EGchdrtpCfPRVhszTTeTdgG1R1KDfqKV/incP5ncDrzLCVVIGsx+BgEuLQZ
1HzESHPkSKov80jPVprin9dxnqFFaZH2gqjqizsjsuIazKHvgDy0UyxgVTED7fD4/U6f36R/X8D/
3ukMoM6qJVjYfFzGigQ3bDTMknSxOEqpggSxpxTHdjSD81zX/W2P6T0ol7Q3Vkb+U9/4ODRZliXK
Ck9EFGuWlbTQr8uxxfMNODrOQqMRcSMFtVcqu17Ux1/R1APXVIoi20pA/9ym9lVA9B40gqpm0cDh
6WYAnQgpsW3ZB1gc+FJUPWe6iXsHujPGRuEmhv0WpwE+hZkINpFgdBpFxdh5sSc9piUc3SHWSiee
Zew12WtfPFHPdmM7CmdKow2uZrTtbB9i/QQE0rxkRRRVaEh3AZ60cJdxXVB9QAgtlxSepEp/wdXT
neH5pd6VhgXVRDWb6nFoTIytgtZHdaYGozur2Jqt7irpSVPLvS+4nekJh6JQsv6yyNFNK+VazFfi
zCLznD82ia1K6ZKOIfW15WsrSeLYyFO0MDeIYmx0R3mxLq0/WufDLr/NVhmlXw3IrgLSMfdCCQaL
LRzEah+l9ejMMJIZrINi79ksoQd6dWNuq4s156fPu5ksXhVlSRLpbeD89HE3d/guD0KFZOp46HQg
apm8MeObLLjSWrzt/WH7/eH5HAZMWqHEOADU+ue+DZ0hGawcJsLAXtX8Dj2Q7//+5+nw93WK2jxV
5+rDYjpZoHXsHvJWmb/foEaLd6FuvEnBg6FipT263w/3qWZn6SYaaopGugZC+5OqqB+oVldqslO6
1TkkB6SqxENH3oxMJcpwayWJRebGdmQHziVQIjjVkE+CZmVWG4bl85Y5ouy7mfb6BkfYI+995z/1
j/9fM/s/JhXK/3vNbPv26616bt5+/eO24R/1P/Lf//hDncje6vD5fQFt/jv/KqDpyj/ZBVyu4I8o
UFvs+78KaPRt/0mBDNCSLhqqTD/vPwU02AIQ5tmmiE6DXZfnHs+/iQT/FGf0jEj1zJiR/wgZ/C/q
Z5RZP9xZ1M34E1R4sfmlKwZgaXH7egm1vyEXwmtDa89RA0REf8h4yUTCfhJvY0t0tBpPqrGPznMT
RnB61QsPhPpdEGYlgvvgo6NHqwyfpdxoNym08zSdbumPIxBlXbfBuew/S1bhlBrGmBh6NaGbTS8G
wP8xSG+lXKdQWWzF8nebnBLvTBavdCwOKwv5df/XoAo8oV+V5Kmu5Y03TjxdYd6q6QYvD/yohG1O
Z4PLGB9n/YBgHL5asdMNbykJnMV/Akja4TNYZbuJYLtZF0H8i54XzYmOV79wqzQRfoLJ7SSVqGvd
JLyd7awyny0vu7Ik6UBfe2NV+lXW8POTLJftESHgrKedEg1vWHETgFVo5ONvAoEDsOQp9vyXXN9r
0j6JejuhIyJdWBIMhtwJAG/XiYM0CpzJH1V4BcXbHqWT7J1rHkIMuJ75/a2ZXPXZIcQDThtvC/VU
dCSsvXkEXEUrpd3opbcrEBjRKsw1awHGPvgYHckvyTMdy4occO4bxTRcKz7Vyls9YYmVWTtA5U4O
/TnSRTRDY+wB0OvHbFKT8otBRN28inZikVNgwzmFDqnfGhspjTdGfyOD0Nenh3pQfzS+RYRuw53R
3fvmhEMclBKv/NlpPXsBRoJs4Eca5fda84rZkm3htaZU8W0tI7vt6Ridx8JLkfNvmvQlV6VHbIeu
B3RQMF1UL2NBayAVx1deDTzA7H6bWuD2ilu1h9iAhFVimfBgeN3bwFOjLL19gf+Y1hWPBuRbFaVd
UvnzJkfpqLCzPN8qyIepyJ1gR44zqroZ+sxFZ0cdPbxvdEc1MQ7GqHWUnwt+n5HQZ0QQA81+OOfJ
Vsvh1EiIZwW+W+iwgKF8VJeymDgAKI9WehNiuJDiDg6X0quCs6YldeyFjRy8FEmNWJYo4/Xb6I9a
ZuDbo1wk7Zpnznw4/371/XV4ac2jlsnzCNnMuTLzrk8TDrqvlaMaXvuQ2Yxmi0PnRkEcsNLHM7/J
3NY/Jbhyv4t5p7/+/Huc/nxRfjfofJG/G1SNs6DhIRpeaz7E++6sKOHCrsnGLmB1n6e2uK6LiP65
wiv22mvGbWcCglZR1xFufYzVa2oBwYRmQNbZRv8C/WgX6Hd69uR1ymYccfsuX6LRP3Bo/1/mbopc
sCpaJoTOj3O3tEHuqlgKr9v6pWtuJSwaIuP0/fouHnr/mvq7QRYNfiAZ9ZhJcnjNFE1KD25/qZx5
mx5NuCf5EUSBm+OZsP9+1I958+dBF1tJF3xLT2O+qp7urOhKNS/G0BWNu+9HWbyK/hpm7vapM2mN
bbsYppqqtp+UMbqeFTXpZFI7AnJuOTMylgQUrb2VL/blRno/4mK7jvGYTHXHiGYk7RD0GA3rusmB
f8g4msnZpk01twrB4fejK0v4ZejJ0cLJOsRkLE1N10pMLHir0s7RIlpZjXns5VF6/9uWm7wakRep
pui62bazAMdW9ynadnv91trpW9SwigtzTXH+q+P7fsx5I7w7vkIWm0bnMab3liNS8NjfJNt4l6IC
eaHbEmxsKB8RPj9r3+Fjr/fzl1+UTKgFypYwjzts9WO7m4V9Z9eC5n8Jv/s80PzieTfBsDCgXg18
8Fi+qyzu36NV3Kx8uK9Oy/tFXLyaaiNX4eMxRunihG5nPw3UzNUDjXJQ1+xkNrKzBu/+6qX2bswl
XCWJtMLUmyG6Dvrh2PWI49WxY8bZBT57wXQ9EgxXZjkHmm+2p7aIdhRk9TG3GFHdzYhq1z/OIPoe
kQ/IQes5zFe32fsJLuJeWRmiXEh/hkMxYju30mZyxlrfaeUALBP3XqW0W3oM4+NJIEe/Ih2HSTiO
K4v3sez5723Iu3qGZ4OKWWyRzjdL0ZPF6Do6FKii3WaHdJ9fw6sM6akB+DmYjxhuXsfr4l5fT/A/
Iy+VrtQGtKbRMbIMFCc7SXeA+rUz4eYvxIgo25h0Cz/XKpVfzBdxL2BpALqAQn7qAjXY21qCHl6n
eB3SnTCUN22GDcoVEhbFbmV1v5gjbTUTXp0JP/kzmg+mdaWKRXTdO/1vaRv7NsTZ2S0EQYzpUhld
JCpfx301/O/KPn8+64eBF5tUCRNzHLQ8us668dTrhe/wIrSH4S3GGtnXFaejS5SHXn5Ia8lJhuhC
GqBhgH6qV932vrg+PvyWxWUqjqrXqyGL4N+zBLWdkffHDmaVsw0e0CdHfFkLQl9dpx/GXFynUaB3
o5Iw/9r1dir6KcYR/1foTMYPlgE5DDffghsfcRC2x4fV4ecpLUISJWIZPTlIARKAlI/BPdOiAtY+
z8J5+DDZ1LMlDQ5i54ObaDaiItZGXLsxv4hLjAlUn5Y1tKol4hbaNk+ZFLdqvUicXhhnQV5HwJtd
yCmTp08JemGovVyLSD6I02Mmk/fgGDMlBXKh5YuqkofGD4qvbJvo9ftzsFTT4mfNB2BWRAfOSIN5
cauOMMzwYpX109hB1c17Jy3VzWSRVQdYVE+K/oCj7EG2RFcYixdSzyNWpBtUFp1CLfZ5Xh4mYdxI
DY5FY7SZYnWbh8NZiOSHUwnazk/WDAwWrRMO0PyLZVr/BEV83pd1uMIbNSxPNP00G8r7CImjAvXn
4hTP1iL9pxtzMdTiqaMnVSVrtaqf+im9wkOwR7zWYMfkDTyHDO0aRVuL+p/i0mLIxffI9DIKw3l2
Q/toQsRPpsDN8ucySA9G1zxHurKRk2jnyd5R6eMXXGQdUcWWMFIPvWHef787Ph9W8FXsDZPiDiXj
T51yo5oIkzBwT17827Ti61AWnuIMc9I2+p0Nv3rhV82Ld0bM25Wyy6zfQ6ftpWiyraByLJ1WOfzJ
ms7dqtzmp3O8+GWLT2OYmZ+Ig6KcRMFEAac6luZ41k/dpYEhQiligGhejaZ5UBLpWjer/YDkHnzl
tc/1KYKCn6fmRRec+hwUrkU4GT3VzFPDVE6SgQTma23EN5qKTJWKRU89OQItBktF+9XDP3wSz5rU
d0MhfMzDfu2XfNo4dKdU8AwkRZTaacJ9DGxAiLJMiZv+FHTqrH1FxSqAI9u91DjtxmgtdCly9YEW
nRfBYA8YJLetdh61yG8Mk0NzYLOyd+YBP0TaxQ9aPKO9QhRkfSj600zH1x7K6/As2XT7jiY0+I5x
I0xODk9dvkG89/uh15Zi8XKqgiCKPK/sT6b22A4aMv4U6Ybr7wf5nGV/nN+SnIvdsjrE8r/nh2wV
kOG0AS0zbrzUwX8LAv5QuSujzk/mb1Z1eZfQTI6mQGXUuXM8vrGdHLIux7oPjmuR9vPe/rCjljwB
wAjtELYsYz9MdjW8mOnKEn5KghYruDg8tSB1VmHU/anNT4XnU6mbvQKupKBcW7WVHbGUCxAlupqG
wqrNFhR6vsNdGflmu92glxC6wVnhwOkt13oqX84PLDk1crg2nzpGfSOFQ6xGnICkthu0vvIa4S5s
6Q1j5fR/Ob93Iy2iYVdFRi1nSX8C2G5bEWUf7VdJyWtl8326D+cP9m6YRYwB+hZ4MVndaS43TBsE
zoAtcarxQsU5WX0cHyWnBTOrvqyBVr+4iT4OvYgmWTclU9oxQ3DyDbgh1QcphPl8aMtusjVPyEr7
u4lno5eHR6N7DvDL6bCkXHsSfHko3i3BIrYE9RSiosc3jYfKScRntR/WAqf81REHi6xiSS3L7MuP
kVwP9Bhx5T+BRXidHTZjjrjyG+bUf8Ei/UMT/RRQ3o02T/hdtaOrx3RUkQE9dbqMYl/j0rXeBQNX
BLLDBZbikenZ3hA6ZpRjuhttWy1ElX86dhg6G8ghjf3PDL6gH6SuOtwmqIqHk8fN9zKOPwRq6iJI
ghg72snK79MWEO0Ai5LSuNimo53rXFi4zUftuA2n1V3zZbR8N7n53Lyb3Nj8+w6accjNXQu8Fvcj
p7iR14011z7b4gyWoIriSMvnGNObDtL613O+PNvGQP8dz9Yyma+P/N+7ZHEWM0FtApxt+lOK2qTf
6ndNjFNguHqNr01rcfCqvNfzSeQWSA7h3kTbEIB6esARwJZU7rjVMt/avBYHrO+0RpFi9iNSDDS/
b+rr/Gk4U26QGFASBFaGCxxBcFr5uRLbVuY5N2Dfb5VkGpPS87L58yWUO7bhEUV/m47U3G/nLl95
o3xOY/7E0v98vyUwCzaO6acm3y8BK91ezL6ojRvsm4v/wnp+bW7zv393DBK06QtZYaxuC7Lmrzoc
qA80e6jD/RfjrRw7cxHBTDFIdLX9E6xnLhe2CAfVNvF8XS/Gzdvhm/BlLsJX5He9GXpsFyyg7gG9
lgQV0mxbKNBa64sHE6XGOqu33++WlU26RJ6nJZLpJtnySYilC7DESJ2bmP2sjPL1E/Pv8DUzZN5/
t1aggDX82SN8taOELDR2vZYbHzBc1Ry0yYYLDJfd7+f2ucWy2JmLyOIFmdpkBUta/k4vUzeVt/4F
QjePLcpSVGRO0lq/6stM4d00FyEGMYUKpVIuPNS0N8nJCkBD/cslDPsme9zKgSvBEUECdO2J9tWL
Br8GuI0UQMD2LOZaYM7WFm3TneJg2MgF8r+hYqNjkg66jTSOPVKs/n55eft9sWX/KGH8oTwy7Mev
SrYcCtkkdacsVZwy8C4qLIZs/C0deTTui+ZBiHQ3Vm8Kksc4qk8Jas8+QDwIijboVPjaptPrFVqI
EaiE+yC/8gLxUhfPaVPR5Bz3slDcWaPkdCjRb2q0FUu9cyK0bO2sRuZcVWjQ00Sp4u0UV3u9utFg
Pfk8pUwDXFwlI33b2VPdOOC+yRJNW+4Rg8vcchCdPOUksygQSuxweKvl26h7AS2nheFOCJUzSb3C
U93uO2szJDpicwWAKchVhbTze8MOgvNq9O97Tbf9SrQ5R3ZRpk4+BXtO/S61xL0CMkAIdyWWzT69
56TWHFUD0jyKTqPfeB0gh07G16KJd5Ta7MZ6a3XPGQxrk6rtj7b5bebKRQj2XjCeijZzQnG8m/DW
zYNZqM337CiIXCHud0oDBjG46YYAS6kRNqZyQPvFLYTdpKNZPnkHKRVdL2/sSsVMN/lZedlF3spP
sRE6ooUxCf+Msf1lRW2rQaJhym6AdTIKZXMYliID5anFk1+/zhJ9N+AUlBiVHRa49RajIzeKTanH
7UeD11ZvW77oTC0XXd2GG9FH1CMzNqIe7IcaUd4Ak4n4SUjlvS/37uQh8JYWh1b/GbRoL6eKK5S3
0yA++Hl3kcQ3lFyCyCOnatFJVkF09pu4DmxLCU8wMNgKsnAV+epeHIPLIhS3Xi86A1iPmjU1cUpJ
pb0IYbtO79Oq/pGXqWtYsZ14r2V/PajTVvWCS7gN7hTVti7F6Ck2F01qbgVffwzmCpXxLI2tI7Zo
RcnNLpn4P49PmTHu6hYyb9LvKvm11WCh43KcRHdmYiFDiuCo0Z1XyPODTHCtsnWynj58FjuF8jMV
eoQK1C3lJidFHCm18MfCfqFI8ctS0RsPH/0UhXIP9DaiA4VZ7XKslob4xm+ls0SrdplAJhsB4dUG
b5cn4aZMhJ2hAKwdqreqyo5Al1Bv/hELN3pCQ86411HaBQ7v1nXr4HSzEwPpoKMtILUeYuTQhM3o
kMxoIyVrfmaBcPQG7X5CSV1VrhD/TabrQfrRmq9iFDpjEl+A43r1W1QpG6zzFGnbhcMOT0wnV4+p
1Z1LuHwMkoFHT/aYhvdD1p4ScXZRBXSP3Vmh1/eB0b7JmMoUwkhZkA+RRm4iGdtUkQ6Tkb2JVbZD
FxKriv4gDxY+PWhYNureGrOdB96gEiBCJMiMHnvtwQwuZKmxk+C5998k9S2IfloBdXChPSS56BSG
gtdduZNNglMq33mdj1Axj8CwepDx6+gV4C6dcO6FgrBJ2WqqXtEdUh718QVPDkt5lWqcNvLEyb3m
ZvD9TS8broLNQK0nrkCQjZTnVJDt1Ji2g3rd0AopsnyjJSVuXxI5HcX5ztzAt6HHP5nFXdddREG/
7bXMbbzgjB8eBMeoNlwzPpegUUz43fgtJmDajZkf8iJ36pgEpooDu+3qvTldIqJHEdcDZiY6UfZL
0E/ZrJCHubGlTejmX5XbPn3yu20rvjWFeKjofpUGgovRhVqe6S3S2CfdvNepcE9W6nYGevEdGWl/
lJRhlw6oGbFtPeStZbwXipNf/WiErTeY2wa+Z3muWwTXDJuTX4P1PPiXYXQZxU9Ivdpqdp8lz42A
mByi+638GE4tEzoL1Deo04b0rJs/Ku8urnjSwDXq5KtQzA8hGtkJKttya960RBezHlDc1jlI954O
PiITnb5sbYMHEZwoVwzb25gjl+JBnil3lv9T9S4iodzU4zbDKzJu0An3VIDgOuE5cdsYRJLYErQa
EEnnqkiq3whYUDVO2CaOnqcODkTbTI52Vi5uDOG6FO4Mk5y1z/dSG51HnNYMdwl1vPUi2VWF5JJU
/2DI8YOEEHDJ8uYourWojIPccwOqlL11zCrEtrAos3LlfoJKOFU/hlE4mkp3MNofI3bp0oj3+Wg6
Exr7vVGDHMM12QRxfvTye294TKEiCdNrj42GkJwnzSkZA/DeEVgs1wv8JyWJHY2LTq3vvbh8rKtx
M4thNGWNmdTPuHyy0preW3Ovl+dZoXDOJB4ioW20N+kg7qa+ubcMzMWImWFd2b761Cs4G+f6pdqr
PyH/u61J3h5d5+PDBOK5JJdGLeI2lZDMDzScRQV8SpLdhIps0QaOXmYbMe4w3xn2xWgdPEk5imZz
TOCh4RrglQWaPGi+Gv5VVd4IpXnscKTskkcfO1PAeUVJjPBD6rxEpix0p9ngTUwuBQpdZnSRGFSf
DWTF8W4sTZwgjK0lXgQYPaZiuc0nPBx8b5PLF8pwjEF/ZY8BxhSleoA/26tXBVeGJd821WWBRz0K
RUS/kQ91ncPOMnhsIGHrICB/mLrrwQ/2WYiSnniMoUlI+Y1qolYv5Rs2SG/B95LlCytiSyO7X3rt
eRuzv6yJngqaHbrkZHlsq+0WcytbxzE0BUo63Q14uKmZdowtMPOGvA80cJKdU0zqQcS2UAH1KYC+
G2XPpbG5SfLJRrMTEdsHKX0YUVBS2pdpMm1RaDZerR3k+CrNKa6U8T10ue2E6rwwHvsIm7UaH0bM
z0l9L0Yc/gKM8HQf3GnwK6CYISaVKxk/hhzBAfw9pRu55bgINKJasIBGyo6ixl3gJ4okavEDsZ1N
7p9rCRAh0zi0iNM0/O4BCZya/qfaXQQYmfjZeaoGPzwUKMQ0xLjtcRjUs6hV3ZqKSqEU+zjABLB+
gYWyw5jtpmrvNYUmZpj/qOE/tKFw8Gh7tKjM595wiuRpq3XYOSEn36Uv7YPy2kqc/gGV5yTd+hYG
pf3jhLWMXNS2wP4Z5WvkvM9aI955SXLou+rFp5NjykD3xVe1T9yOJ8ng5cdMQiIYxV+/LfZd5V0O
+MlX8k4ljGoYKxXcfokWOzlOhEn4NsvkpOo+Gm81jNiStKXoc+OpP8ps2vGk2DXTm4i1VQDJbjQu
6bK4ZT/xX/CMa/NXH0GkwAjOa3k8Sjr/az24HILJiY2XfDaxQwwbzO1Dqph2Uyl7sazPeoRgVZ5e
2Vg5qR8fwhEafYBBYyK5YV7bWpbZiVjZg4yLIlqKOQ1vk9gwy6hNXeFmseXO/n0NR7gInqZxcCfF
O45Rs5FHTCvwv+z7Zl8VGrnRXqnMg6C8CPS6lEDdAtknTCq2xpMx6fxtRsSY+qeWjq9BEEizylEU
xE2iK41HVj6+meKzJNyak7GNgotRpZWpaGzMzMkjSKXjPmzPxFKhssPjX64cL8AmRjkhIe0j/UK8
G0o+nyrusxadMDwne+w7Bd2/0ABdwwdNupe+uw9ajcf0rRcgLB6jt/5LRxtZvPVyaTOYguOXli2E
Z6k0cxelnSVSxsVpAAur2dViC7bPEft+pzYt3raIcAH2MlEusOAmdsFryYIEHULlz5VxmZfsmUkM
D5RruQTN32EROHLHg6dt93E8bS0MJ2LffzBR8uws0/VbdR8Cgq1FdDWL2MkCShJe6jaFSSLfbAJZ
gWfUEMP5okPO3VRsYuAh/N2NpDzUU217tXqe+51jMhV5iHcItgNVxsJFIdSMKmLZimtqeD4Ptug/
YKnLmeqPinw3Ja+J9Sw2d5kP5lXNt3n6RphyReVqQPBs8jSE0BtMZ48RnpiYE9pjihJ8Qy6O81iD
Zhbv1yxcyYe/Ki7QvzPQgsSVDXmTj/khaMO0KgqjO9UA0HP/rc2wEYzW8EVfFbI1VZ0NspFQ+QT9
FWstaINWJAvF/spjxTrMKL9Pdb+sJLwfY1GcSYe6McqKMdpj61YHRNedYMN9Oe20I4uNjNbK0i1Y
LIADqF28H3Fe23eVriBp0ladGLFHwXX2QgRytp8FiatjeKUcVub3VV0N0AR1+hlJ9AnNqzdhO4wG
/ZAaCJHqFFczwA3hiM7uduvwtj+4q2Wt6/1wizKeFeue32DvcwoOQPhpDPgHa4f31mZN2Ur+cnO8
m9iigFfKeuANNSPNGAvozhfeEcckYme/w7X01r+wLuK7SXBnkhCsAgd5h00+bSJ9FbT45S8BfjAr
oANcXqLg1LJMa0vOOsylaX/ALon0NXjOXNn9tKx/D7GEu42x1WReXXUnA/Pwimxm0hpc2/eCb2xy
qQH5D/SOaoDP02BlA31ZCno39FxIfbdd+Zg+kJqco+4md2WyxxGrvFe26Bht6227EXYYnro+3sPq
Ud6vFvq+qruhdUXla6buasYi0ATtmIgR/hEn/aLZhDfVafyRYk21Lfbia3k+brAORPwm+2HdfT/t
LwMcDGgRDLw+77KPsy5NzxKCeOhPo+JvfP93p4l0kcK1xf2qCg11nE1DEOWMLhbXrKQ8C5KuP0WB
B0lHQxugcDB0cXWppfiNlMCUuwbOwugt3/qrzqxfzZI5ohkI1fszJ9qs6qmFezM3FIaN6mTbaFsC
i+bEoE3lRMfkiWbww/crOxeEl1v53ZjKvNXf7afEszwvmlc2kKxtk1godPPkJ12rjZV+yZezU0U8
WSUoZp90k8ZsaCgKqP0MfJG0c8m49Ya3lcl8NQYHX4XAjl3OJ7X3TKmatpKYjcjbWTDxnmnzKyXO
uNTJEfNfUo3YXqWR4Q92Hss4Mp6n1mXfqAdyNTf1iqMOBK3rcQ+bFXHzCxMKsBWORwv36qbT7MYD
4mhYdpl5G10qqdnktqYUrj7VZyF1R1HSj73RgXa1tnp43s1vOSvZaNIjBpS2rAMaVZ8D+TaJ95pw
Xyq3/ngmtBnONOS1dcAX6B1lpNSANr8Yvlb7KpSPIVlh0mOO0N6GAGl1ZSDvGN3URL8/q66s8fH7
Zfyyi2DoqqbPa/lZJE3pJDXCe6Y/5bwd+yzYDckPOOCHaMIAPZLOsu5otdV2jG/qFgsUWdgUfo3d
VNasncgvP+i7X7LoZzSTkM8gSQAf6rbELC+Soi0Q8Ve8dnAtEyFCNWc1z4JkEDB7q7fpaJ4bpbr3
NMPOPWn//cJ8dbUYaA6iHTRjjs1FHT7WrGDgB7GFk8IppJ9dev/9AF++RnjGIZMMaBHDgsUII+bu
qj60/WmQzin3OuVxlvfyurPoUnPWe2ELu5C/Xj8G7x8LhKslqsuXY9iloxL3IuAEqcHw0DwEVOot
vB4FXcCfhQR5upe7Z6XcB/60UWWDMEgpv/TOepE0F+NEMTqGlrhrcp+v0aXulFq7kTaFn3Nismoj
BuJ+8v19pcNvI+UlXdhEQ3rQ6+wQAXvKmvws6i13ZSG/+lSmiKy2PBtqoRH0Ma5ZcdJIScnE1Kf4
UnYbtggyDI53NyPhp2d4DP3ZWmtoIS/112q+H3T+Ue+CaZeXWu5hZ3XSzPigzE7mwU1bK4eA8kCE
KZYgNpupRngaFIyZdbsMsqhEehRJIFHScbOyBl/F9vc/Zz5c736OVHkysPEJOJYjOkCCVTTjpLPu
THDi8+BScmiNz3xaew1osDbu4tAGyNfkLfWhU1XepTBkizHEQFA55vka8uXzSNCYgbxoNMYQKFhu
36KfhAiANm89wnx95uupW6jNri70lcTk87NrHohhOPSzNsFiKcOy6pEy41GJLTQsYF59xmaC9tdW
ml3Jh4QP+P3H+7x/Pw64WMMoT7jf0JI6ee3kVOCzcrVfiWafH3MMATDpTz6nisgiftgepSpOVZoy
hKbjiYKYndHVdoUBbRhjaSys+UtLc+z6+NRgPL7R7LZkgG1fjCf7XixjsNXOOI0eJ4YtbQXjFRXe
85okb9bLhnGtPCk01hyJJ+127fn6+TLhB1gKzBik6AHgLoKrJsimN5kBEy6v65gmnfRkSCumBZDh
v5jl34Msc4NiMkKRNK8DORGdBNiiuW3xkBMAC9rWjwn+mQS8OXatjXT4fst8ke3N8wN9PWc+qB4t
XueS4huYqOvtSTEosyjTDSJIrlGKmLs2+zrM7NyoYCebtgIRcWXsr/Yr+ueKLmpwfbhJPm4mXRt1
gToJisLnuX0h2Bg27KEq8FHpIv5cB099tXnfjbekpuFCm6h+55O24wRrti9jAcHcCuzEjx2qUtvv
p/fVzlEMToqKNrUGPP7j7KoSHnshSO3JzOkG3YbCsVsj+H21b94PsUjV9f8h7buWI9eRbb+IEfTm
PtKUk6mS1LIvDHW3RO9A0H79WdDM3apCMQqzu2Mi5qV3KCuBzGQizVq9LfVSCBHSeOU4NbCq1kmJ
iscoeryy38q7IcDcGTYgXEDTOSvpwrTEBqjdHwCx4E3v5apYK2sFhO8+mpsCb1iyimNZLKwefYHM
zgE1UAdZKlY+wib1++H18s0sVIxYQPlWhzO8cqAgYhggQr4DVbgfezP4nSQMgSBnvtc3oqVl9ufO
Ts/GCxgbQaqO1PNUI5rXXRaGmDzRQa+kbdjGYPw/DCkthhHgNwLyWVWQw/BjJjKoDHRn/poNRFuZ
1aac1fzsYK4TBJqzp31OW9SiPUQxwXku2eGxYO7KJOCwqgCJY4WcGRgN4MNTTY/hjCbraW8CmEkC
jd2v/42g5Ou1eX6631pzl5k1c/6fQdbwBlzELqoasVsDq9kDlA3QMydtFX0tX004C6RMCKb1Dg3b
BKt3K3VVvWqApvfDW2FkXfr8A/0e6NQKStnYIjq99SlXdCBFoLqF2QTkxqjboynu0c1sedYdkDnY
XazjLbhLrHcQHQmSj6/LPj+Wf8Q73CNdr0k6WFMyHMBfUkiBvdOujMiV7vvCHX5NwK2eg/EWzb6f
9Y0sIrJb/GzrsHb2GNTwKuFSn3q25y5k83IoDjCWK2gv+f+Z4AZZZ+4qnr1y1qD+WqEnJyatWfaE
I/nMYI9iSF1GIOys4QnDLss2vd9vtWdrw3YnUDlVr/uAtU1Bh1wJ0qPlyHIkmHN1a5SrqJrh6gDt
IGD1wCCd1+/KKwDar8eb/2GLdumbdnzSnOvNckVp10Fg9alpvlSC3IlxFKSr0MccVW/6yj02AYMG
OLWi+q1QWc7CaR0ZRG9wytoeo0U+OWDL8UZ9NdbDNTASRlfEibnwVkLc/j5dk7NpbFmFSphDWfTM
0F5dO1fOL2PDSAl99ZUE0roAp6wwBVx4YJ+K5b7kNR1ma+whlu11qEEC/N9wNYMXj6xDzxKgzS86
LpY5TGS8mBdE0evUdh0Q0BjodbKvRbTp1kiJbpyguLavnTsAHu3AZX6Nzqo/3f9BEMf3nQEPArEW
O6SncilQkLF1CLnzHs17jCV5lu6ZHz3oR1bT67DSPjGrgYn8ei2MVSxP4WOVgTQJOT4Eg8vjVLRh
4GI7sBkfbL26kwx9DRhpNyrLzVyAX703/JbNA1rlysjw8ezNlYPxNYH6S2mHoeOiVQsrEUDMO/0N
0jQ2RRpmYLmMfNTj1hgQAXFJ96o/sEdvHuR3kj//wT4dpB1JZSdzFKiyoUvVxoLUBr2d5r56i2HJ
8XP8xFZc5sfMB6oH+vx/qStnYnU7RLpaQSoIeR2XbDsC+Cyv3wAzMQayBtmFsiul2Cy7LHcpTThW
ll3BkbJzq7SFHOLlPYDaMcLEiW6tO7nFcIu+vSxJdJmcQXUGnXILVfmDol3T8QmYtpf//kK18/Te
uA9MNUcZbTsIQAP/2v7UfCAXYKLAxVACM5fyTXrNZMG1iZTivi12lIXpUEKm6Twg9Qekj8gcFy8I
dUq2tA68Av6xG5mRZBdFAx8wriViYsbxMQYmOGqlguNjZn3m8IYOVgJg7srgXji1hCJPMO83Dez4
sHV8262TRxTLkaJ680fu/UG/Frd1JI77SIYAROoBo43CyA0QCDbRLroutgqIFoHb5ZoCK2e2dUk3
7qsISrxaMmumWwJE6Oan4QRt5QsO8LybeKIRv0fSDaEq9T2E9Ct71wKmZtxJa7YNagg8afEjbyD0
44WO5WzjDF+TKlJW62jfMSikfls/sLLL6Clein3GRPyxXXpqHsvjPEuK5qGtanwLzOKgYdqEaAeL
gg6rujKbRxmFzxKcoZL81iHXERzq8s19q8pZZakakiKPX6qaayDgdm/KBnwZHgF7hHztPGW+mIVP
Xfa5b6GcbVpS3XT5hL5w+AbA3+gKc+Kyp62S236lrNiGwvjs3FPXuplA0ImxSHz51Jf6FmwWj5Fv
iOxKdASc8ZK+MFWMMPdo/ve+HJR+s4739XPjM0xQssN03ut4EBz7cjD45wT4sswUETsxY2xHsBZm
vy19BpBCd821vZquRLFgMYiaeI5hJAVpzpe5H32DgJbvpLrc4+lffw7g8aLhvUAd9vE88/8jCewX
HEmwowgrsjLUwXv02vSKu0x3DVC9NFvlBhMMKDU9X5bIzJIXyJY80HwGLf1ZQRuYjUarlTI9AEAQ
vO0U+47xLq/zW2Bb1G6khAI/OQfjNC3E7W+BnMkqNAZEvqzRgxplftOiea9i6QLOg6FkvS7dibZX
44Tpw0xxgnTELCMe23NDvKSd7mZabpRyuMkdgHwkY++qo54CQC55yuedVox3VT5eRUV7naDBM2KS
3pDktYzpuNQRWfuSsQNsGzilWJDDQ5VLgxTa6LUkD9Bj7LymHfxJeqx1zbt8Pcxlzq/nWwpnD70p
afNojPRgJgAYDTPiDv3WiMLeU2b51qhv6xiLBtUsKKMtiQWRMYN/x1wCOPJOzTBurTrE+787DDGG
ynI8eFPtFrTZ27iJvay9IYZxo6KWLzCOxac/cnhA2oPNHGQb3KE6nQa+Bz2nB4qonWI7QK4sGTO3
w4gagPKziIATikZ7HPXvg1JlnhSpe2OIgrlNVlOC2lShY1AyxvSykvlSbgUktO4u3wizT/5GAPTP
CKFQBjwb2Rg7S60MvaWHSY1vgDEyyJ+mlbq6jjW38GecqAILWArxx/JYADyKCKpEgZJbdPTQ1L+6
FBligXEfLENpoSizX4pux5K4w7e7JMztGpo55n0xPMuzILgthRo0s7HBJqN6CjjnU02aOksx/QxN
7AzoWeHoAuttpXbE11MMQasY9r98U0seCjRfFE3hn7bCGxOtpxRTGTM9GD2G89sHO9yl9c/LMhZa
IDaq9GjRQa8Fese4VnSgSrbdgSZvJthgx4g+NFhKGnMFHdZwT8GSQduN5YyifPvcECGZoYjLXx0Q
vjBc5yNYqu2+O0RW6oWm6meFslcTjK2jjN+lZCPZ9q/L2p7b4qlILnYbjYRRrL5DV2JGDWHEoPqM
dG56H+i/7xlAEojHGHUmyqAqF4BaYHBZXT1in3PnvHTr7IYiwW9+lDvxzOK5mZyK4nJGcAqEiTFD
FFEOFIhXylS4FdZzLh/dQh3oVAyXH/Z62Cd2AzHSQ/6jBXlkf+V4w6radgckwoKgIdKJu6i5H8mo
W0N3aIHmm1xl+rXRvV5WSCSC8+YRLAx5qkGECnObsMkgY4jDSWyBEy88lk/OjZ8Xk9uZYNAY5zbc
ketZR1JUrc0fgEnCgH2xwr4ZRsgDEYTGom99m5/G1XPkqUdjmSlXOtZaTyLQL4SrBMgFeojMvgHh
vaZ8/Ml5ArWfVbEYChsfHYmdmTqFnsAOybIPK2w9hwiEnId4HCbK+qAyBIL+Gb9CL9daNYwQMo6f
eX1FnafLSoj+PudLFi3TdEoRIMIudyfjWW1EgJ2LN3OkAedGiTw6cyJBg6Q5ECwz1UXp9clzV705
Epa40Hu+rNFC2fj0yDhXsudSU40SKmGybkL6FSDrwWpR7s9XgGHfAQ2xm1f13T8MBL/G/xd9VIf/
pBTHGNQLfYhTyZyHRWkUjkC8Zk6MBRB3XIWf0VW/z1GdV39AbkED4FyCaEFYm2c5xWmOcyLZ4krl
8dQpTpJA53Tbmq5TeMWuWOs/jHUbrpGIr0ZBLFk8ZBDIwSoxFuIgOTg1/t5RshScj92holgjUzGf
3tRY7+lvEzXeKNPHhDJmOQOCUAJsDhsRlIC0r6ElZY2g0rBiEaQIF9wwq4GROBRzUdA2FvykVWUJ
QG2WcYseGGijZjcr3koRsKFICOcsIbELEL7Yxu08lh4j7imUhykUwXGJpHBHq2G0u2QYo7eTAiDo
9heg8bwczfHLbsI5/tmBcV4S53IY4zyNWxVbTlKvY4j5+d9LUAC9apu4FBM0cKcm0ipKr8f1ZNzW
HYhGOsfP7O7ffTW/lDgWwZQ8SrUjWZ4w/Dkbt1R7srB10j/aw+ffacFu60hE4ugYqK8gQk4e0vy5
6UT1EGY0R657pgNnVL1hDsbUyMZtt9N3sz8+TJWnhD7rXSJYvmMyxh3tQMNCsODw+Ez4TDJnaJNR
VbYjKcatRR222Q6MfjkMX5RhcrXB2Nm58ZiD2MANB/uj7UWLPEtmfnx3nAGiLl1m8wS9I+WHmh9M
DaNemSArXTLyYxlcQE5CjK33QE+4jZt97PwglWjhiW/ffZ0h7FsFxyRjXOONfA5lrWoxPnuLh77x
YLy0brcGM8PP6JqkXvdL2QEawi0e0NfphG9vLuifyeasX811wLFNoXGLKOSRbbmKfXLVvTCG6jgQ
TWwuHeWxopwfDBhOT2kCYUX2jMeVW2DD/7Kn8bXnM304T0iiUk5Bn2LcAuwqIM4GhYu7/gtbq+jX
GMV3DqLvpkgpzgMI5tsx9oyAblKMaUCrqV1fVkokgbNyWXKojIlCHFtE4F2JK8UC8Oel+HF8MZyN
VwU16zzExejTPoobN6dmAPIyNzcdUa96yWW/Rdkyl2XYmLPtNJWJWgM8hVG+A5233FpBpLoRxixk
2F2XrLpudfkQRXK5TLsvNKOUDRiGkwEyuACzYay7uSQHfyeG+dtRqI+nqgdiEHzZQNoYAjC8VQy3
TKkg7oq04b6LPajL9arCKab24IV550YAkRsFd7Vsd9geZCxfWCnhjoyaoT2EWWzetrTyMvUjJu+X
D4uZFf/ZYitI/18Ad1gtLfGdcCLz1gKWOtZivImaG2gTtHHuq2PvkyLd9ZLAnZaN/Vsqd3ahVev5
0EJqWx3wJAOOYAEw98HtIxGbJnP9S/qxAz4yhkEz1NopcYByb9wl9V0Pct456v0IuX2n7i8fJv9m
/m/o+9aL2cyRtFYujbx2II0AY9grixXaIiulcNFHiAOV+KpfvgFEXNTXZsfFK2lhwpMBl2NYkc/i
GxK2aaHhOCXFnQIdnKEozkeZG61ltJ8iCXwKopDLvxy+VD2WyUXEmMB0GhUyDTzNbNvTgwxMTpJr
+upLfB+6wG0xtkC5FRzxkr0ei+XCZEIA6UFziG2Gd712NiXQbmLcZZaXt/GQ+Emn+4ndbv/gYtFd
N9H0ljHcw/vhPJJGigBfBG2jW0J+gPCLDcbpfrgvyRPCzJXkiz7VS6Z7LJNzTauKdHS9EC4r9AKU
nnFjvcYkcwkGn1tA4l5W8SycYT4YE+XArEbRD7wSnEs2YzkVc9w1+7Riaf74uxl1T7NkQYNjUQyI
2S0TFRewGHIBDdudUqz3RrOnRL6q7Ku8T+4VlQqshBnfiUMwZY6kcEcHzILcAhpTs9dJ4g/aS6MV
LgoKrgQsla7XP3tFEhyfSCJ3fFSyDQCazs2+J+ZDVX0o5uyVM/UlxbzvHGBQSY13+cLOPZBTkgtt
1YSxkrlVm71URl6sYCaziIeN1GteomAHm+H1xNjwzOK1HpK1Zar3pTJ6ZaRsGzquR8B6XP5BZ0H9
6/eAkAR8kfh/k3PNAU25VmvMZi9LB2oQt7aAZWHtu1RUgF+2oX8E8VWSbi7sCgvYzX6O4000bQFD
FMzxy2Vtli/0WwhnqGOXAi9sgDZqhbjtyO4IYKSSfppDGijyXu9N97JAkVaczTZ6FXVpCq0cQLPo
yU5r6pXVPF4Wwte2FP30kngA4QlUnt3osEva2dkGDE2zqzxnj2yInswe2qjY58P+oTdstB+XRYv0
48y1mdBykBLoZ6K0Y2e3wDn0Il2QzrA/cu7437fGfsTRBzidjEEHBSAcv7d3dRP6clkGl/U4fyty
R8j84EhGRPqItMz8EEx02wsnt/xNDt2arf7kIGR3tcJP1bUGbNjwXoQNe/ZR4ISzfz8S7gwNlod1
dn+MWShuvKmFacaAhKmBnSNILERXxnzkSFgTpaOKVSNcWQrg7mRTU8uNwrvL5ynSiAsbKhaKTYCQ
4Dg1FcMr8nCnqXemBs1ExD4CdfjxqyTUeyli6rR1tKr6tznXNwBwEPixwAR58N407SSJyOyGelgD
4HIk6dflExMEWpuLFEBlrLD5DAmNU++anLohgJNMVfG1qv+3r9JTc+PReiszTQ0jxpHZA/A8sPpt
AQpLj26HQUQ4xK75gufaXHgAxXif6Cw86BTQTCreBIrix/lrqP7GeKMnA8KUiK6KR47/bzT8GrbA
SMEZMQYSyBpgfAOEgn7CH2ZvxPqLBAg4V/1NA9D17gAe5gFV6U4SQyEvG8q3cM67ZqPMCNUgfEzf
lRHQS0Mt+CIvpwhgb8ZYOlo3GD48deABwxEZIDobzIaHIVD5s6t2bftAvQCZKiChkKRjLxiYaIK4
sWCgqCoo4BEGtgA4vrVTsU1kZsSMkH6RBA98guw8QmvXb8any46wEDrQLwHIBPYLQGfscMEQ0NWS
k7RwhERrgiGpvKF4lQChGEsHQ+kFh7kQPU6EcdeV63MbxSqE6QRuUG4MgNqlsJTLKi1LQQESOllo
dXJHp2f5CBhbHSF3esuAiWalgKkWPd6W7gdd/n+EcL5mJ0VolewrmQC7f2hB+Dk+q/NHZAtCu0gZ
zvziFg3DLEay39AMSNs/B6CrlohXl49swY9wMd/aMG2PvlKa0kWAPoYU3XkYxpuI1gIBIjU4M0uT
wZKrBMdF5eeyu22N37igv5TBW5ddxdLYa+y7LgMpD+t3Ye1q0cflozovUGjY+Ds6K+5jO4Chw9Zj
iKH+hKZm0bqxArAE495664O69AEgnHmipr7g/HSu3giS01TGokqzL0F+QPI7AmswZdGAo0gKl7Ar
BtZDGwuekyCAV6Nnkh8Es06XD1AkRD21NepUhSpjzGifVMpaKwdQbMce1jr9vxPDRYEqdOwkH6CL
ZK9LywKqHtDH6+e/E8JFAakvHJ00uBYHgIdZlrpzQlwr+UuT479BNukUjLxDDAExjP3pXDHyi26V
v6sr4vUff/RdRfMYG7UqnmXa2Qq3Mc/VBPhkVDIww9v0D9Us+Oycpw1sHZgtSQIbS9ZAqHVqBZpT
ZNlI03Y/zPDWqjfv89L6qUgTUAbiINdDMOQRwBIa6e85bjBQqa+G2fFVOmyHYrpOCmAC1SDcGrap
lawv3+pZNMRvw8wdiLuxcodhTmbBR9Gwq6JBtaOm3csYKQa+C5rbc3BZxHlawWToTHO293U2jp1U
kpY7CWQAGuy2vc024ya8Vp51v/ONz+JX6UX+KArCi3rpmoUJZhA0Yk/6VC8jG2hW5pAZoUUn1b9s
UTIhEsC5dlNiKKBhSqnN54AOT55ZggxCJIEzm6oFpbxmQkJaV4BifrUBsnT5ZkQS2L8fXf7QzWFp
d5DQlz+MaU+jz7/7+5xxjeHUp2PPLgEP3uxnbil/qQD3LW8HvSyIyi5hTAKCwYkWqDV/oAP2FpEx
mqqu2ZwOnT2TNnUgwgH9h5R/EEVkqiqzxZO3DPMPlo+iYYMl8q9/P7oGUya0GFLS7lu08Pzx+k39
NDos4pQHIL359m/rEYBhhd9MK3BUexhAAfa59SdqHv0G9dQUelAXlAPBb5gxsiOXQB/ODIGI804v
pydn0NOUpIUVt0zPcI1N+SzoN7RwSZDfp2CkambhYhO7nPOTBTgHYGU0NiN/qlU4zI2GJfF2X8xv
dob5yt+GqES26EMM/+M/IvgVfNBf4KR0KGUpmAUoPqTq/g8M8EgAF8lAvTgapgYBczS7Bebt21zk
Rjx1q4LRa3wCAZjG5rqAgsMZeWFHI1HDme7tLHvH++kgd/Eh7NsrKcv3NaXY9Oh98JVtI4UGctj7
BeDVQLbiTRb16yb7ALfoC8aXHpN5eJLVHF2HEjiFoMloZweAw72oeHz2/Gc/GNuLAGPEmspZ+2EI
+zLsZw0/WAfOXhcBcXxcNaWyQ50rUMs3O862qhTfXb6K89kZiMVoAO6ahYIzPjUrb5pRMQjdY5XA
QoWBbicqr2zUlTVtfIqyFEyltY9qXxbowIK6LJ0FM96YgeKLhR6M5rPOy6kxq3NFCi1E82OWctds
4aamvdFJdFUbglRvyabBQAqCPmyIGpj0O5XkVF04S3NF94pMvciet/okWhMWiPg66aOYF5mpPpq0
oXu9vpLIbTH+vnxYor/PHdaEAUWn1Uu6l9qtHqXuBJDpyxL4SfEvpzk6pa9/P1Ihbag+5SVOCW3w
+TpfzdWmSQOgQ/rDNsfWRIeusSAlWDaBfy6Gr5Sg2Whh1Qr25/Sl12ms7nkYrA5LRqJgLTo/9u9H
yklynqhFWcPB0EJsutYbbUdwgEvB2cEBajYoo52z5aWyJKCPxSDL3piucjps5uxJI0K8P5EULkWo
QuKYoQ4pBFgSqCuVK8V5dQKKdc/Iax5CEKNnAZasC0HncvEAj7TjqgDdoGiYrcvovgT/AhBiQYAh
MAaVPYTPAsKRCK4I4IyRBLYKiNDvmvfpvVuPP4vUd1B0dxtstty3voJiJDadAPguMdolMP8IMf2W
3eDoV3DBwsiSdKpD/Ippp3oxCELc0GdDjJNP7pK9qMstOFY+brSlMYIpF35taj+0CitWkijtXvq0
OOBth0ECLfYMjc5Q7aoJzZTux8rpvGLM/aaonqYGLBrm8wDWKVtvPnStFnxbFlwbS0KoKjNYVVQp
OXsxnaGsWoeSfWMVnuqQV8l4qaw1DY3Hy3FLY6GPM5sTSZzZDIWjUifpyV4fIuDjE7JOiiH0ojYl
bqzmv4CFh5Vkw5APmlp+Zqr6NBXPpZxUqF7oN6ot64Fq2UGZ1E8gzr7vSuQBwySBRabM3nPwNoWk
GNeMfMrsX+aEbmSl8MvCyF2wu6BQpQYGAHHrMBb4w9I7E5gmuqpaiqapqM+fxiw5rLI8Avz2nkD0
Lqkxp8bmaU3XfgFBYeiaV+B79CuBoy+JZVMeWL/ECx9ot1zyhP1LkH8oSDLpS/eevKeHape91UCK
/zQdF/RiyNxBdANe9X8fP0/kcpGt1nqwdliQq1aH0dgq/WOfiXRjR8bZyokMziodMuSS00JGuh2v
cx90FzHYk4w7hn9hP0fCDYMFL7Cwdyhb6ARgE5DfPTTDRNVQxyb7uFPcEGiEbXRfNp8YpxQc3kIc
wRAbQC4t5FPK2fQBVZUsn0MoplsvTrExrZvLXrZoFUcC+KmDqLXiue4ggEEqJBvjqsr8KCifQVi2
xlwrMBczz/GntUAsc17+wo7FcnkPBaZ1Y1OIbQNlZVxnQfJRgRFQ3wAw3EFyoq7yIJyusWlZ2kHn
toIG4MLX9vhYLfXUBcOurgtNgvgkuhl7rAdfa8NWoOKiDOxyq6A1ttGo4v1NTvXBLv6j4gvZZmCN
jgLrVndL7KDDzdOAPIrQ/ZberkiGv4VyzqbqDYg9JrzC+hXdyqaX7gtvvmWIX2SX+bISiOb0l7VE
Lw6QJpiw5ScvKIBFtMiAQDs8mMaDo4HLT4Sev2ykrOH3XyFclleG2N/UJbz6rT2jgahukputelB/
M3BOJYh3lQ0owcvXt+h4RyK52+ukupXaHHrV4Z0zbTTQTF0WoCx833BV30pxV5UNg4OmGCQYbr6N
Ni0wAp3beccIcUVgZUvhSlVs/A87M4Bl4LwtSdQMHzYUhxp0oSuDQQNdO9FLW5eCUzvvxLD+3pEk
zrGqKM1Lo8ZNDTH4p4GuDQo2tF6wk+2CUNXFgFoC2kbhUOGihRzL5b6pVdqllGqQC/jf0c822Kf7
qW0Kj1zNyBZaIPKmO23w/sT6j8VyhlkhtdUMi5Wjwl1XHJrxGbTRAjtZ8rBjGZwl5vNctNYEGWzx
oCqBEAp6qo/x3lpjmgTtZzQfvdCjr5fFLtk/y01MbKiAL4cv9oVJbkQ5aIT3DThQ1OTaFmFCiARw
lhLGBplDHQLk8FqTBjc0Rf3gpZQfyOnfOnBGYepj0udhzQr6vV8fuhvGhT74DVh9k5WoHSjShzOF
IukTdTYhbGwqjK5U7iCaWzqfcmPOdaQPZwkUuaoeTXDjfgWeJMlNwOXwyABqdOBYAEuUgsPgFyZD
n0WvmUUTPBLMharUSIjstNBNBj9dVb1PuuI5pfC+FsPUkRgui9OLSi9z1gxhw9eKnwVj7Bughhlb
Tz4Mq0lFpu6OFaxdCHQo0pB7bEipBMRyCtHgkA0xbV5gVvBmBtJ8HbSg2Njgferna9FHRiSVe5NK
NSFSXsEHhqhxE+m+7ikwxEVrYAIp/Mo7+MA7I5Wqdp8h2RmBvlt95qJdtvPxwVPb/HrNHRViGjDE
toMNVZJPkPNqPwy33hagP8MruwWEI1qwa+VTB+WGVwoZkwR2o3GhZDIpuOcUmGcZAQxs+iWlz3oC
UkKNCD5vopPkAoomyWMadjjJWHlyyptef1FFCbm6KANzRqqNF6p1Vm5KzNxK8kht9+ZA10M2PaqZ
LINQ2L5pB+yH1/ReNyfPAdcdTbRd3HWeFYKUMFZAqoxmt5b7bYZw0FQBteeffR5d12p+bw3FPmxC
zwmzj9QqRjcqZv/yF2PxFtA4BjUYEkFAc5/m1HkVmn0v2+1eQXJBN/iFbmf+MgtRF2DxgL7l8KUV
IxopNUrIaWYVq8daoOU7Te4FLxSRFC5lmmMrp3kKKWNpg2XwlxG9gOxbkAOKhHCGmxHdLnMgne7L
NgJPKXiy21etvL98L8u5EfiKLBUvVoacenoxRMua1gwd5EYY+ku3mCD+HXvN2kT3BM18t1D9vHXt
K3mjCxZcl9X7FswF1YmCm8lMIXhCwcE+pM0vobuIRHBGF85dEzsEImwAOyHxBJnFjjiiEvCyaf+j
CD9iq7QtxSorpGTYLBynAWzSVWCA/zIPxx9/d1t8ro4Fh5GgSQjzBkzDO/nNeqtgQE6u06cxMIAS
KYEdEgvRovWDpaYRQJS+leSMMdHbjmJ+CV3wJnPVtgnMbFrXYHpJNSCSjcaPQvqhm9WVbNbbyzov
FQM0NKsU7OGjhc1zL4AfM3KaQiJ7u6uvizi+qYB4VOAzUoA2Gx2SJ4sIcTiWXl9HMnmgvyHrorCb
Ythm+VSRZkP7ER9GO3BMet1E+dUMjtiBVMC8TTe1EgsKVszl+PIH2B8Ajs8oWbCafeqSIdVpPKsZ
vpaKvJX7d1N6klsDgPWJF1fPl093yXiPZfFemNXodCoY68lbfBdiwIwOVzIwjGtRErWoFNglZPQc
0aLnt82zsVUJyVWyV2rjmkbXuoO98rz1bKcFh6Fo4GFpXMnSsNfOJnYgjF9eszAHYOqdA6t51EGk
6mmuuQZ/QgmYygo54u/4c1oNNDA+VNRTRRnxoskCmxmgdpgGPpvRbWkDVAlLI/skU3exRdZTAisd
VjlW6EbnpZhEMzAigdwtylJryCjqkn2LlCACL8swARc5l7x4zAKpmYOi/teLBUjpUCb+R0cutjZJ
2plZBh1J3/gW+MxbDSi1WIq8bJ9LIRxkgUh5sMx+PthGp06zxlBp912ur5vmrR+1FVZOV5elsB/L
exzKUzIWBpCcoAxy6nEgbW/sKiWsb/FiFvm7pZarPK6fJDPdGZXlpdbkhdTaXJa65BLHUplvHmXF
oyOZxCHolsTSWwJe3VrTgwhE9gAa3FX9n1zYsTQuqrQR6OP7Bh2TxE53CrGwZT+ibSgoSCzdF/bs
dcdWNBNDFnxmhApjnsYz2UvzuOscVBVt6g39x+WTE0nhvkYlEByyyhzJPkvDIJ6v0YMHCJ7oAbb4
bMFaKLplgJtHoZY7snSyJ1oXOLLCCCesPKkRmYMuaxy1XVWYC1GrPgb/12DMQcR4doMYvZv+gTpR
DnTyhKwk7NABrxhOko0T/iMQec9BUxiARImBRfhvDwVYXjhyGDB4igDIf2pOUTzbzkCc9DArn11z
TWwQTaWipPTcZk+FcIUMU54nos5pdpBkAP5mr2kHUpJId/v8lzn2wWWN2B87dctTYcwMjhxEkdhE
TwVhBkAvk/StiARQAwtpzakEzgXzwVHiXo6yg24kD0oaP5hDFzihAWLrCg5C1yGqDFro3NQkEck+
N+JT2Zx1KYlBh9JMMvBQeoCe1a6ru65x+03jgxJc3+e31BuBMS4kwVm8QrgoZkotSwOv3Omp6qhd
S7TQUtCIAmsODF6FlHmmkfqAx9zIIjSHJS1RmUdzSmFtYY3TUm5J26f4Uhz6BEQjUeVGSY49p+EP
TIUh2cnoYDpIMzhTqTU7rfuxyA5Z63g66A9Gu/rXHwkMLLEUVGYMSWcT0GRIuknqoAlxJkyTYP0M
Z1a11TasNA//6peJ6U3CXcElGwXEAWb/8HVC7vRVEzjygnTuxlkvpeSgsPpIbZUepr0zN5/KDQUc
cDh06zDRV+gnfdJQe7nsgufvQwN0vTZISjFeh4PlN5wJCECGoTGSQ3wtg4Gq9brRKzytWzFmb+eT
ABNxatbW78tizxIaSMW0NQodDnBFFb4dXQ6OnJhOGB+6gh6yqvZT8POYXR4MhrwbVFDVpD8vSzxX
FOMKqGarSMywNObwNe1ezSxNspAJR63mGv3gVhqGvLMyGOlHbkY+lbFvRbXNgMdVW6tgKIJnhhL2
lcYYD/PQEZjbmeN8/R6GvYD9FUYteOqmNIyzITJQMwsnyZXzp7iYXN3899+4UzHno59Gl7YJqlbT
AE0KFDd75WCH8kaNQ9+2u5vIsm/sovYIPlpthgkxrfWrydo2mr4uaj2ozBptm8fLt7GoPCD8MaMI
AAqgM5wqP5uSY4PmBK2TvHKz8cai744QCPDslQfVAf4McHVZR67CdyeB2WQ0PZbp9nmq4xJzl87o
l2T2fGhHzSfyntgKWI2l+1lSt2olpGA6l69q6IviMQQ+3PM3CohcJilsw25fDc4Wc8u+PWWBEYHT
Pa/8KRx9s5H2NRmuSSKt7SkXpJ/nHQMT/QKGSoHdAhm5PBeap0IvQmJZ3b6OH4kVu0rSBN0wXY02
Ntfax7I0b/JcWtlZEwCoCVi1PzQLZKAYn5hurFjY9T/72rOfgzEGeD561Ih4p3eOYQNTHWO7QysL
n8N6XsUejd1oZ6qePmEgMXoBCgFQUQV1qAXHh1w4PIBKMfLj8BUwo02rdsz7fj8mUurhwbGKLPTE
O3C0RfJbqSf+nKo7ue/va+kAcHgXHuKW+Ilq23tz9X7Z8s/DPTuGo5/DQuNRuE/qbJTabOj3lg4Q
0CH3msrxbHRzuv7ZKEw3TrAopxRelAmLPEsGaVgYGzMBcoLBZO4GhlbOcsXs+j0F8myD/StwJGO1
h/htN7mGnPlD/q5Z+V5r5O3QfQgUZ0n7SbYHxU1McCP+IlkAzvWp4vlsalQC2vo+erfXjuqimbli
BB4RAFAj9OREr/TzDiCoBzELDT0xaHU+CF1XSq/FRdbvO2KuS0PxpokZXDGN3qBPGAeLg1GvfS01
qItdnLtsitdCMiuWlZ9qrWHEGVpDe+ec1tRQUnkIDZNgOKn+Ub7mfnVj3Ja5i00xtx7d/FHE+nLe
hcf7DHUlvNyRT8h41pyec2IZMwhEUNxifHtPDHzP3va1Fz9NEIljv8m96Flwt2dTnpBpIQs02Gib
cpZFaCOw0TGbDzp3PJ1KUGXKTb5WK/SCqnyVtWjpocJW9Z+RKiofnj3twZ4BJE+EFSxlA32H2fyR
O5mV1CZdjcLlnJVrZyw2vdL4DgXNN/AdzOZHBH772KbrywqfxzJIBS4VZjgM1vTgpEaRVPwfZ1+2
XCmubftFRIDoX+lXZ9ylM50vRLpJ+h4E6OvPkPeNs20W15yqiKqnirKWhDQ1NedopmTSu7Bpn7Xu
94Kg/v0AG5tXEdFHQboCSg+n9nydl5iSTq8NGV1XvU4sc1QLZ2jMmzxl9jhNbiyqlUXr7jeT5APA
MRc5aQ5yuoOUukrTsLgfSMWPS/oqTWNytkCIc+5DIaOWamon0qIiLJyKKTsOgu7WxePOtPnm/Hpc
MCISNAUmIpJO1kEiF5UCXxp4ByrO1qjfzE3i6UpR2yo1wHwknTfpt6SApksGTUFSQI2oVOy06J2Y
DAe9+udZI36PAn8o8AxMGXqLXz9DrSSUVWWB9CmZbvIEN0Kp4jVM8GpUY3dMUCFXogmqT+K9WdBH
ibBjSdobVReCERqYltjs2XlurhDKxjjgEv9ndatLs0THcuwBqC5hT1HcShHgE/0eKZj/lavvgNQc
TBIDj6L1e0usptGsFQCMY+iK6Oyv2oJkYeaHvLhvAIz9/qtvnSbyabDVK73r66VQ2xSMAUVDFWYK
ZtnYObDXgCu+lcEfxVw0GG6sk8F8BFCTmoDYGw0Mg9nsDQaBVKTk1KS3tDqyi1bi1bkzjAULcddh
euskIRk0UaEj8K9a52LpmLOobdUhFDnUkjmNByep3EFxxS4WK4IpisPQ4IGLzWDJslX9myX+PP4q
6+hmudQnWcESt7E9SW+a+Pr9N9zalp8HWMUrlqeDCvXIIaSFVzStXQ1PY7YTHbY2JcRbcAyhMKJe
vRo0oyiMZMEiNjGCHz+LIM3M1TsMF6BLHO+F4M0p4WWsQ14A0tZrwllaQnNTrzVMyaseY9HtbSAa
aEBt5dWwpD8x+Bhe7Cm74rlbV5oM02QuWUfQulzFnDEbKzFGzT9s3d5tKFy4IFMU1q0l2MY5+zvw
5AES8pYSpI7ppHuwts2rh3vlIhBDPPjKE29Scm0EG3oI9Zhn6rqXznYEN+/Ebe6hG+MCr1XvDroV
AzgJWkGBHmWIdeAfRspag+K+QwJeHViJqoOVeUuDSoyNSwckEad+QI12rwbJY8s60KF6BR8ulAeQ
Jq4WG3h80Sz7GHGhhvkTVJhrJtm5eSz/ORQeEQh4cdj/4SJFtrSq36K7GqXwOsLVJkFLmytamxDn
yfdgKtdVbT4OdAL+4/V8xdTtjb6ZC7wxIJBDOguUmxsknbZ5L9/rl9HJb+cb0QL1y3SEnYrG/2dk
VKjRE4N56bqkkeRGJwrqMITjETK1xaNxHHvLPFUP3QuqSb/Kx5Fa4+Pwu3nfY+pt7lkwLAmcKD5m
v/qMPe7oUdVBBTMfGGy+LskDAmthRa/Eyh0121Uo39w2ALvIPPskVwryopg2RgrZzlDBe3LJEkuF
i00KX57pX6VEHAuE7jyqZlcg62aCjHJSTmAJBsad1AEUJzvte3dSrOHv8DSdk1P1Wz98H803Hs1Y
Rh3qmbDCheDEOv2EihNkiGrMbzpG78mhOnAFVu0w3xmPiiV64lkM9r7hVrhFnQQ1wQ9ZpzWtIp8j
ueV0hDBVnhWhcKUZote5tpNrbIwC/rrIK9a8NrSOM1qv0EUu5jGcZ6jYwqVafO+ifwwZ4ZKjGhEB
uUaT/+o5BI3QRlVzA6sH5aaJ1lZahQ35Le5i0q4h/3wk4ELBM0a9/6rGpamaIWdihJHsxV6e9FN8
zKFEEt/C0sNJ7vaw5JurZxAwmABfAJholXyOXVk0gHkNIWlSa8DlkOc/WmUPs7iRLElwbMO6AU0A
LvEqUnbjPKpJLY5hlBCrUwdbjW9LgG5GongpRVGm2xH32rh8cL5MPNK52zXKhl+zfEmuMK1IwtaL
Z2syW1tK9kSwNp7l+FKfxlhlYECTCVXKMIZyl99ANcFhFgCf9SvH7up/Gl8DXmIng9kIUl+GXOVk
qMPokzYpY5ignN3KaYBy6XHWan+sph1My9bG4J5lUDFB1+mquDe2hZxqQjJC3edFEcBmU956Zc9T
Yysq4aGPOgqMgXFnr0Em0rJQKMqVvISovs6OYudHfDDN0S+TAzudsPPHl73MZGtvYA+KKm95Q7B8
tYhaL0XGQlC2lOhiF3hz9eVOp3AjrUVRFP10tOvQbllv93nMKZlkYQyBUzjMrQmZFs0dh9ZLl8QG
a8//PrZvDgc5HcivYxWv8oNq6lmVpajDpag0qvq7RifXbDVrgN94PO5BWrc2BgxwiClxPTuyrvoO
QyGPE+TewpwBcGh6IqxOFWFn921uDFhdAAqE8pN0RcnrW9YN4oxRqNf+IXZvod7mRG8IhU5kjbfa
YO3LhV+n6Xyr4zkJM2ID81tFqVZvmxRoWzmsqt6PltpHfcrLluSYy/dxXTwo8uz1M9k509ex8euo
fLt+rnd1JG1iSJiGWfcsKtmRtKhmlpAGiy6K0npjXrjfb5eNwIVNLxKwlT7M89b3cl2qZcmqSA6L
A+dO53eR6swnDcJIkINd0B8UBGuPT3GN78IdyUUs4IoKfSSyfnvNwjzMuYlBFT8Ocjd7EErLtKWg
a46mPbiK1/ltc1QdMZikXUj5Rufk6+g8sH5aZHmAS3ekY/TJntyw5SIwzREnZggY3K3N94h6onox
D3sl660t9XnWq3uoRldUjYz/N2spyH0+UxIYe5/0+mLA/JCbwLpNgkzHWpGxZLpcGYkgf3Bj4NRr
qxDWNtzS7itbsfC4dcWgi4/jv13aT0Ov9q8aKSpb+NLCTgA0jxTtV6uf/arzI/FE7cnRvOECukUl
oIK7c3Y2wsTXefNg9em7JgJ0KKMFg3ODZ8kpvEG9RNFr78xu7UEeOgqq8VLXzm46TfCHv74yMbCM
kjxQrgrKIKt6MQhcUQM4mByWfxc7Diqv9PX+Vr+IXuVOAcgLO2d2cyN9Go//nk8TVaFxS4wG4y3i
MVNdSi2lv0eBGNYNpp02uC6jXwoq8/phtplrBI2/J+q8FTa49A0KpwjHorEuzPMzLRUSI6Ghtr+j
Uj2NcWHjh52Vhh2YkPnlAFWcKLmLyKmOT0Y02RrkyLthnwp2fYUbqKQDPQLKPTf9Wn12lmk0Mode
Co2L5BGXBX3mE+VWt7mVBAPL2E/lg7hnDbPxJv067CqK9MJIq1HvJEQRyVPsAqVqqzlxOm7pafq/
eJLy4UyukyeCNL4+1GxR9KhMiBRmRHX68kWRkPQJL3mz94TaqKVipA8IoKTi2XG9m2NSKtpMPsIj
Dx/lBRbOXo1q2G4TfePkEEj+cYAESvBXdaERjt3ToA0k7HqX97JqG0bdkiU3tu5XbuVDr3Ln7GyN
iBSCAL211TYU24VNS66QkL12h/5u+Dl66W1kVW7+b0hgGipsnwZbhcOmgGqbXhgkNIfUH2vdEtAL
7+mefNvWCUD2igqXAkfQK9hmLGisituIhD0TLJIJx35md9+v23VayWfy3yFWIQeStQ0S/xiJCXlb
9FMrZw7VJ4coPxZUSr8fayuQE153QX8XGGXQFr7GNyFuRCGaWjmUc2/RnOFMDzoUG6mC/eAIiW3e
MTdz03CvnfuBEloFcgwMI2FeysPeX4USAl9kOaO5jGJM0TmdeRgWcO27B6h4uJ2b32q9O5Z2fTZe
mwUXKTc8y+7+zf395VesIouuzLEhxQXPTxKU1Fo7K88VrDwbN8YvcKregkVAzO1sd0nPmzvp0wKs
Vh4gVC2KGYbWIPgJzplI8r2PyxPn79Z49VIWcr2uYgNrPDjK4oIc73OFlPxM/9aPsd35u8nmRjqE
ixlIHc67wxtv9VGrLFbrXMxJKMeuCXXaxE/s1DUc48zVidLU6aMLr6eU4e7QW8EG/GoUiUQDMsbr
R4SMbJ5oNe4I3hbKg8wbXlLdpbZkgyl/KOudhu4G+gR2gOBNyIAkce7E6tGyxMISCdBvhdql4aRR
5ues9BqpP5CxAdcHtT3S2rQbD4mReN8fWr6K688qA/iD0hFwOBAK+HpmU/g1DjTC0JIYHcT2d9x1
rgx95u9H2QpDn0dZhaHY6LvWmBopxB7ykjhxF/ozA0uiL+9ScLa+H2zzJlQ0VPhQHcDjc42eTCE9
WDYtoGTjPKPU3VF7wM0+aalfx+Dss94ZNcFVMtXWlSZkC91Z083v+ekHrBVc2EToAu1DMWQGnGVF
U3jEBQJPF2CIqs7O2+x2yLLzHOuHxtzjblwlmRBiVKBIjM2rGDg5qw+qjCSJxxGslEZbrEJfbqlW
ndI88ymEgqXW9AGP8yjMbHYW/So+8HGRxRkA7qOVegW+IE2DDwwkpxryvEp8Zy+CTaATc+AyJ4KT
7inabU7004CrPZUYrQp3JQAJY72xlCy2tEYLDEUI4LZhR3LtTAtITkb/+P1EyVVwwEQxQawvsmUg
rFexViXilLW5Bu5mXl0y6Bpp7auKHoomtJYZD63VmfOfTFruSmIASSlNAHEZj+2Qnku1CcCMtidd
DzpBP4px6w/i+KbKgFop4r1O62Ln4F1dDKsfu47aNIHVo4T2lq7ex3FsTeLb98tx/SpfjcA/06dH
TTqVWSNFSh/KIT2ja194ghv7wHVGFvvTHwo39jJ7cNjzzrh8H38JXHxcHG7gmtAzuEo2mNwxPJgn
YEAgmNWMxIXotQ9C6EvGjMGCk7s1VkkgJtFDJkv30TjuZFbXhxw/ALq78GrluQ46sl8nPkptKzAK
PblG1B6UyAyYXjvlcBap6I3gysCCd3JMg/l1O7jfTx7Vs43ZgzwscQQpEuJ12GYKlcYa8ghhn4we
1CqtaKksiN9naHVJPiVvWf42lYdasJnYWb0yeHH5WiZDEJuKtUQn2h1KioQEjxHzUWrvhLzxm+rC
xNsxCUwOS5UXi84/oY8qGvbS2eqA7RqaehAJoy1kp1K3KvF2eemSu2YKitiTstpq0Hofb4byaL5J
6lsJSb/8FhqTalZYzHwhzIGqldV2biZYUuPF00vW/cqrwxz/6SRvHicL2p42IbXfS8CeTi+FkTrj
XNoFHhakOrWircCBTDEsCoDsS9G9CN2JaPcCdl1ypjh/0h+x9XvyVBNvBtqhtYbmRsytZT5mld/U
DokupDhBmE9cjmYDyv7vfHqMZo81Qa27BTcpbYIy98h06SFil99NqEYkXtHZRuWUqc1yBwBQvblh
DYxMg5j81VEoEfxGP3ZiB0k8ZxqOWn6vPLTJo1H+lcrnScSfAuXrJhtaJyIHqXns66ASfK3JQTr7
A984Y/hRa6ceB2U4Sk3mNBQsH1Bh+sHwZPj6TMYvgSS+PurnJAIkhSlOByEMGW7fXeF20LEtciDS
ME9kuUnRWCj724p+Y/S/U+GSGoKzaDnQ9dCDf5FN14RHnVL9rYw72CVYoxCO5rkUXlV2IfSoxNBg
FEpPrcDeznRAuuqHvJHxe36iQjOIx4jeVeRZlmUvByNjpr+bybB0/a0zK5+NsiWIjSUu7NCpeMLH
kw2hOVdU3gC3tPqIWLqx2KVx//15uH7U4yzCwkSTwJkAdXddDdWhsF1JkQhpKDk/z02GkqtKfo6d
+Lc0ErdsD9IEXL0snQGBfaIDemNN+vf733CVrvKfgGoGXsXAzgPW/DUcUHBQRrQwAZUYUluLY0/N
I0taAO8Huen7odSt0//BDoHwPjK39VPfnIzFBF8Z063CalCfGgYxj+hNbG+o1AGdR7wlfac9lEol
NBPgok6T2Vbg+tMR8Zx0L938g1J6MZMuaJfLLA2WwjJbiRPTAoaSQaaD2AvgVpT+qFl3JKX8q2Ea
1CyVi2wA+mJ2NpOkQIfl7VxWD4xUVkz0INUq0Jo02TLK8X2SftRDa4sl5GZz4ZJlOcrwP1NluDVn
w0fT1B6ll+/X5SMvX98Jn9dllRLoXUJbxvANCk3w9O6gpbObyWUQ5RNkKX5PumELkmHFde0BQRmo
bf1Uqn92fsRVrsvvhU+hefUjFlGPcyPDvaBa+Z8G1fnSzRyIyXCdo9imvmHJtgjAzl4XGK5HW5cC
dh5YkyjuAdD/dQsKulFOUoKreEbQqFvxlzyV75VZ4lw+9vwb6RAZkX+JmW4N0Go39dEalHs9v4u1
k6BeOj27tPPiyHEf0IHdp9GDOmo2a+MLUfo3OJr5Uqt75QzDi7L0xFj2tFp0KoKSUwtofKQ7tfIK
t2IHlDRQKi4xO2oomijiL0k+M+OhRkioZfQNgJpK2+4izL8L4Vkih1T0UFGACmh7rKrsOS17W59q
NxVSu51SsDbvy6Fxo3Z6h2D379q4GRd4CD3nDEmfUNzl+nPFCgedCUfKRTgx57Za3MiL7jXNSRom
ZxIVIPeN32LX23IJtLmcucZyD7N3q6ySv4KwOPUE/XxTstQldlNxwML8Gqs7BpRvpDBL7V6o6Wbz
46zcK9MNmX5Mxmum7D4crl5jfO/IMiToOC4S3c2vX7DN2EyYiXSNtzh6d3EFdDnmk2nL/vw0oHQQ
O3udVP4n12fm05Aa31Sf8rcoAqxvSpDOiscUj/rcnzyk7P4/L7bzqUHoDrrNmq7I60eZQBe1JyMg
9707xH71CMNiaKxqZxVNYnQG/d1yzNaD5NOA60dYM2lGS0e1w1oC68Ec3ZOBd8os8qu6h+r7JXbU
nVx48+v9d4o6D9uflrIfo1Lr4ghk7+KhiR514yZp96LLVuhHJ1/kNmvAoK8b3+pQ6AYel/8R5Ppw
VAfKyeVV1+Z9bwm3Hg9o84GIyOmAV9zmopbaJRrBH5iHX7ogWQOMs3eC5dZ0eO2Dw2UIx9R/XTKV
UlagBNGHQ2sETGNBnTR3uTA6hKaBQaWT0uvOUBV/pShHowLCON//gI0pSkARAH0M3AxQEqtPRodR
L9UEu1KEY202/5a6HWr+xvHiLAhc1ArcBq5qvCRRNYqQwwcwbmXO6Eu1P+3YuLN8t2i1rSidrVXl
zrQ2duKXUVd3EBzODRiJZV1I8sRqMsibCnDQUYPvF+/jibOKHehU4g2CNESUAMX/+vUogQId3iZd
WJxhdK555i90ot3SV0srQQj9S59S2IOPlviCHsQeumDjngU+lCdACJfA4K22zsLIHGcZTht+AhDA
sfRKMUMzfZSUH33yGkmXaPqlaUIwGFBVyrLaV2n7kOlGWGXEac0UPGxD3EGN/Afpv14TkHclqNOD
U3WVii5NMeVtMWLpF9VtU+mOKMXvlGl4NlA9pNFbWcBysid+yvQzhSFGUYMRROsKr7Tsb1HMHs1E
r451K1fBC81LZO6d5oG2ANIn8TI1g8WT8aKZbUDNxVb14kEdBKtPKxcbGQ2srvSU5g02G3YH/ZG2
S6yx+SNnECoGuD3Cs1jOL2R4H9pjbKq2hi8kCe9CcycvuTMKyE761tLMEn6fERq++atcwyZTOWYz
fB0VeljScxeNlmHmNm00VxfSgGXmCd1jMDmflfaHxJrjCDhpgzoAKGsQHTvENLNFet8v1NKHJ9rL
tx2c0zMh9YwCQmpVBeJfc0zIeI8K8zlu2xjM0ATFm8SJI2bJJiyuosXuzcmT1NjRo94nVXuqcLXX
k3YQlR+V/KiDI6ejmZfKQNvJph3Ff1RYr6KfKZjym4D1UBohqGbFaUVcOPVpmF5rSH2LpLrXWu4C
q5yXvDnVsCPXjcBo39rhZgIDWhfg/K5XTtOJh6LL3cEsnJmCg21GHXY3RErgiE0V0VHxburll7wA
JyahdqNC6mOKbswSlbfvT95HK+VqlwGE8dG85hyYrydPZm1vUrntwhoKNyQ9thr5MfW3LAcCMM/0
oKxeu5rao3IkYJnBt+UApXY7FxYXzsVBKWtOYmAGWWMPkCSYcnfRpN+VAbPayWLQsorUm3Q+FVCY
EVqUctSntEOONM5eYTArVeHmFy92grFhB+5lMUS9U+jAzzd4PlgFPZc6ccHPcegUu0LZeLS4DNls
wWsOEgGNxSZsOhCsJzGH4i2NsdUTpxHMSyUQp6dGoJfiLyO7QLfTW2TBlxk4a9r0g/SzK9a3ep7i
u7fHaGE2U3pLjFVLa2ovzUxPT9TzLFWPZiL7WlYdIojlfL/2H6yQq7UHpY7rf6Ph81EY+nTNd0JS
NRSiH2HZdXbPahtUmVDDRunUwksbegDFYkS3R05glF6iImP+VBho/D3m2PwZSGILrWrPekDSt1a5
g0oJGO/ikaajH6foTqlPS43kBKa+ZXlvNkhZxfssPYgQqRnVyErxfFIT4web0xvTiOyxBhUBVcVu
HH9GjXCnsuLS4gHAZhWvtL8KOxVAItWdANVBDYiDDNp51MkQM3QRIJre11XhNBD9qJrv36/U1rMc
ZEcgD2VOx7vqowArLC0dNMWRgmlADOkvsUut/ABdxAdhN5G9tiICgVmWPjBCeGBc4UXB327I0gOS
TT0hnDrL+IFvohxlIEoSwM6i8/KMerTqolGtgvuIx1hnL0FxEZed21fauvSR0xjANQDNA9Ds19MZ
aVJVQ4Qb1TnoA2fPvQ/Vx/HWtNF4GI9cMG6EHqxqZRwAYv1f8DwbuS9QFf/7A9b6AtVSL1HFfwD1
5thPg9YvbY7Q9SRbdFCNz/bNPD6aVOtjgSYW9JxAZgYNc1UPZWU1prkEXx6Qa21dOotq2Asxcjao
cpbqYyLJDoq5Xqq17hwNVhc/agKuvlrOjmV2aWbNM1DIq7CTaaI7bdof0vZlqu9J+5aqsa2hnDLB
OX42IgvCpr5q0BAUPy09JTgeS/0rm7wWeD/ILXpioxw0jT0Y5nxXR7eNWv0FCsPKzB+y+UyW+pSj
G2FktyVO6Az2cYeaadmD3aKCSFlq93ETmmbqSLR/iJrHBnXEWMge+6R1q7xwDMqsTnzqNNgcQ6xR
aA2crrcWvpZt1NpkzsPEWUyCgsp8GbtT35xY8hw1kZUkz+OYOar2nGelFWtHdOSX4TDFr5UA0474
SYN8SiefGyWcGtA5GSZNnW6+LyCrSfRz0T1PKAvS2LAHWvtJjwJrepdLXipd6hzKm/J0nmlpDeYC
de/0qWezVXXnWsP9OSvwg1PK4wL/AEZuhqx2mZzf9vnjIOH/EP/MrWcM72OT2W15H2fHhL7QCsuB
jKHJBbfCfWz0DFTDRwOV3rZsAq1qXLTkTwmhttFdehl6Wo9sQm2je6OV5vD6d4JicBeJUNKkh0Fm
vxoImfAqoQGBkXgHL75RgSMfLS8NhTgIt6xOXZb2GRCnKVSwkPBKqBKotWaJ8A+nwB58H9k2Djhv
AKH8b6Lyjxr81wMuza0+Zoa0hB2BL46SBVWMczWa91WC5hf8m9qicSfW+f9iWDySIB8EpDCIDF+H
lZO5KYaILWEJ0XhVqLw8Uy0SPXQj2ItAPvSg55r9j+8H3Wp0AAYNfTbutgQiz2pUadJYWvVgM8hD
9si0+qhUGoS/5pveVNylbZGjaa5aRg5LlL1IulHSgvwO+iuo/yBLWT935XrKSzMpR6AOJjc61kfj
MB+Xc3W3W5/YDJkwUkTQVMEfWq+tMcaNPDQSuKBH3Rsh67749Gfudy73veiVIAEe+21nZRV8r3XI
BO8M/Cjer71Sv6nwNDSM1BxCqKixwq4+oIDGbVp7RutoaJ2SkzTtA2n57rwaFsBHKF2CDXPFrlOF
SIqGDnZwyKUnl9jTzXjJnOqlCmDXrrwi0CpB5avy3sfcWmJw7NC249cziuVfty+ub7OaZNCXeXWr
Adkieah+9g5SnrP2E/zinaf31gMROQf+LKQ1AATgP+dTnsYB6YxAsjkcVLcSB6dKBIcm7H5a/rZk
19Rta1EhZQLYObQvwSZehYQuh6FopA/QdYHRYlOZ1pSVtpTubJnNUYC9hsENEOdX5jMFEA1FlPeA
1CPgQEjGyiWMpAw7n2prYwI+r+HAKahCrgEpg9FmilkAuR/h+YgW6jS//4utDx9GiIBAhoOLz3z9
OH3dNLSfIYODKmceENv0pIBaABQVHtp7f2on9f6x6ip2wqch10nRkBq5NCvgjHTEdBIdL8X0nCAb
KY1pBwCycRN9GWkVMbVJyk0Y0o2hCGZKq8e2nDxrWuOXXbEz0tZ+wCFW0AQH7kJcx+ZuJD1oFiAT
yRGz9XkK4ppajJY7993mMKYGgAeyeRQdVye3G4u0ViSGpaOdJVdPCbuTwALe2RO8KrWOS+B6/e8o
K7DCrBDd7FUwzMQjVGPtXrO5H1z0AKccf4T99c/vx9u4xNEqRLTHxYZy6rqL1umtHPUEZ2mCDKgq
lj/kDHCVnDjSBOCxVv1tR7CeK3Hnk211qTAuMgdUrzg/cLX1k3aSVSgBclpM9dhJlhSo92gO1dZw
0x0h7HaadknzW+f505DrJyucAFpQUjDkdITKDxgFcLaJ30FZf5Vs1JaC0rB221Fb0R5PPzySoWEH
stFqmnJXETzA4d8AXZILmJ92aaLFQ2HmltVQ/1XVY14SjybGEzUWC36Y5y7vTkimdmLZ1t7Fz+BZ
BKBgOCdfIw1h8ojmI7TWCEwWAAag3XsW7yD4Ntf30xg8IHy6ajopFQ00GtG3Aa4cVokFqPLfb9at
WQBvxBUJoTJyzVMvjLYoS0jylvV7KR7ztLK65e77Ma7ZAfwKhiEj8IBoYF7haHu5omZCkBikT5ML
t6AHZliJRw5wNrlLgnKwhec9cs0WfggAeSgMAE+FWvI6KeiHCJqtZYpD7zNvMA8L2AaNVfvmDYAt
o89c/WlCqTG2BWeXDbERp7+MvQo4dTQMRmSAHzk4ot3etGjc2+ZP3peiqKk8QrreLjMPRPW9kTf2
CwZGCoYPCQb5OjUhED1VEnBowyIX7QzPrHlX/Gkj+/kyBP8Jn7akWUKVtoDG0kftJfJb3S5uQXfw
cr91RD0wS6dwTWe+lUJ5j9HDl20Vx7FHoRYEXJYIEYdV4pXIBay6ZLUNW1g5wyDakgfNyfMzUDwy
dWn+9P223TgaBFpAMror6IwZa/K4LidLD853C9vN53Z6HuRHNu+djK3V5CIYOnSHCGe5fl1N9BEl
s+71Fk194JUQQDVLdligOVEMQD3wyAQJS2SrKBZb8uH7+V3T7tDP/zz4qptDJ4AvpBiD14vFPFl1
5TM9o3/qaQ7RAvq3P8NLy+1PvWDHD3v94Y0DCvcQ7u8NaXywL9ZvXbkwE1PIJ+2ma4grqVkAh4fH
maS518fZqUe0qOFKULPyeSbxEcv3kEYTsVoDHJ5kLIKcQirVIDvx8KMz+HWTgSeLH6QDbQpflnXm
03R9Aq0+xbxp8OitpPYCN7pDpaMB1U6emA4Qr6thxFKggp2O57pA/b4gcPc0svMCV01JSIIc7Th9
QVkujuwmAWwKmP2+eS7aLrUErXK0+anv+50s53on4Xdz1B5OBjaszP/7p3NZEq2SGJ6EN7zvM3QP
1QKYbApfR9gAFelek+z6KH4dbRXhxhgVU8B2MJpS/2bwqagK1VPSS4+aDVWgdzTPLiu101BD2qGD
9pHRLS4TqyAHg7PO07tRQ2NHpsZLGnfB9/v6+tzy34ZiIXDaIjrAq4s5KoVCbCrNvBGV3EWN4RA1
pV3J+s4abC/4f4dZ3c2DqKZ1PGIYbdRtY5GtHvrckgiyWVJD13FP2HJrOE5awAuNd+jX2V2UzJQJ
QxGHUiXD0x1KPbpuK4L6MzV49wQV6DqbwxRyXTQbgkXV3JY95UvldfXsK1F3Usfxr0r3XM2vrzoQ
HA28SgAukaFCs1rsZsk7oQF6MmwzzdOSt9zABQDcaFrvmQ5t1Iv4UAa2OCoa17SmIskMRkcSh4sC
9M+QUBQWi6A30kNNlUs3LrGV5dmhII+KUO7Fyus3BBfCwPNbgmoRag2reUL0GkJ8ishCtOWkI+em
RU5usxJuEJZqk6Dd2V3XN/mH8AYnpfGMaf2I0LtYUYpuZGFe9pbSwGNLuP+nx+TrCKvon2li0yld
z8JIXY5aIftDfTugtfj9KNfkLRShcGHzOh90WK6qJZWhVWRUSxFm3BfRpgf08RUg5WwTYqD5bXNX
px4k7fZGvd6WfFR8LyiI4YmwvldzaVhmacKo1KOOYqMk5Jj39TE+IgUD7Zg4Y2UtP8neId0bdrWm
JpMpNK0xrBRq/ngDKGMVkMxfnvOD6GRwFLAMyNyclMaV3nbWmSc/X+8tzBgaqMB56chY1oTQKTOE
WZdrhsKHNNoEbagP1JXkD+RIvMHel1zd2qJcrxJjQdP6CuNSTwOUMsRoCRnq4sWCFhjdieQbjT4+
qf8OsVrPWV6KgYnmAqGn6qB7rd8FyR8Gp+cMzqKq8/0SXkfYr4PxFf50g4olKmBLl7Cw0+pAjAB3
EMbDXCueTvMfVFJ/fT8cua5BYzwDhT0U3VEAX0d0tWesUXptgfIb+5X+1EPAMlwI3nPetuH0TnZT
pXZXWIgwnI/2f+hsbv0CznTh//LG82rGcZIISgRQdchMq698SXvlmg+Qoy9BwRNfgYK4hWG4+XtI
LopsS65yMp09hcuNPBDJ9acfwbfZp2WXhB6bqJFYiGtzKSzJIe8ydLzcxOmC/he61Z1hF6hg5B7Q
Td9/gt2xV1FdE/sBVYaZhTX6XgPQFg5gtSVeiYpD3VQP6sawEzhG2zCF9PYYVRvBQgalGgg1/i4G
zunrxNU2IVE2xywsOtVKUcXLIBI0nnV1p169AacCBP3TQKtkraFgz0Jmf4EqcfaGxFPnaFXUROnf
/HY5NH7yo7jnPqmQF/z5/QLz9VsFJYwM6S2kB0hb1lzLVImFXKtTFipoH+bq47hITlLuKUhthQkM
o5uQbsVGuipiRBIcITUdVxna0qk1+RnCPXBiLqzuMyjC7ZagNs6NYkLInv9LrmNtH0Nk439I+7Ll
yHUr21/pOM+XbnAmO9p+4JSDkimpJJWGF0aVSuIEEiQBjl9/F6vtPhKZV7R9nxyOOlVIgMDGxt5r
UPSovx6SwrEkyc+pBeTDWRD4SaCFlltA91hPsrC3NuyFBf008uKwGDlprVJI/XVyMF9NqHLdsdsU
l9p4LYXmMX4agMS+27xN51fo4jN+GnVxTBLJNIUM595rheg+6aozl8jelNSgSgpPNUY/kiEnrqCU
Otrg1+S7r3fRXNH7ODzsriApAbln7CGU9JcttDQzdDwDgbjVFQiftcD6RIZDqe61Kb6wkVqhIQ8v
QjWevx53xf+eB7ZRwsUzFZUklBs/n9CCqdIA85AZWywH9bG66TrHDuCicJvvbD+CPox6tI/ZlbLX
n1FMkg5bK7+8Yhc/YGldN5ft5KHHDxBW4UzjQYI/7tdzXFWNfw8BcWuUx6HYBF3Mz3PUxnJIGhtg
XCBbZr2M4hiDDC0c4NVJoHjVTmyp087hZvE5Z+QqFIaQxKNbtxix0yTSGRFUn0e4JMRyfhNl0OAn
6eTYfREg3QAKUA03prkMtpgmBgVvF89jBWrTi6sOXjOQysxBbQFq20uvKthBONldzlwgt9WdtJuR
wg596ydP/fX10Msjuxx5cWTrjOMCiPhstkidvr+d6GMkT1ufcc6E1ov65/wWRxTMGBI1DPOzoXJ4
rILCcOEK1vjwmtjP8H6yVb+5uKAIc/PVPQvmLipXNvBZTSljWmzy80IPkilkqgBXcKvOfuEMQAXu
z4EWOWAfSUot5vVjuekmxQ2N3r/+QBfCC4iQCNlgeaGMtKwU65zZ1jjvx4Km8LEtjj1EdBh0AdWJ
3SYAOhegC2Yk3ngszNt88cVUHdKtYHWB2rVyqiBj04FmB1NDUC1/TsB1UhUCEul415rvE5Wcrye5
ej1jG+JyhNYuDHhQnFkyOzvW1TQVQMTTYjowOT42U4LWNXG6SdyC8HyVdzVYVxPEr8Tb12MrFzbn
bHOMUAm0OohUi70SVZQLEY8glSVWSNJ+Dy8WIHdT9QzJID9lpb5TdYB+JuLF4Pm5eBLDoRMI4cmF
vcXdoPfmzmoJtGCm9gwKg2skUMMw1SeNFY/Dv37LzvnKLM+Hl8fcRl62JaNe560dk+Fcqha8lUnq
1Ky9F4nxWFstUGaH3DJvwFh7M7XIVSIN9NHmJm0E4EEJDZRiywBzvUMtgIKg3zW/oGeTe2ylDyky
3AdYH8dMP1t64VZx7FoDg4bSnsF7YYo65O54MfAt8bkLVwN07lTUphGo4SOyXIasqNU+qdv2nNEy
HKfs1DTtDSKsn0ZIM8Y6MFpA1WDE3Wug4ALhZZhViCfwBvZ9fV9ATtAAjBx1TRsvzcUtjNBmjWk+
tGejjmFYhFq1OvlQovKUQof6AH9op3+1mAphRkC+Zr8HsACg+buIpmLK27odo+ncRvwsVE8W3wBi
AgP5RqKm//XpWAZSAz1McDjgQzb7Yq7Cz6BEzRhpaXu20sdxRCt1gIpXO0GWekshdNWH+z0UJIFm
2oi5FnRtWMOtHHfRmYBLCpUAzeFU2/c9g5DFeND5t5opO3RMbyfFeuwa1e87ELaflE3V82VMn3+I
jiIe/ENmv4UVDkSaksIuc3GmUudh9+yKqPK+Xtblmfk9hG4AIDynNfifz2emoTpJs3gSZwZ0YtXO
YFHj2PMecxqCvLPP0KC6iVl5+HrYeWd8jOr/MyysC2afWmMFaiNxi6YtpKlBkp4eYwLXgSH1cvH4
9SjLI4FRkI6iNjj74a5BQakdSV1sJwKERT2Iu8ZDN8XRM3vH4/LcpsZtxLdIWxcmBqwcZHrRD8Nr
blkArYc+JlTo/DwApR/Hxo6lIlDy268ntiqKQJgHtV18Nw26ZmvGddKIgUEdPj3HUHoiOQ47KZ8m
vf1eVNIVk+GMrQ6ncoTosYzn16C4hNzlhvo94dqtVIhdaRSnCtdHa6dOmba9C+XDfzEe/f6JyNlw
jnRoUi0b/6KrGZFgEXiOS/M85V2gJGd7AOSeBvpUnOLiaWNNVks/r8mHAecI8iH8yxNAshnFgMLj
1IkpjEA8cEdmLbbYNw7yNzXktpOerJt41wazyiBEjB4zv34ud5t99fmu+bTBcSHgEprdamBKAlT8
5x+TTiBDW20en+1ahyg0YLpJXLkaB+e3ftRLsBaa7m4ouh82tXcEmlFfL8bqWH8e/nea82EtjJL0
Q1KV8TmJzaCZaiBiKQhDjT/ZeI4aHYDJ/AaibsHXw65KDPjomDaSXQgRm6jVLB8tvNA7s2DxOdeJ
N6TqXjWhBAEEeIDsNMjy6pC25qumJZDnGsVVaqEvrhtbr7VV3MSvQLcU7f3Z2BBMsM+LX1Wkrnhr
QXxBhkhDBLxztPt6opfWF911KIWiiYj+2bwXP6yvog4ahXFefLZgnGVP6SNNptzp5dqZJvWsNbsq
46eh7jei9SrXmNf347iLPW6n5pAShnGF7QC2UwW6AEREEBTrE+4wD6IWPXQAN3bTKo7+HhVdcJxl
4GWXBVCZapXW99jM9Qg2fZs+6i28flm9yxTux1BWtCD58PUCz59oeX7w4RBDEUxRPFrkcpHcdw1L
4/g8NoFtCU9GxaponkrYXsRDvoEfuhA5ZqMuaBFDXh3vjMVhzfNkMDNNkkJLeTY0kB2Y7WWdttGr
mr/Nakp/jrI8k2ON1Y0HjNLLt0ZXOpby3tfXktggSK2eML/3yIdxFktnJf04EIFxpM52Jt1w4yS9
UqLiOa2t02DovkFi7BqJ7zq8Fb7+bFtznJ84H86FICO6+S3GltG3TqDDl6cvXf2rKP9llbH/mSWg
uCjZQiR8mXtmaQMsvk6ksO2Scww1GdjSBBNwxjD8dktuBI2u+lxnnt2LoG2L+68nenF/os1pAh+P
Hbos2UKHWZEKpknhqMdHrf8pDxABgrACQZFalrcC2sUN+mG0xbFvmREVIlakkKAA31bxN63UwA2R
tsLL/HlWW/TDOIvAOQASr1eRKoX0IA55fYKxDzh2nrSDpnUGvJLVbJyJrWWcI8+H/aJB25lw6LyH
AJo4qgbWGK7oGg7jSX2TZlsn4/IyWvC6QlSBctQi2YUdfJJL8FkNLYndMKNNwKUkN1Id2tkzwFSu
xgTkfwffLKZQBfExEeIUZ6Nnpnja8o3CxtaPmS+xD1PvB4WnjaJLYc7uquZqVG7afKuct85CZhiY
jDQRRnQoZiy+p0XlSOVQojvrMydHBu8Q8kQ1PckKcyvpWs4h3cQUt5qQDUF45usjsn5HgZkOuxRY
GuOmVFcUcaPPObpWGF25JUc1KD2kYc/NPj/ZO+haobGcbMx3vZuQa6KNjeAHzOvqvTTRUtWGrK7P
/ax81NuotqGZPYAfPAJLHIutp/86C/g83uITYhXT2DR5fc50FES15jhOaMhlsVuWtVtbMZwEhm8T
OMhfL+yFacKrFCQ/JFjgQS2TLMuMqrQwMCzew+D2lj7cCD1BCt9MAGKK+m//6nDYOwCUgJWDugpq
3583qt31qTrEErLnGO600a0VRcCD56eCD95U5BuTWx+Lz6MtbpA+H0klMYxWDVdFf8jsu2wL0rFe
P7x1YcuJouzcsfiNbftw8qKxtuEsoauh0EHvqZE1JboDVhK8R1WH2bH/9fqtdgmABqYKjDuw9TCZ
Xd5UVdqBHm6yIaSy7YFBmAHVbo5umki7skZWLiTmJ1Usg5O5EfDm/fcpnC9GXl4bgLZGOpyvwgIS
amopBTwxNrqmqwt/HgIoWhxzYMZX92CsZT2FrsaAtXyLBsTwmO7tCr6cW9nTOq1ZjLSYDALNpHcK
RpIhnpTimTvUNODyWzk+ib7elbw9WEA9SPuvv97FcWFlgcIixHPWZqq0H4GbjugQ9j0o+/UUtNZb
AaZqSY5a8z3lnU+BaJv6jW93aWHBokT5wpolvpehO+tZD3bVPOw0OUUPY6tkcDT5Ycje/50Jzn0t
VA/RvFuioWsi1UrUpkPYqO9th7RNAXxrPKlTQBkPTCrvowyKUEO60YxZMcZxpwNTAcbfb7QaWgqf
AwszS1tvuGqEIDu9RFMJd3nwa7MhQ3Oa5t9j7XY0yU6P42tiTMjnTFfh5rU+FtfEqna0fWuRluiS
+sjrp9SavDjvdgAzegx5pzD7w9frtApMMP5CxEA/bjYvXrlKcVEXoCoRJST4pSR90+27WN0ItRfH
mLkw+OpAzy1fPfnAZaSuqhK2cZiUD31136s/v57Gel/Zhoqoh3VH03bFx5gKLhXQCFFCM3oANNWL
JBq03VmtNOfrgVaPRpThUfvArgLREerKi2uDyTnryrLRwp6rvsYauFRpDlAQTgHwewl3OACmNoZc
BfZ5yNngfjY9nmm6nzdU0sYDoImtFsaUO1Do2A/kJDhgp5ayl7cCw6X54V2MUjSM6AC4XMwvJzWU
myxcVD2wgQDFyK1+N0riIGt5kNjWoSnwVv16SVffDvP7OKTyeX5F0RpGUcRaSOgdT98K+2HIn3Bm
Np4BF4eBlgCwToBcrZQcoJ6Xi6lDc7lq7oUszpzFN7IJgL0+pv+fQy3yf5PRLEuAmg3jPr2K+egN
7LGtlcBSN8L4qrkG7xxQzeB8jkRUAZBoEWw6oG+B9jVx6YN0O9wHBnXaM3eHPQ+1G+jlzoIUZe4k
txDfdGfqSXa7KWx+cWGRmOImgQbbym/XLvWMdQAIh9yXrqt7yRnu+rfkTv0m7+xdf2++Jb4NXZCN
NV4XjTB18NywR6FxDtb84tnTS31SqiXUIy2R+i20UyEG8SbfZ0ayU7Uo7NTpjJVzcuWb1SdHu5s1
c8T911t3lQThN6CrChiXMbcLlyUkQnhOEkG10IA1tSng8VvXd3ys70CqD+EkFvTIwyC0sEVUuBQS
0D9BUxB3+NraMKsNIy2BLQtlobqGIoIhUXYCbX823UUMjMOvp7kK4JjmXI3AYhNc3MtbO55tFJlq
KSFLWedFnJ70Nn1rWnmLkHYp+kDdiuCJBblTkJg+h4KaFdZQNEwNM5ti7biTTsQxIhTKlAHWgKU7
qs3WPrq0fYFeV9FRgff36naKlEGL42HOmyHSeLbeIeGVuLAU8/izXkC23k2+QYXKJfvNiLSCR8+n
d/ZkmtnkcCRcrmtuaCONJnzGyvgxttWJZnTXx/W3Drq3sD1vHYVUTo+2tyLXVzY4TtQQuTPIzaFh
4zHb6jSvn7aL37OIW6igyVPT4PeQY3lj7vNjrjnKc+3NlntTmAco8G/JFVzaWjg8yD6A0Jml9T9/
8ZLzicL5XQ2lXNpz8WDDrIBDfOhf38CgRKCqBQzCbDj5eZSuZXWNpq4S9tJdhZrrZHZOVpf/xjEB
SwGVVtTv1s6Io9QYA0UrPjTH0i3G58zA5jG3vtKl/Wqhao23ngbH1uUNTeoEku5ljHtM9GgG/QLw
xq/L22oLGXN5HLx98BqHY8Wy825zsDkg1aaGMindpILAVPbYl2FTbkUXDYv/6T2HXQdixz8GWuLc
Kl5xJRuwBTJ2LcQdM96//vgbE/ktfPzhYVymqhQbOVVDJXvMcKg0HuUOhHDOUDPauI8vDwXOgTq/
O1Z4uqKutTTFtRT2RHLGrPHsqPAZyQImuo2r5+KqoSEF8hwiF4Ahn7e0lbaIEnKhhrOR6ZCh6Vlu
jLBux84fxoDMFsLjbJiyODWyMcoxKZkWRqC03bW+fBrDeK/u012ORzcsCGBqpgVkn+2aILccqXS3
UNIrluIcIWekIMRkkW0bS3iWZFSSSTlyQ+4biEGRw50ecjQySPxEdcbXDt438uDAU9V0IBv8b9B5
f/8CDI9K6Sy/uHxHisLkWtxWWITkFvJ2XhJVv5pS+PooHzJGgUYaA7PqriEGcswItDcrOIIUOoxl
tVaGXgeBZcG4BQ39fTMszwzuqpmVBPTiipFEBNO6WkfiEb2Y8NeDUg+0DeSfACe5PIBE/y+4yvwT
/jmX7uePw877/8NRinJNh9hJjnxHSV8b1YD0pLHrR9VL+iqoLEh0denh69P7/5iqiTniMY/pLjZ6
3qURpQRbQL7rnswxUAOI34fWIUFEeqi+Z9+SPZx2H/urTZPzy7P9c+T5CH6YbTZMbW3zSMXDBCpI
O2PWPJvhv2/NHrr4zXt6357IE/Gaf4JGfimzhCHmXPZFUr3SZLF1akLFAE+IEcDACMlWngUouPmi
zBxjzF7G6S0VzUakvHQZfxh0qW4M9iGTdPTSw8HS3BECx1lXQJ3s59df9OIoAFYZuMWgDLDsMk9m
kkVJoqghAxfBst9TisLGFu/hQng0gKhCkUnF62DV/Cwq0TQElKzQhhoqntAO+pQb1/3GEMvOJ63l
vNfMTg2Nugqgkbkb5I0+0gqDjuCDWcB6fnadXWsnREpqJWrC1bCD9Rg7tg/JdX6beKkrvRA86HIP
xke+4sB0wqu86Fu9cZ1d+FKfhl8cdyEpA5sABQvLsgtiwKcGDWp10hb3amuYRdbPikHOCpD7w6nk
rswGp0meLHOrcXPhzQQyJfYdMJRovi8xYbqsqb1lIQ2YusQrIEIxEG1fGbobVbWDmW6s3YXgAS0W
kAfAy8bltaSS9yOhckvwlGFN8q0X3zPeOKixKkl66JUSyrVvX5+qlXsL7AXn+0Cfe0SAGCyRSbzU
S7wfEhHW4Ct0h3pXPdovcGDGBR1tQSSV9d6fIZLIqEFGBkp2OTuWTXFVWiXHxoTgZONJJ+W2/j5L
hxdhvotOJlrxnthLD5OrpU71TfHKW3JVulsX4TpMfv4dyucQ3feFKmUFfgewd4HRwA9r+AVRYSfR
dTcuIjdH01UXZOvkk0vzR4YHyhEQx0jCFmUyakGeQDbVJsTV5Kta7WmU3hTaXoMcJi5/v4n5T4sW
R0VF5cM85PYpYqmjsJ9W/arR1wwV4UK8CICnZP0QgzWEd4Lb6b8mdMBVCk4sxN6N62Y8w+EMoau8
rYcQhuhOkXzX4n6fVoNTtyAxTDdl/J2UM9Ez2wO7A9QcwsMwOXn7SCaxL5UsGBN4GFnEsZjh6RUc
G6ZfAuKyMWRr2u5nqaP2bAdgLjlW8xOuLQaPHYxdmQ9J2Xqs+gbheQ6B4vjcTLtWjADi6IfRpLuM
33bslMXzjzOdYYIMCFKxRiWuOn6T5VeDhUWmeRqUSCT1wajvNOVVh5hladAA4OIgszJ4icHcRa2h
NQsI/DCC4KPuVGbvBZQti3q4IxXZt536QJrOYT2EPxgUvTooYqQ55gFYS+Hmiu63ET3kcgu/kskp
9W9Jd0VH/AOEuA0S/h6poyr91EbQllCOF2kAxUO/x7MpeVf6RzuB6vD0CH8+T6JwRB4L6IleDfDu
kSbh0u55ao+lnXhWD+ndFK/huPJNUXqq9ZD1NxEkhy2RPUjlr5r4s4JxBkC2bGZOpz9CKrfm3Km6
dEdamFaABNJaLzH4+kD8ucwgjtm/2ABSWxA0b4WGVPF9sCBcqpJzwsuXXqR7ZjQuse80iJiZEqDX
+Z0JmwjkuwUiZQ7LoxGK3TbeZ0UHTWTzx5TB4KItbopY8aXkRsRYknF05ILs8qrHStsQ2CydAZ5D
o/XedJ3f69Meyt3cEIGKFoQEVGECAlD3Q1KTICK1n9Bnm8LrMs99wqE6iroMk3Y6qU5y/djasIds
oGCqx6dW0o9qlgQSngNAsNxDpB4mIDSwMT3UOvBcjY86nDTgBXNq8RmNlvo6hEXVlvnUro4cWHI0
/Z1qSoOsqvco/jmD9KzDVjRRoTcq6MFmBwo7IwWWMW3d3Ely6U598mBq3Z5AhpR3sCxH2IlaN+ev
Q3FrxY1jQJMQGkRuZAE0GRkezSWvTYwD/NJAr4eoMmqVAh5PVz314m5yIkOD4rd8i9Ogl+DXga/A
sjHQe93PI1hY9YnTF50Dp65Qqt6oACENFEeeN7dUeUrnvEl9Tsj8b0CbWqAK0KjmObe7597scH4y
ccs01WvJQ5UVvl1DcHoo/EhcCQ06vr3sj3AeI3YokQlbq/ZMs/XaDDZvSRHIk+mYQ+HUgMJXyr5r
4Ulii0Boxq6jhV9Z0g5gFydLJDetZUjRQUsWNGI5fiwMxbFHcshiw0+r5yj/UTMwqhFFBvtHBEcU
mLq5ZfweEyjTpvkTSgJurtYHe/As41DJL6x5ahp6kxLdiUt+r9MrXqeQ0U6D1HwZ6hu7e7NhN4Xp
/nZBjGxH9ECa679G7GCtkE4UiC1ZBdMDXoH5a9tf6dVDLmBeat7UQj/Iae90+ZUoDk3zpkyvJn9T
0udmCg1I/xP7fUKUYeV9MT/1IANkDV6XnftW8ph5ZMghpRjkZarfjBDzrY23roH5Qh75EKZGrN3V
UE+0+ujKlt57FRKHmraL6jtTZzvTukty4cpx46bRlhfEhTI1jHhRPQXQYGahLa9lyOnnkjVCyla/
ngIzmPbY/V4LcR/U4/Fu2GJmbY63yNn01MhrmCFBOhdpgOa2O/kRW8FlEMhGHPm5SYe9eBN+mN8i
edPTOCIoRTfoQHQebMjO7Bgd4MPklWftZOwTf7Pwv04XP6/onHl9eJbBz0a1RxUjzoqfeqCjIkGv
xX4WN42cYQcmU3+1taxbs1yUQkyF9oA2YcxGqwMCXSCx1Z5a0dHn/O3DRlk9vmzQwAYJHy47GMf0
yr7iD5GneXAncCOH7stjdmsftualzgnS50LC51EXiUzMo5RU8/acF1M9jcfel5HFWUf5NMxq4m5y
hFeKB3MtP/cRLiF7sjMQkoB1GmECgRdwts+Dfr/pxLHOn/HDkDYDYILGA4rkn7+yZNEqEYDah9pO
f4JTrWrtG+Hn+/SYu+hrpQ67B49lTPzMdpMremw38ndw8NdLo2uggs38kVmsYd6HH/ZZk6QF1VKC
Thq5tVvdKbTqxla/c/jn6VMwDWBWqoehPRIU4lsAwwEfR1FicvBQOk/GT9OafBUq34X0a0oeWt57
kDpwLSlxBh4O/RtBdKfIR6zY9MClepCNnxU91+13BZQOajZuow1OZrTBAGTIODBnlp8y5oSAd16p
AZhN0nQ3ZtSfmLmfbxLcYfAs/Gl2oUxh38cyOC7MKUakhblQA6sVjp7qOyVr4Ir1Upm3jc2dCeS/
sjsY6hjq0uSiP0+yswC1vTZu+tmlA/3tqrpNxYup3UT0imUg0cpvlZSfYN4c5nycuZmOMj5IzWmm
FFpwsOq04VbiXYbbtf9WJ2TPa8VvyEOKZbQbsYtaza9hA2l2P7osQ+8cwhfNWzy8CeOpGJ+ogJR7
Lfl20jvcLLyoeqjT+0IGGBXmayUcuuK+DDIlei8BjBDy6JVAsMRkJ0bhJgP49+CL5fIhApdTVviL
xc4qeHkE1j+GQY+JfZdT7OwhUKr73MT5Mo8Six+lJjsVMnlOBdjlMlTXYXggifKul6hjwDKIjIln
lGWYNNWV3eB6B/sN/EW3zk6qrHmF9ouiY5RHnV9naLxmpdd0EHSDGj+RT62AWCX5WSMftcqDjPuq
VGUHjkQuTB/GIrqiseHmQrmxgbuJs0crjfwMKM2GRsc5oS/pw5QPbgQGfC/fK/prN5oAjT8CnR9w
cy8b59zadxao+RBtZ6bl5yO84iBMXD+Vpo60T/NLvFek6SqFby6asmYPPfPMH/HQ5q3YwJ7/pgcu
4gra0vMJhq3UDJb4fHjagptlNdnY6SVUeMckSJPukAlAxQCJHcfXpradqA1aFuFj3UChwh3Yi5bc
x8VxNs1U31HXcay9LT3Gv2CZkg2PQHTk8FspM9A+rO5ujMWOqtjwWDFN+Lw+le21TB/L4T623+Xh
vhHJTulhU8nrmyQBZamG1CSw4wYb/I66bQ85DPkWyIRdq7c+DntQtv0DkCpwBc39OM6PkPe/YnDN
sElJHRbL/jQ9m5nqSbCSMoYZUB+/SnjscaafWlbNalROat1O0wOlE9RHjVlu9kVl4qZMOVwtUxj0
ksDgOcw3IAqLfM+8S+or3kS7DDikLi6PahwflIYHBhxU7J5DW0FzOwmXmgEL4I56/4cX0IiPWSZC
nfmRJODUkbjlFgpkThJWX2/GMKHJhALG8nlr10M69nzkYSRMEPMHfKPCT3jhlNXD12WLC5e5Dm/L
/x1p8YDPInRSmI6RjHJ02uZXC6PbUt+Sztiaz+IykbnFNDyEMIoEswhJ8oomZLHq9qhTfD2fS9c4
JgTADoQEAYhQFxeqaiW1lUIZNkQItuBPMidgBaSLai892Dug+fYAee22rssL+clc+AFY0QZKaAXj
YnU75fUU8bCJ8ZHYYyk/fT0v9cJ9PB9nQGcsGwXVJfBJl5I26yMqwoTyeyoybwC9q4rFnTm8yvpJ
ZrJn9raXNz8oHX2RcRCU2RWXLDedKrDrEeWT4bvaZM96JoOwPLqt8U6BKgIVPqCy4inDG6ujo4Ao
86BJfqRoe06CARZBafTaqY9xxwOasaDuYAtG0l0q4WX99SQvfDwgysH8/n3tQ9h3kcyqIx4/JXob
IV78pwEKrmqAsHmH98dwTM4RSigwFYx87+th15VJjAr4GlRsoI6OauHnWCnJRR2XyZSiOw0PS/hG
9mT0ZQ73YsScuNV2Xw934Ynwebx5M31IbLhsAzAvY5b1u3HEfRLv5b3Y0+/lBCMXxdluoq0P+Tzg
rNCPhvVaLEydQKVvFT1FI0Xs+wLki55cceP71/NajwJhRAXdfQQtYq9EDrTJ6HI9UtMwgTu1gfs5
l36MwxYH8QJI4vMwi4iFgFmQxsQw5Fj/EHBXoB6EhV3TJUFROd1uu8i5PtyzIQhiJKQtdXmFism7
Tqgk63KgYqodAQXJJMXGzl+fbgwBZi9aPGiyrorHABTAEr0u87DmKMgpld+qNuorlcMHGQW/h3+o
h//n6/Bf8RtoJnQEfZr/7b/x/19ZNTZpnIjF//3bdfVW3onm7U2EP6r/nv/q//6nn//i30J0Exln
72L5X336S/j3/z6+90P8+PR//FKkYrxt35rx2xtvqfg9AH7p/F/+s3/4H2+//5X7sXr76x+vrC3F
/K/FSPH++PsfHX799Y+5QfmfH//5v//Z+UeBv+aLJGVV+mP5N95+cPHXPzTzL1BMhHzprL2govOD
79S/zX+iKn/BQ8i0ZocwQCXsOT6XDDnMX/+Qtb8gJAPDiwoD1IqAJfrjPzhr5z9S/wIM+4x+BqAT
DWwDoeAfv+zTJ/rzk/1HidIgS0vB8be1eW//mRfATRM4MMBsoZeC7h0AsIvLLaMzB88YEsdIFG7f
29CBQEFY9Ao37pKK9NFJHXITzu4Qhp+QZ0ppnym1b5dMFs9qrEILltDGglsvjSM7AyjbksqHQQJH
AzinYWj2cWrUhtOqJSHXKHmCqKVK6A9BJ1iliod6DocNV6fUWZhOFtfPMGhX4sexbTUJOnlFbMyI
6a6iKfIl+BgoaMErwFejTiXr0QAh1FqREu3aLGVt8KBej1oZYeaokbsM3nfJvW3RMpuOZV4MBtyJ
dD3PUCkqB0mQ9rYzeUIjt4b3T2af9QLqwNWdmoM8zH+VUAyjau5UorV45VssasERalNUjsUxiigb
n+KJmOjOG7VaXfVNDcd2M+kbuFmptIPegzD6DEbWjVJNUKKBXsNe0hqtuEkkBQbHqGHRzoCH4ZDB
oBIFvYnp3mRPlXixB1uFkyHc6+x0byfAm8OBGw/afZNBNMvX4maA+0ysR1LjiJKhHkbhuBX7lcKp
p0dZKu1IqkXdlSp3KDGOmlL9Mjthkj2J45I8xmwy8QiUu4I/9lWVTa5iDJN9bZAhGw4J47p1LBTU
gO+6Ft1dHzZRauJ0kVUqfs/b3gaIrefEoG4DhWQGi8xJ7ns/tVNbukl0tRuYj7cXKaCem/ZI0CaT
oqNKJdbiCceI/IaIpPYvopcnVBctwSY8TOvJSIxvqpFkip8zVFnHnSSGaDxPZV0n+O7o+BpYoqHr
1VDHpuvgnFtAlbnUx0RGBVcfieSSBiZ7ZyoAQtrnEELJ38CAtAbI/wAxei0ZWXQD10v2Yk6G9mYM
8NQ8KWatY5KN1tnPWoeFcLk94R9stQT8V60uuEDITPAgAFMelPA8hwyqN1C9fK4HUANdIcXoMVCe
ytQfYERkXNGsQ1VT09FSDlKdFtUhgQy1UfpyFjet3ya9gjTfyOCPcdAbk8d+VM7mlQ36lxHeHoPN
rlKba90dmYooYY+M0Yk6OOs5+iZ5lcGLU8jSAew8Wjp5oU10X0UDVQLdyqbslyW6zrpp5SbKIB89
+3hXbSQUH3avMTCRFOaZ72MFRfTdpFS9EYwwptcyN66U1rrWhNynMD6JkOi5cSOrMEY2uC0gLNKN
9fCixhAZyZ0acU/fEVpoppeqakW+5105QnRrsDqXWXIK0cuxiYcOkBoJ7RY9iwsA3LIxhS660aUJ
JOZkc7B7T4NtrwCbwrYK0y3SJir3DVzW2D2BaEHlFb1Q+A6+hMN4jpPC1JijWoURQzU5ryYPXCyj
8Qp02ahXK2UCmQleaazzpdoAqZ6wtuEhJ2lX7WxNhRdWinhjgQ5PdfyFKI67Pfo4TfwjpakO32ce
NUCOIjx3t5bBFHRfyriTZSD1ZTPeCd2O2QumJYwfRtvz4phxkkHtkrRlk0AOVxvGyZdgLIeJoVzz
SnMzNNE3jl5ttRpmD8xK6gKWMyMLeEeBerFEYgUZbWPUvpIWK6uTcdBmyiMkQ3WYLeS+nlXoG5rT
OHWnBFgL+dzquWbcTP+Xve9okhvnsv0rE7PHF3Sg2dIk05W3qg2j5EAHggTof/0cSj2tKkpZOd2r
t3irVrS6iSQIXFzce0xLnAbwxFJovmUo+QBdFL3dzOi76JsKNC8UqLRmVJsMHQAzcl1mzH46NyMS
AT4lLBj1rIWtlFtOjxkwxzIYKhcu6UM/YXU1qmpg0stK7b6H2RiKKJ0USTx5lqwvaGm1xVUtjQx9
nKmYm6B1dcTsCry1KTZsxR3UMTq8sd70qCJVHXp5hTRmfg9gpWQbLmSpXXltOmtXdV+gy9LOUvV7
Oc0suYUR5gC5pt7Tk501isk6LmzK4Qh8jWCPQ40mPQCMaZXEBq/JV4Q0yhrf68disTZVzc4d6AAg
ALOVA9f3nHxHmakdnymr62kLyXFGo3aaDA31BGcct3k3OSJWY5JCNwx1iFYLVEJphbacjs7VzhLN
DBustujlnmpoXh0m1ASyQ9vmz+OktZHODXlhdzj5Ym4LN/9SOLJ14tqbmznMWVfUvtkUBfSDaW8C
Teh5s4eikWodr4iF0lR+R5SAZ9wROlT2eF1WJUShtL5xqRFUfd154p5b3ZC8NIsEK6QSBcGu9R0L
hamLufY4kNx21UCTs9bZw4DCloRfTJG/GuWIP+LQwR7xgXLMPJhlKyVCiysP5chaL6qbqiB6GqFz
LbpNLmr2qsEWi/uOqTJrJ8x6GDfuaA4/eXn/KGs8mQu+yx8/zC3/H8waXVwKT2eN8evn90nm8p//
TBmR/UFRAikeFCxA/l7u5T8zRvc/yNVQf4PYEy4OUJn9O2E0/gOgO4oTHhgL4GQB2/h3wkjM/yx2
LYsRILJFZJWW+08yRh0a9e9SRoCHF4YoMBKohECI4jf8ZDXBs81F47htKu1roo1zE7MUGUaQzNZY
xRIWGE8Gc6oWFsGZ/Q3dJIP6wjYJdrM0hRO6OLmHfQfe4MFiTXHVwZDzycl7pwo62mZFXDitN15q
c19c9UpBMGQc7a6/YKkqrgS0FCrgXzRXhbLjbhXQrGSXBLIKTx5NJg41fUaLPQDh+B/1Ymok5ADg
oTJTXTyV8NTdNcSz5cYUPf2eIad1ArNcnuPIBOo/VovWFxzZiI4uJ8rNyNIwql0S95GBHBuSYQAS
pTVzBja1M9RxkjtIYZgSqru1aiiQbjrbnJ8kxDpCIXh7LHsr/8brBNqqGY7oy1ql+H0pkuNLOdgc
xnptb2SR23X4s8CJ/a1h3HlgUOZBIRtEQe5zp8DLtNVI7xOrRj8b7ef5KVeGfAaVrN06szR3NZgt
372iVs9taoxgfObiq9KkCw8SEElePauzwfZGdfyr1lNNxgS5fwrTZstGiqL3bt2ExKnMXYnAu0Ms
QLnCQ/51M3GDKfQpYI4RV/nUTD7BtF7yaobSGBsm42qG/AS8cVzZfSl7F7UqI0kmQNi9fDMTMQGH
MkloEldo/oStck3mC9jFF3BBcYZXPvCMxROHKUc0QRjv0m67ivkder/3zMY3osaICpI7ee3BIA7k
hmurxoqSTieeBoitveSmxj/1xMjDOlleKSs7bWsk7fg4qBYrS2rjVUl72YaGKLVLmOqYX6hTYRDZ
TPZXu05a6iOLnYPMKLCAc7MrUK3SGiRzgrFtAj5UCsEcqMqEuGiZz3LoOMhAPZ5QuxSc195T0tgQ
p3a+0MwD8gSiYZdz6Y6Pmpc7l1Od4EOBdZ0CdFMOu07xsYHHOezS0EmYk28mdJXtW4uZ3gPXlPMA
CkuNuvKYLlYc05y2vsVmByRwlhI7mOssYZFXOukrnTNkGXNh6CEnBv1e22Z9nbBsREMIzJrJd1Ib
aRgB6Y8GJbHLi8HC9Rfezk0qITQoxGNroRGS1wrQohL4JnMSJLQdOElXuSo/VWPVmH7advzZnVqU
1bt5xsNTNqij1s2wJsK+fvQqr74erKxGw7Ys1fdBjuo4uR3WntYk1QvNsTuJpOyLkH3yzatac5eR
oi+2GlLUZ9l20xA0U9I/IG3FSqfgE42hMc0SAKGi8a6dbBCPRZerBqqEaoodXiPrQOXchIiWVqvv
SYnfIuEg8OohIDH04AYPiCyt0I9C4O/H1kVoUMIcvhUV0sh2Khf0RKbYNRVQDHIZPlFm59pTYRXj
lWmMz54asIsKjt+Qe1a6w4WHXdZegXzfcoppCg2VashBqmn5xQUzoBwsTHX0uhYdVTBAdR8kpNT1
q9zS8p0yBvFUZ47YDV3rPZrot4lQaxleFGJUy8yNCr8+K4adXsFzRRtN8oTaARJ73CX0rzqt2ysX
IInHKofwXzSaUnuCMq6V4foxGFcWt1MkbJPzpW+RMAK0A9+aYizUdzHDABaJHi8hblZS8lRZpXfd
dbS3A6yG+llPBt2GEqWNZW4avL2qSr2+dgzKDsNoIduecJfb2jOmmDdTD9df5VU8ynKuH21daJ+9
TDduXFE2e5Hh+Uk9Y5smo8MWYw+O2cY6bSHgVkANlHUj3FUckWlbqDFbCimXPjQBYQqL3amrHlm9
o9BqTXsJkFFtdYnh99Y0X4+2N28t1DEezWYs0AvjyyJOJz7hhDB0UoWWKHWQd4nC6q0n8uRkSTrt
LXseuqCEfsFunK2JRiNxoJ4+d91Xyy3t7xNvnDqguWRbbZjdx3a2JfqQOfkmjUIm4TBMstojoM9T
6FkgAPpwcaYKNesKRwUySHoPEnEJdX/H5uOmTjr6vRxTLCU9SXfSpIP0RZ+1pg9JB7zY6PRqX9gj
7pbolrmB26X0ss5y80CEBi9Ds5nCnPMGaKZ62BuywR2u8Jpp9vOJAzVjdvWF4jy7yMzGPNolkkyV
t/beqosS1wU5blqCVhr6krmGhK9u6wc9y8AjcOrhYKEyfdFOtg3BITIu+p7tlkH+cJN4RhZ2bQFL
jTlVG7fue9OnVjEUfsWN4jAmfRmD6I4u6Qxk4DhP9mXXDFqIi1+1q0yUUVzuzcRXivXLzTP9nGV6
4vcKF06jWpq/1CsPfIaXWTIK1QA/5k0RSz0edWZHL4eCimAG+fUFbtIzWsZTHqF56wZE2LinmKO2
SRMg5KahHQ4DNbNIpULcSYj+XyvqsFDHNfhosqy5zbNu2ums6yMtseR2AKkzgLuPV8GKu4emDHJ5
66JmWQb8c1KhOj9IDuycATOjjBt7GCEmm5Ik/R4xSQubdlD3MiHi4JgsjXPXgDh4I+heOhZs6t1Z
e+WeRjbCJUOYNyOcNV9rx4KUOiq8rZNXR5Y44qrXG7nVqRxCT1ZlPM8JlObtDmoJtZ7GrLLopsuz
p9p1ZKyRsontnNFLSckYaZpdhDCErG/LpsTebvkQKBSgwoa5um9r0OEnXFW+7XVOPNkA+WVaSXdG
OwybrgKjQ/Ok8mULT0dBFcpCYnphmq42MktLOyCWyyq/zR2+q6QGv2g7w3VBGCmepbuRPSKgJojF
F3ZtdqE3QcZiRDniUVUsuQJ4gQSizbJPnUZhaT3il+dSU4EqGn4zc4td1bkHFOBcsm2LlOWhS/Pm
NWs8UJvdJgF1Syp0chvmwJYBDNSdVjAeNGViB3Zl2vvUBiKQVDLZ6kNl72cDrydTVV+LSrzU7ZxG
2QBoIwpmzMclhke4jduBO7t6nJlaukfeByvobMlL8r45TulcvppK0l06dMCNNwR4SQ8pQj43wDZy
IETbwi4O8+yiRJbkya0oKm2H25O9I9QbIjaNZYA4aAeTPbdxXdVZZDvIAhICiAH0/PiuTA3rymDS
7IORW+U2qbV2lzHD8q0+0SNN1t5O8pzdO/AEOlidCfwpIIJ+S2pza09aznwNn3Ezl4gzAS/aNDCT
Ir/jmpnfzfqkXTBRmiFNHfPGhrfJ1iCS7+1JmIe5VXybW3qNiFrSbaoagFlapJV3TpdZPoUkT4Zi
rlPutIRUr5A4tC9QNuy2CUxVn0e0YV4hlm0Rf8aBoXzciosWxy1lwHNyUPqoTL2jwLY5aL2HncyL
9FM7DeQlzxVaM1Y99w8Qai0A5xlVfoWq5xxNBAoEuPyK1Bcla7979VQ9Qxs0iWyq8HMq3a53TAfo
oZYE2QkGlZs5GcG5BF8CfmfAJkP5pz3MlgOMrzvbT+lE1JYDdX2sEpiU0bFJo74ZoJHDADyU0AaJ
J8bqTSYSEaagcF17daI/OUk1b926nEPaUXKAzGh+2QGr9AI+ermveZ5dI8mpN+Us7K0hBLJJ3VmU
ZuVk7CkOzBCXbRr3faffDNzSXpHZtN8GmKJjl5guChiNG1hjWQK/MkDE063k0avpJ2ULGHVwpaFo
1jCgIXCIGe2YbyB5LS/FPNyN0J9M8D03SdKWB3x4cWFo0guB6PmWcuwKfbKHCz6OX3jfGRrgEQM7
WgNN7liRjTunZd49HIUH2x/w9k8p8lscEhJY/SLjNZKkYtianRxunEnXvxadbkTU7ErYrOJQUf5k
cj0yZgpIb6YxmN9h7QofTYVKcF+nvJNZWNERulEgl/JMB15H629gEyeKGx1aqf1B6U1TmLuGUeum
amvrLreb4YgAgwmBvhT1TS9VKqIFTXNQ/koXkuWcbCUQNbEF7Ss8cq47a4Gd9yJsIB6VY19CrRtn
QobQIGrTDkrcZ3ZFBXGQoOwEjavObJ6sFJdj9JVxVwKKlqQQQtMww+hH2u3FrOwSmHxesnuUxLWd
sBBAvW4c7mUOzQhoz7IbXpdmGRBHk0c+cXLRIBFCy2Jk1a6uEjeLWmCPWsCuIBkI62mB8ncKjvm1
7mVoJgsH5vaO08BqoSvmq3yy8shwa7hDqR6HaAj/YFJtBj23hsPs6MkXw9CXi61exayvYHapWahW
JYPZ9NeiMWkVTiUkcwFKRoGTmHYbmUup03YB3oIEVM0vLPAXL6ZCAIbsDt6NS7oxrDK0uQNCktuW
A3/vS8LJEyA35LGVljoqVImunN5YlE4ReoEDNry9ajy+a9nwklhlejRhs/eQlBM4A+Ywb3On+JZx
boaKucdaz2ACrw1fkZKNu8QwD17hPlJVan497bwS89ATawrKxb6jxkvgXoMgbubyReVWuk0RFoJc
kxD99Gx+ALFlaTLRL1kOgXzLe8CBbYMMKi4dmCoOTQPcsNSBicO5qPhdYqeVb87k1oUTc8QTlL0d
QBaBYSUokmoySJT1XBkAu+Fm8ZAnoxWYS5IpjTGyzLQAVHx2g7wsgfIfrT0vyZakDJ2XvNnnZn8h
cnGtUgASHJASsoHtcfB6W6dPAK7POgDMG4h7yhk3r0J0uAzhieDBNTH6c/Nm4PyT6rsbR8++OAas
7AyjRgFxhqoKz+Wn0Zq+dh1QPX1/rbvV1wQAi1lWX5q08OK8UEBdEtDXp5eKlpedxhPUkW8yHUF7
VAWKhFziblHv1PhpLKBp5kJxv8tvS5cFvV1tS5MCGvbFFUNQDcUeuvPHrpp3kJu+a2t6o8P2w+rB
kDfVdjLTsCzr71UhaaDnOHZVWZrLWQeRO8cLZ8MC0jyhh9Rb7Mb6cjek6VZV3osu2RRNZnXQbIDd
ETwPpRpvKartMAHXYPxe3wvSPzTTAGhiAbEDs92gnHNBuhQPbEIPzumjaq8b17nA3ejBYjSciHej
JKBy+hXuPb47m76XUOAn4UAZwEkEXZc07NPM99LeCsiUbSq4ogNoMvhzTvBXBnLxvHUDPa2ve14/
ARS+b9IZMltaGsyJfWUkZDumNJpm7SbPRpwn9HNj5q+MsXuedhd9msd238SNdc8ZMi4UetF+vCWV
aQadO/Ybp9DviukuhRZyrW4rPsWdUqHRVF9BEbqtJLaohY4KLZrFuBF3whSwO9xEUhDQjO6ZgIpD
bH2TFJ/NPH8RopgjGEzvjKL+7upiMUi3Nilxb8emfxjyL3KQX1Aggjrni4FuYnutAdNm9Hkwt9kT
R9cpy41wQd0U8Hft4UNqo5VaeTCHc3BVRiXDh6EipPxoenTBi9fngoV2/pXCAroFaBUrzPYk0rgh
EqW6UuMr072tV4wbz2EbgtMUts6+nOoImsy4Udp3KPbeDWmCO0r1jPt2UNAn07j0OnQOnAKgtxlt
U6cPiEx2c1ttXNxS3OGpNAqQgKpqqxvmpm2TozXCMr3NQqtVQBgty9UOUsLjou1CCEggLSAgWKWb
1L3zBgcwj3zr2VNQ1Ddza/jJ0O87BrEOG0BhCNeret5QBdKHroOPk2kPng3Eq4BluOVsk9SMAWMI
nebSM7StmPGjjN2kCMCs6YtdeIFGXPQqQXrpMpAaEhQcJ3lj9s7W9dyvOW6QTDeBCHUvPE34Qtch
q381VeamKburFtldgkoYYcl1CxOJWQ746PwCcT10aHudtFNAbO8pbfsnYBcOzCbRTKvnqchCD8YY
IN35lfudELHNHABc8xgPr6008LIpFHP11eZaOLtpTIbEt4cnVPUBubWewP4AjUglFxDuh3qHMPHJ
O5ZhC2V4bVZ10PiXEiVJziGf3WVJMHpe44azpVVwXWO59yqcrN3jcOXXpl4mL+BrpLvMAmTSexrS
MuIyyw42QQ1GS7oiaGztQNoZHDFPhLkD6FI28Ke2EAzxFZS4toYmDcpLYO67rCgvmZvgIjenXgGo
L1Uv/YDgMvdqq/O29x07M/YqdZ8lxDfhtpl0voa2fiCFWUZoC2Jh8UJFU25j9+tCBGZmtDvGeGaG
Vb9s/rIb0DcEbw5ZQKLnxRgnVkJfszo3IFcAcMYlCnQzLPWycdL9rGpGcW+TkYFdZk44ZyNFmmSO
VKHD8xclNbdiYdXq2avdi3IIcvSi+LJCxH0mhCG/JR2OmrJCFXmCTA3qPXcaxX0OMG97WDCNVZU8
g0cjknsIkuLcmvr+kSBkXDZmAU5KZaINPcP/pez7B1pkfXo9lKNzLAdQ30SiIU3USiNv/hFYCmV5
14ObLGAmLkwYoHK4wpx1OdVAskp84qDUDmE6ql+mcnDj3uXFFLzpVfyFI3mLG3mPvvx9rBXerEdJ
QmGp+xot7U1v9izS6WiEdjPBYMpLQOX7eLz3QLC/xoMULuShls7DWiGFe2rOgWIEyJ0HsqF3UDT2
pWWe0Yh8D5n6axRQsyESudgHrQU4AH62HFJ7kNYUt9gSqLwCFoM6BZATUMPHWhDqzIjvcWA/RoR3
B+wfwJkHTmst6A1NJJgnp4bPWfeZ5q3yuQG/wo/n7k9jAGMGKUDM0O9uephQyF4i9HSJh1v8wo/r
yN3HQ/xh4oy3Q6yWg5u62TR6GrD8Kcp7Q9wCMMDI59a9M2u0Ls8hjFcqSz+mDYxvrHPUUBerywV+
+QbuaCCjtwe0lLU9hT9dRPWgknG7NWM03H24VBubaQ6h1u+cU654j5b6MTDqiwBQw+EcKhJrDDzV
mykvUsALoiR2tvN2rp9kBC2lfR0M/lA8fzytKwL478Mt2/DNe0pvhIsTW4Zb/OpwWewuACqP8gPU
z7Izerb6n94N/HYHAmxY6b8pn1mo78CIYfanuN6Zx8Vzsdp2Ye3rF/+Y0/bzzRahE5x5GsRtfwBa
37wZIRW6Vehj5UctQHmdxCUMmNs9+l0gAoN+dFbSbol+v3Bufw0IKV34z+pA1a0Rua7dNnDcxoBl
MEJwxEBrcAsylm/KzRR2V/8HUtsfYiTYX79GXG2KdEocht6NTw5oLrVRGjh1CIy17+ELClymH4dw
ugMp9kxoXqmV/v6mSyx9M7WQPoPpA+gl5NCGjN9ZgQ04E5xFrndpHhyfQDE/FJskGm5q8x74gLss
PMvne8/h//0nrNZt0ieoXuMnaDFYVWF/vZnv7BgVwEjfkoDhCg375Omuv/k/fOc/hKJ3s74KDWgx
kj75a2grGG4heInOZIDsSwTZnkb43ov2WesExeacp85K2Ob3915+3Jup1+2/BsdNIZoiNHbS4mgF
9Jjte1/boWEAdBvq0HBhTKIzoeLc+l7RGe3W6YpltUH6GiTsvXYhgh9TjYRxs5jCnv3GfwoXb5a3
taAE3rxrxnXZ19hQS7goDk2QhtpuoWv++3Dxay+tqQrOgIIpcHn/+3beIQ95gOWM9uLGRbg4+3Z/
3Lw2sPsmLMMgALeCxXpMwmxoiU9l0IZj6Hlb8Mij5Q11yF9Exr25X170nPjFCsj/1wp6M+4y629m
VaVNzZB6++AgBgbIdEG5cUM4kyIuajBzPk+9/cNnhJE7tSBIAydByIy8H3BmdLS5WLaqtS8wrSMW
6vKS88X50PSnt3s32Gp/dEbukQ5Y2L8W6fIZiyUeWL4Xj/G/W6RIrigaN9D1oMClvH+7XJfWrMFE
dwj0zXC5LJqfi1Tuye6suNT7LQiRSzgXQI0GNh/Gjyx1tQULo9KUmxO/x/lSbdJN3vrukUKwRQ/K
aNjO1ebjPf8+Kf45HqSeQUREXgfPztV4nQugZeU5voZyE8mv8pH7kn/+eIz3yeNvY6wpzNywVOWW
GEOf5B3c3dQ2SQbn4eNB/vAii24UFqBpQCqUrpaFnaJQiywP2lRTAMq077i1T9Cv/HgU8z1u6ce7
UBNnvwYTQPgSGKv5KmiWl7MFJZljG06RCRnuQ5XiNg//YQADAnQWRUBvzRt00MI2mJ7UVRZyzec4
IVEc3rrw2Ib0bsD1ABInH/+2ZZf9yk5+/DQglyGWCU1WILnWn5LCBRptbLRIAK2w5+KaoRLlG43K
fRAVgUPMrMePB/zDd7UdYMFgIwprAWjAvt8YQjNKq7NclFoPRGNHTqYzsvDnBlg2y5tAZheFjs4y
ii0F6jSdI1rfa88qFbyP0j+n7e1brFKspBCJN+ZgnwbD5NPn+vgzx+i39tGC8LQvrru76uHs4fCH
9fpu8pa/f/tuBBCfUbl+8dg8yh2sSTb9tonRN0dm53xvb6r4r3Ph/6Mk/9vBLjyNkty8lkX5Wn39
r51a/qHecWzwf/4ETBLq/MfGzRaiVRqsMuA0ggjyEzKJAut/IEQKqhMoNrZnwk/nb9AkoRoYOItQ
PpzRcKH7QWn+i2ZDKNg50A6GWTguRMBcetY/QU0uoeXX/iY4fhyQ5MCveb9SxnYkg5NobmzF7a68
Arl/k27hsRe/mZQ/lGPeL8hfj1+tfyM1OYACsxNn5V07PXLH3kDz6MzD38emXw9f7WCAs9CCg5hM
3MFtxCpRS6thKa7fm9oL7L7Dj99Afx+cf42yCkRAVoPlx0Yvhh9ta31VTReArOWiCV+4R6m+A+sG
uPrNmdFOvdMqrQNKhlvgQTsxsTQIN6E0CKeJ1wGeu4ltPNOK9jADQ7U1c9UTaBc4B9IpVgl/FrVc
OpVAivZ7ytrnEqXVM+fTqY+4SqTtmeujh1AZU+NRt2PptPfCYQ9n3nj5Wn9YgfqyMt/EKppksjZL
0DzGjb4BiuCA2hx/cEO4AcZtnA/RuZv2+8D/94f8ofv6ZqBhSJqK1QnWorYDTx56adaZNfJjt/zp
HZav+ebRJbwh28mbi20CP85R1UGVevfAtIVl7sFwz/o+Gci5kuZ6hAjY2IIAxiHynRUkHhqr96HI
fZkUBUCzHB3zorokJn0FdOJTNhqFr/cmYPcovKfllk7nnK3en1C/ZmP5929+sks0WpAOwBtbuaEO
WTTZtzHXr2V+pmxjnggtP2pkb0bQ+pnYgLF5UN7o7pXbw6mTzJ5fpGakl90Fqpw5TPWST1QfvyL1
2EgNXx4bIAYVHKTtOpynEt4aRgjHBNDH6voT4+7ndDYuyhwdtEoXj6BYxW05bCnDeSq0r0B+P8Ba
AQq5E7vqYfwSdFYVcuait2NEECW5Yhk71EbyQMCi2mhDfjVo8xkFzRPb5AeJ9837OsbY2HqDGRW8
vIThME53PXsqNO/6451y6outwl1i1twCisuLbfOT5gEH2Y/haKFO01nPH4+wugb9WhSrWFeBkSG9
Gi7X2n56rHFDMK4brAyJ248Ip23xGep2Hw916mVWcW4SHWApNrBgrXY5eaOvV+Ox7z+ZtD8zW6e+
xipo6XUuiANb6bhQt4TGtJuBNz4zTyd+/LooTmH0Qxtg6+MJUhVE25PyWeS3unVm55z46drqtjHC
+bjvM+bGkDCE5l1ZAbJ3Tjf+1CfWVqHKWQhefDa8WL+zb+Su2rCIxZAWHgNjI8IqPmdefOIg01bx
xcCmG02GD1wZuL8UZZSCI5ThLsOSl1RmZyySVwz5v1estszhm03HvLaDBp2w47QLoLgrQ2NvRFmU
hka1Qfuv2KXb9qInZ25DJ2dvlc+AQgGw8IT1VAxhvePRuEX7G16gyKutTXM1ba3bj/fHqTWw2uyk
xq52WunF6LSXi/Jm/qlW/+gG9GvOVru8Lwvge8w0iQFNfCBadzsL9s98Nn89e7WvO7hsKEMMXmw2
1NdGNNwcMB5fP56UEyeKttrT2M4TK/PJQbLq7ru4iM2YIEc410T5c4IADtH7teQlRuoCneXELsJ2
/hlNmo9/9qnnrvYzIKgting2jYV98BYKKzK7j5+8EhH53+l21uIhmSuLieRI3+sEPIRqgoRo8SAl
ShU8sXzbKaPMzLcplKrAzr1ABuICr1AdCoDdcOP9VnccmlQAAEcf/54/B0Y0Kd/PIOtN2uYGPpBR
7DXzjjd8M+tbkXXxv3v+ardblCnDq2sXWGRIklO41ALpDmhEd+ZLnZzP1f4eqSNnMIqQeYasiodI
i7qYRE7UbcgFiIx0b/iaz1Bt+Xfvs9rlADV1HhsRjGmnwBguphtC1d6s7e2YszMh8s+RxPFWu13q
AjYHWY6ATyGF8VrQr/zfnbGOt9rsgOzDBE2ZNB5ou5GOu08K4HLOeXWd2jar3Z7bkFSg1Whjcg5d
CYRM4oYfT/uy8X5P1521yYQ2gauqC0pjKQ2AJofm6CrAWpUDWoK5nXszKrNzHn0n3sJdbX4uJqCc
B1xSodILRAKsKc8ZM636on9v/oWf+fbssxKn0T2IIMQq6kMdmjA8rrdLpbqNIVB6Jqs99ftXW7rJ
ppos5jMx3uRWGAsADt2Ic/Hrz1nCb3qHohYa9DwKNwb9XIeMZjv6yvR24F1Azw6M9a6CBCywwhBF
8BWTm250X/JMvaSlO+0BXXocrQrkr7I8uAwY4o+Xx6lXXv79m5wC5wBJaIqbrmkAIdlYqF+fkapb
9eF+fbLVhs8r5bp9NiIrcstN1vZ3qutjIslzZooNLatnE5wwyXSAMQH8ByiOAWGWut9HxmK3R+Ah
1gsVzpnpPxEa3N9Cw9ACMZzS2IG6sGp4kOCM4NOZaTz19FV0oB2gSq6F47S2lQUSeVkFAnjNpj8n
LnXqO60ChAX2SZfC+TN2h2gYn6UxnJmXE8fYUgF8uwD0keRZmwg3Hop6o4xPmTVe6vkumcW/i/tL
NfDtAAbK/HKYqBe7OMfS6qIcgcZyr2vz6eMVfOoFVpEBECxogeQ4V2yYqVO78pGlmtVXcT7xODH3
ziosGHSskyHHZTffmZsRlUN0V6/pxRw4+zZAO+LirP7/qZFWZ74iFECaViHKSTC5PJBNujH6eJpO
HffOMuabnS47MuoS/bl42C84gGbfXPQqWPRmXWi9QrE57FSQXJ5DQJzYEb8B4Doog6AMZce69cig
qk8jcS41Pvkqq72MeqSnz3XtxEsnETSETVnvwews0Q32u1AL8wjKK4zG3vW5G96pD7Pa32OlO/NI
dBQLpiureminM0Fy5UTyd5Bct/RSyZOqmh37R5rfX5ufk32106L6DioovrlPb/m1cRwjE14kZeHb
l+csSE680LrHRcysMAYX6Uytg1vRQF6+uft4oZ168mq/50CKMktraNxmr1Z1lcj43z13tc+JnCrK
W3wCCrCnn5Pi0hNAF/+7h6+2OO1K1cH/EFkS+Ii4YdOzmd2JfbDWJ9dST5+ANqQxc/hGEjMyBvtL
IsiZa+KJWzo8n99va00bygFSOMhLgwSsB/9nmaMZgkIP24jsjUMpNh9P0qkkzF6d6FoHJSlIRzmx
DPWN8Tpc9Ns+cH3+CR3880rrJzJWe7W7HctOZQnqVOyw/MbTanBdYV9o0eumyZ9qiEL11BEhGwQQ
7DPKabSsWQCe2R3LzSs3zXD/Q8oUpIrCdwZkLBxs1Zkgemptr8LArEGCKV0KPc50yGD1AdLemWP4
1JNX57sHOSpvXPJbA5gIWvhmkp558omyEbprqxUC0a+K6ugFLNCrxUKmvGIvqBL7i4dZc4fK9Nme
7Im3WGMHJKij2eRVYEDvrT2kNx76p+mTHlP08MVG+4yM6/7jpXji0KerYGBB6HMsLc2JZ/2baR6R
woZOtp/tf3ePpKtw4P0PZ9/VHCkPbfuLqCIIAa+EpoPbecb2vFDjCSSRQYRffxaue0959FnNqa55
Gj+IRtLeEnuv0ESqMk6REzb1KYrAsPLN9LpvDHPNE5+OYb0chsTpiigc57smY66yhceVTcm6Jp8G
hpkFDhLoeaDJASJP8a5Cpo5nllvGW1do2eoK4T9poJY3C9SUmYHSQPcGfsfl1ZREvClEvE1ymA3H
qOwUY3KbWYBaOSxMw8h6N+zv07ARvLKnCMGrV2USQ3bQDkG3Anidp2dgYCCrpoGBO07nIofkNK+2
1lm2HEJAd80c52WCUMDHVdBHu6WNQUo9NcrGPpJdgogQ1lpuqCkgJVaIYnAwl6G50/a2D0rsnQry
5iF+hvZXUIfoql5eJAEH/b9XFSgX/bPBtMFG26nV0Qko6lvU3xz0odWnmNDbNm/+ImPDRcSEQP3s
tGFTZSej2IhGyb4jQrCrqHxBa2wyw6Y5sRQ2I+Zmw3vdYV9UR4gQ6GQc67RL0H5QjwD0eUjpite7
864M6AsLt5xYpVMnBH1JimnoVShDjAvsM5RmdQ6vlne42uAqaTSupkJPky6WPzrsBWipBFE7bwSX
7IZAhMRgMnXqFnC+w7H2mu8E8GOQme9Z4oESDTHwQDmkW5d+6aYUUkTG1M5oNJQTumA1ugBXF2I5
b6ttJpjQFU6cylcOquPrV7WPrA9B1U9Jr1iivlTpgooTjw+amoSlAZd0iMVd3vPr+ny1PcSUgaS0
TAumTmn2jnkYnDueby2LbOsJCQKOvPMCaai1ojUG+Ijx6f0K8Sc7fR95y/3lF5At/kfD+tMEdbBK
LgC9WT+V6hZy20MY+SjxAnePwx9c/B9biAPJVH3om3960IDPiWgoZ5DAm8MS3ZUU1NvFv/wWklwq
wmJbBkZn4aBVy/WbNNk7A/q0DgQQrrxDG0IWoGWXqlWDe23vj0H9e+224HZ0hHqnVwAe3m2k7DUz
f7GbDCELOPC3iKJlcfCtt9r8OoERwjQo3FoBSZpcVec+XwBGhcZFacOAZNLQyEZT7aCzcuM7VbqP
hMCuYqhcVW1OUbf0+eDhC3UHpr7HLc9KPMg0eLVHHy+vtvRZwnUg6VCUXFoUw/ud6s3gamRwcfEh
YOdNQX2swy2mmWzLCtEd9QBrwKAK1470Za5OWWu4m71nQdf/f0/LD/zrp3iAfSGrW3ithXNq3tOo
v4uTaXYhnXpGRoFBBnlqGQUBsXNVaNx5AzMfx5TcAyC3uCv4wW1V5dT19DvPzFMTWWAoJ9F5TLUX
Q81vk0kDlMaeHiFo4jNqQZqnedX75NvitMceOjhQwfKLqIPriTJ6laGc1JgFWVnsRz2B5GqznA02
bfRYJeEpQnkJTjcCeBY8i6LlVuMgIQ/zDgLKxwIezpf3hGRv68LdI4mcplJrYoep9myZ+4ly9/LA
st8u3C3iyiZtORo2gDjvk6EF4K568ZS6bTZtnCGy7awL2aUkTZuaC3FCZ2/eReEQVh71ASYGe33H
w21rJ0l6EeGNVkv6MQGSKiRRcmvo/DE12B2rlX1hWK99br8ZRvltTLuNA0y2JEK6UVLdsdKY03BQ
lhwwQYhL9RCFurwsgkH5/4bPB6/qU/hEUcbrBjY7YUQHSB8sYWqqB4Z2vpvjkUk2PmtlBiY0e+zn
FIKQXeGxxrI82IAeOyWaYIXIoaPCmidTRy0QVn4bP2xNeF8kcV1ITm1VEX0B4zZUH6APfciPipe8
6E880ILkCHrT28ZzZBtTSE5mUY6ZMVMnLGPtJXayY7bM9+Aan1Qd0hd917yYYzfsrLacjmOEF3e0
Y1l3vxPbdLVMCcw6192YA+2y8YMkn08fbvafVqSfi3yBWjkwkbsINvVd2Jzbk2G5ywtfKSMP1nn0
jQCoEKQubWMbSDK0iJeEu8RC8d6oUtYPrfWox6iJ6hunsQTsCrKlcF4mU0VadcF5OS0QxTTtn9UU
PZaxznwARXb6MrkKVEMtXv/Iqv7l8jSueeWL7fPRLPs0i5VZQ1Mws62Q1ShMDYfMLgJ4jk2wLYOU
1satTxKaH7fzTw+ZOU1U6jQU5Yv7hhVuDY2fyz9fNrJ4hSko6i5rLamZ9l38m0GN+/LAsnkRskmD
z6OlyC1gaSJyoFpYVT9xOvsTzuRJf738DNmPF+4wCUgohVrgvOcddEuqX4Rv/HjZwEJOGKCcB2UV
4DMJx4fdSANuJVdGgJAGlIT1Rco04HTG1luc5nmJkn3axFvpTPbTha8QvaMtkDZY0C6AFM9jsY8O
PZBkzY0S6m6+23ZElOQzEUdYAO5bLTMQnRluc5k5eP3wzQT1F02by6sryRUikrADrS42lNkOUd05
sWY5GNBXXbJu4wYiG37duJ9iCqr6qQmt1iiMytSnTvQdCCoop2jn6379Om2fhkcRvx55lCMZtXuV
3UO4tK0fLw8tWWIRNmhVVtSCI4DrGYTd7dt5qwIFctjXyezDxfvTj45HE3Jl0ar5njR3SjbcDxCd
hW/ygPDi6mlqnecmXxLXcqrGNawi842xe6Wc/624oXiGgVY8hSgVVbMXqEDfVDoslanzxOf4DGuS
G9JkJzhmuE3loJZQ1SdcMO9huQvNGwUyRaCEPjm9tV6Eue6hAHUEPe8M6WKPwBSvWvqjzovvKrwu
WAlOUDLjeIZUCxwYmhs6wZiJ2sp+GYw7msRuWufPtCjDdNQPsP/G10bnvBeDunOKab8w/aWy8luw
Sn4agx1AIZhDzbrzlxGytTZE7icOs8EFRO4OX73DaP0o2zyEchovUNTJ9R9jVp/Ktu88FQpaDu4k
rm1Ex24yYJ4TGYFVG8fWKZ+cqIfiS6N75lA+Wnr5MJftUzTXv1EqgANvaqvBGNuQfeL5z4okpx4l
TejC5fquUJ13eCvDqmOoXPg+q5A/glCkNfJ3C6DENEOIm8b3GP6q0QKHyqqePAob6cyJw67ovrdd
5kEN85xCUjBgWvFoasO+H+CbokN3DH4o41lpim9MjTUIp1rnGcCOuobHNHEUFTIv3T0tIRikJsOx
IvAlNixlcEtlrF24YgN1kdQBGmw+GaeXDqKoaNbS28oZbsyZ3qcwX/CjBk6n7XIqRxNCS+PvvuqD
WR13hsF9g4OJUmfKjzatcBGY3uaa/6qdyOsz+FB1BGLCLBrecyhKe9h+Z7gPR0FVlG7aFVD1od37
oqTvpKugpT997ydIDjUqxJVn7lI4v5d18qMbowNMmu4g8bXTOgc6sECL+CnULt0S31TjCDauaTP4
NDDI++FTLq2TJ6jIJj76VT5Eg6Am5PyYIHSXKGCjFDN7IHDOAOIBG3jW6E2fOPu8UkMNHj8g0axy
mxO86bPlm6NCb3w1lACv5cE2ikNW8xh0gRYOd70KrTUT2lQww2GeNsKFO1FP0EiiuLGQgNHqpMIe
EW/xDDl3+IVbB0evvml8eiggFwsFo/kGujOQS0Jq0ee/7axtFce+zitU7Cs1WgKrrmqAjCg0mBcF
/g2aGl5OWV/fNcEW+zcbzuU06uCcQgE4yW4g7XM36Irbmyjv6T1km4r5AAmfjRNWUrOElMi/D+um
qSqNCcbe9Mxf2xtzp/+pvtH7+W3wq0P0WsImw4dKwBbgRtKPA9Pt3+cxDXqHEFyP96sl8KyHY8hf
+FH7scKqQQJl8KDfbKZ+fa0Cs+TfZ1lZkTcDq5J92WfYY4PL8hg0Uygm8rtJf7q8WrKNsP790zEA
HUoN+gNlsif6m1Leky1smvZR4PvvbZmKGkAG+MdaBI2XPamjG7Nmd9Bq/DYzdouvMB8WT8esLEPa
luSU2PwXU5tdbg6P80wfdRPypnkdAy8LntjYBgNpHocUpkzK8DBagNhFunMXZZCospPl2Df53syn
UzJkuyRuwgJtOjeBjLELpcBT3hN4pldQRdHH2q9tCMB2MMXJSP7EY4YMybVXUNhitxihJ8zglpAO
6Z5YFC6k1owDpx5Ht88NiBY5PHFtsKd8bkAzO7JKjnKa4htGdGpN3CjUqem83jEhg9JXtylsoyC/
Xr1CKe2notl/+g6eV8pqAYURh7z6kaTsHDsKgPlkOuZOfeoG8jg00Ys5x7CWKSqcx6T5FRtg7g06
LK8gOl3MzaHPUrprsAWGdgHH22lgZtzkHkQn7+pu+hZ3/RFq5a1nVc6dMTdH3UKv0qpqCIsZZ9ag
Q1EhPSVp07qxClvRxB7DyM6ftHi6nTR61nJYZcFysSm7B1ZX3wCWh4Bpo94bLP+jOuBGcGOdYvg2
uzQvgrohh3ioY99WintSkZtqoEGXJtDM77M7oisPtJorF4ZBD/o87iAkDnPh4VGZl+8cFKR4SqCo
bVcQdck66Ktq5i18nILOHF8m1j4tHVyQiVKH+VKDZmVs3AklqQNB++/OJ4pdQB9WWyu6q8pAdHDA
M1kgo9D5+TOskgPLgpSapxloM25cc2X3aOFbw+CpCWcP9Eq7RD+1ebczVDAho5n/aUqy0XCT3XWF
jw4UF2gEk8co1GAMjrtE0OfhqH67nC1kpR2R2QBBfwY/DyAxjae1gtKhI8HqoIGih4PDG5Deyh/3
NIBmPWsA5rvqyxUS6v8ularTjFgMRWWoJgwtTLqy+sqRhcOqScfUTnB1CFXy3LWHJN2qua9L+kX2
EwkPmkUKvV/qtZmm7Qw/24EP+77CNuguBYL7yp8vHEf49sugoQoawFz8KSHwB/zGxsgSvBD8Sf+d
c1i/qIPRf7S4CKhK2U6B95iLhQ/Uve1tYUEkBVb4NP77mMqAHJ0+4jE5c7mfgv3fn6AfCgRNdTCg
9QFSVn3tNhIiflhUsCZy8IM78BfiHb1+stZd8M8p2g0TLvn2B7gqQT+Q782gQz+QBVD637hYSY5q
kcUQqxAJTqO1kzaEvP/bJ78vB/XXWYk6QhmBAa6kLiPKFIsOcxrgSmMLGq8pfOuhj3n5EbLdJDIZ
Ymi5w2sc3zEkzKlr3sBpHV1MGJ3FAEduu8LK7mcii8GuV+fVdTvVzCsPJKhCnP7vpHadM+zivP4P
JE03pk1yzxVZDXk/Wz3hMw2Zhj7QgttfW0OmtKBe2cGXx6iyn0ZRGf7lGZQsvi1E+gxfJapzEPrQ
60gY6CvG0+WBvz4vqCjskxhwZgNAA/bb0QuBVi9Per+Cz951o6+v8ykwBjj/oTyI9YiNh7y/q+y9
0m90rmQ/XIhmrQXHIC/6KOy7Y93eJdBq1q4cWgjn2Ura3IDJXkjm/Ujv+QI69u7yhEiCTdTfTDiD
3ms7RuEEz0K7ST0w+ULIoz5a45aoi+wRQjyPDV/MZFJhXDr/iDL4bUKU3q59Z6vlLpl4kXUwpcSK
LZDysRWNO1ZGD3VMwrkrNy4wumSri6SDqONw/siYEjps5BAKR2Lq2RF1l9feJs9wQnt09PImGpCd
YEoJV9lhetXSboEcp/0wZXNQGErmA1gC0fTOOJYZzLWG1YSU9AWohfkJphmL76hNaNhbJUDZOSYK
aU6tnuU5LA9DZ4XxGvv8nHv2nRmsoJAsiP0tzvXXZTsq8hk6llNYTGgoZTrTo8q0+yUtgxjeHq1V
abATIz90dQqntAku79eP3tgXFxlr3QWfIpjDk2aZkCVCi+61wcVKB7YHI7jQ2sHaO1jhoU5QAR/3
pMF+04UaMZSdrrswU5H3gGYgYFbRpIQJvhWHdD4YyvB9HNNvLXrxl19QtpvFNMJskEHjWYHahnnX
9HyftunfdtxEVa0546v5E3JJogwE+i+dEppP5uvqJl8ApGYm3uy33v9B9k5SLLCEaz/Dl3ah2yNk
5kEyUhxytlh578Cir8Y3dJqifa3DMaI3T/k8vhQ8fkozgLkqfccM9aCbhWtyawcV+3jjxJftUyEJ
WUlZcfhxJvu8A8wEH4od8JqDhQpGzXK/nQJliaEBQzewZJKGIBU5ESW+MB0QiaAJVKe+Uk57Sy2D
TrN/D0t+01uvjkaOKeyIS6psnMiSGafCp4ONogTNkz7eW2z2UmA8xnylxD3XmQUN5/vLu1OSy+n6
8E/RN7StrZg9HpJF73A6gfdFDCHlFsZ83XUHEl2f/OkJBdy1jSxflDAjmTu1Z3ylu0w9R/bG+ILU
8P9HA0Cc7d8H2KQmOhsQw23koLZqgj45GK8QjLypq/xubspn3VEOUEoJSQ5yMe1LGNHR6g4Y3M7j
vL5BCfw6qi4VCRcwLoCsuIPf0pV/4uHZ2gIEypZJSCKwl06SpUaQq8brmJ8gi4TWHxzcn67bBUIO
IQuHfWiOkqq5OhbomT25sIJ/y20UjOHecfkhkmOXChmEs1Vh2ChiSDHDnbLS/LhO9peHlk2PkAzi
US+zAc7ce2bNbgz7qBy9IKbXvgUHQfeqZ4g4dMoKs2zgBL4vmsqzioeoRzki6jwl3ZIYlLyFKUwQ
hRPaBGOdeA9nSO6OUQsTAyDSSceOyaxuVSRkTxHmytC6nM8lmsQFh6VUA2dJqPxbd4OzxVaR5C0R
e97qdaeB14nFQJeu1rJd5qCQ08I9cHB/X14LyZkqos2j3Jkmk+EdEuO7qf/U+sfZebtuaCEhdhpP
iy7GVqrtw8ifF7rLtgArkgAQ8eRwBID8emehJxKh9JwRMJRoePlXy4YWciCt0wQGe2a8nynsbA9Q
AL08rmSziPBwGHXDB9d24n0TaasXhItKGSpvOzguBJefIDtYiZDa7AgYuDIiAL2SxgriYnmuazKB
pGL+Zn0P8yhtvhtpC/MCTYFvYvf38nNlMyakvLaB/SWherzn0xQSk55mJ914JdnuFOLYNlhStSoY
3tRh4Av0/LbsYDFVkK2NJFsVIYThfphoIzwC9lmeHmtrPM6j/QNrhev59HJ5eiRBLELDKXcIVGCx
KhHa37Cy9Xh8A/B+wGbVs7bkcSXvIcLC0waqKzzHQwr06ZvpUMJDrYrcsny8/BKy8YVYrpto1KG3
hoTaobRowW0O7aKXFMpuywxXnssPkZWe/gMQz3OHV4MW7/GVuKt3cJxx0X99Bcrai/0tlohkT4nw
8C4DEBiecVjyFI5Pq0+zequzh8uvIFvsNUY+XdHstuptK17hK7Ahzse3KPnBjOMAR70+2gg3STFL
FPXviAK4hMmi0Cx/OOTOttIQighwuniOwcxvWmcDuCd7FSGsrY6NGh/BoFtq+GTljytQL8mo12C6
+j+Xp0u2FkJ8p84E9WgtjoC+VL/ZRgZzJaingC60cZuRjS+E91jAhXzs1vEbM/a72kGzCGbgLjSZ
t+r6kkeIqOy5m2iS6AoAV920GyIFfUZwj4wCGIbLcyRJryImm43j0g2rWkqqn0mGJuK0FW+yny4E
NcuVOumbVTLCYj6LjJ3D573jDBuNlQ/k9Rff0yIiOy9SPUWsQSaIxYZbdfVDktuHqYEj7aJHgcII
HKjglqznyqHvVLjEwaSsz/4YxaT6Zq/cRRH6zz1d7XyTfMLSlcRrejtonBgmtwAm96Px2zGnwbcN
G57ANNAmODdeNe+iWrRdQDiwK1G+SVasEIGxr9ZtbRpZ8VuU2u87ZYB5kooalO7VKH5DMe9bC1jP
Uw90QnmEd5YP6bnLLyJb5vXvn3JSjN+dWwag1G38yOZfhbUv841vednQQrrrdKUCZCTHa8BlVVEM
3PCIH8Hz4/Ivl5w6IjqdpFOc9iaPwmrswyp/dzrgnrX3xb52aoQcN8JDOC45SoHzNIfwl4JTHD21
2XVUIfqhRvFp5lV1KFivYvgo/9ujxYrO/+WJkZwBIkg8HTKe2VoXhelEz3YBC8wW/fCubly7GL51
jASTuaUfLMk/Ijh8qAHyGhgWoVzA9K8WZY9GwXXVexEbHqX1YjcLqvdLZTwUsXNbkNxLiy1Cm2Sa
RBQ4pKmHhRLkZrvRJzczmh8m/tPqyxFKPIferA5Fv6WJJiGfUhENXkCbslnvkqERB6s6RPs+PVC3
eFaO29wzWYXm4++fdpQ+poUyFjgM2l3/msEoEjaNSB/JzvFgLFxV7hTofrptDSKbQSHAAWkzknIG
qab+xXf9zapOWZ6AKtENd3lYPLLjx+pQAb+MJh4QGJd3t2zHCd8xUaTHq1wSbjj5D1v7Ozfh5XEl
2erj2vlp8uBGTzkDwS4cYdtWGi3YrPkPeMw3G4lWdn/92Br/PACKjJkJFcwVSQBA7tK79Ym4uGZ6
yx9GNgUgZC8iXGvMEranUYYrYAZJUht8BjhLKa4ZZVutL+n5JMA46qFNDK6uU+WpHvtdLjsSLHsO
MlUJCXEOy2e3utvqgsk6MiKmXHFs2MsDl43++4rwKbCfyxcr+NCP3Tn3W8rxkhutqFOr5zY+9yKk
48Rk7yO8En11HgJ0956WNIOCTpIHlzea5NwShWoNlSZVEeN0z8o3mp6LOAW857UAJu3y+JL1F6Hm
s9HHteLgagJdcPhUjzCOPpKo2hhdEn4i3BxO87ABUte7SQW0+ZPFD5d/tQTGRUUYVzM1zcziJQqV
fL7Jne6lWcBkgi1YbM0dalxVCpCbGkLu09hp1OqBnmT3RJl1fI0Xv5SucCPH8Uxi/778g2TLJIRR
l9ajYTZoS4/lbTYcKKDZTRda25IwX6+T+V8wVAVUl1YjH5hI02vyJM+oYxB/BmoDbaU+hMW74W9e
6CWYL1ir/HvV0+OSxYOBz88uYM98V+3pY+vzG+Ule9Iib3gDhw25KOP+tg/Y17sFnhL/PjKLxlEB
TBDkhO5x4dA4zcurjgFTVH5N+UCUNMJ24f2eDIfIeb687JKutSnipYylbByS67jRVBz8s9Xzubsj
tfI3V+DVusynDCDWaLBvErXc6YbZeowAB7Yoy4tF6pt5qmJYY/a1W1WlBwsyVwe51ZuWMnJTS3sF
1+xlKPmzsqW+8PU+NUXgVTvQUVVmBCQvUVxuYRa47Ap2N05bml9fJ0bTEQ7cqTEscJ8w0xnckDVW
nEdrggsPQ3skG3d9fWWrEd5m/26WtgfbFOKldug07U3Tf+sJoK+83OVdFqDvBDBiu086Y395oWWv
JVQXkmKcRmOCEuik/66KlxwKPXH5VkFYcEu1Xbb5hQwSR8wETFSJwiY+90D+1xu1F8mKixgsZSlT
AICjKLQnHOykyEevK7Nnmiyv7UQd//L8SNKTiMAa54FH9RIrYTQ3Qe4MZx0QcNNpdtcNL2QGVa1r
wyI4pere8o2B7tSkvNVSurG6krkXYVZZNzpFMxBERfXGIIENj6mNA1A2L+vfP13jas1QhzxywCEH
oXNuI0913opq2ph12dqu7/Np9GiitKAEo1s5dFcPcKTYZ9Nh2JQwlY0vBHO8FIQMC/aOBuv45RH+
z642H0sQeC4vq2zehRhWLKZzGyKv4ZhmN7Qgepgp89aekVwFYWL07+xMJtCZ2bi6mIC1scruw8Ey
7HbURVM6jP0twRbZSwiBW9hqBlYyLFi15i2rflvL6+XJkUy+CLhqo1gjhYLFzecgrx9xsATDiLK/
syVzINmbIuIqXU0Qeo6Y1Yo3Hu0M+BAQ/ufyj5dMigiMgnxsV9c5JsUuIPP2PCcbjUDZuOtkfdrx
Zl47s1VhR/Ii26k1D+mYbsy3bDqEUEVhvVqGxcZ8s6OVlR6n93r9dN10rK/z6WeXJK8UYywV4P/Y
fp40n5rJRptANiNCjPZ9XdSaCtxcE/9J8auLx8s/Wbb9hNi0W7vLLAibhwt/KdMgAkJYhwZztmwx
xmTzLYSnDrP1OaYpwpOZ92WV3qqpteuotrGcsnkRwhJGk0upxBg+6mI/HVQY+qrzFn1c8ttF3BEs
DSowiDA5ZoS+EurJanybbsmxyga3/90sHKUfxYQGVFiSAB4rfUxBl93CAUimRYQWOX2eVpqCwcFh
uutqdsjNLS9dyR1JxBRVy0pMaGEJo0fLDQNOoqUpICsdGMHcgpZw6l+1M0Vo0TilCnBHeAXagPhu
NI0/54vuDklzaJa8Ci8/RbYK6wR+ClnaanY79bUSQr/0uTEhxZUo3RmOUJtKdut6/renYYrarHWR
VgYxMV/9Trmr76sjlNeWExm9fl8Hmmd6fRipbn2OCnfYbxGgJGH9H6lWy0hp1+GhFm+AnS1AeCsZ
/GgW7cygcre7PHmyXSbEtpFRfalyIKOMIWz72E3A4b5uZCGsK8spKydrcGghpt1pUT1Qv/9eHluy
5P+hx6IQwjN8vIHwq7s6UPGTQnwjqa8cXohrm7WwAjJ6JQQp3LUH5kcEFkAz8S7/ekn4iaRYe+Hw
eGQDEh7/CZ6lXsY+L3vPiOAClGx1OSTbR2TCVo0C4fwV8haZT7PBdxnhbgzauOVMG3En2Toi/7WN
SGVNFK8B8O+pp21Y2c1Gi+mjp/FFxJlCTMPrKVVnGysweD55mCF32AK7fFz/rfhcK/xpetHrfEBJ
43GLMCLbVML5TFNCq7zE0a+nZG8M0w3pHbeyl43OqCSJiAC4Rh0aOM4gntVeOY118pgb1bPew4DN
LIobfHt/0zP9x+UdJlsaIar12qZ9ZeNV6PSt0eDlu2whvmVvIUQ1MeAa2TbryPZLSwMIFDzVk5+m
qHVBIHtU+43sIVmM/6DgFL0jBQqeMCTqDrGKzr25xGGhAqB4eYok1W4UEP89NqAfp6h1izfhu+bn
6noSB/Yb4LttMMIUeYDB0W2x8WUve5k1EXw6oazcplOmrJOmnudM9wagwNYG9uU3kY2+ZoBPo8ME
DWYADqaKVPcEzODxx2Bdt4/I+shPQ+uLMdTJtOZwFGZV4vjxkG3MydpU+CLCRWhcYTkjh1sRfjWr
3oqlecnb4U8UZ8eC2bmL13lNBn7qlK3yvCQkRJzcQirG8vU4GvocsAQCpYMt9pxsAYQLeI7yNjAg
614dXlW2QAHwLte2AkHSXzKJGMumYaM63QIAnrr4OvZy9GTSP2uDSfvZhsP+8iaS6M2YRAhsW+vj
JRkxP2sbi9+r30sfDZn3/Ex85azCzFc7gxBxH6uus6mgIJk4ESUHtY06LgniwlRwOU9/le33acv9
QQKMxCwJe5cXShkPOEIWo4H6SvlajKWfG/2Z2W3IWfbUJePgjkP0AAb7xsku2dSGEOg6To4IyBVs
argg5wEgsDscJ/utnplkD4tQuWnijEXNeu3J6n0y0zueJhsnriwdigi5nIA3rqYYe9qhk+DlD80Z
ULz/d7+FBXh5tp4vbzXZqq9v9ympGEoFT2E0EMK25miRvTVT6anGlhWabI6EU7ylpM7mEbcSNX0Y
gbitJ+Zf97uFMF80nvRZh5E1NvotpGYr2njWuKmVsv7CLzKiIQT6jMpmWnWIQBIu825VAYRGjgfg
sHbMf4OHu9tCqEgABaaonwqnDBR91idpd/l3aDVZr0D44WOG/Y11t7lp0Nwvw2Yj0csCUQTL8YkY
y6LjaZBJPqT79Gg8akfQ1E+b5CLJpUREy+nxoFeWhlB39tZd+dwDHNGF017LvPI0+IZnfSd7fT+f
WLgV6JJdpguBXuWpo3YJAj2Lb4f4OBbPl/eYbFzhLG+SrrBYjkpoNjduRH5R1BEvjyyJOlHBdFlg
gzdwjBz3masUr42VuKPx7fLgsp+9/v1TSNvq6ACgihLOMp2AhHXndLnyZwvhXCcLYbaZ4GylvynM
q5088RxqXjm6ENJVQyublSisQh+LJsc4u5m2UKiyKRGiWe0iDXUJ/HA2D8dkhOcNSiHXkWlMEQrm
zA4a7QUKK3plBBp1PGsit1kyvhZsi+Yr2S8iAoyVdZ5yDfvFhoIyh5hcoRw6aGVd3jCSr1MRA6Ys
plNHBUbvRuu57CHrZis7prG9UaQbMDPZiSYCwWqmZbziqGyvXYXleThr8GfBJd8vDtV9Prjzfsub
RTZXQtTSWmtVa8DZWVo/F+ItFdwH6y0AheRYENFfJGZwQO4RW10wB1MaWO9Z4jpBHyxBQn0TEMxr
72MfM/kpjPWeFssCKbjQKpE6tccogkQQfbluyYVI5jCz0FQT7zFFZ14SlwEEHMOKDd7xGysuWwYh
mkcrbR2Qj3CdNFpXKVuXLKnbsdfLv192aopAL6OOSgficet+Wp3R0mAEKtJbPdEKoO/sR3VvvGn3
Vz5MuI63ianQCRxgfJ0Wt6uvxPATmJF96uWHNvUyl59Lb+swk53Qon5ovdCpYxUexkb6G76ZHbTa
H7vmwSRVWFfkBDPmYzyMUKXdknqWZEcR/GUkxjT2bHZCS4OxXIJJjLauG+tqf3GNEgFfcOQYIPgO
wQxae6sieORzy/1QMwkqv/2zdYlaT/qvHiPEfGzDW71S8QZdUu5M9QYO4pDdIi4vbp3o8fIukGRJ
EfJFxqzrmwzPYKg1txCY4wN4Pqd4CwIiCRgR9NWzNs17FT06M75n8yNFcTv6c91PF6LdVg3DSfoK
IN+4hs7DLk0guWPfa2hOXX6ABHprilB9OOxFSjZB1Tg7rPYyDfyV18Kg7idHO7j8DNn8CGe4ww2a
aItuhbl2NK1frYEvYFwqLw8uQcaZolbX2CesywyojWWH/HFkbn9Y3WOgPUdcGyKWkGqAqoaf3113
SpH/ANMq2BrFZQpOCdyZxmdmneLl18a7fB104Lb9ewHsui7u03jK9yTbtwdrlweJX78AnTwFxVu6
azbOkK8v+kTEnQ0QFwNNpEr3KrXvIZL3Vg4vdWzeT3H/1tqvLUqdl1/o41Pov+FNRByaUxsp+KBQ
GiyWKvLrJHmHZst7VM41VGFM3eNL8bMHlhBaqyz2qwJFJaODmwQyjx+hslRCXN2vUOnfT2bf+ZqW
Qj6WZHlgkRwUUDa+kqmA63Chwq9C+2nMkE6czWaCU5ER7wzYB4GHBTODJvU5vQ7jQkQMXK4WI0RM
u2Rvx3cjyK5q7nF9a3DZ2gjfAFj9jsUUbMR54qYL14BvjclvkwYugvOMKvdkQfiXKvYGvkBSFyMi
fo3VTV8yBQxUEpqVu+IsU087skdIa0OxajNK1wP3q40gXiqcKGHzSnSNzi2+KydURPrvq3u7tXHB
+zrJEFE2rJjT2Yi4Gu8Vix7rONnVaneba1vuHhJwDRHlw8o0t+xINVJIoqreLt8v+8j/Ne+AzNpv
me98XKm/mCQRujaVUDSpp49n6PmxuH3fNV6y038XrxOMfJvfzv+BDvH11YGIADYT3ySMEzXdw6sk
avZdsXG/+/qwJaJe2Kxwm6tjidySHzv1VWveC8PX0XW9nFG+vi8QEbmmmSyb0b9N91XTaB6Esx//
h7AzWbJUV7r0E2EGAoE0pdl9G33ERBZNBiCQQLSCp68VNatr/193kGl57JhFsNngcl/uvj4beiyR
dbdt2Xhex/8mfP7PGmTwn4ZhJV5y0VlELtMrEsO7I5u66jun5nsa2j38mPARh6H7L+nW//L0sv94
6ytU/ROHT9ZO1OxgB/9hADaEV/y/uP/8b3fN/3/PFTUH9dJ2PQxfG+cjLPit1eYrwnR13JDOAJJX
b/7/X8//9jn+4zVf84qGMDTBXVv1zqg50Uxc3Eml/+XHc/Z3yf/TO/IfyUQvmZ9PXQEj7jL300jS
l0JVqE+8CYaKzW7R7Y2O7GOdgwdPjF0spMwTp4YJ+hR0r5ETXnXknWQ77rhTRInjYjFRVvNnWPJL
p4hz1IH70bariyOJPzpOVcQ5CdLRjv9022ZdYD7CujlGbfDY9+S05sUQexwonrCr33LpvTq5JNvW
oDUia2g4OrePfxnuwYFZuWnow+S9Nk21xF3pHEGIbWFkED4VZtiToDn7vUmWOQ8TzltY4Awg17Ly
brp+B2/e4xgM340mNI2Ixcqj3cvRa7Ep03SJ9PM81i7xdktBn+A4v63ZejEEoMpKfrkrUIiLweww
dvY3XnGpqnCJKZ2v1Qg5Pw9lmzYurFxofW99c1OKvTcVmHiiOI/5clROcAN+7BCQZatWcmWC13G5
wn/atnQzyhbDRjyw8GWwO9/VOmFheVjYeCSlOyesMR+dOx8GsbybTj5Pufu1uuo20sk/cnTTE5dM
n/Dy/UQxW21t4D6JZT3pBQ72I07z2EWZEDszxM7AjMCr/HmFSDhplqTaTSXxQN8KOeAk49H1dTb7
UR+XMzvXfoctL7fS90qSKAV96MOzZIU1o/xoGdqgylcJjoqTqeZfYd2Eu8CdtUvGmU4wB/pDl+jR
FN41d2Deb6hCLHBfwNY9tHWfxzXL0XFrnv0OVujM0d+VdtzUXbG9rFrn4tXVo2oKbJcXwL0TOV1y
xhI9Os9tSw7TNL8Ks24Vbd4W5v8jK7yqTHQX3PkKFeUb12NlVvb5nvvDY6WjJ2GCL2qKIw+7IvbW
PhWTfpzMBP837Z1H6HvwY642ykNscjD0LFfniA7pq3Uw/x9ibyGAz9iWcILOvwrh4Gi2E9aGLOyg
S+Gm/dKIpFPOTks8eaJun+EXdrRE/+JQPfdD/2En+PtX4XybpmBNTBfuoT3BPtOLurQePawhTw9r
GboJvFe+gQyAmcLSvfvB+EBXlYqyus3on6/RfLMjrOhh9wTzfVjMwINwWzdhAbPHCVyC8q4i+1X7
3tFp5EVUEB+c2YUZM1MvcMOD6/zADwGVh9Xq39KLXiVtAQnO9Ue/FGXMmrWK8b+/RGivsPU/FaMC
I2/MgRSj1THX0d0fp2x1wiNgFm6MJ+4sSPS08gbDVYoeprHbKKwJbiwmuwcnv44MiWfZzbHrgixX
N/Z79sdd2/6Nw1ff3iJMukrTbAapgmSw4XfTQ8+YOj9ZlHrg/fpW9sGP7kq4ddJvOYefPByuLaar
ElAF5sSyBasQqk2WWr6UKn+2Y/Hp1ihl2rAFT3D8CIb1hXCzDzxfx40Dp329vpeODJI25FihUGBo
hxXi7bIplZe147ztnRlbCEaYGD5QJga544l3EzYPg25b5mhE2QWMCK/dG699sm6FMIRnLZjmE3wE
D6T2d8KVNp6t9lMq+2dqxC8pxlPUDqdxxhJHQMq76JwMExc1QNbBziz6OpNyO0+YUwolB/3Qw3eJ
+cyFtBiLm6w80pxcwrHCxPxQnkev+8Q8gdjQ3NvlmgVpG+qd7fPTwmt4jKm2iKfW/yrFMMVMeCtM
qsFNcJ2P1itYOtEhk6go4op0b3lYv7neXO34QGWmtPm39Ngosew1AExgkOvF9/yLoeXWDtWOVSsc
uOr8vai7s5z/8B11/VAG3a+PTvo6eCfXDW+ram/VXDyrEXfH7fy7juZscnKV0hp4PCafw3XaDbzd
kqC958RmIIu+raJFmHecTJT1qR1Khd4oqK0VKlGhzBGXgDPBwolu7BDLHBvhX3l5XrrxE4Yaj7OR
L65wExnWIl5C+EZZ2b2IFTz5lmPJSxgvwraoe5YVfAE8Ur0hed/0PjZpACTcKV1s86I+a17th3J9
0yyHr6d3WSt/a3PxPZroDB30EJR+OuuB4vcUoAqWz14xXcSsD7XfbLvCvVPZ1DGwVg+tCvskYkEd
6w7kyQ4jsZ4xQ9IPNMt1/1Y0Bj7GstzJvlgSBRxKY4eEM2IwJzWcK4cerJEXACwvkxemg+Q/ImBY
tiawBihD9lS1fw/plKNZOoYPqNJ4rCb/ixflretpGUvHN3HBhEowCf3g4uuNmuFkBx7BtN7JCjd/
HMPgnhdkBzwTjRsMgGWdbjN8vseqY/4+COheWxh8LNFsMj+SDsiFqoSRPXjA3jK5aeTgVMQ5N9Th
0xRGby2QKKUUl47TIdZBsIOz/onjbOJspDEZgRAGtWTvaYLVu+EQRO65+rv7Quz0FMGMkH9X0/rb
DsXFLJAiCNcwcUCFO0/zJlzFQeROgmWGLxERPIk9MgElugQzIq9egZkHrupt4/oXNS09piyoE/vB
XCXoPD13bvgS9ni5ZVCNaV18t86aqH66uPLIAockxIoPJ/SPa7j8Rrl5DFr2ouBiAFvC2WILUCZr
SG8Lpr/jCN7zLuvtFgOS5y7oUhyoSQTpHXPKVbza4CwdAW2c/4AwY+OxGQ8O6YqEuvZEFJx+xr/D
ZplgodLyPAMmeEcWmXrKqN2K980N9b2jbESuMyCuFIcysGnRjzLtOHkYotZNB+HyY4RTMS4rtqRl
jfvRVdN3M8BnvetAi8m1vGMWAL9nLjaqD86hsGPsBeICe49bLgQs1opTS+zJmek/2bR34LL3AwsT
l3mIytrFeWz4PZzKsyvpR97LSyXYWat27y4dgpgxyRwGSdOteBCFnPcM3j+6XuGXr2H86eKnkfE8
rXgjhtptUjpSdFp8BegC9mZIh9xjrOtXTqbniRRDsuJUSpYyOPV8BY1lsCaeW/HpYAo1MdoGcSua
XTXSL2UQqHV145QfmzZEHtS4Jy3yl6LiKgZI5B5M+mkOybeM2Aun/ZELpuKhDNGxGOVBh+P3UEqV
4Hy/IxB9grNy6fpWJKoN99EaZW25wnsXRgHp0C2Hfp73De2O+agzinllQ8RbS7F11wUvY48OtudG
O+J3ryHtkVI268EZEO1k9972QuKc4Sfrip0iwYhXPliSfC0zvxebsllfQHO9wLP0XLSapmrOf8Og
/vCb/Kvs+nPgzDqO1OQlRiwPExICrN+7YPJx8l3kaCJVVabF1Gas7NIBDcR+KhiOutyklJEwLjh7
ll11mByk3mBuxEPubSwVaTd7LF4c48Skb7ZeH+4isyCTGNVmtQtWU4tXjKcdwXp6Y0P+7Q3z2yDq
WzHR6zqqAcYb9n1wocszH9QL0Ejz1T/2U5gw1VxhRHNsXf+OmY4n0jZ+HC1YaFza4cOtyr3ic/dV
zYuM4U+RilbBaH2UKEoXVyXMNkBH1NN1anrgIxx7ZKMBi3aQm6BH63jOxUHC77dj7a0odZOANjBs
uro6W89uZkSCeM07IKMK/5+OyNaR5lmq+hC46pGM82Wa+kfOkPNPJN/0RKBTQ8C4rEoC49jhrcvz
IwwlcXrMHlbU0N0ibdL0/bnp9TusYK9AT5zd3vnDUp6KPDrlLTkLx31Yc//qTc1BhpOOB9VuS8F9
NLq7k851hk6vnyignHI73unsfUQcUUuJT9qRFK6Tp4Lk34sDrglAyz9oQqZmKOe4stN7XtdL1ll3
Sp0GpAmgI2+5AvRn9uKgctMCTRII86za9333IEP/EFLxUiyVu+U9cIc1rT8I2FnxihEbXAKczHBh
G8MdJHeivUlfrfsglDBTkDt3bPt4WtTrFImnRVEUT4h2yFr3jtXwgA2bXb7Wz+jjHyVe79gUcCBU
0VCnZRC8zk3xtC6LD0QXKpm16r89vQyJK0cM76FojL0oymNAoViipI/X3eMXPYOWGpnuqfO9+9SW
n1jnvbCS7ek6XqbQ3iMkr/54rN3yh0TVJhr0dfFbNKFYUtT0hN3tBjVLF6ZmBWqbSKwncaQG0dSf
exliBU1eolBf6qIvss7rb7qHWc/Ue686N2smVXnQqjuO2kaxvwZfDgPfCqH3k88MkZfWKBIakL/E
b17bjcfcs8aCODZx+amq2ZBQXaCmAoIUWTDPFhFcPJhXxCrsEElFkTiOOAcN0mtbG5V1jjxWKljh
BVt36ajcbWQmtCEHdWmBMZjCJVmJc1Y2vEb8ACazwLdB77nn/TLTTbHtEXIdtzpSQnd4Gi+j8f5N
ntw1zbLXk+Ixyf1zNPS7APCwZBrF2W+X1BlWP/FHXKkzNg9lh+Vw5rcb2dm9Uwbosbr8EFbypxLT
uyn9NweW7JuVNF28usOVFTQpg/pAqJcUIdnYAHQwABFVzVNeR8+ttFeJiyu1n7GpCBLydwStjv12
VP7mc/mM3PI4evWLt1TPvIc5YMTPQ0/22LBXMevVyS3Wl8pBpWFk+RC669YJUL2WpfPgTsHbVIqn
yqpN3eBZcSLxHqz26lU0E7Z76aS6Liv+9APIQd0NSzGbAknbOPbXtW8PqMgT2avbaiMd5+Hc4h5U
T1PQhDdaO+DLjQPmGq3Tx6StNk7umwyITZ7iJn7IiNxsRX87hH3FzGe3UI05weCbjnNGQRbPUMg8
E+t+Lyb/lKH4wR6kxNmRk2T422ZYhfPZDvOQOoKzuPLG33lpigRWoQpu5E0qugBAO8Z2okcCFsqq
AynAOzFTX4rRwYzMEv0JNAw6PBOJaLsnC88yZJD3ru9OpO/yo7vUM7iUOQhjPUdU88oDioVzPqDW
17548phzWhhAoWJVyAm75YQ1sIyXxd73Q0w1j3arLcvKzv03zK5J1tZ7LYvxnjf1s4MuKdSB6cKo
g1p0yPiIik75yVBAmIjQnSfBcmRsGBKhZZ/6FLKJHdYp0SQ8R38ZezsWTzlendibJW4XgR7QzsvJ
p8NOVTblXuilM9fvQ4OyDU58JC7dNkwDEr0jw8PinoGzEPsZKNmbYsoG6x8tZmbi3u/RohjcLbXN
BMWpyTrabtqCH0Hq4zEalpvVNXA5kMeWAmo+LBP8XhVKGQhfioePgbaXvvIkuE5Ipmp2Jj4aH7rB
ydChmJ0H9wk+xHj/HPHc0hAvcKQTn1R5UrDw4AdOF+Ni/ileHzEfhCw4EnurkAYWS3tCWfttXJxf
mquHkXi/Vai+x8g+2dC9uP341HT5nVDgwFHHnVzeI1Z7TxI0wyLysqaCGf0shk8Uxl7C//BRptvD
mwy8p4l+8ZBlsuZH4eA490z5MQuNGFL7j0za78Alr1Wot+sYJADJ0SgC9aoqn8QfVXFUNvVd9iRQ
1Pp4Y5MJYy+9HTZt7fzMQ2TwEDEfWWf72LoChDpxLWzkp27Q2TTU4UOlmrTux4vW/KQnehmRZ/Jm
yjeUop4WSt1bKnBiy62vJwy52BJX2Nw8eEgndVv/VHTYki569XE2ltX6I6rvwYiHMoKiCIPuG1Gi
gqtgOSTg5D00f4VbWfi7Bc79Bm95jDpZJkNFgaKoT8zrHqVnH7hhELPtjs3r5q+RFSO1uBZiPo5l
80Jnvum8cetiWEW0QTbq4jhE9D6M7itg9O8m8LamXg9et6CUh4d2VrTr2bX5DhnKB1uXq2TdhoFM
kZfLzs+R+4o6M23eJb0hp8ipvqBonH0iniCYnCM9+Chc828/dD9Lvzswb1rAfWMvxEGEt5P/bEI3
05N+FRTrnV41PIWj+0wq+du2WLTSFds4znpjgz7mSJFjHyWiKr1LbuY2US75wDouYk69gQnw1ROi
jAlDWUh99dKX/SE3qLF4aTbUSnwU+TopfY/WGhO0a72BMRVGUsPg1Xb1Z1OTfViIjWf7A0A7maj7
InYZkFyuQamdb+DuWceQAc8D03tton9NpN6KJd81XrGbnAKiWH6lEd5rWR0JSIrq75D9q9Dy/O7M
YGASdsKx8WREfq2V++Xz5sJZuOXjuC9F82wqOPswWiWhFx6ijnz0I0G9BXXF5cV+gE7drKQCjrFN
umEdY9q034NSW1J1L40ltyJHtMU2Mp3rrBjXFB6zVz8AdNKCJIj5LqigCIM5784e4zfksgerYXzC
Zu/LhfqkIKC5qGJFQZ7ypck8EyYkas4LQze/zx/aZkpXo7/Gzn8xiu8aJdyNT9bPRobPYJUfoLG+
L5VJo6A59hRVDLw8ijm4Ujn+uG7xpr1gV0TLAVvf+9rpIQuXECuLLQjou0HIXe/XfzmZfh1x5iBc
N8nUs6SG92KMPG8z99Or5JVBHqjxIZEyUkfuc1YjTRR/3Uzi7HoO0jyyPs69+1qOTzxvLp7tkIYD
dedQesVrfc6D+bmppxg4DDeFZeE/LM8viSUgkFMHGqX/VMqaJT1tUyOcLmkH59kU3CSQ8/eqkC+e
RtEloG+JpU5GU5/64sXkYtdUzV8OtZswEA6wNpgWuU3bxj22ut7wGqICzi2061MYXh0hVD8jZY6b
iqXSo7vVFNnoRqlaxs0s/KcVqpOeql/krWlVN4cQWsuK/0jmEe6NODnPxBs2UFevf/4RdGlTvw4G
2NvS+9yI3aTcTSdX5F7ednVmkARofmmo2MBjCc9TcBuEwqFiE10hkbHse2b8MATqHTy7bGZ5Fhma
MQhXSJC7PavcM5p0HxGYe9J3XgGs365uk5lwhlWLTl1S77oao0rM51uLeBALPeA7BGI2mtgHyYek
Jc6+qdUWmKytrPsvGFOeJxdw0AbtLxSlU9bOwwVbbJ/tvB7d3uwXTA7Fk1GXRujbQKMT56YATpDt
Zt7sVm1/leq3jUP2XUu/22gALic61SU4awLk2EUGb5XBVcyTAycA5G9BM+49WN1FsnzSfLjKBook
UkSxuNexDFPiee+jEs8RHhLe6CPB/t/kVIixK721JEhyMp1EJ8BG6S9Q3wyUV/eQzzzzfddHxqx3
OW0Ooze+9Xr5sBopCFnANQ0HJ+bG27kRPYHEA9ERQhzp5y1c42+YS/1m1TPUjo10mmewizI5NEsy
OQjg+XrAmEU2lw4MrByDZkQIJrCnnzVFOdx2bqyC8lB4OukjZP0jJ396WZlK5bZJiwFFWk07peYM
DtFbY9dpz5Droc39BfRTAd4w0rGBrHGfB1GMxx9RJdAQRKEuuPyZsfKxGX6Ug0K2FSlSmxOMUNGm
yMuLpd2WDJiEgk7GSgTzETNR0BsTp2Vlqln04PXmtQibL0+b35KQba17F3oleeW+PIjBJqPmD6YW
qR9Vvy4CZG3MbYnEkYN7WZnqQcPqRzbjdoyAra948TXiC89GJ9pHsPVHGczw6M7A3bYUOKNuW7Tm
uxzr/dj3+KtC2RsGYxYE9lIUzr4qnUOoyLZAPsCK8QqA5nfIdKqj/NiIPoMn0TaUv31Yl5lbGxlz
qi5dxd6Asd26HDEUgxpVZV9MHT42I1R65VaQETv2KIMhmURIkwkFA85og5Qg+hGYl0659F/DIGJJ
681pkFc+PsgwJVOAJTcUa0OYH4lSl9BGewz06RiC5buZ5jIjjt2vXv2sHO8gabeZCSI9WV5r61w9
F9JJhOnruGLgBUuT36Ol6OKaV+ovqB/XprtGpv9a8uCDLvyUhx7q4hLDkRYUpcDOZexzsIQ1Yw8l
OIFiGHcEHU7aRL+0KO5DS+uYR1N0mrziiNX3uBOIABgJLoTMU04iaBMU2srkYni0jzAjAcKOmn14
XZn2jKy1j3lDHoUFibUaxE8/1Gi0FQYdm37OdI0uKXUg5zNyZiRQiXKGjwnw6xijOeBdU/2wlM63
9Xq4WweXsIB3G6o6BFHzMDR236t5KzlFPVACYNKElzVYsxnC2FwgevJ6P3HnVOghSIu2wLshwk2d
AzVC82jXzu6VjMMe78l9hR977y970i+n0XTNxu8ti0u/1dmK4AlC4IvDy88eiapZkJvLOYNi9RTM
43cvxr+kuNhIlg9xz4MybjWBsh891F51ldEQk8KGyVJMv4x0yEnxBSr7t2GKpmPGLPbpgh5KVp/f
y656cv1hU9Q1iOvuIxgjedY2uL+kIHdasrTxyJeevxrS6H0nwqPj56jkfLtBNN7VSn63wuJ5pxjv
C/GNoPm29TpDYKXG/bR1/FjhkEA3J/Ut2gLjjPnIZa1wQVqGe1MOe38pr74/4l4V9uiA7rpxG7Ri
GaOfecW3WHj/WsMVuChH/jgGw1AdLTbCzHsqijEJXH1X4bpBKbTEbmMPOS5v6O10rWdwm/kK1izN
qtl5WKpl0+npVK9tqkl5Rrh7YCaHJTtiSLuqQ86nauez9Xe2JjPzvBnD/uZDE/FX+29F4hqHrslo
ESgkY2g+DcOWlfkH4eK8Knx0VwWb2dUhZP0+HnqO20VeWOFO5wj21nE1Qrc3kbgUEkvLBgzaetHs
3FN4XOoZGY03U2+j6+aUezoLhvFlZTRpStCue6RQJa/Dw+QWyWyXn5kIm9QulGFsZtZZWOIQDNrz
KOyVtygf4PT/rwvC1Bbedqn/8tM/PGzz0ASNTGw1hLFUFk6OZHgY69HEYcRMEizyYfHg8t37eK4i
sgZZoIp7vXqwY/fptZnCvdOspzZYNg5+mGlB/+6d5UpmiajNIYCFo34G9TPtAv8Ipm4J+Kw9IRm4
RZ3ZcjWlmA8EqxWdL1sjcSIMpWnv+Dti8LZKjcFc9BP/2F8+c1MnJ/tpzG99Z16JXJ6LYEKPFcAK
SNL+LuAwhhfTVkFqElVZZojnH8RWYK2oAHxEVSdV5J6KIShip4N3VrHg1IwwUzBTs101+xfZ/sUB
ZCwBHDtMxgEWjRMR5/87qjY6QifNUj0ADnps83rXaOsBcqxXBH8IR2vowNJKxCCk7Nei26NRGw/z
9CObZQWOVhwFi1JXV0e8baepK1IKuQlvHKY8nXCHhmE6deWHrZ09duc3eQVjAYTXtEBUzjD59wRl
/DYsKAYWTIEhT25T10MRAtHsaSnJGFvmQkbtAeRh3E+c3PlWlUqHMdoPVbgzcszCvIWZQ7frLQ6Z
Pthj6OMdlPmHZoBGAXbrvRzNlUdm03vFM9TSXwV9LpksPC18EbmZ0SBBUTrdJJoAGNjobrQJ3loo
C4tad80cpaQNP1lROXhG/YdqIM/Em4YkR2cm9kHO6zynSgPZvyylOEC7/JxYCNA6ek6x5Aqzh9Np
bGbgSt3xWzU5cL6mIJhDmLbd1Ec4Mx5np7iNnt7IFT1WZc6hQ1P0UY+y4cGP9Jfj1KOZE7Rv0zD+
BvjW/QH9/GoFB5A7l5WUWUCnaxuYk2TNxXXau0UwWyicpPOZXusFrqZ8Qh9twRRKOLRnlz3UgB+B
GLkJQM7LFOanzuu8nmQXfjSqa7Y1X2RWa++ALscu8gxNGC/8ZPTNq7/IHzjNw+tR95itdTeK58eJ
sjcMpgCyrgb0lgYMQTa22JU+Ntkd3WwUEwuArXhqO4kBjqHASjjOayh+DjTaMqKP2F/B86F45nHn
5uU93UnGqpSPukosJnrg6Lg68SwBBIrWDUXLLilGRiA2AqYNs4EqC0BuPYBLuWZWFQIVifpw3Og4
+u49X1QeWxs99suU+Xnwz/CQxKsRR78oMmrGw4x1gIKi7wtpLS4cspOF/xOa6uzr7lBUI8A9buaG
PpDcVdK1ZnhE+YSG1YA8Yc5V5iHPrMjwWQUdkM1Ts+NB8U5Z8TL34550SFrsJPHdNBS++e7db/NN
sOjNRNjHUswHZ9SnLoJK8QcDZ653s3pJvGntUOvlENNIgwsggIjO/leDczIQesuFyTyLtMNfPhfE
rL5+X3HmY48OOO2OyUOw+B91jwwSNMI070f0+rBSMwYb89eyjyaoTPXk7KBmX7FCil42GtA16o8B
aNd0LYKPyq5wdEVrHNr1CfMmuHbWvoPFi5ZDH7Jd0egUnSHEHEjB0iFvU988EDFFCcZu0yISY7JO
fhQbb4zVuCLj8TEACBBVlBGLmhnTR59ezrd49LbdOB+8qkbmvKS0FKfV670U+m8qiHsJOJjbZfDQ
OMpLowURnwdiU40Dsh3G3sE2fmtwdEIQfGcrZnLa6hSu81MR2R+yhjfG0FHNuzHt3OA292WTtkF1
H7R3pQ1N8txBYIYWBTMgM0dHzuyVkuljWucNxVRH3s5PABTcrAHotCKLxW4Y4M8FEehCNhkSrzP1
tZsINM+Sbioyi/HneC4MRtOmKglI9+Da6pD7zubPICx31Mlo+RA57BahrQ+ae9skSuFf/UJvpFh/
QkhkakXd2SG01L3Yh/Ns0yZCb738a8QUGK5MeFejx9V0UGlK8OJ9iU5CqdlhDf6m2cAj4gHsKejc
P4rJfIg2OkAT3eWyQd8OJYMXHekky3TwjLsHxRKGaP2tncNDCeCGhOEYerzj82z8o1+tMs2n6DEP
LZArFr9slGhTwT83jf4PR+ex3LqSBNEv6oiGbWBLgJ4iKVJ+g5Cu9OC9x9fP4WxmMzeeJBLorso6
mdVrT2Lp/y0i3Y8p85/5MWmxO/U1MpxyuGFXpVkdwpite3O+M52KvcpG+UyHfc2q/q6SeqvUeOnZ
Hw8Bx1vS2b42y2vaBM8ORSBJ4JvIkO1Ki6qdHo3aXsp0LeJyGzvarmB7zp81a2ej4c/iw+I+vZUl
0/7UfYCm6SlwqBhHUW3Az0MC/ZTkGrLnH1stpZdaCVPwRTXwEEWNC0iH3zMhD8vyp3eWfNfLdrlz
uIZ++vhKh9Da2angZp8oroxubv2k4rpteZ3Xk55UyGK8JKZhAC6CXuT8T6/qzJus0kfgeIZ2/K9l
ADA74Dq5a9ieNZqfQTqcx2LmwMu+AsnmXjNx9uCT9HOy9BjuGZBuWekVc/hntrG2HpQMvNnKvpNU
qJ1cgAJmFiQXkIqWstZugDg696m7sWo6oCEL1zLW7yw2OWlNvtNRxmwTozUzxWNSZF7JHt+Q+SPg
5bfbV4jjckvdJH1jcVaqstLVWKaWnxQT40YHtEgCbwzrUbY7q43/s/KIgidgRpojRhp58qRF5pNJ
5lucRGshxLOhW08IaydXc6kIzTu83xmxe1NAnO5iJ2A75FiAqzjXpEyYzxXOZ/NYmuFU9MxBbIS+
mIFotIrblN+N5mCMfbhxmhlRNV7KTo0lGb26x/2cy2ZnLSNohKuh5NCz2Vm3irsZvaK30KREes7g
tZTKfykz+nVoVxdbgdi2ZcIfNjZ79gulrIEJqtVsVrXHUt9zX8jXZMHKECtScu3e/NGX+kVbegom
G7dVujAMDtu1rgKCewT1jOYwPG7DozHYgVeWprFexrZYLVbzXJvy7iYVW2bYUp+aDsL5ciEkyYMU
3MG5+bHR+WTImiCJwdqu0gOP4eTX+iV5HMb0ugNw5bTVC6Pdy75geDx86nm0z4EeJHM/3Yh/c033
jEYyCWkt5lt8mlUt1lArhzrV4GUb7qxa3/Sus8kj84d9ncsqU8uuSVHKEhsJQvZM7/N1lVPB5/Gp
7hUlDif5DBJ4HWP5n83U01d19S9eEBhd3X2UcerQRLwDPCB8dV1/aDr3pzGc/wI2XLWLnfp9Af2o
LGaUhdOvpdDuoTuerLZ+Eq1f01p6bK+O8tUUUzsUkrKWQDAOhSBR34WtLuYwo1TnqzTJ720sHqeM
Tq4CC3yipBHczcN+bqNTkulPhm3kZ7SZD5rOdJXQj2hdEhLb03oVy4KbtNnZDtKowyJOK/qHoD5Q
mcMX5l25l0iLes0BQa9TM+GJ1lUCh+uGGj9DxyA8pwyoyq+8WzQCfqsvVzQv9sTyEQfWNyt32dxu
9Iw079kECInDD62cWPVUF4rBbb0tXWvb2dOTUMuwcvXSX+KYQVNQnYTFvTrOwxu3s76eEgtEt7m2
dY+YnXee5lZvoWEQq41EGbbpg6boiW+eXjNbnJNgghq3tr1hkUCckKmrvZmtZJhUuvukAffioT8x
plWnvAYEMBbyE+WMsDTMp2LBAUko9NIuh7LljkkMzdeDAoENdpsZeX81IlXfwRmLlZzge4RGZDT9
PNvT54AjKqrDvV2oxOszY9iyUav6GoJu3kaJc45U+GLK8aLih+qe8mEYFrnINvSvuSwtMXPMgUdV
HSzZL+hO7r21psHPw+bQMXsRU3KJp4arLh6uQVUM68xsTiA4q97K33pL+2VWoO8ZniH81E9xY1r0
D/o1ZvbiCRO4LtB/Y9P5zy6qf1prfA6GvA8a5RUtk+WnlcnY3v4vDfsciLjWmI+bSOjLOXbCvTWo
X84mGyU8OvRWsrGCkQ9tjvFMFFSMbY8QPdghPzph2aPDjCEBuolb0BeS+epW+7IK5FvNgG8rBcrg
kuqnfhCHfC5ZvuuWm8VKd7M57Gsi2HZZke50jeuThYubxFo2aVkc2Al4s0P8UrP1GY7Rv2BwPrOw
xXRmqSM+CJ+9TAEtb/eOOUmsFBAK81EWWGTmhmD649QPfmKyQYgPeFXBNaxKZAxuwp2G+FTYxtOQ
D6As6W+L1cty251BxTjq9iFV8z123F3kBlRStfqkXNuzB7vyWoZZUzyPGye1fWE15ouriRcGWX8S
sth5rPDNArBzE+2uX3qviewReXPIKRjTymPpHb9KhCQV28ELtB/YRxmEvt5G/+ZFeEytjsVc4EQ0
0OGqIGBCGWqnYFbHOJcDvAJCRK7UMWuqwle5HP1q4rBMdSW8kNnVXRmN6YdytKFfW0m1m8X+RFTf
RnP1ZOU0wadmuVdLX05DLO/5UFBBtdckbq/N7O60dDKgyYRYySJifvbAygrjHjLmrHPnr4lqvw+j
knia4s9e4ufOrN51vudQ148GjRxj/uzm2C7j5ORQWvm/ttRfR+pBHjF7PTnWM6OwM/67W75oO94F
fAVzstFHfQMLvG8H7YfS5BI42YH51G8JbiDHOTzGyWRyRmfOplWz8MemJ3G/mf0y0G6aO24CjRIx
FnR92QMJzB6dlZHXl6RI9/ljR1hsWWsxId2VaaZWSfsY3wTt36jXUB120nroHD4dCOdPSL3D/FlL
5/NUBTuRytdooq0oeBSx097FUF2aZb6GTccRP+JOm/RTXMyvMk5jrzIESmfXEEvAJnUviJe9ktMm
zO0XWVfQ6MaDIUZp1WRwtxvnee54pROjRVWnmi3rtRjQP+IoWwknZqcC8ijHxbhdbEql5NGbpgi8
6zG10bVLKj27LlZaqX0rJgFrTbPutmOc1cSPgKF8axEmRr5hwLHnaAq/U8XNZwsbppBYjNmw0203
61sLW7Uvu5SSh8D4KWKMK9o1yb7hujeT87i47x3hOIHVwZaF+EuAG6ZErkNh782UkVDj/IIeQLwv
SXOspzjz3ccGCFvGW7tn+hDlTM7rYFWFAVXTA0Buh3gN0FI+ZvrQdcSF7ZcxHV8WCk8/Rl74KBmN
NGX7U7o1vGlXy51r/7m6tayYmFlrvTXukcifksh81cVytkPxKlIo98Ilt8dpjGNYF+mDLXlzLDYC
s83c9nKHDruSurVS7cR+7IgDr89H5u+iWDmTxuVUFl+5Pga8xDFiWoOdh9JxVQPMHIuAapA34sOe
h7s1zM92Dbubu9FVBwpd4Rs4FyAjXp21LwZ74P0mNhO/FuHJjEp304UTmz3yvC9x4RhrhWzYO/Yq
LhtWsITJLuIPLsYKdYc1kqG2aM+REP8WToDOnNurHrPRTUyLAxnc/FdGLW8HgcC+qA2oEdP+ZlD4
OVUEXwW1kzEtjGwvgHvb5JS/lcWYnpXgWIMuIbOhuA42bkUfbkzP8az9I1JwLZuu9Ns++JoAi2Dj
09dlardoXIgAyClQGuW4qof+UmWlWsdO28AQT+IsKuZ6+pSj9tUU06jjaejcacbOlu5epWxfi4wh
QizU1ZiSrbmQkhe4Gzd0n6OeB3bR/LoqtyLCyRTLk1uAdzbRPotwMQ7qwPW9r5P0NlPsGqJfV8Wy
eJZe7VMCxbqipip1Vjb/CuGOmXJOuZR1xqZjxZyvK+XbfbsODJ3nLjL3WR+dk0rbVTFT+6qIX7B3
3YAn0aXU6Dt4DYBy4p+KdaGe09t3x6qclZgZQVZWN65CA+W2z859xT5WmfMBOCx2s3CC5JMDpSqo
r6pDOhT7BWK5boJxlRvxm8zazzjWDpULNcp+hNVopsdhNPccf6MPyL5zZmwMhTqbHLKMklXog42c
Yjvb1Em9kU1wTInhIXpEwqfEVwPaizLvI4WxNpExvG6UyVbPHLkeWfDlz1q0yXLWh8VMtDxX9d+R
5lxzK4G9Uicxcy1FTbLlAP/tIvzNKp5YBPRAZcSR+NK9PYz7Nggh9LocuUjSXLnrFiBdELS31+zq
S439sqL+5IZU+WuGe8ge0k8YiJ0bu89GEaCANTQu7GAD8WSgl83bpqBL6ZY9wMCz46Y/+sRBoKvx
PaxitqhEOjUmRhmbtbOBReBuUhclb17rOVp8G9rwP+xO/hJ0R/4pRrS82BX86YGBpq3Se8MSNeSB
8UWZU+llQzyua839qvQvaxD8ApHm5aq7Tlb4sF57tbGs0PFPC+5szhuKNpu/JQ43ttbtxjbalpr9
EYoUDCX/GMI5Yx42bYyiI9WQP0zZ2jOLUu5TLt/EqA5pTiiJcoMXPQ08HpgDbmCm/zjOCtTxLhvp
EHQ4TnP8gALYadHSb+y5O5ltc85R6leyBfDp25OG2aEvy7t0WDpeOQD8FYuuIzQACfGjl+ImuG4h
4Pbg6Hdwwm80VorymcKVEclxdqJbbEcbmjJfZmSwGNBIAbx92KHHpw7M9ATgnBcwmCrGRcecS5L6
7QndNlZR3SjY1/E4lH3MJB9agrRfht2puxvRsYFft0UhNyWi7KzLwUsS5dF+xetCtKk/d8CKY5Cy
ljNPwQeq7lDP1Tf//9s0Jee6pFGE2/JzbQpWaCJrN+GbJzGVShyDv7Oop7RydgOjGD1ueJFgX5Cz
I1fuzX7SKU6cZyfqNlB+hwRkNYjaigdnPnB5M8u3/2hbbd+BiFi5i0Kg6sy1jGKcS1T9bYIJaCzy
Z1pyY4W+7JM07xutdY8G5bvC2RV2d4xMySWcXwzHXGOwXueN9a9IQ+idZD4zyNx3tvxKgvCZOo79
QgFhPfroyzA0tqyvIJU1T2intE2JHXTgxL8rHe7NHTtGGwkvAlbE3B+66COYZoQNc9x12ngz0uSA
bK1WURAckPE+6qot10vgiD2CNbRynlBwils/56+hiI+NdO+0cmuZiDsEzL3U6GBkRsapS6rLrm30
tciNO3ax7waLSG8MuzJhKKTI6B5FDtSaEWY0t2dR1ntLmVRVxC9AmS1H1Zo0UFBDnlv1Fyttr3Yy
Mcs2P6d5QPUMAatpKuWU32q0Iaag9iuZT6cc2UAOkPhFtq/DkJkll3OZXWct0FdG1oPICaDQyhwb
XwMq0IK5WwWpdrZrB7HVyCDqhoBWbPAW3LS0GUiqzWh8Ayuu7Tr4nLvib1EzuxHbIyvlXgmAv1RD
9hRAPQ0sUa96WgCu9HeWtfLE6sZ7I2q+X4RuPE8r7Dd+l6egir3EpDKxnkaU7SYeuTmMIdrPbsdT
U7DRYGk3UzmCTIyLl7rWXc6IIfNC/KcedAZ5VjJcp0V8mZtqI+TCWCX/iwhBidv0hIx5yEL3fdGN
J7su127b7UeHDWtNmG/ACvid1LiarOjbFq22FT0aL9Rgy9C1y5OXoeEFkgFYmNU/E2Hr9brkiQue
bBXv7ZbpKw1Wn03bqrK/ptLelTDNhtb+VEv31hL/UC+PKoJ11JQFTGZMWtkyMT5iQ7u6EGJV5Fzn
hKe51tptaJfTusTOEAvmQgMdq8ijdyCrn2qsyFlQicEAdFm5hsqZ2oFtxI8sk5brrrRAY9PRgvGM
Hq7dDg8NstASKM4QK/xbavlkGOlRZJbHOBFHFPosHik6nizdC4sGdRkPVaJvaouwLpD6FYOMfVTb
t7nkEFxY75vrVBAynld1j7O16cyTnoGUmFiTW8DxvupfYowr2H2SFX/JPq1G6K/kdU6ACpWiiKeZ
9zR78NyxOsdJ89B4uoZ2qT5rY3nRnHkvu4RLcloe5kgMTXXlOQluH7MZ/KC2Dmlm+jaFQecgiRvu
W1YMA85PAJI+lvWGxXAHzD5PXVC8ZKPmbsoKEP3hcZr7WzGaW02z1xXLqPVWvFqTDnzLCBZWx2ah
d0OzGDuHQnZ4p/RT4mavKgeCdhtzUzqOsWkfmGpUPeOse3MK8Sml+YWrBHim+yzH+VuGyHMEdB80
8sAh3MxtZhf4bpROej35qJDl0sVVRi5jZX1WiMGoxd+Cz9sM6p+hh48IBfLVYNDdj010bLIKHr8S
x2Csj11V0AEndGXhbx8ka13mey2K/uYQ4XVOzrOwFm9su3sFa5zkzjsd57oskv8cZsyWtuAEyT09
025pbH8ZfUYjP1vAHdkRIpXJhTpM2Wh4mS7eDd6hlt9zNYXZu+hxiNjOfKqDFpqk2gy1uSYe8LpY
0V4fEYTbjMmuqP+rc3mclfotclDjcmTNWxUA14YGo9ROvxhSQVSEH6OGiWhIoE5ixS54uzqPTNji
xAQZqvU/x0Sdq/SKAoO2AMUf9I8ACpm2nmm6e0evaYDn52pkwXGDlhPG+U8vIk934QYGi/46U89c
q/BtQ7yJsOF6UkuoBcouI/5bXEKDxBwsUzR2lk/oMeY9UFscGpaOEb+HS8SOWAb5qa1pBLgy0TF0
jHVJjNk6xDfFdEXfB2YnPKd1/mUxtQ8H17foMUhlHR749IZ2inTU32RlHvSpPytdnIsMuDjSrnZq
rCtLP6ACHkYaVC9CU/ZaM7q0qj91+fjFqkFmVKAQuJ/WjW5ddMHdGZTXaGJK0bfFLZDxO05RMuoq
C9MJM70eX1pr6BtTGl9NDpGhsUW0eswPhbYlBRZEz8HF1DS2pzKn9bgWLy3m6MYazxYxFW2rvelx
9aSP1k0nWKfo8pixAhqsKsvXIcI8NNltRhXJzLSxzPM8Vut5JD2pFCxmIMHQK22sxWG6bjGHFSGM
VqLe+0hsQn082QXf6hCVlZemWY3RpNpNDgKy2wMfNazuZSgATVVupV4fA5Q0rJrDKm+ibW7octUV
1afV6Bslw42Tg7eMDl9ZWWT/jQ0u5HjZqT7AzYmfnp+CS8tO7LUrTZ9la7Dz4bADSPCEVfuFleJY
ZotylypzhXvjVM/zX+WqD3qIHOag+xEztcGQYuGGSUrm5uFLbhcPA5WPLOKBUOKMzkD2tE5t7Db9
Rl/1KjPgFK70m2oomQfXuqZmDw2kDTtHZIdIuiM64LQRkctnaH5RZ+2SMfteMnkuWpaQCYzN3qPy
msL0aGpMyep2JwcewcHGk9RRWCnQ8lUqNG/Bpvu46dRK1NNHkg7SM5wS24POw5xF+0UmhEMgbUal
wcKU5qqLcWt3xZaG+a0Ju2PpQLylifEqaxYCs0zTn2z2bCj1NnApsSHqIMsMOYGElrK6I+fs6Qgv
zIq2QR2+YEzFL1sxsASOmcsUW/HsXIsh2dc6M48oJck6D6yV21I3BiEU1WJhlbG0pzK0KVeHgwvO
IYCqmSOxwnVo3kZVb+dAW8tWv5Vqfq/7+ifJ5pNsZbPOh+HJxR42JYa+1jrzo3GKNQ5RYgHimfo2
Cva6q70AyU2PP+o3l/lb0qldblBLk/ezJcMz3RhRhue4a/sNyDgNsgtDaw8YF9qU/xkWg35OEITh
zQY0o9u9w1XEGMfJrgC5sGPtORA2vvgUsmh5mA/ky1wVPGqd8dvVyEaWzoO3PN4JK5o/a5I2rYL7
WerBv3kIMBUYXJu1nUNUqmQ4kKB1ERYR9XFcP+cPC1yPd1JnbMQ9hH+lssqt2ciDHUFdOJr2IguS
CB7RqTREBFZ9Nww+V+U8HmVc4iUx8yM+/XfdshlZd9m2CfhPVg6y0hhs6sxMferLX5pubiMcU+i1
IzlZPCH7pJzSfdFpGPWDfniPR9AkhzhPuvgE/GY2djPTOnegurCrahfPc+MtLtMpRyOIUTc3vRNd
Elv5S+u+qtm4DU49Yng0/+X23DzE1WPdMRBsm496cd6iZpCsfXNXkd2/p2wIXXUd8B/JHBlrd4gu
uDK+9oq6AivpghUxk1+jmLFcGNV7XPcIilnIfznbR2wXp29ExI1L97VOoj9LAPU2XNg2bVxaGy/U
HdeuKN51Ud/I9LbWBXEd0iBRpZhaksMogPRu/rRZi5qGHCk5xssVU6KXKrUtfN/2e9WwT3U0p3si
8hf+/U3hBSutaD3EGAU42lxW/FEhjx9Zbx/6hTkb9PpeGdXT/w39mjYcUzH9JL04zCFwa1n8CFcJ
lB3jVoYTL2zmE0nUeQC4Po4jE5LZ3LejTScTw0t01nedYHBop/mvrEsYC4P7tXHjF6NnJ20Sha/w
vZegt/4zFutHpM4riSKfKehRRnGq9QBvtOYMkM5WPH5XDTMT2dF7ZE2ysYmjRCYuyTnJri0Tn0pn
lWm6/ASVfspTXLt67uuF/klr9uMIcdJ1B99A8h40ACRO9p0jUj9c42+tJFFlKdRrQg+y4Nt3loX6
a8RkOdU3y2wPrEO5CljpelAMPWc4buID1bzRJzEi7xGAInOyDJpKvWpC9222Lc+Z9ZQb9r9s6N8N
a7T92TC+BOyKQIDlWq7OIW6Vdlw+Wqv32wlT1yxAVCzZYTNhSrCQIxGl3Tp8HI8TP3xU+S7MHqxf
QnScaJu7adBnFKV+qOOMWVOm/8RKYW6NDNMfMjwKaQtdjmDAMAfqPsRcVdDLxiztziHbWTqPIDSK
Z6w8ax2kBUz90Nd14XdqxJzZWRc52yuo0Y+xafHw0lN1ZfeBBv7hTtFx1gv2idvcCIbd+1Nj4o9t
L3aMjBdf2fD5bOJ0SRYARHBwMVlPpVh2Fp5EjKfHTo7wGQSTJOAYqPDd9Gl188uQRM92Fa0TV9/3
9fDPLYZLUxBDtmASruxdZlBH2KqWmylhwlMleyXKz2rRblll/rW69oJk8+1Ca00WUht8wE8jgoYe
JtABXfDS0aX9dbFzyhFLmVzVVxVWx4hEAldOe6HH6copGBDaAv0+bAWWLcy4Dfdl7/CxRaCUvcY1
abUgtGmCFuAEIPAjNCOZHNsSBYEQjGwF7ZZyggevPJqNpztNipYYXGbSN7RE2/Q1LmmNHOac6Ig1
gxWmNEtNjkzt0jJ33WXJzIO06vc5gnCBV4D6TvfpEpELY3zqFR2o1nE4FvF7ktF4REn3iX79qc9o
abJ4lYZ2KQJ1GSztp4JJ1+alXrdVvu3UxPArejZcWrcQfnuKnMNQLK9QQP8NM7It6EcXOj+yVKc+
7PcPTZSEmn2/YETp5LxxEP2ADRqWY9jc6BVRISuVpwzpCuesov7FCLKnScY3GfZvjL83Riy/i77Y
ZCTYrLtg+ZfKdGf3tD6sRGc+qsUXNynWsuvuqhIbtxxJMGj/NIXbPHJVtTKa/D+NmzSy0Dm02sQ0
qHZLb71mJIVYo/J0TeyCwTzgFdnwIvuscPy20bRyDSWQucZnV5ODNWvF4EvbelUkXXVkpuLD7d6t
vviJ9JI4kqT8qo0Ob1BccwY0OVp3tfyWk3wRWL46fscd84gHM2Rd8j6afR17sExUdl4S56Xr07c4
cjCXhPVN9MhdCTVE2NW3JgNDdKtf2zAuKbkfKbACj9WyXYbyCHNMkpBi1gbWYkZpSBhPsreyaPDq
Ok192Ud7N4km3tg6PExtydCi719703q3cyQsNmJ6vXTxWaswZX6T/lKYs0qNG0+vxxc3bknub+UH
Ja7BI5Z5/DMPJwxN+QQv0YQ83X0Ekhy06CoKg/HKLmKqtuTQBGodlSYkeSSg963nPsp/sgY2BhHx
JljDAmMEVxWy4tbQ6g6VdUq8vMnrgwGseSDbh8ylhPJZ0KOu02bY9ogrJemSKz6HeL0wxx7r/gXG
9KgEhFiXB28ywjJMwJM1OTAyaLdpkGY+ZXy0GXOgMHup2Bmb47dqJ4j9adrMyPeQHcYeOOU+4hiL
R3I7kqU42Yb+KkdIot5pf4cG+85UXTRr/NCK7tXE2qUa5THkvJSW/FT9vItsuc1CDbeH9iG0eKdn
5cXWpqekMDE7Zf/GJY1O+ZiGPOzirdd7bLwjJrvlrkS1y7Je5xODcMWE8teZap0l3cvE5KxKwkOv
6CTt/DNwoTjrKP9Koe5ZiOR8tLl+KDjpaAD4is383YzB+5yQM9fRjNd4lqfEZKm0OdaMMLMw3jZG
QN1cb52hyk+Tq5q1A8NK6oI/y+ipKkhccBRNohbXJ8xq26SExRxd9Sqd6ToK912N9pcz1vFmjIe9
zWzKTKttZSUfzPu4JfLqtpTl1XDSXxXy7S4NDlK3OPW6i94A/98lFRkuBeV7pJH2k1UjOEu+tfPs
RU0LZmHTWM3ZvO9m7acbw7PBmAhUyOx4AXkddCTmoQluwBBEn+IKM/GPjcUxxw2xkjZr4FITASEj
WFEt1b/BkHvHnX2SSd+Wpnuybcp3M88X4AH313Hz81ziv5OEOS9Rcnet7KpPD2zIpRDVtb9i0Hba
UowPvOsiu+w2/R+FRqoHPoazeMEexb+mpaLF+HCz+Wt+TAeN/NUQSewpUW9jpuO5hiN85tWAYKS8
6SXgu8ksX3/83KblrY9gjnh2Re8caJzXfFybYglJHhE4nSLnAXGo6jLhqVoFDAK8FPkkjYwruUSv
VHJvoyF/pHi0bINJAGySvKU5VMMwcyQnd2zgF3bAWU9tT6LDlNG+ox1NSML2k2kWf46Vf9cmyQm6
oe2nxb5RkTtrZy4v9QgcL+zZdy3M4kOn/WC5vMQd1fdQ1YT34P/wRMJAvhnPE8mMyAugtJkFHVo7
PxMzvpEwQrr2ZEKxc74Cs9iXNO2ViC/W5J7Dydlklfxxu/hZPvDh0fGr5TGRVhp4WK3fWVmxXkzn
uIBwC06NpZBPyF873Zy+R7IQ5Jychsj9slMHpGV4LjMS7M267PwegMg0iRtoHxNbZgeYRuKdwBrD
6Pgy6yHEl9XeUnRkvMEh28PD13xp9XOePqDLSTZP8VKfRVI0G5dJn4MH8DJr9jMlNvchJ22RMk7L
pE6XFeBkmINPHInlftBrlp5TKLzWlbpMYc70uOrPObY+To3lrYti5WsmYGxaqf8yE7hRTL9uNG/y
XL2wA5UDbxhPDmd/y94Fv9UQUh2j/xzANoOSrAQNiZeCqB5B2gHst01V+UEXr52caI4ZjsXk7FsS
nXirx30T6H6oWzvXEvtOwy+PBHLKUvOkrE9M+6SZsOhhTpJtqxe+HrZfVrhcjSzbhXN8nnP1hA64
ifJfWRWHup2uvA33Jho2Wpk8u8yXcyM8aHa4H0bMfAt9Em2EccKTdJ6YQfiCdMFNWucv5pi9GEhb
Tiy+U91lsmab1yWcb3aHJ7nPnOSpjQOM5em6GmDp6sC4ddlCZNogKo8s5O/E6frnPOWbGwzUc0sb
n50Stc1UTXVv2Nm9mUfSa7LmOJr5tsQCznExHwUQy2poKQKCgXWkmJFSDz2lRaIHUnP0QzebwXqR
QFH9tHihgc0DO+gtktltCNxbaSkvI0ataMo/ychh1STyfRxiwhLJDaxV9dxgcx4ISuQIjK4Zve2K
uM9XKTg56XoevOYuMqOnwZkB8Vz9NDf8Ngs2TJkFm3aqn8IBs/TkkMyWTWfX4t1B8lxBum57d3wq
yQyNDIeXk3NO18Wv3WhApCGnk/mkqvSZpKBj0WH/pRErcxyZjDha0LdaJDs95NSzHHOfd8pz2MHp
12rhTAT5EOk26eo3y84GzDcOZlPrMjms4YJ1ugV5v3Oy8cpfsp0ryMClNsjPJIMbeSfmrNQYx+BX
YaARsLN3JkJhBAxOXPmsuXa91TV+WbttN5RCSAE0ZWN94SZ8NiO5FUtcQj+STe4uut9SsQBgnGqy
fdyYEMOAFWQWEZQ1emftDuBO0VZqzosIOh8vOsED3Pk4p5znJmuvcaRKsg7HT57I1znqdub4P87O
Y7dxdu2yt9LocRNgDoOeSBRFyZZzKk8Il6uKOWdefS8WeuCPvykBNfmAU8ARzfCm59l77fpqXu+H
CYR31D6lTC1V3bx0Ho3Kdhz9HZI6nDOa9CpA4NpSvBHoztWWq5f80aqOIA/JYkhx2bISGgrFcKDx
OfBpYXBig7lXEos6p/xpKsYz9NA7UUAwJo9g6NN3JauPTEl7zrp7cyAyiC+0lbqPOux2Rqy/gLr5
kc0lQDkKr/t6rsfGPbQFQHL0ITaFUtyg6PoFVJJrjYgz63J8j2TvEFbRm2/lvxNhei81HIga372t
i9HPZN7UNCmqCaEyq23oo7c2LZSrcTr3J+N0F/rGVZR01zzWF4EekycZGHVMCZrHPKmEWOvKG8XX
XuRcc7ARHX21dDJZ3I36dE3HEDdZ5FgoeCdYXjHxqJtACp00nBypMkdIngEVahPonLybkv5liHBR
1+3esPS7XtOu8mZA/mVWNdWN8NRSSejZC+MWl08C+rhtlU07hAr3o6EdqEu/90Xq0MPbzxoNzn80
0fufqZCciJN4rDRinC0Dwlyb3Hmq9JR0+mksdMrq4osxVH8mvb8vpPEdybjTa/J10fZuQFXM02jC
FlF1tLLhTcH+Knksa4jUqQ9VD0Ljn9A3xfaABteTkMemxp1E9XJMwBtR2L4dQ38nYP6bWvE0F48i
o3pAcH6w+pTG5ogiqmUwYBuF42WGJ9jFaG/K0xAZJ0qE+RZ45O/YD28L9lfsBX5wYGO43MY6dFA/
3FlxdE21n2oPINyhH/5Io3onWRVQB0V9xN/2YEgpe7jMreXyGEX944SrZNvG6oDKLL6Pi+pQGohP
YcicTF9C36qjc47o1vPnfGpT9pjl3Q3SUw4ZY3XokElD0TM2mh9i97IEaRPH8S+YD/DurPJXZQp3
Y2c8Wg3c30Ci9VfhdZnMGKYGpKC4emoVY6+AiIAV5pjyPL0YkrQLDQoEjQ8RAYqCAt4EOwFC47ZL
2FWY6jbqLQimmMmS1N8CHSDCQXUp3vm3poYsR0iyN+pj1/g1b336g4NRblECovLz2a0lRohGGY3i
Lovk7AGm6zFAZ6Z4eHFqH15oZlrkmaUq6uBh7uu9+tywTePw51iZt3VtPkwyZ1i1wYKjBI6egBHK
h+sSC24xoTDtvAooqqQA9qiSu94IHicvZGcaBEgqMWH0wPzo9sl3ql7+kGhHwHljc9DgUSlQtYRR
+VIpFscMqUDh6xNq6NH2naK3TEO+3HrYH2l6BN2hMDpuP/M/eCkfmTZ+WGlA21C+DbOeUy0yaEDe
WB6az3jiNGzUd8WkXZU5nfXcNF6lySJJlrcXjOKnbIBRhFtu2VJgmjbASSevGrwrE8coLwk0irLZ
Y0/T1O7i9E9n6Gz55yMZH4+Fz159GbqQ8kKkYni38l9jie62jgPb6H307OZRkq0jIF90JNaJ1uCt
poC+mugfyHVxHfrp1sApcjDU7srw/I7GFVUUS9PVHdRSXOfKUzahPjIwm00hfVXroerN1zoLqLtQ
HSqgiRTUki2hVtlLGa6h9Kfa0pn/MgzlFrqQ2ggeulLUXV8U4UHhoMlGZNvFQYMbeNWX3R/VRGjJ
NAPKsZ/1/sXwFKKKtprgXeXEYUMAGK8IV/M2InVg0K1IdpmCYoEgCRG4dBywdRhTmItlmaD68Vu7
UPRpM1SKcDMayU9fNN7C1GxtbbJ+pkgFMZTf6HWxUwwsNNTQLYEP2wQt6FWUqIOdGhjUFQhsEsT3
LlT2JpAtOdCqXWJCJIs864oi0K7OxTfITwcNsnCeTU6R4q7rOnMzBe2hrwEuavi2x5E9gODJh0YI
jgq5g+0IWTRQtR3cKopRBqqA5r0ZciyxQsI/FkBTOPz5Yjtu2yE4Sip7dVGu9nWn/ZbQ1ZeIxwPq
tE1fzX+Dm4rI4IL8XpeEU5yyzhogmvT2LoMZ0gY5oKkIfWeiP+TAnhqATDORu2zokGRFA8ezOtQU
zoMKuohs2lLkXfOtHsImTulvU9pSRYHFhAqhPorvIi7LrSmPwUbw65CEnuCKHD8+q5Qt2xBdE7SY
IR4MdkpOZb2tTLi5+ks6Eh1oWK/AE3+3o+AMYXOfp92T1ChHzE4vEM0+IolTXIxmK4415pES253F
2oPG48ZrvRpNXIXwW7k1IPQmudpuS3N8rtAr1N6s+upuPWVgk+DP1mlYF0mTHvqucAt8+4hCaI35
9Y/ATB8TOCFpolzpOMo2hVjYgjheAVp4LNqCAKdYvTeCZO+Z0yGM5SfUTjNTyvhplcJ74LNHHjL0
vHXDSpbJe6UfdoWPGwf94UkuFI6t4UdBhhF1wu6uTyWQFonqRmV810i06KVSfh+i8t6C6Utttd5y
HHOjSqH+S+c3tMLXqkoekI4c6gF8JEXTbCpYlQQFUkI+PORy9GSq0q6t9YaadXMjNNqDpeCCNnFT
ylWX0sYKnrU8uGG7Ssm3Ml9zysY22kQ0k8OTFEpbj8KkpaDxI374qhnZSkt9svVnZZWZN6e0LV+1
joNuRltbZhJPjd/yYKHjV61bUzCdRi9/TonCeQkhaWc4aj0dUBHiYB+dINePvVLagWxtOZvurGIk
sGSKOQ3J44dUs4bT/99Fs/HHmlDaiU3xHhZBSo+xOAGmDTjj4m0eOoGdhvUrF7rPbNDfGlRg21qr
HSCyf1QjO9ZmvJP9ImcaHX4VQY9PHic2DctrZF5XiaFeiXHwG7HSdZFFd+SbZJui0TZ4MF18Ozma
VFGjBjEdxza1/UzCJOptKb3YnM1eSMa4GYMMM1tk/PTL7kfvB7usRnoepDtadC5I36oFsJxkQCSM
mU2tYbQMDyiYmfkndyysh3EGZaHkRHjNyT2ZkOBXw/Due7T4mkm980aGCvv6T473gJaxyKZh6BSZ
iXR6zDZCndwJ86FYsGaxTJ7YyP5f4zy+lTBFbPyG46IvV2wFTP+PAUMQ0aL8jgL0UE/JvcfuWDFn
MS2Bnpr4C1vaplGK65Q6ZMaMJCMJ0agBBUW0Rc7Edl3oBdwWBVxofOpWu7e68RQG4R7Cg7ERQ/3O
R9pKEk3JcsbXL0yai4z+vo/St3T0McFjkN/WuuYUo3cMYzGy+R9UYdviI5il9F426yw0UGFhm+1Z
GmPm80Fm8c9v2lxwR+bzAqyd71VHzWsJUot2XSUfJs93JoWq9JDrH63nX8VT2zla1F+pAlobCXAX
h/+XoYI9F0N5SEbkEYGXXkml9xGVFmkKyNb8Tr0bmoFlTUXNGYjP7dD+yHzZqULglJmBikhCm4Gn
94NdY+MIXsB7KVy9VkNHiqt3oY/tXgFrj8USo52JlHSW1erdrh6LtzFsAXTr0lPesJ9ulT9RpvwG
zvJI/xstrCmVVDKw9ccGTVNQIm6qyzCO+yc5io6yp70WYYUTIWU6B/pxtKYBLYcZJE4UIbKljypv
tRg0lWdBx1BOk1E8eZ6IKkbWseXSOdtQdTtkgf+UmNZBVoyHMWUUJnl8lzT+49AOhHzgOTVS4ck3
APWnMTtUWg6R/yh3uEzDYKKtN3zCoRI4NWblloY2woGgcOJafp8d062lz23dfqd6xWdVog9jTtyU
tfVaAxIZxHYmI/dugoUDtCUNLHbBlFsQn+Ti7WRVP+oE0ZUniu9pykGhGSgUJ9JdUVhu4TVUSnTp
d2Xp9CxHHkXEbg6/189KVV+BscMJrj1tq5vVGy1p6r+ahT4sjV8oTuhMMMNjUmIF1ANKIUaZPsZo
SGhRob/lOC7ShdiFOR02wwwxm0ZFZ0uwFB2Lb13v+cPxBNLkDdyRPoVtsm5v6zZQjmMTPiG0eAnU
+pqSCOdrfbyjonPDRsDHDlve1C01Az/UPuIIpGPVgfv2xOu6tj5VintuWgIvEXEhJj51f1T9AyOv
AspIWnDQsbjmuvoR+SU1sxDTuzAiRJ4CyDOWhY6XSmsowaWrrZNiGAmgMf3V6hooJbr4xqxvW1n9
mdajvhMLqtARnQRoJQ8wGYtNI3HYQv460ySDX5B80f4IaB4qob9uBtX87DT9R6DT6NcHHDFVJcDU
k9hqTuxSy7dM9G/YL9Lc79X7OGGD3HvRY1oT3ITG5M2Uh9Ex/NGdWTOR1/8YdRSadB9I+ADR25UO
lOaXvi2fs1K76oHly+LwUYsT4gv2bigFPxuNv6YQ1Os0TTGO1Q9NF/7sVEQ7YDUbCEEcphK5PWm0
kzdBEB8TKWXT1ATHqptlT5gLWKA5tIsUtqK7cYw/K2zeF6JZ/vf/+jaXZZG06EkpsugiipD7j9eD
j3TPMu/jcdj9088bc0zP58dDmPn1//3f0v+Z6kGVgjHEuYEvWu+fFDpERvV8/sdXspCMRexa1ERi
q8yzRddh+O+7lxJf/fmfXolDMuZEni9/N9mpOFHZqbuFziF8gjXY/LLUFMl6e+HBr11h/vcvVyiB
+AVkIYWu1b3Kg93os+pkTw31325gTvr58vNmaVpaj4bY1ZnztD8QGzY1mzVvejn/+9Law19EHzWB
1VZ+bwZu9jbzJQ7pLrI5DT2r1W7YStvcFrDmX3hW0kp6kDH/+5e7wUCaSFPJxbzndmcea9IODahK
8AG25obSMA6u/fn7WklCMhZJSIPfVoIoFiHVUI5C+nPu/WGBuZCDtJYUZixSkNAFBL6KisA1T1RU
SAqcDtXtdNW4pa3fym/CcfodHI1D+m/xVMZicHM2HETmPAieOpuq/Hc1eE5iXXgp6soXrC/GtoSK
N54SK3QHkcGtCrBTy8BAZFFWL5gWxC1ZBY/jUN+lMZpHJbhvWY2Q+ULaCcWfDTpmPc5+iFNzNeJF
JlbkUbMa4wZwJrviYbBrJTuFqXpjUunK0xDt+1RUrCOJv21lnFW6IUqbsmkx9XSkKMc9uEekhb6h
PVe1fkoNay/I0ApadB20I/EYQuzZKgM9ZdWiMKNmz8jS7NAgmGcyjbvzH9DaU1lMSlTPahWfs+/O
W1usH45lIqwL3kTlcP4CK1+ovpiafF1m5elzRGSDdEtoxn0aadd5Pv3bANAX81KVZyQVe1gf61x/
SAvaArnxJI2mc/6vX5k29MW81CQZ2uwmi1wOtXaPG60QLyTYSWtPfjEjTXJUBpWZRq5yqyMd22i3
3l7fRo6wzVzpvtEcInb2arrJ3fO3Iq+9icWslDds0iOxi9ws5YyWR801faAI4E69k7BJbdRBecpz
/44kT46NHPPlrsQfAUOuyB/lstl3nuSyebLFnOqHlz+MU/QCQfC3nyE3V2tUYdjaf6s92h1Yn9fn
/+z5O/kmiU1dPKYkqPy6SUmqzBUg+wPSNtxEGmdkSkQkYp2/yMqjURePRg3Bslvshtywge1vyfsh
kd6lLrxwDytp1Kq6mKZjw2yUCReui5hRewtdiVhHnENzdqxwzG5AxpOCOV0Y0mvTtr64WuJp2Tj2
fLTiUQlsqXLzv6HU01VgBz8hcFrQl/4gOOaql5I318bJYqUYYWB2lUKOYUZEtC//Noqb829mnoe+
ef36Yk1Ac+gNNftIN9THTxOOCjwUMqZwFCBFsScOikom/Ntcoi1WiF5BLIYoN3I9v3FTDkYqchkr
a3fnb0Waf+ebe9EWc23eq54co7Z0qeAr5l7UHHE3Z+9C1ADaahcvxp/pD21LkAB38oYawIX7Wplp
tHlofdmOmI0gxaqWgkIrOOuIP7X6Lsh6RyqtC9/3yhjVFpNwKmppZ9KxdinhA5xqbH8CoWyC4e6z
Z5ouwYVhurax0hbTcVmlVk62mE+q4ntWJce8/GOUr22Mpt7L7wfhJfbJ9yb9C01qQ2W0Sy68u7VH
uJiFjBpRC0BGGsTZva4/tyRcqB8aMLXzn8baA1zMP1IntgJ188jVROknTfljXMKvj6LwjvMNBVyt
n+zzV1qZ6bTF3BADUatovbEIaM2VUAT0rqGSkwZy/ufXntNiHkgQb7GpgdTVNZYtZNh6eoT2+q3a
hpe+gZWpRlvOCLmujHpRR6753DnjzneJE6dURiYWVgIbNITjXXgrK1dSF/OBxqwtjb0auiNkqDr9
kYYXBuTKRKAuJgLB9BJLVb3QJannhEHJyQIF8K+h/vJHer9+Yr1bfoHysn84/1pW3rq6mAFGPaTy
rASR27YjLgcJtXJ5K0vSv31Uf7fcXyYYVLBdLKXIJyh6y/k7PuWsPZz/yyVl7S3M9/Tlx9OhUNU2
rmJ+PCOnCeXupvM7vLdApDalEtl6pxynKbzporHeFb1ylZTGY95NOKGrPf2Ug6r41pZMuXHGd/H/
VnVwAJOTGtDRRgSzE3LeREWHGpgS8kLvFwQMbTMWkJMH0IWRZH6Q7MpWHQID/ubEMVXlXbRI9EjF
0g2pXNeR8kL29H2WFcm2CC2n04yPJqck27PMRxHV8wBtRDvHFYX5o65j04DT2evJLTFGKmZj0ieC
NvrZCOZ9b6JmtzRcFgjPyDgRMzqsqZt40AXycU974jq3aCeOJmgzBSR5oqIShEMSdPXvJtUoP4v5
ZwtBylOnU50Cq5FU2nBZO81ptMRh4bfbQHVVScdpEMtGr6bff5aJRJ2uGN4E4Ee2ZBrDlmbBw0Dz
GmUC2DAKwLNajnaIgcWhCnHt5IbKPtEz0aBZzzB930tS5MsM7Vo7vQ11hZ1bfw0j4xbQE6WvpNvJ
jfhTCr1D3okwSjkWAIR4IPdvZ/iIGA1/+pUhZGpF1pBAdKIEQnLfjo+1BXU/TJ/zjqviHCi2WiQ4
hkFhPbZuMjnNHatUMHHqwTUKgishbT6SmuyyusK0HpHQa6AIr6qxvjA3rA3hxUQnREqri9icXL2A
iUCo6dQDaS3uqX9vZbV2gEPCt7m/MAhWplV1Med1En1MyzR9F4wGFWDP5OGah1aZqbld82csAE5M
hPFQ78c2k2LylfL32K9cz0jeumy4HydMWYJ1Ybyv7WfFxcxYdpYE4Djx3cou5M34R3PqvWlzpJ2O
xIY+VhvZDnbGhautTADiYrYUJyFNRYuLtcFgk3PsATS+8FzXfnoxL6KRIEG056e125ECR+EgoEDS
W+y6nbbN3qff4aPxdP5aK1Owsnhk4EQndfQ5ApjBhLHMsm5SWUWWGowXFhVp/hi+2V4qi+eUmlou
GLWCngwbbVnnpwQFjVE2yMkljngQnOd6/Aac3W2K3u78bc0//t1FF08QZT+6ANAQaPnCp5B+zCSS
g2B5j3E4C9QlDUI8+oXzF1v77pTFRlMCwdQ3JAXzKWyZwKttYtPFtAfovKz9sj38TnaQPC58eCuj
TlmsPFMQJ5j1uDfRF5By4ag3SKuWOQLTBBwu3NPaReZP88vyltWKUYRlQa4uOvUSM3sB72fUB1vq
f/7jU1P+e4moG1DR0bZ01X1+E1LHGDaBDezKpi1/qI5GbFfHYm9euKHV71D+7+UQWk7N4Eup6xEU
U+0ldddUR9jDdYYVsHeNzoOg/Xz+3lYGsLKYhjNFsaRYUHh64/hkoV4Bc3bhPlZmeGUx5+J2GgdC
kmiAHzA3n8J9elB2hEhcGq4rI0deTghdHIVeD3Ua35EtvkBvb+zsEWyBA0LV0a9EO7YFdgab7Nnb
nX9a0vwKvhmt8mKKUPm+1FjlnrJr4ROO9NazEW3b6a/27p/na3kxJTDmDchG3BisKYAeEArO//Ur
M6i8GPyeaeVGnM+lvvIulF+rDMbv2/mfnv+0757LYqT7FokUQTkxr1jim4L7Bg2E6IgZib4kV4ai
fGHBWRns8mKwl2lo9p6m+K48IQE0M+lKMVSSy8hqQ/N2/l7WCovycrhHiiVkAG5odcQvxUHdwWfe
Wh/aSdq3tu5Ue4iuu38s/MiLwW52fizWg8AKqulHiSizibjTCzcyD+Lv3spicOOTlhSjjIW9cguM
ZIvDaUdP0cGFeGVeGBFrL2QxyOWSXnQqJsRxy93P2jB/jVngDkX2qQrK0/nbWJmi/laDvkzwgOgk
ssO5C2Ps6TvrWGPiS09o5c+XFuO5wfFfkpwh7M13SrCwtfRj4cxqfCmx0dLgp9X2ulPsyaszLlxz
7XaWo1scVDCFXFIqpV+cxq6DMD+df1Jr5Z2/X/SXR1WlwN+HMYW8/wJbN9kE23AHNHzbmNtpB0TT
vnSyX5sI/24wvlxpiKPKCzquhJbI3IcuFi47vq5eRHu+zKXBsTJj/W1GfrlK3kq+wuMK3CTKbgQD
tLNOk91QLo30eZB9M0D+Pscvvw9gv8UJWwS0ECZH3pV770nfTH+fFYho+/xbWesb/H2GX64SRHDj
um6gAl9tsoO61Vxvr1wnd7QMxhcD+u2LXm3ANdv53tr2TvZBxAhJixvoNHx6l9bLte9uMRkoiad4
iFx8V8CtR9ysNoYXFvq1X17MAXEOrg8LBrU9rOYJf7H8eP7JrewgxMWCFURWQxGSHxaPmqO44b7Z
qQ7ZDJd2ECt/uLhYtVDj603nUw2t7ETeDNfxEQn9uNGv1Ud4bvboUhu41CFZGzHi/Ed8+Qqw2xkx
hhMfqK5NZLkDj46k6h2G811qgyw1Ducf2sqYERerV5d0dSboku+mKlG3pvVesXHVIS7928/PQ+nL
bUwhBgqrpd9pKM1OV4yj3BSP9VRdeCdrf/3iK81bBfd4HwZuIf+qLGjG/btm/eN0Ii4+VJlXXTc1
UR8lXp0yeWkLhUiN/MLEvvKGFWuxISUaIqHMxkLVb+ET7hLHP8HlObLcugAQL/T4v/9mFWuxYhm9
GJiyyT3oQWpj+7zWDe/C8vH9cCO4+r+vtumNNidBTdiDITySo9LgnkuhYQ8aZN2bFpGkiFv5Xz4j
xVoO7WBUCT6aXwXqTEN1i9lK7v3TEFCsxbhui4lMa+iqey/8JaS4cNwqSi784StrrGItx3ElKqPY
85T0Z/9msutN/du6qX8Iz6NDZ9eVGvv8E/p+a0JE7X/fhjeZPv5MenOS8qubXXoBS1NwyMOn87+/
+rkuRnJRNQo2mFLY48Z6FzSwviapOmLgoxjWQMcG6r3qJb8Au9htnG11IzuUY/Lxj1dfDPRUR9lP
XxpNJsqOIxziY37C0L8FNdffXj5LrX3TiyFvekM+ygKXiVJiyE3tBFDLs7nzQ4GeNMgQv+WFa8ho
ps/f2DwO/+eWQjEXk0CQ1N3UIPTbg4/Za/gdoogCuewkUWeTgwX69B8/RHMxE0CZGal7wOroWwCR
8jDktgUYVRkh7I6AgrNUtH01f49S4V0qQVPiqUzKDOWycUndsfYNmYspwxfa0hL7xture/WPuhtc
WFJ/yrf8MOvBKuXSrc6f5HcPdTFbIPYJNXCJ3j5+6XfzPk3Yhoiir0UHmTpf0IV393fb/911FhNH
XCkNuIDO2zcOHNo9ANF5IscxvMWKk75Nxw6W+R6tKZ3/S3XNtQ9mMZ+06IG9KuWaXkGKoHcnmnfa
lCBnfa3JsJEvLNvzr313Z4vZROkLtNb+wMYT8k/wQRjh+c997XcXk4iXDNhVI3KNMtESkHHxWixd
uvDev98MICb/7xQICMonxGr+8RoWiu4MAx0T7ITn//TVj3cxNxStJNMJYajiFKquVc7HgWORRXvo
qYTSBd1duM78jL959ktRbBRHXkVG9bwvQP90l94TPcQ+f9iBXX717fbC01pbmZb6WB+FqSyGXKdz
xD/tTbmdr0NEy7jBf2hf1qqs6GNQaP/3vRC8DljU71Dj3KP07mx1255QYdx4h/FuOGIOsfazSFO/
6X5ceITzG//uES4mAA9JcSZlfeD2W3Er7hLbOzRHDM2O71ySd618ycZi7NMrJjuw5KYkmXy+zMLf
7186Z85f1Hd//mKM62RAd0qMOlfdE13rpPuWt69tm33tnn9AK5PIUjALoZLgda8L3arMrsyg30YB
xkxot41yXRS/4SH823UWwz0jlgz1PjIlIVO2RvU02/Kair1o5xDOsY3KC4KYtbG5VM5mFhqFweBC
6Yu5RzfrWltlL9z722pLUvyFGWDtqS0mgEyI1BrsUuBqMHuGBECT9JHX2oZ8ww35cWHwb5PkUjnr
JwKJoYUQuGqJoV+oHUmK7PMvZO1B6fO9fTmPRfKYebISzZ9Wc2jfAyeG+L6Rnb9PysbKf/46K6Nj
qUKFfFbnnUalJNBIgq8Jyri4oV7Z6C4VqIUe6oraAGpOoAhRbQ3vBRr3gOE2OellL82+d5WD/E5a
34Xjwdq9LEa6HGDogtoVuGIKLoVzwimAD/GPD2ox1InITCgpNUwj3XZIfid4w86/gZXFUF+s4E2A
cIvQcTTxunSrq80pJz8nMi9JatZ+fjGy0UubYWm1AVCW6FRU7I+FzpXN4sL+Q1qZwfXFWk57qa0N
j+Kw2UPUmyLWiQyPTtKz1wk9g31584kd6gPiBGa2KbsK8ktl0bX3vRjmYhnKlU5+jyu2D1X+mg+/
zr+RlUYdzqz/jr1R9fsGRGroRiSr7yjgAw4gBSBqJm9b5hgKMsF8JD3IB4NUtBsrLi9M9ytuDOV/
KCG1QbeKGQ6rmABprVohhK7tMBHJHxysXw34yY1Q7InWdSMDV3TXm1iy4KHFM60ABs+Fcs3aa11K
I1svq/RiNgX0W8nBZbwzlY1qt7ZK0YOMoPMPet5XfLN8LuWRBB7lfVFzkcgjFL7QiBs2tgT10Ikn
jk6+8DpX5qGlNhI/ndoZlY5aTUu3cfZoggcLjDc6sOfvYv4qvruLxcyQdfDd5UoD6CuFyiEEe7VR
tQClEoLMjSEEJ8+oqtlrDlCxT+zzF11pZinaYtrw4yrzciXkqlkQOYblP6JTIklRDE0n6IKK/S4Z
VrpZ78h/3ati9M5juFYlIllqITqojMaiL8njNsTHf/yTFlONlREUTmxA6PqDdehmNQr6yRQUAJgp
ZXpvouzQCbojj8XWaOM/os6Y8hJSZ8cA9sOkVCA1smtMl8WFqXXtzS/mJnzVpKbK/EGeDFjFG5Qb
r7BIl/SIjB2Su/O3Pb/m717/YhbyjX5Mw5wtWjCUhy6AkxIYYE/P//jK7L1UWlZygSAvzkO3rc1X
4vucAkxNIuUXVsyVAbjUW3pBVEqeBKM8qWbbvNxca0aSbrLI/DEN1ps2BU/n72Ptc10KLUndilpr
llo3oBLJyt76br0n2W5L1u8Oytvwom2L/aUOwMo7WeouU18XBLM1fLcnGnvMfij4Yy/cyMp6py42
GRZCddIs2MDCiRZ2RFpey0P0Usf+M8Sql2kgHU8gFtupiKIaoOeBRX04f2llHtrffGlLx0djmYhg
dba1PbhbjPiWRYx0eRONwW0tp7d6UkY7YO8Pnho8wW5I7L6T7azOr8PEF+2wrO9KKTJsTfasjRA1
Pgi7zptBUdE1/L0fqhcQcBNMfAg+URhdkx2shsQLGLQd/xlJ6Gh0N2pq69gqGQk4pnLK+0xgcaS5
cv4e19ad/2E4ITe1Fyu21KDx8t9kBlJIFKto22kVxnp8wtux7Mhwr50ay79KIppejRdGw9pXI/Pc
v2y5PWA6Ud1xGJVIRAi8K/iTl25r/onvXt1iJhK8TE+yqWQvfGgO6T3r0DZ7kbakpVNxkh8uPLy1
D2QxFSmpJadTyVUqdUdxxfEO/nVjbKR9b+NquRds5ceFK63cz1K0lxmt5Q+02NHoSE54Fe/0Q/2m
I8+p9r49/etVFmcgTcBgpmoaTSOSJsYt2fS7fK/ckEmTfaBo319qra0dtpR5fvzy5jUQEkMiimxi
nxvb27f79FRdFbvoAZjPv05KS42eSHxy7/eQIS0Rm2X0PsgX+jtrg2apxwNOZPZKhxVMwEIoDYGC
9LgqNnplPchj6kRZAIhV+inW+keIPLZSLn0HKwvsX2n6l+cmE6SlwvXy3Rgz5mB1v1sYBYGZ2WRP
35//1FbO8n8nwy+XUAG/eXmEPHTqDf/gR6RaAoydk/+iG0/3abVm1WOcBrvzl7O+H6jK/MF/vZwq
Ap2JCwHyaraBjxQW7wGsy9i6JQ2wb3+lJOSev9LqW1vMCZpmksM85MK+ssE+71gurvz/X/kWnPPX
kP8KqL6ZeJZivRE63ZydjY4nU+7F2NxxHoSPSfQerMruRB6qm+sIRRX1pEftLpySfVl6yKPbfldL
3RycfUMASAaNSIA+U8IfC8ECMkLy2Inldt/Fo+3FFdzsyg7DYK+I3nA9pipFlyz64FkejB6gagJ9
Q5zCO8vUs03VJp+d5YGEJEkRVAh5Sa15knqm3VDFuTJVN5FS7XtjtMtqNEjPGDCGCURL9HV9ksyS
rVD7YfhE9UjDVZuRyhUSQgJ2ctpGcbwXBONaM7uHOA6JIUquRDW7hy3nCP5MtpqDFyr4ZVX9JoBU
nyXiuWS8SUqBAyCCjhH0nbpR4uHeFEBWln5zX6Ttj6FUALD53i7uDZ7LWEGQaWSVCOn4Ls6hVXSR
wrhuBn0jCgWo8CQVtgTWlcATyW8DBfZYme0dZ8s3WVSehKE4xZ65I+pyFxQtCcSi9Q6WoMTIiZhy
TD7/wnXQvvqyvxWIgojE/AkehyPOqS3qeA0ksAXryx+sRDg+Kln8DLvSJ35DI2zInzJW+hjukfrZ
pfWhiRvBqasgtEd1AvmN32MsQRCTq3PbNbK5CwZi+hrlltCyK6joV30SvZSlcdvrg9vp2laJs12R
VnuQjVdJY/3Q9O6H0Hiv0th+1J1AZmuEsSyJkVVPoXhbW919Vk/vVWycQr90laq70srhup7SZ498
kIbjwMYw63hXmX23adP8TcM13qokjRmeRRBTdtfLHpz5GNNk+aebQOnO/TA1OUJMf4/1OXFZ8z79
ipStRqo2hC7NMaY+oLrAf4ujKCYWBopcjlPGnoZ2V089k2LT/mDoRXaQi46aTs9WEv6KtBk2CoEn
jO4TgvR6IX1IS/O5F8oD7Qtvo3gNcURlue1FA/LQ1JobsKlEoIQCSBVoz9vIGtNrIRBuUwGsS6+o
+jEryrfINE8ZLrIIEu5EyAHYAEfW0gdJ8t8iZYivOo3/bhDAJ442wBxHaDDnmOU/8rJxgyA/GglN
Eii1LbfVWa4c55dwDCuHi6XQ1m95R7WG7XJm6CkJnK1ubwaBfX7uWWtbLDW1sW418VSEvotj//9x
9h27letMt08kQKREhanSjs65J4Ld3ZaonAOf/i75n/jws7YuenKAYzSoLYosFqtWuFefly4id6H4
dqv5mb/dCV7BvmsyrDaCtyS8K/AacHOClRIUYB6p3+8i3/bbIPojPrEtm81TfK1JIqNtCz3UjTiB
hv1EnPZ5gPBDvYNK//1wFC426VH5pexyAJS1rVvsSlr6BT/7diSRXgXcmmMe6UDdejhDdnfjsFsb
efn7t5GVhkMWB36Oe2NK/RnaOaX59/LHXxt5yVC/jZxNuHGMC6NXJdil9LNLN2AyXznNDweajKvN
LH3OTBsXSS1PrtPU3glLPBrWtFyDvHyeIX47v4gOck6TbsM0jlPoM8F32aizO2tSb5gVvYu8ekuy
7GpMzVMxNTuV8gCVNFjRZ2dAUvc6C2EfC/cYqCwjZMBJ+VQQC6EImnIQRe5c1SBQJoAttwY/Q0rV
XTTDLeny1K2uZykv0KpyqBntkM31xeD2FfwcGTsaBmSQOL/twFOvMg11dLMGSBMSUaORP5vKkML1
F8qvEWT+Cbv/x98i3SjMqKsA9gfEMS7RBoZX+22tQyoxNW5DGBpGiXVnMjh5lSPUuv7GbPDtKdrN
wvY4zf7YNN746mt1URkrnJkCLPoSIMchGMAAf9NOMJOLIBvDjrAF3tOTcrsF61yJijJ0GNJ+EJjG
CbK3xalcBBrVjwkdt8sTurIvvoLKt32hFlNMhQrkY6KyN9LkZyPfiuYribKMETZHCvG5Fps57qxD
3AIO0IILIMoj7FY8m1Z/DXt8uPwWK2m/DBLmNTK0geFqbsG42648HeosIjqEMNe7/IC1ICsDhDNN
0ZFTYA8MigKdxpwe5pycuG699YUC5HPVGND6N4NMN15F3xB/BHMbPTP8W1j9enoNA8UKPnXheNu1
ZKNJugYj+Trpvn29Ii2IUsQtSld+dM/fyesCLe0+4JkX8Nvh2HsoVhwyqJNsacSsRbuvC+u3J5pi
zJDmAlyqQKzVywbrMW3ZMSRTcwfXYuTYrLLuQhNuFWLUAogXA9m3eK9Tm59NaD1G47ifQzOFYS5y
xQypWAOgtT5VsJXUoIymgFZFTMjvjOp0bAyEtDhlECKGWJqlpcdR6W/5yD40o8lB9m5fSVdeGRO/
MUrlAOU99/Ln/vnSReUuN2nttNA5yAYLo4jsjcMMjRfox251VX7e0lQWgyqgwMLbfliAGpMnvMzr
gPqBkPY9kLrAOfgL8Ee5TbqNtvBKOYHKTW5ztLMoHPG8pToC6dod/Ae74+AbwbzXIyd9uTxtKycF
lXWhsq7qoDAhFMCnzFdxDnB18WzXvCJue0ZCC8D+VlBceyW51V23qm6KBI8aXo3jdBB77V65WvA0
aOOetvr2P8cVKve8BTEnyktExwwi9yGz0DSBLXFvnYfq6fKU/fwE7esu/m0/lb0S4hqJJ9gVjBRf
UmjlxhSZtf18efy1pPerpfjtAawvJy1eHpCdSSC85iYOcvd370VvEGDwtgpWX224H7IgmWfM6iQf
CxVUJsKyt7ZM38oJaUFbwfu2e4XlxYNWah5UYQ491x4abvswTg6g3/qUapBtLRP1NWLF4wStYthB
kbtZr3B/S6F/MFhWwGCJDP8nmECr7fhXNPYOgE7VCzWeOG2L3lyqQKk3LwwQrbvfrFcf+zh7VEb2
N+cxblgWZMRIC189uLGgwyPQ/ZrGXP2lUegs2KDfwL9Fdy2iv1fKtLc5P8d6/jFB1LEP9VNH4rOS
h0+jCvXLqn3TdNVEBqSciTVcwTxkKyisHMUyezq3ZzQk4HcIkkBxVl1xJk7p8p3yS7gaYFXbPJG1
B0nFxbCATL3GkL/n7Xhdt/zFbO2Nc/LnwAYP5v+m2UkGIc7MwJkP7PJOBfFDafm+s/SNbGVt+OXv
3xdz0mQxj5FrmzT2w2EAjx+y1oq1dZ4uWeRPq3iZsW/jG3mjRVO1fIKKnQtVnGqo1Ki2uDViyy20
6pGb9XkCwBYucRu10pUAILMoUNyAKrKOR5YW7CqgAc4GGB3nb3W7EZTXvjb97zvBxFWn+ZREey60
M1TP73uYM1wOLmtDSxeDPlYr+MBhIXHyCBPgOVP/8TtLWX4dmgb0n5Fda/FJVfiOw+lqVpSNz/zz
KqIyfaJVyVSZYo4gvRq5UwuN7/gpSz8uz8na4Es2/G0J1QMM/dR+gMB1NL8OPPE0Ht9CgWR3efif
p5zK1IlCETPRC9x/CH67Map+1P4boAjWAv/95Zaq9l2q9OiI1nw3tcUxFl3wb79a2rdtpee20EAV
wg3sHbZPtzmbNpYKXRbb/+5ZKtMkVAtdhRDVqz1UT5H61vFixwJ/sTkrryCi7Ldt6KV6ckDlB2mP
iJ22Uu+rtu2w2+I/Y9OcbBPyjz2fU3/ULOVoMIA/MmwSOOPdThPdQBquLQypAqHlSlSaDdryEA1C
9/CQkudB5BuzsLYs6H+/nTn2id3aIyAltlU7uYG6GaSfN7Jh8tUR+mmOpY0OXy3YinOoOQgjfAi7
4VqZNftIkhJCToyeCth1OJ1hqfDtaHSntMkrnAdnqD001TVj1Q5GCredApfyBJQx6JXP9yAFOTSH
ELhag+RuGjlk92eWwFJq2qXZaO01LspdzUdoT5fD3QSB0W6ICxcGx24r4PDJ+XDK7MpPodRjAzIS
m7YLVXc07vUSIjvXcPSDEw4/mWb9WBoC5jRZdIbZScPurQlF6cRoYOCW1hU4q9ptD+e6PAfRyUjg
TAKfiTCmr0XFFr3Qj9nMj3kMjrYgnROWDHg7g3uMC3+K4oBF7Ai1732oAPkEO2X4xybM04zunsba
zpijP4NefbQi9ls7a50mxXz1wwCb+yp0UBU/Q+tt3wPq6ow1PACbyrgiYXQXZ/21PZovsLF7rEN2
pNF8UFvFcru687O+PkW1vZugyw538c8eQsJMUW+yfnwZVQEjPPBBUjidjGi9NZV1yNX+CXy6oI6y
v9Ax2kGy/8joK/wfgxw+fQCnH6YCpf7ShMqVjfIRrc/mAACmXYCtvBTFe7QGNHi+wm26zLQ9fMUC
0f42AKEbuh3QQJCXqaEnPlUwTNF9mM496jYJSju5pqX6lKTaxlV/ZRvJ+NA5GZUSjpkI3vSTJikg
oopHy3hjqf9cs6AyRHRQOzgqIAlAwq/vkGi0jp2LO8uoewjFA1nXFfq+z5uNlM9Y27bSOZfDJpwr
1pTuWwge+ZBXP3LLwmk6wJw+vSna8aWOYGDbazGUaZUTBMt/x31Uw5GqLVEgVyY3C+m9mrBfWV6f
JlW/Z2FLHMMorgxSdv6gaNcUba9A742bRke1EPLt3Olb8YQyJJyKpjse5n9CDRpIfMAS1GxAJQXw
NwwYLqGEQcWGArYU5jmLNdcm2Od9ognoVsVREEKlAj668a92bLHrZ7Ss7P5ObeEkDeH2VrAnpjSH
IrIe0eQ9cziYlFX4NnTdi8mE5k16+1JmyhXRQBOeYPCYaQjBXOW/p9G+v3zwLCntD4FLVoWFx9zY
EI4zDbx+6N/H8Lfu4AiwGKg9KJCXvvyUleoQesz/Db8pHFmg/FshEaryV6saKujQkwNrkoMF+3oY
QbmsVneMvFtDHAy27Q/jk4JWozLUO/i4eo0BUJ7KN5Q4V1aVzAwzF2lMkKXSfWNrTm+BFjr8GyKF
ylSwzGxNo0+KdM9xGbbgRGFPG4nNCsaVygyvgle62Wg4Y7pw8Kca8E5awW/KnJxZN2FUAMOzVuwS
FQaYSMYvf7iVOo8lpTx5GLPI1i18N9jGjAHjT7XyGVpXVnqOq4e038KVrgQtS8p/KHxiGwCQUaer
fqsjTAJfxi2a9EolmlrS2oMLFdBUNlT39F0DCm3pwJbrCFO7K/NOfLaHYVc9baHYVuqN1NL+u87D
auqLGQ2LL5SN5iVBCuSvM47wpXbryANjanInvwyKK72HidAx2+Kori1pKb+xLcXI226G4GvavWUm
8ZW8eb28Bta+jZTb2CNBnDOhbweLJSfswSvk1FHKz8ujry5rKcTbChBrPQDoaBTApWWX79qgPhj7
bemKlamRSV8Mit0zQH64QA5hoLTKH2qrGynrSvGIykQvvTXMfqjw46dgOBuG0z1E/uBoO3aM3HkR
8Nwq5629xBK/v92a4J0yFFZUQtYH6ojCeONs44j9arr+cAKY0hZnehnpVQUt7XbOj0nb/Ok1mzp1
1eM/Q3LuVCrgwJ1CGTJjpasM1mtW8HI3idmADkx5KCrtPNPuMNjirlTJwc4BwquzxR0N9kLRaB7K
tvmtsuEFrpUwPZ+gETzMQZfo3uUVtDY1UuywwKdEcoCzZbQt4Avuh/z58sBrkcNcnvht0qepC0HC
B8F8CCh0LyBwHGjXzZ7sYvSvzLfE3VK/WTuFpbDRjDAj1up20f761aAgF8L4NxsBgE6sXVeIjVP4
C/H6w6c2pCBhkKIaTQHFiClnu9kyn0L43MAR1AqsIokPAOP4Zg4DL9iT5zQBn97ovRYqeDgjoYPO
tGelhQYoKIAPwoRJnM6e+jR5G8McQGQ4yIGM/zams1+VyUmBRU0PlnVLgZUQts0cc8z9XLAzWv/v
TRNf1TMsxuE5qdg6HKlCuE/P+uw0sAkKBOzlEobMvLRz2ITym6FJ72mlP6lz+3D52y6r+6epkILa
ZMy6AVdXHGzN9MSi86ifOUSLKcwFLz9gbfHIct/TUKRiXgSy4IZ4jE4LBxRgF8e+syAp+f+jALSy
/mXuS5+qYcF0CDoXMCDrime6pVG4NvByB/i2/MdOTziJzGgfFZ/NdK8bG5nM2rhSLEtZOuqkTdK9
FV4DO+wO6hbHYuWokukp6dRXvSAYOQLgC6Z4FoN2j7lRFVvrqDAp0PA8RlkMGIm98WsC03YR8YJB
2hjAuP1mmzy89g5S0GFq1/NWQ6MA13lkj9VZg0MVHbc6XWvDS6HG7EJWNmWJUNOA9AKan+ZFvnnf
ERc8WwcSLEDJJcfwfqtDtPaxpZgz8d7MhYHQpiZ/Yuv0j3R3yqQNXIC5Y6fQKtkDUb4LsxrcmGHj
Q6/EBlmW21ZYpBrxkjACvtMBSWmVN1V728GK7HJsWHmAzBHRlLEQJgNCFna2EN84TXBniWCNHmkb
O2zlI8sskbGtRQKfIxxTwIl1hXrFK4J6zFazf214aQPbdZ5xmJLDW0o9Kxpgjn4531+emrUOqUwE
qSYCxncFaylwjvRjDghan/jogMWfhkNcuJfuy334d94Ug/q5o0FldojohkphDbLb6Dq/rgI8LjBe
kaC7/yjQRmUSSJW0utEtvi4g0njwxnYTb9pHu0WZA5q83uV5W/sk0ramGvjfzGqQ/yvJXaykAyha
aeQmzRbxaO0B0j4GpTKH0RceoCjCDeO/RWM6drZFal65Z+rSbm5HnhltjTlKyVtTXM1R5sLcDZ1l
p4WSfFH4LPlzeaLW9p503eC2acdgSuG0nB/06K+A0Z8wbyHV5V4efyXeyTwLmxgjH0YI5bXpi4Bj
o2VupW9r54+sisw0w0yKZWhxA03xPdgicA1x6APUvwIUZNuN6LSWucjcCn0cuKgFnrOoZCznnNhX
H8Bf6w/gsu7sAy+94d+ERahMsZiGfrTGPMV0VekzukHnooiPXdtsZGFfxZEf8rwvmM73HAZ+OGmo
6JDct8mDlWTNTmnGm8qAsJ+S1LsqhgUx0F2okCYfbT0Bhgrs9hR2LzQqYbdpmUFN499UNB7LYF2s
qjiMAcjxdKvo3aGLT6OBgnuYpPdmX5w1jfwO++xGU2vqhOEs3BjNcJjgos7UWcPozbEG/IJNvLKM
z6lqolptzPdTb+4MC0okyXSiXcJQe08/jTBngBKrKXihox8NVgHucO3NpvJshjOskm1+u9TooZGQ
ZSh0h6OXCG0/l9NJb/gdSAT3cxv9UbrstklMt+zfoaS6b6fplVEBU+YkumppdjMMxJsjDYAhE9bv
owgMJT0JcBgPZdd8MMb/FGk4uJw0H/GCe05SBh9wDGhl0VWY6+iEZeymsO3fEW/+Jo0KrOUMWELe
K/dWu6U2uxIfZNpKnDeZXeLM32dtcRJwm1YYIAuaAZ9rpVcOU6aMHsouu6i3W//yRl6rWco8lskO
1d6GC+F+tIxzOqkBK6GxEpYUtulTfaPNNTylWOdmWXc1WVDLwtfoXCtSH7WYBsrMfQqWRa/3Z20g
Txs/agm3P61nKQyXwi4SxtlSLZl9zYuD8FHsGh+OeRBJNLZCwEqw16RwHC8eibOGYN9CiT8T5kFT
qiMaZxuH1Wokk4JwnMYEMCi8RQUSQW6MIG8UtlOk2bHgyjmvQrcz+wOd6bWF09O14APYRcZGxWNl
Lckgei2p4gnwBNSD9PlkEBLUIF2OM+yA5zLISenB0O6kzZuOWSsnjoyqnxNb01SGbnrnTR4MsGEn
fwzhlMTPMC5yGXKa7A7UpS0d4JVvJ4PrOWoxdU9N2DnQ+GrqiCeG8N7M243keOV8k8H0utp1CqXY
FVpDd2YSUkco5sfl1b3205e/fwvWLedw9KlxNkOoXqeATHS1U4zG2+XR177D8kbfRodp88SA5o33
EaGuyQu3ESa8NJ7m+uXyA5b094e9KatVd9QOaWKn6X6qxxtjLvaJHvpWrO51s77VTPJ8+TFrsySF
ANuomcIrHM9DPO1ZmDm9DqiVeXt59LXvK219Ho/gJi1XaLXoznaNjBVW3peHXsvtqbTtVQRIhSso
NVq/0LGIH6nbIhkOPWJ4cDyC29qiKeRlW49beRUZgm5MY1mNGRycRthj75oDdwgAY1DliXxxTJ4X
AdthS/3nK1P94ePLIPRSsVQQ6xQgo0Y06Nv5KmxaUO9I6bSJ4Y2VFZS5+hEN6eNolZ8ps6agJeJU
aOx2JtYvE9XUyIpPLIze7KK+AX0MJyykrkkeHSkBJ0/DXHXK7PSNdq3o/LXsarigwbGzqqdgIq1T
TNYu7sH5jiZY+8x3FQQ3Z95+9tW0t7J6X9rcg+3PrqrTjT7aykr8Ojm/7SiQu3G1iZFVpBPFDfbY
W39p/uvyYlkbe9nF38buYmQdholVHjaguQjFhkZsTX0dDfjLD1hbHVKwGadKqfuuhBZNTB0QKZtU
31h4ayMvf//20wlipGIDzAFyb4Rsj2k+b9Snf/vV2n/HpkkyTTOB9lBCKEiY9dhAinRrx6z9cCmy
QNOIjlWNKQnzT8iNONlwuPyrv0LgT7tDiirFzONUHdDfq2rtTpvMyFMYccGQuS8MoThJDQuBAQ1G
3mkPXQEhSVjiBXliXE+iLf1K6SrYOA3h3tSrz5GrV+pg7ccGubtG6cdQhr9CkB0DaMFuebOtLT8p
VIFUDP6hCVV11tUH8KR3an3FlI3pWAqoP8yGjAXWSnUuSwPzzKrKmdLHggDRCA2AKfI4oLeg4gaX
533lLWTEbBnbmVHzZY0DekQ5d8O2gkzEFtp0Zb2oUh2ITQOIDEsyqgDCNLQqd+0aAenyb1+bJCkA
DGGMu88ArahKgX6+wYeXpoar/Vwc1Z4JT0uKgLeDf/lha41bWYAcEKN85hoWKKHJKW3g/m7FXlGW
byGspmAdv8uRh/BQgC8lyis9DkOnYqNfVkqDK1F7aySqC8wGtP3t6JSm6DJf/mHL2/60VKRY0syg
SZpwvIPe/ujaqAq3eUk9uHJTh9jzlqLZWh9TBtk2vIgz+Mf935VfwKGC+9Dm3esOJiIodvG/xVxV
CjADQwIgCui9TUS/Kqt6B+SXd3mi1pa6FGEUPs+6laGOZ6RHXX+Y5ptQ/fi3oaVYgOtAN9cUWhNq
OL9UkGLqQv2WpZu2ST9vIyLDbSsls9qYQppjTsLZg0HYIcxD7qSWNjgkVkB7AcUYOH7wiWYy8SAt
x0DpwFyvLRPKP8mnVim4bOrp5JjwwnOtkgCsVgajCp9Za8I/bsjJNJI7bnZuroubHC/jjaQAOFZU
f82OMlef4sZJo/JJH82nOctOWlJCp1QL/SFGsSELqxM34TNOcpC4M8hSg6cZnsuiBGAvQ4IzwRmz
qZr3KsElVHT2LjTnu6GAzx4h5X3HqhclzzpfQwEFZ/j4Z6gMe9dZ4WPWZb+AjASpp8/MQzRDfgpb
aFiQkFAhIKhVnPMBsMK8Kre6rSs6DkRWbidzRmljQjZmdEdfeIa7MJgWe5Huqt+4ZP4cvYgMQyYC
8wz9Z/SKumQXRuOVoTCvy8yTpdBFvLsFCVTdUmVegfhCIvG/WUE7qSGvcyim9sU1rArH4UnL3BGA
ueclxa53KC11O8vYE3HAf0MTLyt86mzDE37efUTWeU/jaB6aRchRq2uvtM9dw/1sq5W6NrgUA6tG
Tfq80GN0xE6IxCk/T9o/HZBElnZnA6QbFGWGHmhY3pa68qa0UdDnZCMo/XwjJLYU71gUQUHGEhi+
eU/EbaW4pM/9zo6cVnu6HJzWgocU90pKumKYEJyGRLtpyPyYKfHGhXnlVCC2FPiqqYGxKFRw9uxh
8FB7C2IP6oZgzQt/UTHe6pD8fMYRGY7H1TymEY7fvQ7ea0Hvsz5z4MbnmGzjYr6ygGRQXlJO6RyS
FJpss18re6XTXd3k/j99ABmW18xqBnvUGohQO79SSuuxyTcdY+0fT38iw+8SoClmGmHsnusfjdI/
Qm/iMSLcm9T6DWikq5C1pRfWMC8JNbiTKj6rUri7Uv2K1OwmS8jopAssYKSxaJxSiT6Vyti4/a1c
54kM2itbhdV6hTZgcS59Y9c9Lq0tKMaekufe03CXbzaBdSurXMbw5UVL686Atu5CLIYr7Unh7B+/
n3SjQgMQqJRFtpfhEEr6Tz3dAIetrTpp8+sTg9iJHoNykMQOtJqhkwgf+yLfiC1rw0sbPx2HWOMd
hhf9K7BCuzl+i7Itb+21LSntfF5ZjObQWQGPbLwC+gZUBs1hmglGAfu33y/D8kg+W6Va5pB6tOHO
MihONUOsFNnV5W25UmMmMjTPookaDwTjN97sf+mhHsR9Bk8pCm+QzWbZysI0pSuQbUST3syYqFK9
qtBW0futzvTayNKZripUgJWhweqyiHyDQyRiiHaX52Zt6GVJfStQKFFI9Yp02R74L1zEkf3lGwn+
yj2KyJC5MNP1zNR7LPRjeMRdkMJ8x4SN85Hs+a5/jW4Jjg4FFJfC2UZ4rh1UMh2dp3YPvCv6FUOA
gtsiUl7tB9dwJhDFq+O2jfrqopL2NNWnoQI5NAVcHuIkma1BXZhTHyel12bj79aoT8JO/I7C47lS
f1s6/Uwg87ZRWFpJKmWWekvjcLChyQVt0Rp37TI5pFF8lRYQ4iziW/QylzR+Y42szqkUAoTazSOB
vwBMQwW6wOYLOcVB5yymhV3kFu4WQGjtQTJRvdCaUoCzmu5nd4ajQOt0Kcw8kfEfCr+bnMjb6oys
QF2JzFafDG3uuJ2htr2DBcwtgsJxTB3g2LWAfbB9f8Vgh+vCZftRD4pji86rax+1pzwIhceB5n1Q
Hi9vwJXwKnN0LE0Pi75cZBKRk7cPBnqwTfKMCopzefyVs+F/WDrxbDf2YCBxm3U35oY/sFcoVD1c
Hn0lfMicET1p0rJpUfalQNlNAOzbd5cHXrvH/A9NJJlLuAjb+b5q2FmNue6ElNmQy56fxoTsiA0x
NGbPzBtKT6Qj9zTIuHkDVwAIiqCSgUbiYMx/0tQwnRlqQzWtHpgpUs/uyK9cAGR6+YeuzYCUM8Am
fmZo92T7egJ8ABIe8bhxbC3nxv/We4gM0cUVuqDQUoE0CgtfZiO9z8PmmEPhKIVubVSL58svsLZA
pOQB4C2zrKoZe45OIMyZjp7dkGHjM64NLkWOus1bMSWQd5nASo5MEHrG7L6r7I28au36LgNeiQY+
l6kn2V7Z6zAJjW/UA+h/zuIxvBmUlon44TvIsu52kyiiVQBDU037PRURVP+m35ogr0joUncw8+GM
Lt/g1CrzOGQW3iGOt3VrXAHgwGT4v+czr00RFiC47aP3vnb/z2VpgEIIVIBDJ8fN699QY0TGy4qJ
NObE8CBjnoN+zBxLg0xvuqWdtLIQ/gcwm3QaJBVZuof310cFOUB70M4itL3Li3jt5GDL9vyWx0y1
qIc0V8Dj8kZ/gCWlLyBYN7kG/h+qPv8finXLxv5pOUgbfphpnUxpn+0TOM/v4DXnQn7D8kAvLPzl
k2yvvJWjgUkZxtyGZaUVfQpJ4wIYn/Ee4NCGtR4f++DytK24oBImbX4zZk2eWsuN1TJOkRpBNcQe
TK/s508YmLxDBm6vZx2wwaR/n8n8AHzEe01QFDFV6EXyEObn4VC8IMF+KhVSLKXxQI+g35eMu1zk
GfQwzWulaQ5G37/zWtuS1VubGimukKTXQo0tbtxGekgY2xVRfU17PZiGTdDPMs0/fGgZmtuUkdXO
aZqhNKi6UOaI4UTVwXpY86tffNPuZkVcncgA3ZzPqmmQKYEFqbNwxH3iVTcp/OOcuXKKD22HOrAH
AQP2tuXdvAJnIroUVDJs8WkawRCLwW/1Z386FDf8LvQYKrxucg0EESLo+GIfptvL62xl98tIXshb
2dymSBOyCT33ZIL33gEAQP/y6F9d/J++1PLYb5sf9BWlVmpAwsjDAqzRXXCjoFLgf/F0kD4a9b71
imtxxQMjcrasvVZOfhnMC3l/AMNNFU+1nxIIc2mozG+80MryloXUx1ztWqFDp15fAgykjJ3oFx2d
Zt/AnTig53iPJeF2uhfa7sYjV8KaLgWbtrMyElPckVssiNjVTrlr+uG+95CZoumzdWKvrQQp4DQZ
A5pSQNnBtFHn7x40U3X1YqPSvvZFpKhgptXUAhzJ99wW53ikJxUAxY35WYkGMpi3oBY4j6JBHMAB
A80LqLrigjC5sI24st+2PGRWcj4Z1zuZuZnrbMKaAqvWyiGUbZ0zAFSLrIVv5dalf+0p0v4HYyuB
cFycolkLMGpYg9UTZFrrGRn0V8OtqsWXqucP21IG9PZ2MSp0xLZUILYq3B56zAG6p3AUVSan81HE
33VXwzOJ3dDpHyN0e5zE32bPrOUEMuBXEfVs0ZRhOZCdtaP+CDjvh+mad3nuivfwlAabZN+11SGl
HwRgHitcHmX8wiWlOWD77MQOLhLsCC23Tf3alQUu41BD1jR61CL3aIy/sfYmxn/bOJq0+ZO+gkyq
ggOhEKmrVY1LtrrpK/tdho/Opa5VLXSz9mb+S4yho+rnBj4Qlzfl2uDSftcHm1eQvwboSGndbnyu
w/eWbVqgrZRYZHBoYTWs71UN6kRBcWBefRrdCMQTJHxA+8YBPegPSux279SJ/a1qwMobyQBRlqV6
U9a4L9Hq2QTV1L6px41cb61GL6NB59oYq7jVMPadCOzGW7YEJBV8GvnYe/Dehv9D6EYfl7/N2u6T
0aHMglxQZNkoDdxF99G+3i0dI+UqPyz5jPKvHSNZYDkH/KK1DWyJ1miPI1j9ddf6sc3/lJH2eflV
VlovX/L839KLAjJ8Nq9R6YtKOKmWEfsQtgp5kMS6tpkFJlLHQ2cqKHEW41Xn8kPXKlQyhDRt4QoG
Mny6hw2tV5N4l/XtbsApHZAmfRsbEGTN6joUNnGFOv2qbPGSDiFE/lj8zknVOhYRt7oOxm5i7IH+
OaU29NmK4bEwVRAiE6jRsGbyKJREDdj9gWALy94cQHf/8gus5DCy1vM4hHYK0XVc/QuY2x4ItMMK
ctOOvy8Pv1Z//SocffsqQ91N3AptXFCueh9gmF13Itf5mfhgBHjllnbxSlok41Rns9IpSjyLJGR1
aP6A9+2lLtSQDAfWDzs7cbSNFHlF/IDIENWZF2kFUZcUak4WPlqRfYYtXDbV+JCOKSA+aTY7I1x7
xj48DZt9xZW1LWNV+34SmkWBs1awX5wpN4Owzc8iZqe4NkHMhl+eWcP0kVYbVa2vmfshK5CRohBt
zDWWqAsHbsRdJwvo5xJTyx19ivzFGrc/h6/5W3NXucpB+cdCkSywHGugAxc9IGQTy/8yTt/JlP+F
BeHJ1tPEsYz8ru9hv8LN516BV+4o7K3Cykqy9RWOv63TBFJfka2gc17p9/nUuAlI/bOSBYY46+bb
5c2wkhd8VY++PQNOGBHEwCCvOQEG1KThWahbNqmUrWyBrwD/bfAqN+uOEx05aTdCGd8Ob1OIHWWV
CksI88FWY9UZapBLq6h8KQw9sHRjL2YBU4yuDXRIUDmRWd4mMatcaGcBNxSWR/TjHF50r7oBla62
cO0rO9E8Y4yvO13dKRoPKBme1QE7rYBXowOannaOWrvdKYbPwjcCoxCNgIHI/TrGnUgMrQMzZ1eJ
9MekzSdHUTGqLirQSbTK9ESfV54Rzm+ohkOF2vxV5K1LgCqqZ8MTxsAdveMZ7KwZwCqq+jbXUBzK
K6KCM97/0UfNgSbwQYEsnphH16zy1mHcPNp5ecNHOLo1oThOqnESafOWZlXsFBT6VD1unIb6azSM
MxP0To0qcaxUFHPg+j06rQ2ljLrcW00HK/jYaUrDrXK0VGY7diCfcVOQ7JiL7AmFlxfGBs3Px/mR
W6UfWrjeGkNFD6zqoJodDQbYZR1gYvzdtutfVcajg0mOUa4M54aDmGFpYe+Ws/4Ew43hekgY/QOr
ysoH3kU7j2aWA0Cpn1BcToLCqN6mGZjaNg+0Id83oTX6Vl/d9InlF0r1XJD8JlJZDWMRSMhVFSg6
Ua84lqWfSW6iDpbmkAOzD/2sHg19+JiGPPRgXrJITLBPrciH31pIAE1gI3KqKEeLx1gk69pi8GGu
Ujp0jkIPgoONa7aRZ8zwyqZAmBkx3vX/cfZdS3LyXLRPpCohRLoldpycbyjPjE0QQUQJnv6s9rnx
38ftPvXdTtnQgLS1wwrOKB9bt9t6DKPEYZ5eu358tgzHiQCE3ORuMYTpCvG6FamZLZ2nTkl0M61b
kwAP3Dneo+FCsQ2eAWgSVlmQapAaMcVA56Xbl6v4lcsUjDxNwgpAX7bwPQewAWhiS0Stk27avH/O
EZd9vsDUtx0+i35Iisq9L0DO6+dqq7xe+2nRwCSXf1aIq2ZbhZmeIYYn8taHCsEttDCeWZOZIP7V
T65UBRSBcmjECDc0J3PHvfWDTN09G6Z9ybuD56a3p6kyjvQPy04jIIQPcmTPZt2/SL5GnKxQxoAi
+I713ts0s5suo3Gqii1G3nE+tVE+A3UAfWbgw4s64i5GNZawFEw7jS2jkD5zxDSh8BPxRDvlyzXb
UVLejSmrfUnABew7fGhwHu+LooCWB1SK+1Td65mvvlsL9Cg63vnFYhwkS7/GblY3o2q2nSO/e42B
gu2RhwHGb2ZnP1leCmDtJKZrB/TfM2Z6jhgy56Ie+Lgi/4tM5MvBkGDIAGFwY5f6bej8bO6L+JoE
1qV7nSqFPyKhBjCz6mC5CLoN9/PZxi4FqL/4+e8g/veEiZ6jh5YSykQE/lubot7Lvax2xnz8/vel
LyRL0Pn8319OhNNIDdVo2Jelj2U2bcZ6vGnH4TCj3YBlYTx2q5MYtn0zWBkEXjxyJxrkuFdu//fz
iZ4n6WJmTbM2vNqMb0ugXvKgw1hXRtULjU/VwPUpxqUbnf7+xxeaOxeApxYt82qqbzK1QI2muIJn
uFAO/n61f1yaAF3rAMqJczyjkd1hvxK/gkh774Y2CfryWt3090cwfo+6/rhPr/oJxxbucxIhP/nu
lDICcRw7VEPbug2zuJaRbuJ/f5pLdzsroRd8K9UrUAT1QG6bKb9pvOVKdX7h0ufUhgW+N6KULjpm
3dPiPdTiim7J3/eJ8f8wGWooJK5LKjZKf3B2BN7DN2e4N738+438fZMb50yGxeusKR0hFqr4DpxX
KHrueXmN436pCD8X/fb0rJE0oFyl8L8Mqncj/r/Mt36T38wkOkHlru+GC9seRNr/3Q4l3MihmwkG
n/1B86CHBWO6LV8dGYgnM2oS40rtculLn/7+x5JNF6jG99aJKLjegpjg1+XTv7/FpU99Skn/uLAl
e81GWTcbt3yFO1CRPVYjgFXQjf1v12f/e30Md5yZ0rLZgIVzbNx0o9M2MRprr1TxH9/NWcN7Xjg3
YJmGCXUr9iUFC3Tpr/BvL63Us71rFdDzN3XVbEAyiVqXbKG4Goj6KoDr75ULPScjFOjXjVn1m6Mp
4Ka0ZQHxm8d0m0J8/ak+tNvs3d3kO2e7XnlXF9YrPUfjg66cAvnCGozcHN/9tTznAJGKrX5JP7Or
A/2/vzZ6jscvpmFUi8Yp3ln73t3N8kWzK9H0wrienqPvwSluh1UamEuCk38yPEVwyl+H2EuyIPe9
LQOZ4Zp00IUOGz1H2i9Oyb1Z4G25HyoSm/YoX3mYzQAG9MGyT4NrQjx/3970XDVc0ZGVC0cpQKvH
BqUSW7/+y/aj55B7aOFQ0pinzw0ZyXV5MYY6Gtwdg//6v29wYbhKz1H3LNMdMy2n2axV0B9opJKh
88XR3uYvENMNloN+FhDsYg9X7ndpy5ztdq51ZjpQk9u0ndHGgC99zNSI84F9T7l9gH7gllfuAyQK
AzEgCWvNuCua+27iNQwC2ySHytSK8skqrynFXFrsZzHCMIktcdVqM1f9t2TNPm+l4fOiu5Z//z1E
A7v8vyGUsRohwkHWSu+XXX9YQ4hlQ1Q1O0IctPIhPmRGdAPhx2v3O/3w/7d9RM/h3zgMYG4wooud
GR6mVcsQqlE8DV4RGGJKhFsFayGfRdPiSb23f3/WS894dgy5eVrrZcQ6berWn8SXghiBDbm09vnf
17/Q+6Pu2TmUUm22KwMK9+S2yKNsN8Tzy/+P8pR9WoB/e21nCxMjhWJmE46hmTtAcdpuGtV2+zyC
N1ihzpi74l7ay7ODMjkawTNDGnQ7L9AUgoEVVEYlkl3MDhTwd+4cyNQCy2D84fAianrUfg1aBPD1
DBtD/Kg7OHmqydoMVCfwBoFZ1fQM9fBNnakotbxIojddewCrZ/oAo8HE7acNvH3eMlZ+KBdS2kYd
dpP+QfBt51r8rLz0BV4zU2APYK0ip4fLaGjkdPQrG/sJ5reWqKNKqManJRx/BdZik8Vza2+liYOk
NY+uVX1AT+JKVLmwp9yzPUUaSOKwBcWUY9wxuq/tBy5fr6yE05L6y3c6h8L3GXUFZarauBK2X/7g
g/v8rGlgwzTZz4Lqvnk2r3HFLgSrc1i8dmCTPA12Ay4YMJT6e0WrruYPrnwHnC38jw90uvkfKRw0
IyHoyRAf1P3JnbuJ81jul7vT4LyOSXgNV3Dp5D3Xrh0z7hZc4mEgXjoFJ+cuA1kjLJCD7MmAZ2kn
Am97DRN4ISA4Z0FvEAJc8Bll5uoIv+2myBjujK4N3NVL/v3efuPu/rYQznJqtkrwefSMDXvqMKF7
mRk2WpZcvlTjummAr2osNHRKEbokf0yHJeKOSJyVhFKjwzgbPAKENmob0ze5bgIpZGRaAzSJB/pq
MHhFDGx+qCAnGdYeNKlKKK36Ki+gYtla/jizxGXY/jBECIiLkh1sax/WzGFVTjf1UETWDNJ+wZKS
WduJGyEI0TKQSxWCPryj7hjopdt3TRuinf7qQEDLE3wvTZpggpXMFtIhTXeEpEkryE/WopX07xf3
94EGPR+bkZnYmJmgfLOo2lIoUeTSjYaq2VnLF9UjTJ1BRliHa2YiFwo6es43qIxWMkIZULoOBQG2
tQ6Er4nmhe27q73Pl3Irc/vemdejTfnz4FgDvPxm7jd2GuQCPU6+3v/70S+gYem5VR7JcAdI/bQb
S8WMVcpfHBOQxNqFtYYVLByIKLuAJI0Hc4Z5ekT6emWXX9oPZ6fL7Mmu8kao6GdwgqFz4MGPeLQs
+I6b//EOZzFXpRIhV8D9YR6MV/gsjP40p/ulMWO9qCv3uBDXz9kHHXULE8BYAH1XeDUbBoVjhoE9
4DX6v0kn0nPawQgGSKeA+N90Bg3N9UunAPYVv658/7+3qOg5lwAgQndshWg3L/kBzrM4Lk8zNmjP
hxzWMPCHC8YIhy/GAdSHOMyVHXeKSH+JVOcMg3VxPcuxYcKtVpqUkCAbVPTvB7qwrM7ZBVU7lfUC
aA3kvGf027aTppslGwLd9FemkZcqznOaQdOKdez7vt14yu59Yma9r2hmh/OMZIeDhmbXClyak0W8
Vt4Bne5NSsd7WIRfIxBcOrnss+zS9Ez8Cgtl/OljdTCdtA7ZTgTs1kHRqIFZvEauvbS+z7JMBMMs
tSUgvSR7aGHvK6clWTP3SjHHLmTmv1PPP076tDmh15CMQ3dwDeYZ23/sm1ejAhujmvvnDoMXt3PC
wZzemsKoAgcqPjC+d4LSMfa9wLzL7e9FRhPBp1tB6pDnE9BIXXdlNV2AvdJzGe5F2O0wLQay7C/R
BcNuCYYf6MGFeQgPmXuRR/kPHZ2U+v/jCz9nJ2RVBxCngHpw1jiHxvQeVy53Y9Ffk0q99ETn1ATF
qJdKDLY39rPazWEJHlNzq19PSIjmV34Dj+uwwTgquIbjvXjDs2xOTEbJq2msNy5AFxDETOwt+BDJ
vHEbtKddFHv5rhj98kivMIsvBJff6dEfi2oVmDdPOdbswmloSPMXdxGR/x1eLl37tE/+vPYqwW1N
gUQwF9DMjYXesY5eWWwX0pBzPgLtzEGnAmVqXvWIvb19bKu8862qC4U5JL1rxXTo4fwr6j74b49z
FkeM3mBp2WD/1WxX5N/Eer1y3UvPchY3StakOrfxDUwhN0u1vEJh6cUR/eR37fSSuu2wowwzXghz
6luqIWnKWFHDN8IMTCiNBY6ehhgBBwrOPUatg1nrsNZohTX9VPq26d2ZDQ+1QKdxYsbPClxR3c5R
pc3vOR2gAwyU+prvG96xRM7CxtCSHVPFnzx4+pHeq4MZgpSB6NfjrOpj1VkwiIego+4W+AW77TEf
O+kDqeWXbouRZj/vlBafdGKxaV9VU79QYZ9TKSqoqwxNBRVy1s55grZ7nEPXpNVtkqG69gEoeLMs
D35N1T0Epd6BHru2ji/E9XOR8gJG9sozwSCg1l4u37Ao92WbXUmKLmyScxYEtWuTeCUea5J3PX3n
45WNfenkPec9oAVrl4x3kP5/hhvPdkpIJMug2LL4d134/e/Fe+HdnFMdXKflfWOh2WvOCfGcgKX3
S3fNT/FSB/ac12DZ4Lk0aiw3BU0q2F8XO5hFC3jn9j6LMxjRQr7sWqVx6UOcRat0dtpsOY02J4AY
iltSX5kinEL3X9K3cxpDmisvUyuuuzh7IXed+yrF01oeO+NaD+BC/DhnM2TWAHIZR2CqykOdPxnk
aVWHdv3VkMPgJIRdiVOXHuQsTHnFYNSmcsEYHfQRsqQJulIl+lfr1m6nI6xjrykQ/0YA/+2VnZU7
Td6PQODggXRc3kG3buvEYAdJBs2L/JZtnYciqLewMom85KRSX+7rWCbGu/sJTbCk+4So038L+fys
KjIq6IzZKX6IKEUAC1J0JWXy741zaX+eEx6kzXjvjrg2T8x4CNRvdF5x6LbunoRG+d/O4HPCQ6uG
NG1Oh9bs9IFFN97sXrnypbz6XLtcci1dp8KlLX8Ol5eT7sO8qfbubeqXgGxXP68h/C7szHOeQ7k2
dic7RLIs+1VbG8o2//4Ev+H3f1ln5wQGgInntPiNbRnla9fK+9Fa6qCa4Quapdz1MznFHWlvgFZ8
0IImsieNX+RqtziiCWmavoy6LSPLkzdrwXajqpNsKHEC4i9+iuPSHqALDCvRXV1ZR2d2v1nb3RPP
PXpG+uwSELXSpv4spvwZ2dGVzOjS2zr9/Y+sK7V5ZQHsBw6DGB4Ggqx7vZaeXrr0WQbkUSFd12zQ
M8sfaL5r+Pu/P8TFpXQWWkwCVxEg+gQ6vj6aJ8WPNJFxuqXf/KSwA22JFq3MqyOV01X/9tnPwkvq
pKksT3ebY0j7h+WjBWb5dowMRI/yp3WNQ3lxh59FD8iy80oAzQfoFBqzIZL5MjpxZvONiIEjBfrr
yuu7cAifMyks7QLDt6LC1Z18nNDCHI3qyyXD3pRGCkGi9uikzrczqENnzu9ezZ+YZ3rh0K5+1cG/
ltTy5d8/5cIKOedX0HXoXe9Uo1ZrvDTP2TV9rEvXPZ1Jfyxqnrr2aHl4wpX/lNabcU0D4EIH5JxE
4UpqjjSzKniMulubTk90dYPOQ4bnuvJaJnYhcz1H6tvQqHfaKcPYBEItVdgmRWIlkET28901Xhu3
fzch/7Kq2dmqrnKgKi0LXD+AtA42+Ai0NfQeCLob2uqDscCk3lzv7crcemuD5gDfFWkVctiDVal4
S516AWy2h6IcYpc5SEjwp9uOe4kxo72fDXdMgb5q89t8hWmBpdF0WPo7GwWkn4Fynkt5u7bwyKQu
HE3bkcQALma+U4BI31PAuPL2hpfWXuduMpgLzDoh0ga74sSm5IT1tZ4W07wx5PS45B4a3ePyqCGI
BJzvHA8qP479fJsxeadYc8NsufgEMFi/tyEb4rEsNIfhZtLTziv7TZ2W+1E4X5aGMp/Jsvti1bdd
lt4ZwkBsTqfYg/2rYXbUF3lT+GiWHLlr3VkShOBSLyRQ1bIxWrTql2x8oLCV2PfoOXvTGosqey2y
dsM8+THM9tFGYZWh7RF2GqAZyfqQVADOMl6+Vk5uhJ1gwp+ZvYU6VSicLq7VWPsOqb7rvLCQyroO
/LctcGrH8Wc9uB89sd7VQrpQdd2xmPOPdugeR+GClFLuiJIT9HqV340w1LagQ1ZmZjQUAJYWNkox
jWlgZgwPXmHvhNtkPnFzBo+I9Y2mYom9tDyKVHknoHIfzRLaeFZGwiHtIQJn8p1iNguKZfys8ViB
i8MQb3n40Y7qTbZ0r133tqjRXmctfHulQl24lBwQwDSHpywmkMHikXis6IcF1nhA4MwMCHScc6P3
zdFAk5Tp+8ES33PHb+Hpvh/b+j2rmQwdrhZfF3YW5lW+17B2gGpkLDuvDmXpNICYF49K5LnPdHc3
5sOzader33LrrpflR2Wj1Zbbr9peaTB04918yksV10D01fUTz1z8W1s8FVDMPZrNMj/nrPrqF/HG
ZmjOtJgVlGbXRla7PukKcGICxZXIYMND7zLtS0c/MgA4i/4kG85+daPzNLXevsic56kHVDntUVCn
avpAXdr6hTf0/pw7e12UkPSyNgIr0LWMY8uqRLYQ8Sw7BhoGHxOhm2deChqsTfVS5DDxmOnqY+L/
QxDyC3OW99xLP9t+tfw641vbssxn+JHc9HWf2HP9PIDr4ddO/mkrgcZUOj0QkKYDsE93kCm8WccR
QN20K8I2t4PVbEiIAV4R5C6HMnHffwqs5Bh4xAOqfxGBNhyMRhalFYmHZnxfCXyyrCF9lx08gcCh
Ry/FiiXxlF819KYb1yyYe4n5j8IzpeRXCcK5ydkWrmo2SFFguORweyFVuq+VBDajuEttsw+UbUFK
dRCPmZeSUIh0W9kTD1QxtMEkKxnYulHHzEijwrAIJtnd0yiz2BhpYiq4u9Jil6YmDSDQ/oTNccRI
PSmJhvBjZzoAKeR3g+d+N7N5s7h6YzbZD0OkNhhZ2VHV8rnz2H7p69KXg/MBY7Ckz6ATZ1juncyQ
esCIMvfHLL/lsn6FuTsm6muUd+xBpM5DWbJbmKxhplQBXtvZEL0pG9+Zl49GZ4mS6ZOcukcphJdw
tG4CKhYMmDOQVfNR+OB9goJrpu+6t0JQd7eTXUQYyEMbVanoJHJLJvdYFlqEgjcqgM5o4A36tVph
su6d/FCy6TWvjD2pGsgHoM0SMpVbX9oqaMzK+tZz7M9FFVa4jmo/VfNNMVvvpOqhNwCzRQCj+JAF
pmP8Khy1ndAe9kkOSUNoa0Gq1lK+k/JfepW389iFxjhx3wYnI+3VjT029aEqnRTaAjRUnrixM2h9
LRh5wFLWX3v8ZFBuEEUqe8OXGVpL6sn2WARXnA/42n+2DOxgm90s1frUMzdYZbp3JsiHZfmj9Nog
y9lmMQSCQDl/tgV2r2sFI7Z+gFl9SDuMz4mZBmuJgA4GLcNgLffyF0T5qKjK76mzog7rBIQ+GvfY
s1OxJCDrhQaMgAen2/RGGS/iu8kx2yhhRZ93KjTqMmA5OcxNc+/O/GuBKLM/02mTVSYwFfYzjt7O
JwBRwFsi7t3iq+uqKBv5Q+l4n7R5aSHxK5h1U81TYE3z1lnS2FJroE66iaQKFYKaNAgG2BUcV6gj
IqNb4TO6mqepb4L1G/S1FdSKP/Zo2t/WAsrethOZ5c8uWzs/lUoG6aS+ABy5UyVkwBp6KPQpJFVL
sJIJnZY6bAGOHoYCEdBqfVE1MTfmQNi6wMSZ+osNRmjlnEKvE8l8CrNC+jCJhd52mlBKppA6Y8xJ
+tARO/HEtFtI8ZWaKkzHlPraNnZtqgEZye9cc0pmDx+ZCPMJ3bV4SFlQTe4jN+3d2p3MMUgPDni7
MwgOlBV2ED5z6BqVK7ejfoSZe5OD2D86RaBcbGic++ZgYghjWlDFWLN6001YChjxt/CTNDW5g+p2
2IKitLhV2Ev95XVe6BYaOu43qzv4XP90rOk+HY7QcI5HNGQHo/EBlA25kX2MfIiJTe7QKr7hzLtj
RH2AAvNUd1nUwF/QkiocXAE+TpOQfNkgW4fIP4t6wopwqMdnMs7B6gALkFWJ2ZjUH5z8uNr9ywj7
qdUsOdKH7mMo8/tqQV1o8S5eYamzOAz/Xb4WCFqI511EzOl+Ttm2biSeCP2qkXonJtTBPiGsWAW+
kePe1VbzPRniZzsNh5wRkIakX6z84LL8rc+z+9TTxxX68nh4tW15mfSQLHAli1U7fxmUHB0KeMnk
eMehXm5HMMggnLTACTtNRmltCnPcrw39NPsc79O0H6Vp/ShmB1q2LA8EZ0voTPULS4nt1+34ZeTj
rVtVDx5IOWIuhsDSA5wBh0IFJSmjdvJuaEfiriw+iLZ38A761Va2AlLceLdyfHBodr3i5r7hVIlY
KKyzMmhbnxgzuodSM5Krtl7uGkvEXsXf8t4AcGJ5Ki1QwZyR+HNF7gs2hyMrwBuCjR8dNlbTNCGm
FYeBwgI3NyyB0TGoOGT6IqLf01zHaEtFywoWsZynveJFulH57L6DNCQsNL3X2geLzIBUQn1HQDr2
Gw/2yl5zo3EcSkc8Fu0CAZNObQZlHizb83zQgO7gGJlgutBFNRs2tofpaGOBYDabBsNp1aUJXMA5
7Ja1AT17I39qm7kG9Qt45BwCsnNj9wdl2R9pOoKhB3pzNvNdTxQLpUdRbpYatUFT+l7e96+tUslo
6l98zD6XlTcRAQQC+GlT7UaihlCz6W4oeeKADp33ziGf7KeyhQG2LZaXMQWsvoJgoSJpqAp7DmUt
jtxuned5JWS/1HL6hT9DRQ0RUEx1ETLk/J2Th92gbspePRGTRNWij8PCAjEOm3WdNpWQIUQsAa1u
QI11sl2jjDy2x9GK4EuInu/yOM3ZB+wXoaghileepizGz0CoaVHuMmNCUNRNqL385zDWbuilMEgg
FKCrggt7M1a1DrAgN0DCgMmEdJyJGAfuizCXFmxgZLOVc8Ak7mezUjgqG7EEYsc3VxbNS7kzTRCv
4Ypml+6ur+2tYK6EobJ53xB6Y5cW970MZxxszQ62YKe36rfW1BxTp3wrMh5iUR/zIfvqTCPyIErd
p+OxMY3Xsa6O+TLFuQNWJWhyZeDy/tHWIkbo36TzabgyOjyqeLebiffDG8oxqqVpfA49PjnLpz4y
GwOGbsMxW6qndkq/FyeHDzIyyGrMIhcYVqtlD0NuRWIxk6Fiu6atf6YmW/GbB5Dc5jVcPZ1QZ71p
xvXBRck2FPZHy4eb3gP2SEInM5izxgz02uxTXGgy+kDraWP0OHWMZt5k6Qr3Qll9qtnbQnXstiBL
pHTOQ2NZZZQO3Y2oMy+wWVcHw9Q8MQ7R5pp/Eom3D5n7HU213thUdbFZKXV6H63vWdVBpO3znBc0
MjWTMSI2LDampguhdvG0UDrHQrXBCrYCocV9AWCUn7owuFurAXybOpti1cP9VsNZDt814jQDaGpN
b9dMvfVZcWs62RxNWj2hN98kiB+ABzTqfRT8Dt7V1b4ppiXMNXAF2ShPLtftumHjivqmyKFd7sJH
zbLDpRbRBH0BH1ycoG5RdaGpa8SqMcxgXpf7keujcJwZ2EcwOSB0VeGghAOd0MjFXeWn8A6K+gHJ
QZvZnV82sPEGvTACDifsTXWXNa57V8j+ufldy7kfFZyXXii6llHnkN3QdXFGoC7TkQxRf/1Gyvak
BkfE/UoSkdWPqi6SvAHLFnasW63FLyG622VGiiMU7MC9Y5aDtGlLvDm5QqQILtFgaCRLJg6CpyHe
OqyNxi3EkhIQYGG6aNy1htplFDIsPK0jbIBHueR7RGJ222uEf8tBedlv19bDW3Gg3GoDQFyUuxyq
jR5Bc90gWTC6OYkgMdv6aZ6+WFOxM3PML4aJQcms8HSctupzXovI9KqA5tkXaJ5k462oKt0JrHPw
mKVsD8Brx4wUjzlx7wHrTGrcOG0NnIr80Ng4WVO+yTMY/aF+eU3l9ANBrdgONLfuUcLmRwYV0Z2h
lP2AzmpIKzXhPS1j2NYQneLOoaoX26fz5Ia9Vr4H9u7YQ/5GK+Dz2vQWDsMYbXsHaVu/DMgi5dh/
coK/iNAxKd0vsRj3xThv4Rv3y+uZFymWxUVV36+qvS80yY5qtODW2LZo8aLOU7XnrsEyTLepm0FC
rBMuKlfuhfis34aqecj4silAOA15xfZeBXDYNNtmMhXC2Widw7vE1I9ruRyBI4zAXn0gxXCyORzN
TT/Co8PNi21t0AjOnM6T9KCzWXp6ilyFssldx+242D/4ug4B4SApT2UV1W5+WyzuXpRTj/xqHfyi
ahIBy7UubbdrNibrmt9qXn2B+/ayKrVdePFdKe0vAlV/ZsJTQiI3kfzmpHG+9E2U9ea3WRdbABr3
fOKhWECrcIqx9IVa9sTSn9Sh91job6MDwqNwYOl36n4Io40EhHHNzmkjNc9bCRK1AFV64UiEAdyH
/ZhssJBlnaIG7UqfGDipSnYE57jPAaHy7lyxgvXcPNZDM0DzVL5XkE22Jg3TwuXddvIb3g4bw5qh
pex1ld/l0GYHLq6oET48awEawyH7mowwlB7Wz9XpZ78GHR489ZgYfYxa5k44KTDXzTbXxQ3Osw2x
zZfMzB5TzVAG2t+dLRwgGcc3Z4S4hlMfHceIG76EAuEmsAxIycLMcMJRgC5Mdd+b5KaumjWE+MGW
9nmMwvrnYhYRBwoI3N4glVmSDtl943ESTm77MS81OPokIYaxt5xqX3Tlq0e6J535M6FvpEgfLJOG
HTIZyIYFLS9WGHNBONIo3ih8Exs23i1LGSnuQbxKOEADaCspsyWB1G1EARFwZ/sXLJ6wjxE3aEeP
k+O+DXVXxuWArrc9IGHh46Yja+tzu4dvloNScMVAr88larxKwm3E6EA9r4ag6lxUBANYE9rtYJVu
ildq4nUbuofowITvBulDEcqBfLiTEU62vCnJYh1m15mwL91+w2xah1DwFjdakGmneTn7aBS70aym
H/BsrdD34FHXEp+OckQwsMNWQJERqPOggi1K5DZl3NVk2899jCQ8kSy/WW3UkDKvXgigCPt6sPbe
nP2Y1/HowirALyW6e51XQU3IwvtTRO2NJjssc+MLskq0BAwd0ZXCt7tjjp9XrgmqLgdoZLWgwoy+
Ekok44cJeYVk7JfYLTJ3A52FvWHCsxp8MKdrdqhuQhxcO9RlzxDErYOpNB6y2luQzjXbOW8+XEo8
tDFI3AgvRO1/O+n0xoDnbLCOXROw2V7h8irehAthjHHhAPaTEcLd7hF2L0k50PWer94dlAWarU0M
B7hD0MXnztxPCFQHWa6/lGhrnIQQicBrRoVmgA9fzfmhq6ofadu+jcq7dZQZOg6UT5CxiKV+tDP2
rvPyefLwivnaYAzQpl3k2fgWsOhEzB2TqUJLtNftM77sruVNFU0NTtGxdcrYnNo8dES6bDF+7iDT
4CEdF6II7HlsfarmNWjkcO+1w3HOsx1+3KsC4O/U681hnEfevapcfDfFUWMZ/fcIBQkoCnhOrCpj
V+hhLybxoZd6k9VZ2J2KtbFufNTgKFdQ/6YGTomBwkIUrlHo9kSaTl8TdY+GzLbTCUrIywMpkS/N
NdApdNE/bHj7TSMNizXd1R161e4IT9++xBgEORI6fvKmWNGTF/1LaSLe4QeeSukJLab+ME44OckC
6RjiqGODbjlrF7Tw2+pmHcavGUhTHEyIXMyLJVy0PfexatD+cfL/Q9F5LUlqQ2H4iagCAQJuGzqH
yWHnhpoZ75KjSOLp/fWlXbbX3Q3SOX9ct0NCDps3XVX2X1BYWDrys7DrfaZ4HgKMd+MQriPbcPO+
WAFQqnkzGd1rnpC+68LSHo8q+BTZo20aR5USjYO9aE3IPeiT4+T+isQjjRw530cZvKZ2FWYGevyx
2QfqKGlEWQo79JfyYgj9vHCIEXW8SP7bdLEKX+1qoNmk8sPMpUgZzDcbgp0NXiLqyO2CXYMdcXK+
3d4H9U6ixuaEz/OocK1NYsqfNhtlNGpvL+RN+pJ1dGsk5XXEULIp1H9OFYSsf+WmX53/0rzjeKFh
zHC+Fw9E3Zt+qyAOJ+tnbd4Y5L5TsUYzh5AkzUi0phnR6vIz2WTJBcs7TMSmLB8aN/vWcjkYc7rR
docsiiPCXV4Wd7k5Wh6BqP8kqW4IdbL2hsP/mWjpRrLFpumzTeZSr0AY0Iu/+K9upg8aK0xWEK2a
GQcLZWrGRjMXaJmm/rMJRAjGS1gK4JxcvlMS1vL4K8iyoz2MV8sR30sevDnqIuvn2b4ClO3U4n+k
Zs2j6pWXke+56xoRdn3zgmE7FIN457p8HCuybQvzp9PVmz2Bd5bu35rBj1No/vJIKWnadTMl4zU3
MuCXJmI3fBCZ+yTNiSePHCrYinZjtVlUDWuUAMXlnJJ1ZW1b8RnbcuNaQyQUdLbEgymM57ExIqnq
Z9WW+3r5hvPbVcrmmztY+mdUvLw8hhwQ2wqxXlbnP5ME26Q/YOBSc3gt7HeLHC5qqHbcMdz0gP6c
1FXbMz5UzrH0MrZ1jfaE8BoZHAbe7kZ50b3FyyCFcjA+LX7ZYB7DPM83A/RE543XxjCiigU/G7uj
Zev9AKUDUsrv9aOoVaq797Sxt2VW/YsppwTDD7G8HGwiYJhbzgEbyiSP8zztyP83DfN5SOonJ+Ge
yHcO7zCM9bk061Dr4FgbnO2t8oEOcGNBQrS9Dm3bOGam/wj9vOmHeWPErRm2S/kfr/m5SNWps/6l
otuOJV7cPAnHRbw3PqzxglcjHZdoWBtsPbPPqZs99JN8luPwRT/aEoL6fg6O9ZSQB0N7YvHUDpBl
fnOQ6yojq9f1VnWk/PiIO0Vs7ZrO+l7oMM+Wkhyv5LnuOZhTd68846pXnYWdDYzM2X4Uw2+d9/91
HlyRiLJ2hqoSc6izmCFWbnQJWkXWPw2mPmM+T49f/s2NeQfqR9Ttj7DkJhUPtJcSeHrR2Vft/82W
Ty/2QbRRHTq3JnfCcU6fmuotQUqc81tSj7dJVmvj46W0+I4KWx70OlKWVmxV8MemRSir1TXgnieV
jA+0nObavcXprycIi/XM84isFZgjX7lGnPShnT9ssS3W+NVcEPjIvZQthzz9jKZThbN6TuaLrePX
vCp/dZzsfatl/B4uhqr9sDbGn9hsN4JbrSyGrVRvq8Pr5fwyHYYOqLEf94/G6PH/iC56/vQRg6rx
R5gyTIpuqxYdyrgJVe+cyhp4a1C3Gd0HYyoAUDKD3n6Oq8MEZ/Nfy8mCFVE5kZEUPMfyMc6Jmrnn
CefuFtXHA0uF0T45hMjNTrEZrTUMkFr7WOmsa61YldJ6KzyLZnjyZAZ8qyd/WOihln8Xepi62L8u
xbBZGVeUI3ZcxmEGNRpXOix72Ibu5mUfVDccKr/ckuCzw4UAxh3faluf7CnZmO4fd+0+Si5xr8V8
Uq9h7B4WEbO6P9mJdW6T7lDg5ivceOMnt3kwed2/1/xV6B6bXxFZBs4SrzinlhGhJA1d8OakoBkv
6UOu3BcOmF3nO/tYit0Eyuo3+hIkAXsWg+kAy9Gl54Z45WlwN+AvR28d9tUAtpXz22n2lGULNBBJ
f7hW1afHD0E+ba4JHRoR7OLOLR/XxH2sc35DT4Vy/ZjISTGqfzWqXt2m4RKY0VQ8zSAjEH2bpR/3
ovxDYggX//NS/hPVabXe/LTeDZYTdiM9E80Rr+RtpF0SuSYT2D8aNDcyeEoYauqWaDn3xeXA9u7r
whrw2Af72UjO62gyxH06axWVzbDr5mHrarrZ5x+Q/f3cD1f+9nYavdCYwaNbcdVZsVkTm1FJw1ot
9badAWXkp0MmEoQGrAREwRpZdnLpBGOSHb8unr/XwJE2meMuh7dgmq69B52+W86/gr+Qtg+9bX16
FilSU30cgJgDoB05BduillFOjDh8Fr8ELA8h4XJfGWrbV9Ouo/GuHb2o45DBryk6K+zqd4vztfOm
U+8nFHO9l1z+wcKhYB9UW21GRNR5AbrQBX+HJT5MYvoDJE+QrMttfS87bM9i8b8cNb/ayniOGVjv
5p1HOKd8k3WcH2vzFWgWxDqj0NLm9uV2S8GMywTKMak5vO7OQfyrasEinhW8QY21KZz2Dn2dEgiL
HiJ79ZezpcuzDS3hpgN83LgJIITsHG2ZziMbAmLxgyMJkTtSrYywM6s/9JcSzKBje9tMYOCJ/9P5
bCPJ59o3hFqkuyYZVeSbyyErzLcxJ/+7nKPckwe/CEcXh4Ki3UB7Wyc1HmlC/0OV4wZsdpf067ms
1F406iY8/VFVatcT79SNwQammceohFl1832y+t9SVJHndnc5WLqZrTUSowQg7x+amgioZHohN+2H
5dfcpx0d2ax1RVDe3EJ1vDVDtiXOF31Y+VoUM3oDfzvmwFn0QcnEvAII7vqBksY52I6s1WkzHh1M
Fr7KXsmFeyTS8Nbn9Y/Xpf/NQfAi7fFPnlT7+5SWdw0HoNgP1COutb9dJycaCRrblEP3zBry6Pve
U66wZfA0qSyZdn7vkjcFCqp088Cl8iIYFOq22JgZZLWwdz5/7Q2SQfcpcJq3kbi2vO5C2wJvzbiR
J2cvreksCydqLJcry3mpO+99cuZdiymlc9sDRplIL3Y0lk0RLsI+lvfH0F2g4JKQ9LPQJXwsMSja
rO7PWuPqcEk/TfXPTf+r0X/4Jv4XZw5Jleukv63ABOaRPbhUqAdqDL0Vwfjud2+2t9aohx1Nd+5m
Du6A0fw5mOP3HEBbNf0fxzOSreez9Ug37U5LFcMC2y53k3Mln40C84zBaeKsc8d+JygC2wySnEqT
D4IMZnoojZ7wZWG9FyYJbmNg39lCVmDOKKVeLC9G4cC7hHTZ/UJwMj6YJQ+0WQPKcj11yFSIalto
HW2Ms+vgRMX6TO3tckhcDKaqQD7hxNzuyf0BT8fgv8ASkBmVK3l2EUWkSrq7Lk5/0CCcRhZhzW8Q
TQlV5YvZXyYC9gJh7WK/ykLH1TNRqg3tP5YN7Z33j32Hxk5mL7bR8tATjc6EC7LdJtkYTRy3+ziw
QbXoMaF9A7kNcZ1RISr14IrA+ZwmfeDbfJsGJj8BJ7YQ1b6tnDLUKZCpGzOfQOh34ZqKo24biYh+
fCtWx92opcWnUaLfsKyQr8PeOLYOExsbq7LJme9XQEEudfhleV21988GKuKoiVx0k7Ma/yzWulvM
fO8UZF47sHq1dfYdvgvl7ZbGOZPKdbEK85isiQx7IX47a/nUGqC/N3Y+DlyTUGkGp+5o9FzbCtat
G+p3WzEf9Nl0dBqh+a019VZoI/zYg1bpWKoyQkAAkDzL+sHh8lBOxWvh9QyhONqaZIfsHsbL3VqL
x9UIAg6H9jxM2gDlHTZdKY6NJINoBGrLW5iFcgWlURNOajN2u31rFA1CDNO+zQIMUthIkJTns1ya
Yu+Bs7D2Vf+Uy8Wdx7aiFiX2dlklnVDBPsZt9yYTf18J7cGVJ4+T5+VbVYmbNcOUdNMhHdKca7c4
tOUaLt38lHak/A3wklCvERdJmPnmyXXkm0icJwo0v6Z48N5c2WygtLx9S6LjIqUbgUUtjMWcTGkb
37y7kHCEcaNeySyjoe2orujBgJnlpgFToXZkOJvVM0V623WZ+QLEB3HbLgA2+IiIiSOcXEwryIVI
J8xdnkPH/eMn6y43JMQPtuglGyLbmEM5jHu3RwLUu3EXVaV40g1TmHT1H37EbDM1pfdfZ/hnoQe0
COD7icPoiQyz4n5QTvuXPSIaRgzMBP7pgKSdej32dXuTpDum2k+vcpK72vBflsb+WYW45d2y59NH
ZWe9Y3K5Jn46cgTiacqnuYg8f4T6slKHmmp1dkvnlLjpZ26lD52MvwqGqWEx30RFYKVi0E/s/9Ad
X3kFmZgyjb6Ocqxqmt+qatj4ev7jxLClZq6fZetfME3eJPIVySSJYzNCHc+1hea+7qdHwhIfXJzR
o79sq4UL01PnzpUn2VdYcgZAbjcyRHW1vD5au/FQpOV57Nurn4nDUPcnnAPRmkKkGP7wUqzNq1IG
YHX8Zc4rvSsLm0Sg8496Ho9iMT7byn3MZ56F2gkOHp8zDghrXOyPNYj38Vp/FFay69Z/UPW7vLX3
rd3iSPcijqyjhSs91/OFtJtwDrKaqYXVUOp9b04vayaPFNue8z7/I8z5ClCD295MWRdq6hlSZqNm
PU4BiS7afJ4S86nM3UudDK9o95yNMJaHgVUCL9ShSIy/XkpQ5ZgM1EXpW9znx7KgOEbj0129+IPo
vdfKYz8KBvvid9ZLk8M5F4Fg4aWv0JTOdfaMl4wAoLAzZsZ/EtaDdngQ1vyK0u+WWMXZHOOjZZlH
1fVP8zicUmRKG9nPf8eiANSp/JEdr3jVqTeQyQ4ymHL6DbF/x03GP2ZlEFKTN/+IWiOJdzVOWpFc
k9v/5pxAVrjZd9QKe88uvtpY+iHxHxfLsrdxOlwtihC39qT+E3eTFmcQt95awMUWr007QgrO9nQM
iKOea7mjLNgOhVudZk1h9WrMfxjCQ0tIDpKB0o6qPA+9e9VVhzijQcti5PN7NuldMfnneO2eM5Ay
c7xYUkPmwESN3V7V78H0B77esvsN3agyZXxJyE32KHLri1DPFW9vfJwz5rLWO3qGvw1yfUqJAsu9
HolNjYcqM/gb5NTOyVZUIpwZMHS7hh0YhmHd7tdvUbEJqKu5OueSUPi7/mNBhSTG9W0QI71/zUX4
/rPpyFOfBshp+tDPgflznk2HB2xw+QE99oLYh3Cuqvq5XeQefRZ8dL8ltOW8JManLtOdUTJktfJs
BsOV1M9Xy5yfZCWnje8N/3Vz9rnI+IV1YiCDQtHlPRSRqkdEVZIzt0EM0DvGxUgQuc5MUeudzI1R
qog0fTAbSr9FOnA3msUb8CfLAvHimPiSB11wT5j2u1OrX79yLwSD7CZ4z1ClcxK5rY2RmPB4ya7d
pty79nJZoJVAXf1NNsJsgLM+jMMUNQKanjE1lF68Tdx2p7LsasRpss/AcVsxv2WmPnhqaELLbj+r
qX+Kk3wn/ekU2P13KeUvwczufryPNT50SbtC2GTOwmHv2o9JXIuNk9zvwwmJ4VSuDyYFohsBEnBe
2+EtkMZNeYB3or8uMYRWaXeftSWZ3DJ1cv3pIF1xI7HhN77TaK1r5mHqLY/JuE5hNyNxjA2xo2Tq
PoZhvQgIxIgsRb6EE3s/QeK82gvp5iu/g9pYamQJNfb2AHDQexBIdbbPmYhN9o9pTe6k8/wNKp9B
fgahY1hXK5uA5DtzITqpWMiOGMps3zL7HzzXeoDn/bbXFjggNSMnK/HYwq2n1YA+GqlWkRY7M3uj
iS+Mu2XX5/opUHfFTK/dZzvo9kuyvtlmg7gxXXnol3fYoDM5PFdTB5dJS9B4FtLCTF4mX50Mr4Za
NtmWLYCuzE9+qoSlop7undvxdrUXfn+5fKaEwCYZE4Jdsq0uQxYVIL10xfIO2iRkCi6vzCQIeiX+
o6j8v5rIjw4FJvNxgNyPP9EeL11mMUP3DcHVw/ABYL+1Uwv1sCoBGUjUMIaP1i/VJg7IDDbq7tEq
HZanONibzuCFvldvTbPaSbNtydbmKLGXSNs5q2JhvBvJvdK0UQSLVwHYTmVVv6pLH4oVuNVL5HNj
BftUeq+JavdMPGgXx6vRD3vhFlmky5a9nYetFNOh19VNGfObNVoP6xQ/BZP1MMuMW2N5czt9sNPg
UbO+wQjeyhgE0ffayLTrbe8mt9LqI5PlQRFb2ZHbYvYE8SJZtRQiO1KhDWvcm8ihgCs+y6KP3LW4
31bbuSpOi2Hu5sF+lH5ycBO5i/Pq2I7DxcWR69I3zUKJpJeX/KeM05PjjM+qmRGl+z2dGP4DgN5Z
TKjK/cKCyVa860437ap4RsXc30gjriOv9f5Lq/7at9zCbdEVsPj67yrLY5Xmxg7c8m3uYjRkqfy0
F45dcGcvzuPQvIOLgT8+OqltbkdPuWyVSJSa2vws71c859lT2qpb0duE8cgRmYtGgG8LCIpiahZ4
QZaFql4/mjY/ulAvZkPZla6b/YwxaSNG4+So4eY4DaHC0Fui3RtJ9ZvZxmfW8+/fZfYyA3gvOI+N
+KgDj1Fy0TzR07LNuuChacFjeZPCTigL9ZV5mW3r79hkRB07ogYQUP9lUEdFpq5lXv3kHuyU2fg3
Y7L37h3XGO3k1RXZU5lmHopHp9xOMt5Xbov6rbz5/B4OI0LEMRzVLtkF9XgkDOEyNu2HX/LT5M5F
Jc4u1/LXqYy/C+T7yNEJ6gzfz6szcwgMFDumJQlYZnqtOPhR1Lw6LOJb/rzfYlovrGkHVrDICoZn
kQoEION+dh0ucrXz+N9fNUHMiOcDjUDE8Y4jp4Or0AYMKeqpMUFptLwDGtEv0B6lnz/apPgIU+9m
vIPuGMDPxJCwCsEnQ242PrjrevTy9UnUem91crfY641MZ3pSkx1JMxFqV8D3AawzSavN6vvH3B/J
4aJOxCsRfY7dKSF9moCcwxrLJ1PqMwHDP+hMgHAzgoviat6DMx2CuLpwigIm5xY4rlsyqur1Vg7p
xZblSZjqZfaZGtdOhbUH6K5X/9wHWRyOYNknBJJ3BGdCZtMtFyPOu71vG6ik79qQPm1QNyPd9ldi
xFMsAuYsdmlWYTmwvybDPlY+ZMRAS9GABpm5bVu0iI6HaWdk9vucUfKXGld3lrQYIUdRFQGLZlfR
MOpDzhlaIIOsCEVc6mwJ1dJ89cW8k8F0KbHNbZy6APjhnw6Q1xaOgn4xKUfXy7+7mqE1IHzc7itP
itPguOGismuhvdOUcFlZw2e89s+jzvZGbe29HNFgPe9cVX0NsccJOI2XlKqeBR1RfpcG6yUylvWV
xJQ9T7pEG8MZg4IWeQZQ7XwqRwn5358tHzWD+7YuiGXyeYiCrn6wiywAdLFOZj2eElneJsvbdoAz
s2tg7Vg2mU1EuRWsO+UNYjPHCSOQ+FagYa3Qe2SR2xmOK1od1DMKtd9YmVFal8983Aouji9Nmv53
BYFRBMaDFsOh4MWq+3errx7gDKdImus7m/iujUl4BdlVdf0iq+WY6vi8uKCp8XKc/Dtv7F5xc9za
IbgosumW+85rudt+yT9WLQ6B1Z37zEf8gTJOdtsE/m/Kilup/lMuoNZIOBRXTVdxQPdb8rwvi+VH
tZHsASuixFt2FqCOl99PMYs3PZUk51IdgSQR959bsQF7xrYpaXtTSLQXm1Bm37iV3cQmgs7DRiqq
zekE0MC9j/IgnUO/TCO/65mHO3a8LursmZ/ktYR+6kgsdE3+9uRzdeljW+RRgONnuu9EeGuyIPnI
+phdoycq66sqsp+gCh6Wxh83yRiHPXSWtN3X0fe+3S7566gcsjYJA/K+1q4lfNk6YoAiWr46uiUq
VuMVbdXPWJqXkpgoOxMXssCBxso3bwYnGxlZatmczWR+6zLukEYUZ2NotzidwpozJV7/mn71pDM/
HGr9nFYepgH9WrYwMnH/ulp6i84HtpgE+pkhqaQuuZ2yYzVx43Y4rYLggOH83C/9cUrEa1z9yYBh
O1v/XQqKKEXMZkkV1ajL3RCQRx8XHZ+g7jalZ+xLt3zwkWR2AMhl5e11Nu3yYdmWhvXQ4yglVgtf
QODvRLn+G3yXzNpgqLew5CgpkPYxJNCRwe9IRSuRVZukRgykEDEOI/EW/dWAnpjZhe70dSum1672
tlPn0W75G5ftqUrnQ1aWn6pBF0sfbGgM30V71xSY3KYZPzRniQj21J0CmaiwB/hNkzzsNR4wVMYc
95tKpJEOQFmm8s/qeldvNCKgu+0yaxSLd44z+00E2OliY3WA/O/G/tFMCWRz5c7s3GPBV07rBfsj
alpYzRRathv9S39XHI9UXjSt+2rfGfsuUPzgxNxK+djaJrEgRMR1/tUgcs3AUMGEEQ/+TzJQKni3
Y1Y+LZQ5ZwxrRI19aJqh40oC5Nqn3FqeENBvRM3RPvy68EF5M6z00oiXoaRp0VrebP0yJ3628WYq
vmJDn72m38o4+Vq1vi1+ycrGHMfD6U3zxuoB/DVLRys3eQ+UPPcMA22IVHKXl1a0OCtmP4y1Ir0E
7cIBiFCpiINtNhrgxeWxVlTJq2nbzfNjJfOntIlPY6X3KZ9k9iV4sYTSbcWZptAk0lwEvVt5jF4N
/711Z+q7UwFcdoOzCLlK8FDkFCB5ebebUwna7Z5HIAfVjODpqkZir3YI4b/WujX4Xcm3TBxvMxo0
5iDKDt0kB9PM+YFoiljzP3lgfqHylABuBFgepeTjucWf2v+nRusA2vcpi+I4COsDAXWUBdDA1nQL
GrS0bPgIUd7TTh3LqTuXmf3YBe2Ea6uOVi97Ujn5EsTsbTWyksHu3zJuOXAaLFXL8Ahbt01745Ro
3HxOuh3GD2vRcNdppAw1Azg4/5SlI7dm3lvLU4l8lH7t01yKj0V772uBJdfmw5jF1ucNYWQFMIJz
dpqnknRePyCHHlcl4zh6DOQB/PLn1Mwfy37Y1gWX6ALwz5J+m6tq5yzdMfUSgo+hAb0uv6AuC6ty
fl77AcyjOjUC+9HUHQWDQD5aYW1l16ZlAnXG+CQtY5srMYZtMsLPJVBi+IzmuuO7tORPn1ivwQCb
JoPXxE6/dVpB6WS7nsHCsy1koN7OW5ejgYtQeMaxxo8mYI6GlfwCzqM9POPZ7cW0Gbz6iY6PjWzI
23f60JltXJgKSxnQrj9+qwLbbQOSWC68XQWnGjtg52ah+RS3CDeWkT+oOXZDs+PDPbA+whmUX8PK
XrA4Z+UTghU3zqWT6snyxjP728X14v1KZ7njoGssoJbqap8DhmaGF3rG9OAt0MfZxB9A7qOP4El4
p1RRpZjyBqZiU2X8s64D34KLbS6vK0RW56/IdZC41va861pz2wYtIpW2vvFun7qqq7aiSD+0LbDd
ZAezVmju7WeN5g4l0PLcOyCDSWtsR78+u6mG15REr03Ngz+k1QP6pWNB8Xrayb3RtY8o+27YGf4Z
ufrucqfm9dFwn1V3yc3i5hi+u6/66hrL4qW2u39C4W9yq/MonCvSKIamVD/2WpywAns8nU0U2Nmz
EfdH3VmIPNz5zMQQtdL7OxiCeEqjBmFm/qgQxmyaVb0ZhX+q9PiJQjDdqMRHbaOzW2nqcDIgMQAc
XzPTsu4U8CeQ2y7V5rFf5bXS0xZYn2vXjdEvswWIJvluaFBy3Jy4IROlMd4hBzBWIVNpMctZo/Fv
QofjWUsZFav7d+yMS1XmP+NkvwmVvgmcFxujUxhxUKVkQ0H9TevVu3rEY5unzWPRJQ8oH5ZD5Vj/
7EL/bQ3zVUzWLsOgXOGIMGb9pcrscbX83Qryxy8J6k2GZoFgd1O4JHQ6uOqMGY2bEzekHWGBluz+
VrFL5u65LlnGm0a/J7O6IWIxwb7S97SI3xh6aR3iYHTHFG8nmH86ouVpllPWWvthEShZ76vo4J28
+yhsifdxVRH4xWsNEiKYfNsCk6Qh3nXsrOfpbqxtTRSkyfzcDQMmKvuV8ynZpPiY7zOyba4Ht0Ao
YAqQ/NJEWMVhYsTyYmNhB3aNgpEwKK0JiVIaSDwNEwReJuRCZfUY/9HHdtMXFW/TpdDAv3W5G7Eu
bnKV793RvKYx5zfhYA9TKs5rdfchpOwBrURiLE00kuOzsSzbGK2N0zJPrv6KUF837NzNY31fcjSd
ETwdOhwDE84kmF/WWL2muRUqwJ5t66HBFGANnkZp1M8VL4W1dw23inJcSptOL4fFyC9JVz6YU7tH
b57/WknzC2FH3Y+onjBXs/4kqEn0QSp5yO3YO06m84NQnRTQFJpratsdSpBnT9T/DRoJoglwQUbU
xuElUqvY5YkbRL1BFqXn5pzGDe9kw1VH3TD8k5MZT+P67c6QnlXJ1TsaxUvfVC/pbKDLHt7Wftwa
UIJTgjzLJVylQ+qxJsbWQq/B0ll8BjFkhxzzxyCfYDh1/+H49vfkWofR1QespU9WLsNmtre5nPko
wTMmB2KsxmsZsOCbzXx0J+8NwcJPzTOJMge5/dp+Cts+91NzqE3OhTLA/u3E10Y5uNgwz3t9/16U
8jKSJhf6hU2XSmH8eABoivmHVx59byHS51lw1fhVc1vSlRbD6V2305nSq0gXEjeY/b3a47bOqEQy
KY0ie13sVALK5peccIN762rgGyOA7Gm96bKWwDBJ/9QgVEwUspCW04gz5LZMICJ3iRUtLySnKMVk
WLX/hjmbNoWM37Mk+3Z0gft12tfwlxvVgzCRUHZhjMD02wbnzghQjQXTZ2cM/maWBhkNRXbCdTxs
vLrbom1/k7P9IIhacRFJqLbex2Z8pCHF3PhB6kJmMPWS2yuhQFwIzbBIxvOQ+i+6ld+1Wf3nOQ5c
rFNrHua7Ocwhp4D0rye9Lv/icnmxfaN8NKwZ/7Jxlz5AP8+JQNKu7K1RQMh5nvbYc3tC0te+4HKu
TPajBmV+c16a/lUvuGc40zbF0INgUltmuCS31TJULdIuSrJObcsl6vSAr0oTW7CWYEW2/ZBLfEmD
+KYWbp9pB9QJFfPYIL6oHIi3oO5AeUas3qjQcAspKqhsav7uaiCGCeYva3lVrnkaJIC03/+1bPMF
whJ5YD7sLXXH7BlSMC4iL8w54h2ve7T97tbmyW+Tt2/ENVBBhgYgwlZE+UKS4aqy0ZmuZfPCM4/n
HWi1NTtYndX+6heHgntAgjWHQIqLhjG1fTUzpJGlgbAlTe0LTtwUgviu7fH0f8vUU3825D/VgPfZ
V7gTnLb/mmpqoJJ6/uEGcjf5aNphjtHFXwqEqnMfDak3A7gFXxUq2I0rxBmf8tvUdpCpfM+uBsof
+XQUrH0WEh1s62F8i4MvtVBZjknc8gRelXxhgWsfOBhP+RJcbKpiAulu83R+BK4KMAEt/7K4eS+z
+HdR6hevwxIl4/w8jsSn2jZhWAvi327sznZKNvOEr8lB69zgJpeZ9+7G8qww6tXVe1fpP2TtPmIW
UZHTWhzhXsKOiC2xzUwIihmebrqVgXPBHIjZoS52Bp7JrBZgLoU6V3H5W7CSVZnfEiuOAhLO76kl
05xvf4yGYpyRt9X71Mb2rjg5ydrIL8ofPotZsWY31dmlnrbyjUvRujuvsC/BAEgoLKwyC++2GBUv
uDt0R0T+t4IZC0riQMw4rrXq4P3P2XksN45EWfSLEAGTcFsSNCJFifJSbRCqkgree3z9HGhmoUaL
5ETvKmpBCEAizXv3nisBufV75h9iADsbfnWYYSjsmmyHqpvzi/nJsehQSxLmOcoIXUDai7WtAvRK
kb1vM0Ky0ho57bCWQ0FJSO3pXHi0jaV9OG32IhH+8vjibNkmCKUrr3OWp6Km2UFVmU1K3P/NEkS6
MSIRX2jjMkmx96fhszBDaWmkyNInI3HtZfg1w5w9J5RkrOLJauy8O58jWx0Ze9O0EEHaOpNM2y2F
6W+qCtVLrNr3Zd46fc9JM5lgB7z+BzNM9EVeW+uOfiy6pyBZdF5Eu8vY0cpqnCTwH9okTZe9Zz13
Pfmvan8Vhp1TZvWz1/rrGJveNo4D60YoqYM/ckNZcRmP7PN0TTU2qUzObTaW13op7S3TX9u5gaWg
0RfCR6zZI/FceBXLbiNTbx9YN4zmtqulndV0v9yAP2o00ULZ8sOQhNf9EBzNwvw9strzAwYbBf09
LIsdOM6nrlduhAYyQ2XPY3Es7+NqHbqI2xta8AJCp5qn9zUHprEzH2gcIAp3H+nx3IVSSnU6ODRu
gcoyuQuDfJ/odJfk9Fa342MTJQ/91N7K0mzNRvWmzwd3oSICwma7FxZNwXZakitCkmycLvXQHcKK
Wksp4wbV7LUS50fPb9hz+Vs7RCinqMoR8/GjHMt4opjo0XtvbI0qF/iCFEMegF152IvCvpYFJDXs
r16SguSI6e16LluPzkIgOlRBtTDY7Rg2T7+Pyr9uklw3otz0mdevVAUxnl1bySKj47csx/LKY41f
Bbko10rADJKHK4InG1qrRteDr5ZiOqq8e+YuplksW9BXrNAerugS4ianhzjYLHGjCewlkqeahI+Z
QnI5/fd/AazeNMQ7LIXVr0HGP9RuFi8tz3TkqZRbSzj9c5RMbMuRgkqvUq9+liFYMRM6wLJrk6Ma
xNE97WeKk6nYND6iR6uktsMJTiwCg1J8KBiwVapg74aP2Yc7K0+OBJeuZMvYTos4yTYIwigLpQT7
+tnKpE4TmihWhLCngzQsgmbMdbab5R9jZDFEQ0VfEAmq7PG1+eLOFfJL7HFe0wfzFR3PTjWatUjl
J9tKdhw6OH0U5LAYk1a96eW90lDNi+TWWxlS9hmjy8mqKGQ0wFqhlEUpsVkPVputRMcCq/UUiqX4
rqMXayUip3U3glovsP95QfraqqW8SZrwze299xTrl1MawS7u/Wu50x+wJh2FQIgcI9QP+vCvrhsL
E0PDUkTebc7WZhlGwV3CbCzG8M70wGJk5U4N48d8ZIufFJSVR5xmaauvdLyUuH+uy5G2rFqVv0IU
8FoDIcczUBxrksc+T64ZeGwPA6P7paZW71gcoqHreByjSIhZmlM1rw9aWMzRHev0WyZVr/6IHN0r
V1KCE60uPlvqXYrJRiWs0Y7yM9RjlWulTymQyBS7qx7NcAXgpPSJiyKuEkP/ih3HgygHxJH+SlMo
MGp2CatVG/7EPUrvjLJAH2uHlsNfq5SHwSB1MBd4FzxwASkQv2Xp9jz0AuEv0jf+Uu+lz/KeRWU0
riyXcOLCoIeSDv5t3aIZG1L1Vq6ndS3BdFTa3jOT4p2L9MWgW7a0JAyVKahEufJpQblNC5+WThHZ
wIhh0euvBHAqhy07uAohs69sn5DZ31uNuJG7ZFd3UEpp1SHrHZ8lc3zBHH7Vx9jI0ghjPPJ0zUbN
1yWPsPe0VV6M1H/k90jF7FyHu6GsyHSNrtuYRLBR/yBw7CkXBoIi2BstHrcA75ZJuzGyKuwy7AzY
HqAKrrSn3AtvEyVdj9Xwy9XaRyJNf/ci+ROyHPh2/cGBd2O31CXgJelbE/GqXOnYQKPHJhh3ZRmv
sgpKXeFvYWow9PB8ev6Wis3koqQFji5AH6gstaF7CEv1zYupBOHK9xax7jebpisReWXdonZ1Zwia
F5DdZKCS6LvSAm3a3qKQZeu6UhCJjRFWjBw34sKP+hDll/k69i19Pdt77YromsMB+RXuFvDYXcWD
yyr7j8xpYaGa4YZtGwrcsd6WYfwg59WD4Rv0bgQvzUpImMuLfqE00EOMJPxFnXuHKvq2FAwQOri7
gMTBoet3No3rhaFWNyVRsKVnL9npbS3sRU3rc/aqy61GZPLC7LPpO3hpVeUVVdcmEDgpFaNfKnoP
0ST9haJoV5V4Hcf2vpEN6wHIyDHr+vdMjw+D9CeFl4K7/29YeM/0B58nxks9tq9dVX4YObF7Gu0F
mZ0cIr0YHboFBIpZY1G0hPOqSfbQIt0vit7pOdiaerKNMkVegCvdQyK4DRGcjPT0BeZ2HGzoHsth
3xA9QltPxYFePRpCBQRpEdyZY2vVNgZMLU5HyS/T1FjcwjczKOP1eXyecopzN0MGGtjQY10l+qZ/
peeV/S2vqg2apeGDWsG4BBbjpEvtAnXxBDVwHoieRDQA/QFgXFw9xsWmiSmj0xo8fycnbmSee55Z
im2SlwiwjyBfvoN9Qe32/E+f4ioqMxhgIChbur00kVOHlb8EPLdwnXoHN8aZRGUXOJr6CUykMjED
vzEHWxWx9DASulGPxU3j9qSWGzHMM6n1V2XFFhmMEna/jp0mJSmb/GcPaBPmjU1mZbvaTt/CTN9l
Op90lMiYZeOIqN8SvRz8OSQw41uQdcAjkqMu9N9FTZ3ey7XfpMlcRSOni2yi7ALANOQMxyt2sEDC
3t1nfyI737u0BcwhuJaz6EMaSqd3m2E9msijhQZ8ql8hxHnK8V3KanigL7cyEMY1g/akV5gaE9LM
165y8W2fGkrT/397VJ5dhF2nSenWFXd686Fkm7xtL4wk5QQ+8etb+fbj1MdxgNHM2eLl9LbpOjqA
T9OW9KqI2JQuDKoTcGNlhjY1CmFluGizbVf+8YfrAXetiu6NRtqiNSXnwsidfu0HRuPXiP52K75C
iHYw2hEhSsmN5oxbWrGLYa0sv1jWy0vxSeqp9zFjQdqiTeW+5jqq122iKlultlktajwzw7QLajNs
6GMY3PVa95qF7FvS0N5XproZalpQBmf/1qBBPzT7hFywqaWAdRc7l4DGqrO5Y5ugZ49S6j61GKku
PJ1Tf/Rs7stxxYFoIWFKJcBBQz1CjiTHSv/CODoxI8kTPfvbs288w/RkwTMx4fza2SquLlGiT/zh
88Dc2Dc8njUDNLfsXckD6hGoYwO/8FxOfQDzxFyi0P7vL584smxd16256NbjcgqDwDxwfmxqJz4z
eTbdIbhjX6BZMRJV8wo07BLji0MwDAV5lJcDfRkzWdKPoKyzhly9EHDcqLFhHd7XCPhLf4+q3yHU
aqEgOAvUveiSu7ZSsU3EnNT0VVDnD6FkQrsad/EYH1vcf019VbGVPH8LJ75heTYLDbkn9VU0Quuu
QAw1BYSg1rjzOvcJNffewqF/4Y184Wx/+I7laYx9G0vsMXRLp2i2TWtL21r+8EZjZiU4vroS2r4Y
q80iiLpfUave42y4mQwjbaQvw9q79uJ64+vKJkSGxjEJLkGuBY5hBzgekPkTHk6nm40dmXrbnv4+
Z3hHwsrF/dCbpXN6/mFNr/WnW5hNeLRP4ljNO3Lj2tiE0tXQW9c+A3W8mlIMz1/ji9D900XUfz6n
vmWb76VSvFUp3BSFugjV/iFK0luPUrhaFFvCh2gYX2eQPlw0EIP11Hb2JjLsRebS/PYKmJWlhYb4
YFhYidtxZ6CpC/1x7fV0FQMVBEWyN5Hp6JPSTPU2RicQmiQ7P263rUQNpJM3Q15tICA7kS0ujIBT
n/xsgqVeRQUuSFnwOv8GP8paapJbLIoXXs6pkTybCvtGVIMx1FTKrJHBwtHPuEnTY1C5nCl+nX85
P90CmpB5+rAm0z3C08b2L1oDOHsaCScPG+nCt/jjpDX9/JSh9e0TCQt00IWWs6Au8X4/putk06yj
Y75Dhr88fwc/DeHpErN9YFZXtigqON7MXOs0rsmptH5FtvXpKtLH+Uv89CKmS8wmxcoEKhNgoNsi
qjz0Xr/MQuQ3aF4HDKPhJQr1qVcx/f+3Z1Vj/G1LbwKSu/LOpjoh8hiSmXJ//iamWWn+FU43MZut
WrlwAcmRQJE3vpNGLBzGhTfwtT366adns0joKgLUgj4lk3M8RACeQRzUxAbjp+zUsWl+WM1QbPOi
hI7c59Q31LY4tFWOPCw0sMfYuHPP3+VP4WzTXc7nmi6LDOin2Tb3NPYrfnqA8XJoBcY+YdOJGml6
6OWFmNxTQ2/2/Su9AuHFlEnDBB2zSPt+b2Tys6nGj0asbs7f0I+ptdMdzWYBu5aZlut6+oRImVuz
0Fx1a2kjiPu9cIXp2fzw+qzZnkhqdKl2yR/aareFfCU/Rzt7VShO+zf4ENfJg/144TrTcPjpOrPJ
AJ1dJOyGlBh0NP0fvLbr0LGuSnIEltKdspK3xYUVZ/rDf7rQbEqwWEot3eaGwitvCwNuMz0wqP6X
XsmpBzabDxo9RONcMasZd/W1WI1bcaXeSneQvNcQ9y69lukF/3QXs/lAEplmZAo74dSGCK6i4c9c
mIg6sOJBpeNnET5YGtqRotcbNdv1+bd0Ykxbs2kiLUbXl8A4kW/VHuzU3LjwIWxXXiqBdOn5nbqz
2Xxhj3C5hlpLt0kz1OskIB6cHkff52+SWWxHaMrCKI6DBUw9o3a4OH9n09v/6XnOpobGCG23GNRs
a3ZIqrVwAqD4OqKw0rGs7gZr4+r8hX6s3/DJWrN5AfuomduCK2HXvcne4e5v6UT/GXfmRnbCVXq4
GGJx6p5mk0MwEu6UR6DoPY12RRyS+dzjjfegJFY9qi7ZP+YlC5U9/S9ug98DCCw/rG9hgN21Wo//
yrWbjSfstVHRYz3/AE5Mwv+OVwbuRSeChBDc42pnrcMWXIjmtgXFE2Xb5THajur6/MVOLJvzfOVM
Gd0CH0+2RVxN3jslP+q7enLpRPRV6Plh2IjZZ0hDwkC+O/VVNwP4P5QtTuxYR6IqlY2FzmBdvhvr
cnl5Q/NjZYvhI2afoIq+Gic/axhQAGgzwSZrU3dh+P42lMYDinKngnWq5PphbHqcXURK2Pnv809T
6CdmaXMaat+2IaWryXWcpkhKcHeXvrtWQcqWQr2rOhSceqWh4KQGLPfLmCiFOzzc2EJqo91AZZSv
Rt1qF64he04eTgd4ybeuR53KWWOO9GDbX4nW2NTSyqPf1XhOsqU66kepNm/Z1tI/Fmm5VAzv01K1
56aEta/rr4Gt349mcV8Y4W+p73CKNaBlGs97aoi8WqnW+CT36V+rVLs1uQDrhvo9YhBxZfugPPFu
PUUSvgW+/3eoY1d1LtHEJJLdrMEciQ6pq/3gkTIOwloQWKDfF2GbOXpsO6oVWA4951tbUdSF1GKd
5EZuoBVeuWrxItChrQw7sdZtFF/RB6L7AA1kg8oaOUMrsItb/YuVueAXNGRu5C9kTlOTgVkVfbWE
+vTagqtyPX9nV2CsQ/9BUukGeJiDje6tH+tDIPVQwsaPtCue/ALRvorDDfD8uz/ET32CqUSKM3lT
FcFV7xGkihwaekZDiREDlR7CcwkTpXGsRIqWaZPdSVr2OFRkZhH715jKNrFYeGtvS2/1tpU6AiGI
WYLBkUKsUXeJBe5W7Tjbi/7RTID70AR96ztFgZvRlTBErfvGxXMI2HZ64iij8oAyZJLtu4BwM7lE
QmdqdOIBq6U4KKpxx7qC43Y0wSBC2qtFhgTJQqw+BNDj6qNvdwcjHu96oz6GuvECuw26loIpFauA
i2Ki08v7sG5+64Z2J9L6r1S4pB0qzS++G1rurnKsJHelDqq6Yf2s1nkRrIFaoeyS2wOkl0OtlNKi
ItRwCrNfyuUkiGy8p1pQ9y/N9F0vgzWKr2OTGncC9jgbSs3xPUCwKYkHISzdXIHREOL7VIoa974E
k4Y+iaT2t8SQYuUnGxpK7DbN8E5zhrtvAoIlSLhF2azc266pL6EMbvIwxXSa/cnpRUF3Bn+bkB/t
F3noEKWnUfgK97pefOiB9Q5amhJ3WX3qWa4A1M0bh208wqGEA4iFO40HIC0zE11bGXo79os7LUQQ
mQNlLoLiVWmRlPbWX1TxN1IRETTW+felkt6YnWIuTLoxoFGPUA/vY77/pYxThb5ctmstY9OBLKcd
i8Z88oJLtEUcX9TxYlAxJduToQHXNEbPvSaTiRVTDexCw7ERWTull77izkiWWhO8ppUfOWNlprDa
Sqcr050pEWwaWNe2FWwapYd8bKDEiLplqYyHzK0eglZMBUikF2O9CaGspPZI1VHUH3GVPhQejobA
1x/Hnl2DDfh1FNEjwCu4OWP8IpXZm+72z00T0Ywv0Tn3Pp7AwrpPGZK5p9rLPmGrHhBh3xAbWZbb
0R/fCOiaRiRB9mp69CPzs0eZtSgUc6MpNOGmGUXx4mXfgG+IpfET+u+4HWV7H+beB0qCmwHszDLt
+puokzCb2hOgY0TV0D0YY70PdPiFgAqCZVmq96JF39BZ+RaUOmrWkgU5bkCg5EpZrSRrvO59zWHK
2wuvucry9GkYqnWnfoHYcWH4+W3rpm9tTu1G8z80gcBY0cK/ac0/XL3b2SZaCBWgg5c5qtEdjap+
q/Hrax3q0F6tbxoZFzTxBW4YU1ePKgRGNVp7k/a/C//Eoaj37BXjIaztlY1nENAmEmHkLqscNMti
aNIPuot/axu6NDQ72VHtEkTRpB1vwsmfUI7PyAiUBS5bkIXR8GI3LliQAtCH6ms14eW8xML1JsfY
s1rhw0ZeR18SmBLhFe2+VAfA9D1qyibeBOGUVWzylCopvc5HXNz6AHDUxujtr1oZqr7VOkITdGHE
tV5FR7NLPnW1emel6Rm74to1jOsEb4GdBTu5Uj4xlF7J+UALBdNxCf3fktpHj+gaJkH7Km6Gd9+g
6skCuB7s8VDA9F3B4oFqmEebRMGEpZQQCplqfuu5BKDPRSQBucmL4AIxcSCg2oQjLns5/6Oo5QNS
rG3jabsg8jsgsA2LBVaaVKwpvSJvS3KS2uioK6gRMW2kTsXILyHXtNTIWphbTp+mb7Im7/OJiYU5
2Vt2evoaDZHP114eagzdy/N7AevUVmB2zomTJLdLRY22dF7eCH6Nl1XK6pYY173OCaQSOIfJHANp
SLc+yuo7kKy8dwVSsKzVq4mgboInDg3zLdLQskhesdcH70GiKq7K5UOqFO85DlnwLcQoFEjlhiy6
GZC6eaW1E+hCF1aLrddDs9TnrxbsumE0dmlZIA3R/YOSBtdJUt7LpBcADeDrFPpKJrEqKEO8/YI/
kwy/Mr2OCRwiEdfaggtZ57qJo8SMd40mc4Kq5Gt7UI6gAV+qQL6GM7odwefEBtQJV8sPZpztSqzS
sdvDRKtB3AGltLXnMmt2eaqvNQtnQl1m60jNJuhet0fOaa4GvTv0qvKYSuqxtSaTnPY+iOKXnmd3
Mjio3PhIYu1C1eNEBcayZmebLEYp1owZcX+Osp4yGO344D5qG0JfFuJF93bBy/kx8RV6/e/tsDU/
28RNr48DXeOtKJW7rhXLkdCdrmOrZ5tXXQaKWfflBdRmRx3cXV/eJvvAXhHLsVMykQG7B5oL9Enu
XcFZpUD2EGsIHibBmRRsDD3bZGmYOaak8NHJv0ZZ+mgBJnYAWMcJEjLAIcMu7R/A6NxWmroh0od8
CexXaSQt5TjNMULK1xVyQdR5uuogJtiYvX4oyHOQun7ddhVSSBPuXG2YC0Mk0Feje5Sc1zZIso7V
YvKHNwtEYFc17te2KwoSqVgQzz/BU9t7c3agSKykTnAjpdv6FfDkOl37a3CH8N02yXr4nV2oTU2H
hX+/J1TI/9zGA2RVSnUq6pRksqT5Q9RcON2eOm/NDu8BNrUm1KhH5eI5TO58EN7CvHRGP/VXz8ax
biLlkE2ejVK95vW7Fl54GicqQubsRG4OWR1KLSoHzLVPA4OsrNR332tePalMnTaz2ODp7y3h2Rde
8okyijk7mPeV4kr2QMlY3bBjKcalt2WzvUQN6C/b9/GvuygXkYND/cKoUk/UVIxZEQ9TTUkcGu/b
B3XHxDUJD8vkN1twZPT+cOuXUYuXs3OkKF4ndnKnxugGZPRXvVnKcO7CB9Pji3abXTkOeyjJKOCi
9iWO4/rC33hilrKNWQFQwnOX5jJ1MwiMdbD430cSLPN4Yd/JTuIEjnVh6ToxjozZIbZOXAiybGeB
FWsvKCYeUTf+x5+eLYo2WGWUFVW2Fezj26ZhOvsPGdGc+43ZxNBVGLBHF7WMcPuK7T+1GyVeC0Om
uiDq577GsHJheE7f0w+zgzGbHdRSk2ERgslIOFZc5evgDiIcIFUERs/I+G60S/GnJ2YLYzZb9Iqc
xkPL0/KlyInL9s7Kxb0i1+vzN3LiMzOm+/tWrGgTuP4olzMkteyLOzlbQGt7QEWzklI23+cvcqLI
ZswmD7Jc0gy/bLYlhmFdyx919gxB34nDnd09nr/EqfuYTRdguAqL6kK2DbLgoHr6L2KFuafyoJmI
ls9f40sZ9cNL12dThNEDKxES+pywwedYab+Kvrn17Ohvnsj71vNwQoS/vSAE9EsRJfNvoAg9VnHy
ZBTyc13Kx5o8FlrT4YXxfmJsfG0xvr081Qu6sMLzT/zAc6T/LqEHuJdUACcmAH02AaSkrUOOiKPt
WO6E/WGQlHn+KZ4YDPrs8y+1poXbHEVbEGWOkUlPjduFm7aqn0mA/CP3WnHhdZ0YEvpsNuCs6iFE
r9jSQZ6MYScWxF0N6hMwmAu3cuoZzSaBNDPREofYoaR4nfOrOqKD8w/pVNH0q7j47dUykWWJPPLT
7dp8BYeHrnUpAke575edoy7KpXtvGqvud3JhfT91K7N5oAj8JslgU2wNaeXhC9TBMp+/lVPve/bx
g8YKAylT461dbwb/gfTQfQOLK7XyZRD+x+VKn33+kmWWStJXyZaC/ifuWc6+Q3l7/gZOjCMx++qD
qLTVUAdioHrKkeCSla0N92Fs40SwnPOXONWjFLOF3R4109aDfMrSzm4gym+8q+Iq3WFhuDCg1BOv
Qcy+ZzD8ZFHZNceODY72dfLE/QDqetecZAfKY2WuxqVCLXTRP3GoQwLK3mo8pgd1kR+wVVz4M079
FfOPX4g0yTO2p7LU33eJbuFnRZecwtkgrrjSjdfzD/TEdlVo/1zWVKIFcjm0uU6LudSub3SdhJeg
0q6gCm4Vq+iX6jDe62bYrs9f8dSdzT6gLlFqt89ZgIj8icRLg7pZSTct2BUzudCoOfGNitmX1Mo6
7lKFmwJ1eK2p2ibQxwvv5dSZSsw+IDE2EaplY5pv0JIti08qqf1SXmtLaGy/i0savxPfkjb7lhpI
raUh6+FWgZc1VdT92y69S5Lo0n2cusDsQ7JkPyWY3eWc8sd+bW5gUjO2PUhvTr6Y1KGyEzkI7i/d
z5fK+4ctgTb7rCwqa2MR8NzUDXGGjrfD/NysaRE6KoEIPEDCTR289vRG2/Ww1S911U4s/V9SsW/r
gxrlGolCXLem/xC5YoV/wuz0w/nBfGKkabOlMxRaEkLFjbejkeGvoopkPp7/5ROfiTZd8dvfzfaJ
mhHywq0wwmVSykut/E1tKDR+68Pm/CVOPZrZtx9nPkWMkEtIgrqG+NChGYFMOf/jXzqYn1747DuP
E1snDojWu0R6i1DV+3TK08ky9YBl2KkacbDy8JF8WSI95GKZaYKsoE5ZhbGF7DCYMCTbCUxTaa+S
Vu1tIpIwMR1c8DOxInD6NtreDXHfEFApe8AZ+2ozanQprCB6gS2/8V3ocwqn/AWBHDtPGdam0O5G
b1I11gO1/QFqZOiv/N5ysSF1G9ESV2RVGSVX3b2N2nRteMlb0ZuHEZZxRI2ZuKGbJuw+KgXLuCvE
K3D5zyTL/hb6cBXVFGUTA5QPLKEyB+9lDfcd6UDKBHqFkUvNR1OtxVCRXx50KkX4iAK9T0N88q8G
cCpUmfJAknxCVj02lbEfFRknZHuDyPC+cpNNOjlcGt16rOP+E5Ps3rcjHOmkS8PhJszAuJmstH4l
CccG6JgrVJeyKXP+/Ds9MWDk2byqWKTGRQ0FGRpFJC3kNEoUWPX9f5u25dnUKkkgGXtTIJsgecUI
9mVzf/7v/vkrtebSw6gxaDiSmLlxQd9qgY+wUdyc/+kT64E11x0C0vXlLCzYtW2b1aQBkpaYKnca
1pn/R6P+1B3MZk9JbWV3kKm6VqvwEafiSu0eLadyBmcywi+IpZKr5UXV0dek/O9v15rLENW+TRM9
6TJCR4EhdzpfSmEGpGxR6iPXstxjx32t6Ju6mKDAgYI2yHBbxm6HcbKO/xCBBYu2tK9aQIEjDEX4
DRXcSIirug5LxBsAGLgJxMDoDQXHigaRAkkWrxtihN+1JSG39Z4Vk05VXhYy6KxuU9VQjhsl9Jd1
XBZO3El/9c56B5zGVCDLV2qqclL2hhutA85VJtj3R73MkLMiX09K/1HqtXtPt16wJjzAdTiIiAy3
orpWK+/Ny/IHyw73mh4TR6voRxxnFPpZgRdJSALgYL2AKt3xQUGQBI7pjDfaiHWhFcPvUKtWIh03
6B5X+JohrDZiHeeoZMxmY/hwMpUs3I96Rs5je4RHQEHYdne5oWzanG6t5tPD/bJZk+ket0tsOzxJ
88lOATnEwScZDH8yuh0WCUKKqZFj13MDvQ86r5Tuwf4Qt0HaRB5cZwbSbSlZAW1wYjnZwez+7CCA
Nor2KbrgKA/DfgISu4G6aQSeM7lK/kA9e7Bq5RD2+W0G7EpuoitB/C9W0eK1rnES1sZzqOR7o6lv
pIhquWEimw5cer667Cimtzd8d6f44GmMKcgmHtctAZIka9RM95e0gz/vVyxrttLavd6lajpkWwpV
tf6L4LSt7v2Nq/bCYnjiC5ur0Uq7MSI9pGJYVu7fAuDrQm7d7flJ4ud50/rqen1byz3EX2ZdE6tc
aRX4V21llWRiwlz9Lz9va7NpGSh36SFlQxyOU7XNwjWxnUSK2Rc27D//9bY2m5abSJKwspgRYSZb
n7UWQs3FKvzPb9VWZ9tcNavbHEAs+rzRXaclLclc/m3m+a5l8J9/Oic2Ul+eim8PP/NxzreAwreQ
b3pg25JTmxJzWoB/N7uwMH49i39PmPbXYfLbRShwUEYLI2riV9ZdStTNa/rhIUSrV+Jv6W3io1jC
entB0PMeXU8GrCkPL95yLCESO78p2sW4gmrIUdL/T+PZVqcn/u0v4pCF30HUvDKL3qmVeXSgYCOf
f6ZfArGf7nf2NcILcH0k2Nm2NsjEoKYuDnRAl/THadNCTh8KIDkEk0rJ/WgAiw6RQ5BQFkb+rk6v
1PGph0fqSQjcYORBXTehGNVmvM6U2yh7Eu1TjKZaSPo2aXsgQ9C2BU1UuBGBtQ7GZ78F14SDdiSN
u0swF2vBssqu+i7fhgImXJxvILE4hX2p7qBNe+Kfbni2Haf869FC5Egs/GgZN8UB7vujHOnHKMhe
rAlnCi6PimX/V5FGQeJ9AlxLuct9c2sAYh40aVgWk/PNDqWVVUePnTw6NJI3mZxYBDd3oVPL0NXa
uFuHYOUrq7yqY5gTbU5+hR1X1yIDQh+ET0WivmaqfLFVcuoTnJ0CFNkwhIbEYFuvu5U6DVOHrYRD
EPEaxPFqOtdKzsVj4DQn/fQcZ6cCOEd6ZU2+R9PKAXfYmrewbehPXvsYdlK2NIimcVJDwiUtYnmj
5u4yK8ZLw/bExWcTpSsVbGUsLj6yypvSm2yGF2b46dT8023N5khcR8A7ZMwtDZoV1bvTUHUAfLeR
SrD1XCne1fkP70enJZ2buYk6Hdyuk2wwXN5f76a8hi7Frzsw5Lb9Wl6lDnXDFeqG/Hl8Dq5JSn4P
HkkTXwbrS/WxEwWjudEa0U2Q4W/ItkWo78LsLSaxLEcEkziYQJeh7K41ulXn7/bEyvPVXvg2h9mt
G5gyuYJbsrsNd6t0ZJ4/n//pE6P+q5z87ad7nKi9ZyIczse9BxJhCnZUok1M8Pv5C/y8nwBYzEj5
doF8HJOmUhhrobYqfTCdxnDhqZz60+dTEbQRYSkMAWmMbguQEgTU1cckkLeaKycXLnLiXGN/dVa/
/f2EueW+CJL4ywwC0HQl3ZsrUkmRDqRL5e38Qzr1gmezARkycaKpk3w9kx2d0I1441muc/7HxfQr
P3yUX1axb7dALFEfg4CYkHXVphXlTa7oTlT6O0tu0X50e0n2HZESrQa5SxRke2XE6AFDwvM3EDCG
BhYO8KsFM/LGJ360c/W125BKoCP71kE11aH7rBWhsrDV4h5QzRTnDAffHMPnalqWEHe4qJPdP+Sj
gv/sNq1PEYKEobKODyYxAijBbkOPakhYt4tSRV4qA444f/unvAFfJfRvt58Ag0P+CJckvoIMmq91
ZFHjgmb9UqzLDamOfrSgOXLhcide5dzuXGVa6NV+jwzBPdoK+Vz3dnWhr6BOI/uHFzk3PJum0FXZ
o56bClBpSIPlo58XG5GMSzA+66HslyImHiOJnJRwWrMIVoN4D0HcJxDv9wrkGS8iDLRCS40xMLoD
Ly6qxJHr9uX8wz41L88905XfcrTs2RDxRx04qBwqpXzQdfWoYfOHAOlP+q/+QOB0AkU8eq6aCZGm
rtKxWGWZtKqM4cgeYWu2k8TPJJPOriAhGZCaYs+dTMyE/TAVfoSeeCk1P7zw2k5MJnMXdjhate1O
S6Ip2SDsgk0pdR9+gIxELRAKn386J9aMfxmlzappC3XMttbQA8ivzLvRz5/0Dl25Er0AIkd7mO1E
GT+dv555YrxM4+jbyE/lwAD1zFkuqwGuFkRwexEo/Ly69SJ3UxEFcf46p8a89s/ruIpatX3P+mQJ
gnvg7STeuwmE8PyvayfmL3k2Oyq95AZdwiflWjQZ9b57ahpejCwRyJqXCGXN98QgVbXxrjNBUIue
PsHGvTG1GrsTBUqwaBtzsD4jGUlZO3KoUgs02uFx7Kuj6KhCKtj55WrkaI9pAfUh2ez3HQXSBnab
mf8eaxkamP15/n5+Hmps9P75tCpFtyGZydm2Ne799qZRdOq9ZA8oF976CdHP/zB3Jt2NG2mi/St9
ag83EJgCfbpqwVEkRWpWSrnBkZRKzENgCAy//l263K+cstPqeqvnnY8kMkkAEV98w73y49wpaU8P
MOw5RXCVveAIuTDW9rywvwJDX5kHALGfXfeffZIP1732SZAVCYMrI2Zgl3Z4NEJXbVJsAi/85NT6
50ue/DhdCstYI87gszRgA0FbX0pX3f71dfjZS3+Igmk4NmVk89JRl4GbA245fbYM/qQaLz+OkDpD
RhxMUhD8IrWcrGuPgOSOXkM7PvcTY4XveWGcSH1dlKK/s0xrPTLFk9Q5jKYOF4Wz0u38yf12vq/+
uGvIj8OmujNxQ6chq4B+scpdbXxx9fqvv8KfvfSH4lngG2ZiRzXp2CBgXafNoHz1xuyTNfkn7TPo
UH98UmQsffSV0t8yakCrDDhQtz04jQ3A8ns8dyfwVF/rBqAfPrLCnmGiMu1cuIeMNtOS43aXXMdx
9sln/fPFVMrzQ/C7xTRmSNObWxa5lgb8+I4xcUaubxWAobH/jLnzkwdKfjg+NS6aOFqW6fQEOWSA
kGv6RyWZPFXR/9vz9HFQ0EsIGOKaTwHzYh3CGZ6G+ZPn6Sc3w8exQEd7KR6lhHVtRiNfxivDk6hG
wsVf32s/6beUH8fkZq3cEvbcOfd/7rjG/nUglIv2WKzVdtgm63OzJ347+ho3nMv86zn95NL/mkH8
k0fI/3DtnSqOMlkzGOyZN8UosHT7B3yG61ZkJyC5N4Ht4ykQCyiZldUvs+EuTe/D9ikariajW5rI
PPCaXNiz2mYNUxFzigJELnoyq7G4iaPvDZN4lVGvdFjQZ+CxIXBgTtzNX391P1uOPrYmx040o8vg
OdUbexMv881IyX7kPLCgh28VAd5eVBsmAuQnX9ifBzrS/7Ax0JaR9vP5/Zwt+8+hu3C3FDT3nxVm
frJy+x8CAq29qVK0HoKUo3TJhnam5/71V/WTJ/Bj27LVWNrgAawuipZij9dAk69SPSM6KfCxAIz+
67dBE/vnq/LHnvTOKeHANBT5kl4XKJTiQ55ZyYKm6EdLZoehQUitCdba7MFLyAxiCtQLSLHlwpzs
3WRRdihtVHZ9G6xlb1ylNMUt8NPjdTLNN5BaoF3zOFr0IVqg3qpMjmtqbUASNWaMk/NIbdGPnTuF
p6K2RIEsGqtdZD/PY3AaGIejowt9tnBgQqd7rUa8VcYq8cZrN1AP0qSU65rO1wYCazLY8VolPhUZ
g+o0xHReeoIAFEYRmj3yfDGboJO2O7N3N0ZAU0UgHQxDw5cSoKrjwqrk7kSRVcbX+RR+N1vzKWrV
FYPwV2PLjGdgTA/lWPDr8mHwxIqv684y0NMEAWJXvB4dSjVc6ndl6F80/NZSdPm3RjLFNVVfB7cH
ZS7dnTF2N5kdD8t0HE+2YOAptvW74el9pxtocQNpqqksjpBG22WdujdjL8WiKynitRInH4N6MKvH
nvmFdMPkX7ekL/HVdJJtUk9XMkSDGhiPdQjQcVCVvhzZjBZGbjyESJV3FuN5nWj3ojN23kS6Yta0
/gbiQhaQkrD7BRGaEOzeso4huneLemi2gA/uhXIoYU8Q/Js7iFffw6k/pczenE1kg+cjW/SbeR3L
8j3sUrHq7L5ZxgYYzAy1XWrBeS2CDgCn8eiZ1nveilU/diudsb/g/gyQeQ0UJsf6lFqz+Uki8Cd5
E/mxHd8pmlKG5/mYbjWssZGu5XO05TpvGSt8+HQa//zE/8nC/LEH3wI632oD0NHQoZwNw2OXdh1+
b7mN8/lCFcEeV8dlm9qkH68yy3hq/Pzu10f4P9/G/4req+t/vkv7j//m/9+qempo5u8+/O8/rur3
8q5r3t+740v93+c//b+/+uMf/uOYvDVVy3jex9/64Y94/d/ef/XSvfzwP+uyS7rppn9vptv3ts+7
X9+Af+n5N/+3P/yP919f5X6q3//+t7eqLwHp3r5HSVX+7bcf7b79/W/nSPE/f//yv/3s9FLwZ9v4
pXz5+OvvL233979Zv1g009umKYTpcMA5n9iG9/NPDPsX4Zk+7QE+DGlXCpOtoayaLuav+DNK2yxP
pulZpn0GQmIhOv/I+cW3A/uMYoE2ZFsOSID/+Xf9cIH+dcH+o+yL64rRyZYX/jE77dumY0pfujar
jMewvPgQ+QvR9vgQ7s39OcWfMEK2rjfqGK94wu/iL/2KyJEnexlcf5ruP298/7pPf3tn0tWOsN0A
Iso5dvpdEHmeZy9AcQHa3w6PBV26jD4twaeeO81wF3+6u3zydh/ilsBIlXbGO7zg4U24tVf2RbU1
1nop35iimM7zH5/mwz+cOv/4ET8E7aGKzXac787MPIdhM32XroqlWolNBUq7WdZLd/e72+63y/vD
5fxxC/3jO344hajIGZzIvHO2elfejWT2/JuaKzhdOLefvNOPAccf3+kc7/zu8qVlZIfT+Otnmx6s
DeJm2gX9ZZRv/G0JFTOyPgmgPnybkskrOBHCtyzP9T2bTerHd+zIk+WU+c/fZk+IayyZ9LwcVtYa
L8t6/CSxeH6xf92dv76Z5zJgaEmm13g0PjwXcz3abEwvU387ZN/KEfTCZ/2Bf/YO8lxIE5KkH0zz
Hz+OxUyDM4cvYXhnqofa3Mnp2791if75Gegs8LBG8fri42nXnxiUtbuXYWk9DS/tMtvLa8wsN/5+
2tF4svl05/kxUPzt/ViUXI+yse9/HFXxOzfs2+6lXdc7c11cVDcKAegK4fdyXqt+EX6Jb9Ltp93Q
v6aRf7xUriVtFOuWKWzB/OyPX6SG31UX+WsyRv0eanL66I5Ot29bmy6UTqMbZXYB/rJdYa9mffYO
Qe8Ixpvb5Fpk3vjVTd3yJU8NB1fhEL9IqfyXqCzMW1d7FsTSql0ZVpGurKp0VmFc6mUQmenzzAnY
YLgx8FdUvOdjFkpUhKMojLfALsQV0gDx0lldIbapaQ7NXk1tEK2qqvPWE4zRmzyCuLjuIy3oPxAO
mBEj8BmhT0bzJRaqZQq0MnS4kLKCCMCwKNH4iUZjYkaSmDEpZacGnerk+tC7Q/ES6Tp9yz2Zbegp
zNEDlKb4VkIp85my01byJAtdr9Am8y/yRtSpG2euzfshzPXV6KT5rU+3/sYboGYwOl520WNrF3vX
P7f8JAvTDjDV5Ga+7P0aPEB+FnGV7fAltHsFZ82IUZ1kPn/dFXNwXZqzKpekqWnwtFsQhct0jnW5
UgkipkMhG4m625BGuG0Ge2AMtW+m4RprvGwWsRhAZ/iVJ79XXg4JTHrQFNknW6jH0Uh7hGX2rXER
xbEPgaLX0rgovdZ5TtGnM9vYzgktO514zOfeiZb5EGMOU3nZtBcsyAV0UNrT7IVhMS+9wlrHRDlx
e7twdei+e2qKvyYqNyPCVXtinDkP1VUXNdEBm0PxDX8DEq0Kg0yHGeFWO1aBT6f1mMSz4e3D4xBi
ETRdu+umICeid+KNjivzcm4NZg1b5le3VPJrShbaDJ7NxqVIZ2WXKQrXAkrR0mDXWE2WOeOD8PKT
3Uf9xtXoKYRb9DfAt+JdndG4OMS4tKeuFq9G4nVAuIz2wY+j4SYFTNMtikFP3aIb7OytkgwpR3mg
nkI/yiFgmkn/qlOD7qzg7D6YOThdQpzp6EiVKOTyTHQAdSBgKk8n970KFYstp0EYvkZzjOaEYoqb
gE9wPHHwTM++b8QcvA5deyatnClPmuz+E6iyGS5D8ja5pnnHzZFAkSytgQHsIGy2xlS6ezzxtlrN
ruay9AQKb0w46JMJ0ufSSR3IX9BbqnuncezTnPKoRQUVMdfqOS74irGEevJ7sjeGoA3eGSx7PUU1
jwwPjgXKuh93mFw7PD6BwlETGG+YzetnDuTFkaYJfRsK2mGqWAerzq3ry/M9dujNfj4oGumOeV10
ew5VyTq0C+crM2PNUzB4zZ0RWva+V9JwF2bl97cMeMZfZvrZ7/IUSJO0WmvTMMiNyMYRrLSM4+5y
RqLvbKgS20pE1Q4uK1GOfVZiaj2Fm6EtED3PU6JQh/isX3Lmw1itPNI/YKBf8Ti2pq17gkUzHOJK
P1Bdi2gc7BzLubHtunnVYxofgmSMX1VBdjAqMQSHkeiWgYklBJWhtRmlPe8mQ0IocPtp3fraQVtR
55BfgMLk0msuC69ybnI5FddaJ9WqDctxRc20PZbuGQWeT9F4rVrRvDg2cu9VhDp4M50bEjMyN29+
feaTNPh4qEEHcfQMag0/T42nZCMkKjQg8phu1gNtg2v6XLq17svoqRpaDmmym5xlbeTdus2VvbKK
OH+GKi44YGpjV0WCgp1itWzM2CAFMTSQiEMBcF1ZzhwhfI26G8ov1inU/UTrm9d9jcag7tYhmJpv
uFUjQAyAovbSwk1JG3Sml3GcquXU5D7MGStBRJB1Ec1KicABE7X+cajr+o6O3vqpteYzzMlCB63t
SB6SrBJfQ5rstsGY+ZsKDxDzzKp2Lga0iKdZpvk6NmuIDaN0/edkMJpf2zyddTyN00UtzmtEbeGl
m4WarJXD8oy/q03CFQCX5pbSzHzlh73cOL5wX+JBKlxgSR+R9zBbOHWydEwy6nSz7kxnnF5Bd3Tv
YI6zl3mIcU2jD+/v20T7hzKm35kFJ5nWZkIHqGnEiOiFhs5Asf2rKVS+dbI+2KC5JlGC6gMtI7fl
Q4i2Hee8Zb4r2FNIgo1i2QPbfJzyzEZMih7Jraxxg/rdvYDrDl5HZ+GT0WOQT1GN3ucg53EgiWmi
RYreB6zpeC9la6WXyuUaTG07IVBum/hUtGnGigRREEUDWBjYgi3g+tBKQ7BUY02dMC0yUsAeYKI7
z2iQA2aROz1Oaeo8ZDWrAR+zfG2cbKg2Zojj8qwumtYeCKR94Qv5fdChsbecofzOeYmyvDPk/SY1
g/Z76APXuUtif/geRTq4Csi2r7rOxX8Y0xZ7iUE7wSluil1Sd1Tm7SmId4479I8FXNZX0iq6wsYS
pV9B8rhHdnlrV3eO3NjMvl/B9rIuPFSkW9yT1XVdZfQa2iUEkSr1p03goAJbsFtl+SKOC/EKQtp7
NioZPIA0QzFQxOZm6KB2oYO2qoVBwmZnhj15OOGUmHJLke1nuwM8lovwwgWAslAqGE64rCKyqbM9
XSkhGUaF6Htt2G6xH5IMm47I2+5bH43GYpJKOrskTIstfdI1W4c1lYxUiEEhSJEimB47eza/EvOH
zWrWPHoFP8f7gfgdA1EdhAykK210G1FLh36j1O0SvKBGZo8PuUWiLiEKgoftZAJJcgYgMLK7nFUf
pfU1vif/lhAWsJ02K/U0KRN6SkLLtbEyDfLDcTFNz3pyum3V5wylTMWc8yF0fXQDK0sR6hXqzS5t
lh03r+ANxnGPndvPGwYyyR0k27YV6nryi3QzRzO69may+2EFhs29mgd7BAYNLXxcFnLIbkozp/Ok
KJto2WEJ20aQ0MJFqlOx80bVpcvaawxoJ34jrEVZIOs2Iqd3l4ol684RABjQIQ42Lqbx3Gfhpjk8
BOXOa3jB3iFj+Xjx0rH7jqm2R4yZII1DwaYMAE2edx/3tm0jBnOKUxB3kIvaLrGyJaaRiSSmJavX
WUuYX0w11LuGzQSntDE9Ta0VnXA897hkG9/e4hKjnzuxQmTDUanbfOlHnSnZFhN0KW6V4q/zyAmR
+tNNY6Oxas3nupjjgo+np2DR1fzBooC4At2LPWTlB62HMqcU4ZLuoOLaamd9V9NRg0yozUX2OulG
9UcILUO8qwKROPvUI6MpNIorTS/Iezn2jOPYVJr9dVsq5zFUkdzXZ80o/DcWF9MnqNWDRX9DaduM
uwsLGpTwVbyJtZnLTQPzB9JbpdW78Dvjgs7B+iFx3XDnzmNJ/GyEcBj37izscjHbKj/Yahz93ZgV
KeF5USVYqWIkUeQU29m7qJswNVcVuy8Hcza8JzHMFmslSKOUS+OL+tAkur/yjYHChEi9YaXzsDlM
TZwK/KJp8DVwmMedowG8FP+Cy0SAbWTNz+jZrEurcq9UTXx0ZdkOG0SU5uICWFkznwgv3ODLaNap
zTp5bt2yatMl9HZH9ua6tfxdXIr8QLdHt6QJgzjH9+lC72AHwbQa23xRTIPC9BjhUBqr8UrpoV7L
xOcpgeCszV2S3FrdxC49GiSCvfOFg6q2KQptsoZlckwu/YC2oJVgr2VQw5PWo1XVKb2sBoXYJpk2
PEHB0i1bfcQnGi4ZQW1WALe8pdkO/Sqlo+BLBwBhBekreBsFvbZQuqJ1S/1uKU0MB1oWdFu4xODV
nPUbEos49VpVX4ZjbJ0nnvIHxk3oipKkk4uUv+hHmjFl0dgU/3p460OQbktIguugz4MLwTz6Rpbx
eOGaJPQhfWBKrMaC/OZtj9JvCOILrSpnaU6GeQl0L7gmfHdnNoMgWpcV/iZZYLNbEjkNr7L3pKDr
QcU+agFXfvMbvr4hlOUToWw00nNseuTag6JOWtgmKR1cd4bVAveRTY8c1U2b+4xQ80RmEV4h2ot5
0cyIg1ucVc+dk4qLasL/aTJcdzRcop9FZar0Rs9GxYgEIqp/+9jvWgE5Qx+VBP99HKtUs5HFfvet
XUe33mN7DE7nxJpc+N+bRfMQ7NzP3u/HRN752P/j+33IOXXFFLle9y15ZG5PrNXRus0u52V5Yv98
iD6FqvwxbfLju31Im5ASjbq++xZidOilAqWFCtL5DHvwayvmx5zC777DjyO9kTSKvHffDIIsMHLo
eG+9fb+tllg8BSXCFXtgt/1fZCn/mEL54dM5H7KUZZNQO56/QXtdhsUa5Iq1mh5wwwXLHKIU5wPS
owD+yHj9Mz/6b6Xuf5qQ/yGJ/5cJ/v8PU/fWeWjwL3L3fVK+/5C8//UP/pm9N/xfPOgBpPBNIU3u
8/PD9Fv63nJ/sT2Pspqw5Llk+T+pe/GL57ueMBmSIrnunuc+fkvd+9QCTJdHknSV5zqk3f+d1P0f
HgTpBB4DcKQobS8gNPox7VX4oc5suzo24910hi51T6HzSRLUNj80mvFwf3iX88P/uzQvZ9o4yUxv
7QS2Yu+YyStHFDY9WlSPMcML0YY0htg0zdzeSWl4S9Crya7oavshaVPOrWUK2MeLjYVBO8CqlE25
nLxhuspyrJWOW51bVFoqjqUwswv81MFDXKfjhTMXYp1TNrv3wkZcUUIj3eCR1ZocUW+xn+oLBvTE
UXdxPXLop0ppg15bjTY7u+rc/GSFBbV8QHwhFvPGuGCTxr8cFblzkbtzfNmnSXcXKW9eSHCHa5VO
xEZtm9WPgrPFCSt4M5P1zeUx94Mx3FEFr77prHa/m2BY9UpFohUby67QvxL12EwQdBjOQ+6My7zI
KaTG7rQwGeN4dPrCJkHDuRICfXYFTrV+CWMJFDKyzVGtHRm7wzpNqb7GnhuucyaH7gvUd+vG9eBN
mqmObms8cVQq5pzBFryH6MxEM1zQzBs/GsakT81YuOuAnBQ9DG2ev9mtkR9LMqM1kNbRPXX1pJ7L
VBpLWpC9y9bu/Zd+5O5exInhL8RUUTWY0/kk/CQFT1sam6pq623gmM0Twj9aOnTg7zkWzPshiqND
WPvWcBagRoBQCSX2KhzsA42j6WMMgwUvipjNXUwO7X0k7bOdKVFxKTy17kRy5mFa7gs03PZ28Hs2
0hIu+0ZHZfNC5Ns8j71bnsymkrdCmbSZFFgvRMQM5WIuy/RrHAXB5dRZJK66Xr2S4cr4tyC29uB/
uuSFkC5cgsodD607tfdycNxV7hXl0lOdsWwwqzOYYMgvaazco8fJ5rJE6Y4GtMSUa6hg6VnUstN0
fBud3LiaKoErK3HDxchCceJ+huwRIZ1UUXOeSS8R7ajW2Zt2ytzjILhQzH8cpglWbtQifyy0463r
jnP24LnDtwJ29CaxBS9FcY4TSfFeuFZyH+ZGtc7Inl3FNkNivgw9oE9RsY767Bmi654T6yEay2HD
Ccxejl2cfdPlTGm50sXGbugpDpLAWMGvDQ9dyJBBZGXevqucGA1uNHFzjNonJXHOQ77LNpmv+uEM
sMw6PR/oWwDIzPHg0GTDSPV+GHd6rBGBW5xQth7Z/QsRZ81GOVF5V9iGm21Tr+o9hJG2vHSsBu5o
JQa6dqYu9Sma2HraYRIaTkUfut+N3u5vSg4Ce0TS9WOMyXZZ5GAaJ2LOTRzCzs3myD6RpE92MLT8
dZ875lVbNPlLojsWoEHht0+LXHF+M0NnZXURd4Sti+aqd4aA0LEBiI2At+Kcoiy8l6S7MSXLwVgT
FYVM4rgl34opymIXtvN06to4vkH8pREbD+Ryh6aAw40sd6R5HN/7OlCWd+0qxv+LRtvxAkaGWvtt
Vb23rQzgMjtWamzLkMF9XeTWdV1IGhaYtXfMtWGQB7HoiOh5ZAeapNq0/dKbmQPAY57uaEggl9wb
5JdnLCbnbwB5ZRAiZp2SKdtmJqhJ1o72YZzybhX53fwkMmtiYiHM96VO5gOWLLkylIf9vBVtuLcb
lwEtgDBXrRsxbR4nxXb0+ASVTCm+VOQ3m1DYm6RUwcHLGvuLZjej0tBMK1oz8o05eBI7NH7eNND6
ykOusrbqPlz4haV3FdmOrT1Ll/xxXKz8ZJo3hheamympwhsH0vG25LHA5NlNV1baqfusdrqD8itM
3yxLGKRTf9Of104wyXG802knjrFdYFvmFLicW7e5cUSDjqrgjHvsK7jZZdkHK99Ps00gsuHVCGZ3
QVo9uPHKPKR5PFbOLbei99BF83nqGYXrDGvoGGtSHUvQ3THWXC/y8pVpxuGlUnNw1Y+Te8cWbh8i
7U4dn0nr28maBbrinqmpcHT2buz3m7btMViPli2AXtfTy2hUZUErTyo2uRYSyqmbu/5y5gE8mMzg
vZbBEKxdnZLUTNKO1HFmZDdJH/ckMpLqQEdgs5uh9uC7zcCrBao4Z4GM/JZ8brlOhgw/RO3PRbSI
m2BijpzZ1HlpGEOZLvmm9W3gGrBprbADmozALNox7x59rZVEqVpORX5OgwUTNgu7u2pkwEg5Eioc
3x7PqW2VJu2pvjle5kAp94np46mSHbQPkFnDsbPNHqVqHKTNmvZi77vgzAZLOMr0azrU89oHFv5i
ksH9aodp86YHcqzkKc1LB9kYibzSptLBSYgaRegfgMxqIG9+Rzs5HbLALJryZc4s6hOx8jprodJo
uszjWr7aTT3Tkk41bFiFVjg9ED7R5m72JaetqATpLe19q2sI6xCMnaUfTtZdZ8xiV/ToHDoVpwcn
G0Po4plVXArtI8rMHW0t4ykKWdjjCsR70NxOhcyOLPbjQ5T6pH1iObT7SLUVytvAw7Vb2O7OjYoB
z3CluttQSpQVURWVNw0njetUy/Chwg1OCb8um/vQzox2yTIyXwTBbG0MjRudwU2KHaljZlvf4cKJ
PKY3T8coTXQ9mJdCpGqRBDMocuKe9zEfJ7q4Cv+kihyoUz8P4QHodP9KlSa7lJ5UV5ZAHdaFyrow
2dNXXdo3q9YbeBmqXIuKpriNMUDcNqTSJxkzQeHDYV2xyHYr59xSTamjW7ak/LdDZ3Ft0szyL5vC
rOgIaj3c9DBV4IImnn1bTyZjhPPUB+FOGyN4RrhTU7YUmTMfptGiDqWqgYEoSLKnVKV04Y2y3dau
L4+xMbFn9a1eZ0r65BRy5RxYavmdJjOP5iSCDcmiaQ2c3AVixEYVl96wC+cMp3nW+NFeac7L3ZhD
WjBy7xRWCHVt2P7PVGCmVUXN6ipAc7Ky4V/AEjSiTRGp4lkXkXeTs5dvi4FMfxQWGIgLFR/kFDAq
w0/4497K95PbMR5JmtChFla6WxWZ1WPudPZ+rq1Ob0XpGvE6VwijF003tzxXw+A8UtZRFJPDziQd
HdPZGzp1gNC+LF78Vsqd3Y5i2+lC0vKq/H0XuIAeDH/AaB4M/kXZWuqmo+Z5yvM230eeqUCF5Xgm
EtdI38oIqSsaA+OCRHzM1xFlW1v3ahm1oGnoWGxXQTF3O1DHrOvMPu1tmI2HNNXWU840FNL4iDV8
doNpaUQgTcgT1eOJUHA+Bl4cHWkIFEtPqGBjJhmNg4OR7AeT0HvwguxLbOl8DeDDXOaymq8ENbIl
X5Z5ZQew5j1Hq5sBpiw5XgN2fuHIw0Dp9MFWSmxas7BX1HrNO1NODmUzpZ+0ETbBUmFIORljLNaj
Fum2YSx6SdlTPJnDHB+ZkUXXbQfKeA0K8u1uSLDJrBzx+2IO2gjjvewvG2m7WxFQN/UKKctlYUxT
sYbFj4DSmqIvogs1h4MGOx+ZbjLKhH3zPSpYBYyZNr6FdiPvK88qteHESLF6TnEr30Ua4ehqyzPS
h2EEt2yM55AoZdMYvXE/GrG+ncshZmK/bo2tyiJkHEalr0EglsTecrp0mlYtHW8wVoFfuZeMNFWI
HvzzoG+T+fLGnEW+Jxqdj3FWVyffrKJ+FQzxwASYsvdhwmCayuNii06833UeucrIMZMXt0oUGcm0
HBepr7yjTiKdrOI4mL7N+ZhA/k+6OtugRGl2PRv8bvSj+mgM7fRcNhi4U92IBbAli+U+0Jcmk6jX
g0wo99ZW1byQDzVWEfaARW5M7U0QUXjMwyrezjUT6SIz3VXaxR3HBp/C4JAWJq3kfbvuW1Ws3T5t
L0h+J+99bXNpW6/faE8rENxNH70pMlv1SpJgJWcShWrZmONImXHGtoH3W++soRdXsRhvgjxN81UT
twmzlRXJOw9rTp1b4A+0ejM5WUyDceW6DoKkwvO2sdOGNHbG3UMWtLSrmab6zt1r9heTHTX9grJi
Y6+a1q6spa2K6K7ziXXCPpVrS9MSsJDkWVGMq4CYVgl3HQY1OVAC0fnZmmQybGqyiwe3d5N+bWaR
/1CKZPhWpk6Ked6q9JOZlBD6TULSK09K3XKs6tDAB7G1kekEJ0pNsvzm920WXMS6BcYis7Z78MLQ
vJTJON737E/XtYc5kmjc+2LEETcrJ1IKPGGRrGc79DdgV+18GRmDdSjiOboNWy94afzZuWgsz94q
XFtvgSFFvfT98rz1R/WNHxkp2cc4OwKDo2s+lYx/NZ4eVg4NvRDsXSwQSUCKVvbqnXbF/DTnksNt
nX0vJjXRzyLGtTfXajUNurw1yiTeZmUQrjyzw288lQg3MnzES2Oi56Bpc2vnBvO4ZH6LgdFgfikQ
tjP1FGUrJ0soIiSiWfueNwEwcE5jYj/bNS3ZheknNptwkwzvADiwlXk1spjSNEuQsJT5ln4dFtTD
a/LgZG8RqtuAd56U6CHDlc3cv3UcEIFH+/bB1E2xg5k/RewmlUdGjuB4IDN/WTi6etO46o8ZrVHU
ZesByL42b5VNyQ2RZ+49isEMjhnHakJKsz4EpSyO9Xl5gSTkMkpBzFVctSpMd8KnDYPJX+Xz5YjU
XDZNT9tbAJZz1Rbm9DYoI1lRRw+ui4IlnAI55pulk1XBhQMguD3ObYa/xDBCcgBdOJ861RocwKY0
2Nn0YPA8yuAWBj0t5UFZLykTh/s2MyouqUrejMp2H5sxCbeCEmNKjz8vMRaN2AoX0jAXaF4LazKw
IyTFKq4K2pgCcBttPLjPvqjcEzFh1WL9rkkn9r1moLnPe40TU1HLcGKfNnH22teotBXVONj1r2V0
XoedmciJKklHtxQ3XH47qlka+4AQtftSVO6Ybc0wDvodiCc6X9Jx1tFqcGpLXoxGgg81beLSus4p
ubyXJQdmHA6xfPGVSz1KOt+jPOeQN0ZH2Oj5prdTWmI8mlDa1kn3FOTfSkow25CuEWLsCC+NSl4G
z3zCOPE+aediNuavYyV4oqhEd+oqmofvUL6fGw7uhtttlVVeEpvcp3517Hpj0ciRc+kEkd4R0e0Q
WtsGQ6QdIGstCa96t/jSDBzI8mIeLqaCMr/lUxnKqD4XCSuMoedvjscARCzneNW3mEwcy38BLNms
fE8fvREnQ+jd5wg7/w9lZ7YcJ9K16ysigoSEhNMCapRKs2TrhLAsi3meufr/Ke+DbasddnwnHdHR
blNAkrnWeqfrcGhxfEvhJ+nGTKosvc5VojtgX6O+W4HqwJ4n+oiQpACTvvNUWm7NCtN/5CahW12d
v4gB7FbmcRxkS9xuM6hdG9x/CTbO29dS467XwUg88lk/EkmLg9mC32YkBZnreghdg82N1AhUFNs6
029UXD2p2fTRcnqGDLekeRwHomuKeNxZ9XzIzXar+iaIBzZk270ns5iEd4Y6w2h6yTCDv8n5PPTz
Va2QLfRG3l9p9uye51o/hkPPYIMe57FHZbotpuZ1lNb8NtYoDKq6johcqM7s/ZzA3dg+9AvF5ADy
8m3RZHxQyKQ9vkEk0liAbUCqMcFrLepN0eAPGK1yg46c1JdemR5pT5mXjc6TmBVtdZMbJxVN9s5l
ouaJMOeUa9LGh7sHU0DhVWYQGRZYILp+ZVvNKaGh2TaTqwXk+T5kIwdmn9SUAv1s740yWR9n0j0W
6A9Bv6QdpfvcMVZc42OaLJCTnbY6unq1nnm7H0aetaSpXLK/Er3cDaHpehAS5ZahARost36Utnob
6Mp3JUeqZy5ttCkVSSyD9lbFzYW50Qz+2ODRV2RFsimK4pFR1oyihXJlaBoc1hzjXaT6i6B0I7FG
GofGVbAaHYAmFhd69sQ0fV0MtmdLYooINPneKyKtO938YibdV6dwX6ulOGmgwoxNGgfY0G6DPklw
bovT2mtCLA0EgmLRxtCFMTGn5G+2brNaPiMD63pJHUxgYnh2NOg2AEjhQmxozm6efKGSIF3XaKxg
SpIsUK6NfDSrsC4qZ5dJxTDsoWZgUJvPgv7OvBNtTecCNUg0za0petPHeAEeS+G2NGxatrNRMWxb
a4SQBAf32RD6cKJqKry4UPZpjqp0n87aLW1djgd+0QcQBF8zW7LUJEkdWhzj0jsVFbjoXPlLs36F
0BaMjbqGgOIl1JvbuDGewrKZiMvJda8q6oepKW8V+plSuveLBXbMJ30XrurihPkUD/0+JgWNt5Js
c2JvsHFaMDQw7sci/iLT9pC48/s8YE3jFNXLokuG3ssM+p6mH1PFwTkk+8v/u07jN2cyoUHY8mau
UBP1A7QFDE4zbdcZe8pKXwc53qi+ZTMZroqxB5ivHu2qv27DedxpeYRtJlt7pO9MhUVEJ/ZWmj1D
YN2WcbpdNHx76KW3JAhtqpqBlaQWq5Pivl2SvSFmROLIH8JzUc8YXrZpQE14A23NIzRov7gpBnYy
Z2LGitRTLKIcVb4sC3Vwgowndlw/r99UDPFoFNFuiOWpbfo9B8GuNhaGm6p/CesVeyBL7USRZEwT
6kLc4xR3nEPrYOYLDWQRB5oNixCl1qlPhuPaWAdJYzoqYuvbanyWVkc1WBD9Hlo2nYzdc7al5V0S
wo2skQo772usTgIMdTPQQXv6oL1SR15bjpsHa6p0tqP+OVpdaGGMsDZr2Ee7sF2ewzJ6CUPtMUop
XSK6w4slR+ZrF6LM0IqPrOM0WaxzNdRbLXOZyuuwl43kLVtQl7HNNZoJEdKp34UDA8R0nvRs+CGa
9bWukeUWaJmdbOUhDw9z726wM7tak/hrZcG2kI251cxkN7uD2HStzhjCgcCHSWElJz+ng17BvzeW
VpFxaIwv7hQhGyV41XXHYNBmBv1kF5n5N8KRNp3qPEfLqCSG5ubSt/SZ8y1O3a1KFGxhiMPMCr4t
DYQAp//SEVYjbO1JwPvlK6wA3h1qbFEpOKlD/8Ta6pD31fqmmpfCQybliZpyDklxPfaTV87dm+jt
ZwyT6o0dyttO8j8oS9rbyjTPoOy3g+Ss14NuNL/i7UrCc/5gdBcsKN6YTuSDtm9gz3lGzH4yBlOk
jkPG9PnYGoZvkMElq+yyAaQ/RuJ5jmKIb61quQmN0ODDT7udVAlPxD73LQF4k7mfWkKehXvsL7iG
Xgez25yJYD+tc3KsoSGIdLycIg/lZPmGmn1HjXdY4gB3YHHedumVWNXjbMTX05rcJbTSU6If7Nr4
ClUBGKvwtLpOg1XlC8QvbHwpHNowOVWm+5TpTDcU4T0YtThjsv/pbcl8aHi31/MU3SX5hyTpB6/p
XZGC92MmU/LH25YAMZw8nuppUmgSlYPQDtWElnphljNrECMUk17f6tnsRUV1k/XO1SBsTwFrpDT1
p7q47WyMRZfQXxRcOhEIAaqEdjFct1XxOIczJdyXZDECoe+UanHUBVuhJ2UfyNqzsOfDhBd+T7Rk
Ww8kWg37Xp3LqXqsqmnLLrORrQYdghmz8TRbOJM4+SMzI/qzbmdyYIZ9t8k42yjmPeirdygcvpO7
Bw82Rhm6W1KMVzSIx8K4T435eXYxQSU+kFk8qEt/vuhGTR1uAkfL2hinmfEFW+WyCbXRG7Tke2ck
PkOQoM1gKkEiDAd8gPGflk3Q6oRdDbM/VwNJNreQtMl3VIGbsbyd5UZT8AYz406/LExHfGki91B1
7akp9WdiwbbYMsNZYU04M2YYVGj0lEtgTvem2UL7xPU3zj2Gy3dOauHJhrEy1DdC46AT63hECyxL
M4GmALxvzrpjFw38Nd3FaibZ0E8dCn3EJt0tfTU9JBqFi2KqtymJtNBXjEDGrH1ZC9fv3JA+pXnJ
lvx1jqyXHoNMK8tOGLreKGaccSFNr1b1aVa8jBmn08zeJMlDTP5Use+RougQArL4Vjf2+vRtSOF2
y69DR8X1kjMIEcOKDP8+ja6jQvgU8kGDh7ds2RTq6lvGM4xQXRo9sahRezuF21kkh0a1zGrcRy2x
3qzYfUGccgnGqxBdxh2IW/cUTeJhMJ3zMsdPiwHAQfMhmiHxxkw/hbgLG1V2FfbisaJyN93iigI7
qOf0RXHEFNwsTLQuABC7M6LJ49hFnIkudmWjwN7NmPN9s6BZNLSbdv0Y4Z/GbXOXRkjbYfaCoLDZ
2afQXJhzOcVVHkYJR215N1r5bV3igJIKBirs0IWAeeseLpVCs4AlZGPCDk8paSXP4wIDmglD2ot3
vaG5ccs26BqxLRmdc5OgoLmzj4TjFbzgRU0hjm3NQbbT5fChmBnKk2rp1Jdsu5jGdtLVi951b5No
ruuusDeqbR9Wna24ngfPcoY4mJeRGSAASTfHgYxJ/5rMbUUBHRX6tunWA4mRj/jfe7394q6HtWR8
BS02q4WX2e8WgWKmM/hCVRyjkbfy77NFd1cwtkuGFwObsiRLvbE+j7j9mt37VGKzmkUvTZydUUfc
hvxBp+UfOVDVkjzBc/CH8LUv48esn+GDl6Q3p7fZaHtGlb+RxU6/Hm6jJgTcYSWlE6gBvOyg0MKv
yUWN6y4neGxnIOfdMOsontOtTZ/W6e6zbgw+BPut6G756PaZ1GjYiSQc7PvG4Vms6VUZIXlBMnCr
44zEZojK2U5uqrWtiETrvptTZ2+wA9S8pMM1J9U6x6dof6SDCfQ4uU11vWGrqd6g+TNJjCixgClg
6VjaTdyH770Sj5MGjYztnd6XFCkHp1qLcefE5eIkvROFOFmdcVgVg4ZCckgam0HPn4vY/G6OqFuM
ZiNr5naExlVFeS2G6SHqjEC3x+9h1dxFumKwTlkxzdYjKS/vIIzK52cnGw0ze+aB6baz7W/DMpek
/jpnl5nyTmqYfy858EA6iyctK7QtbbH91TYE5AbbKg5pmSYBLyo5mKFFv95ro/u9adrCTw37jFJt
t8oEiU2+2g/Q2dHWZHj/DutbF8LEzhimIWkSwTq3cPTpkusLODhpOekwyQP8hfck4kXqhP1O04fA
d5+jB14tbEffqr9XoruxanFKy+VZOtXzuuY8MVzdzPbeUYi4HEi89MAOG0wGA3nEc4DhfOdb7kx2
ev9Fk29OBn60pGetblA3mFdhktNajCMMx2fXZrsxteOcrB+dw54TrntraE5DKE8jORKLIN63i6j+
6BooyHvCJyGko+AfmwBA9EC1QSvtrulLEbt+OoL0qleDTTs3rGZjMETPuta3sYLW1eC3Ey5CI5T0
Np2P7D3XgoJUnkn39C32Loz+/ASdPyoCZq10txoM5ge3w7SQ/mdKexLgmPTP2F+hd2covdc5uXWL
qLAqOvaF8lBG7VqhMzCXJ4M1qkLtOlpIqK3GG8smg7TrzomT+S0KiUJLA8vGeWBBItkeS4esTJAH
OdWMax5LHGfbyL7S57dqhjaa8zUbmZdg4xBSD5XL92L+kjG0d80d8xAAi+8jCJFR9/5gW4cSnkUr
7qul9XCNxmESZtqsfnRh/z1PnzBHq1O2X2UFvZYBRd4q+33Svxn1rSF/itf4Bp7IEXZFhP9+7c0Y
WkenQjFEnBbPdi2vJ9SCsVOjs5p0Rp6xF0fjs42cNRyZPM8ztnEmk/G3PH6peEpSvyI6c69LY+c6
1QaOK0XmmxxxrYleRigwOoX2BONcMx/qPNAqeNWuuEG7gtsHFONw29ZXYwUF05o3VfZUENHcEiud
I52zqAaDqgdXvwTUFoiN4uWAZdpGNYY/dkBq44SZHWdFpWrfGnR4Sl9x2cZT4knWzR4/HoJVFYH0
IM2wfUoyW1GVeqHV7i+Tp5jiW0FSAY3ncb/a0X0srgvryoqXzeoQBQtAu7SGl+faHWoPmor7HrVL
OuyGOoVa0BocGl1Q9ncTNTQ1AGxZdaNzVOkjhra2uUnbcZPDTbBDe687dLT1YdEtvBc4EOwtduVY
LLxe8N4JV6+5fOzDxGf2P1EpFuGVHu2d9KhWcrFIYmJFX6ui2yv9bOTPSU154gYLX0CJCY/VBUpy
lJ3K9np0t5V2rvJTgYehthQsrJu+ue0dRvq+lDdGErBF6fQUruNAUeLlF99b7WxlR7dOzgk5FjPM
ZRMGuBjI9J5Lv2yfwvXJMl9ICdbDt7iLr2A8wGORJFFXfqk3vkgvrewXN/5GCen3VXhq7ac1jP0a
fXkT+3kXU79Yp1q7xoadKuCHUtCcIx1hQUko5bqN6+sx/LAkPIMJi4cw8xS5BbqFmK+5DplgzFbt
jcnd4K6IM+lUZXq9RBLpFCfLZStZb+3EAOO5aeQ7Uz3YVLVXhDfu8GZWw9Y0iyCcXH9AdaJh7OHy
hJVZ7hM7gvROsKT4xkG9r0axbZxhI4cxqCL4Bc1yNoy18DKjOc79fLAdSCCJyXj7kWBzf5bmkYh5
NpdXUQwbYsBuraj1nPBxGSLPimPPMN+TWA/s7kvXXY/T18VoKQvyQxkeYWrF7PHdSyStbbnSGCIR
bWh++xhT6FHnI82CxFyP0HI8kWiXmmcDpQnwQA+ILd5mSb8PC7IlbOfOanm9pMEyV2CqewcXxOsA
ZGX70azd1cQH0I/zHnTAX8v5tGok4NZU51q9yUdkLzhvyTbGNsS8b5EfDrAA7bL0B03bTzPWl1qI
zK8608/4jkay/dQdbFW/TvL+ItKxiu9uVIPL5zuVs2rasL0bFvet0ggqN/MDagzgft1hDIWMRY3P
+aSAje3nPA512PMETLfiXJYsvDqCh5sQTWjHHVAaCqR+Rs7mgiMnQAQg3AwOMn+R1r2gjimt9ipr
4WJnFnSZVO50ijGTwW5pGN9026JZxOxnocUGyioa9tp1DSDM1U4NCT3Mb3rR3yySv6m1umVjtTrM
D3lUvXvdOHS/TTl+V2n9aDKdRyFxYEgFIVEn4oHygW1msxYyY3q+enaeXilDXE96ct1H0Z1bo74U
KYHSSVd8gf31NC54Z83W24w2oRytPY6I3jJOe43Oc4AB3KVyKy9Ng2AcZ1DPoBnyQgXMoFnlh5tV
V5xUh2jQiE63DqOIi1tb1PMmxhXYVy1Hoxa5X3ROCm/BjfoWWSZnxBB/lFpZXdczgKWIwsO0Fs8k
hobe5DjndGopgZZw2bRIITxtlhhVNtGjKppdncc9uwPjEQO37hDjXwI/2udiSM5twVChc+mbx0Ic
0RhSW5nwSpiEKg9G410aFg+MrptgToovRWEyRRo4MB3gx1US/ikk8BxUSCyz88BY2BPSDkgc1WGz
bfEIOnZ0e4R+N0eom0NgutWtHsH60+Syc1X4ruloSEsxGB4W0RdxgIq2qc36id3RPEQMLQE+CvUo
3DQ/ZFOHaGsNPenKj6RdKuapY4qE1HqZM3GfLuE5b+PbeBm+pjp55nbtwvdXjR92zbhFNnpfu3yS
DbSLNxK9x/uyOLlERdMevIuFA5NoaGOfosFg41xygfamepaIgI6JbREpDERbsmlVIgBM/WqP6Z5E
DazTYfZk8BvLXcfE+Wsq6+SpMcKM0awxuFcInICZdKe+LpqeGtRm17934bacx5AzCu13fGhM6AGS
6V3djVuGnm/DklY7M2u/po02ePFU3hYGfIppMjljrdc57u4Bdk4o+Fps0IZDJxhodLDt5mqtN449
bYFLH/MKKURCfxcOCULR+nEorBHVbLYdS+OkZc3eyqNjWUdTMI7yVGF6HacXB6/8OrKmKxTxWzdE
yZzriMWZ23cZ89nqgrYLb6im1z5C8B5Pw153bV+Mce2VhfNGm3cbDeObadq3PVDTiBRpSOqjgL02
INpBVFh0m0TNezGYwRTPj0qCGVkmJFtzN1uJP7TDYc1dgJe2PKLnvapHBoCwIjd6tiDfxfO1XJgm
pvkrbglBJ4XXFcTPIu4F+1YX0tcrEPkxp3FSSxl6OeKWnoRph5fayOZDIf2AVHBLXuWZYRUIiqkd
tNG8iRcZAFx+b6SOS2341jnxQ9nYJ5WZ+9Iq76PFPQhTvxlKaIklTYxYU4bE5nF2bK93UpOuuAqq
wTnLeNgxGNumTLL0+StORXsb8sLixGc9ucB/xreuQrSKbjnuCnRhFGg2fzTO7tzuh+Z+sSKwobKr
aDCM+6IKd6p1ApU173Vf3lBcBP3FlD5vrs1Z3/LpB2aZfrTxfDNFeGWW6jQa1k2sdV9FoYtdv+h+
mEjt1kxQYKjU4ARTV80UD2APw5dqrB6MskE+a36LXLSSmqghdtpTfWIQ5ij0zaj4Ich2iwNeKCsJ
qImaxUsWnZFHWcZx7FfCdvfECagtpMsB1VeWV1fIz6BzKb186im/ghnRZr8L88H9uIS7YdwMMoVj
A9o48ljmjloB9fcuymJqNw4EyuZ4Ipa3r6cF/D/sISUshl3xxKy0C1rpktjE5OipzTB4oM2MnN1S
TTy5fMyfiAetn/WyxU/bMZAW9u1gXFMJOldu3mAU0YAJB+NSuwmHbplAmhOLOGsDGFAISwMgCYOp
q7AbRbFJzQinm6oU0W2TuWprlXkXGA4mE6bT9Tc66KMRwLyIf9BWZyjfjfKjMZp53MCjEjeUTooD
tDe9THehYU19pB2iulKeLGvDX3op8RIAblAm8v66HNKTE2fm2+oUy9HtpfpyIQ4LGrdkPve2hYq8
Tp3xOup5nxDz0Na0ExA8lmTtA6Pu5YC/UXO0B5OSYCgKDLOoXztZdNpGSSnvyrzXX9ykbK80+E++
7EvzGCUrMLfTjrafwSc8WjPY73LR7F+wsQcTN57dNEU6nZBhVuMmasBJoQ82flo685sNwftWrSo5
Lk1W154OE/Bb1VDLJlWUUcrFkLPmLEQXE45dCBjSGszlVdyY1/lgdvflZMwMBO3wvdBn0hj11IZQ
U2DigWDWwovRwiTAMPfpWFBzadZY3ddrOz4mqWGe2qps233kLlBB3aneCzWOVxl0pCDrjPxeNw/l
QnsSgqBZcZo+iWwFGJLrcszngTG+1pXbqR0ZkVYWKtpEutGd3hrtqezLZVdgQ7oF1poaf7JH9x23
nepoN7D1tNKKgpXf8SLGmSFToWOWELNvwjxY4GOVzQ8ZGgs2dXG9D5e6ZY6vcufWRHtOeghqM47Q
i6l0oizocbioCWft7kOzKh9z3qE/FTHuX1D6Tz2DtauqvHBclIr2SPGTnS1CfFoiCF/xKNaHWKSW
L2HeHau6X7Z605nhhipU2y2TOVD1TfK7Mw0ww1Z3vEHDX7xIPgUJXTxZj003+e1QGXd90zhUFoU6
taUYt9kUdQni3ymWnpWrKfFmDOaguzpYZVgFhfxiJuZMftSqPnDOgfyW6+OPIpnMt8XBQNKr7AIB
ryXLJWjE6NsaBtlFgtMLSnHjtZeLhYNdbcFMyi9QbONMx2Ga152DFcSzXi1OUGszFjD5VB0b2MH3
NQQe+HMs6E0Mo+mxL7UYcwYNr5guU88AoYTMLfgaXBLp4lhfribC27YtHjjXEgj2nscqmYxoDHJk
ZXd+mieOl7k64rTBsH9A8KsPcgDMXcvQPmENjpCsapv9GPbWs5Yk4r6mjSb3DiPBr9LsoIYMmXyo
C+OlNy4monZJyJTpzm1Qp32BmcRoHCxzQQ3adVF+D3oDAFJOEQNsBXSbdGzunGNTgCED21xSZ0wt
IOyFMDqSjvqcfDx3J3tBUoS5ZMEwzCtOsW49Qsl39WwLp2r9qNhig3IQjEsg9lylQ6kE6VeVujML
GD+z1Y1vcTsaezQS+o+hKfvHIWak62CBj1vF0NzHOujWOE3u67To7n2vV8IPgfyY4Nt68jUSy2gE
6xq2l0247O4pCZN3w13XY01LFo2drxd43mbrPUgAZ1wV2ssmwjPmkDAnSwD8x5g8EN2A/AcAQDZm
9TXJV1B21CbWy2SoeN+HESJdV7eo7M1wpWpy0psF/5QrS7PLa80EVk2AvuDo98NZ9AJQ0IFXs61m
wMCYMY8+jgNk1NJWV2mFFcxmmAsGVsxtmbqOc1WgxE1J7rFatOFSIBHwIMtlX2c0w/dJP2s3Io5o
aRbmgNspAhzkEenDsUw6SIpkHjxGkWN9dC0G5U1mVLdj6EQ55DQJT0JbRIxoqiuNwAjtuGS6j07N
b9Mke8a+tjmC3Kg7N2nn54qMn9qntWoOjrFoD2LIl8M0mm1gu+j7fWNcYBtggQPIkTn01E7SvFYI
V3Yz39QXZqIZ9VwxjzlQEJkFTMrqlUWphqeo0dVzmJfJSw+tl8OyoQmRUa4CQaxvZOQ4Eo9QxBby
Pt45uQbfhKz1mJlKQoZql6MRG/WeFxoB/WrGvWwWFWgsDE9NjNPnMssCk7L7vqqjfht21XJVJhg3
bRoDDvSmrMbEZLbnlCT+0Li9tLGRHhRMYWqteArYyplSWAzUsThIb2IRN//QuX7W27kCtZ3l2BJF
jpTWT3uyX5RworccYevtcR5W82hFnbVFftB6KqvazS8CxD+4uJm4+/1mPsaloFuwIh3qWoz5Lj/l
l0slPSIPJ7WPk7duo32GGMu7BLmM5PDIIMVn7ZKi5rVvWGOTaK37V1owbfHS8WC7RNvBc6urZr+8
/CvH4ZOBJUaml98lTTY5U+i2Y3922qpiFxOfy+/igW+wdPLnEyKlHcl9X/91MfuzFPZyMVOZMDwt
izgH9Ul5GKJuyZXSOBen8KGRZvs9M/liQ/kcF0lxQ1VyaVdsfM0g/O3HZVx2jJWOeaIxGVOOHWQ9
7aWZS+Z7LuJzFOzEQOkGw85wWpjawllr04x9IwE/mnv5blvm0SA3HAIizkpjux3KeZ9q1BlDp99w
xNk70wy/NHI8dEMLJcV8vgjLd7Mm7yt5sZRVk85ml/8o1vk7zbPxktm9POQ5gHOqIyVbB8CgCIuS
hvmpM2tHs8t3Q1sG1oRMUtNW5GDdi21jl5WL8Bpif/Jq6PIwd9ho4bu6EErDV+nETU/cRQqz1up/
1tOvOrjX31fhn56/1AWDWrzVJEy23xdhobdFFM+Q5w1n2DdjU9/xG6U/jC0WrBCg/rHojT8temlg
7ucITCHtnzEavyz6sBUmx3x8SuDAnFBMaXz5VrwL7RHq2UoOZMrE14uHsb9yB7N/xA2s9JfGTpjv
lIPP9gIhs23EXVRaxWPUJs3N3HL4FG0q35VulTsdmRkQgcy2sjTnf1kvfpbBX9arNCzdldwDXgef
1iuDH8jMOr8fVl1QkWoQWEwTEEa0MhgFDWMcYaw/pSVIEaYplfI7hRAM+R/F0NDrH1qWl8H//g6V
UAJROS5QxudvyDYWxzUz6wiPLH2yLX0hb21utG0C2Y3WvpbV898vKP+wcylTKVshHJZkDv2+aEJs
eqyusY5YKt91YfVmiVh4f7/EH/Zh59dLXNbRL+vEsiaA48o6Irs6yPGaKhOrffmPi3yyB/9/Wx3s
FVcqvnrbND69TcuwM/jX9rH4YGJwiwn1U7EjndqX2/IcPTYH6EjH5uXvd/YzfudX14HLEvr1open
+8utLbiYjK1pH9seBasYslcAyteiwTSpTUdPRsmDM6V7MDhyhOzo6e9X/+Nz/eWOL//9l4tT1osk
1eyjhhPWUN4v+ZPR/uMGL1vG5/tz2GJNISwe6+cjVBok14P9Hi3xnDX3WTeA3t31Qt8IUMT//W4c
zEJ1Tir+3s/umkYTjpQKWF1Gj074blW7Atzv75f4+XP/czvUL0Lo2E4K69MaWUienWWtjtjW38rn
huPQ9cydC6EXC9vk3xa2f9iRXcs1TYPV52JN+ul65WRGYgjjk3iwX53dpRLQvPKEBxOnSudP/sV2
FXTnnwbwn0yCf34Mv13407pEoiS60I2RUm8yx7v4517sXqtdsiv3+XMGpJVvnI3uX2IB/2Xc+4c1
49qGoujSdYd43083LelmNGESw1vhrOLVRaZdzVa0XqFNk6hvcHF60zHkuf37u/3vPsYGZmAd5WDM
zFb2aR/LUTlFNIUny62mW81FlBXNjv7294v87r18eazKZWdmh+fkMI3PZZ4Zd63QenXkcBq3dofK
cKjmOff6Ssv2ud11FaR+AbFowZLq75f+bylnWNhR0ydYPFqTYejvX/s09z2eXOJkAJUHVmevh0uQ
kL+g9Hwxyt74ioxhqGmiXJh0rd1Y3tCV9baeKH6nsnQf/vF7/rP7/Pw9jsEInypafv5eY6EUZVl/
urjWwFo3YSZYJMy5XucLbypwDcJ+yx/e1n+86P+8A65L5yeEa+P0wev+/Tk4tPxumJqnce5DBnI6
xohDEV1beqTvW2exa79px2I/gXv86xVc1tBv24dh69B8HXZErGb+49NTtK4mptq4ymUeYcWWWepu
QnxybAAVTprqp1sdgt+W4lXfkLylUPbjK+bC+dn//eF/ihFhIV4egnQV5+rFjPuzdXyFmunnZtn7
2FYm/jZcvUveJ35X05cIDHWDZcZ1tq2P6w9miv7fr/6nN+9ia2ZhRItT8ecksFQVQ0GY1akqMDeo
gBlzlJdPf7+G8d9nbf3cPwCwFQ/8c3EZW1WvjFk/uTQ4SAVnxcljSwSVbhiAjvX7IVfNYRoEDRXg
wMaZ6h5CRRj5Y63Vu6maW3/RI+XVojPu0syaTyjzqm0TU3o2lWE+dfEMDblGcf6vT+OPv93CQ97A
n92iuPp9iYrcBl1WFo5jDYJv10rvKghCD5ky8oDTqfTUanegNgWjrj5pvTEHDpm0bv3HQ/zDp2Lp
tokxvbR14z/HjyHqZekH88RY0dE3kUUzYAyaxB6p00+YZjJ7XABz97Io7OPf35/5n6PPsNglGYlK
4dCUGJ9cn7RaLYPJABHmNIHK8JlXHBOv3SabN1Yjz9KlCQdwA7/H89QsKW4znDc38+J8xOgCN1Nu
0kzHs9rVdoE8icQPeqhDHKZProkpRqep0jPHEslkGYO3yJeQUTAupkCfnfka9ZcxCAEayKoqQPwQ
3zH6IygfawkpSgLvKgKb4Riu27/f+c826/dd4nLndMHYD13MeD69/SIvOy0ZrRPiYjjgxIfgR6kP
dzwitY3VGO6YWRXICBJ+f5tr/th39QR7XBn7pV3tYLgAnPCTIZyFrTqL+GIAGw//c1X+8wX9/595
WTy/VI9WKUjYw2k0a8IrKYH2tb5+Imz5H4/D+sNu8dvj+LQQpsLMw8EyT0obYFkn5wmp547zFUHB
SqftJh8myn10VcbLEuu887r4EuIp0zRDv2mtstpgUu5DAHqBy/DGYPHNwCRYc9r7MRGoio3umTL4
kZDZM/gNrG/MPSBByqdwccZ3NSa2r7vmNzMyO+//2DuTHbmxbMv+ykNOasQs9g1QWQOjkdY37mbe
aUK4XC723WXP76o/qB+rZZFReCGXIK944wISApQKd2tI3nvuOXuvjXMeQ6bKEm0HG/U2inbG6Dhm
0apTHUC8FsZZJfwuVZAFivnJhNcJRfEWTVM844U7oyrZxw6dBRpibokXwp0qXIb2PHP3pvpzVGIA
AfXTfHKy/7lw5WIRO0ETCyE+BfLtS/7LxVLLiCYXze2oKGitJFnR476Z0HpXIRq6ud83wliQyhS6
ShnBT52K0VfnFLmenKvLWEoT8+9vAj+8o9vz/5d3NDdQUhPN2pm0BwXO/rQiGEZ6+f2z9It7x+Jg
ztGco/Btpf/xRVRSo8dCcXZNCuEFlY6BtnpyPlklPwRj/bGZWiySCnupw6Hgj63oLx+lo5NsOzTL
tRNdXu0ZeZ+Bxt9o6GKMOtkFpI2uKi8Zc6832YZqN9shmjKIe6fL/4zWAgnAPvJv0L7eg6F3qD5l
5v9iJf/hLX44QucB7MFIc2hV6Mt8GJ8yGZUiWUIOUxcckyt84fu//9WjZzEpNSyZTfjDY9sJM2B6
CUa3bVbqCHtdNzctEZS/f5WfT+2cw+CAWNCIVEWnvP3xChcglIr+xjbp7WaHBlBbVlrbniLHIB9T
yOgbc8e8mJHdbduhKUEzyWKh5wxexqFHvq03JTo7PVt28uzQ5Ks+e/R+Os1Q83GecDhU0B6hjfHj
G4xbeYyJjN8rarSPMpTTXb7GAO7JkkQmrbz5/ffx8w3/46t9WJTVua0TdVYIX9J5OSr9rTxGwSMP
meT+/pV+bl3cPhiZlA7Z8DzJHw9MRF5BSbPZgJtWW1tgV1+kKoy/oJRXEKQyO3+V2ig7GHoyHmco
pQ9Zk3Bq/P27+OXn5Q5TqeV5sY+Bw23RZ/qgaXvaU/YaYXrCoj6JNWmy0vrvvxJZJLLNocFWfrqf
C/QpsaWne+RjCzvbpZYHQviTT/Ore4XfTieUI6Klf/w0FSBiTTa5eiq+P/zbM6g6EE/O3tG7DAtS
Y6+TLrQ+eVJ/sTlw/uLwC1OQD8iZ+8dbVGsihAzjuMfVu7qFfONmWgFVW43HiuN9+ckX+Yv6xoRp
a5o31CCb0ccn4haTFgwhW45XP36BdoI+gCAiDn7CC89uQEiFf2srfBY/9KtbhZ6NfCM0six97G6H
SR0XzCL32Dh65o+thewz73BQRurq97fKLz+hRUPbIqaEP386YiaoVoxe4QEMEJFJipx/aVQtPDhM
8gWVaSXtYX6Pm9HWkR6zoexNM7U3eE7nsyX08Cu9A92dSobJQ4UIjPBHO120DZP9T+64n7oeqsnY
iavA1bd+PgcWdVR2cxUdYgPmRVgW99UYPv/+27B+8cUrOkcZ3VToP8gfW9KF3tgF2qa9HUYEcah6
gcZRLRYVJRzqcmL/nFwEfhD3p76LllOO2WUcujMhJQcNoI3bO82l0AFnjMnYu0wHBl+1unExE4TR
pBi0Oz0qVxkUu2XhtOei7lYaHC7CPGo/i51tMWpPuCax01cs/yPjcAUcXqjzh9lkXwMddnQxfI2i
5oz0bQ2fHb6crVz5woCGzVgmI6IGLaVbF1F/Zox3rSPia4t8XEDU4hzvBPTDMDAt5lZdqKj9POAq
u5bs2QVmCGutluPWGs3xvaN2JZRc+cokq1qlN/92FHbfRnIjvM7CMlgqw0YnvG1pqWroB1V4yC1x
r9sJCLDcl4UEgYNa2GN+9VmZzTP+46EDlQaoUpt5DFipj6u5NhuhzXz3YGYt2xOmcdXchPVniY+/
vhX+81XUH1caqydBpbKtvQ6K5REJKtcUXuXVBFT0yaL22St9qAtMe1Sb1AgPcGne0AAIiJtB5SF8
cj7ZB3/xQpzU2A/o5INk/RiB1KYBaP4xAp9NWCIOEym8a+O/X76bhq6QdcRsgt3242GYJcZSBhCe
9kzrLlbPIOq9pJ1XYY7Uyta3oRNBlOseYpXCYlDPZqiduhnnxu8f5V99VtoSBucHGZrtx0I3NWzu
d5jWozClL5o8Ye4M7PhOHwM8hv+Fl2I0YvKh+d/HQzANybLAkXkY4tm1pmGdJyFqp8/Kpdsh48Nd
z7mIXD3iDEAifuzHVjH/J4g+TAfpXlbLFWNYL8iMFQLE/8LnYS/QWQhV6pWPm95gqUHTGLB78a8j
uG89M7zpYpO3339tCjv2z5+JLqNsyzzGFjfMh8LbyEwlV5voUAfg8HqsxCk5DRl65SCs95Ly5uiZ
WzRXZ7b3A60x1UTgX701ZnOcdXNBaOWl67C2RIl5CYXFEHqunFUL72NjQ6laZBGKsGQCFqf/4VSY
MhMCAQYxx3qfpBHrj9a7itxuZYBVRhbVflmLTWsoXlBCJgJfMsxIirrQ2CQN8qco9+ZCrCMyiysM
Hc6hdL6LdB1KpxgngrkC0yMAcdX1NsLebPiBFJ5o1e8GqV/28yFX/ND24GQFPfLK+FnGVAMbCOQN
46CFBjg4OJN9MPXGAqEbFoE5WCKhg5Qjp3gvF0gzDQOjtL3I6q2oV06FzXfZvUfvA3rkaBtJ69pc
5UWwMEcP1CD4rGp+IPe1FD6E1oVlb6oZMd5SDlzpxn6xDrYMxdd51hzI8ysd/hO6OQGOcomjz07W
peSNXX24keYS45s0Hbuh43DqmnQiLTJL7fg9Ly8ylhIJc8hDiAlZ5+vVhlXzOM6PU/vN6dOVXksr
PXhs2XHC/D4D/RKmX6XxLUfGRgnsWvGLKm2M4lsTvSbY2wKQEK35zJ7HR42ie+KcY+M0EHRrIWvA
YnOS9hxc9c7Nu1P02oLo3RYazR3YM6u53RFy60gUZ1vnKZHvbQPJGNfOI0OLTcIC7cLmhQelWjiD
vcAag4Flqg4R9isw/HVyLgt3tDBoxWuwcG5GbDVOaVCisewh1c2lZyi6k4OhlbBzRQtJ510E9ks0
RxzYXSxUSbeQB96f44kKt4q2l7R9+SVJ74IkhE/RLhLLcucet8wqTF4NnLmRsikwX6TN0hTrCYv/
GlP3Uh8AMFbf58aTax8v4nKIn3DLiFSGm7jW6+hcqI9ddBr7Dc1JSAevItlVrex2RQYjAUmOdjGI
GxjUkm7bLbGIQmMQh7yU3KjXfQ1Jq2qPG805NTeAtdOuKrXwVOuZNeWotc/FfMTeiSM7di1JW0Dz
XEBwclXb8BRhbzDgo56+OMPBRh+dKy+1uu2EryNtH7D54UN4TOaNBJM1qeC3ScUyBtQRFQ3BFSFZ
0A2XNLWNdQPsresMTy5uNLT5OUyn02AG7ognIs8JQM+wXGI0vDPC/VjgzNwMyn1TAa/bo0KNJ9R6
k7RI9bOsPyY3SByWH7hsuL6wvJXhLkFBOIZ+y6CmiMyN0CpwldyFcV1ja8FlkyJHRWeontOchDh4
jotKhQkTW6Fb551bQAaIOoCyRdKdOxkdbIIHpUtvpiqE0zx8eKSOSfY0wnEc1ew4TDHmhf0YbqTu
IAgdlsOt0j9l+hmC2dKpH9Lpu5VCymOcVtXf7eollA4RNFZJxVN36bvMjQl3mRLfNlZGDFG73ET4
BsUXpzr2zr7JDTcKLjZQlhE+RrqQ+GTloYAQjqG0f5LwTKW45M9lSjtYfAMiFBmY2NJlNG77/qWz
X/r6UiZvMjTjaDvwCcx6YcioCzcJPhdZWc/iMLT3QC9QPq8gec8j3sOnWXyLjCUL7VCslNmvrO+a
zcWJvw3RpZbeg/CxG65yiDIPSTT8keIydZtK/uroGyfYZdLaGDD/dYcG54L0kD/YwsuNpVnvM+bf
xuCTzSbEqkLI38OHRLaIu9L2Suri7GscQgXHQU98xXm27ufJF873yjmYxQ5XjdfNp1ZvvVp6Gs1v
VWa4cFnXQXhJY2IRjf1U3Sm4y9BIu+mwdeoL4ozcOoOA4cMYhhenG+cpz+wQ6Hn0LYmNpYRBJzcm
bgOIym0yIPh5jFtUVCWMhtYFFuZZ/GAah6uSm6XCsMbMfUlqNnOXfNG32GOlzlN1drUidwet8poY
/bL5TtyeGnKzKssWV7BTnVv4p3N1FMqqKNb9DXMqrSXAGANfw3Csq6OT7E37EoWeBuEDZRjYlNxG
T/eQ334y+4IIbTkkNIvqYx8jkW3fRitZz0a0x629wHji9bPjK/WpisdtA+1Aa64Gi0rZSUdrNBYo
nhjxPiYR61egeUgTNm0k7TGXtONJaAYIwdJ3YFcbVsPOAysGE7DMKQJvbD74Fqa7ulKWGiFDI05P
dGuLni1IvtcrjsvYCMWbNX7JkMw3Z0KHNiwLjnNJ04c0uYewPODMDfrvLCSldei6FDn2/Ry2LrgS
nIRbNg6M73vd3oTKOTaJU2Fxf8hMYBW+gn9YIjmQi/iAqSwe90X5oiduqC3N6oplIcmX+TdbrPKN
pK/HHJrScsaXfIYjIgpoHKtYPwf9emKaHT0ll7y+m0Yfxy455Ee9fW7vNTYoaxk3V93YxwTXJDKp
Ys73BC7QW4u6R4cMcm3pjvaL/t3szpzgoohDO1f9tRJPTOomdWXXkDqJXYpQm+7jfi3V2OSB+ZY8
qK7VMk9/B/HGtrTN5bukfDDHk14dLQFG7oQ1AAkKOlXMCED3FrF8p0z+aDUL1NgDa1QDKz3OMZxc
VYVb/s6BbBX2ryCOeuj7obXISA+Si10eHA1xJ9dnndU+M1e9vqJ+qIhgiXe1eTGs+7S8DzLcgXn2
3JfbvJw3mUy+VJRcEcaAYoJpmlIYgG0yk4eoJa9Od0sYGQEkAuz/ZggZtL0Y8brGxxWYZEMlr+DW
FqG0tSF8ZOmGNbhNMlcbkPhyCJXeoQOywVxV0sP0U4OanoXHAZ0EHmYX5HeaeVAsciqXxAPG4o61
fgxfgNFg7wzrHVEIoKZh7h4wpXlzSxo0Ns5dGl4Nbs6g2tsVgQHnarqSx9W/D5Bai7NU9W5WkVPW
Pgu2aip1FxdiPKFt9sLsjPkEX7txoftsE8ZXkm2lj9iV4t7vMgTfmAb7xLnj2d4MsXaexLWPMEfP
q6Q7zQ9aGXh1BGUmAgGUMn1Tzmrmh+CfqoMjKj+xnyfTs8EcidqHlpJJ57HcVaRCtiVQoB79N4Zf
jhNuhj8jno11Dm0sqNlCCZhTNjcOYdq8jLfAZoVq60a/n14b4XHaUhWvkG4jQR7g9UjvIslsFnYm
Qed8uh+wj1fRQyU2CiXzzEQxAbyRqnd5BfunQ8X1pRZbBxh8nX3JNAKh0G7m+7S6C2ALOeIt0wEo
1oDoi7sKcGW+scUuRjtaICciGU95bKqnFupMfWzJQqq8MqUAXtE3EC/QJBZDcA6BU8QrjFgyUYPG
3qy3Q7MudS8fV6wI7M/Uva4NV6Z979Hw1jwPZy3wcozKtQ1ozBswqmv8MDVdMN4J7azRptHmzOtq
REZAycPkkqmX2nmZOt9kVO9s2qpfmDgqeUxs4ITzs3CW1fSlUR7z1C+hmTvqBDxOQZvkzoQlxDzG
6HGV8VUnBW8wD3yrCFyGYS+3POBjT96csrBoqlDEs+SqsAKcq5UNC7Wg4QF19N0hf0vyQx2bPByy
4mKlEAqsrQBXkDxS0tqJ7wC4JMRc3VLbjO1Kvw/m5UzI3kCmoVvoi1srafKS2oP5L+qro3rhQ5uv
mumSEpRWc7jYjPM9dkjkD9NTzcOQLM1yj5NbxlQrewlhbjyFrZdYrqEcykuKHfB2gIKbRcG/ETJC
eqoLXNurYdoECnXrsg3XROnqpEtYxsKmrCDFUbDDRddK2obEZMZno7+YypYjAiBSr3gzb7sLTMHg
mg1HgleglCfGNk7OZnK0py2Vcz30Lnwibe3Uh1Z5CofTTG3K0xfnWyT+4JVoqSJDwkjxFibfSAHF
AXKtk+GKG4v5k7FLeiASNMquYTm+WjbeDL2dgfwS3MaXZxg7596hXo7sSw2JfZE1mFyG3eBsu+D7
PL01A0/X90oiS5etXkYuMUMLnLB0yXi1Z/ush4yqB2uh4LtJljU6sfmLEjx1yhFsadi4s7RNK68V
R832Gu0s9Osw35MZ5uC+jtACRackOOrZ1u6XdufXxUo4zUKHXjCuWpsb+mstb03g8sMuFJ4aLaX2
IZMemwZQGYNo0Twl4F+cs4wTHdd2eMYby1NB0EY0+EW7HnhGlc3Q3JvSOYypXFZgRaQZxDqReXO2
CZN7UXyBfbVicjyLC4RrcpxHcWdHu9uTUp4H2084WjfppozXdgPt4n5Kd3lzGptnSiLDWAJIub0H
v+88rINR72rXlNKtuEe9p1FajzF+WcYaC4N1CoaPAH1x42/37q0gfw7jhakcM6yIBjg1mKjzDmTR
s5P3ltfDVvdyeGVbtYrAgqlqydmt6tepqnOcNY0VzNCvlnBadxhEtqN3xGtiA/ukHXQbJn3onnAG
MjXk+hgEzI89w6JkKjEP2QH4XnbvWPSErGik4W1mofPiOOHwAOPAebZxUH6m1v1F35qXRr+kGFgm
5I+TErXQ02ma0wM0b7Da4ZjtoqEPPglD+oVkzjQZUjDhMpjyEozzY7sSdHgp5snaq3e03XxlDTjA
DS6amy8/Vz3+6sukw8fYR6Wd+JMoqrBl00F+f+gUR+LgNYFnmQcp8kslTu8Q4QEVG3ujfe0qCWrV
77tGv+jrMQZAg0eH/mZ1+fA58wCcdGbHB6Wiryi6YtjBl9Q2uqYnf38++cMrfWgAx4WlDkOWHBSz
loj0sO3uVUZ5idSPAJLPhsN/zJg/3qAkeaHOvzVNbfnD5wrr0EqHjM8F/cmwWgzcyXaoLLfDeWSm
bwNPClho38EF7EiNH4iOM4tgG81uPnsKsZFT9eQaw4Gxmz9Yw1rjuEj3Sh0Hugn3xH2v2wxWfguO
QydFQON4MwEvbmBssovCWIKlKF3gH6WgWmZpJUsdhXX0Fuomx5bJOORBue97LGNV/hhGkwr/bbiX
qvKgZcKfE3OfSaQVz4A8kOhZk3WIbtyspnexcd4zXiI3F4jLaLsh+YIQWON9buHphvhY7oucONSZ
RSDnP6ewsSeWQSKoJJkcFQkUx91QvOrzedB13yneh67bhjCp035cmJhmajKFWcmYr9TaO4mrJ4cO
j1bMeynkSJdiQ/5kPTGV2wX5eMHodPC8yYqiyh8vGLxqosdNOHbwAhORU8rF8joizzosj0S44Pha
tjR45IOQtlxzN3Y4YmMVVjUQ9PFlYE6D3GYlp9+y4Tw8Fs+BgwPuwUFj0YrDLD2MFfZ1Y11zsW3k
Pt8L4m9wL4+vgiukp0+NRWRMki476RyMD1H6SqRuaR7JWFlIQC2mYcKeb7gx6AVHp92eANlYpc2j
hKogaPwwcY0J+KUIzn1PsnMsLbqs39DG8npqprR7k2PySisor2nphXbxYDERga0l4ZFtfSW9G7WT
FrFRLoeW/DGvW9HOYERmD55Wshde59KrYkTRy3RliGV9Z3brLF1P+vs4Lh3OlFbkkrHkpRz8brIS
jpQifRTFV/RGkXYw64Mcye7wFnXnoYMX4RcOXbOTkdCZvAugxRrk2R/401J8kPK8g4ltRfHsu8AE
z7IyDnryoPY7SXq2YT8Mxyj2IDTnNEONFT27EkKweosicAvZLxttReQBx3B6t9BHPaHclTA+442V
becUxjj1cruv9bM0H+iVNubGSHccY4bgmhTbYqL5TPHXL8Z+GYDTSmQPPV726tAzjN8AdE4tqK+d
HpOh4xuUA8HeLjYdVPX6ZFhP7Yx2b2GaWzbFujk3No5ycsG3Ds1aQKz0Oq4qVeFOGd0ou1ik5pTL
qdmWLUkMa6W6CDQ7xmnCmghw0PRKOEghSPIVEAzD8kmXB0EmZQS7bPUUjyAN4mShfwlJzEndYvhO
96doN518MJqtGaFDcXESE+iMWW10roH6DO5hSjc24TdEk5nChyMlW8+B8J0neqbTfBKln4bLYqS6
OsU1gUCQrQdtQQO5dFzcxvyoQtk8XBKimTmDkx8P6NUDwBvHmh+Fb/j6MJBiukQ0WMnofCG+vyhJ
xoGv6nv4zOW5a7klxvKSiUwspGieFggq7U1pGGvSTJ67uaYLFhyarFrDL6G7/32yUH3COewrOJnE
EPuY1PaNIvAXHyNtmxXtvnXcwiLVXtE3whhoXdxOIOYtIoPKlNs9e5Ttwg+6I1ycNLv8ERtAOHwD
yGWezoQDLFkqG0vxpO6lLDPfIXoto2qs13jL6+5rQF1NcLY009Rvzj3jBXEQ2T6UT5V8nozdOB71
6V6p9mL0eChCzXWAs4GUK055uHMMDsebQfqqVXgCUbw767i4gisLwqe83g3KBhg1Qr1cfB/6exzo
rB5FD3os2YS5H8hHXecQJC1YoNX6KgmOMGhRAzkhLo4Dc7BLnYNUQCwW6aJjpNLOxDvNX/LxKVKu
UcQj50/9nrrGs3tU/yrAaTYb1B1uwHnJnMiaMb4Q6+MUZ9N+GAhJKLvnyLh2rPzd0LpGDH0eLKSM
ikiZgyNSl5IRxrh3qgehX/LklNT7We1hg5906TlngWnzV0F3H4cltnLhxSDjuvZphN7XbeyCovxJ
zS9J+tBNXywxbiebPum0aKt1XjyBdpXDEz4y2JBBttQ5/Jqzr5Xo5FWP/B5HOXbYGR2wCIdW3nbq
cmZN0cjEc5NiD3Jawumd5Oty3iexDy+SoJ2aWfcwrMGCAvQGkVlInKmPM7slZ0bVhd6uHMFaxByE
6eCShwGVredg2Iw77FLMoDi+v0AXpXH0lqSFl4GTnTh5BdExgoeeZc4CEwk5FekS1ierqUbOFtC6
TjZ9SJxpvzVBnDWjBBxMrBQc44PNvF3fVPGlx+xdglQsSZYWxWU8hEJdyOUy6TjTKn4vgXmAVCCB
Q0dSTM89xmAOWa1J76N+CQyJbD089zzH7cutLZ24jKDF5BP4QTuYvRwpRxhg0+88S3pnwlXLvgGm
jc89gXKeni1rY80M4x4JawCogMi77zZ54FWZ3yhoSLzmq6jeRYIfHq7dV5F7icJgQ7/HAWsV63S6
U+N1lN5LIZ2ZZTxt63E71OD+dRp6zYJhhUBfo6xSEybSConqJG0bcKX6nu5AH12kdjmt5HY/Eehi
kbu9BqcDdZirrywmNrE3Y9jU9n0cHmXrpJotfYRtLYGUlwC+ilVY0tH4qiuJ8kmV+qvBJppoG/Ll
zTSqaD9W4/UwoX2QuckSjTWljr6C0IId3guMohP3DUrxT17xF+Nh86+veDuF/EXYqd3wnjR9iTe6
odZDNb6EpJF4yWRUXgjr8svfL8NRDFmUPpp6c5j9+HJjI5sJVGgGiECbONLP/deCdsXvX+RnaxdK
n5v3iAExsrmfFJOZU6hTzVS12dIxYIybHsO142dL8k5d9Jm3QzzNpLfbKQfU9Scl3i/Obby4Y9zk
mjcrzIfhtJYWWhB1xcEg9EE4O4DYn7zALy7ZX1/AIAn4r5csxBuAsr88NMbkK4Qq1MqOWnddK92/
BTP/Pz75Hzij/nJLLV/b1/94Z5ltp+Nr/v6vf7j/+3+17//x7b9t+jIW7//489823/717x/8M0ZZ
/ScuA9siWkiR6Wo6Gr/zzxhl+5+o73RilB0Nux1KBa7h/41Slv+J7JHCX0avrWI64aeasmujf/1D
J3uZ5x4lMVINNkfL+TtRysrHGxEXHDehTpCYYskW7/DDfULfOEUK7GaQ8FyahMt+1/nZUVtNS3Q8
pJh/Jj/ks/Er/3q4QV9HFoHJ58KcqvzUsxC9MeZxOXEijNrhWnPqgh6rmlJiXzsTHYdfZOTV7EwQ
lE60UBUiTg8w9RLnbQY4FKgbOGRxDRQyb4yOHcbJ7EiAKQ5Vk8pAZeNTq73a9dKbnGkIWIKpnMns
5cwtqHYKRdxoT0TOaKExwcwRtZi8W5hYDJO0JjNYk/ObzJC4ITIBCiecN0xIZHNpKakGV27ANghj
hjHcHMo0UiMBOGJpmPzzCfW7Kp6BA9X1VQ60Mbgn9lRwyGbTTupF2yLxcxl71x1MA8cMTpmRlbTz
jCY0mFcTgdzvhzkxYIhCtJOX8iCZaDFiDX0kWUaxgQolrdCD1HZlf+9EhFWRrBvRBzswoMzQTCTm
aO/NBtkCAVKpvml6WQRryC0ZsUr5fMtAUopZeybgrcme9KaZZMZ8JD0hLAijkt4xF69+H53eihck
4LX2IYxA3+PUj3EGmjL6q7Uo6owZjiMShi+xPdmrCr4NoWh6Ml31oklu8Wm9NJdfIicSZHDJydis
i9I0G28Uc0z8s1JTacgymWD3DjU5fl6913DmKz1fAyg0UDnMlrIGRGJMNM666WYH8HmkWs0qntVR
KdBpdlqHezOzJe9Gz0n2khRHxks4Bk95rJnDApMWRYkS0JzrwrmlcY7WIPax/8Mwd4qxLXilMHJA
ZEQleNGg0pwNHT41WOdwCulo1xnoCe4c6ZnpiDgCC4qINUFBu6T0tZU7FRlGsFAI4L0U00y4WtYr
JLzC0FGaVSf3nNqGajAtwGHcs7RTbtUroBjjOZxQNy9mRQCtdNRuIjmgInoDCKLWXTmpMz7opob4
M5y4ZNKSaIlO1ExNK/WVaoirtVE3k7Gu0MSa26oTwbjTOzsbl3055tapqCeDTa0HWOaWtZkD4LJ6
5k6JqrbOymkcW0K4osMhLBrgRwf2w14jrzzhdBWGav/uIHEjhyd0Rmthma1J/HSOJ4jTlsh6zBJW
SgJk2DFVngkdXgoFJNnNQgqbwrJG0XtNpCGzoWUn57s87ES2FtWA8KWAkBmRdCpnHaB2woLvZjuk
a6tSTGZ7sOVgMVNkYrkrDwoyVdNIK6x+5RjO90QbgVMsebOOF5DrG5wxDtmFZ1ciKdZTZg+BKywL
bGXBrudslbTrJLobzDkZ+mkFtzEXg+o9iCMSHftAN1zTqBPBA4y6eDtlU1swTDOQh5BMS6laiA6+
ieD5oNKbA+c5F1bvF0GSPdb6SKR3IOvxANTetFpfQoMQHxViJKElOqX8RpALjrwK+bN8G9sx3W5T
1XoURn5DvWpDSDeKCX691BO7BGlPoCD8dsLDTPmuymMOL3JLUvkhC8x2F0OCBZjYkZmZoLOSHGZr
1Zz1iEyUQaP/H4byhuSidFpb5R9wfIb/RCMVthKt7dlmGJ+qRar4jREJyw3xgZAkmmoMpHU7zxGI
qbOdrZoyi6xl9kfGNfr1Xlk2fc0CpIwzI2eQ5P2q5Wl50S3SbNZdeQvYLkOlgZGtIGP1LF2StjT4
EgY9TRSiIgF+AtxzBm+yrASxo76dj/O85FGm/E5ESnZKNFmt9jAZGZJAMkQzxbcsKxKXmLgosO5N
ppikYzWJuWkIikSLbLYlPMZMzfAbgQ8pCIgF13ZRx1nKtrotWubnTR4k6J3RZkZ7voPqtYS0/9AB
FiQ8LFI5Ouc1BK6FUgcA1aoOmKAbMu0JTjPkUYDHAB3JOQzRJsOTJ2eEqA+oM4XCfr6asBJUm7DI
M8m1C1nweWLBcCuuE52rquTV4OmZSkNMS5OyWydNPT1gwbOTRysawmN+Mz6exZA1qHGczul3kNUi
mJZ1lh11GVfaniWtv1aj2hEFJsPlWhAoPDdLVubOZriCrtd4jctWfdO7gQwuu5OQ3Zm1A20PAjkH
PKXmAixHtAAEIENW0l7g2nL0DAsqX/hpwQTRtRGa4lOI0gqVYiXLGK6GZuJWQatuk5QfXhjAZJGd
Ok2fbrp0msOt2rXtIWV30F4tUhYfpJGQWrAqzpgt+Y6Z70ESBy5kDX0kiL+lgopaveQrNeyb8H3i
7OLXJCVr65G1l50gl5D2DHKd5F7MXQ1YqQqrekU6YAlvv5JH+TDGjZQsgVSj0Yfe78R7p47HlnCP
ie4gIPcp/Pch4W8Vt6fqvbi04v29PbxW/+P2o28luvQ4jNr/+eNfm3//PXwvb8XiD3+BfE7heNe9
i+n+vekyfpRf9Od/+f/6j3+WmNepovx8A3nY3n5bGJfFD9WnzjDhv//19/9Qtu7jr+8ifv3pJ/6s
Vy3KS4sKzZJ19nngDMxn/qxXFeWfdKQtWtIQsOCY3Mgwf9ar9j8N5qg3oS3DQNj4N2vgf9arhnaT
FpsO8mVb0/9OuUqEzs/Fo6kyDkRgDnFI+2jg1DsH3mM7MxbWi96P7RgNQB5b09qREgQbwR83RKvK
HbDNRpN3KZm0jz0I25VZmj094tH6bjNBvAal1Ky4xftvZFxU9ywHyUM4odDU5kBZZwURdV5FDb4J
upkKiaV+2HAih5pJYuYjU8vODQG43PVZN27HOcbNpsXGsYcosNKsST6TYEWaiJCb40QdilRxLsHc
JdobwVjtS5OPFA84VJtFblsMJpI2sLB1z8mlKmUSQ3JsYsw6hvp+EBI8eeSiT45UzO+TSVpKnAid
3Sag/FQlEvbQFkMiZKVYqLoUHKrOCMjlExqSH4tZAWfgZ4mJGl5d5hY8qk6CDGAITp2qYewIA+Ig
BcmzxGpHsR9HIRtVb+AOZLdPk015G8AZtczOO8jZPrM79VF0OiAwLVFpnBUw2uCkEMc6plsehMKl
QCtfO8uZL1leTfSsSnkXwxE5Z62S7OJA6ZZGOyBjSIYyxJOQp15rCzIS2kIeTnzN4pq0lvbNTAYW
+7RHt6KYdGYdDeXKBHf+zkLUuu3TKiZlpWrg5o5qOHpY7Wo/RaD9NRM2s6lUR8qk58rkDrra7nrH
GglsGofYD3AsLMs6NGm3S2KpUviQGd80G5JkS89mmH/ILLU/jLYi3aWTJftx2s8PUBYq6LyDrpAp
AIcPB/x0oWDmPpGl/8PemSxHjmRZ9ldaeo8QQDFvzWATzTjPvoE4ne6Y50EBfH0fuGdlkEYWraJr
VSK1y8qsCCVgCh3eu/dcJEKpGqEcGpvHsSObcYFmZtyzM40e2eDGzieDY0uCn7ydZN7ujd5018IP
2u0UkBgCqFunIpXp9U2YGDQntJI8DoqpS1QJAPeg46HdCKqofFZisgoGSdSoYdTRRR9r6j51kvox
S1IEzHHbX/nBGO7jeXfQmxrOLZseDlSjDMDrOuZ5L6wMNBB/nhPE/ssYEeq2yLS0tBaDNUaHyK4g
jQaNUf6ya4OkrVj6hy5UrQWpkA0iJ3p7ojf1A4jb9swBaclEJrKUhv6Q74WvhRvs+Po6c3P1Nnfr
wQvCtHloCX+jPULQKFogJSNO0zKVm4asi9Crmzq80XKS1Kk49dQKE3HbNNBLs1EQgua6NNZpwhOP
507FY1mq0X04F6QLR+t2emmKczMJKJj2hIjPqn/2/D7fBFNMjW+IwvvOZhMR7qifx3aDVkyZ+oWW
suVCRZiL7/mGM7q1AwJK1qblEIGEyXDRuOGwEYVRzXl1hdhJHeZqwZljVU03Zdk0e6yl+TKsjO6y
sOca72D7JE9o7cpW65xmqEo0glX5a0cxAloWaDANcyQ9WCf9IM6ycjPEo45kpEge6H33Z9Vk5T+a
qupXo97J1VBUjqfgr8MhmNV3sNzgfUeOec3RDcGKGA3Pyu2cq4yp+zuaKOWybl1tFYWIUQZFq+lK
+CUtyzrL4qUSdgBm7XbcZQFXT6VFfVtksbJh2WV7jvOUdo/VpQ8cL5IdPhwJr09B6tFkQORo5WU5
UQtAQXytRujZtGm/KOu+e9VzXoldtj6gFvw3aPdIKvKkIuh5+YQOH6KsLpDCuVxj3GmEYp5m1drM
aI6UoQIgNk819Fp2EaZk27gm5ee8GYvXUGklkAHVRr7pV4SDYFWpiSAVw32vlVgNlJiANkTm1S2x
B+Eh6c2YS5NTmkQQ0sHKOnp+rVsQqmRGibyQek7UX2H6Z+wNvbFS8lKcl7XfIWsT9JG1EF9IjYrR
9GtxWdbjdGdOGalyc9/bj3v33seesK1c5ijFe8XYp6mORFbI6EobCLmoBwvSKFCfRePTZm1A26B6
poMwOgGoTs6EoN67vkUZhiWCaG7Mfm2d4SeYLmD5IcaqdG1raLgXOkujy6CNKd0cAJ9TjpQ0kLBt
8ahFOyE1Jrrq5o/abzqoTc+XrDkxU0MRIkEQVWaYaDuZ+QpUsnqr9X68cmboaDAgrSrixl5xIxZo
ILNgBU6j3FqW4l9aPYHYkN3xKracbosU/XUeqBMUKrtZao7v5ZaqriGOdPyWNf0Xyy/q+7yb+1S1
H9xHkTpimGhgidujJtO1BMcdrYPR9p/KGbrazvhVvqx01c5I1i6TNdFVxI5Lr+o7eropYeW5lF0P
OCKokYWhCH0lqIOLhP4bBZupOqjWqaNs00Nvw07zGxwbZWF51c40WenX1q+0Nwqg5jmdSH6Wve0D
iTWFSUF0moG0YTDBpo1nTG1aVtVNO6NrA8nNCr4WQFvqcATS/Kbc9m4U0BSu+/JR2lm2qYZYffGF
W6zDTJdnsU89Y5EJdCO+Za6TpEPCbhCkwH+HJ4BdGrHBzNytoro9iEnvr7JJJdLYDCvzMirSOUUz
czfxzO6Nf2N8h65+dooU63pJCUX8xv1WUw76V6mgANNVhrc2OEi2w1IWdO1SgeoOZoehcT0XW31m
CbtpG72WSdE/OpQyYq8sI4PuKE2Y54zMvG7RzVxiYwj8m9r13W/RTC1O4q66UVVWi35mGmOu4kuf
OccuiQdbPxXGcy/Qxoresa4VbbQ0BkVygRd48GRp2CsRKYQ0TzpheL0bbFxNq3d6aEsmmeyuu6ZF
cmw0xAeKqUf75QQokqVhk/enyKm4K/sahAjhFQGRGla1hwMN+KVLh30x9SQ01lGPfqBy/fEFiZd5
QyJocedbFaEd3OcEomCrlpvInQKodCLAx9Mi7vvRFUXHcYBDQ8NXZeIk4j6XLRKCzkl98SskfhP8
n0XVJe3zqFq0kgHzrlj2y8dxMP1dAcphha9sPBsLKPKUcfRfbUHQ5FUbCuMCyxdt/oZj5LPOw+Dt
8fmSIy5hl6rDKhDWo0MjXsu5TEURa4NiQXJZV2bibODmKw910mdIUgPaSw2QhHwpVdXnlmtrj9zS
spuht+lLGENZIffMwd+BOiZfRuF2V1YGKmGNPdtNe9ZHLtt0liXHSYp6NbIPLXtq68h/guKOaqus
UwqaJDy1jlFfmqGR3wIQIIY6drmMKYXc6CxDXjdZwW4kphN5I4CiM72X/s8pzPxHXDbDzjdkrC5G
zbZ+CrcM3JWbSxtqbxUEj1Eemq8zd4vXIKf+hpNEhz/ItvzoOff1GPIXGrCm3BV2Ug5sPwqXuBIj
9jmZs+FOIsk8EF0tDzZf9wX9JkqT4wBZJzYf9J4FcJ3lhklukmER8Tl0rJBXKswHBNymqwQoxyuY
zg8FTavzus2oF2ZJ7O+sNjLoxdp0sA5NEtokUXb2k/TNQT1r+zAobpIU2zTerZ7Cnu2OQl9TFeEA
xb0nGPBTEU3yUJbheD4U0dBtnDFxUd4UhiA6R0GdFJsKYVCaAYZ/7Zux5gHUHZzD5AflOtWb5DBk
Iun2giRISd8V0fcyMtLey32ES8jwjMSLxzk9JS16sYltWp6g1KLku+X0NTgEOmZekTUUzZWGz5ms
mb4CBx+Sp2QPMgbG1MVGTOc1LNp+H8h6XdOcJ0hUjf1yW3LRDjBBFMGj4mTVlZZZaYFsGCXeYxVV
WLRr9ttzjh+NgkKfQtHCEUZwaSnEdS6zpgMDX6LdI5tUh/aqV3R8fTaChYinulwAVUlOWJg/QNps
+iRCzF0DlW4F8J73PQpnDMeyqEFLkls47MWyv0MDsa1fnIN4SrfyqsM3eG6si/X4cu3fnMIwzv/2
d+0KRsfS7EK4hYzILfb96CZbSFjqJs60ixonRfpzGp/fXMCv/vy7/k/eZVfUhduGFs7HEXSwoK5t
6qbumMfW6UkhS91MCH4cglXEjxE0Jwb43RI+egaaLRaUEp7B5KN7/wzE6ZW6FgVeuKt31RlY+kW3
RtS74Py5IvjxRLv44/PQ5wIKqiOhnPWGR3LDkMxFdiiO9u250e3mCKuv39exRNS2bHfum5nG3Lf9
QFyhRu347URLP69WwIx6cR+g6xnOqWSxnZ6EnR6L8ebh6N4xBUAlGlQ53r+8iIBso65yj2v1Dt7Y
fobhKpv8DHvsiQf7ILQ9Gko/6tqG2sjax1DVr5l6Hp1RAofJvXQ3BYeJxSn+4Mnhjn4o7npjZmrU
62/HZTU3/4oldUUJeKToFpH33x6PQtXbprSZx40Bxs7DvbeeOarU/HesxRuxdU/jVeZ/2fs5P/9s
to2CEiUvwtf3g3VJPekVvtDgofe49KcQ25kbOLuXLqpQY9Fsv56V2seF4v2Ac0v+jUpC62QoJlQf
wJbSHRVt4noXgGrdJXoTTxz6h36DhVg/NWfmb/er5zzq4ObmQKXDzj31LMDgw/V8zcFsBzy0WgZP
6fVpgMwH5cSfWfr3m52/zzcPaqZj6Dh+7qU75xd6PG7RbbyOfoK/40ENsYhX5b1OBfg7oULrk6/5
s991BnNoDmp06wMtHdOHMPSk9OLdcOg2M5saZ+YOKdIaNczyxG/6cSlz6MHbs8IeVsGHSRQUmGor
u/JaL9+lV5Qar/lEvB4+WfbabsKVc4JwcWq8ozmkpNIadYv2b/ot4sKa4P078UQfpwsLpiGAgULc
Rl9zNF3k2Idmgy2pX6tLkkk988V/pse6HL3mkhNpvPl6PPFh9XQ4SQOanRlYSJaOARZ27yoFiUEr
8U09mzx5kWyZOLf9o3w2JDYCc0NUDoLgxfjir5yb9Ju9++d/gGAH1+0Z6jTXpt/P1iCLwYJq08rY
+Bt9jbZ0aaLyCdcKqw6A3Y4wxIW+0ZYYgfBw/Ui8vPhenVgbfkuW3n2k87u2hOoAm9Up+ByttHgy
YHH61RrpJOiqBdSeahN6EUtDsGeJOjM82l431Zp4cg9PizduaaeF3+T+1Iz+sEgd/SHz1/Xm2+2p
dkjfBgiEzdhWKLo4+yw+udDPW+Lx4xp8L7hF5hX4GHqXx6lpjE295si+FBB1B4zXQIpItvTCy3ZL
tMlhIr2eCO21OdzVxsJZff2rf9zaeM55keDo5jL/zKNp3klTz4wWYMBGwspeFRt7RYlJXXPz2qj7
f83yf9QnOo9+1EVT/GrfN4V+N2L+7hj9z+smsQR90U362RQ0e993k/gn/nSThPsXnigLZxJHKAwo
gtn2p5kk7L+QQ9HhRITHYq7P2Nt/9ZIUQTeJL3XuM6nMHUBs/24mKbr6F+2pGSXG8s8+ZDr/pJ2E
quPdRMUCJugjcacydXA0FqO+/xyqya8SSb12IURp34ssdhzoB8BbO8fH95pFNdpW+gtbMdTDhlp2
982vy/GMnlwLRLRwSN4qCjyLTUUktWvkyjVpYjm2Pb3aB4mZbkqwSHBmxtk3EGrZvdLhfM7HcCL8
C93FAQQDWgOtqPynIXcmbM9TgFGx5R6+Sd1KPPaGy9ksKet2o8Y1eghiWbhl1jYJJUqRaStqUumu
qC0CfUuq9BmCbUu+ipJFfqCD9ktrXZLx4kBsOlKXUhTBKrL5VlVw+cM8W+NvpYoaEgWBEEgTBm59
rdo2LVnzQ9JygjDS9EoZsi5d21JMu0qZVK7Riv4krTZTUHwbw94tOnunp3l9obioj62Y+oJLU8Gz
rKnsgbloBt0bDELrSlEDbqVd/MAQrZckpTyYRuLvRWCzVrQV8BI1LveSesQBgYRyGzdqtSzb2NmZ
JSagNidL1audqqRzpTsjzOouMPZmEPl3beaHZ0Eaa0/oodSDMSW5V0xVfRFwm1iWE/HyDg6rh9TH
VwJSN95VZlx4oRRoPKRWegMRnZ4YfdzKmmyuU3vqbx0IBfeizsRZlKk+lIbhu6MFxaZo+unFAFh7
U+m+vSlyPcYlm4SoNRwUKH3RFQ9KDgbNrR3jZ2Y5jidC8oVL4cQvVECjXaRxGtZVad9ropUXQx3F
uCQJU1XdMKRDIaLmuz4g0Q/SqaJqLWJwi4SrrNsh7vaqXdcHW6ZyY+Zago7Z1WGJDzm1lHp4nMys
3Wh1iB1Ygwa9DcZYQrPIs5+5bgevJEkpq6Q005lqi/W8T2zU+ra/9B1k0aHZkjQYoLVpK5D3FaGl
Xq8n45XRBh3KMl/fFMIPN3nQO9HC5v2/NkqanJtZE+BLil7cJietOovyOeCZhZ/ygbyPIxunTeqG
9wQXKY+VKCz0/63iTVVTPavgjB6l4ZLY7uhSeIMc1Nss6uMXPVWyndaKaltPQ4rLWlOfbOgqKydN
Q+odQSDvepIGloL5fxmrvVzaoRmfFX5lrEODzynynfBKyaTtuSncuKlW7E1VYPLSqcE/sreVq1Cx
ylVu0E/EkUoKnZZVZ0aPBFCTEgN0FIwvSB+aXRFn6m6yAZ60TYT5hTDtp6DPXFT9rrYWdWQenKIQ
a5Csxt5vUvoyIxjmxO6TtUghoGiO2p4XWkpQpO8XS2vOpunDBi+BCnshiXMyD9Vp+p5NvXKdkzO/
wn1ubqem69b0IWkYj4nu1YnoVu0QRYcg4pKIvCo8BFmDZT9Xw61NPt6dS7/oyh5aZWl3MxdBS2xY
M5V7jsmFcPZWx0zckwy/LgfX8QwUTHyniVjXMrZWTQBkxOwpgmeWbLxENv6CyqoYV4MYrYN0GtAe
zKZNK4V6rVc4h1ki4w0ClYI6lJ+dVXWqPaS9KvcqiOidsCFpCK1R9rEImobOk1HCr26gARvaeB5p
tO/5oeWm1h2aOu0oF2oOh6ltmuiyFFVzPtngB0qCjBf0mI1LXJr2qkS89qQX5PT1slCo7cflGQ6F
YJ4p7T1nz/bCTfmk+yR3dlUc96uIf9U+HNpx69QszaIvnG3eufld08Rwglodn4EKtDpNq/SGDz5d
SXq59FT1cBeXRnNw/E5EiwC9x40Zlu6lkpQ02wqTxAa1dJcQwuxLP86SLQnA2dkggPZw+kuQIgQp
5uVJrvUst6/drBM/26JBDMkC6mCuxnppD8DrZZMhOiRUMloRDGjtmbGU76QajI9pY5HNHubOc+0G
2vcoY5HzDRGd25EId0bkDJ5Bq2XlKxOeEiPuNoiL7bVU9PiuNKqY7gkiYE8vRmAOvU6YPZR/a09B
b7xi/x7p95MYaE1jc8AnkS0jgawPXdckVk5XRHfIyuYUOkPcoqmivTw2whMdBbr9mOLXH5LB2CrW
SMTeUilzfe2MhbO2cy36rqWDthqSPt0YyMnAUdBZc2mmhmTRq3N+uOqmiccH4Vyq3YBlHMkP7oas
3ZEMDvkBwNQKI2d32U56oCymsWhWxlDHS7V3x+1I8/0cAK+zreygA/xD5n2fTe4W9TMbWjsB63fb
GH0pajV10YZDD/WiQSeq8c/UOo6r0qXN6oypsiOOMrjWwzx+7KrZWWnnCDCSMRqw7CTyRwveDf9c
yBquaXLf1ZQm1bzUzjoicNs1KVDDzm1bhBuoZPlo1LApccxErb8K1LZbG1niX9coDFdRHFSrWC/a
jUn89SG0o7pZiDGpN11fGtuxawJ1GSYkrRt+h7Ps90ntfw+t/1dzufb854fWq+/p9+7dkXX+//9z
ZNV04y+AjsibNI3OPGXG/ziyarr2F2dFSo6UUFE0WZwl/y1/0rhtMKrhqDrthr8PrOIvdE8OB1mC
TvhHHaj+/6HMuvpzYUI09kcJ9q//+22h+NgXjJaeEy+yfxTI3CaRG70/rqIY8DEw99Pe74JHAY9Q
kqfm2fr3kZQYPSA8W2vvRdnBidOth6I4FQ50fK3iD+AJSWdkj9KMj2kiFYciCk6xsbdhCxkV17pS
oHJJsXFFWN3gO7UCRpUb3LrFuFPUCQ+YEVh/Zu4/eQ8w6lSDUjlbPXnYR7e7xirUIOpKY29xTFFp
o9givHdI8Kww3KENRjXbeEZELOQYbHxFO3GdZ3a8vd7qcCWd+U6DoI26ECE6738GugUo4rOu2qel
D+km+94bclU3yt2bWfnZzz2Xe99coxmH1ZlLkO5QsOHGczSOEShOorlZvpfJIwKCBggWdUXyPUvD
uJoS/1z61c5Ww3JRdP/4HQOnFoQkmLYOZ5X0jaN3PPZT0kVmO+0FqzytOkpgfrYiyfzJ0pRlWsuL
VE89WZBFOdUn6m4fXvBMVoUOOr9gvpzj23sZmGVqcIc4UJf3aDXzu9pehqbg6xd8ahi+27fFkIjE
nbArGaZ1XyKMySEqmeEfEnh1/sR3z3LUPnBb0cgBadZBmntwg1yx6DIP518/yXGH588oMyzdmK+0
HwLmWn0ohtaGSiWXvWfg5EmuHepLqGWWznbcnoSXm0eVyj8Dur8nCUmBH0Iyc/rkauKr1aGKgvup
C5cQmhcZXffYwQqNE7sBJKiHPzOT8nDaX8Ny6RWSQ5QJjoK5hvOwSlXlctTDiwKPn6h1BNj+MgfZ
YALszGDTyJHGtYEV1oQ+aGZkYGYWSMx2quegm70epZcmGAefExuN5IXFqSKsNnlXLcpS2bqk8nAk
X1ekQE7SXiu1v4lK+a0Ba5eIcjFNN8VocZdBLT8GGIbo+zt48SfqlMkrjgQgWOdoV7ZFQ49d588u
2y2d0GWk/jIJInfDiii21gvV70gnN2mj/aqC6ZcfA7XSyu9DrZ2r+NeD2n+aMhUyIO16sFesVnyt
iCGu9fQ7vefFFAYbPYD5w38e43aZmw+N8lxxXe75R6JOX5DasE67eMX9BRt7ARbntR2JSyG+xQaX
lgP+CVBpxrq+Z2GCjx5vsgk7ew+mL54eQ6tEHH1f21AtQ9ihkS6hOg7JQ646exxSNZL1YZs0VeFV
anKppgpXXAQPIOlR+C/1oX4a4+QyLVIQBhxMw6S7bNyXsbfvHCfbBNF90yLJEM/R8KPAjl9ov6aG
adhRX6jSZdUBo3XP+oGbVIsDAX+31d37PejfOF4Xyje0MlAS7gvp7HILGb6anigBG0c1799zVWch
ofBKKZCv5P13rmIeUK1KLw9o7bmUWh3GGC04C7oHOKqtq6y77KIQ4ZPsiudKTBg/u90cfGf+lPi5
FS350bRPJkIbIwNlnidrG20WdpVlBa9vtAoMHmKJTQf+qNwkLW0BbuDLZtCWGRlyVXebB8GqDyZ+
ZIeo1vEmI4qI1XSp6fpFIOK9NQ4JiJLuVjTKzYmV4bMPFUy7AG1PI52W2PuHHzAoKRBeykPr8QH4
PabsNTTQFcCotc9lN8QHBMcHaMPXA38yLj1zzii8ckT9x/03KjVa78i+O0DdDUnMnjC9fT3CZ4ve
uyGOqndS9Ys00hgCpM2GRW9ZLPtHGPSLYodP/do68Srn7eDddqyprslJbt6SWPGOlQBZihbS8hOG
y7/F8Tap7w3rScFb39dztHKz+frx5ln51XDzC35TqrcSpDkjNPPDyCjFro/qVc/9IGzp0sQPX4+l
fThqHD3b0VHDllZT9UbWHaoYP6Lr36niwlapUcYTQr7n3GLJQP83wlI5MfInmzBv1cBB6SBD/6B+
wJQiM6Rb3aEYAZXY/cY1uyVuyVkZTOEUFyowlSSmV2LvDHaF1NTuo/pZpQBTd83rib/ms1n79q8R
71+6VJ0It0DdHfq1vo6an+YhJpDIoGvMbRs24vnprr/x+bv/+w0cdahwh1WpiNvuMNiwInAMtimc
svBbNFwJxfHqALCFDPlF6K4OKMOGaRHqTAtB4ZQQvrol9htXY5ujvf/Z9zjmxgrqNHYGB4gxTUtD
LrJcv8wyGi2Jsy1ce6Oyn1RJsp0BSE4RLzUwOD0rGLVW+FrJgjIiGI591Z2K/jwOBZkXY7I/NWr4
LEioKY4W47HhsJx1eXcwNu4Prt2Kl21gPvtLUspWo2fSyFV2AG/N2Cv2J37do77Uh7GPDnx+UhGg
2jHLi195sCKEoniYPBLH80W7HZZAUq6NGg3z0vqhesna9Uzv6z/g07n+5tk/nAVxQCZJ0R007MNO
DddnfFRhgn49yrzsfVg4/j0KcvT3cxh9YQNTmDfsSras4iXR9l30vTGmE+McKx6OXiflyfcD1Ypi
WqXG6zQXcjV5qaexxxPDS8VzlS9Gr0XwEKMGOLW1fLrwm0Kj/29jr8cn937gRFDaYdZ2B+d8fHBf
iDrnEx3X/fd8Rb3ZO9VNPFag/XnQN+MdrQpl40qXamzLqhATJuAvdHNV3yLuuOBMNJ+yq7vR89HE
RSQBJ5f+cntK5vG7Tf3hR33zJxwtEiC6ufk7IZsPffMMDKfGwa3Uf+aKWIl8b8WvSfCUo2LXo/IQ
62JL34ha8HXN/oS6NcN+rmFrLnwi7yrVeGqB54dDg4IYm6YNgVn7Ph+Bp9olJABYTzEt+VI8vyck
IMU+Uz3ioVg1Nm5WV1+G9MUcwE0ERaxNNK8GhefEVO8lWUkBSvaLJjsnuoBibFDnHNtbwK9yUXKY
HbNTV59Pl+w3b2b+39/sk0lgVJpGP+RAU+jgnGnMw+DaQFiES+yivE43p84dpwY82ivVvKpkZkSQ
kRBpmtCgivT66y/403XizSMdHWwwuQ8aZo3uEGIODaeDxH4bJye0Jp8uE28GOVqIOSw3fRzyGE0O
BDrTvSl9jNJ4lZgnfqFTT3O06rrSj5pMZ6AR3FHrIiXuWpwEJ2Sip0Y5WlvBliq9zn3+EKrZVpOQ
xuR34cvt17/Mp2fAv1/a73PUm8nmlL1bdsa8EuTPjg5KDUavhQVbOPpClM+x8E8EwGrOvLh8/PKp
IYACQa8zVyTfzu8Y2uGgVFZ7CAguiWpUm5HEYwOhgoywjgJ8PwD9YR1S8L7HG38iClX72Sc/yoBM
BvsF26xX5Q9VcDmGuMKeSFeoQeXn1sPo3OKOH0Ln1R/uLPMhMy8sMGl+dCibZyj/qnmhzhEozXit
gs2KOKAZ0UNn/hoDDUuNejFWF7IGk1/dYGFc0xw+D+iFcDP2GngWA8h3PWw5jnemF2iAzdo7m20d
9sNaVPc+O3/dbe3811hhl4cpVeRyF7pw+bladdLfNPIxjC47aSxMeeim4koPQJSX5+McwRDQboAC
N8izFPdUb14VsEB6aRMWEZC2Zy4DmzCRbrhzEOI3IeDA+rYHceA4hMmhZxfJwwzoT9MX178YzCs9
jnbOhEooORdkyVs+Fm8LD5cJP8Hc9iDGseDH0U040tkx2eicH36hnpfjDh55Zvdka4HSaym9An7P
82pXVZikIg6PebSosguyvDjGBd6on4HZ5/mwW5sxpK1s6WdyOWcoq/LaDvcdgtke+kGj5+um/ZmB
vzVHnsRfjHRITOVat4e96Uxrf2y9Tja/SDAF45mfZw7iwyT20oAcEvtQaB3xIcRwtPUmbMVipHZR
J78qRex1mA5o+COdVO30OgUPqOQOxqVZiY41Bp0kKvRdlUfLTJqeaAevJVigTklFSaE76nKrAXtv
fnW09By0319/Y59/yf+e8PbR+QWNEsF4k9keLHYcqb2azpPhP389xudruEM1gOoxic5Hi98USL0d
DIfvmDYTOdOUjG6+HmGWsHzy3f49xNGyV5pW0Wrzdwvo02trjpkEtVTXhvrUKE8amyOgMNk+NNCu
C3/cUBSi77asQM/gc18qrbLRqnIT2k8afStTHfC9xojTfliAyn3O/UYPRU8nkQQPacCHIJ7C/CZT
5Eoa+v006F5a8DEU6uPXz/X5qU/8/VxH65ERWlNMRacluBDWjFVeNRfJmfMqfxDMooIUBRyES9U7
pVw7RhX96xD273F/X6PeLL2ldHy3GuyW06Y4E8tw2QVLnGjbadk+ABudxxxP/IYnZolxdM4cjAa7
lMZqr7JzCf2xhH339dv8fK7//VDz4v/moaTEBhVqPqxIMLL+8EwZLVROEeP+k/Py36McHR6LKBor
bJPtYdawa576Mzt3SdmVXn8x/FT+sY79w081v9c3T2UYSWxOEV9X6/2uRi/9HYG/RGmmq3xzSlx5
6hXO//ubwSRI3jCn/3twU0gR0daiNdWdPGXOr+jjLvz3Kzw6kpVTmAcIkufZN60D+MbpKvSsK32T
mCvijuRqXgpPXLBOPdnRIqUknZBlO/9szUOlEwdZX1kQHr+egR96er8v5H9/z8bROmVbRVklDaM0
/mrwxDI7w5G/UwOvQIxKV/3ECWqmqH35Jo/WDxENimtBFzmYl8ENq9RtRPIaqJCI+FOuxBHqUI/Y
MjKFlmawrupVeFadKAScWJrNox2m01DuBMO8hPnNRSWetF7cJBOwn/z7/8/L1Qn8NFAXUuc6mpxC
x4o99tQMm1XzUK6HrbrrV0QqLMPVf0GZ/+l69Wa0o0lq4FYs+pbRzNsJ/gPgkWVEHwjHtXiC2knx
0F0Fa/Puv/mQR/M0rTq8mVo61wGm9YSoPAwX9mpaIoJaRWv9xNb9+Ubw5imPJmwQTNIxBcMZm+4h
urDX0xZT5KL95SzkTiyi9Sk986fT5c2ARzOWg8LYSpsBY1tZg6LbWuI17p/bSpz44D8vw/490vH1
Ire0SJBY1P1u4wX75tza6Ruop7cnv8JPi45vRjra2lK/7Ksum6fKove0Q3KGgHCHb3QTnrj9fb6+
vBnpaIvLccm2UUKVqF/XLCvLzlhkFPvsDTZGuf4v7D7zn/5hqX4z4NFupxZdkrMJUMtejQjQNc/c
Ez+0Gw/Z5Sl7w+eHoTdjHe10egMoSCdEhrkYbJtl8o0bClE/K/VqtlHVG71Y5+en5uPJV3q0qrS5
iFO4Wd1BhGAUl+mP4Fu2LAFX08uTiwH/s3dqlz311WlHa4upFxFKK8bMD/UdMIxgGy61Pas1kR44
OF6h5edL8+rrpeXTveLN6z1aWSKkgGEZ/547wVbfJhu5DrfJ+uTPeGLh/G15enOGgB7RdIAV/nwN
8RWRb8PSvSHqjjVMWyXt0r859SNS6z4xT4+WFbuaAL6ELCvSdRZZIEluaze68xKmLwjmgrJAk4YL
OL7Jde1c6QnKlPSBMjU7CKXZStrDQP+5TtcEtiDbnu23EP8NejfxWRSS5id+mL1YTA1ZWSPQaOO2
JvkPYjBMjMgLjX2hPU/jK02mVZzc5Dm6yvFp7IoXmecHKBPcrUePVDjwNhdSfSUZZyzyXZSQK53I
XUEou0wdAqs1koAMbvbk7SQEM1vkNTp7Y+TSo125foT2DXQ2tCBLqrc6KePopr+JjFwt0VyCn3gO
XGBFAs7vAKQEmHSEXd7SH/MmvdXgfNuyPisr00speQgLImlJy0Jt9llGYJ3v7vrARgmoYpd+dcw7
QUSpxP1c0geJ27uweZrQB6ThS5Eki3H4HlW7ktA92yxJtxWbLJn2zZDcF8O51uMRHPKVPu0Hghib
8VuECKBCMR8m47lSUbOKn4TyUAK96LrXJn6u6ptUQZjixGczwilDDD+HbZsdxygu/k5erFozPxTW
6Fl07txE3WpjTpKnRohZQBbDQB6zDHbSnF7nn9VMMrIfRxt74g/XvimsJ0fcdwmUdwojADHpz5dX
Y10s3VnJmGtn0VxFsKt2IQlNBRCKg5NozhFIRoh4M3FdCO/apVNOB8hM3BKnn0PhLpLYWqdEt5r6
i9sC+TbUq7KOPTuMNoN1P5Bo6psjOUCVF+jd2q3gyegkSyn3xkBQ2higxXDPOTZ+ayv/F5poOOgE
AhTaeWLhJiqwGWfysSQPtR9oZpmlmhEhVXqW3hwgkOyisljlFcryuEC7GiDNZQ4Hcg2SZKGpzSU5
vedBYW1FWEFzHVZDXy4MQ3phNccytZt6JNJLacAUfZtSeqEyImNt3ODTHqkK+SvXNtZDgLs0qvdF
kZ3l8VgCianW/dwp1uuzrv3WmVS8/fwb8tYHNbjOsStCooFjaIU3Haz2pnUWAcle5GopGerqyVz+
P9LOa7lxHFrXT8Qq5nDLpGhZTrLdNyy3AwOYM/n054fn7JEGZgt7z9xMTXVX9RJAYAFY4fvRfI+y
eB21pZBt7GsX2ADbKte99VlBQRWCSQqK7pNocEsz9qZ4LQRrCWINs46mhLsSb8e42uX1vQQtP7X4
VUVoE4BihwIVga5WEXuRfAt6ZBMe94I6QQJeW02DsqIVX6M0rKFA0WS/BQurjPyeZqBEMzP1rMYE
0aPZVRUcBApZJONZrB5l8R2tMyg4qJ0KwIIWh2CAj48MGwRmRGMzito2jY8BCmOKUHNH0CbQQoLu
Fqj5QX7VKKGs1qEDTXkzi2c9vTXz11k95OkaEbIk2QKtBA7KhzWLvop4RmOom34wVyaUPCNEQusg
vZ26+SQAxp5E5dMA1lhR3UH/bGpAUldQlUMQckFh11h+mWCY9PXgiVj4UroSkzuNyMAmPgsa6kOk
u5x4RE7W0IJp4+OMODWyG4dyjj0USvhhn9/2DVT2OstJLPQBgKSjVNpRtZ4EiNNogqffl/v8vQJx
Xy1WQfI6FYekfZ+S/tCm89YQUwio9C9qh7poSxDBy5j2QE9lgDeYDynQFBnaY5J5Bog2wPsENS3k
BWA4qvSJbDiyd0AFQbvAiYXhtrTKTW7lr30zoo8j3IH98mRJ9yDBo4wdfb/VB9rutlVR/zZAYS2g
wjFNCLXpAvoQnqKM3OXN14A/HVOooQYZOrCpFKcJ/xMixiJCugyY8Ex6sFJj00X5OoUYSIi4aqq3
JzAWIS98Nxoi0DAgSGIjS20BacIQ+AhgafoAuAnoiGpNBtyF5YRBuC9atL1I6IvDcg6jQ4MmHYIw
bGuQ53lCi3a1ysLyEdS/FaQq0Ca50qgi0PRIemTbLFCu8uS21Cfs0mgHBTUnzaA0aSBAlaGm+j5F
eVOow2fV9oRWmBmR8ohAIALZ5RirYI4fiIIk71067Ey4oE5aVd2Xqt9oqCYdKIfK2oZoSmqU+6a4
LwCimL8KdDklXbDWplsF9xzAHo9keGw1v9MOoMg5qpy4CljLQhtsFPEtAL+r6FHqneNyMtbg979a
BoJvqP8BbrRTf+fhpjXeNMpfKcCfzlV/KCunkt8hx9lld4mwxylgq6hFg2Q4pFOmCbT2BLhnaM40
cIdoGkuq2u9KwTMkbOS0gciJP6lvaR84KCOByOKrKP+WkncjMhwjgU5wcTM1JhzqxsDuaz1TeStk
C99/E6DAzZBkMFLRLT79qqZx0wWvZb6P9U3SolS93sw49fvYJZppt9JHo8L5pJktVghLl6cOYogF
jr8u2VXTKRQhVqidhFj2akgU54C85oEHZS2nqiNvAlcQAFJHieFCMaex2fzSlBwfDgqcovaCXgM3
lCVIlu5HAQqohrGWM+IQ8THO8ZBsCr9Jq18KJKP1XFmpvbhNIygQNbt6CKH2tBEIyFZT6TZ1gIUL
akf4SatUG0xbO27AvjmkjfYIRB7gKkDThajd3aOBd10OcPfQbJGkI8QosOVucuVNqQsXgDANWBtj
gFut1sAnPc40p9mVgGSXLnQ/ewimk7rxK2CdxPoRZUeuFeV7vVOcYjwYwq4Qg21quZUJLZ0egKZ0
1ZLPGstaTmdEvhMwl5HlyA4hwalRv6llAjYWsv+gyo6A/SKeCpVudG28KQmVnhldVOd5MzyYFoZ7
oQQwGbs8iYO1gM6VuBndKD6O6OySOvzkZnJRFWebSnhj5aarh/p2xmUAyW1bFupV30OHvLwZ6/do
yP0JRb5D2EC/SgQtWdsKgrkxG2hxOAJt4otLVzVTyNrEKyXBfXtCWzNihlBELnEiRGjyAQgSNYOH
sZjWYwp27UDuW+MJ7QPuGHVwselWQmMN8OWgj2UPRoPmH9ShVV2FNrTANY3prkcNnhZZmyJHq3KZ
PIEoslNMYWPFsVeP8l4Cu5E2bdRN4CjqqS9kLx2jd3BB94luoojkpWjICg2OtyjJQ/ZDityso3Kx
Kijz+nQjIVszmsZDrwAXrY32NEM8TMZDsB6P4Iatwx5N0HKAmuYh99CV6Oi94hbGCqg15G2gZo0i
0QHU6hbg3wnJDj10ZrS4iECjiUZzF0C2WkqfDXgac/6KUQWRxs+BhuQK1nxubifkbC0qxpT/Mhuo
zCcPHZpDQsheWUDoqZgcOYXCVARkINL8UC2pB5H3yqcP0CsP1O9yg4vXxgQZNN0q8NoQt7GJ+hNA
cNdQXUaKBgFZ0a6fuO8bzlPju0v/wqLWdigzH2FxcAYvfW3ATaA1Tdmxuo35kfpla/jiYFmh1JEC
aS8jshUuuYAuIhWbbLq30s9W80HH2Cq/dIYdT1BgMUiqnI0xr/2INJNKCIwBZoK0VeOGGrJaETc0
Q5+aPz/a2Q7z0q8DGfd4OqjgBhvcEaHQFbhzd6A4CPIYOsQtn2LxHj0RfIjBHx7fZ+Psgz/VDKBa
Ybz3R3AD1uADJi6okBPqu2HaNzZ4FfBWDW9mmRc/4KQm6VLk7dUWlVLidmhvm3H0r7/wuUNjnvhT
2k0ZUraofnvv3tDmaJNP3Kj20QF9W2vygDA0J/i7GFNAZwOKDa3/r61xuTrBxxSUoERxRbKZ95CJ
XccbYaXuuBG2xV1wtsPG8pTIVEfQc2lMQV/RqCg2+a5HlVnuTTtlw5nGpVEZ6DFCvwYoGxqb0LSy
UVYnM2r2uR7+hu9Chv0wquhPTQIAsiU36U8aip3bN4THbMiU3VDxR5G+QKDsNirEG+Yc/w/uttFx
IoBL68iAyg3IF6CU/miXiawejOJUrfEILZ9JeJuN5mfPK/9gqTTfOadLK8xqVWd9FpNOqxGJA1cQ
r1sA32g0ri0d4Um3EYyD82lvILjTg2br5u/XP4D8XVbHOghDMsC9kDUQitmGGV3udRL2ZbPH+Qcp
yhcJOrYJMOtGhmuf5dW4J6ManB5MDTxHkQRA9Hyg0QXCXyfAEqBnluP7QHQ8FP057Uy7hPJWW4kT
npt4isiBI6GMusBFwQzwtfClAHIr0blLWpziNVqJ+wbT+1FBPVNoxEOLKLxAnrVuuk0NcQU5ki3Q
pxsSvyE4sZ4I2UiQh+7JIY/x1AgfqmAjSl+Aq2/n1HAH/Ea5wPu1lo5khgL5VB6NoniVk9MABv4g
69AixOyShzYN9wkiuWOPt7yU3Sv9tA30bm+gJxi1I7OPovdVVN/ptflExLcO8tm1hYvBTO7V8LnG
+yQMX8oaJzTUxcxUWee06LUTvC58t9IncZhsMCEhr4zqBEprFEs8n/RV1CRHUwaXDfcJIGaguYYU
QPPZltK6kQw30qCs1N/X0YAVgFt1k3rqHKKLdgKm/lWQjZsR1R9R9IGHHLpe33M8tAMJBGcUT+jq
QUnNrYwLiIaK32CrxJCYQ9AKQqCoR7yh4JQp/sT2Qj2tsUoa+tiEZEI5OwE0Wjqr9oB2WKNAFwBH
XEZxfyTjLoUQ4xDvqqB2gAp3CAQQwehxJeXFIrIjjrtRV+wgR8ARIG4pJNCH+NLU2NcxNcVIsD6y
XYieNlVI70BGpRPiEoF2k+DGY6SejLdAhvWm9JaNPmK7E5VNLr4kQES2xZuaDD5Qry9dc1KiZleS
lzl9DLTHQSF+BqEPUK/dTi0Oaq3bJARVLcxAITo1oeoAPgjhQPT1Yz12kJ5QzQGxChm33t4TUH6o
NT2nNG0xYX25l5gUD9jyKuJc2Et4S/j50dihf8J+71zyUdzyK7AXz6BLc0wk1kznGKRdmBsceRts
KV6w35G9aVP1r+QO8py8K+DS4WCAB4QeQgV0KZZpaMnCYBKEbvbCuvNEr/TDX8pBpY0LfvJL4xwO
iw74whjrGmu0jIpT1ezF4FCFmSehFAyk8esOcCmEfjki5hwfFCjrhG3e7MsscZtAR8P13XULi8mW
SxPMqugJadtQxKSpq+ytdUXH8OOtfMRWdvIDyO3+wG10442KWRlpYs3o0S+avV7uAuO2Dz85Y1o8
t8/fhk1Fg1DRQiEe36bxoNA42+O+PcLNx1731P8WX7NN81i446r+pZAdfx1yVobGZAFHVRCKKceM
isNTJ+8yc/Q0YKquj5Eurx8H48UQmedAIrSVAJeJq8l86CYAJUaUv2kbRdA5S/APC8TAdpLA4lPZ
/mgcNknQdzLdVRPUfexhBc/c2gSPnd4D9g+EiU8+13B5jZytMuMz5oK0IPQ3+0hI1obSA15BOFP4
nV37OYdnG8o/n1RBZArBaEgNiiaaE4h7IW4FnuCA1X4IbHNXPczA/YFtxXsD8MZG//7i4Sink1qA
sdPslSCxBQTE6pBX4LrsCs9Do2v0wkSC5jFQU/DRGs+wi/vphvp6nKCH4YFfIrE4HkWSqICJopqs
8CJqMY1Zq9pmP6lbEYozY8Tzg8tn19kEu6PLKYVGUtbQw4R2peU+3qOYPMg3A+TZrnKy6jglNYsb
7MIis4vNpOynTsGgcgLdBqolUiCQe7Bi3rHMM8Ss9F4kqCnWYKj1CYKuduILjngbrkDncSSvXcV+
dBPecg/LpVoF42J8zOLXZy3IjQYzqkho90VS0kI0MavBniEloDSSo8uRpxTCIwg5113XN9z1x767
MM2s/0gvauQFe7o4R7eM3cYZPhO/XodbPbFzn9aeWA745/vei9YIZK7Tm+k+v0GJyK5GFTJXOHTR
YV/8HmazQOQorgmAYHuod4jCKem/UPvJc6N0Pq8Nmi6Dix0JBhiUxjoMmvL7NB+VliDeAtZo2oEN
PXKkxzgLeLEp7PILM5cHEewhqpdCp1l7GYGmVNzyNv4FVcBdtk8PodPeoWDqlVcHJnPcAXBy/xgp
Un5JDxlATGcNEtubphFXEUYoEaRuk3Z+U37o7a8JwSTR6iELfDJyGek5wWt7iHGhq6WX8DaASrxw
JMmErCF0gmssESKuZogpX1+LvN/KXEUyCp+P1Zr+1o/OOkEnxv5PBnSmKq5PxDKde0xGXDwgDxpp
PPfBGQHbihwZUEJvJOo+cHcD682BFFnwTSlAK/JOfBZeuUUW11cyZbZcruQ6liKBUF+shpHTWJId
Db/K8S2N7wo55Uzf8u3jvDd1xk2JJXoGdBPDizazn923x/I2uY1v9H36Vh7qbeQZ6BXhzCnHH3zr
ZV1s1S62jBjgeFCptF0G2WJTu++z039bF4zPqYHCt5DxgI3uXiN3svl/03v+K3JzMW+MuwlbdRTq
kLqbaATM7SEsbi3eGHinss54GAvJnCLS8XGSjfBSv9LLEyD9W1wE3Oq2fOItPN5SZxyLQAiqe0iH
I0t4I8XTBG7jf/sojDeYkrFVZPpRpgBABWR6FSgMXTfxzQK+cg6wjRhdYgDc1mAQrTt4wHt19yB4
NB5AvcgiTF7jTKrdfRaoF0bM5LY94QK6VXS8xcRHQbXLVeBd/0HSUmXfxTFhMBedMGtDo0PLCx6A
+nY4/PUR0Zp9arl3qsUau0tbjOuQEqJCFhKuo3Q7jxa7zWv9GDvK1lzTa871kXG2MQvob0WpNUMF
xpC0RGfOKS9CpKRfrhuha+7n51QBRUf3NZTVmS1AmllU4hHvFEWvAd/4kIMPFEXdDV3j6oG8syaL
873oxr1mkNkECb5VUltjs+/Is1l/SYhXthIiXhnP9S5P33lkzGbQ69YschmGpuJLQDrPIhOwMJvr
07dYnAuBsf+ZPzZtl4p9lffgG9K0HSjWoVevJ1/35XXDyVD84SQ5W2LWea1rFiQbsM7TTfOGZLi5
RekIgNGGB60/ACAfq1dARjhfi07Sla9FYb2XZ6WmDUkqTt+bC6WsK1prSStYeS/KP9z1zoNjjskK
kVaU/eBjAXAePo8FYvWQtqKsfAvDKxFy3qL4P9plbvRLvr/+DZfd8tk2/fuL41KJM8jmxnjOylC6
jpr3yfh3l6izBbpULyyA5oeyrhqHWWfIbo4gahzw+uP+cJadbbAHZt3LuR5jBinNXPRSKMvZ4QrE
M5+2XqENUuVMG2cjs9B4Te6AIZ0wbckY7MCnRfcuUtVNuWvMx+sfaLHVHiksERqiUG4ArOef85eZ
dQ8BkYyODW1XHgETxKH9/cqh8cUX3HDg7j1xVz1X68Dj3aaWl8fZODuxmqR0RCeIsqCHFn2NSdzx
3lbLrupsgnHCSqHNLeqw4Kq29aY/jvYjuGOnHs3qCsRYorvUEfzrU/qHDXc2ybhhyHgXKVT1MCro
fKB8pHGARKe6IuEjaFEH0H82DgrZeCNdPqzPZhmnPGWVFEQ9RqquNP+GOhSUC/nfyerrA/z2TD89
19+WLObhEiZVaDYIuez1G7AGe9yC0R8IBJon4eieXd1JfLSjbAGTBf4KPu3QHPk15PTDXfsRjM/O
86FooKPX7I3idhZ2rfZioSI/KzdBr3KmdnENqShCtETwL5Ds/eceqQdoiKcilmkUIO0m3yrz5Ekl
51a+uOcvjDCuUq+FogaGB3velByIS9mduRdSayVKxL3+/ZavdRemmD0fZaKlCnSBGu0WZFZPS8jG
gpRhKNxnJfrOx9E15dsW0LYaUoAc44vf7cI4s+fVIlErKABjMvfKOyRUyg9rV31mn/qm/ApwqS2O
0hNCHqGrc5wq7ysyniA0+l4LDRiWxMPYIocHq8MXZ3T00P6xKi9Gx+79PkCV64ypnfPEbycACxLD
gd6rJT/hcewkI6Bz6T6XKhtFchtdSTlLdfmsuvgBjBeodUPqhAijhPTFvbSPvdEmaD1FFRYtmQn5
IkOcdctGMdpOTa0Ob/69egfNQcHNbwsn/hSRgt23J2gN2e1TVO6hUrq+PtU8u8z+7y0x0cQJM62Y
T+P4NWVvGYpNReX2upnlkNV5QtmQhthNUqWqGN+0jY7KOwrXpPfwHnB7n9xlT+Uadc037RsqpVdU
XKnZ1FuUuYUu78PShXNlYbHBjiSIASClGVo5h5STmp6CARLboBZkOYJlM9jGnIEvJ2kvBs44JIjt
GWZDV9L40r1JbnY3PpvudIvrFb2mIvEtvPISp7xBMo5JV4jVJ/SwNvWXocz9eHi1ilOQvGVW5EBY
2L7+bXmbRWd8EVjCTaPT+8e0bd7yDypTY+CUjj9kFzKLa16QYtkDgWQLyUBoqrMyLZKYmJ3RwpxV
Sg705l1hyF2SSxwfwKrf/BXgUf+2w57PqKCfaqS76Z0uOtaPxo4glvylvY84mqdP2kYdQI4OZM2X
zqL6XFuUYUDubLQRMuOdNZwxW8w2hS61JEspPintRtT2/UayJbQH5juw0ZDuH58KgVtIt7yMzuOn
TvriTTCQeDblLEIogTbJjVSO4FRbkFwf9nrwGA/vnGW07IrO9pj7wWzGUJhIYpynD4NXHiU79Mx8
D52jFGMU3cSr0WYk2ujL4aK56Cb86RbOpplNWqMLGEV3+NQFCoTy/liijIgzOp4JZlPOCkp8Q+po
5dWMBAwulp1rHMat5Ajb/Ff+pB4y3nucZ5LZl0FRQQm8wqKhSXrZgyMAQBPNFQdAa51u/b9YpvQT
XZtH5nIwE9DwBXqbbMR2P+X7MoGenIa0ngYWpO4Mae6FpeBI4N0Y88rKXlN0LV2f6MVBfyfSLSDH
f0CYRU2Amn2I6J8Q38vJh4nKuesGFkkAaAtEqv4vC3TfXOyLNDTzJlfh0S2k681Vu0klGxuSVj8E
bu2JvnWX3gtf9TYHfdJVOaHz5XjOhXnmahIlJBTrAjdcmo6gzdYxQh66X9xyNcgWE5hnS+ydpJkJ
+p9xzcRTyELwGa1DiO8VvZugCQr5Q0Q9YicKbeKi0QISQMqbpLmxz3vFLx8vFz+D8X2WmAI4/l1V
5QcrqEL8ir32eT6Qx8pXWzv55CZuOUvox12lidtRgZIstFFsHdcxaxfedckK8kOb0auO1QOqlufX
66uKZ5NxfiCqRJlGa7kki9gI19mpKPIW7qKDvZhI+hsuFi5wbGIC7SR6iFgvOaB/r8TLPv/qT8bA
PnTVQang8Jt3ei0eXhd2GdcHJdJAp1LvSEVuGsRCxATYL8g0X59BnhXG29VtKkKaCamFENrNSg/V
b2LnsHTdCm/7sRmZCa+CKAq/JzE5grC1Vu7A8HNiV+CQ4XgrgnEzHRRQQqh742beJW40T7bQaT5n
MIv++uLLML4kqEfFmEbYmNHEimYiqJu2ra0c4s3gWtv4ReTWl3NGxSZnKolU0MVCymAOkV7agfl0
fUicVcDmWtDeOSBwhFXQGjMwdw9QYrArFNVet7J8qz9PnCH/cyslsjz2WYJhKHbnBSvZM54jEHdj
p3OzI8BkA1cbkDdxjINAqfXQDrho7yX9N4mgJ6bzEmc8R2vQn3DhH5TZIiDCYTVUX8XBPMlPlUPz
3MYqDRGijV3eO4VrkHEMuBFB0KSEQYr/pz03YJM67TY+Qp5nHXOBqMvlaBdfjXEREAvXupJuqWRT
P1rPxWxXv8bfye/qXburwGApbtvPuF6h3p2zXDiely2yryVziOYWadyhdFA276EOLn8QMtQl29YN
tAMCu78zVFvcha5yvG5b4e0Ixo9AvjhIEgu2gTDy1GnVlqcGAu0ycABF7rTkDdL0dpEITiTrttxq
b2GNUxXiGBLoBI35QKryRCmA0TC7WfQVpbtSiV4isLi0zxY14orZeHP5ngboX8Bd0VNi4hJ0weq5
7lW0a0859XK6uj4q3qAYxxUHJAtNKBzuzXlNQt0tdA8dgJyrJP1Hftxmz8vFZAK0KMKoBIHeA6YM
nVO54JiKZo9t4pazYE/aKYaOYoiOy+tD461SthxUI2lnpDTC1iBbrWVO/Vo/xFvIoSFbHR+lt/km
vYtAxOBMKW83fhM9L7b/ILQ1lCC/T7bhhLJdpApptQHtDkD9FL9+ffkbaqCDgk2vQKj+n+4GunOy
VsbwaHhfruu2ddCT78+EF/L5w3ye7TC7XgOXnLQGNoC6AmICwGcfbaTopynWggPBaac9lCNICx6A
FP/yKnm2zTyI6rprzTzAcaThTSvYKlSEXdRhYVLRYSLb9Q1fK3c5DaudbTIb3tLryCARdTbO7BMQ
8x5jQN+o4HSP9n13eBBtdK/8u/TehVlmS85x3hfAUyLQ9Y5+DEdbd8RDDBNRUwAuIFUqclWa/3AK
/z1SVngeKA5Ix2lYQaMvk/X8jqeYL3h4lCAJCziwMzyW/ETw8p0JGt6go0FAhtVTaJAl7YUQt9lk
07tI2XjEi271jX477ccnfhnp8rl/NsccynUbA7AboAxdTKZ10EiuWj5zHA5vRMxGTLM+sEaaiBq2
XWpXuk1TT/VO7SCMnh+SXXrH9TW8UTF7EhyMuIgVjEpdoaJNdoaVITn9b8Mp9oObvU4P4Em0vEDl
ssM5TyWzGRUERTulwJcLZ31VQza8V9AKJcre9fmk++vnsXE2w+y/aiKtNg0wEwT6ZsA5q0m5P+Oo
L+ISmBfNiXDxuG6SN53M3gugwBZABqbZE8GC7uEvKOleN7B0gTFFKmKMxnksfGaJiEVjhGpWgeko
AW5bvCnpQw3QjQUMwHVDi97r0hKzMqxOtgSpzhE+2uJCkc12fcy8cQ1Af/0FoQN/eqgRjVzxogy8
ATJrI5xUqxdbmI3rxK4N6OB0L32CDNfpP46PWR0F0FK9QGCIlmYPhz7cA5eiQ49YQAslGghGDwch
2OnZC69aa9FdXk4ts0oaUih1pME04BAn/bt/X0ocFMHZso8GLmIjVsZ7+y8WpEFKEI00Gq5SPyS+
RKMEPWTAylGAYIqkvQggi4RktySfSARUw6kFRmwc7hI81+OYl32hsSF2L15aZ7ynpCYyZKWbFuCY
5DUdFMeEKicodPYMQngt4UQGsjptwdgC00EKPjkfe8mzXppntg0KnytIEmDwXYSWgzGBkFb5CrHE
VTkPblNsA3FvaC9VfpPOxzAf7LrhTAA1cG38zG7qIY2oSUEBymx432vIlN5HBueBsRgRQeewTkXc
oJvO3lcbyxrHtIwxyBF0MKMpHwYIgmnxY0LEvR5bXhIZawJB01bnnVxLEcpL08wzPM5asTbUtMUx
Mpy61bimN6v0Xl3zelWW5/E8RvqhL+7GBRqbzdwkoNnL8OkF+ErhSzhxIj7LG/RiJpnVGlT53Gcg
0ey1OXKE4C02H0UUF0uh5oej5glquVPCTwI1OTO4b+vmEIKlH5e82oLlVUtF7FGmoeI//xysWpFK
zGP4CXU1ecLv1C8csuoR2lCc4Hf8EK3+1S752x7beqQZWTpBX7Ddz7q0D9VmrdZPqdauzeCJtL0n
zWTd9Hgxy0ALGi8CGBIDD5m9/H3PP4GJMRtxP6idmGGftJumG1yjPhpp6F4fKM8Is1olo2wh5YbN
KMSiMwevBVqeIRfFOUHp1/m55c9DYZYqQEm5BiXKdi+N+Q5NvK4UQ3kpQKVd9lAj35xMxAvG2b8+
tsUKOFM6m2XWbgXooyCa2Io02QTRnvKoxKDTOTRr8AS0tZ8fgG2aMmfyJxfq1LturXvXfwNvfunf
X2zSMTUnI+/wE8Qegglz4gSB4FgFb5fSq8C1CWZ86hSMlhJZ9BgF+ymVBqdE9LQX95VV21RhpiLA
jErZWtSAP5M2SpraOe6yVfNVBQj/WAq0sHi/ibNlWa1ATUUTfGDgN+XBmyDuMwlSp24PqhVNuhWe
JT2WGdrhjc62rJfGJJyZ500Jc6mRQzTzxQK2D8q3HSNrb6LRtNP2NOZYbzB8/TsvVl5drjXGQRUZ
NHblAeYGXfOsegDvbDgp0lrPdpVJcYDPSgcVDfN9FLhfn67jK1+fTYoZVjCOA2S99xOO9GIElUz5
HHXJT3vNKdPALVFBM6Q29LKcZiqeoV25hjjjCjrvm+uzsPhDZCwiXUVZ/A8p034klt7Earuvq8KG
KCUE07hNoTwbzHdV4sSS40KGx1rX+/4RApReADLFmj6uq48BtEkuhZ9nkvm2SitIBYkwrKi61fsH
MXq9Pm3Lh+x53th6+DoGLVPIpXaPev4MHEdX9JqV2XvqKzRCjgOglk5yR3g3le918WPdXJhlT5jO
IiEpkRYHReQhnm50At5JSZxEExw9Qvnlk6WBr9ZvDQAxtc+iR0uA4YiAdBhoX8kB2GxmkDFQfS7i
1ZpXqjcAh9sqD4osOKNy6sAy1owVJJjswZTssZxsNQXShJhu1pduRCrQSZ7EBN5HbFxLT92yrhwp
BfZW7f1c79Yp/u0SEJhA3wq4pDcWqlHH0AszaxNFMmJXmp+o4yYGjnVQAM1UbctAAW4lOaMQ77Io
92Q4wqxrnTbFn+HiUoEpqM6pC8wdikegwZohpDjsZ+iOGjny/x0BfhQ55QZ3f1N6MPHoB1dWk7dF
+t7qn4EcOuJ0xGiCJkQlE8KQwyGZ1c2gQvalIU4W4B9oVGcW8rtCP6XCM5Sn7TxGLWYzoKIWzEvj
bjST57nyRUWBntChIGuzuy0ml/QQrVXuhgqxP0n0UzSJZ+AlFk3ljA3wrQDxiKiTAL7PGjApbVk8
yUbmVeg0MCsBFK3GTpXZbXBTqxHlFgqvEsDBLCBRBLXWuH9MkskWi3KVa78FlLsZTWVr2kMB6Vut
ei6lXxDSa22peZCV1zJWbBDngHjJbvKwtuUegKOi9Acx8hpaGJyqTmfdDWb4W1Q3AfCpwyivJOm3
HAODmRTu9S2yWPlkKqIpq4qlGhpbOD9WcddnA9ZqNaWPJN5G7a2SJ06igN6V6nat1KvcfM8GtIkR
aLZ/ZFCglrCXonn2hygBHA8KyClWUjEfA7O9MYJPBeztHhBZ9IOCATMXvCNh8QC8+MmMpwpBLBVJ
BU8V3DTplqy1nQDWpAOE5iDb2Yf0hHAPN4pFT/ofe/rCKOOrrM6UBlJ+G528yHmsVpafutlN6U1+
9divnnIADznXu2X/dTbKBj2HSJrqMofRCeFd/aTSZlTN61wRxXbZ7fAxrXmxEa5JxnfpakJya4LJ
snPKzXBTd3a8JcAd2wQKghpgzw54pOvrq5BrlbkuV4qoT+i5aVE56c4uwiNraZc5hpdtTH984hP4
F6+PFxNLl9jF9THP51ovRozSAHMyll4CTbaB5uB9P85KVegBeGEmVY02sagZ5WH6Qtodurx2saoz
gBYkZ0LP9prXIsWdSeZirPWmWcUxZrLylHfFB+JzJxykA9bMd+FQeMuN+izGXVQoVIETpMvgp/1z
kLMglkUISMx3D6ayp60wAEtvKx/CGrz4w+KN4cIWu/XTydKGHLZkvBEjFxrjig9s7U51hXldT1Bn
hZ4IV11jsT/FvDDLbH69iqVOraH3Jb33e+x7JHh0h2yLG+ST94pHXMvF80Pgl4pz5pZ1AKAJtb2e
YLzhZOvbzKNJ8whnjd/SLhXOWbAcj724tzC7sNTDEp8S16XahZ7aY0kdnBMDTZMconW7QuPWgZs1
W3xOXNhkdmI9ywpw3jh/BhCQveze/AyxOZ6NwiUOjfCArhqtaqe9CRE6LDkbdHE5XRhn9meszw00
+TBguYrQjqnZeSlzJnXR01yYYPZj2hDSBBr2YwD+bS23dlpP9tyonJFwvx3zUk3qAt1qKVZK4/UF
PA3xqsIBq9pokAzMD5AGcCIIjqrcS/zyABVLk1XVEA22HU4kRJDaASJyRrsxDMkLVVzwIB94/YRY
XiZnK8zweqESg7agOxDEXj3apDk2RFM6Rvo+ckmqvCExHs3UkjSaVAypEHPbmEDPMA3PIhxnxrPC
+DKEiLJIa2DFkk+4ayf5pxE+XJ81+k/8uLTI51lj/NYEJck5aCBIlzTrUFMcYUJBroyKVYC/AdtW
g9i7bnB5Q/1tkK2jj6UyNIYKBtXy2NfPmcVp+VpOMZxHxBbHT1Napmi/pMt88mjmOdyCGQqpntwT
f/MiwYtlEuaFNcYhEtAPtTbBJ6o8ysCjVdXtc7gqNqEDuCDWBsdZ8KaPcYZhO8utbNLpq8A1RAED
rgr/7QPRX3BxI5ki0TQLaqExgdPvbnW8ba5b4Cxri/79hQXkSvEoKjFnU/GpkEchPwnE4Nj4g7c7
rzPGHcwl9EF7EUZiUbATM/cqK3d1XdnMRrJr1PexnRBuNXwCHFMc3BeIhUKoZ62HgZ+VPL7z8p3r
Ypkw/iLtFYASJVzzWlfyxw0Q7elNazcgf9vlAfJKK+iDTJH/3+aZcR+xpoZGIMMjZsNvRU1RwvVk
QBTmuhHegmQcSD0btVVpMKIiQKErkZPzREg5n9IUad7nYr10kph3bYdPKdatG6eRPUG/omg6u0OI
oEOzfaMGq0Gs7RwCxmTInHxeo0HZt1DXIw//bfWarG57U9a63uYYMDQSdirqVmUURuKm+W+mlXKQ
VYifgvP2zzFXEhrxanlAGm1+zSDRMZv9v1odZwvMPm/7UEaRHiyUdeMSEaFL8UbKYs44FvkrJlAd
/zMQZrPPYweA3dRj5fuTowI6MUZ2Etk9gGeJraBnifLXID+/Vf3ES1fFrr9pHuuV5U4rww1wx+PV
bC97n/MPYhxD05SJVugjvp/5OcRgZ3fErkdeSeIfdvzZDLPjC6UNUlQRIHK5EbejG+9ooRntGq0A
PsRVi4+sX066nJ+sLCAf4tKFbNCHXQ3wly1Ztugkx3FDSbD/j7Tvao4b17r9RaxiAkG8MnVQt1pZ
ll9YCjZzzvz1d1HnfKM2xGnMneNylV9cvQlgY2PHtcwX6lbv9Lb4EV7P7giQ3VPgBf9qpuA8VcS9
hj6ldI5bfEGRP6e6J80fc08sGUOcEpDmgPk7Bc89mhwqegJXGe4xaBvKYBv576w3ni7foHWzcbYd
3BVSS2kkcYCPaYBb7USym4FnRPGSXwut4+QgWzgwUNSAa1FUelptMjzfB+5uFUUIdIsZontPw6yV
klsMvHpHede6SJXftLYJL7+y/DtRsLSq3Gdr5m5bFZd1Wi8per16nzFflbYtUNN3l3dWJIS7QWgB
VoeCQUgAOreQnspsYWER9Croq9X8r4ha49JMRduEqrmERbk6O3Gs7VlrHkc1uvXT8HkAHHZVozG8
C64ZiJNr0tk0eU2D1g6iQx9i9BKUjU9qXTwD/BNwvuVDqP6W49CNhnyb+C8+2Q7Kbz9Q3UEGNQe5
oe2bPLdW1ab4IbwbyJgrTXltyo9q1W3A/rEF/xeapD/yKv9XvsrZUvlro8toI8zwwDVucDe5KkoQ
ICF6Sy3pFvwdSB7kG/Jy+Qw/aZ+/Of5nMrnbUaLzpgF7FqJqm1r+nlz12+lYbBBgX+ErtsYGtGhu
tqHbeStZKbp/lygfFCgL4fIdsYtT78KM3eLyWIptbssNwAWec1vUSPpptC59J3eVwjw321qFGpiP
+l55mK3smNiAUXmPT0BYB8c9xOdufsxBRI7ETvMs+oJFwPcPgNehq4bGMAf850ucE13tgSuE6BXs
vn3+OxVCCq5r+pcE7vhbuQRJ94AXKd4Bt3vTb1NkNbrdP4AtWo329C9J3KEbqE/TqoMk6QpsQZ+w
Rf0DuaoxLnwP8k3XeE9ii1a26aV7ScypItpK7ixpQ/toLCEeM9QP5r4/lafQ0zHhXx3Iq/n2D4AU
Vk3V2YI5eyhLpdwYIyTS+yCy/VsdkCrRvtgk9vvQof0LT7F+JZxkEa2TM5B63iT13ENlQGaU7man
w/jEFphhAEenyEfaPa6NKDBcf+7Olso5HGyQtD6JPjc3m4F42mwkcOtZqo5m79E20OCGZLKvuJ0o
YFxWc+mCcGHGEHWT6lcQHJMPQ/mdTpGVlA+jRJzLJmuVHcM8WyEXaky9XHYtBp+WWscPUDbi9d7v
yvtxO95SAm4eN74yG7vdSDvR5i57d2GJ/Jxa26Za6MstonwUBnOps6fi1PkPAXuMEX5cXiZZrvs3
YUTRdRmJTfTYcss0amLks4qU46DkTsXwxNYumye0FnyYI9gVweUnRw+NkcKVRLwjT04OrBlKpo8k
uKrL8LlPJwVluX6PhPUhAR25TOItA4dXGyLvVw/OPL4mppekCQp4pWPKhatIqkULoC5nyr4tH+oR
Tqp2/ORMm8AnUE1WWU2OFD6WNXXB01pKD7FyYDP4P6Tf+UisKn3o8qtauaOYkFWqzeU9WXeovvaE
z3J3/tCbyRIONRNywLqdgT0Iee7f+dViKwO8ALGL5Loo+7ue3jmTyxl/cFxkQT1AbrpTf8N43Mb3
kv35BjZWAxYHYaJgscAXDl/j3gJqSorfFzj8aW9uxl1lY1ZjXwDgUwWQBJ5Y9/LGrt7ds/VxDwKY
I3NNgmYf0LcCiAc7T2vXjw7KIEIlWzdPZ5I42z8ZI1SHIh7q9pONeGhLUTuInXaLt9wrLfoE+BPB
4tZjsDOZnPWfGUrttFzs8AEr9IYAfdyQCMBPGGEkbv2rHjzez5e3dPnRSyfIGX9lLOSubnGCcadY
xjC5pXZMkXC/LGW964nooNNSFcWQGWfulTAwjLSqFv9twIVobAbIPIdtCk/aiQ5vfUlfsjgLXzPD
jP2uhCuuvzfdz4DddXIkWNDqm3m2Hs7qFbGm5EqD9cwJUBR6xQ07kZ99WYTC55GIlk2RVH6KIJgR
fCVocbl8KqsbBWxNsDaAl8vUuOtUmrk+6CXOnrBjl74X7LFIBHHReqXxTAZ3kQyahmPpz4sThQN5
IYdoH/wCfjuChXib3tKXHHgeYpaNZf+/qfWZWO4uBSFgE3MJYuW95nVwUmuX7tuNCGZi3eIaRMHb
pGkKSDPxHWfJPj0qKz8cEFwuuO2qHdrR3neADLyvLbRI7URz9asv+5k4zt76GZsH2iO80MbQlccX
rWxtxfhBAt+q6ta+rB7rZ0eJzlDu0w1N5jYxLkmRFOD3W1ISO0w5PTfXdJveh854SzZgWADapht5
3Rbdg5clq4vmfTu+M8mcVWqKJNVDFJNA5Da41Z1vghf72Bqn9MN8qo6m0zjSZkZJt7HII0tcUIwA
SQ0hr/cPwoDVR+fsWzjTRTEh0MCmADLlflSttLfLjwXeZ6Bu46AVC7TgW2SowFAeeaL8yPqTcCab
M2VxvuQGRnUZhxxcMLWaBI8Q+5z8RLkjeG/RSiISumoVzmRypi0YlTqOTOy9gdYxxX+JQHJvDL8u
n/D6xfmS8jmYcXZx0F7Rs4Joywn3jmrnIFy3sk0Ew4BZurvyUTRAtGpNz+RxF9WfZlJr86JRwzPr
oTpKKVBakQTubpZDaKKvkALkAKNIgbrwsL4KNm35iQvX4nNTzzatVKW2ySdcyEUdVAyNSG5vK3tp
g5nR/b8rFp5tGWe6s7zLdEXGlqm3o6Pb1T52QCW/GZFTIY8LAeb/uDrO3HSF2qltig2Md8V1dAXg
EMSCCwEZWFotoTSBmn/68Gd7CRb4nJYlrnXr9E6UI+WNSXUMjSN62ZiRNTz4V+VRBKe+ar8xg6hi
MtPUDR50XJmqMZhnE0O//bNfKZup0B217LZtkbny7Ave978xo1/iuBOMpUKpgwnilnk94Hxcmfv4
oX+YfhWBXfxEkgyFDMS/xNa3dKO4qUuTK8kRUX78jRX7+gzuYOsRA/Im8xe8T2NjkiXFvPUfmhiH
SyZrfELit7BFQfB6fQHFbkMHR6cmf6YUzw547EaFFiEszOjFNzJITkHGDTt9PT3GHppQPYa2lX24
TQG+YIOfspTtUuzTr2rZ2UdwRmGiNMmjGgY8eap33bXxaxlnb7x5qatMh8ypH7srUQpQJHN5XM8W
LvtKZ+DkYerYeKxKEHYX8oGUIvRN7bMT5ps5Olscp14qVtZoARaXBb5bM1JaiVF7FJWyrAo3qWzY
aQKk09K/KiRit2CkT7R434abTL7yAdDBMtkyegI+l2g/EQO8kv62pYMVdRGINQuLgvLFAC5XoRQb
Wf2Zh7rlT+QWOm2zUvVUtC6D9dgz2ZDb6gxlng2vQidSkgMMaIQMs7LQqezoLAbP6l1LPuDE2ZQ9
yt3PEgYzyTameaVLsifTwiJ957A2dP0JTNQycN8VEBurRyO+jglgLEAE3qZuFT4a8mFoBlsiodWi
gWvSZjtuBq9NKlvqJxCRaxbzAUQ0AXo/uh2rwR7jwo0AGN7V11mjWiQEoLYful2P9nEqmdt2Khy/
mU6a9oTDQ2f6pjMH7CESuATjONkmV3A1zWHLwtgdFNWe6xwTZQGaBQD0nISgTn8Z5pvW/9FKrZe1
pyS6TbTGMRtzo6g/orm0mslE3Vmy6qp2+8YAK2aNwvQ0uckCSZhM9oR5KwITD/yYBqtDh6CVFCma
u1KLsHab6OQuD5tNpAV2WJ50GcNAUoxR1IpZpV4j0yztglz5CXyB4wR6pKa7atrIHtC2oLeJM2ME
rm0BBFI8gmLT0ACE3f8ohj062Hd9lF+R+Q2MpCh4WGToXVXBB2Y3rdFuC/amMuZo5a+Fzl7zcY3D
16j6WbMBwwORXZpHOQKdJhksg8L3jtpNkHe7oDAOLUn2MzUs0zzUY+zGDfpDqtFG9+rGV8wfYQHA
o7I/RSnzzNnfdfX8pEmzbSa5HZV4BYpjEuc7NTHcSB/duaBARkdyCskqVkqb0pCdUqm9pKlvAsnL
0FTVylddVFtscMcSb0iIoapTkD9R6cQM9B2H9XWnUq+IUocUqpM2hWsOGCuuMbUxK2j2PDa4CuME
HDMMNRP0YTf5LpTYrvFjb+pTjxRXKpIeM9zcsno3p8n2ZQ0O6V0Nu5aGxJKMTVmhsoSyIS0waE4q
rwpQVUX7epPczoTcJeZ1kBdOZapWNRaD5WOYL6qY13cg2Cg3EQPKjnQyoeim2gJKG/UM0MvLaFAz
twb47phJrMB8jBVjEwP6nmRPZplfaaVvyWGxiWvNioOTpOI/JS+tmsMxRmouwm2Y68eW3UmBTWTf
q7S3oDwpyONVgISYKnswf7KAuI35Fg/HErTy+nTPcmUvg0IWCfE9WlXtAndrxvRIk5h2Op8qDcxC
ZDeHGRCVbyaIrOT9ZL5qyXuiPOWjvqtzT+0KNwR0bCFZRAY8UQ0AFTjquQ8/szGtXseVIgZIaRiG
xxlayUr/VJcIaYIahkRF9wYAg1isYyrllBjhMh8M9BXmgBHMzhSwus7OUKJ0TD0/yhGB7clQ2bLx
6mOhsRm7QY+W4XzaL/zAqn6s/MAjLNj3tHFi/T3oJgck3Lg2VjBWDyluaxT4N5k5HOmMkrusHJX8
Tpeeo4JZhYp4cgIhTKvaGnuaUhPZz8wCiNGW1rVDmtyZYsWeJ+LQLItx2fMttN+rw/LYqYgS2rtp
zrZqbG4EbttqqH32CnCvu25MBhJleAXofQ/LCHtlycfINW+UZ+Zi65wGEwzJKbvJcGJidNlVn/hM
PBcq5mUaz4GM127pbST9YAcN4iQMcuTj0uv4yzDcrEeaMD2G/qtGIpHXuhqqnsnnwkN9IpWiT/8N
0ZYMgHIVosu4cj5b+J5FWcL1+ZYzeVxIaJRpIHU65DW/l7kNEF7BK5839C091eA6p9c+7FdhM4w8
617iLGNJb6rpqW8N8IyF4GDru08oYwxmRZe5YJH4bdSy+TNFAKOzTZ1hsN87J7+rUWHtRKHpsrbv
Dsdf0vigcWgBWzcFiBBG3ElGNafOHzrAeNTKi6S/qFMm6Ghdj1LNL4F81NhMXWOEWJ55ZO+47JvI
TR67F/+kuf1j/kuYT1+NIc/kce5iFc2TIiWQJ+9V8JgEGHdAQQRRl21IHtlDqedN+0sU6WmifeU8
Rr9psnr0sa9p4tsp+xmpsO+z6lZaZDdBda23khWZstVjDiyKul3ba3daDkDw5GcMPu0mfU+1Yadp
0oYWrZvS1powRwyYiu0YBbs5Qas2uhGUECcFBHxMHmwiAuyqqnJV86QGv4hym8kZXgvi5VXpGLPi
AgDYumyo1t3ir7PkvFW/yIBrs+Q1JnXaZNpRBopGouXuZSnrme6zI+TMYQ8okQJd0NDRBNjWMuJz
2m0MBUOo+pspvXfmW9SWcLvekTcUrHAdzeJMNmcL4zSTo6aF+ozspFMdZa7UGsAYlgNEsu5Qghww
ZmWolhmJRK8/Al+by1lBLZSHpFsyE0WB2FkqbeCmeWOe24p0L2OKzVS6fdLcX95rdTU1d7ZezhYC
HqXIOxV7naJ3uZ11ZOGHq6Bhtir9lvEOmdDCHrOeowka4vG+knKna+W9ImnXdAR6/XBMsxcGpzAv
Hvv5mUBJG6BIhRQTG0XghHppj50ouSn6aM5k5rhUkjbioyndaOpNrqP5Ld7l8Kwu78562P21O/yw
cNzKtG4MBMD6BvOrhl399B35haKtzEL29AjguHQjRCMX3DK+q29MQ01ORtwyLcZtH35oPYAqqYh9
THTyPHMWS7VASXHPDkkKFtzix4iONWN4SMLnSXkptM4iGKiSOsXVQnRv0kcNYWSCcLDSeq+XQw9I
3tYsYQY/sKrgrmMxAo5l/neZ5XUzvTomvuIJzkNgZT+zNWdxeWlqtVwO+Ob4MHvEAzCIPZNN+0zd
1Bpd9Fkc85/EzhyDWtLDZdmiU+Fsn6apdRjMUAVt9BiQqMpjLxrNEFiAT7/lbHVR2rSBtjyVvQcY
ElAP1aDnFTcFiVbCmbi5mfNxKhcTl8uuxLx6KlxdFyRaBVeUnwDMWGNUaYb3UM+YzdLTwJ76/GMs
SuffHAtTgWQEtBp0T/yZqQnR0CtlUoCuW/+Ua29xMW99pgmIDtcP5ksIZyTBzV75cQWIo0Z78cvO
GztE1wPgPZBdydHrqUXIwdFaYH0Wjfruqn1J5azcHEvSVGUSCLKR2GHdowZp/9Pm8QinKa3LWQsg
IU1+mvpgqf7e10Xt13/jAf61DpPzAHOZ5QYB4SfqFP8p8GEiHlGNAdjbch/vRWWK9XkgpEr/qxI8
kGlDyxADCiEa0P2jMbeeH7bg7A02rAc4Sfk7SBLbx4uRVu9B8qogZLy8qX/zaHzJ51zBUBkytYoh
Pz8M7sDs+p68LRVN5MZqi2D+w251SwwyrF5WF5MzUJEfp20uY5sb93MUFah5zB2XyoYXOCJrKLgR
/IRfM+hV3oxLPloekeMw3XL8mLrKKSV4EchaUZAkS8ifXd7adcv1tbOc5YrAs0NyBZe9r47ScFPC
AQmIqNy+2px5pj6cRSnUPuiKAccXm4OtsNnq0H/Vzr8qIBdUQOePMYQVT6UnZaIRpuWXL1x4kzMz
LdHCQZtxHWXkIKP+Vke3a5a8Zbj+ZSia01gVxlQwWWE/TWzcn4azM9NI8oGMe5iBMRIEJz0M3IwB
kATRQ2KKECpX9eVMGndyJgHY99RDWtiqgIdKrlPzJZlrq0juuthwDWQLDeBUXVaXVQN6JpQ7SaYr
FfraYoxD1aCp6I61HtiXJawq5JkE7sQ0GspzFWFZQPWaCNKH+XXDhOyLi4H8phdnUriHwGwHWaon
aKS+CbYygCxgTKCEvRteyds8Flyy9V0DuxKKbBSNEpz56nwwjSojXu6y36vKPay34FjWHwT2JWH5
gjM/ZySs74YCNTXttFRFU6fYBMcZVDgLuRrcbAFlimhBnKanAcsmKYe4VgPLl9ba+vB0WQ2EK+LU
W2uKOIlLmMO8raxBzgA7BhoPckrYPdG3DClKtHzbLP/Is2ZPC3BojoMr+IZFxnct+dpVTtu1qGHp
oOMbVGpjrjcEP/KvpWV+KTZrTwnm94Frty88zD0Kky7rGvolm7sHtaFLvo+x4s9KMMhwtvqObAD6
bMnbZnt5naLT5C9DFqRkAuUYKMQVi6C/YkpEkfh63fNLQfmwj03REHY+ZKSHHnxQNmpA9zr6aBao
4hzcfKgClVt007jIfQDI27+KxDAP66blry3lo0CadkZiqMtxboA2pniKo70BMSgb0NtdP+keiMby
feIJk6OC/eXDwjkLpjKXcP2J3O704bbu9pr0XiPwa4bIKv13mAeAyn34xo++PamAsytR0FIqWNiy
ttS5uamo6sYDRf683qr1UcoyoIbdl1MvsCOfRDwXNJ6PBjtWa1lcYYtm5C0kVODU+kMaMXLXELv2
iaXXhtXR0i5oZEtV4SWk384KmIrq3ilMcEm2yX3r51YdlG4wBNuhkT2C1Ec/yfY4oa4yH2ZQBmdB
u1HNV/2w/GZtejE4kPLhPiuek0qykym4IqgEYtssfdqXrEWh611FzrFtIoBYGzdKF9iaklpRnW9i
pFOyNPbm/G2I7sYZuIgK4DXrO61Vra4Cb3A6W0WLthQmn5r5d4sguwwSewKs1uV7tP4if+kXZ4TR
sBojVYrN0zf1LvfM3cJzq26FIEkiPeas7xA2qtYv+jT+GJ2itrtH6drYpVdJbylP4zVquCj03hQC
K/E3FpkRXTMpOGf5oKPvCmOQOvhSJXpTMLi2zfbmy3uyU73oxz8AZVm7NUw2dHA/K0xB1+SfT9qg
VGbYLYmiCs5329sLZvV4u0D6JC/oeLsVtyishjnnIjmbG2SgeOyVz+aMVDouneNgqid3vS2jPaJz
xVzBq3t6LpEzvWM0RkncQyKwJZ3qDu/2I1BaTz5matrH9CgqVazmgbGZFFMROsDHeRNodLqZp/1n
f9HgRoFFrpJN5/Wv9c/cFj1ha6/nuawlujrzSdTE1/WygCzW3w/Fmx4UboD+HpkJrp1IDudd+QBl
IfG0pC5lxVHVziqbG82grjmKxtZFkrgLrgfxpA8hLh4DPArNDMxJlpZPkFsWDWt8JqZ4Q/wZlQH+
2dR0Hn40DQo9z2QU1FpKd6n0oiAL0xrVPqye56CzQt23qKbv9IqiFg6jXKLvwNKr2vLpkx8cSI/i
jKbbmqxtC6m8lrPJrkc0uA+vbLhSMnkHRRA8HivKhX5wDWztsomRG9Pg7NLYJqXGsrhHb5O/yfah
pzXXvT26CzZDGgmqYN/PAsIMistDgJ7PPm/WmXb1DehxQL3WH6QG8Dvdvewz9K+ABOvjslH/bob+
lMOdOS3jNoglyCHT/dxjkCgTZnNWRZgKuBV1jGb9p6PpbClSDfTVaJr7gzN6cmqV3rjt0YU2wzey
ZBAefohoLJeb96dyYU1nApe9PROo+iBu6POxh9Vhp3rX2Ah/fi28p+VdexR5lys27k9pnCGnSQBg
HwZpk9/vwWFk6fRQdKVXFYWXaem+Ud6G1Lcxn2rJw2DNJpB9y9m5fIwrbeN/fgVn26MwMEda4SsW
SJs6SD8pObS7ylE9ObkDJQ9m+yKn+/gHU4Xr201k09CJaVAeh8IkiRqqCc53IeVCwx0a/0uQWi4S
E+dfbveXNE5h0eJJpkaa+oO8gZO9TLWgFv9Qu/GdD7BI5x90Ui4H+F2dviRy937OE5q2EdbXOi0S
OZve0yeMQ+dgjjHB5bbrPMUmiN/wpP3Pq+VUuSuSLBqKz71FJ+V1aC/TXsytnGKnH6SdCELxu+sF
fC9Tx0AhqErZN4alANmPAPF9dyDaUyPdScibFXeXNXXNsCnwrgyCTlz6jQ1njoMuykzSHSb5Qa2u
lAZwMPkHmt//zY04F8QpSpf5YdKWEDTYemhPrmF39IZRa6nto8c5egjhNzuZCW6jA1qEhHOBy+/z
anMun1OboB9AnqlDfn7IMeA7gYUUXHUYRSx21cN4zIFdcnlnV9LIy+l9bS2nLIXZaUobQeIyOpK9
hrLX2GgL8HfFe6daRuZlnjTY4aNA7LrSfInlDKA5ZsVY1MYituxBl/UpNHbA9LasNr/WXCDv/hOm
kLUdVhViEE0HlwS06U87nwwEA4NVMBzaHzO8Aze7Db0c7TimlXyg1/pePKaxEucvHOJMQ58LYSZg
d/4Uac7DUKtSOhxo4sFt31W/P7uPtkVxgGoxGwG+nbrT1fg6fCB/I0a7XvVCzr7gWztOXNOu6gCl
m+6i7fC4tOuPWHFzI28L0UP6PUmD1YJVTUc4hD/8rJpa5OWMfssBD+lcWKoLDFe731cH5ShOX6xp
ERrGmWlS4BlpMn+Yka/4Q9IPh5IcpGzLomOT7S5r6pq+gDtORmggw4njI7wQTa3ollD6Q665UZ3Z
QdcLruCaBB2uIbwcrIHwT2FVScAYRL0PVAo3bXo/6s+XV7BsAm9TdF3VVbrYTvnTrT7zbMy+rCol
6rtDhQp8yCInYzpKU6PTZLPTC6Hrl9Diuzg86hpVgC/FM5dNZmywYag6vHyBATgtq9orsCcOIkbA
Nm9UFKZEtbjvSQZFBhi/QhVDW9SBU4PWSM1O1cIO8yjB9j8V7eafwFysnhQGQlRNRxVY5odCKjOv
pzgYu8N4Gj14v4dk37/JL/NG9jS3TuBHiCYEVs/uTOLyRWdnV0ZK1Ej5jIdP7y2CaZcS2a+e3bd4
1lNNFKysHt2ZNO71matYrzV56g5IxuPuDteAOb/vn5WfignckMyLURQQBKqr7w+wF/7aU+79KVME
dUTFCuf3wVWc/tSMmNlDhy82FeS6BhhaFRE68sq4DRTG1AxU85eon584iSLpv898/SN+UO3udk5s
BYmjUrOKfX+Fdnin0G2Jwkb68A9NxVavondJSJu6kl3580MWN/nsfDFPoak0xesbH4x96WXHyNY2
7POSBOIhxTWn+3zZXFZApZXaZTKk+T8X16Y6sjvYZvgW4wZt+wKztsJg/+faON2lYywlUQJpJiiy
dwoYMadrZZttGi8Cm7zRobcJMwAO+8iRaBHq1RK7cGYI9kADUJpMQAjGl46VAF3GpKDToU5Vd+FS
AetsuctVzGYStFxbBajyFO2VVdG20UJPxWBR1RrIYMy/jHI+qVkNfpNhF9LhkAvZQlfeLYWqMtKi
gP9hjE85NdloBnM74eOU35Mk23IwuZ0soGtZsR1/COF0Sx1DWauNeTrMrerqsbSZlJ+knp7aHLcZ
nBCXX5k1VQbzGjAFKWqI5Nszw5pilptYmw46iCD6Ij8qw3hlZuVVMOSoaaRWnAJgCfBAFUOrczo2
R5q/Xv6GlTOHaAXUZkzRqcFTStWk8SdaK8NBVjGPlERXmpZbaQoa0vbIwBARdqLiwNqqz0XyrFIS
iTVfVtThwEJwuzVd64QhdQq5dsGWaJuZ+ivHxEOA3jo9UjctxufMQpRjX9EmDfQJTFNBpYAsNOdf
jqhVRY0sTQeDde6M1kgpuZeDQHCfV2IwZLk1/DzyWEThdbbXwS1N47o+mJHuUKkH4flWV2v0j4ow
KFYlMY0udWFMBPIOizyYfRzXbX3ophlsFdQF44NFldIahHO6iw3irATYJ75E8a/P3Exyn2BR+m38
oR0WfLR2u+CwANco3sagI6+eL+vo5z7xIkF3hnlcQuEf8TA8aeOzOO6H+tC0bz1IsWkOeHFi/vCb
t0x6Aq2RG3dFay2A3Y3k3xAZ6QKoEJ0DN8ZIZmlWbmIC6MTvMNffoxVb2oAXT2A71hJUAArCTLFC
dKIZvEuVRormV+mEr3SXQLTb+Dtlo+wXvJjIEePFrGAwAZhIAdwIJegUQQLzz4dQN8faHMt8kYeR
713pGTbGaYCwvAAItHYNb6C29nliNaJ4ZeX2QDL+ajqD88jHKyiqT0Eql/UnsD8efcwoAJeusMdl
vg5EmYAuRYO/lzXCYoC6pn3norkXUsGge2hOWHTc1IdomF3K+jvZN7ZomrDLWLJMab5Jy9AaSky+
xsckRCt0HXkJBY5BKQ9bPS9cdIbYZofpsOApBOpSZ9wFTXuMpOSDBpl7WXlX+taXnfraLO6YMhqO
kVpW9WHUAAoCwpuk1N/Gud5HdPQaE2w7moR6+TIbiZTJZeErXv4SxqBAszRgET5yZ4xIfT92uKso
JS5wdoMnbcSlxJVH5A8xXFK0y5o4qpW+PgzztJEwRDjP+1m7MxNgVRXGzwiTjZfXtQJhhB09Wxhn
v2UCTLOghcQ6+MSvy53Yg18GXLXuM0w3vHbDbkZBsUAk9hMo88z3bEPKwiDAfmJEtkNTplvi2hW2
BIIxB4BytTW/FujpE4U0gv3lfe8+Sv0oiCBWJfJNr+ieuRT1+x45NkRQQ/s4m4IrLlAcnXOEfIPW
ftfhPWnAmyfF3XUqtcd6SJw60d+m0Ld7/aoVYvasSwVgz4LVq7FvmCz63KRlAAtqsMmR8/tsbjBs
G9hZ9VAGtxlqVFUtaCpcFanB92KaZixl4j+NKDClNeozbK2kvVV1+2BGwc86Duw5Aolcrt7oufQ2
4cm+rL+rVuxMKre9QyW3GipC9SHo0BJUBK4+v12WsOZl6fqZCC5wQc0rkMoZIoY6soOM7I05fguM
itmmAfI/jBd4AMd6YkPpTBEG7XJtN/m+I/iKlczWH1/BmeuY0RjstDDVZQ62MCK1uyy4TSTySEP9
EYPfrXlt1oY7Rc0mT4xEYCZW7w1SRMhcykg+8FlEWZ/KZKYmTK/ku3FQP3SIYiIDY/I0d4ZIP/bl
o2DBa44YfL7/E8mnDVkbGAD4kepDPqibJte3tR/fqbNvt8VvDZNJGqZ8w+wjycqNPIwWAzPaCKqw
gOKhRqan//1vvkdXGBxqE5Ed34UfV3kCHcf3oBEeI+/shEG/3EmdClQx0qPBrOCDYMYfw6uiwbtV
HT+TzD0Ko69FhZYFaNVaxpY+QibCpFlL0ep4V/9aG/cIINHDKkPC2uR42kWq6szNScpuK8P3guR3
FzI3M58iuXntMMgv2Nflhn5zSQlD+VMhKqJRLn8mTbSgM/Xhh+z03+OHckUDKwKkOBBHDC/ACyhq
fVt/e84kcvtpqPVUA2hkeXtmeJj+MvRkJ7rVW+jYr3emNexit5GF6aZVZw9pH6Ih9F7++dNCBoGk
9209Q4PYPcbQawBNT+VWsJ0iIZyd8EHjHPgMlr9DbRMY1lFmpR7ojDDoCyjM0QVVHN5VYcZj+fZv
p3i2Ns43owHwAcoIaxu96lV+TT3fWUSiTT62APUsTrGsXoozgVzwJEVBo/oGBDauv1Ff21PkZnb4
vNSNpaVOnwM+RKCqIpGcpjYYrjeVCiLL+dqMA0Bpz//mNUOEC+9DN1WDD6YxclrEwDitgQlRWTUY
KlXy/z3mA3fvSwLPVKOmupoaEySkcQ4yw9GZ/MnpgumtAAV1KgHrITd3gc5C97JerqrlmVzOO+gT
Uk2hisAzKu4Hqlh6htFsoduzLgVsbEvNC0Eud0JTmKbqPEP555E6qM2AUnIHtCiBHqwbEGBU/p8Y
zoC0iFx9vIfwIm+V+8iwJlc7IEh1wJaUOoodb80f7UbYZbhqKM+kckZaagtt7Cmk0nts47baSIAM
z1+XHLE49/83a0RVHXX1JVPNXeioiLIK86f1IVz4uywCYNNktFQJVjLAoK61AD7XGwqgdeeypqxV
LKGiX5K5mx3MgapXLcXNnuwGwOzgRYQZw+0G1vVLRBz0/CyBQnBAkxUy1vMegEyCe7iuR1+fwOlR
0I/1kCVwd2j5kuonObqj7OnyMtdqD38sk1Mi2o7w6AhkAJznx+wAWuwWjRKv4FV+ACcsuozAcH1Z
pGhVnAKlKtHmLIfEHogz47aIHitDYF7WUzdfh8djGoctqzNSQMb8jg7im+mIxKcjg2PA6Z/IY7if
Xy6vSbSNPKNCX4E5WsVgIgZKC8MCOFqDRmQbqSm7qI5gBWms2PXd/8fZlS3XbWPbX+nKO/tyAgne
uukHjmfQcDRYsvzCkmWF8wASBAh+/V100ol8pDLT/dJdjmyBIIGNjb3XYMlkY9z187w78N5MdN2t
by6w5tKymo2Y6Gz4gNmYoU4g4qxHC0CqAsD5KQT+r64OZkyPefRfBoM/V+h54QiasrDYtDC8DIAJ
/64oCodSOM/D0DfJNyb74cH3Zq7rz9/MdaqsftZzJExtBoHjmkYC18mN9/nh/ebNGGfxpqpUY0BA
dU2vh5jD4XJB6wTS+r7TFse+uetnN7JHFvcz0Ph9Fv98+I2tYZ3FnK6pKYR0PCxbEN+1GmLObhPY
fN44OdZf87NFcxZXYFE61U6JYYrF25eA6VdQ0rAqiG3JLf0Ae/1dPxvrLL7Yo61SQJpwSDVWbAHH
V1tNOKVWYGFPZDqLctcNOvVs0OrQOvAEeZ70alfww8In36i6cJBmyIrxMDWzP9tP3XQDEZ/ETC8m
V+7S9YdQAFuyOXFmLYTtkp/WRcCgSiXayxpm0b2ag6nJd1lHdpP4pika6N2Vx2514lzr5oBaJ1y/
5+ZikmJ1sh/E7ucfdWvZnsW7fikMJ+0QGqox9y3yxU6HjbNqIwicV7GkVpJ2BsX4wi4PJdvlZR3Z
KPMsYFSWVhP13bz/+ZS24ut5lUU1EJqCJipualAAQ8u6DhcI9li+irv71VQFqKXNWLOxOc5LWBZ0
bT1XYftrOxVkaCbBT3OXRXD7AVrKeHYArtjRTdefja9nWz8GHVFqRm+WGNWleWCR8nqg0+efv82P
2yF/BR37LLD1izk70sbbrPdyQRC1u2BpAjhOO9/dYexvI9CoLIZ3e+7PQIY1Ox0diP8KcPw2Fzgn
qtpLPjXFmgt0gw+RPX0HhegoLSM6wNUJSQ4PLDCrQ+jA/fwFbH3Zs7BnLLoQlokYMdUHYoP0D5U5
o9oqHm19ybOoJ6SaSsiWDbBWGPzM/TRZ0c+n8XGJ7s13PIt1HtWAjFIYYWXCzKETtHf9EeLTkQ2h
0q277tZ0zsIKgWCRWAxsetbcTZ6HHm+9dRhunBPnjd1l4KTpFqxL8xII9EhdlbHzlMooj9N4CrNv
Eid+lPXhlvDsVu5Nzq9publWY/Aiy/0qiD6hJanTI4MIrPBlzPYyP9ZRAbfpg7jU/hujCNxOqQVP
bWQ276G2A6lQRKAY3k6suIDNLYu6ZNUoq6+cWDlJXvlbU/74ogNuBG7bNoyQzq2QCiJ4ZqRkzaRk
1N+7u+a1/SqC+soKdgMUE5PNlPXDXfdmxLPUUaFbLkYXI6Z9QHjQ7u0IkuRTzKQvHu1wCfTQgegG
XO839smHy+rNwGchdZiQEnQmBhZ9FtDheRp7f5UqLbaS8g+TuTcDncVVSO5YZBQ29uPFmpvCqi98
IQlS08tNLuf6st6lOW+GWl/2m9wUxWpIJmTfP58Rg2iNgmWUk4SYn7T5hftwPFNo3qbHIQEz2tSD
1Nrr/Gh0EHON9duNOLQ177N4WtjDAjzl94cR4XIBMhc439O+vdkugH2Y3qESDwgPrBlQOf1x3qVT
g8LRInQL+2vKdi2nUU31yKnuagiubsxrXRjvXvJfg53f6kY+atSeMFh6qQerwJ2h+/bTClVYIkjG
qt2y1R/8MMi+GfEsEJmaM+mkQpAdIyNOHX/VN3laDY/He/ZUhJ70t2W3P06u3gx6tjG9DGgpDhUw
2LIZ4+dsRy7qEDIu9735tETyOo+2Vu+HkeDNgGcbkgN/Z3UlZrmgZumitgFNu4AQkmx8v61xzvbj
MmVzkw/4fkNY3qeJC6VYCZijfKITUjg9LD5D57RzD1up40fjwv7ENhzUHJ13JumFzoTMF4n8Ykov
DLR2K7gEDJNx81/M7+04Z/vOmZuSFgXGWZ2IS8tvQwgH5oBhhfmDDCHBMfk1Cdl2Sf9D6Mjbkc9y
m0xf7CYvMbJ52V4sIf9Wh5buc+r/7ota3JeNXz31B6ydzLe2bgNb7/cs7xkILUfNEUALNokKGJhc
D1WUwpFVIJf9DDEEcP1QHNwq0X24Ud7O+iz4VGCRK3AKsFEuZaSeW9R48Kqv6OdV3WK7a/9RMCC4
/BPg+gGxO2+clBqEH1p3xjZxDLh7rbLfm7JrH47hEOKBhWlQ57ze6Uwlb1iH0G2CpaX53pHAWkAL
0phelzvnMbvbeolbA56t2WUmBkplOCMtGyLOk/RJ+/jzbfHRce/AlOW7/I35TuXE0utBz1s1Xmj9
PShovmkx36G3MNTbylc/WodvRzqLL4ZDoa1bYiQxXWnVvd7KSKTzyem/ihQqVOpFg5CA98VoXkfF
r0CnukQnDDC36OcT/o7COT+n3j7H+pxvkoGFqsXNvWVlOD8a5nOLe1yFe9sCYcO0/G12Gj/3QDQy
zSizH3RIwnKWQve+uXLB7cwYQ+M+0bsq6IH1IsORdnkom6SungxVgapbhykcApx58XHpj2Z1X8xm
mArTzyCr3Sx7CpV01/kEsXZfQkvz55P7cNO9ndzZgnEZ0aqR4yU3MkxvOKx2ylCAPNS2iY6M/G+k
4+t597PXeRbcGih0DkujQz/hRv/NjVnSALDt4jaOXb7Np/nwFvd2gmfRrK1Td156DMfj/D47FgeU
4Hwoy2fB8Ddm9/GaBf4e6gm6Z57jdT3kwo1nzlgrHS45877i6Ep5XzY+2kcZoWP+Ocr5TQ6QP5ty
HaNAmyZcwj4u74addaC76nqTerkxo/PLW9sPhJnrWHYCb7+X6dN81KAw3V2sqkPicmZ+Fm8eQR+l
hm8neJYzZROq71W2bv04/2YHZFeGzpP7xcPlG2za3De27hZbszzLmZZVrrRbo5rZJEZsPrRxl+1/
d7iB/Hs8IFMD7vrTlnjC9wPg/Wb460uexbiSO4aXFXi7Ro/eV3PhtNeQw0o6e/LH5nZieth5oXCu
M+CGCzrAm3vf1iuD+qIyWUJbSPj0bhYX/IlZJGx0uDrw7thW+r6nxb7KncP3pfc/L/P/Zq/d6fdH
G//1f/jzS9erochyfvbHf133r+0dH15f+eVz/3/rP/3zr/74D/91WbwM3dj9xs//1g//CL//j/HD
Z/78wx+iFhre6mZ6HdTtK+Rv+fcB8KTr3/y7P/zH6/ffcq/6119/eemmlq+/LSu69pc/frT/9usv
xrpX/+ft7//jh1fPDf7d5fO35+x5fHke3v2j1+eR//oL0f8JtK0FnD7KDBYI4Fiz8nX9iW39E2Ri
+O6gFgBrZBQhfvlH2w08//UXzTD+6QERbnkgl4FgBuPkX/4xdtP3n5nkn4C8QdjcgI6FQV3yy7+f
7ofv9Nd3+wdckU5d0fLx11/W5OmvhQY1F0DPdRdPgf9fXWnOrj4ol2tW42VQ7kcNxtpVyQo13ZZI
NQDveT+SC0oopmqvBk7nZcfRZDqRvHKDWsxd69ul3i8kkEZTONCXtay6RPA1YENeh30pASrxuwww
viuZmhlNKJjXsFbLpZ2ZAakt68vQOu6zTTX+qs1jWcZuwWdIgrcia5PKMyFTpNBBOgKFzlHSGRqO
atYMWxZf4wMsJmpzWvgn6CDk0OSvhEoB62JVL9Bhs7mis/JFo1iR+2U/wnQDZhaLvcCSB3wMeBxY
eSV7cNTaUu9OxdzW1WNWDQU/wnqG09HvCdyowf0go9SF71ZDif8I1QUCtTnu4EeYK2l4CS0PitZM
BT1iyEvUPi1bpjG4QJjKE36u62Nl+qmd98WBLXM975TgFaTQSCPtUfp5WnnA3BS2Pgkvblg2O69L
wSiHuUwOMiTMUBrpEph/DKqOLbiXkB0gv61CdOZV1V/OkzbQg9cg+TgIs7X0/VKaKZp8JsQ8XjQy
cThysBxAkUMu2s7dwQwU2qZ9Z1XM93Kaclg8dFKEqYK+g2+AVXHDu87bd9JxEkIn9eBNogpBfuvr
SE4mQXXbGFQV8gp2a1Fpmgvk0/I5u7SqWu6WyoPkk8uHQ8pGDWgiz+yvOuZ6Rz2TE3x086l8VJLr
99kAiz8nS2nijdoQyFLoaSBnI/taNXkR9zw3L7RWb0sISQG+7QtnAPuqNlHNHKUDv7quLJ7sTlHT
t5lF04vW5MulLHv9s+W2xZUrV5mIljXtQUgYtMRtQWfPH03H+WIwgvZSvchbzU7lpbCqFKmbR2JD
4S+mLLegPTWOeuZrwDurpFuWFI1ppDfo91FCnw1DzFngSriFMGKLr4bTGWFplMYD6Nzz1SR6+0GZ
tYRcZUvhkCCJXT0O3bphOjUYemhaGQUJhxGI5YraG55q1gk3LJyp/QTsb4YWVNND9rweuLjKhgn9
M2OEXL9TsoPWWOZNPVdm5c+rVW5oTnK5WqiVB54+TnclG9RJNS7kZCbFqkMHUaRQNNS4UL2rPGjo
K29vCa8xsUONNiLcKU9LTsxL6pRN4HYyi7HdILJpZwVgbgYwdhDmycKCd2I3wZziS+pqRlgp0tPI
M8YhalooKB91Q+VQPC0cZ9dk/bLDu8YzzMqaAuJk0JCol/6Sl0r7QtsFsroQ3PSuUpoXkA9RpVcH
BZfFp6YewehMRW89VYUuD45GlU/xvk9t06eQt+NKO6aIPt6OWqSScE6h5RM3ACdGCmHKL8TJxwMd
TMMMqWIiTbTGYbe5sma49IgJxjaOKbNLvbPzq2Ke0+vMbWo9GEZPcwKwLQFU7UayvJZe5lhhzWuB
MkSFDeurstQh4ke1qT1xlcugk5N7tJULSyINatjVs6pQfPPnorfirGPFN9sjQgCN78IepmIF2Vnu
xI6NW8O7ej1WYO0y8DSHwYsBwAyfBhs4nTkv7z3SibveqVOEigL+SG1nX/RVXjyY80xODuVo/kwq
BT8xH6DkZqaTE0Nr0eQ3jl3NLy7nEuNOaSnDcq7UBRiIcL/ujCopHX05edYC7iaOt2DOtW4HA4zy
dtFm61uVZkMycwek0sUjMJpOc3tfktq5cvJe+7rA9NV3UwoNGKstX6E2XUeeLryoI0Z+RepKHVwr
IzGhPWwd0nGJhqF0dz2dcWeqtWmIu9Zrr2qxTFd80XoI4xdmAQ1ZwzBniKoPSxto0gOfVe+0NMng
2BMSi/Or1kDRqynSPFm4tYS63clEg8Ij+K4Q5/zmyQzgrdZpoKeaGd/y2rVjYlpjAiVq+Rt8xMil
pw/mHgj74pgiVn+qJSIT6/EjDLuIa49mPRxxANSee74cM6yXI+2NF6uheKRsmQ9uBh2YIJcTtAbr
hoX5ond7IZf6Oi9bFTdoy0VZvpg3LlNYsXXlHpzZHD4LWmh+06VVbKnFDuFp3gWk8LQdqnnWnZ7b
zksBy1zl17xBS8rMeAlKYDrue23Q905eip0+QN1XgLOIzuKsFZ9N0WRx0+VeaGcUpKwJixO5dRqX
WYd4aJjVja3s9pNbl/qJpCS/TyUMCBA3s09CDXpsF/iO7diXwaK3PJJ2OcTYknXpp2NjPBLVZRCz
b9oM2oEVhAIna7gyc2062LQW900OCcO6Yg2Ibkqroh6WeJGJsZLFM0FKwpYmQA8o7beOqRSXwBkL
Scu8AOoddiiALXpynHyGp5sahlu8eXSNMk9OANQ24qapCZwo7Zk1ES9U/RknA5hmvQR7yKMpCTkk
tC5E3cLr2c69fQaeIe7VRPMroy+uZ+JAPKembYzbu3mHXKCLJ90tYmfugLablRaYyACSCkfJBYcZ
Lbq3vC3vWV+wULLW3AmPwKvKQR3ZpPn4JVe0+lqUtPY1z/USLRu1aOygmto0CCh8Gc1L6cF8q1e9
4SvptHEzje0t7aD22MygUMKlOjtmqWoAOHKsGCrQepAjzlyD4NwdLcm6QGp6Cd84OD21itZJU6XP
FbPLoCj1q7rnXVgSmsaG6HM4pQ3uKS+J+uxIat+Pet9EhTD1OFPSCjnSrETXRuQsbQkQb5VTVE6W
OjDrHry0cYCvlQ4XFm4XsFHqy+EWNbTyUUqp77y6NL7MRku/WjD3OIFGOYLLJ0k04D1cAt/Cgs6y
hhdbN42TCyHhMBtK+bBKVcFLeslCbs/1CWhVctRxEPl6Wh6mbMqvuaPJG5wT2OHTqIGoWLBlr7lm
emTd3N924IvGeINFzOCKu6+Y2z0jCy0jWdtg8El8crubPSBsHHHq0Op8haXeGJeaLuKZzMhpalrH
vWXzILd4HdbORL71kNkffYkYfChMRyZMby0IY/SwYjA9xS9M0Q9hXs3GCSnHQvxl8uTqK9eLGAcc
Frujd+hF6d1wgD0W+VpJfbrRPWZclLzNMx/Syf3eHmrnRUnNvDP1VoG8MuefTc2GeN0qZ6t51hBW
pWRwihwRXAqlQ3YZHXSQABZIg7POoi9UHxec7TPqM8qZjrrOi2c+VjJaMm+8oSKd/KJqpwgUZctf
nKLY5VTXj17vGvHUjWbAZbbg33rGZ9wa2WVngKfEnNWHYrF6AjHYqflSkpHAEa1W462hNQqGFJXI
p13KmMlONuT3jMS0nRm1YNCmw74z8g714azMErB4gb2pG5rrocWZxaLS7lKQs+vy0lZaustSy/qa
N8vyBZY89rE35sEMqsabH0BBq46FKvMQQH5yQsrVHgEHgzCQ3RYRN0A8li0sF/uU0BtPTSAPQsgW
e3xp2zbK5dADJ5Sr3ZhnVlKPAtLxRSMfDaRAPsFi9FvqVAHLeiPWuWwTPup6YtlDuZON0BMFiYhP
0CJlWB5ZGjpMVje8guZqofcENWHo/0nmeCjoeRboIYLcAlANv+cUWvQuhaEeFMarEw6cKXDclCV6
4Rkwuindw1jAx2UedXHkaiq+MexCx9LGsEl7Gelcq4OstIbYLicYyJVGG0CUBUaoUIe/5Y0ydhn8
b5OZcStySNZe5g5rrscicyOdwFQs74BGtlkDZYlGUsdnjsiPtpctF15tjvFUozftq3lqdohBNGqL
3Ng3TWPsaU1ahIKsFfuu7t2kGgwo0c2ci5DKgmTIQkAqd01WBxXEzncLIlyCom9/ObZ0+uJ5A+Rs
bWsZn2EdaL5oOvBzYzFPT9nYFceW1PMxdRT6XExfbnsYMkVVDb15EENFBEOGYg+mdfpbWabWnbAE
X3y9JMByCoAfPjVz2oftQpq96Iz6SndFn2g1pHtlNpcJjKIgcqZVVayWxUymuRvx9sd+D72n7LpE
yXUEqhjNrnqCkC3abiKU9dSExEklmMdw3wH0D43TtlzuUzCcyoAgL4a0tQOqJ6g4/XOVVcY+zUuW
kHpBi0OzoWDrChYKd6LI4orqsdFL+7DQLntspKQR9bql2TfEJAe8UZw1pVbW9a3RFVXhp4OXP0on
J62vGPQbgt5qTV+obnmsKr0NrcWChR6l+qNazCfJcuOIoxTGA8xbkezTOJ3AMMbRwPSVbk/UtwLZ
1DXFy0vKGSeuP5BB+5Tr7XLDsOsAFoVo8OjXUBIwgj6V5Rd3HO0T7XPxwKBmD7yRt0A5l7oJKan7
xV1SfmzbbGR78/stlRgKnnVNW39J7R6QJGgMzAIkXqO/5jlvInQFur3REx1YPQZA4+QVrzgU+kcL
dJuracmcKp4Ly330ODdP7pKD1sugrfRbWlB8GBwnZjisFpA5PkVUia6Pe+nVj0xyUgdgD9M+6QtY
24fZ6nzuk6Wm8ax7ywHGFMsu7zInYQUisFuYbuO3Zq+QlPRTj36AArmaLfBY7Gq6XKWsymDayLIm
0Dy7TAO7kPa+mN0ChmHQKDadorpmikLG2FNVBa9Obap30A+kfustxWON4HaQTBa43ebI9nhX9k85
SYHDh0/KycgLZ9eyWYvnmuSBRqfi2I24AYtsGH9rSlsPUX2rQ6HR7sWZRQE5BXDNgowDgopLAJaE
Yan6fq7L6mh2eepPJCNHx0SWg0JABQUtCakPS5mZ8ivu0j7ozcq7lFU/3PSAeZ9AhzTVjZOxXosL
px+h1DzKa4O72Oc94XCrxNI5tAJ3QmIaKDZMc5plflZ61VXVcZXwAqohsatbRLvuR2rwg+g5LnI9
IMhHYVBwXkhuh3Ov9ZGWTnOUO3a7H7rV9cjxUtC5lilSChE/XcSaG9rZhUiH9PMyKdf2M5wU4QAJ
jTtIMms7BDfcO1mN6gylWDmjAQPY0lZHu+/ptYvcfadxF0LdZV2oE8REGhbU3B2BChhAxG6cjvo6
rWYrbrwcAoToci/5AcgechLY7g9I0eVnzevc+8Fxm30hCMCfdTbARzebIxjCqgRONLCfmXBNtFXh
3mWSmDvmufUpM5R3I7zFNVBfQPfaqqYqmd3M3WMp27h6GktAxh7mmyMMbLq5qAMDtxJQynATDsH+
h1KyW8uTkhWUrjtHlGYw2PbwbC/QOMB9jh80Z8TKth3jyrUdCitYZ7A9hFErq2K7FcoKTRhI3kDR
daUOdwRg2Tq9d0jT7krUX25boqmkNsB38ZXjLZcplfm3FCgVmLVAYrwTsGItrMb3akhFj0ztZrVQ
VJu0NoB1rB2OHaocdedc6lBl8bomC6U3lWHLtfuMqNq3l6yPDelwqHqPcxmzHh7DmSghMusI6DTw
FnZmBprBuV3XwL6SOhnHuQU71oN2Bhm1Z0XsIoKcuUDnyDbzPkStCRJLZg5rUoP3eohqR4diHcw5
RGh2tipRIZN95w+CwuO2XegOpx5s21gxlIDT9JQeXM2rd1U/mzdlVpUAFeidsBOJA0rbZain4dpt
23ViTXZ6cG1RyUBH5XEKeLkYn+qJGM/eoGkwD/SUC8GpDvfbaoRHtNlzFwyb1hQDSgYiDQm8S4ag
g7lxFVbcI/gPtXePK2N6k/bu/KnQJHCSZun0vskrE3cct1gZTRxIQNdVn1VTwDq2LtwStpdlqWDF
Kdz5Av1f4wRr6fozbNfwZaVe55DnZU3HdmbTLst15rjqk9dlVEY27j9fh7KY7lWjL1Vom5I/4Jy1
QVKxnPpWlWR+MCfVL77XAcrnK3tBRlz0lbGcDJvhhiIUqRysrb4+8DIvr71xHu+5JVOsCYcJQMLs
WnzJQc05NSOTR0tzhheYp2iRq5nlnhpNm0iILHyBWkm2E01ZXxouHhqs3F6b9qTPbVibKRQSYE6Z
Rmyq3Rdk9NVOG+bqAr515SNsWLA7tdKR3yZ01h9KYPzRu1BFca9PCMlzUy884LSDvS880lH6KIRz
UaEAHoCMpF/gNgbzQqd0ZngeOQ0q1nxxOhZZtak+a1gP/DKFwAU7TIKMdCddSXScBgrtjoylZpH0
WZfnKKJwPsaa8OCm5cO7AvojKNDncH6uLHjYulzDWqaeZkP/Y2pEnUClUpW3o2008908Ocp+hAgN
EhBfZ6pDCO6zEueRKhpBoVqRsyuZFbq9q2cm5v3EM1UdKkj8Tr6HuWovbj/pkOkZUaPIngorZ4aL
Ih2uGagAzZYLrLrdmOImtebJurGFTtObZsIhcrewUTcuUh236DDPhhmqLTktULJKXQ6lco3w5lQS
eAxAs3PGLbkzsTQPWpWaFtwzDHdM4bmYznX3qWZCAD6h4c5xSvlAnagz+3xIxkUW+LVAeZg4JUwr
pQqAkmpBzSBtcaqVntnSQyZpmsM/s0KUGNNKGo+9Bgo4oMxW+lmzc9bcczFyjJnxJnusBS4AIIoP
zm5kJsI4BwgabO6+Gu2HQnIsYhPO5lMkpkGgBipInidrEt2ETc1gGoxyntH5Booq/BG34bk4tCUd
LDztvMot6VWD2l/g5R2p7jKYypXXUwciwA3qJZp7MKHyBsdqbxhVpGyb3Rd6paWQPGPOkEyGYYyg
I6Sivkzbli9fWYuK0ZPw+PqNMjJPehPqiybZHnpAYxq0U0rMWOI35xcURQLn0pxxU7y2esBMQ7Mf
dDhSMYqGCpRsJHgXQWEg6wAggCyGfufxtGlvGao6WdxpFt9CmP/YHl2bOdRYLW/RyXEcKLycNXOc
GgkKyUUapJfAsR30T7UFz4WgPIFTx9ESduPsgPAqAqis3qf9tVvjSPMB1NjGLRs/dk7fP8tZq1a1
Xp1D3B41+WCJjeLWDJygvIb4XAJXbQ2qc6cSCM0tm4IfcS7vRz3r16ID1zfIydNgWS02sT+FvvWS
VxzCjx2zH1/yWWtW4i7bLxJDrE12O0CiGtZ7VBwAIoaqdbJCsRi0LxJU1MJ8V0J8ct+E+U1zbe/+
BnNya8LrZ3gDQrFLs5vcAq95jMYH3O/MaNmtGOYen3j1ESgjLfzPCIv/fsm2pwMhpb83WJ4KW9Gc
4w3Y+Yz0eLfAg55692/aqH80Kt82Jo0fAUXvRjmXZLDzxijo+ilXUGZu+Wj2Xxef+l3zWcYq7ELC
fHOXXvE22Bj4fUt0/cB/Tu+7fsGbV9oA3cqmBQOTO/2ASuLDlCw78nV5LC5l7CXDLX8wwybOD678
D1n77yd9tmsKD/U4k2FsOJailoeGp0cCJjYArx/vzb9meLZL3E6Vk5tilAysb1d888aXId/C8W69
xrN94maCIoHAIKj2Jg7zTnmBAidN++OA48JiTYCKZ8y9PNz4flsL52xLTDi9PXONPHqSXqrfhj18
TaMiggt57vMIiUXMA/1ob5hiWeuneR8XoAIMBCq66u4ZfqnXVGrRDvPl4fiQJzLgF6uWf7VTEXiM
AC1mCbLk2yWywyYx93CvSrTDAA1kJ7JeupDtu1DttC11sxXG9LOnOoM5oX+MDlaFp1oJBwKyR4CK
h+PNijbErSzSL+ydvGjCPrFvf/4ZPg5Mf72OdXm82UVdqjKbjzgzURwPaPXQM3tro67L9CdzO3fb
xJ1uMRTHEKsYLorDZYxitd/6zam9mZPtuHeGv/337vxzTu8Ukq2CNDaABAhJS9xdkRjd/JWsMoYo
nwM3Rg4W/heZ/jYf/+NF/dfQZ4HBZgoHm4XvCOESSMNBwVxcr9ptNNRmH1W/KziRhWm2GZDOgIDv
53wWKwqkzpaieMmQL0cWcT9CYX+Fygl0wEMTR9oW9unM+f39iOeBAwUstDww1fSLc9AT6Eyecnja
6QGNhhCsAGwt18927XfVD3QAtRstIJcQEovgz+4GIjISFY6nIcAt9LWKVxnmLWnDj1eCa7juCuiD
2ePZZk95h5LluhLsm/zeED5gWDpMOo+rckAap3folVwBjG3mfmH5fwNO82GweTP+2baucIvr8xzj
r9vaeViBO6uDx3jfhFW8ifX7MOV5M9rZXu6n2ZxsXOwCM3FypJNmVB1SzefH6YldtFcE/DBwJFYX
of+M/vbHWvhr5PeIRrhoUol5ClTZNYhQp1uSQGfShO+HOEuaZ0FaiR4ZXuUhP+GuhDT1e5Ccv626
Mqut7ngvoL5XILZ0uNYcWjBft4PLh2eyC6gXoE5Au5/HlrqamDDWeKlB1au+VMMNKR5+HpLPxKD/
mKpHIPYCHNYH/k8u1a3BY8hsfBCHLZTrkS06e/0aeiLguxgJu9CSNZAVyBklqsb3zm7bEe/Dmb55
irNQptDEQd0VT7F0JXKcB7OZQkt73ZjrhwHzzShncWspc5cyhVHgORtrA+IWeaQHCF9EHvYpu4Q6
c1jdW0l/OwSO7huXxrP9lT8Mt92du//5s3yYykL428H1DKCBd3ZOM6iofBEd7o+gaxf+LHwKDago
w6OgMw2dt6elCc0QLMtwS03hTG3r92/+duyzSFES1AFhS7/GbxRWdytjw7kv9jbcLvSt3XpGcX4/
2Fmg0JkOiEaPwUScFb8rRUReVIaoN9/Rk7mv9uUtxCsenVt5X0beaesBvnPDzlOCN7N1VhDim6wj
1eH5S0c8AFAZSHQQrK7hjRcWB/deBjM0QsagOMBnZPBxK4vdaIiqe2RkuzZhO/3QRd31llnqhxdh
CvwNmB7Q8IHa0o+PNGu5ZgFOt34AEAJRdHr9/QA1oNYBbC8A//62+9pH2Rd1bQpB29Wi4lwTfOyd
VcR4fQ8jDWZ62egs3ljUW0OsG/DNq87Y7ICK9P1VF88gs36D6zEWdLFHZr/GkCzcygzW1fPu476Z
1PmhW6+EWrfFoTvdAryJ4iNqnf1ty3LUDY9eg/Li/5N2Xk1uK0kW/kWIgDevBE2zjVrd8npByAIg
vDe/fr/SjdhLFhHE6u48zDxoopNVyMrKyjx5Tj2uJJlL+fP5RkrHx+sBXWYGNrt83gXmO1t51rQP
jvZ0aj/a1gqAf21LpeNToxRs6MJ7jVj/AVCBho228iBYCr5kLLrrWQ5iVPJ0U9O7bRqfWE/ufqh1
RlGelGblmlmKvOcmpPytCtuqqCNMTI66MQrKtca2Ctqdi5T5bR+UJsj/xBtTpGDULy1R9JLOFhxp
mV2CvPTV+/Au3Z7ete8EoSxzVOXG22WP4VvDr3ipc9FU350vaxOVS4HdAtINR6+uwtQoo6edaaQ9
Fo7ibCdvHLirntviqPj243g/UPwxPuRfU+Rnws2a9syCp0D97hpIStsoZP7J2s8OX6r3xpTkZAuu
/VBOPyf15+2dlcZj/uysIA0kFbGYprzChWeT5yWnouasUdeangQHVtt3vJ/nXXto7kCyrH3Lhdec
UEiDHxilRqSDpNOtFrRJzZC0Xz1AUvXDvp8fmaz8riYQcAkZH3BWtGZgqJ7uaj/4Ye/Ll/SwRtm7
tG4xPspQHsN5liUw+RdRrQQK5XlE6wG63oO5q1h48WNKeVbopNarHnSNiifl+9eeI11YhZN71pCQ
prR5BjlPtqnG7xGIFBUWEq4uozAetak43v66C0EAo5YN4TxtXEjhLxdpK0059yWLjI2XKfrlzd0m
Abxx28hCGEBl1MCFLNWGY0Eykk9q0FUZnMPJrG7D/jXNa7/vAGwmK6TH8llgQoIvBfMw/8XtIHN6
aoDfvNaDHjFs9hMt2LRRVpYi75dsQboE3LG1wAwWqT+ByC5gR7E0brdAX7lrrsKJsMPcsq0y9qE6
UApefhfelCP1MZcC8s68N7Y8sk5bL9sw2OjbcOAxld5u8ifIQtdJYXTpbv3HtIe4kEuCilrYpWnb
mnJ7cuaZ6hUiHfnORG8X4eadN8F7C83s2rD2VV1BNijdEgPQ7i4u1ZkyOjJ6R9gLXsQs8bTXdpn2
f2hILH1DouX/LlDaWyfpSuBnXiK8pAfcATN1G61EzTUbUkpk5doUg3SDuyf9RrVzo4cPI/z2t8/V
H38+T4PknZMOlol0p2KnWBEtHcq2LeWHb8jrJrvswMTkwSDHnPdCC+T5/6BZfH3aiIyeuPJ4lgvd
mUtHGfOO0ZC+TkU96DjG2wHuu0Pio07foZyUbGd3N9ytheXrjbVpa3HJ6uDDGcmWljyrRjqC/Bj9
YMrvMuXki1FaJ513t7dW/JnLnbU5eK7Ds9GgYScLejUJt0LWZ72vqS2NVZ5pJXCrqdp188dwlSHx
6rVkG5jT0IPSeB8wfyVVHpLOZs7HS1Hk+xq/foan7dsI/WS6JY3eFfenvXgdxtMD2XQCH9OqH8kB
+o95nqSG4EImj5DMxzyRE/sEYH7wvWeGCg9CR3wON+OD0MwDlEXlHkHhTfHp9i5fZW3CsKO6tCuZ
PENtTjomQRLnZdFnVMi37sF4r9+bu/jlu/o7uO8OxZOzq5ARtTfxT/1Rh1FpVQZDeKj0lT0bhThU
scREnly7qzt0J23og/2Q/Y78sOj88D48WC9ichWMpA+n4QpT5R9ur0ubjm6ig2Lank6eKDMoKm3j
jH3PsHeeTJ8DRuSjzirgNrV4+pGDW95zPhSPCkNv6mncDdZLq3/oDWcz9SB+QmOvMv5iuEjXT52v
8b+V3hFkftdleDcr75ruWVEeC/VnAHn2CdkMU30s42w3qBQ/YLpD8J6BO/1xVodtkzJX1kV+35Jr
NOqDq79mfbT3qFNmenfvxdrK9XztZiydly9zu6SqV6PPgHezrJyBuIGXBD+v74p4Qt30XZQ3K8f3
OjRdWLoqFoa1ag8nT/UBYDNVcqxP9va2617f0BZPTA/OBqhwCEdyUlOeYvNER7Tn1sq+jUwcvfGY
tIJ1iIYKAi6h8Th+NPegIFeWdhUAJbtSBjK2Ucdoj0YeMGc7I7M2iTLuIJk63F7f1bfCDC8ZFWUa
MZcquyl4t9YsA5YXdd6mVZgjmVo/tilZteZKTnVVFxHyVZDbcwwRwiEblS4Sx8o7/i8z5FeP2Ruv
OVqPpy3M+v58r0/7EhDOvj7kT86a8KxcRJDNCic6ezkpYdWNhjr1lKjaY75v0VYx9/rdWmJ/5YvS
6sQHPTOTW+HMcBFm2gx/LN5qwH5vf6urp4q8EimMhkyzlgbC0qyk2+W9b0JfJohRsvfc/etPlavq
sWxPuoTzrp9adRYf7Jg0m2zXfcgpqOXb6mB+bH7Z72nLP55oBkB+9SX5WWwNcyPGZ1dcdO37SSch
a5UxiSx+hXkQItP9XXLU9+n9Ws32+nKWPqD0EIwZwR4NOLC5HYOX+lhvu114N1I1R7LG3YbHaYtg
wFGhZD48ckGvvwyvMvLLHyCXMgetG8qBd9qfUibZ3vBaPSm7bg/Tb+RsynV9ZPH9Lu4oyaCUDyQj
EKr69Mef9N8CjPwj+C3kwynnUSuvHsdv5g8o9v8P3Sz5ESx5li224uywTHkxqEnsFn6GiOqQ1tuy
ZOI0ioDIHjsrZr55PFRlsbXrecWbVo6pLQWhrAqYRhA+PesWIce0Q4Y39JVbYyGqOuSTpkvOQWSV
n3U1gzxVW5jkeVm4UTt3D4ByQxayiVNlxdTCPeFQaCaDNZhOUGXplHSYwAF6rCcpf/dqDBD+ywjJ
6O3Ioy95CpM7GjZ0UbORvpdS27ariDPY763Pk7ulk+Q9AHXwm8/9rn7TbYUA+3jngDNTDuMb8QpJ
H0PKJ8PDuorV0ic8/zHSJwzsZEjbikibuq3PBAyzcf+QW1xwW5xDkRZjwbkJ8RPO/FOzh9bVJ0ww
sbspNgaEKm/IWXfR1twqLzReYYfXfKYVt0wHDpu7VYpOsQb5aJ7/AOk2aXuGu1wR6k/H5DXbPQfH
H2iWgCxrD+s9V0nOlByVQHBuTbpYEAeN5qwTd9e2fGRu8fQE5a+f0jsp/Pp74itfozfqNt/1fNm1
RGftawrXO9tqQNonpxUrndOvzXTvTd9u+65E4X69OOn+6HqbOauRxYkOUXxX88ShuKg8MZeNdoi3
nR7WuLcWM53z/ZSuklavC6hHWFO7DQ6Rj6DbETWWzG9BCAY/9Mf6yfpS3d1e58I+UkjijQVRrU2F
XPKYNDqVp9kbCj/pXzsqRrVSrUSBhahG2d22VVElpgAuXRcmA5hVCarfr6rhRcnj92Hnbe1SPQyx
tqqis3AAeDiZvBo9XlC2XJ5KA4OH01jSw+OdrO+guNnWO+MwoicvBCnWOk1Ln+zCnnTilTpLNeOU
irdxD8izYTxh05ib4MiM73Z6ZCS48WncrWWNS3sKnARNMwYlRZPm0vsdEwx9xvSQn1dPo/pYWCT6
o0Wtai15XDLkUS31xLtC5SF8aQi2iNS1ynL0syTZTg6kJEFAWlE+KnW+ve2JC1eSd2ZKrnCHKdMD
EAcgB+QFG8O5r72T39krD2xxaqUA6cG+6olLSdyzcthQBy7ZrMt9qB+NDBQWRUvLeaF+dT+nb3Pl
tPvbRfFMMnWs0YTBI6X980gcQqakR786KcWh0svy0JVO9uLMCGv/v0zJdKhGXsTq2CEv01ij74TD
xkSnwGRK4raZa4/gfLn8x2TCV4cK9NIjgk5k1kbJdQKPSDvO+wCaBKZ3fWB8K6YWTtelLel0FWEx
ZboJcteG0dH0p6fsa7QFyfY07jQ/h8qrfIo+3F7eQtyn26F6aFDT+WSlUkAcnEI1yKcHEFvZG0Fl
XxzMt+ameqyO/1C+rQGYr/3+0qDY8LObrAuHKWOgsPXDdDpqPMmMUhyx5q+PFwUlTfSrbAEbumqB
at7MqGlIpLLfKYw4qSmK32Py91YM2kU0jFGwN66qvolVVvqUUAzQ7X5TxL+M4VvYfbr9iRY8EBuU
V6j0mjpj/5cbxjgVgxte3/o9YjWHqoXIgE5J89y2VnxIU01ZQewuuaHBnATBSeOO1ORD3Bdpp3vo
cJIKDLvuTb6vfPBdvvIEbP8+uk/9vy5jg/6xaRdT8YXkwJSrR4UV2702cKvojYdUexBTLkoy8zjH
4Vop+wqhaEu2pDxn0IohyJ1I5Kw51F7MBWxnKKubQ3aIX9wtZB7bGmmOz8nzWr4jYt9lLL5cpRQb
I8uaqnpgmCuFmmp2+qNqqzvTe52L3wH1TstOH4fKXokp1xcARnmfqQaPHsYj5QuAyT2t9NhaDVGK
yq42c/SpB9jmKVsEfLehOa88CpYCCu1NjWI23xSyNimgMDNZR0XatmwwHbOdtjltGbYtP2kqvJWa
b+wU2iNvbx+RhZoPZeQzo1JQsYNg9rhOkYnez3tkskAo6j8T0FyoY23nFWsiDEsf8sKYtKdhQJWZ
savWN72P3mxuMnRWbq/HWDMheek8pROK1EyLOS5dCHWyN1mnHJj5fDOp1TvXnHap2UNNEB4gENhq
TvSmCCEENZ+iiQJFoW7ICPzaM32jZeC2645TbL/VkNBQSUaDEvbeLn8wB44y0Lt8PsBL9+olx8D1
9jEMNdrJ8RtG6CHeWPHHpeCCM1LvtmgoEV2klRm5ErqoTXb0yYJDttMeynYDPpk38lbzi58qqORw
q0f72xu6EEMvrEpnD4zuPGhmyEOxM4bNrIE2PDXzl653oPJgmG/lDXDdxbXAkloaFwOvRiKOlDVA
UeBYM6Me/ogCV9oKjRiqY3QhoRMkM4/3awi/pQWeGxQOdXarpmnU9QZ0dzB+VbspyQ6d3ewzdGIV
cw2RsnCB87qhQ0fEpt0pH3CDWdoxNXm2deGLm7+m6adE/3D7c12boN/vWbpDEkkFXG44tvMJmJ4F
YG7McYj0tZy+ds5aunV9xmwegQZN2z/gGrnQrkdj4aUIqvtxUb06EwPDuf5yex0iElxGCttFG8D1
4HlAuUo2Qd/HgE0IBjYrPEEakqs6ZAW6ET2d0sB7aupAezC1YO2Ou949xyChM23aS47nysWuMsl4
4JROQTcYSqOieM1Cxhnzcf5LzJyNsPWZHXkSLXH6pNNPlCcD5hZhHIDLI/ALqA1ub+LicqB3U0kN
NGAsUriNoBVSk5HlGHrAxDYzdfMHyk4rgenaG1gMlUHAahrKsDJaJmmnE99w6Hxl3gvGljb5+wfL
pQUp8iURqOtYZR3xCcKsot01zRNjJCttxYX799KMFOoYuzbrNsMMTVMb0Q24r7bcAa9MeRkHUHj3
8KPEq2X5he2DO4qePdgwBM9N8RHP4o86QXujRQnSTd2n3L5vV+cRlgwQU9Evd8lLr2BTRhCkThFT
Vulj+0fiph8j491tP1sI2qSgZyakDxTGdqKrxoliHgIG+i7bRdFG8TtmG/Od+ql7WEt7rzDoHCBk
PSF/he6GopQMk1SSsRpSCHiBacZ3yncxtSQABs3b08vfyVeLW+hPrENchy4tuDrpEOWw4nCy6GB2
xfTFCmERtBPz/e0N/APZvgx3l0akDbSrKKkVVxfVoVrfpEcV7A00VV/gRKVOlD3Z72Ht2c87wN2/
6l/Zl2wvZBHGty56aSs3sDB19VN4SaBkBMjOkKtwhjnS0FWanPn7rr/3gqyEFq6P91qjzZumNqyN
kjnfusFrVoLin798ZRl1aVelg6teyQfXHcTBVQ7VhxjwHtJNmVGdhixz0xzgSxnvhCKz8nuArz4A
tllsy6fh01q9bKEf73h0kR1H5+FoXml+FHWfVX1IHaZ2Ui9+buw0Mb/a6WjBgJor6JDsYjfvoq1m
pU76YAaIycKPPZ+sb4n3M4VO0/7cnrRfmZ148xuNf9dXClMLQd3jQSu6P3whoFOX8QLbSmA2vEvK
Jn4bRbwSimijRv332y65bMZxSDZF1UEeMrAqxKaGROcpW/d+5VRbEMFluYaDXHhUOgADRLVBHICr
fGXqnXic4rElqY1f5z0Dtof2+ch78mi+817g5hY19PDZfb29uuuYyEyHCLm8mRdGa+1QsaHYDjJY
XJgCa6J7SPLubpu43kAxNsLmqcDLqJzLxYdyboJOxQQ0w37bUWGLMz/T1+7GP7nC5am5tKNf+oPX
x3mg17BeaH0bP8Ywnu6zk4NbNlr3YlojHV4lau6sdLLuQEr/VDovOP7/lirl7H3Vd0las9T69BoS
KQ269Jn24T8Y+eP5TJ8wIykZcaBVbzpNz/ypbbe0b+0Q+aZoDY+z9NUMzXMsgZ4zr0pG1qmPlfYk
HAMmoAwQNXCRrl6TYl+zIn0zIyjgo8pYy1g+dQa8X59O1tqdfJ1BU1dzUWKHv9E0VHm/rC6oq3LC
BjLlNuR/v6Gc9I2Tb//UXlH4Pbif7efuCKQCEew1JODi+s5si+N3ltNUfaxpds4uVnD7UYP7anQ0
HJRqpd62Zkb8+5kZNSrxlIFyQlQfNWd6tbVfmm59uO13Ip7K54v0DJfDJXiYSufYM1N3tNQU7RCP
6Xa0UU7z4J8G02/16E0De3UK+Wak9Su34VKEOjcrucgYaV7iBQl1jDpNdvQMomOEyP1KzntthduO
YTGCvMHNKz+zkmqMvTilFRBFHwokHTQ33d7evoX4hAmIo4H34odXLAaxottBqk2U5t0BnjdYnVTt
Xdhnu2lGr/dkfk66/nuZpy+JEa/4x1JGf2FbSqtg8JymziX1nX+0j+1771PHk2tb3ylPLtf2BsrO
qV2VZLz2yssFSxc0yq9uFJYYPcUtZHvK/NbIq09R4Fqbla29PuIXlmS6AnMy0ipvsQRb7D5707yJ
HxpfuxPoaeonSL7N36rn9Xb+9YkQb2NEZxyeEyD7pEgcFblnwuVJ/wg6t9p7N2gqMxjaxlDLbZyc
9sH0PA4r9YClTT23KUUUpShHb5pD5MKLX4r6I1OmjbnW8lt6xlC655B7msHsl/z8h4vYVJSMLpJ6
bxQbZeM8RO8U30Rjzvvdfl1vCi8uCsCip4Fdps0o/v0sfjlmkQZwyVHc1V9V5Tj1h2B1aObP++Qy
fpFhneWL0vtlQFQngOuc5x80sK9ITEIcMjPG+eb0u+vwEpFgRb/c3fiDEsttB70urV2alo5fP1uh
20Po6EMYuve6+yRGCeRk+rmir1Qpr12S2TUq9aA+acldAd8jJQrHbmrAzdJq2maJPvlZntwFQQC4
Jhj9poQmXzm52U5JTfdwe5kLSeyldSlWJ6jCzCE05X8qs7SbjO/ZcGwfqm3zWGT7+el0L8B1CVyi
74H/r5IpXLvRpXnpPCpjWSGxgXnX8d2X5ltDTwZZ7fhXYvmMsAqeewbcYqDip5Xgfn19XFqWTqWF
XEATxxTbs/yHOz44w5fbO7u2MvmAnKwqTjTx99Ga5VG6dQzlkDjp36fqeI+NdC/vAfeqbQfXplHp
BRtYG4+J9lm3Xyvr+fZKrkO12CkOImU/5vPkRl1UgdhRdFaCCpp5r6D5el9qirMf5k9D+qUtJuPb
bYPLn+Zfg9LZQwRmHPWSQjBV0zdJMm9C77SybYtrYoIGfTAeObZchEmLqokss8PEhFjBsUdWJDN/
de4TJOC3FyN+7GUMY/dED1C8ED0AO5eBsh5hdFDFPGPqdI/p9LFrCM/RcHCjx3dDtxa2ls+zGA8i
MAv0uhQy6aXmgxGzsOlgvijPlIF3zVNOf/XB8+udc0ACw08Y9H8e7taqL4sef2Za+mydYZeZpRaZ
P7vfIeiBlvirR+Xh9nYutJLYT/ydJiOX6hWWywy0NqbUIuor3UdlE32ePsQIqsJ/jgLRa/lVfQhX
VTevvQU0DXQVAAocG/yOdJZLy0FeCRiUn8/au7iAWhTkyRROvlfmdy7kibfXqIuge+kzl/bE5XR2
uQIwCMqk4lALQpt5q20cdVMkWy3YZtbbsX0QwlRi+HeGLLvch1vrJ/zTUXIo1uHI12fx8qdI/tQ3
YzjqM/zQONW7odBgqOzmtSb5tedcGpE8J7Ezxnl6h45J1/dbRXfLx6mFHjj1QmMlLC+uR2RKNoKm
1wQUsKC4MG/S/4HzXB03zilqXhBKUo63P+FCb5olndmRPqGhaDxNLJ5eQdC290is6j4aTqP9mCp1
L9jdBbFBFYAJjtT+ZZjy5hHYtP10qjrnw5RW5UqHfmGLBbSNMWfc+LoEYZZurroRh7NIP8Wtea82
tl/p9UqwW7YCqgjYng6sSXpwKq2mpyhj4STRk87jfUzvzP7XytaKnEA6HQzlwClN/HYYvJRyhkaB
r+/U/Tkdf3THt9Fz8oSG1RZOeEDV5mpMvc4FCaZnBqVUIdMylyoix/8f/KO2SZ8pbpsW4yybdDNA
VoMM92lT5ce1ZsH15SHCuOBLoawDwaR0eSRdaGeVRitRnbXnVJ38E8WqrZbH8aZJvc8h1Le7vhmC
lSC79Bl5V0OXQiHkGv7mMj8ehwOqSmp0THJ4MVpm1rPtyndc2lbKpxRPAQaQwkjOMuSFATs2Vprd
sIOMeAfEuW/85NDulEPzrkbI6AW2CIh51vDAS9vKOaBDIB6hV4MBQ+I1hdOJbU0fqs68j40n3UHx
DhGKxNx2nbYSDRZXqusaOb4YFZYfS6oxnMIWzSV/hBh5Mwz9Hj3LR+SQafz05spJXzMm/v3s8qCf
iTYKVNh+BxNpMB4HNBQ6tXtn1OVf13nQcTxblnQ3IIOgxnmip/6sab4H6XsCz8l/cRIaZSYUADSx
rg67nRW16vxxEo961Xt91xwYFvEcGJ83zk6MGrgIcZibE/DTv64wifX9a1s6965iRHHYYjuMnori
mzau3EUL9SUMgIEDgqnCLSJj7vTZUywX2I+PDAzhv7hrLVgLFWd+yJL8ASofhErhim7N+TUsKXHd
3tulU05nkCkcEkVakVJwaaCJT5Pam3ynMt7aRfPixPav1v1rHgBSUb4eHBsQTvO8lbykad2ELgAz
8pHy5MXWJgDZWq8BdhfqH5dW5BQicI3QQ0LIH/cwZCuf1Segn1V4j67VwfhGLBnK+9XXq9gh+SYy
ybURLwDxQRXy8qgNuWXk2ViKCAYRIwn2F+Mhe5oYkrtjmGEDVuxutLblB/Uuvw/3a5XqhRIhaxbj
TXSSaX/I5V1bsSqAoZi3X7R9juogEK5nxZ8P6h7h+69q++Bts5UzsRQ6z22K1PUsuqRFCHzKg/0j
+51qb8M0RDXi2SyLvcYE8xpt6lIWdbFCaYNPMB7TIoDNhCrhZ20/Hue78ID2hGAYTfbez78+EJD7
CIYWwf3HS/dybQkJWx/1GWKCjMVuAKYcYGy5z4LxrwuC3rmdq9HsBlJ758QeqtD392a/sYYvgbra
XVu4CC7MSPcrwq5gw1KWI8je1F26nb8HJ94O7T26KT70pU/1rza8X4uaVxyS9HUv7Eou0pVjdfLq
PAVR4WyGb9Xsm75o4CD6+TZ61j6BuaUbDhoR7si9/igYYjNaE09ryZMIz9Lp5Hcg/CgAeddP4SIt
3KIIWL8d2U99a79mmvL5tscsHcELG1LYaRHWmPQkhRFpP5HDNIfwxWHe2B+Z9cv2vH6dL2vLWgjb
FyYlLxWam1YXJpg0ckQQX1HJ3EyBs3LxrmzeH9qKs3NunVoEWzoW1qVISWqgVLRuf3vzFhdC6BTn
jTReDl9xjGJcZiswlHmEriruTpuiGe8MMtvtbUtLcUSHd0l0X2mcXw2dVk2JmsQpgJkFcDuat8zu
ZXBrFMccYPIqv8WC3xmsivzSFJLUUtByzNZurBxynUC/p/sGGKteubmXPs65BfHvZx9nZqbDAayf
+FnvHeJ0urcq+/ftLVs0wY0GYyK8LGTJlyZoWMNm2MC+1MBSlY1vvPF424D4A/LppGZJYvcH3SWn
BeFcoAratAmj6+GdcdfeWQdzn+zXRteXgqCBVAvdHpfBPPmKrioL8eyBL4+8IuJ/kJ5bTwwobVA+
2d1e0OKOnVmSPgqsJiOYayx10wc1uIuSn7f//qITny9FnKezrz52aY8Qk2ClolCyce9rJl+NJ4SH
xx2aCru1osziemxbdwVvGU1kyQPyOCmNKhLs9OoJvZajs856sWwCzJKqqqCmLCk11DVb6d2Uk1JD
2hBCx1pDqP0soue4gzoh2aRP4wqMfzFik/X+r00pYqc1FT5FwbG9d87n8Z2Y6A/uzGd3E7+F33fr
Hdcef0th7tygtI8UztMWXcGZcTXEyfMRUVh9b7orwXRlK2WChNJVUo26CBFuiI5qpv5uRN/6tgcu
Htl/t06GBeXdaVSSGg+fXMj4knJvedVRLShoG3b1qctQPY6ZognS5HDb8OIWOvT4wU2idioDuqDZ
cp2ThSsWo6rdWQhKPVqKpaESOxgr+3jNx0T2YpzZEgHl7JTZ5pSGiCYkvv0VSjGG2rktTlsTbcQP
xVN4aEsxK/QGTJQYlAtea2W1jr6AEBU/gTQK8DivJhkID7NfFabt9E9oVBqEKd568OmIjKJvvq5x
iCxU1D0qdYK73WZ2h6ro5YqLqlS70mIcQuSJ9fvkThS42jtBoZ68NXbudwrM29sfdMlbqYQw3sYV
wAtUOvhF1LTKpJp80AyIXIWEL2O+t00sBf5zE9I5j9CTnJNuhj4QQkfb+2wiVDrn8JdX43+4jU2K
WBYFVpxTvu+7BNFaO9agAoiRAR7fOGuzeYs+eW5BbOeZTxpxm5StnQCN2AvW7urQvUKI9uYP0ZLf
bowJAudiXx70bBNu66c1D1k6fhaDjjqfaoFHg6M21EaLgxhN8lCgH4u+cjD//YQJqSBzMw6wDNos
8vTMaR6nFvQVGaeT3+XljARi8jjV3soDdnEzKagyxwLs7holW1Fxa/q0Fu4+7Kx9vh0fhDRJ8/SK
dgWw7wLGKu9LursrV4Urltz+3LQUW+YuNPpZb/iOhYf+8IvWdLvbXr9UBwHNzhinzo3qufKtrdhG
xOQfqxOMTormW/Bjfih3MEsy3liU2+H7Wp6wbFIMEhtM0GNZuM+ZdyLw1rSqzbVQbympxnfaneJX
zC8n70UJZH3qSRdHV04d/yyO2oDt8cK7NEhTvUlrDX8ceXRNMNhDAvQ+vIuI0V9P2/ahPWa7nh/R
bCeIOcoDagwNSdL8sSg3eQaFHD9qjapDRKwbv8kTrD5nm6BrVVujbsYmMLzkNtHGbPd9ovH2/Jat
Uj0vbrlDU1kH+EaFUg7ZjRFZ9dSxA4K3Q6m3xvZPpQvF0J3gR4xRDVyJ2Esx4Nyi9KifosI9aSEW
+9mDyvNXm5l068qVoL1wQHg3gQzXuPhMJlcvd1GN9KFUa52zmXvvECF826fWyglZWIilUnGFVAL+
06uug+FCsISsKA8bsOelSYVCrxET/Xn7HF4tBEgBYyXEFxUkLiHtciGjrRg5yHusiCsH4dI5ilf2
6s8L6cLlsCFqtwJdQK9fvnegm9fKLqxIE6BF5Ox5xyjfFy/hfYsGT/8x478Y62+OQkvB2yoridLV
/Yp1+Pvh/aNkBrJB+lT5YJuzOpJwVif10ervUxwiqItNiUrv7b28Olq8QZkQ50qAnQNqFSlZyDvP
ymIuA/80cXr1THV3Wjxu5975NA/qY5Nma9hL8dulnb2wKOUOiDJqVOMVXvCT7geNunWK9DG1jQ3y
pI9pV++HfiCn4PEFq5RlflSElrinrXzgK09l3TzAycqoWGhX9fl8MoO2ynPyilS50/p8Pzk/gYit
7O7Cd4RjHJA/tKcQHcpdgDCrxlRXyJOaivQFEoBok9juZ0Zn1U1nr85fLpmjJKepqLtQjpGbfqfK
deM2Qs8tMYq9MxUvfU/7Rp3e5vqwsrKl/aP4R4uRJqbryR4am5NDKsFJjytolRWkRSllhFa5u+2e
C0ddZ2qVJoApJABleJQXDEEROJiJoItFTXrTrnJ5XqfoQriC1w/1C272K2r/GYVQOEKwIVjnt8a+
R8ElTg6OSvZn/5h32siVpqLLsLKFS1+LYTUKZ2R/NISlQ56imKp5AVc7Es0/DDv/fKoc2NrC9h1p
wPH2Pi7aot5A5ieGGGRHLAbwlnNGMQDs5Z02cWnb9rHvMvph3n9ZFny3jO/wALmifHfVVguqAics
T0g1taH+EiGdYU/1t7lS1uaEltf1rzEpmLi11SmVTqCMgzxyN+DJww7PD6zgviqa2PWjzMrUw+3N
XHRK8FEqXSHeJfIx0714aACkUeVIyrtpjvxY1Vc2cfF4nZnQL6+4qgnzJlMxUXrGfYFedOqo2xEh
ytsrWTTDJ7LEhC6tNskFmULSjTTCBZUGPrJ62Frdq7GmY3pdWxNcGaIDS5tZwMokK6UXhIExEfHV
+/bxnye/8waBy/vqOdyuMdgteIQBOxNj1Abkcld6NDkk/coADZOfqIG2j5XonZtm80ZvzGJjItW8
/esdZDCRyX0LekLyRel9D7ak0JMwTP3K7naacnozpsb7OjdWzu/CNS0EUMUwBjhH6jSX/hDa0zQ2
3gnNMHN8Np1mh+bWsSL/mJPTUZ/XyB2vQXI2qRWcawCANON6QtxyShOWThBW5uEElxZKNPDyDbvq
1dvn+7rfO775jLLzZxdA4q6n42V/Wp8nuG52Sb9COt3G4J7aQWHWpdm5h3mbbw0eXHC9fg0LukGn
n+U+HtAOQH93V2wzZWtTzvkx5EflbfJutR8tvFTKWy62RPoERgSuzI3ZknorcIOizaGA/BQ98HwX
v/vrRsfl2uUZjuh0iiNbfAEt7jYj5do+fHfbdRfC2PmCrliQ5mEcFY/d9dTIr4dp03l3ty388f4b
eybTd4KyL06xi4nBrz56d93O2Gd3zYfwK9kQoIzD/LGD0rbYMidyn3063a9N7S4EA16xliA5gG/s
Slsm0hBvmjQDeIRX/9QcJd1YBvKdJDVHt6/WSrhL1kgUBIUHr5KrRKLjrd4oFfBHpWyqTZl7H2dF
e+kqJhuKFHLZ25u7FBJ0cDvonjA8RW50GRLMIA15IwapX+ofe/W0a/txW42fnMTea6eVus6Sq9Do
pdJOULWuZrUG00ic4IQtO+u/DTEN0dasW/+/LIjPxDfgk8lArrFvm6HOhZHiLaOjm4wZrCn5QXb2
UMdrmsELNx+t63+NiW95VlI4VY1T9hMllZN7DFAG7qen+D+8U00ekNR/dZKhq9u16+PRykeQt5P2
EnoPPHxWXGBxEWcGxGc7W0QQJlYLfpJuddbvKX1Zu96DYdEuIOO5/W3WLIl/P7M0eMYUaky++3Y+
IzpubqL0rvjrNgsh73y/pG9SekrtGBnfRJ9Kv43eN/V/iHjnBqTHbhX0ujpNrOIkOChnqMXjaSUf
WIwBZ59EurJG8JBtK9DWSnfQT9lO74qNmk4+9/rKcVmzJJ3/vHKL1IBrgND9aWxe0pI5Hv3FydZK
IUtxxrDgDaLtzaSFHGfqWMlO1WAB/uL1WrXJZoyKbc7EXToeY0ao/t7RKEX80xdnHEb+RD1sz24N
LNDKeDykxXYWvrBaC1vy53Mz0mcyrNpQ6w4zqZhytt8GSrvR1RUI55oR6QshS+UyAY+RwFXR0ECh
V3ubnFYGiJZC89lK5DwhTpp+yHWMKMH4qLbBAxIY+9vfRPxO+RY/NyHluAzYlJqu4AFQkCWbwFA+
x87pi5eHP4K0eQyzPNh7GgQ42pr48ZKLnxvWL6OOZ6daHgnX86j79sFL2xV3uguaOVkbWVq2JAqK
IuW9mrisizQc5pJdbJT+EMbjrs6MR3i45nSNI2vNkvj3s0ga5kVVDA1raifzsXV6xHHfpamBtsda
fWHZ/f5dk3SU9Nl261J8NsfcGWbsK8XbTi3+03lFlxqMuXhvGZfLyZAb1fKCKBR6UeGrdhYzDjsY
euRDhdm4/yG6UoWjg0V3E/iZ5ImmUTpwPfCZolTNNjjeLkh/wKA8bRK9WrF1TU7OdXRuTPI+XYmH
ruiFsUfzxfgBgZGfoQWOHKh+Ah0tuky/zb19l74MnwwETHa3T93iwT5bq7SztqXEjJqxs47xe2qf
4ui/RKezvy/snzmiF2beqOT8fRTnmK/oy99VkYV+F+srr4C1hQg/PTOkNyfa4gJlPg+nbRXmWzc/
3t6qxSsKRhpIHAALX01yhGXtDmGKhRwtxfaU/+IOcTddkO61Nv8R1s3X2/YWT9a/9mSMaZZBoNaZ
2AONuamQyGNOFC6cFSvL+/a/q7IkZ/fKCDyS2DcjZyBON3wzKFc27prV6I+P/2tD8nFv1KaIW59o
BEHX/Dgfy3eW5kd78KMbzdd2wQPoRIBda13vtbVJzs3UdUY1HLsEZIpOzWbK15xi0YR498HxS9db
7pxWqpG4VSQCrVq/DWKgiaW5v+0HyyZ4rvD3KTfJ+DdlDnQrSIQJJfa16mcfrnHoLd4W0I0zUEfx
+wqco49W8z+knVdz3EiyhX8RIuDNK9COThRFiaL0gpCF9x6//n6ljbvTROM2VnvfJmZimF2FrKys
zJPn5EbDm2gcPw/RbRKnbl+/i4tv1xci0p3lDc/NR5IHr/Mlh782hGGDAjAOPRjTIc4kABdOOEvf
glKaHhtVrz7FZRTWjEr5frhxhawGWmb0uD9gVYNydpEnSWGfZEbBqMvgBe/6++rFvI2/2C/Kyf/i
AFeLBKuX2bvyR/1uu8h02e7lCFD5F1022MUuhmAGLcwdP2btgl3XP0an4hboHzB/zUPsbJPwfy12
IHpLzVUT7A7LK4zBUy7hagKJYfbx7E5VFbeelDUOjdK8UqyNh9tKaGRqmOouvGCgXGThwmfB18ol
fTa7gCei0h2rOn8enCFw+xnetky/n1D92TC4Vu1FqIWRDRgFqZAvacL7mGvE1joxtzHuklO2r37R
TPGcY4VSpLcVSFa388zaIp2yQr+1zBJrKnd0+7uOH8rk+/XDse4hZzYWiRSoErkpDGz0B/8oEEL+
TvsQITkjyJCr7389QCcc8szc4m3SZ8yvFWPPYZSSm47BrEYabqzqXWxWO1P7FMhbw4Jbe7g4f2ab
gz/XMViTttn2XW8yOVFtpBurVw0IXqZqRGuSNsBbTyyMeDCM8I9fpB/12SvaQ6q4yRNFVCSsaXAz
atan++p5W6N+3SfhQmKsHbENylhvbctZX8TW2PDcu+9eEBBiXn86FB+1feltW1vbThjsRVcdPKWz
rGMN1TxI6C1xAIbmXenHh6wbPgZVuLvulmtXw7mZhec3SVJbmcrVoDn1RzXxT3msfjXq8l0Hbd11
U2srgvmMhjItRIEgebt9wcxAdd4RIiPm5IZU340zgpHZ6//PynJBmdLbQ42VujV2wfC9c/R9120R
Sa+2NmwHNU7B5ns5uVLNcTQpIcNsZjnDGZkWfTUc69QUxJLS5L/KBsTFtlwD9pAFtbVuDG3tFqaS
a0CoO/Ob4Wsl/1uWvMpZWGe7qgjK4ajPxF+XdmRfnKpOgeu2LpzgprEp0RzmTCr3TC44WxqDK1+G
5hr1aoXW9eXEvRamxRBJTJLM2ksiU0afvs+ttb/+YVayA0H1LYN8E3jSJSAqdQoltEaMGHl5kkN6
EtnUSa7KK5whaeTTpBs5io7Xja7kVqD5eOgJ6V/lgu+7a41ckn2ahlb11GU/rHFrhOsSqyhmv8+u
xkV+ndTJnKqKuBoP9U3W7zQQdb4boGZ8FDx41cdhNxyi+27HkLbJv99luYuqwPVlrn3A8x+xSMCZ
4y/wepbpxPo+Vj4ZcuZBJ7Bh5RL1vFjrIvgyZT9mdsNa5TbBmYvmsYCUp7KKz0mt7zn1nVfYcAKa
bfTeqvQfCDD+F64KhJGZXIoFdM2XdUQ1NwatbhioRBD3KQrGT0k9PMpKfri+oZczCFyfZ3aWHNrB
kGi9X2PHejRvdS/bx4dwx3P9XogpRfDjblGzrHa5zi0uHEkZ57ZShj+TqpPttYVbV0AERfpTfLBO
2W3wVN6Z98OrE8JKgfJv7W3/iNXr9fxHLBzJ6jrLzkJ+hFDhiO/7nYpMZ47Cc3Q0n63jcF8xALTV
X1vbbB6PII6AsAjemEVqNLa8WZoi5gw5NIizxm28Cia9H2YHOZr1WwyS/hcZHzBGBcwRDxVAgIvL
qLdGRIYToBEMm9xOBlxsdnyrxf6GH4nbZvEkMhhqQ1TBYbr6YtCsnKIyy3rxJKq1oNtPYwjrjqa0
8nfTauhOTQkK3hvHdC3mwWAgawYPA+0CLianddZHGm+vpG4g2C3Tr2VRbtSLRaqzWBezQJYYnoNe
gHfI27tcDbWkHfoJJJCphN6s088xtSQ/GVN7HLPmxh4S15iKd3pcb7E1rWwp/QNxOCnwU6hZnBPm
0Qwj4FnuMf6GhuLPmWHyJm+Q0PovuntvLC0OgxInXTwJqKvfRR6i1k2ELt1ou9dDjdiq5VbC4qGB
HAO6fzHS7NSSnuY565nD7rUu56Pk80KozOfZLE6RkX28bm7lqmB0BjoBap+w2i7nOsqa+tcsAdZJ
Gn9nQgc/hLo7zVtNxRUnfGNm8fwo8rnOm5AbKXesb306vS8UENfXl3JJzmBCPMtFQMQAR3VRsZsK
uUoSMf8WZfP3UM1O41z+jCFpCELpqHXlIez1u0wyf06jsnGw17YR2DCtJR1A0gW2ltlEtfYtvloW
jqhkfbOTDtGeTxsLXNtF+r6CvZHC+AXxYB80OhywWIGTwXCF/nNl76Vv4616QO3edtnS4LA1Dbdy
wBi8IHiI0Ci6zm/PdoZa3diiTOFNWj24wRAmnqr0X+QofFWKZvOmXfF/1Ds10JPQCEOMvDjPbWn2
gIs5ZdJphs73rgUYE3rOd0j+jcwtT8YTcVJ7KZ7Th607d3V7Nbg4BbD2UoTJYGICwQ+Ata0xnPAT
16zMp+ufcNVPALfKQnsSzoLFZuZxD0hZB8c4OfWBto3btF/qTDr+vRUuMcSdAGYC5liEYwoLUjDU
BiO0vA1oRE725MbkoP8/K4szbRaS2QczVqyicOmuuynp9Bz++HsrVNC4vuBdISIukkwzrlp/rADS
ykHoydPHAEm6EIGs61bWnJw+HRcYT2z+YeF1YWEBqBFepyG81ASNmyKrVHQlAf7vAy7TcwKbCzj4
Er8RJ30wNiPHqUmySDDajvEubHT/VbNmfQNhs5JJKfC4QDMpKEd0Uo+3Z3eS40mVxkhMTsmecg+6
pjkWR1H/RNLgS/eotptF+EsPF7BPwUMFqJChrcVOJk7rd6UdQjcSUqlzpBsAyJ42dbvrH+wyTPB+
YxYEsJkGRdpyoqiviqpCg5qMA26hwPlM0wFVSdurJJCF3UZ6cxkYqOAiDCRSKMrZy/M05Vrm9yGz
IV0b7doc5YW/dgoMqMDRUWOzRfR5+52qnGZDYvKdZmfetcVr0zS7EFbV63u28mDDDDhtIZFJyWo5
lZtofqDnkJx6lfOuDqrAdYYIBOYYHOOg3GtKeUCBWwJ1nzzJaewNxVZqv7qRZz9AHMOzwnGJPKuT
SwzAzOmw4xKgH7CVya8M2bxd5CL4NTCZJ2HUg3J+naZ9faPtIDI56DcRpGXv888MfO7Ck3wa9Z36
YWN/VX7+29wN0wI1xy1JNXJZ0qq5npUmxXT7WiLiylAbalKBq44H66ju5BMl0OsWL8MWBsXIEqkb
33QZHCnedLFiiaGl7Ffv8JRofhV67fab3OYiUCxXRhuFASkoGMW98vbDBfLYJGbFcdOPsrSvGWYI
d+ZOuZWMA+yku+0OytrKmKRmQpE2ClF/8RWn3J50yCxIdZzJjdC7HrNTOb2bzP/iaOtQi4sZVmCI
y7Gvee5pt6JP68nZaQpUtLi2BjzXAiJJISVqEkQR+t9uXasOuWLyuAQqwSs9MHZmcm90+tbZXv1C
Ap8uVPsuX7Akv6ORtgUZduRGMG8zA/+ofYhfFA926E/b3LHq6hci4UW4h1EkEN1v1yXVsaOGLetq
d/2u/ygfZ1AM++QW/Yr4sYf1abyN3mfo6OknZV8fKXpOruwat+oued469GtxRfSbxdsTHqhl/Mx6
rZfKkN9imVQKFDjVxy2w4kpDkYoojGgAVcnbLqCxVjqHYZtzuKu980xkmUl6vChwhRQvpAM742H2
8uSGltt/VoxZ86Mz+8sSlCVlY+3YnPUxZfpeRzZO5+aztiqY62bYQpqJHIylu0ZZHA56FPPKbXO3
cR6l8ZRm366HrdUYLVRHIaukJnEB8Aki2Z4kn3AyedoPs3arD/mjLrnlZ/N5enUepp3qMq2ePIaf
2q1X/EpNCzkQ9Mkhd8RfLuA+XRzRf2YaQvht5AoWKGWX3GafrH1+mpH1Sl51Bsm3pnFXukXCLM82
ZpioVyypysKxLyvD9GmCvdY3Jjh/68OMzpug9cq9Tbnota8oRAWprcMXyKzF28NJI9XXmoIN1iyq
z5L9XMzFPkTgtSs/9BZ8Su0EV69zCut+V2U9iUCKHEe8q+fYc+qtmsbqryFvIk0T4KclasIit59t
ehteot5kCNzl8YPZ/9jwqbUAyGz5H6YtLsXl0Az9F10uECTylOnOz/vbaTI8I4Z5oS7uteBXoONT
AaI0oQUu6cPcnRq/3Mi31a3fIBKEs/zG17QMaDYLHTzzKE1wP1B02LWn5pXz9CU5BvfWvr+rYUtV
HhBC+NQB+4JA/3R9K1a3+2wnFpG5BAuY5BI7oVI7Da1fks5AzWZPfsuKiMlna51LYmEmNFlTJv+q
xiYWRdCaJfv/32LEzzgz0wVNbUa+6LJmyfPATHbXmV5rxk/Xzaw9lQCJ/OM+i9S0T9KJhiSbJj9F
37g90i/KZ+fd/NT/rl/KD+NxOmWfN0yKrH6ZVEHOA56Bct8lmRIELgmJlR8DanB+6OSKLeShbnFT
IDzbf7lubNU1KYvRrBaaAxegH7ksfTOs+FztoavdrPKG3/AjW4fuQfKCY3SjP/r39X7em3eaF0M+
8a71yv+gpXDZ9lPItf75GYtttkdpsMuQJwhKRwerLNwgT10NGpRKNr1Gn9zB2YKsrt7c5zYXwZCB
7SK0cpYe39ulN3ae/ru/QfLwAPFE6dV3o5e8V2pXOkY/4tvutDVmtwL1YM0gkcTMP3IhS+kCJytt
rXYIxtU+ezEYO7tNDyRIN7lylI7mKT+Gx+sfey01o2bHS0SI2urLagZScwXVALFgHbW+6ctQOYcC
vmtN2aqbrD4pIbrmGoewEVDc4ngOWe/HQSdYNKib1XnlNfb7LjoqJUSK5YjoEVv8KVV/IY60kfGu
xZ9zywtPUud5GieFhNdv4Io1eg8GGg+KIu/6Xq6YoVpHogDSg6LkMh9KB6lvrZzKUGlor01lvhu7
4etsN1teupLCkpEAIRBzxyC4Fk7a271JA1zMvk/D/agMz5O8xay3MpTOLCm9UuAWJLIX93Bqz9Ks
lVQftcfEdPWnYT/tGw/aXbThPmi1G39A7HMzOf8/zDInrtD0ghJscR+ls5oGVY5ZUp/7+KcKLZfk
mTvtmH9DYfdk3mWPfz/oKFb6j8nF5RQPchOEJkTkejjcFrp2axSH636xcsZU8BEWtJEwYl6oWnQ5
A+GazXxMZU87KX3KnfQ4h89zpO6uG7rsrfGuge+BnI1Ujvf+2wtwqFUzognLYb4J6Pu2p+EQntTT
1hNqzc8pPAFtFWW7C84Oo2l0O/UJzEqlfASW+hzGaeNSeft4fTlbdhZV49iPombIKhi0q+bGGZvX
AHI9uxy38vy188TIH8gSXvYkhYuSWqpVcovWMcCfEcodCca7Wt74MmvBT9VJNdFHtS2BQHj7aeKo
igJJZNnxTX/fHbPjD3GVxG65mdKtpSdvTC2iXa8OTVWkeIHgDxKDwpOYFI685CNTjOFezBP8F2mk
EDBA6ULEJbRL365uRvZCAuXJo3rOXnIruysU5UdsphsYPhHYFlmQuBupfcIjxBj6YhMjeN8yU7RE
unCYP2RlGt/mtRZ9RUqkoFApm247U/P/ey9EcYcaPCwCQPgWhyr049RINdYW2a9F+Kudvk1bM1Rr
5/bchHDQs8RVg8MkR8Ex9iwGKV2raiu3Sy0ox5Pyc2gVD1WOgIGUj584jBtnbC02UTwTFCQEXcL9
W9MFdDDK3HKW61b/0I3ZM3DyvV9Mr74y/DWKT2GGly4TutjwcywLg4petK1jk8NOme/Kwe+ay1id
Xv7+a1mMPyMpLsDcS6SlMSh2wuM59gwjPQyOekjL6ESH7XDdzFrIsJw/Wsc0H8md3m4bUHZA26Ug
SDKAM9dSdvA75jmvG1mLf2dGlmMeetDbWp72sYdK5qdMm54LUG5ZnW+cqhUzGj19wO9wZIgp67dr
0QozDHtBNVUXkKpVDFsALFFtc2M1a9UUjcYYpSKDpOUit62Z9wkcjU+jHp1H9Xf90fqXIuRtoXn+
o+Gpp/RXd7dFpH/p4IJehOSWVjBusWyj2kFt+FLKipBWBqvQ86aYvabrIYk2R+fGssow2HhUr5pE
qpvuOwn1RYuml0tn6IXysSzJwGMrPz1NbfKOzED6ykDmMG/s7JY99e0HrAy91+eZJU4lvBR0pt2x
j+YDhT/Eq1NjC2G/ao5IwxdEn+ACdlKos94pcIp6SemML0Mb6K7apf4BYXFmeIpw6+Gwbg+CJGZ/
4W9Zpru8yBy7rDSofLXQ/D3KRvtQGZ4yTjuIAJxuI9yvWoPsiSAl2iXL0yD7kdWlKlBEKMiclwhK
JIDUVh7Aw5762UNRm1sULqsWhVa2cFTMLtIPqe0nEnpwl2leunrmnHxJS8BI2vJuUPstiszL086s
idAjocTI437ZDZ0G0wpnI869uy7WXiA5f9lIdS6f7W8MLMkSJalmKgmJE6/0gXF1yAvuOjBl36x0
bHexNsHrCKDiN6IbcbXx7VaezzR5EY+DSIuzBw7l7UnwE6eDcpqtHLwQNP9OfjHuYhp6KWJVbjq7
8mmrWHu5WiA2oPMInCS4F4/aahqqEcG4zOtQ49HhqpHCn1LySbeK2z5uboxsC8S2Uh1maQwyWACu
6bItG3mFktutgna1p8zvFf/JsR6beHTtPNrL8q8cOY3ZP1nDh5RYUKtbvfRL78E4pQl6iMS3C4LF
NDccX69YbjV+VYtn29eZ7t1i6Lu8XN8aWcSzOOEtFRUYsZ7re/93choeimP00N9KILERlqgfKFBc
v2rXPOfNwhaX4FTZedypPdDy3/pv3aufs0/zu9Hrelo0/SdptzVkc5nKvl2j2IOzlC9zupYSNPYi
cGe95jmS7s1ZecjzHLWVbxuruywfvrUmPuuZNdUY0yIZsGaCOWuy3HM0aFzhBOn050aG2Y4gZxkj
Q1r+ITN/Xbe+/jkdun/4KwijRbmiGmAgrC0kRvVWunUyxUuZ8btuYv1QUCD9XxvLp2Jkxp1uYMN+
GPbWoToGR+047ER7Lfe2zvymtUWYKfRQG+MZa8hUfhM085LXghWwmOC43YZWr9Rjxdf79+KWFAso
NJZ2OmHOeOxexgPkecfgEGM8fE+AO6R/QNYIbOi76Ibi5HA/3aRP3V8nNfwISFWJrxYQoeXbKyuZ
HFRrfkRTRK4zvfaB7FrOHrrijftj1V3ODInr8sxXE98utdJGAXAaM9dO30fm1otu5exRj6FjCUIB
fPXyzdOYlGNahVsimOMvM1iIKFK9Umn2vencQFO7oUqwckWI5iGVT7Dc3EkL/68bMwj1cSRfioyn
JrulE7IPxmk/GNmuoazdF9Px+nFYidLMyoAqgYnOosm98E8pk5pIz0scJrVd1YdBefyQ9jfXjayw
o5Em/aEogCyWrH4RMjOzHsypRKxVOo0H+6jCQws1mbVjRvEQ7NUvytG4zRtXdZEq3423Iyxt/8nk
wYq/gI2zePRRL1QuJMhqZUigF6dBESjTYZS63az8veurCDSym/SBLysAjtHnWhBw9bR1ejsj8t7k
e0PzvbHfVMRbXQxoXU47OMYL1D+UEzGibZhCA+Sp+JacAOF5YHZACHsM6O6izemRlZYHb7Izk+In
nZ037vO51EtMOif1tr9P3+f3/hF412P/3fgg3yQ3/bfqfXlbPG6L6aw8Cd/aXtxLOmHU72tsx/f5
DR1IVCfuil/Svjuor8O9eei/CgEpZ+PBu3bZg05CC4xMkemRZdOjyxulnB00qPUnmKrEdeHsDUQY
xEStf7fNH772VQGkCpkaAW1fpqXQ0/JCLTiPgUQRhtZ2oioH0FdmtXEPXj4lqC8CKRM6GgCVllVG
Rqi6OYp4dJZDMnyo1FA/VY2s3hVVbLrdYP49YxapOvQDYgZBB56xCAEgoB0/GmHMSqbZOg2tOh/Q
whw20vqVACpefzQ+wdw6F+Q4Q2+UU8qbwitK467X+EqBfCrjxtXm49z07ryl3XgZP8GJ8tykuA3E
l07O2yNhJkOAIgIvzsCX4IJOIbsf5y9UvLdm0i4dA6AtMQV5CXgiLphJnXRsrM5Ed1luFLn35koO
XiXfDj5cD9Vr66HEw5udPgdLWrww/SwehjnjTas0JZD4ZLAgNChs/Vc7Bu0GsGF9Sf/YWiTvvaoF
qR6zpMbwzWKH3nfxkzqaI28E5VU7Yh6YNywP5yUaL/ODoZjaiVsVLeZ2lyUxysRcq9X++t5dHik+
kcb0KaLkK85X6lM/tPMsRhPnfT5JI4JZuXM3+cNwMwdhuGFudVln5hbZD8SxUW3nLItOj/K+yyXp
Q+Qbxdb8wqpHnJlZeHg+knDWMmb6zpQY9xrC2zyekkOVV1vdotUVkYtQepMF2HvhfMrERLJl8Zor
8ra0dn0vybMLcVy1kWat27EgrWd4jaLbYklB0pdOlvGhpqGZX9vArkM3i+V43F13CPF33jYhcAgK
Q/9rR0Srs/syHeV+CBq2rshu1QCK+KQ8ZjNravKBTrZmbzzeVtdFdFV10m5aLIsYWxlxbUQl+zfw
xR6YNRkPibZJ3b66Klj2mIsi97iARFFPj9JB5yYeeqjoELeQ3ZIe/l5ptKNpBShhm1X81w0BdhJe
emiTbCTbl2G2bse6V8Sjba6ncK9lJKt6KgVuQHdn42Jc8Xcx6EVGZTNQcYERLjpjmAvBNWua08mJ
24dkqO6GkEHZ686xYoc01GYiHle/rKUjjJnFRTvArhIM1lGRrM4NWxi6R7/7fd3SSu4kMt5/TAm/
OfPDOlaQEJAEa8bOeQxSyG2jU3UkSXWBycBUD9909l51y+MWMn/VMrmFDRcDiN4LCC1nuY51C6G6
tsiPVjWGbqpln7XR3s9xWrqF0z1X4fjYB0/1VB0bCJ0kO/+U6P3PfCzeCXaWXeVvXDsr/mtTEMMl
SdIvsagWyC8nS8F+9fljWqa7KPrBk8vV9N7rkg0g+EqH1bDF7B5zK7BRXAA9kLdKC7R4IFZ8sGu3
fJ/dotiE7KlS/dFo+U9IPZTLJAibLA3qCLqfF0lQmE6RYdYRtBFzfLSNYOfIDU9+uX1s7fpkZzVE
Bc3OkeRd7+durD6GkXJodFTtx2EfGHi7Zd1UZonqtNRs5BcrAG+bX6YLkAPk/hd5zASDrclYF8Pf
uu7OE4QGqew66vgQjMZd1WoHySa5H8aHuqr3Ths9BVFzyyvoo+P8kHPnZAc/yyYGFNFEpKnhwaqq
j74O67xDaygZdl1W7HhjS24flhtBaMWbxZQCCQt5mMgvF/dGDhDUMHsgSWnkaj+NYE/lmIldL9hL
nqTfSZ/Aar8Dif5obFxYm5YXN4kUqbXtRFj2vxYvAdR+GV3ePaIPbv1OPrT7aZfeRs9b1atFiGKh
IFAECAGgAzTHfx5HZ3FDUyKp1mroYCdtfpdQy0eiNR5v6hhXvh6iFjeXsATtMBk0nsFw/nLGBUrE
bECXTvVS3dmFQ7Uf9XqjVrw4FZjgFeeIk8iZ5828uBzHyZzrOhsnr1GLOzROPndBttez8Vuh5i/+
TIGlNrbI6RcZ4R+bQIaYs6IKT6axqK6oKVydQV5OXqIM79JmnN1S5hlJkxlpS90sNnbx8nsJO6IV
JTDRF0onba9Hml3poxf3lWsX7GIYej0kOH/3scB5cYIMhBLAKYG1X6Rp/hBmOZNttRdqfeBC63+v
aP3G11ouZWlDfXtlwSNn92OFDQgA7lSmrOMu+qj0ztYtvHS8P3b4RIK9RaM0tDjSUaFJnT4ptVdn
1l2Afjli7htfZel4wgSxGCSjyt+/aGb30NAgDz3XXhWlD7Wl3BiWdJSKqdlneXtUatIMBHA2jK6t
69zoYv9mO5yYS8UodEsfIiM+aen44bobLIFK6Ei8XdjiRCmIN2bVjA07UW6qqX2xtOBJ7uVdkkNl
wOR42hw0566Y5ic1Sp6vW99aoPjvZ7Gp95uiUB2xq8lJtyevjrb4YlctOCjECj0ksHLCRc8sRHEd
gsKaauCfUR57YeEXR8Wvm62JZxEEzl4Jf7ZRFEUhJgHtggzNWzuQm1ZpOpa11xWpW4QPftXelq1+
05rMFujTrqubnTJsDfmtHTDirGjMM7RCZvLWqg6faoJka+31ERTp+Sv36T6zt1qQa3t4bmVxb/mG
0k3tgJVWlm9TyKzcHj6D/8LXz40souykG1OuhBiJm+5Upv0PK8k28riVMyw4EB2TWV3S2WUfoIpi
tc5ko4LQoniv28HN2LX1MRwK+VCo2pM6Mrqo0ZO/7uPLgqtwDZ26BQ1/6uYi93j7kSyo2bTOSOEd
YRrOTG/NyS19VzVdh6xjPP2AZe9HprwPZzf50j2Ht38J1hP2GZQEgc2LkiLCMjqGmZa2sWLXnj7b
DK33uyJ8F2T16foyl7eksEKbGvIsLkmkIxeuOA1pJtUFY0Rlb7yL8va2s4J3g63BQm6VD9dtrRw2
IEVCSg0+DTKNxd1VFnKhqbCGeKiW6F7l126bBQck+vZabz0kZvZOMqVPddtvZTgr5427UqP8SWED
hvqF4aTNgbxVERBLNehccGcv/VhHbpGlX66vcG03xTwtCH3u6AuAZT1PwdRHDoFRz26joHgp2+kj
Dbljneuvf2/K4bsBMACNdTGECm6O6oav1h6FvN3IpjaRdLLlZ0u6uW5IeMDbEClKQopwE8Evu6yK
6/qoWGnZdF4wdV7ahKdc/daa2k0gBXsl2ZoBuNxBm5FdMDbUq3lHLXFgoUEBvrHSzpsLkzdhrFS3
1VC0qABq4c6QtPR4fXWXrvHG3nIGE/KkedLbpPPy7H6K383qMYx+XjexfEBwkt/aWLgfAmeSUofY
2BmP0Yf6vbZL6bxZiFiHjhfTLgp2fzl78C+TQD/oK+IdFx6vzE5em2gve3BT3aXxcArsYL+xLBEA
F44BjJj3NTVrQuUywQ6iIbCCIuqgpaUAlSpHxjcOeTee9DG/69RxFwXo5PEcIJTED7JVPtWJ9BIX
zcb+Xt5zbK/gRiFYkvouCY+kWJMkWYo7L4a1xJlDl/Hm3fW1rnrJmYnFVVoH/uxD69F5itl/UTP7
u9RWJ0vNtwiPLiPk26WI/36W9oz6PFD5YksZ8YknHWQisln9Y2MOuyT5ApinT7aYf9d2j3qFIDhA
toPa+VuT8cD1lytS6ynJV7QaTpbTbByxDQvaQpbX7AorUtoAX6ytcJcZ1mM/2713/QtdJglMOvyz
DG1xxuox7SqrwYg2tnvbD3chXPuWmj508tdhusmieMP91z4VvCgatyaaeBeUdl0ddf6UOa03Ngrv
vdmt8s9t9LkdbI9ON6yXKEG25kb5bFnS+nOuz60uHLHRJKNJU78lKVEOiDU4iL0yedZ71pFRn59F
525rPa85P7VfRqbQXLIvYAqVP9a5ZLJSo8kKd4oZT+jT+TZHN2Ij51oL/meWrIWn+GEyJr1kt14y
a5/HxDilgXPLXXtXdMPNdX/ZWNSSlKrwQ4NWBIuKctWt6k+JabrGuIXBXf9e/+ydpb49XUqZzDYC
Gy1gamoPwR3UAuAEjIfq3na1PVDqh63I/3+YFJwzlFp4WC8yujAvtKmXWFmgHHVIDXYIcX+GxuzV
7pBuO6pQNmyDn1bvOEQABQmiscK6MZnmaEyIGnn6V+dx3I0fq6d4N57se/RsvyXvA2/8FD3+peD3
v07DmVHhT2fhcjImo7XER2wd50VRIy+0und+pfqofwe3qVof/t5piJSCaxZAwgVbW+zbodU2Xet1
Q/EJ1P8+t3toPK3s53U7a+fAUdBRg1CMGcVlEmQkYxYOUtvCKWZIbmsku2xocreNh9e+sTeeV2vh
WSiwwjEC5cfFmNgoV53OMAaBrHtuwwcp3qifbv39RcjqIF7vJvDFXua/s7vHJHi5vllrJxlWfpCu
Yi7sAvHWmUgb4QOtNys/zAG8HeXZON1SkF1fxT9WFq42ONAd5A1WwnLaZwYxAze4vpCVRBtCqn9M
LA6uKg2tHs/82b5p8+zQdWEsE5okhA3KXAufQqUNv9jGpG0Ru2+tbfGFQnnUHXVibU5Tf4pU+ymu
22EjtC/BPH/OKu9LkA2GGBZfZmm2HcZtPpScnclVDuNN8hWKldK1Jg96LyKhE7vzz+sbumTcvbC5
WJiioEWhqNhsd/qtzGDsBBDyWDwVnuNFnv8cvPfd4Wf7qz36j4LNaQs9vOwG/esHEIKhGIPH50Lk
IDPntgpLfL8/ZO/SH63uJXv/pv0DRc1PgrPN+Fb1HjV3Z7eVs64GEcarBIUOY1bLe6CgsRQxlYnt
AeXM6Kl2tH1Rl66kbeVeq1cOPaV/m1rssyr3rZlTrvCCb+MOPM70AEHXLnjQXempnd3gh7T72/aI
eFOdm1ykrWh+VSXFCzQxjNaju1bLX3PSrusOtP79/lmYvkhIZrP3JR9xL8986HfNi297WXmMu71c
udlDC3exY3szmi7aUbK98aiezA/Xf8HGR1yW+4N+YE4j4Qcoeva9q5PKU+q4dTPTycFn58bhurkl
4apwWKY2xXCGbTDrsqy1RUM6D2XDjdooheECRWdmaMiJSOXPrK8jr5mrYKdNc3ko/dAMXT0utzp9
K/Fcpd5HvUYAmKkCvL3U0TC2sjwATRxXT3M7ujlVWfX79XWuRDxsQOqKyLlGRrsItcxlKEPNhBK8
GLxI8k++vlUXXVsFbQcqd9QtL/s0ky7B8ssojWe1outgmo9t7sB63XfK7u/X4iCNRd+ZBV2wWI1T
3AdJ3rfUZuzgqKZlflsl5Ra4b23HwLUAWCSUmdRD336VuhxnKQTBBSeD4o6K5Er+RrRecXX13IL6
1oKcp3abCwtOFH8MfLpNqqK+p9HRuqG2pc2++nnOlrMo7obqFNS6xl2b19ZOnnTAGIHLSd9f/zbL
EYQ/54kaDDwQNNwJWOJ3nGWoKHwkbZZxtfYH6sfWYUaHutpBgAfl+X9Q9llpC9mi5vNve2KTz+wl
89SYeo+9IYXDLwUzX6CMBCX5WPbuKEMaO3/1QYKUae0i2LiRwaw6yZn1xbGqlAhcoYH1zvwyax/t
5OP17Vz9avCtsI+i3rQMDXapzGUVwHk6Mud1UKMXji9tfyutN77biiFE2smIDfBjsGsu3KPIC2lu
lZycdcgmqNm0T4NSPWRK/e36glY2DEADGkhUOrXLOa2sGNPRzIgLQI1vs6p8tOatZu5KnQKwMVO1
9MFFx3jhgUkpT1IxY8JpP+f9i1m/SC2N4/xHHfQ7Kv9u4mcbu7eyKkwKOQ5SPYCsi1gx2FMSSTEm
qZ486JN1NIOtlGPlA+kaqAhUyOihXaAI7aRNokwPqAsXiBJWjieHHXIzW53cdTOMmMI7IrCECz8w
NDuV+0ai3yN32X1PP/wYVaX9CClZtPtrVyBFVESvB+DHBbIvZ+LKiOmsQuL2vVQ/juXG1b66lLO/
vwiv6ZSkpin8AEJYsqY6CVFMK2QontPX6ytZCeRMmTB5ztVKn3s51tLUg5UPBV250lb9G6aEbso0
bQ+5mfxOK+fvEySdWVyhhIC/UcR8G/D0yQlmMxctwP6Y5fc5bULLkne+snFS17bvzM6yiBnYfmnk
8Dx7AVy6p27Qn01/hIVBSU7Xd+/yocRICRUG5HoArYi1vV2RDP2IPftDBfDH302pxbuokCcvD5rZ
VTP1W5Hm3R7cu8VrWr53gvhJD8vTANnRzva7DSjIxVHmh9AwI7OnQEAfaBHR/aqeKPI3yJFYVfeg
ld33Nqz14/UlXzgMoYJ0XjA3wtV+AZ1R+iHOQeWWnhmh5R6O9mmCIyTsoBiVN/u6F/HwjzFw4gzp
QKi1dJjM0OoWqbvS61LnWKvjnWr1cOrF0++xMt47JRWEMdL/h7ovW44bx7b9lRP1jjrgCPLG6X5g
kjmPmu0XhmTJJDgBJAiS4NfflS53tyX3KXe93RtRLyo5lZkkAey99hrQMmaVHf359/zpGYJHuAsP
D3i5QpSLmd37O1s4A9W+UzULTmQ0wZCCOHfsly5a17/ybizDrpp/BrMQ6Kwgm7l+ih9KgNmfvXBU
UI7zGnkyej6CI/qC+MIkL6UE47Awf/XUv76hi83RBoIExd6HTVL4qUvrNoU6YoDPJIhe4LVa4hfL
4t9cO7wJSADoT0AH+WhCXlABVYnCm8xjUEZWMx2a3ntSQ/f45/fo5wceCBiEDgAqYGPwU+xDk4K2
EUwMUifLXvVF8eIUzu1ffwuMeTB1pxiewT/4/Q2qA0+qPAMDXqoaY3YZ3jaSVL84Tn5eU9ecLwbi
Nqh7cOH58Caqrmany9GLk3q2El3rrT1091VY3VTa+gU389/cG7j0onbHFAT0jI9LKvDzOuslxwNQ
q11LoB8sizyy++Yvv8/1xkDXfvXeswEkvb9wAcH2Jwii7HTl3uYNTWb2yQ2gc/2r98cB4/K6PwBR
xNX7cKSMNQv6zHPgJ2E1EZ3CBMEjvziMf37KgAbBv/+bWvHKu3z/TYRWlbEbON3lkt6zCa4HbPhV
i/MzgQXk0WsTDxdlTAN+6uVLCAYVCWDk0k300zjWGy9Xb66Hnc+qH8xQ7Er4qRaz9eiauUuqJjsz
q1gali1Db4o8p93PdXsqmopf7KJ5BhHrF8/oT1cBIQZQKl/vJ/xzfuKe2JYph9r0xaIGCtj0e5P9
Kvzwp70Q74Bp75VEA+gRV+L9ddYz83qaw2OrcXi9cgiETrqPaWFtJ8vhMFKc/nJhilPyeq0xebnK
Mz6uBVIUvj/KtsBIIltzlcKddlz8MpzmowEfqFCgq2E1XMXR3s86kFoyXc4ZLxbBvdx3e4NAlSoe
dnIH0wC+ydf1qbpnr3++Ln5a5tf1YMHXCxQeTAI/EpKGUqrZDgu+mMI04oMb+bqNKdbJt7f57y/T
/8nexPmPo0r9/X/w8xchTcezvP/w498P/AtcjMTX/n+uL/vnP3v/or+f5Ftz23dvb/3hWX78l+9e
iL///f3j5/753Q9J0/PeXPRbZ27elK76b2+CT3r9l//pL//r7dtfuTPy7W+/fRG66a9/DfmrzW/f
f7V5/dtvmOj8cMWvf//7L4/PNV53eDaw1nr76RVvz6r/22+u9zuAOdxrqCuvZtPXwMrx7ftvwFDD
INq/xlVed/vf/qsRXZ//7Tdi2b9f9awwqL4Sk+EJgE+ghP7jd87vV62NDZolJnfQSrHf/vHd392l
f921/2p0fRZggam//ea8fzxwLNsww8aJicYc4B0quvdrzWJEtCL3gygU9tJrH72mBNG6ZZtAlOt+
KIdIhuZmGKuHwp1axB0t+rKdo6oeMR39NNa8jiLbjkbib3UL8irMTTOzMk6/tNF2YVK2xTFjRVYL
hkdzD+sTMPDL+mtuigsa0b2rih0P5EWwC/f1lx9uxPcv++7LXRHsfxVV1y8HXTCuIYZ/3wxYr7//
oajq0wpe2umItHjLrAd6hht3jKpnn/PikjbOMpvtxRzDXzFuMsRsdJ9NNt/mpL2rS7l1u+KejGw9
6TSu82oFpfMeCoo+PVuTHQfBCO5Fseq829DeMWIt+mrJ82bp5Hbs0OrkSHVWWmxNH8bgOERMfOXC
/2PVvVt0P37D92Xx9y8IfSZMh5A8QT08XT9+QYyZsgxRJUFkTV1S2PycG7bxmT4YJ9w23F3JSpyn
6ZeMlw/xmn+8MXiO2J1hbo7O58MWnQ6uJdUkw8hCBFTWray+2XUq3Y0T8kSGh/laLrtqIQS8t2eF
cT3d0TqDwC5f5YEX2WO3tStrEejj6A5x2d7++Z33rxD/xzsP1gOMyZDPBV+I6yH2w52fQoZarezD
SDCdeGp6ahuzqul2xKzUM2Y/MWc3+dORTjVcYvIlpgkHpsoV7V7twVqZIUvE1G8L/QR3wjU31UoL
fzM6+qns2ycv4xd8qzklXZTTdC2BzRTOhhZuxKRz15rwCD0wHLt0ZMn+k62bMjZ62rY5ebRwhKui
WNmKxHkNgZlyt4PNdpMNb5X9zKYlPQrp3KDRBLc5y5foTJ5tXj92dX0qvACEarbs6ypyyXjEQOVE
+ac/v3gue3/E/3F3YaNpYde6Dv0+HsA0qMnclGMIXlZ7xLD+wnKs+5xtSakPtoUwMPdFU/dCBn5v
h82XIk8/h8Z9ysbhZGULR8i7mub3Hl163ryZKYvn3Nr3pf3SZ/BM7fmiSz0cQtmy893PpbJWXC2D
yl2nsI+rch0VVCZZ4C17WJpjtLBzJ55U/ZD0fn5HrbiGwY5WqEC6LJbhfJf7w3NR5veDVe9cL1YT
g5XuqNY2CeOsCDESqeY7XxSbBjZVFSWfAh0sM/ESjnXcWewg8uEwtiKhiFFRhTxOdbVVPr8t8ahC
Brjy9jRja5/Kfeg2iOTJN3X2iWQc3Br7WKbynOI9bizhv3qdj6SUOZ4kXLQLb4laIO5T60hHvWnF
sAlhmg5Fv6beKaBihWCVrV8MG78PtoVvvUDciJ+Rn2imNWvoAqqslVSHcdQnrnykBPBl+8S6Yady
sRRFfhgstRp7dVAzXTiFv4AGNe49FBip2Atudg0JV33mJu4slssi5HFmSWju221uKSDLbTwxePXx
cI1c913AzamwYXcFnlCmMW7trc0bJksHp+iO3C1WY25HoF2aqAesQHjwbLfpcxg5TXPoGb+Q3N5P
dv2onWBXYDKrwF3JhUDV5i/IaO1FG+yqiSROWq6GZkzqrNtC6Z1UlVqTVJxATbxvuzIOq/006C28
duO6aNdjliWZ6yzfai3OBfUQb8I2kJw+FH72tdFsnVY3rvSWkTUGd/YgzqnX3RaTu0pnect8GIw7
7ooNcxUNHr2k8JUEJT0ipHhlg7/Jsf+wsEwwB7jrffexs+4z6V5qj66yOViVU/7qa29ljLWE5Buw
db2f4WcVgeJ717besegmtAHTXs7lK2Ht0zylyQy3XnPddZmCaSvbDOpRu/7RTfXBs5rPypZnYeo9
LBuPNl2UItsUTzKxLDwjBLM7JyIhrNXCsYiK3p0ijRXPWtxQC5E/rbj1xyjv5pWp/WMBOaI713uL
3CPsa2H1wZ3b8Zc+bW7bGcbunbcqG/NQKVtFuLxLVzvrVNQJIVOs5jpCuNVDb9y1aOsXwmiEuRgW
YntbOlWS6fzFdttLnZM1iHF3U8hfipRGSOGCzLB4oYV/bO0G+SDpc5YGd9IH1uSRxDPWpWtlG4We
OmY5OBF+tx4C7MMlgFJZ5as6ELdd4BzHLN3Ofnk/PI8az+MVTGpalkxhGesqj4hpjxQTnjn86rft
G9rI27YZHxqCRK4Rhr/oQFQUTAXW7Z0k5c2480vyMnHc3M69oD/b62o8qJwdva69VbX70L2BvIN8
k862onGXBUcX+HrAw0tZ9DHPe2AgdTTAJzuqmvZJ8Pw1F6humrS8L7xOL1k9rFMmd6MX3GUOB/jk
lLGAyVGWsjV1xblSY9Jxazfw6rPIq70vvGPNI1V6m64Rt45Gi53Z9KE06V0d2itayZVgckNcHcTM
NZjxXEsJF3VWMduIRbHp1wBh1stcNS8pogRjlC18bps49Y29yKtgB6b51dY2IEnbNBl8HGMYSzbR
wBARVeg2ovOMiAsroUF126luXYSmjpTtXmzKjsIuvoJAvqTSv5uUHfXSeyFq2IxICCE9W9hz40RF
Sba0Ilt7wg4TBKFY8NhSxQOwrJUOxrVoaJSJEcDYzYx5WcFgjwkfYZEOC6eTt5X7qFixn+buMEmy
G0UVQye/TeGJP/D+wbXqtZcNG9vijxjgnAYdZpFr51HpAuGbgkfTpF9d3sY9a0GHsA4qzZLiMFni
RmZtYtPORPWzzyuUq+RkGXEHHUNC/G4HzkQRGcuLx4AfO6dM5jlM6sFeUqi7+NhiG8NkIOcXypFr
VX0CwLOeeqwxm27DEZE4tIAQbFjPDlQjXnW5+kVaCPsZLL1olbX36vwgebAe0nLD7VUKaNIP4Vr2
LSx2urMr/5xqOIXjHPjzE/qb3cLH8gaNw9WhI8AwJfhQ2NayAPhaIZa5Kih89x+CMYjT4dQ4Bkje
HNuTBOOTRtrPIgr/u6BPxv7i0peR3LkqX8gM/cx//7PhetdX/LOt+9j93Yka/31s6N41gv9Zg7h6
E9fWSn38U/9P9obol3Ch/ijY/01vWD2P/H1riBf80Ro63u9wXIWSB1DANTmOosn7ozV00P4BakbN
CV48JBwMt/cfrWH4OzwB4DwWgrt/zcekKPn/2Rqy3wFdANCDTxeAXUDmf6U1/IlV4kPAjOgKcKBc
oGrfPsWPNbQMhzktkRMItpcFK47cZMJOSuO0nwn0aeC1j8xHZW/YHhKh4CVoKUCoEW4Fv5zH40r8
UM2DZgHMDalwQPegeYam7MPjzjnm4zUmu5E3es7eb3VVwYw8HW9MV1evVd2UNzrzYNJnFUJeKi3U
bWr3Dur1BjyfWgzDbZ237eaHe/n9mf+x+cK28eFzQY+PJiiAvA1sT1TL1+b6hy6jTosCu/Q8ReEU
MGQchKye965XibWBJdCjx0fVIcG0n9Z54HbLck7B8gjG7jIWYR03gV3vgEbUJ8v39FKLctqqrPcT
owPoGd0KiVFUybjyXASUGiG7yHihSOARzDc6s5y4TAfsxFY16kWekXmMikD0J0Nz78wxojqMfkOX
DVzfVzmds1unIukybzlSdbSbNfd96k23Y0n4NnRMuTcj3HmjGoHvS+kSFVcWASHfdhc1bk3EG3xN
I8ixcJS78ERuL31pNRuqVP6JZj7S6Pt62s1+y9a6rZyNw8cejvy05u0Cfg5sj5hV/N+ud6plnvJ2
jGhYMlSgwujPyL+cUBbbKb2xaBqwRTla1sKWZKyjsTDzk86GatsIV+/csJx2g201q9Lp9aYTZbBw
S+7vK/BM0RZ402fapuNqxgK5tF7L9tLoLApyWsUpwuP2wyzsatMNub/ExAUeM3bDHhs1jNe9EydG
NdNw641dcyuk36IYH8PqlYJZsHL9wj4Lr7Pk2ZlU2yPUJUP08gFHO7Gilo1IpaP+VKaoH4Sn8zJK
Za6c09DNsO5wHLhMfEFtGNI20ZSH6Rg1qKLdTZhONP9Mi8aHE01gWIkmw1duc2KWrNtPWHmdzqOw
ay1Q+UM5p8HKK5uxinWPWnoHBKT1AEbbMIM4uGBiFUdnrge0bMWUZzA7Bpkl6a10NNEEWNd7zGhG
0YM1xewkqhiGcecVM14c+UgjDeGFM6rs1MPoECpUPNLWstekKpa5UCxbaML9G9lKkH0iZL6TI6I9
YHjgZdaIk2WaVBy0ynl1rYZf+mDs5aecejw2gaRPfsPFPRUM4aawLsjhyVB2X708ReGnfAtceyi7
TLEedQbVTossQdSPTbDVfESaIiwvoOssHAt1q4c47K92x9xtNfpZFgGgCeOmtcuDq/z+NQ2zEsHc
Q5OyBZJQ5JPjlKgVK4dUCTwrLQsRZI17bOlkQAtUjrYiu5kyFgUsC9aI2LHjOijD2BKsWllOPbxm
WHRPMF1Q6dpMDMtO+GzaFhRC+KgcCmm2k0fLt5yq8F5MYT8m/mTVq36eaA3xYt93FtbSCPOajhk1
kyioh4afVINUeQV6OosgeZ+y9TAijDvyKjO/8tTxV55fFoniU3Y/V3669GtSfiVOCoof9M80YUKF
W+oX5CFjOUJ/tN0eaxO08SyVhx6ltaJGMJVUpQfZQuhVm8nPtbo6Yc+JAy9gHREksmHIUIR7JVx5
cdWAepk63clmmbsZJBq7obDIBjGHwXZW6LcXhrP20M4l3H7E0D9WHq8GWPGkIfS9s5f4bulbUW0V
89HSKdxb8kJvCmjPAeT3xRyHNuiHOe3Jwh4mQ2PHn8wyrd1iOVU9tnZG5klEBUzU4JtVzLcjd5ov
UHx0r1PbZC9FRv2dnJpsSIpsniSwOMzkcc1mDnlGyyUkv8qYLnaFg62uw1w+Cbgvzybz8k3RtDU4
zL47v5QFQXi5qdVnWdQdHH0C4AXcpNCWDLNbfCq7zI6rEgEYmONncjMFM71PlT3H2m7oWrl2t6Jj
63zO8CfRvoROHySch1V7qkUNA5ncAjaA0Bj5pZ508AS3c7ABetuZswXJjH1D+MBHIIO8n2P0i87G
YoI+BT2SspCn7F2zAcEIu2CwWb90tmIlamsP8AjipOezclt27NqqnTahYRU2VeNk7VaXlWRRA1jG
geCntJfO7Mht6KEbhJHWcLaZTt9Y5nE/khmKXO6PM9r0krQ8bjqJrjctQcqxw6o/pmXdr2Wmhk+d
MtZr7TTppnM7uLVgIHUOOzJsZlM565kbUBelbYozG422F+mgnIep790VXJa6lcDlg8Cv4dA89RJR
Kbzrd55s07dqkA1WOk7/IMEZkOJUFNzzcJDV4wPtPBSroyVhuMSntn4yIajZ6wmhT0vu5tZDGeJt
eF7W29LLyBfIeIOF16Qce3TDv+ZTB62mPaVbt+2mU8hSfkRODOaqczqfTOCNPlxjnfkRKXbdyVcd
2Ny9B5/hsun0DhLr/gVIgKkiD0I4EiniN2WEn8tpNanRP9PR1yxyZUB8qHYgp1wW0LZMK6q6K/2j
LaYS/VRXOVEDimSL56NOV6aZhYk6VOfZRXDLQbo5E0GwsJpu3mAhNzrq/QxNLwJeJI+hKdH82gnR
7ZQG+pD1ZX8J2imY1sZWNd4R5F94pQBSR4ykfkgVKrmI0WlO+lYoN6ZZOfeRlg7iHrmL84n0njqU
qrQeZs9gSoqK4auD0+7GBDR7KVGurgOYrg8J+LyyfeoqpW8HY4KXuczcm97k7iYzYsRxBk8iBs+g
zLt4uqo3Ye3DbQzZVt0Kzm06jaw8mA5TX5tlQUT5aKra32uO6+86jOfRRDw/qR0bF5UPfbst/ak9
+chhRyyWbOQrfKDToxjHdtV1jiUPoD2ZlW13fp00iPH95IxpgMusK/hUzqnG0k+1tSyRhPGSceMk
VDQy4ZjKwPmx6e6JarExMLzBNs26IuGEVYBb3WGtkWryOtoySHQ4TEd/HHsvyip0nAKKR2CG1L23
SCE+KUX4vkfVbBYFxmqHKXXVUoPLsfcGMjYRnnpr5YwNLrVnzdYJwqp+IzoVRhwcmg2ZbA4xQ1am
EBriSKaRyl2ULONE1CdpSm+OQL8Tn33e2U9T6lAV1TQtTnXRMTilI3J2bdv50C6kFtkWRZL1jbcx
XDxe1McC1LpnUDlgNm76Do5Qer6OaCqqPrUY4Uzg29XdpjImWwbuAN/uImg+e6OoX1pTzZ8dFHtr
yyb1reLadmNH9vly4PW4r4yct0x5YQxSUXUvCitcMSpTnLfo8IEijr3eAvORnzO77N8I7EQ32pTY
WmxfIrS2LcndoP3BXoC0WWxsW5MHy8q7Ahx8BsapPYX3NTgKRwfEja1GDmMM9m21yEppQFoHjgdL
cxumhpVfRGNbo0YlnGVQ5gV052VFfvGYTBHhSYPXEKzJ29Kq3GWQl9ltyITlLHyF5Y4F2seEandl
We3Vd7Tt6mUlHICrlQ9n5V5QeuJFQ+4JIXm27WvpHjPTBwhnL031AD9ZhbRYggeXWMEQa079dZbZ
3iZkfXBo0K11ONPzeXpprvi/Vw12MjELgc9hPqWgpFrsaVSDs03lCCxrDvStRO+Fba8BEXSRB3S4
mRrWHonq2RzNRszPGfPJjk8SsUvNAJSOpNm044PMl/DVGpfhYOBGW7c4biMsHrYGGQwA0TA2iQXn
OBrluUYaMjUsUZNNkAqKnWlXtryDqlcgmDSy8zp4HGFQeeymvIDNjmtWYsJ4CzsISARFkR1Cms5x
6hGSLbyOTeu0ZummdiVbmaKnCW2wy6XGtb94A3WxQxfBMWMdxxTIoffGBU826lDMAgvtU//cE9rF
wH2bU5q25cpuK1lEgrv1BfUpOTiUDEAIA+8I62soqAJslzdIUOzcyClk/uZorc6CeEgEop08yV4Q
LAxW7CpXs0+FmP2lN+diU2M2tPFQkN5VGZBxN9TyQKRSR9818k44EohrkLtn7efEiUYRAG1EJSdw
nrb6NhCjWGbQVq0L6k5e4mrSwuuPdHwlApFvrDLoSOS2oowdm18Zs2nQH5pC8Lu6QpEHzGXyZdTN
/vSA00yuaR8UOzIggTwiZaXvZjm7ux4auEeXz9egCeNhI6Pq2IGvV0b1LP15ETgt4jjtNAftDBso
iXha0ikyGQkOdlrYO4lByrWTsoGQpnp6I4PSX3SlgGIKmGo/sXbunoLMcRHFXSARO2DKT7jn1odZ
24gCxyaa4FGwH3Tfh+uucud9l431Y2oGveGF5b+yqeEHjH0bEAmNv7JGHyG6VHvHvGHiVLpXH7rc
hkWNQBb6sshNuYKRa7mdvTa/ENS2BOMxMyWMAqukqsJEOcRjXZYcIdPgNwPFhGz+yzB31brpAn/n
S18+yTydHzMTDnDX8/pk8DhwSQzZj6X0CxD/TH1mbVZ+NxX6ziD4zzCs/wyg+v+OwRAAJPrfUaoj
//LcPWf6+R1QdX3NH0AVCezfYRcBHAoKI7DeEYz5D6SKBOx34FSgqfu4ASBAO/+Cqizvd7j/h/B4
ADUajlBX4td3pMqivwPwAnTigQGM6THYjv/A0N7dp3/PYbhyKH6Eh8D2v7IX/GsyTnjlM3xgzbEK
+WtuBfYBUOyVK+H8E3bJhNavJflCYwqW1i9ZxjFuDWG+2p4ta9qPAZxYwSVL0nz8xFmzGWZvK1J7
V9XiiOk5ugFd36VolX64tP8GNPoAGV0/K3Cia+SEC1LkT6NVOFtKr4DXzHJkYtPW/aWQ5cppzq2b
ncbWW7nzuWdk/edv+lERh3fFvbOu9Dsoja6A1XugCnKCAOiO1y3tUCfEEnFF9EI4+2xAi1H6W9Xr
xFafAbHFstza+lBWzm2w8Z0SU2ye9BTGe5bfNL+4GB8hxj8+19UM3AePAGziD59r6JTXGY3P5SMb
BSgNRoLkiFZ/VHDiG9pk5sOGAHwaA/cXrkbfHop/Qeh4Z1wSiO3h+3MV+YAC8/6SeFJ0RROYbqmw
90vZb2jqRf7ATzrAoWrS3I0A3idGpokv0AS0ad/G1yGoB5k3ctrzt8DgbCAUVjCdugQG5+U43iA5
69ah8yfxNnv6fvDVoQgnuP3wc60gbwYD/+5a2HXoVAgmhY1Pod/lSUOtnW/jCS4QSFdjVMb1iob3
/IouYK7n6zRJUxkPM7sPjLfqGVsEA3p7vz257rxzKFvV2KElaWMlvHu8/EYGi3RudwrQEeA679VT
cmNyC4cDRjbwlV3MqI6ihiLRxO8wttc3+HAPLkpWHwIANJ9zFPjmS6YwER5ku9ShKaNgqFkkc0tE
/edfPKMfOBu4If7VuAvA9nUJ45G4Lp0f0NQCpl4Wem1kMvs3ptxUeWxlN5h1wzXU4ivSxSyNS5GA
4H0Fg3Sk7uHVaB4w4BVh4vRbly6yPsK5YO6tOZ7LO39cCERkPHdhZB6BDTAR6WmBCNLOSjK+ttKk
gPOpjkP3FG7LfF3VlxoS53lVFc7CBTI4IHUwa9sEs5bElsupfkrdI+cYqmDKhzm6OVk8qTHc5tnC
Bl2AHyp7MXgnWn9ROu6HRS+v79iNS2AdiFetmg1EXXm3BL/KZZs03Ib90jR7u0gMXVb1Cq6KBCTE
GtqbpBnjqVjn4qyDzVRs3HJJ6AViTplvtDg1TTzTVTglKTxf1TJtsfHFbrpsaeSzCPNnybeVs7K7
LZU0qs2uq5Jr+nS7lUMMMrkKOHa4hPH1hO8js7Vxd8W4IOmNxVYpv0zjwlYL2q5afsJDx+XRrjCY
venmp3p6mPLbjG9mXCXYWXILfS5PATntJ2EviMSgHWNUxrfWeKHhshyOptv5w9JxIy9bqNccZNZf
GeJgN/t4Clwfn2tAtI/EyGuC/PvHZ8pybYsqKDHd25XhIxtvwzZbBHMDPkPEHRL5M0zfAjj0m4NX
V7Gy7QW354OXqZvckNNsg5XQktiHy/08ZTADcyLd34NUGZHptiFDPLX20oJPzXVHVMPCGh/B4ltU
/lsLrBUC3XWoz22dxb0LuxBBY6OctZgCiC7dqJ3Be8DzOlVvVLoR+LNJWL0hjRSoEyTJZQnxC4qp
cWWQDT6APlX2McwgSZkMNmIp77z0XJmYogcAraDJLkX/MosVpUe7uSBYlLBzWC2hwYB3TlkuZZZo
2JnVcTBFoNwg8PSUw2CBTXGOati1FsJ4sd3Yy9GZYyc8O+FxSM+BWgtvXVeXub2n/a1rHt3yBCEz
GjegVN6jw7/0LdiBYRGPTCZeM2+F38KoMGm5t86JWnndEwALOO59L87+V6Kb856S9G1zAI/r6ikJ
2jEKhw9nPIcRQe4BB1u2ZH6eatUlTNos4WieorTxvF0q22rrctgKy5qegMEAxErxEGP+kFhgfNm5
uNB+OoQ6fGEp3F67cvyaerZe+w76V5V+qYZ079kwRXS6GiML9mXkQ5CgLC5Wfa6CJHDW7ghLcHj5
ZyvdWC8kIHGtSP4L9Q6KpOtA68fDCTUVdBkoj9CnwJDuW8Xz41aIrdkFkMiXQV+1OCAQXKtJWCEL
tc9j+E5Dna9faxvB0HyAPJRNoNMPqV5OwDewa8vtMBV1PAts/dJ7DfoS0/jWfSG5daBq3Icpe5nG
Cq7WNYZXpO0Bweke3tXlJs/Ymbgji1AkgQRBNmHh6yhEGIjkwloC9E9UGSyN/anJXAZ4WvRJ2Rxb
v4EdMOCDRXUlwVX1ui2sxGvV3j9WFUqtZqgxCsvIegjFGoPCu1nlPA68NhnkTBaTA2/B0N3LCSuq
7FW1tIZyXmBUICLMg2BbX4O2ORrcj7oD1qEjhw13tC7BeizhtFEGKfTGMDJr8U/6BjTUpgU1RsiR
b1R7z4NuJ+aBbJmPR5N4XRqDE0uOnbuG6EG+CNvomCgZxHUFUmNolfktbcaLTai9DWSNfKCQVLte
WCYKuOXdGSDyuAek2TH7pfaNd8bcsrjxChIL0+V7zDAXtsvtc1p59hmuP/d+5pfrNszlvmqGb+ga
IBpX9nFfVC7AxQ7HtYuU4oJ4uKzeuOkpOLXYhJb+7MLcg9T6PGrzoC1n38xjtzFe50QVANGkQthc
Ih16ypw2X9RYHRfWqf9L3pk1t42E6/kXIYV9uSXAnVqo3b7pkiwLQGNHA2gAvz4PfVJZTiqVynUu
RuXx2CORbHR//a7vzg2Cnp3xftAOzv+uGZ4CWJ7YzoZo33XZnuiF4iGzzdfUKa0vsSjvwie0wTo2
ntziAHbSH0VLdUomW5X8+9U82lxEc51dDAk26w/535qEtZ3RCPNrKCTlaGI0ufp6+c4uLPdC8HXH
Okr/TnKUlJrm/S5LfdoHbd1dOmG9hXwYRBUrDowm+1zCxblD2FTvyjFbtoPnG7sh5AYbRoQhRdVr
j5kFaS5+L6fuq33dR9+im4Jj1DfNjs1fkduHRNJ89gvr5FaktgPNi5Olnhni9n1h9zzjjk1qVHZK
faX4uEpOX+9rhX/ZrBWxv0P26prLgmaGQa9e6icPGXQCSu9viqCPQPgcZ9N46ZEkhzkm92vYVlFz
LYHENkMZ3Tte+oUgfNimGu2Q1DRzch5GeyOv191tlJyyOslLBo9aINSYxdWd3Q12kAGEdnxXIjrW
pleibJzedBp229Bw6rgHLaU94pyF1kWXnJ9w88CQhIplS9eD0DwYCIluhkO9zdYogk/Oyo0h/wbh
CDYvZJfU2tnJ9m83Vh1y1boh7qw/kDfSJWhxfxYT4aucxstIl/BWlEDIqnGsLdkS/SmH9TyVs/1o
l0POGTVWZ8t2qrOnHJ6N0GWzaYv0YQ5UmGQtwAg1pUzyJrwFn9M5Ahc7USWj0IoBMTbNXiN3v0dh
MDM9w1EabuXdjITfsyuLYwXDtmFbODWTeS4arFBIeY0YIOsqGuOtsjVp8sZUJN7oQpRweEKjNXsh
pqe2B+2yKiTXjD1+s1uc/Jj267oXVbTs0pEjo9LZIXNsuSuFGnb5giQr65Cf9T3IvlO4234s5KGp
QFqrtHsPPUOcEPKf2a+tLaGzPFQKniItOTadF7my/YjufSpMJuP0TjZ/3SLztrYQv/pKmYdGu2cc
XWPqYutaxzT2e+dNNJoSsmnO9jyly84rRtSVw1ORF/5+rRdAy6EJ4mEt533AV7qSim5bzmySWi1q
4/VMgIR4JJYB4DW0p66e6p0tykQa8AUtMq64FHpKNEugKsoToUR8TBiF5paSApc7RSI7QIESy2YL
ABz7Nt9Fs547B/mSS1Q00E1PknM3APKMA9SsOq+iahO7W+h+DUldWyDymGbdcJP76juUHLDp8BJN
RrmxgsFjH2calX5/bIL04EbGr2UaClJPGdF7rZiSoSTy9ijzf/+HleDQHvWdJlOIc/y1zl7n1sw3
hqb7Igj0O9t2BqlQ90mOMSLharezp2E5GHJ2NkPf7YsqO+ZLke3TeXxlJCFiZi4negbIvhND2yS+
s9axt47btKHkeHKb5aDr4Ow4NaI8iJ91VSgIFvsahdROro27kTNbMnHTR9XnbGvElSe+az/Po/4A
SvcOQWRsW63E0SjSLXAug1VfH5XTQtXVSsWoVl7ETXFmTBlr89sDvktUsMLvC7HlLkQnjNv/WtZo
3g2dex/MT0aW/VnNeo84I9xkvuZGYXCF1CVCVd6yQz/ADsqpHLdlH3BzzCES0iKYkqqBBVXVXVHZ
4lwyb5u9CV0fmPkWDk/sAg6NSAsoTVxAGYkjMen6lUNgR+Bf8h5VXRci9x77xDAgKkqe17itCm87
UpCuo+E4VYhYnLDd1+lQbxZjEMdsmvy7LN/AOyE9SIUTzxLBXTCrEYmmM+59zl8unq5M/QvqhXU3
llawyYzQ3Ieu+N1PQAzC1NHByS1mtL+mVRrP0uDyUPK2IoA3TgX3xQeatoMH6kL881LmZxk6m9CA
+ZzL0DqJfrUoflytuKobHZeTlZ2HGxngFhfoL3Eevn1mkIvhNOPl36+YswmhMB4V1B7rfAjY9bcO
5cZ3wm/lyWvFKZrQoE+LTxZfZDwJIfpz3ZgvWWGbx7Lpg/t/X7CSB/dpN/U7y1IGLdbNDMbi3ZbK
QNbQ7cu/X/370snlZTZNnvn1rYNnL2FQlh9/mcD/JSD5lgpE+6z7FIq8C6kBLgqkF2ZN6EeDvLQV
4VEQ5Hip+186mt176CQ7ceslTMImELFqbXMX+BHb2VJXp2zm8lug4Tqtolu39EUUx8h1t35eNHdt
H0Q7L4MCqOoAHYrkyL3Lbl8gjPZ2kTaXrOrhwbt02vu6k8HGb8+NOXEjjZowTlMoU17og5ARpG46
RIQTRCQNud56QN6Rx1Mlr6Dy/TZvAryyQ2rc0QZ/lgYiFLMpPsfIF3hps2AzA0wdpLbypOfxzENd
vtQFRLmOuulXmLZXy2m34VwjvUnr8Iwa5xymaepuzE7/NtOpv6aZp3BaaOtuIrnlnt0o3TitgVjN
lNeGmeelZe3yCmp9csbgq+Q9uGu7SGxng6060usxFzI9VfUyg4l537PKNNqGfn0IKpjFwW7Sja3y
aWOiWDoX1FNG8HhMS8h6Zq9EOiG4ZBJo28R4D2TirbW+Xxfjwo1uvQQtvqOsrJmU+xV5htufUnjp
8zwU+6C3+mvhRZewCxi/tPFFWfl6GJc0vKtaRcB2YNYHKZ3f4/ILEh/vRNGwSNr2zJvkPvWG9J5q
C9WNvB2RaiSrz3P7lxHrxF6KdZd73ZhUSzs9j53zomo39suy2wYDiMkoUkhrjgKMS9t8zaP72oEI
7tb0WAOJMfYLn4h4hV7Ezd+cQM/7XCLOjibQsQXr8Dxy651N9haRwmR35hsJCf7BzX4XRZce1z4/
GMuDEQIzzpa1H1jv2Iztvaeai10Gr2m04I6azU+VMxeby/s61/12hOEz9WM0ONHBFMu9bqx062Au
cvMwWUNnl0E397azq13SyI1Z7yztoPDSZrth/NQb6EbEyE1MN+ydQkMHjni7JSlrt8ol2Olh1hvh
V3+LMG+29Tbt1qsiEz4CQqF8CQFKEyKhWPUlkwprbXNZuu6XnXnNptNe0jQrFHvgvK+TaoGjup7Y
a9J/xS+U2FfR0oxUlzVK3ApRRLNY93M+JHoiCXssjXarppb90h1+5mnnKThcdwr3agi/nH75Fdgf
6VI0cRqOTNx2fo1MbpxWGvydtBu7nY1ypKguuMI3ein7pM6Wg3L4I46lL+agDuuSTZD602kop49W
NxvFDZOgGv3WWr7Hnx8eU96rvl1QxtjjFwNqDxvsmcMvRr4TCwVS2ZxOs2Kcke9lXZzYqxc8fvaf
ehzeoMUudY18p3a+zFbG+extFhfl1OJ3Vz5NMK/ZvHh5Q1RSZXOp2FVNb2/tOZ8TIzWfR6mvo+6e
V6thbCjE31z1xaZFqUmdVL4tpuny71sHN1txUO0Dg/j+1cg70gNuP5EsJQ9h/YtJ+WLR3oLSpf1Z
/2aOVcamjLjEdt5JM+WvlYdaamMNJsAyK1gZ5dVHk7ipyldUQx8ENb/7qaQFeSCNN2NvDMMk95in
pPF3dFAhVNUn8+89EZavuoZgl3YcCfFqe94hpKDGhmst9NwcHL2+OJb4yEOyAldUqGINtxgh/opB
GHG5phot/x/bVcRqe1+9dp9nr6Wjopabqu3fHK+4th4WmcrLnnXZIFid9Jdr1pexracT6QlH41Yb
J/NvgRZLWM5jGeYHp+0bxPjrxKXhj0uQd5wXa3nwM/We59CtGvd3EtTGX892eZD9hkpyalgzAD80
VCYdJzqg0oqUCRIuTsrjEm5UOJE6fpDnuSiulm62RMGEG9+or01EOVZgDgvaI27jIBaHtVu/yqUh
MNl6jqLmjkq0AR0s1tABatoLz4qkucytjmGoHtb1qTQ8EC6+X7ssDwRLIpnvD2axWNye/D9NZVy9
5q3TGDHR7T0YSxSwYCQWFn0J24kVOESvnp8/GL776KXZizewZtbV7TdrYJ9IMN+4qXMvFbbxyn0d
FY9hW4fZRpnZmbaQHEGI/VxzemdV5ia1nF56pP9WHtax4w8bhox7i7bcTWuXb9CQO5v2CNSvPeA3
DgNloTkb0EVYBbAgohhemv/Wlf4fNxzmuLGHMaELLTdUmaxldzFtuvYqU386A46sJU18fKH61mS4
EWk9bfMFjDWvPkDVKRRTX5ZitAwpp4Sk7zaL2S27woco4DzdM9uOseeRdxaNMy/DRXjZZGHcOprK
dw9e3/H2UdE8l2X+wrHW7FYkJo1rP5F/BVRuBpepyt7TeXpjnP8ZcIvjFtC8/iHdaqo2taheZyif
Ta7kruAfaegsIXzoMXBcbvluvTMz/97H3RJXqrhUA3XCZS8/A9P4a+U2DcoGIIZ5c7el0BLkp+2F
RB6rCb0ZM8ZNmVVw2Vl1yT3EDBEZCmptekzHSToPKQS6GQcG0j/fSDHTjPa9XvsOhiSr2bvwE4P7
z4sNTkOOBAqsEFFrti9QSsRV+FbVot+Xzfr1700XTneUqn0MPcphxiK9U4tnQaYcuTmXsRc06S5P
/WgnO3XmDkVcezpjz0yXe9NGK+BL5xpaS4cKscSlSdgPt37IEs+cYy+ndBtFFbusC3fT9Q/LMm2q
oP67KPezYmuqQ9xFpbFDtRkXRvDh6+V3EI3fhjnsqQ35Xbv5b2+6Z9WfUOM9uw2ycT3/zmvzWdbT
lRqgBzdYLv4Ufno1mmKr0Ex/lB1ipk6LDia/J7979Rm5EcTc3ywy6AT+jGiqPZlx/ZDqVATivV4P
VKPfpZROYklFMFXWm2LNvgebizW6r9iI2rdR5H+lAiYbmRlVoS6qHYAPRfYT1s0Hj+nG8bvPicq5
TabrDzvrCeySp7Z3f/vK+HGG9tHTyBGRw2aQHOuwCwznELXIW6ydtLOTsUa/VcjHv6vzHqCIR8Jp
8zJJo/lrmod7DDQldreiTuZJRfGM/nTTKfvO6cDMbgRMWtnAfyYdiFm26/vqvds3oAX2kG270V5I
G7Jx66lviTBJUjqBsBDtIbK5PL0ITptgbllpi5/F4PfvhjYurfESoMJMXJcbMfcvXJ011Yp4bP2J
46zIV+5NJIZiQ2sLrHq31HYU9Gx5ufOl26zjfQfljFK184Lud45osJ/t9sHtzPOsK/QVa4t4rAu5
hohtL2ASZ5Lt3bc+54UXALD20AHLMEjrogWT8dgWEMbvQ+k8Ltp8WiouiG7+MmhxwUKYblE9ADVG
vcPVqwpiDEaVori8neIui6BvQyavvpvO1pLd8L15N3m0NgsZHkT45S6VRc/O6G4V+kJ/XH90SIej
r3+1Rnuo/TyP16WjKSdgrgFGZDDRExo1vFmWWp+JyrwbSi/bhB1sA4aVR5kvX1FbH3q7OWbkoWz8
KAIRNDxqsSd1R6DbJhPN07zM3z43W06e9En4sJnV3CWd+4Z60n6g9tdKLIqazKB/J+FsSax8ebVH
KIqQyjxXiIM/lUYS2tZLypEfG6X+RNvs4zssJX0wE5Rmf56NAAuZUIfJDbIdvoa/tcyeaG083vaT
yShw68sOLKU26IWq650a6whh5n3XnZRNK+roRmcSu2+NnuJNpECbJtx4GOiXQnDV9ZTWsQ7Q97IC
8Nrxb4VB294s0lObt9Ojp4aBx/3EQ5DG07SkyMr0Gzkx71h3ZFIKI8WLVe8N3TZsbT0qHyaQbWP0
h6LXD1NrPjoD4lZ66dM4fW97crN8M3tvvPAu5P4NRzE9B2vzfvvAxARYqLBbRrlB5+ROztafIJBb
JH8oqmqajLXJ5xQAJbbFzp1v1GUowCdvmlj5Gen2Z5nCaY+3mhbLaThVpKtA77NoWY2/RPrHLfo7
HCte0hku+Q3DfphVs+1SO4shbKE8dmBYOnHz9KkO+pQdMlCnqWFqcy2B1LUwcLsa50CLzTgSXbU2
YGNq7o5zUPxMAi121xOD7VUTNpPvdXLfi2hfNUSgBSbA9WynGMyzFwpBvszugKjx2adttfeL70B0
J6R+bczC5BwpUVTmVYF2edyhAW7wd8NQue5fQy1ZHBJrFQdqeXVmiWIQYD1gFjD8ML9W/vRdDNMU
R+Q3dYLhJmqX16zfdEVzDJlHet0B/+Ok2BC2e7N3KBsOOemxTqj8PCsMx0Jvl0J9el56kaIyYlkj
jF7QVRcF6pJ5046Kjt9ufOj7YIwLv7m4gXoZy/GHyLvEneULatyvbOqn29uZxk0ADrZgXxmd18Gr
YdqCbK+pHUWb9hhUjnVyQnA+9WtRAXqzyN1lHqfW6OVM8PDB2rOPpZ6AtA3ny6iGu2gWG/xKnwYX
kERbEnyFmSSaTpZv/UguY8fKufiBjsXItWyu/U0qE+vWMl9u+7W1MJJQx947d8O64OfKjyWebzyw
6dXsu2DjNRwMGmlWXPvDE9r7C33GZ0pAvydLcJGwftPIIKGq2pcsgmwuqwxVvGFxeZ5dxm/T/0rn
/jJl3qfXS70fBMC7maNXM41XGVmIMRkS4tRW+ykDRG8QGK4TeGQHeIomI1z3aukfi3F5RigHluTn
c1wU1Z8w7PfDIH/Gvq0hNyeqe3P/qAbzLoI82QgnmrY3hbxaQPINhHtAixx+88Q7kSpUjElfDVsk
gTfxtvs9uem1U1vX65GpGXWa4AZqcXrVPPIp8udlReTo2qfFDM4rmt+t29pJPq36JIve36y4OnY5
i5geHQvn+VxjnDY1FOmE50r88hkQ48ianxBlfo8zJ7DnDu9zibbW+r3m1cDCpxAF6PSuD4UP3F+w
mYIn6zosE6f3Up7zdtiBTEGKrpWDllqc0GNZe37Y8VHS68BSqpq70CEJ0Jbp1Qs134VoVFtbqO35
n5rKe/Sa0bhPQ/vV7y2OhAkO0Ga/LB0mFSGfeyk+aoP61rHR3Y6tixO2JDCDFt0b63NRNT86Vqd2
v07OEVfQ3VpwqvgEzCW1O4wHg6dmy4ZN0Ay+HRD4XVa4fMi0orui/PT79ld6kyoHwXQ/dMY9W+xr
HenrnIHuFOhk8uLVydtH0xZ+Enk5lwpzCTcAFI+Zlb73tz7ousA1l64fGHp4lgzrexzAexZcHxth
FflZh/vVa0+MWduuk9G5UO2zIOMIHS24QdGNJynak0/A1zGwM7VfTPsZo3qETLZ+zI3uMV2XdhsU
81U61QXTdtwWYwAtzAHkKw70tC+XrXJxx1tWvjN1kN9JusWpNJB/LLPfgVYgEk45BmyorZyaJTMz
r6oj+KnPGj7lOhZDaoKSM/N3w7K1i5JczOBXhT95Bx9+RlENfx19KkeoBCpzN0XFV71AdlVWupvR
VgxRmWD495NAMifUGQ+hJbmxrYtMY917IX14X0OdY4xCXJ5wfaq20HD4z/NT1zJPNPOHb2qHYSP4
iPa5WTtxJQ2savUPWlrr2GuLO6ydfxe5fPXHdNkthhOwTtNrPjaSQAGE1dOEYAKglkXpG8F58oCQ
opVnzFzbbZvLYg9u8e160c+ticODBllWKIuGIIhNuqzpNiRI0rLumKHKI6djsaXIhg+p57hdy3vT
QBUhrEcyzkgc55aTmdWTR9JN4zrYchoem8l60rbx0Qq9xqOdXTFjJYtvn9bUQtcvSZWazTskA2pX
pJ3z2Ld9f5ob46nJlk9KC88F2uqztU63C0saBxlrvzXBz0eZhpfcATJa2wFJqo3EA+lqhxZcpFA8
LU8ljcLWANg648SmcMflsljhJ9iUFtqf1PgkLSJPAoOUBR30TOviNiyq3w2J9dvVmV+8aCD1w2uc
O7sIL8E055wPIWYqd8rZUphDKytKGnf+NCcCM+Qw4ZcX1FVHy2lpHsglzhldGWgt91N18ictORMk
0m+Kj+yvVc4f0FcF/vHHcYYAzN0SpBb/AJF28pdV+9PRRAJTDfbncivEnW4ev0ZbB1EDR+b9o+ID
vLilc8WsyEWdmUqb01cY5PeEQKZJalb4JUPxaaXmGvvzzDdbxBlXIcPql7M09SE3pzU20AMvOcCE
19nJ4hHV2/+lJ/l10DLf5gGJLCJ/IQZvazmoFWo3UZb6aCp8Qf33GgQvdVP5CBKH10LOz83c+Kwf
onFXP3g2sKqE0sbxR9dXhpADycS6QdIWxJYMhr1hLCcrQOtno+ODA3pZfZBfMc+70FhfsXHJdnmK
TCDINcy3VPQd13Xao55/yUxpwF/+BO7wNNCxvXcNCXO5iCdI3ylbGsQ1y8Htp+aAS+Fqzv7WncwS
5ElNmzAdHgIAdcdajgUdALu8NtR29mS7WcOea7hVDCdrRXSo1/I0eKZ7RpY3b9mSWlIghunctjar
5d8vUW0T/1E2Dy0uIQa6AnhLFcOv1rybKvGdTln+0IaT2tey/2lnnHBlTodQmqLiJPwhCygKiXil
SOUvsg5+y7VXR61a63FRDM1oAMGOm/zRRiwRdc58H62DfxRjqvco3W2sRdUPt9r5fizcpCna6YBe
xaLEFrBAhLO6LJyhYZ8ZLwOHHBfp9BzW4m0qbSvB24nBJ8xvFgs4fbcwHiLCIy4yij7DVNeHNEOt
ECnzont4yckr3lxH2k+vebVW5yiPakyPZbeXhLIp7CB/Rqt8xQXon8e2aFFnpC4GnwwG2O/kLwy1
CylGc77LjTBEB1dELwrJylLX/UcODFGutZlQUl490VwRr3Y9JMS9rNsIWXPiuaSGZacBx/3WbYg9
cy2vPlaTlIfOPUI5M3Bojz0v/5E+cr+wfIr8xPCWU1qZZ7Fkw2YOzIPllEcrMzfOgKpCE7eya3M/
37oLT4GPm/gwVt77QPLOoYnYFQhMxxgcdtbjTfVvpt2uw4zyuqohP0Tzi567eetzLB+DEsJftf3j
YqQOPhwK1iumBJvgHNyQkbl1pBmSYpG2h6kLV8b6snybqvnWtjO8NLL1DnNqBC8IQp+xKXX7unPC
08KQUKNoe4USZLJu7I/Qk2RSCX0XrrKIQ+8Mno+cThDkkdbdV01aUVxA+mw9N7jJG7vfEK1Py8rH
UROTlbXBezP67tkaoQZV3fKu+et9K0p/Y+eAWW5bb25g/0WSVNJOrj6zuMB6IRdjszjbZJ9tfD1M
KFentzCv7GPRe9B+/kpxHGz8dFi43b0AnEn00zVpU1O0lZU576jczvZBWNiXKvWS4hbLY03Gb7cF
tQ5lKB8wBWEbZ4q5Mdv0L7ZfCOig5ee3XhV30+robTrYPlFA7fQ+GBEjviKppYTgTVblRE/KGK5W
ZUy/xi51tpYRpXuVBoltmvYrpaJPTcgtfOoypKfWgCJLL+hDZn3fGSNTrZKJnRnlIeMEe5GC1BfP
9p7KNqy3XWB1r/U49ocMNiFxUqRCRNIJUpq6q3KWeicWe+QumZuXknjH1pFd7Dhz/+Bqo0oW7fwE
/uS+Ydsn2DXdB7eomiXziXPAofYmjTrGoj7+DphRgVH9l4658hVnVbup/M56wA+KWdAYn00n6h86
4EYyaduHZnKZt5rqHvXH7bq3NLvZ90hzd2t7q8K2OawBOwRgR37gIuyzwIf0Msu3bPaqP8Xo3/yo
38tsF7/zfH3AVortfi7Xa14jI8UJlz85rGHlIX9YOU2egnn8EYafn6a0vQxl7h1XDO0cCGV/GCcC
XdwmKcxcffjZ/KG70UkiyYaUiRI0rMdHrGvC54zqn5zWowRqohta8dqWhmd14ujapHPmEOqkLhpk
I+76Oj+285hMhuM9+DRN7xQ/mlE1CxtLyOTMDLzB1vOntXpx+tGYfhccvAcaI9ZDnqIVncM/hovq
CKtMShAPArpw7PHLmM55EaaMkXSIrXY5MSqkePesKNyWvKhocqbH0ZTzxjyHK1kLSAdUjPwnTfqB
tJ46Pea5QKruhWJfUxLKg4p6qoYt3BmuYSIBqr8jN/waqml6aX2dHeHHN4X2LTxJprUrM0ttBYK4
wAOJruxRvppeW2+NChTCGirS0dpePOPvrM7r+KuHPoxMEv3MqDxGDbGrdqvqSzk4sdkzGRoWcInt
id2ghhENIIBlTYHRLy3QD6DU2vNxRfFiLb+IAgOCGdNvxxyv0GsPRrRWd8jSB6jO6N0u14PXrBfH
uWWXSae9BzI72PlgJhlI3S1VBJiR8LYxc5JJ5/LJrUb5tIgGQazFbevf71VlLQ61KPEg+s3JjXJ8
z1q8Y6oe9n7YvcxFZLyuVlDc6774Dp+wAdcvE0Hpz9yXQovshWIM1bGb/gYLFBUOkkRol3pjDBHu
kl48X0z7yV7+1ir39ug02tgI6uja6TW6rj5pamsLVD6QuLXHdK5irzCia1ghnolqMZ4IoxDXkg6g
OXDn+5IlpuphAtRAEBb7iFeEU2BsK2w0v5Z4H5RwANNEevfvX9N7q/Tf094fHpc8au8I+XlXjbUf
y9D58KWxJtmgfTwbjvsRlc1mTus7JdPpiuML0Zsk0G2a663TOIdeyDyBNky3UdWH72qCt+6FcM4m
JqykqUgNMWu7vJb2JRqRGGVLX+KiLe66SRLQZxgkTxUZPt9lXh/N8KUBItrMXRkcuRD9ccKlPeLa
di9kHPu75ZzV/EbV9be0CyLGyvbTqCd0J6d0ybliEMg5WrMbl1b9E6XoaSzp0lMJ6jmS6rIBJGFk
bseTstaTe3v22t7bjRHKrYgPy3GuutNPtccCo8aMiqesemvUjXST5tUtAmO/YgMBth3QrdyQFuDs
biTr16Srb2PL9ZDlxIFVnQV5SOF6vATRfjS7t0Y+AKNeLWLmGL3zfDu273oGaMGJCyJaMLWaY3rw
8nO2BmUsU0kvpUZQ46rxMS/cuzYQKLuQDukHUa0PGEFestIpN8JM/3TitawUs8T8nPvBZ2dyk2ut
pt74T+aSkqfmQcFiFuiW7h3J7kEb3rU05XvhigqorXnTQ78dYJdjpyBZIIxejBItvvbln8ED9Cbg
becuxEIFsjiUTnPpguB1qiBoKkNfS+fvIh8WfpZW/Qa4ss7k5bSx5Q1oWBrxqY3ibpEFIQz4s+No
Ut8caN/CrdGxzdExhQcp0STWM/gV+IO9mcPi2VDR02qEGF5Nb9Pl1Nj0KQemGRLa0eVINTMIIdLy
HBBy7hGHbmaPApNI2mz6kY3x4rklUrGAZrmiw6bSOT/jZH51HbmzJqtpsPp7rLlo7wMQdUZl+sih
wxlW487uE1hhqhdBLMD3Nsot37zBvluZXWLfRImcV/9hXvp/8gv+/5h55SHN/z+bCUFDCUh+wlL4
P7sJb3/nf5gJPZ9MUVyDZG7DH/Kf/iP26mYmpK7W9+iTCCzIhP+eemVZ/8XGHUYQsk/sqeNF/J3/
ZiX0/gvJvg72cJxDVHy64f+Tk/CWdvy/6O4D23PIdCJ8/OY0+M8uAyac0SyXCKuNaqKLUez8qbLO
putfnF4lvu0sW9zJmjCkMAMKYO5Rvf+C8yG9TIu+EzOJKXbQPdrcMlG0je9oaaAUQ4TlRXWdvXBJ
6oU5G6LnXJvhAy0oxsf/LfHbCqz/7XVg8vPY6T3eZd6e/1xF6jcdle8dc1irWfuCG5eprCUhOEsc
Zm0/1szdp5SqWUJbwrsBgfu2swhS1Kr8kOaEwQyBSdkSM+BV0cnxAju2ZoAHNftFbNvlT2Eb3bkE
QfT7wvyv3J3JctxAlmW/CGlwOMZtzCMjOJPawEQNmAHHPHx9H2dmd2W1WXdbbWrRucg0KUWRikAA
/u6791wAui2eP5YpQZB8GGkiNmbpbZc5Gq4k4i9p1WYH6TpnM3oWSYHoXrEJTN2ivCV94wD6Mde+
hw0k5Vm27l0eL1XXZ3t/QDMNhq8ESFDtdL8weRBCz6Pfdut89G5vbGPsAisEYvU0x5gKcvHoyci4
lQ6Pl9mvvuzKbj9QvF+dj8A1XCRxA8MzrpFU+8dY+FB4YI/sEv364ttq3bhfMnMxGCW52FxrW0Cw
jWZ31Ykluoxu9prU8q0ClrLFULtL+yXdRQw2c0jgFDopXkLfWAcZUzyPnakNZlYjbI3i0dsHCenx
0iEDUC8vk4uebJcVy4phOGRLsXVbPJ59VMN3IifNPs7cRjw06Kiek92QsuyQffzekT3aqIK5Ukzu
zwZ3rKyseKOm7JdtDN7BP/adjaM8aK7eyFG1Hrv3GEeET3bvSV6wI+77kGkrsZxzTwCb2Ty6ySC8
h5MDsEPNNekeyDlRGuW4FYJjpdgH+Np+Y/VBjU9G3fDPdisOSN2+j5HYm57hKXtt4aJmyzb0rOHi
jgZQn/F9GRlyLBvp3izQ+ItZphvYFd5qKLBAjV1Cy7AuglB2TBpKYHkIZSywWvBPsHEF8EQLeLyw
tR86+Rgu1WfWhcvKUX5+dVNOflmJBNwHa2mQdPAVFWZ2UG9E0ZNfLzC6RiM7nBjz/clxALAEJcCX
MDm1KVF3EcBGakQx3JKZA6SDJ76EuHLHN7JrjQzfYqy6fTXI+tPFQwSvD1sfPKmNjAe5sQpyDFlR
7uxlgdLqVn9Gq3jN0LjfOoBW8YsdyLusOEyEwET7AiNL0lVcbbNZbT1K84hSJmFxEqIoT0tcDwu+
jqE89X2BY9zKmd+CGacZqxynm0AuNdhht6j+fxMRxucalZ+p+MKq0t/gJZjJ/F5bJSEINJF3LNst
S7BbOOLDmGd5qZbkU9jBtRbuW9KK11B2P1zrwdDbq6FAt5EvbpNfZ/jBcj6Ow7lZ4oQNE4NLnHKO
sRZYmRNGk2kOdl7fvIWl/VPZ5muryt/Q6jmpqUdAYoekEx+WpQCft69RBx5A5dTV5eExL0uxTs3W
Pcicb+zxajfx+MrJ7TD2Cx+DAIW4L5ikXO8yhpuBprvJDmAt8yYlLncuzEN21mFudvHN0KjJ42Dv
WcmRMxAnAyNcJ3Z1NgPAIeDZ33W2Cgtg+9QuLLlEWf7yIrDFHIHr8q3Ba4Tpom4sEkKO3AVZe6o8
sNIlZibJAS6XYHknM0UyhDJKjmLvLeJgR3wKpzIUx4qzr0luGTvE4q3D4oPgDX55y/8VFT9iNe4b
uG/r1PpM2C+Z0Txuof2nvJPlYQm8u4vPdm01RHr7+jDl4lzU6aHN7B/DqG5F425ijBgEO9O9gX4M
5zDCnZF2B89tX9h5kwVjbeftq55jO7EijK3zeMEARbtnQcIkV1+NG19iC6TVNHtf4xQiW8ysslXZ
YFuzv8xm/MFGF9NVevYa9sxtZbEAdPGwl05D0MK0rm7s3A2aqWRSKmKjyAKJBCVjovDUfRFuo5gZ
NuUuVLEEONPKXuM46dgxpPvFVtGL1ZZPBlwXtsBGvv5+MgrHkiwT2UxXvpsRRUm6/bTA57E70iGA
EBm5LfxWbgcwUXodfwwfRZQZ7GlUfmbsX/iOIyvxiocIGLXgkgUle+4p5pkakXWbl63QCeWkIuih
lCqOUTyT30zy+Ic12h8dw+JzleEVcytuJI2x/CazxN2UYrXnZArdPakvAwnDrh7xTBocQkMCWG0U
He1ee8yhcWXAA6NWTUdy4sUOpzuONxXfyoUShnni46iS6EDfEto0vmNf3PkwyUsWAkKnBfpeRPR8
1Eo8KjSBTc+dfaWnoVPUgE42QinfPTe61M2SnCSLO+If9iUOje5nHrJY0acT1qpoXE5C/mVoQHq3
9IbeSJL1pFur7AdwIwwTSzFf+0FJIutlsB6iZNhGpZpvjpL4ZkMxXPN8yA9elyzocgAX04zchfDD
7Am0BncnJeKvzq4pi8X1/aRyczkVZss+1nMJ+2SVcUpC66H3iwb7caOp6MYLRXXHZQyXt5lSzvWS
m/7DZBv+po1qtW/zOwmO7p6M7Koa23EPwk3rq1skt26oIpwlLOrDQjx5EO4300hgNkx/U+BtPgI8
tp5M6j4DwE1YtmlxyFV7K+p5IbgYL9uxjuNT4ydPkKfirTSTkU2YaB49ffJSejnrFY92DnWl1Kok
wK3qhpzcrG06SofGbt5MFW0MyhNsVdubCU8f2y78TswTLtA1JpysfcxHGBIkCRuEOR0sxGdQ4shA
gkwT8qG4infAKGlZ0ZHEhWyi5Q0v9INzoakHLlR/a+TQw3WccfkONuqIY6rDjnASrbUaLl1MD1MK
bXFt2ri2emI6vgifm7k8kOk6pKCg8K9iBvUeXJ2tjExAx9kh7iX6DvVXs52Q+fWvwk+6bbpw7Jir
T1Nvm1x/G9Sx2Dn9jDWPG7uSAdS/acV75pERZg9MyFwXVTRB1WN5GkDN6IhoGHpfrdVfUrVcI0t8
+YrTZKB+lyWWDW8gcpTV1UlMkmWnQ1+gybos1aFUBAT4zf3vTsdVh1jFm9B3c6If2OizDFihq2cy
zjnm94zGsNYxtPUMb0zdz0JPcw1jXdQz32V60gv0zNcz/EUJ8WaGQS0xNHo6HBgTFeOiredGpSdI
l1GSa/SlZrSs9YzZMGx2DJ02w+fEEFrpaVQmMb6rdl0aTsbaGGtJpmdXkyGWRMNTZyfPrMqwSE8E
/BW2r2iUJyv2wXUzCUs9EjMaZ3pGRhmvVnaZXmfh/cQoAN9GT9QA/sW5bn8sjNpLepvKP0XYPzY9
9QANA3nBYO4zoFOh4W8iFqq9nt0nhnivJsMwCO9lsTjr6jl/YuDvGfxzrQAUSAEA1B4F0kCDRDBr
rSBGNBCIB95TrZUEbA5scbvwZ4nIMOGKqps3S6W/cJvBuEOMYNy5tdV841PbJdE+RbJwkC5SrWFk
32qG1jXchBtEdAi03gGcDaFHayCDQpZAE4kr3ORQyh5VehsQTRYtnmgVpdR6SqKVFYnEIrTWkjQF
0C+tv9BrsbIRZJgSOXppjSZDrFFatSmRb1hrcT4YoH6xLXkCH/OYaq1nCHY10o+jNSBO5CdptydO
eMnGErg0l5CfBGK2PKkg2DpYjsKwtddWyMKSVtp1cSQAheq0YOvWOhTSKXMcyhQ3QK1TTfpysrV2
lSBizVrNUlrXEv4LFLIFRYenfqG1r0arYCZyGCdHHm1aIWPnZXp1/jgOkbkTWkVrtZ7WaWUt1Bpb
p9W2VutuNgKcNl0JT1GxUAb1JTMRRUWVX2OTdy1U9kceVe4RVy+kybaXH5mx7IuifE/yRV1HWqPv
ypHv1cXLqvA9z0R0heEuV9+/DMdQbC0GE2xFxLNQFrtvkREC5WbWumOBANloJTLUmmSg1Umw+cFj
oBXLXmuXiC0Yfl30TEydwWPko3FyX1XM/uieIwKoq5VQB0k08tBGDUTSmXs2jJn6uRn+5FpFDbSe
GpNZ1voqDLHyJXiakF1Nrb+yhjNePSRZS2uzpLffoxrJtrEm/qtI/7DxCA+j1nkjS3tptM7raMX3
+/cGRGA6KlaTVoUTrQ9LrRQHSMaB1o5trSLzgL9IZOUBeRkKf3eIQhRnH+nZW9rHwQ5+tTrgVBdY
IUuTR+SitzwhmXhjMT/dDN18gkL7YHHkbeYRW2BMXggSHQNqUl6UCwHCm0R+rDE3bGS7K4zmA4uM
ex2buMBiY7zXWd/jrVMMGyRZemoJXPPSlN1EuN1TG2WkguQIpyN0S27ERWafM2KpJcm/h5k1yxz3
yGZh+2RwGeEZ5SOedZ585sTrumOyB9+tHTfa7z4c21jYgEqwz6ltVWTJrouKBy/vpvscDtkKKHa4
qed03Hx/KRGOcpP2f606jniOPVVtkexN7LtH0yqvKg763fdpjZjFcORN90IAbwDQVovK3V2Lp3tH
ffnVBzI/Z2V5ny1jPQj8Mdw7WaEsGbmZ3BbWyluKaZNmXvEik7csmij+SItrWGr4SoE9Nqz89net
Sm+Fdw9Uih2350wvNrh6ysJ85MXwSeYjZch4yvDEz+m6H6xiPxiuPA6j71A4JSRJfqAPwroFWoLp
JlaTEGBvBVffVfR5Ea5Yf1n71jbIuyb4V/sQDCebFW/r5mO0gXD7AUWWPwFmlkixH+z9OgYNNxdf
LCx/kxc9xwYfRT2vUjXYrtshWB46XsVJJewPk+hGgES8iKLgu6S7XtrLCaLRwJrunkfBfbCG4Rza
4bRbKImNu2b//daPRPVwh4E69OvmN7hytWN9G+ynjBBz0sUcJTEq7RPuAIs9u7u+s7IVlmB5/Of7
KDkMEJfOzilW7E2X9zBNyGDrkzB4gpEg0ZDsosa7f/+271LKlC3GoyA/uA4k1xfB+mEDbKFYYUaZ
yKU7417N2OxBDxlTAbUx9dKdK0vcoyC6y8WlTXcyplVYTA+EhoNLUda/2sQeN9RwNM6Lwwl8HdUB
YwnpYu24i/95zbW27xw7TueOtMN1ZQK95XCYb1Xvs9BWkF1HEs76qID2BKDoeWwSHqwzulQRD2+G
VBwR6vzDLixOg7mzSVJydWWWdGfCPKyCRe1dh3o+xcZS73sJychZwJp4ejSYivIXcqS4mJkqSXkT
yQ/bW8B6b+UgB+j36+gN1FIvOSN1Hcg3VcXeaRT5YeCQTgCbjEkW+R+4lw5t54iXOSBrKqA+EuU2
iJfjuha9KR+874+mVxGtpBtqVZAoO37fEorYSs9NSCtv1+XPbvG3DgMfqwRvgnCcC9bY7JIijBHu
buGBBfiBkc0M1T/TNwm0yKERsZmINbGhH64TZGlGMgxogQ1miHuJezSM8s/3z++Eon00EtadxUc1
MfMkXkIXld0/e3FgXHr92SkW7mVxyW0JXrW9niBeHUcHAFGFTYr1gXFWocJY0mRilVCyZAyjcWoq
B/68NK+pNLFUdNR6uM9RvfEHKY8N3kzW/0DFQ61LFGbwlbfTKZtSYDNOE9y4hRccB3r7XBnPWQTY
yTPb4VSH/Xbw7PYwYqCoYvUIrLY/k/z7DUHYvACzYfAg7kLu44GSFbXvxOytrTZ6ImCe7J3FfXZN
uzhM+saLz6EwcnFsQ6jL+rXnOntvZ0s+5vT2MJ2F5LNcvC31yPAZ0L5MfjafpmRPq+VDFIi/Me2k
O1NfBqQn5ME0cA0OXusda784+EFdXXMjp1vF7R/lsmxLMDo+D9qtJZZyD4UabvKUvViVKCBbwhVp
lQI3W0N36tsS8HMHu1RME++ztaxBNJMy7II7AzSTSHXw+gS5Qd+37bg6k5NiXGOFrk3n9joJejIY
KT6BJfLCJ6ulCTwk4CytttukRXjMfM6inbbFKPtIw46Mw/QSmI1YzSptdTRFHiV7SD7ViGR1/uUX
E0t90BhzHuFdnsb5XIN+RfyVw7qE+rD5vktwwFKf2WCfnRkHDE/A4JIvf/NGmpfMiT7qvBsPzF7p
WeH/23hzVcFuIasa54QLy3Gs1pQBEBOd5E8Z5u0tmlBjGiu6yNk8AA5vHqFY+sqY7t/39bzzto0J
2ZeHjKIoIRn2icQj+v2Gfn9iDM7V6Zg9mQ3UcWpR870001dpok9CFz1HZlzeBc+hDVQO/+L0wSUK
7Ix9JwdSdFf7uCTTzclaroOhfyzbjLh1ah2coOQ5GJKUFDEOiZ6z6X4MzW4lB4PgRRmNiAmy2UB6
BdIGOXZFFAfjQO9sYzpLWWxh9gFsa/rb2k8jomD6g9APPMeBnG+MtDygEdKLA3tuwy3+y5+nbCvy
vt4m2ajeLe8UmnOzsrs2fR6/pI2Nvi+9+CWUP0Xn+KspFVi1XPvTG1V7oueJYwoZUArI4C3oCzyZ
sIvXvdfsMUx8Zcsgrr4+Hg8kbRAlj8S22FFQsbrqmP3/+Yoa/cheoBv77feRwkj7cR/NfsBaL/a5
KJz29P0PIZNAeD2MKawY2s+4m9BTA6vZ8mSKQE1U4pQ2CcILSwMahRHeEtuMn/GWUsOjKnWaxqjU
YUYinB6w1c7I610a8qQwpAHjbPHPhafxAHnjkjseGQ8BNP11ymK64k4Zr1Uw5juaDfr14Nr9IYt6
SRxW7gEhZFh5bPPJUM01Q2ocGoyDTaQnfMZ7na63DlxGevHYvodZO70E+Le4Z0W2uNfVZoj98CH2
uJkgyNwSy/NO+Im1FWX3fXiZbPeTQb0/o/nLjcnGcouVp3nklnAkONLf4/ElUtJ8QzIDlEqVJw4s
chB5m86/svHP0lSYw2tl3ku8GEYUGG+ZSpcVURuzAj8mUd+dPjzkJhjlMdskxjDdrRTL2eAiMLfF
spy+H/iiwvomkviafMmgLx+WFjf4jMUOhEpdkE5DnYF2i+nfNnAaI8VT7sHJwLeQ0rnX/VATjUEO
HixiOlg0xQxqKcE5vNRj+VA020zUNBs55e888MSOtjQkpJigREci//uzKT2V7HHFwqubeKdayZtO
651LrQYGpfitaaxNZlyBm6vHjhBA4eGSbLLRPJozdn2VCb7J6BQ0aXeyQmtHXE6q+Ew0rjl0bX/7
PnjOoLDPLFA4CSyc81zjR9uVDxWa8ub7MicZFVwgEbS/DTttjkSL2QAY6i31F5YuESaZBIiLMc31
rzTnse5ZFn1NbN0rVTxwgyuejIrhTRreZpZZ+IH4jqKf0905NC4M5vGxRJMqkPfPyzL9isfAOCbY
YHjFquDGXZXzRmQh1dbCOfPcJUKyAOdoHTJPg+8CFLDpTQTuiZhYuQ+DfAdK2oGvyX5HI+uZVmDK
/j5iiCCSr07NN0MAuH9rqJ1RHnE6DgSHCCw5GUi+Hn+al8FHsEwJPSosn4pgvBgOKOSin25iYI4O
6+j9+9bc1STPMxkVF7CnOvDXRryT29ry2qthKQcNiVwN5mJia/ZEQWgx7mujnLcFnAdL5vaVfcKA
Lp6asAIF0WGgGN8/mXIi+y0YccyM0R2S+XJOUofJLwOSPJKB0kclWiX2uR1E125n62vF/sHujVT3
EpxzuuyFimcAfSxDFk+pezFkp9yVxX3M2Ht1BBvL2s6xc8/TvUsUB22HzUtRw0YtLFAmfIjojwuu
xdL9ztzFA+nOKDRW7tbDsvZQFpLQPUijpoXNhUVvl9MfbQ9tuC8kbOUxPPcw4nfEC721M+KCItEO
zFmAcV7yWB388c2FIxuvvMDa4mCrMB8FzqHFdErdyZZy27wWxMv13Oax6Aa6t029MYLZNdO8FRbn
po0lU2H7V1aLdeht7ymxm/pYl8lMdsoZ9hP5CCKrIewwkxwGXZQCUXDdyfYVmhyNPj2nne8zGqjW
eMOWMkRucKP99xmeJZ6JgqL6BXCnLsDBJ7l2KDZxB+G8SeblzVR0mOOcH6g5zmuldxMEyYaVNXj1
cWAY2uciyo+Qt9a9H02Q+zMMTmZNrY/+ELSEzpj2aaOox0e7mh+NPFCfo8MYP5DXHGvPIpyFDZ5n
fXzoU0iYTE/fR9y4Q5AdsDgq4EmVRSjw+6ZVjfgWyzWXDYHS7v8BkbX+c9erw57LEZ6NKcCWlmUy
RLDU/zdY3hJRo5xh5NuKBUPrJKZ7w9rAcZPHGDDb5vssGsnglplErIvR5gCgH8iDPsR8/4y4eIad
ZTTRfmJ/hRopT+5ynlVXPI2spb7tEP9tthH9jf69g+1f31h3j/2vwjb9i+1/Z0M2NMb/syXk+jNP
/t0M8m2r+Fc99j8sl1V24FPTK+1AWPQI/8sMQge2ZUPopbv8n36Q/yBLW5Cl+Y/ru0h/ODV8vuo/
yNLC9nwNOYafyN/7XyNL+/8Z1+ybPoODEwSoZ/wvZhVttPi3a8tHt4x6xAy7nUwHCUdQX1o4aR7e
ay8JiLYGqjCfPDdeWnyhhVv9ppOWQ04ykF1/lJMiQDsQcmlY/vSWDnqniGlj4LD/Jyc5bGfb8vtD
UntZcGqGLB13LiqUvx6HKhRnuTAOfWTSiFtu8fYMB6CjdbnN19jDHTyM4+TWESc5NzELOo18miKr
iBviO/vugQKLvI3Cc7QktfkU0pRRfQqgNuamDNLMfenSuNXG4PBtzMS0x2/IPluKr3YiFb6ZsB5k
DzCN8/mvBxeTJOSMP388TLDTJEIuEwJm2MVL6W0KpTHZO27vXXTuAnJCPwhHaM2C1I/xwTFyoKQp
EdUyXyvWhwmHUUW08bNqOQ5/yMKugnXqzYn/OrsgfR4K/J3ZpQ/LvNlPsy2jO3VMk9gjjqbyHWHD
Az5bIM+mdE2nXXjwapSxr0JZmX0oSJmVP+MMtsKlrxy3eUOXK61zFudN/sNLKzE/Dz6vNSnP0M2o
ZKqDiFhc6UW4NFZJ7+TiT0fcELLW3LRBg1ezwBCJ6M1mOFqbZDUK8vyLJ2tIgPgSM6kfEKxIOGek
mXlU5pRYv1wvBFS/9ukqrY8Lerh5W6SdjTGTs5F2LtF9puUVSdCqHPatH4QVSRa/6yoqY0oPn0a/
kFuBuTX0GVNVPzCJpkvRRx35s3bsXoapz8wHfFYpxkejaSkykT0PNE6MJsSOB5PITVDufKxIzY4E
MPMKaGgRDEL7xYlb8RxzuJBXdW7HoYWWB1xo7RTOUt3N2kqdo905BPlH7qbLS6E4DX5NXc0BYGM7
2cRzKAkAsuF0yGqYHVW0pO9h48nysZZBKk79iKPnKKaKn3rVzd6UPTvWOKinvgsaDeKhHqoimxqM
8mom9NZdwG8FyBmtNc7DrUmAvz14/tSrbajTSX+zyJLoF2AIEgdwmIGCRbDUq6C8t82uNEB1p/2+
jA1b9AhQ/pi40QcPuUZE97iPIVhcZD+TW6elOuFcC36nNQzREca2SlBYy1r6aUw6rnaGJjafTUtY
rTkd5zzOxq0duhAuVaHm6ItJyaX3VlQROLwqnUEpuhXnvjFdwMqsxowm9KbzFUEvPDL22uddmX5y
rKppf7Ezs2KB1PdBe/Kbxh4fE6ENqJuR5Q7yYBv55PDUVDUV/5hZyW0+Y5/7k6OXdbumTuLiWSBz
sHRzFxmbv6jdqYJ9TmY8/xshrAcf4H7q/O+Q+KZxA6aT9TvWz3lxpVzIytjEGoZkk6ESYdHcWHfO
dQ6bqNcJMs9/7eHLyRd7mCxIScS9iMBS7KGM6xTTGPtsEPzUNtjBzS8Ckoj5O6ktjSXJqywdTrmV
UF3khtyCrlQ9cF4V+DjSawbd1WB+NEzuezMeoHM5uoq2mGEQPTjrosZQR1a/mMeNU7GRKgsXotEC
pQOKnzHb7VO5gH95t7rGmN/9FnjLTXR9mr/XVTz6z2lrs7pY1W5hzBfud+aQUClu9MXaGQoxPImx
n9WDV5h+f8zYVrZXKDNZcIOo1zc/ZVRSt2LMqkR69QiQGlfLaBfvIikLoPjE4bPIRIBL9d7EbQGe
IiUzFT3GbT94v2kpHMJXP66Cem8FWP124EQsF75s7tubpGLdtY1yoxz5V4kxe+ADMhfHnpMS52bS
GAC3Oymr6MMxqR5kDh3T6SBir5/vHmoo/SGIfZQJU0+U/RCki8N+hQ+3am8DpVEJ0OI+bY/k8kHQ
1lZmObfJpctgTdE29dWtfuv7MY9OC7TDiN9uUx9inzuAS8oduXTnfGnR1g1HKu/GNieKDoqGOm7b
Hd0502lckiTb/tfPQv9/Vm5YHqfU/8uRqCq7P+WfqKn+/WD0/UX/PBhZ5j+kL0zS2i58KY4e//Nc
JPx/2PQkOSYGVd3GQW3Bv6phbfkPxzZdLwgkX2S6Fufgf52KbPEP3/ZM+keFFNKGjPlfcckKz/rP
hawe+1RSBAE90jY/Cda3/w3VH3YDXACRZ+wLuRsAc8OBeDbLYaPM94FsleW5V2F4Bzd030qUGh9R
N8gdIkS7xKI8fXDVtZZJSy7TvCmO9jjE2ZQm9rzOzPLVVDVkaU3lTKtD5MfELvtXDPfONuFiX+VG
8s6JAnwHy4+oSl+7Hj147JDfyEU9LEbtMo3bz73AQBrUtDVbOtApjPFcFepVl5MScSI67FmruEg/
uoKuBKzmm9HJ7m45PQ5t8YcAIAhC7WMZTXxGS4WUn1T7xK1+gv1joVbaK98vTuSTgJEEUFUTv/os
20/caU9pjmhjtTWWlQR4bFSMECb8zzDsf9qNXnA1H+5QPrf5IU2KTzxKL5UVdGu8TdpVi27oF+nw
SbUala/1vInqIblgMtS5qByaVVK8Q+AM3+g5pbga59dNEK/a1QV3tC70FDe98plGrnCr2pc4yX4Y
TflaB+aqy5rPKIhcpkuz39iUSOOUICBRv9hzYqx6J3BJS5IjaFPxaM9E2Cb8n1MHTmpo2/SWR2x5
EBFDbQZdcCJuY/bKkCcGtnIVZXbW4H/OXaB2fUCTgFpYa8o36X55bjrhEM4lD1YF6EfDBemtWi8x
yyqRPBn8KTFAhENr3PVZxV53MRECpS7LQ6Ga8NUWJG2dxfuZAJE1nfZKvRxl6vQilJycVkFBhDdx
dKWQC3ErzH/Fy7sLHJVdFLt7hS+GTMq6y6bfNMedW3qKSOdzZ3Tp3rUSvKhDK4KjrG5p45qb3P6z
GKLYLkX4PrW0O8XTrsXiSyYcrUMu+InLU2R3Gkf1XpDY4i+tjhXeqWNs/3UEx3k/I+7MI2Ads72M
TB7cvRf8xD6F0RL0ZxS+TW2GnE9fqRLyFiD5rkYoU3YQ/h5ccOmpioDaZd1rDTyCWvsBERebUi3L
j6WlHD6eXirI7p4bPGRT/Y7icfDN4hDPi2aA/JS5fMB//ura6sphrD7JFCEstc1DavfnvjQ0Gsk6
zp08K7tBE8YKnENqDF1BJRPeQVF+Gq4HvluBzFXjuItaYBSdcwa1/+FbgASoufxpu9c6gEBYtHa3
iVr4M6YBkYgfZsiXZwUwiuJQGjgUXjJOtdN6dn+YsXVvMl7NxFby0Cn/a+T633a99Z52Pl/MVjAg
hJ/txjn8jfN8l9jgY7IEU0xZTX98uj68+BW9+xLWtVgHsXeOK7qBE9aWy6PVJxDocJAW1rvMtDEO
FrNl/I30X5LUdNZh6Rza8TVFEKnMcMPTttvgKhUbckd3oaH2i8WF3Wbu72z+RRVvvU669hlC3oM/
D88Zq+rZWn6KgZdqnp5tPBYriNYnSpvB0rzz4nWAl7q6MddVPnAC9r4CM91ig/1ZlO6yMxrrZxtj
soaQItYjUA1r9F5ovlqLkas6C7jG40Kc6JLmX8czfvJwMeBvra5Ff8ErvTYt4wSTbOcP0a7zypPn
hASjmWjG6jBh/PGD6MHOHqq53sOJO+Q5Fv8owq/M8sJL93SFbg1pb3UckrdvZfis+vQhHZpUFmyY
IQ6julugmciQveLZg90wXFrS4zZeW8uYjkNIaRJkNOsNXZkm3472D3Xg7HyaFvZ9Guo02lvfgfU+
OBunYUE2A7lekrMrHlOUTJAG6864iezVlZ+2PR/o3dx7cC/5/nbpblL1MZnlaY7Ne50Y+9LZW33F
ADMmD8C0N3G5bMokoLTJPwymdTOHo00tZpjOp7GszungssQrD7bi/lbapPLirX5NesW5KQaSgS9b
wSDrxxYLT7jGLrjXf50XSDbngJhEhzNbJtwl7FvfNvjl4bMu86ouGdmK4hoMf8P0XCNORtldRfBf
5uiJj/mGTfwBEsWRJdg2kB6O13lVcTPzhlPslFwD5gHuzbYhJoCZbrfE+ferRXD+yAxAwp7X1oh/
wlt5MHTa6WOALRbBajaj6NXM6OP2x63Bnmpyw+dJtfuIlYOfvo9lesnqcadf17Tl/6Y/Vr/OczBu
p56NFiENn/1/gO3CjJutFd+qyTuE5AZYztzcLvBWmbAwl3cU76lfcUUNKZ6ie+pFNL6Jsy2DfZPW
W2H8Xqb96IbXmgJJjHP5Nco+WNcd4qa51tyJLB6QvsM4XFU9AmT+IcfxlQTeD/3rJqs+YH7dDVPe
Qle+K5bBvCsQvSQTE9TkqbjbU3bPTBa8bXFv8vqMOssT8oJv+CHqY5gN8boNyoOp5lcSmA/Kkqw5
aP5RnM0H81TQMBCzAcSq9jr70UvGTTSX06bqun1Qh59Wwp9bhlfDs+6CSnBGplXrVtcl4lSfpZzL
HWzn4t0UITnLr8blEusgVid0ZM35VxB2NOROm0hEj/DWrPSjLI1HMg0wbJ56V5wNk2YiOT0BtX43
hvBZ1sW6zYwH51cyR9ulb/f0RK2FME/QdTGo+nAhbM4zjzhct6nN4hHnmp3Nx0CZh3oZd5JtB0YV
qhFOlETsrbZ/GiTF6hUf6YauUxRzH6R2qRJ2DsFpSYenJbK5iUZvQVRuXfqoAzIIoTC3dladiwaI
VQT6gyZJ3npzKf+Yn77KnnLqG0vlHd16/mnb4xMlwMn/IO88litHtiz7K201Rxm0A4OeXC3Je3mp
JzCSQUJLh/76WsjXVcXkY5NWb1qjDLOMoBPCHe7n7L12Ub+A5XrQTZsYYNSzXaieUvUxKBZ1XNPn
y44UX+b46/OjX5CD7Sg3qegfBic6T3PGBhpj5+Y7BW8qNvk+UOm4Gf2GsPV9jLrQuNQ1Gw6bPqXQ
XznqfHRI1bxoPBTFeC+qAEpYskvN5hlB0QmSFx7RA7zYI/gG/C8WagM6sC7kF42XO+iGtZDDpkI1
YIIyqVp5FY0qyqx96L5MTLPx6KHqi305n1DZabPNSxxA3JR6UG6GYjhWSJ3Nkh6GD/XZUvq5n+b7
UmTHRvBaC5Q+vdnc45oMYPz1H3HiPU+NdKNdVdrc0fb0Y2FKQuVEbiGV6AwK5ZHM9m2no5ZiA7Ml
eXZDBgHIoHlTGa/EfiN/1G8R/3JNzDmvBc5hc7hEpLsZzeYmDHQ2yDDPwTWMMNDIXarYDRiTEUgR
8WtZ3HXo4RB9Tk3Ca5bxEYWvbrHtEHjxvfjRD9yNLws0SiS+FxLLDg7qF6OTUyp5c6dV4U3YxCec
MBvUziyQ3L3A3eIa21Pcol2D9VJzrmA6nGi1bJX6wmfskIb9XVA6V47J41ZmmbQufADvEqnc5XZ7
Z/ZMiowE6fxDBsql07TFkCibKhAHNxJ3LCAXRAfnVvRbGxkbjJYLPeALVMMH3YlOjZ6szGDcejpb
tig99R1rB3aBePCvkg7AZiaBRRfFG4cVdUsF4mUK7MFlgbh2LGHEDfFak7ec2gHtpqBM8gibsx8c
CE3h/znnypw4Uo04pFF8lM25o6WcB3/I08iW+SBsuLDIx5HFrnKPz7AsrVXd43WN+mFfG95Wk+JY
dT13atyiBTh6arXJfOusevwtSnnJvATAPTrFTW9VYM8DinTMwJ5c8PkwqfnYc6u8Alkwd0OAnVkJ
TYzkjlDpw52Nsij2xTyZir4iIPvbl024UCpHAZbRzyKlPPQtNETXrqCEBJTTqsFDSkasCjXGQ9Yh
1UXRRb5TYWDI41WqsnjeFtkBzsRBy0PKVl2L+8K6LvzyCVTBjcSihRyq9mZ6ddcPNHs4gsLag2xB
aXSCuyUb0+ruJJz4tGCK1HCRs5yAOopeDjx5YjMiaM60kdEwgXdUvOpQoxYOjPCqB0dH9DCeCVOD
pa+BvOLghbKGD3JNQPQsCKEljFr74tnlKoT3LVXSpdSaArdGHmMdOA1lTxv90RQ7K9+kZa2N1lwj
F8+u6pjJGrQTswBDzKhX45qw8FmkOsMG0Sfqa7WEgZiwrXCTI2nszky15kEqjWXPRz0ps4BYImAW
ooU41iDRQF/qJ6+6Eeo4GWEntE3BZJy3enkfecaH1hJWAMxhIWxlpjtuw8JH8kpqidMoYnWWK2Oy
UlwdW1ztZwd65BTLCduGujOOi7ynpFXXH6FZUn4OyvG6cxH/ciX9rGuFti6KPlgJQaXGtSk8ik5u
Mdv0m4r4DKSiXrhB5OOtdG3I2Z8DfHE8zrlpaaLOtOhNG6yhFe0HWJvJBsM8qC/sZqMhuqU9oqkx
84mR0kfhviSSMGnxdRpc66LKy6Vatt0h1G7soozvchmxf7aBrFjwp5bEPwPGhKMzsb+ahSihhwxe
085h5yMsiEZEOu6rgoJwZhj2uyebfeJIqpwSGLeSGg6vegTl0uRdpBhmLy22A7NERLxD/nDOReIt
fAN8UOJDDFc7SEVdvOUheFDViLYJmTYoiJMDqssOmMFf7XSCYNATOdpYb+PBKTdUy7fUwHD4aGc3
VfuF5YQx1FmX8xLmwjb27yCoWUtEPeC5UvjoLvkboe4qVN89ZqOKNN2mys6J0DhFxLYFhhJuasuU
W6/axvrIqYoFKKWp2PspCy6sNcfOQEIJynuoQ5sU24DsspemzXdijLuZ4HPKs08AE7XFkX3lh2vD
PdZAOiFveqgacW8XxnvbRsGLCXzZIQYo8Kqehk8jryOPA2qp8bUn68s6dHFIH9oN31lTh2ueRsbR
B3V8A+I1cnYVLrpdRTvgH38qHOqdGtmemgRpZY8qhhMvay8UVGd1g/OE6GLvgCyHagn5DPt0yE6G
gcjazHuq1FNdBaJSez91hwmw0nlJfO0ffeIowc3m6KgdSliSRv5aJKl1EeRfq968dMFE23b8phCb
fO/Lnl57dR3wbu7a3mRBG1TrJswrQGOpr17H7ujPUF5iM3Wt6IaK1rhxMN8S5l4dZABgbmjUN39M
QSxFbD5yPd3A58MRE0TufhiDeh6b5oqWmXG0ASdD8Yp2Q4UqTtHLceVm5SNCx3QT+SWcGxyLjv4+
CsSw/GiDww/4Tyw8JUUfTja2QRk+zm6C4KHTiZVN8ARkbuI+WZZ2b9R9/16i3pPteG8b0RYWJJ1u
aHGtS5qo1Xm7rIw3qqHvw8B12AmkM5nLZ5uPQx4q7NLXpZrgFEzf2evAs0+fZQp13Ax3TO9VLsc1
QHGUuq527kxzXVckG0iS/dr2OJCcPsMIuoHtTgYehh1z59gpoC7pgkwD7UwE4SoVBfsDyxnmClmq
M51cP+Qux1glv7TG+U1Agu0NlJkL5Q2v8i60ixs3ku/amNhzNJaM3ZBAlRKm0Ps+FMWqjmYTazcB
3wA2VrLlRLSZDge6pwr8oIxMx8BZ4RfY2M9l55CtHn4obv7s9MaDHI8h+Kmk/eMm4R+Ae498OJZm
ZiG/QlZZJZekR6jvPQ8e3RGNYpKWUndQBp+fqvu33thfK152CMbkgCa/oDvQoUdNRkwxANaSQcUq
MxxJPntNLX2tw+8Kc7oRnHPhDYVHilFL3A47sAQPpVwnSvRRIY40gW0ZnbZTsuZPY0ZHmHZbgUOQ
rqAPDmzcKFHy7EfobD1JkKJPTcStgg9gNBKOtXEOhXc7/degGdLU/k2SIJcIX22D7Rv7niPRie2s
LjW8Jsxx2NL2lSeSg7Qku6X1iHK9Jx6Bs6elUussXouCvyUAkwE8cbTqriMDoG7ELYWYi6vQLtPM
dVW7R8dC2M6scSNLoi/2PzyHU3MUvRE1tU5sEMHIlu6toWZmQ0as8+Q5yeuNnpJUHlgUU7E8Lv0q
eNVHaxtKDsLESz37NKxyR7/S4N7N8wznT+ANSyS1W+BAJAWod0lJYWcEly1H7kmWgsGsMhxuJN/N
VL3AgBIGwaKVOo7MIV4aYxXMw7JcV6TVeqrGrthMLmPjbls1vAShAJAVLEqCGpWKh0GrbtZFyauR
wEbiSoWbneKwulRp9YgRbYNo7o822E8pD38eZ8quESYndgqdYL36Stm13KqmZHY4ub0SOaW9vH1F
xrkn+2UTae2ZiCzcVFvf1Td2qSyJtQF7nqYHSgRv0I1o9hbBa9dZZHrQ8uZvtB33JrPsFYEK2xwI
1PRnZ+w5gQNxuh56f4XcPKvss+qkLDw2NbmafM7QsjZmmnGSc14WjuzAkJCQik26LtgpTjaWIF1a
bryUdnPMGrztln1VZ9UO/tCigkwQqjjue37XTPevpjQkysfnmABKrbbRsN4azGeyH2YNSaMOvyhB
KLvWYGRgVyc6tjBmqHfMCkBYwPdu0V/XeXcsHYGjNbVI3OoBrWvEoGUV3VPqwW5qb2XGm5qwShqd
gKbyUNfpxTMTyt399ViVj77KW5YpU3ybcY5zk80spvBp73NpfG6OpyGJAlN1W0UcTvpETMV3G5jn
Ek8ImDZo5lRc7G1MRvwRNaji9K9/0cdw5fKr8m/CYvL6m2++LVbFyG23aOYNzgq73cEAFFZ7hALU
GvfKLheEDBAryVFqCDANW711VRX1IwDDD1vBa0Wb675Xk2vqaeTgzBwdLX/8oYtm0SntseTGyyD5
MMiKhHLvLrCwbeuKX3loWGcUa1OqlbnQ3Hc6zLQAyuwknOBVvqa5SmdD4cDo4jMIX/3euQqNZGnW
471GHJrf0M/Xn/COr3I+DmTy7HzF3ZVN9hz6+tlwJna3tywt3tPBjl+lZHUFKXDc51OeRRcauySq
5oWmYOaZHqgFjRIGvWImh7a1r5BEXCrdPPM9vLg+vIemWSXYRLORNU3NXxAbzCre6X6kzRLV5aOn
4i9Qm/j1I1f4lo8cCkxlN8T6OeVlTlC3z6yMew/p+uyYdo8+r8EF0TwJ57580DJ3C6FbmXUpFii2
Kwk9hPBP0mDksYjtxNGRAD+thuIRu+m9SS5WT8y19Din947gmGLkJ4OTpB1294KCQjmJDbgZNYXQ
HtVqleIr69GQsZezllU9XkaZXczG2JAbxUeEKZ55yzxX3tqat3fok4NRggqARYYC51hH6W7S2iBr
CF+p8qawUGbC6O7b4M1uUMMIyWJsdPatl3Z7XBHb1uCTBlkZtWhZYkXhu2Zp7UG5HQbzKu/ySxvY
q1IqyyS01y+YqdGwm5uSUoQTj/d5npBEZG+nVzbX/ddh1GaRy+eyt8A/4rEvSnFVGPa28J3bsDLX
0+cbZNsR4R/kZv3MGs9+wGHFVOBwu83C8vOTllK4VflRoY+VKjDWg1Mf7Q4uuFmxzvf+8MB2mDlp
y1nXyMe+NP6QQ0E7Df2JUZIvmSEy1EfE81O8ZOokdIWsVVY3tNAWXj/ZyEprYyn8opYzLdSkyy5j
6ogz8qwLKlkcsLQlr/41Qlq8MW18qCL7FjJqhwbFE2yeAqBKxBL7YwywsZfpRoLytXJPniCYhL4k
8rhAdapMPM0G0bB0qeq0zM1llKA/7nT4gOzK3v/nHeT/jRAmXfuxv3yZmssvyd+ay9O/+H8MJnhK
BrI2a+Kv2SZdXPq3/ym7E3SRTUN3bMe1hAXl/r8azJr977arufwPTbAS2Ajy/lN1p/879UmT9G2H
/0Ji+p+0l4WYspz/m8LkEAGP6s6AEe2wx6f//SXrWYsQ/aVNCLMOT8QqschRqRmZV7HUSWsbkmFL
bzyiomKiz5h5euFgedTJeyWD9JbGeAG9wxA+clulZwdrlobWbAZVLT9Qlau7kFLaxa5YHQayL7bU
dRS6O1QGpPNHqRJKy32dLJC8pbsykOFqJEUiX6iGtaNgFp7SSLbb2C9cg12n0ROugqfLKU3gt6Wa
xei0kZO9NUgraiR5OCXrwhivgE2E7yYajY1eOnSLbMtTbtuSVnYM2fZgEAWw8PzWPtSo65g4oDK0
BPyd5PRBgHVv3lmeM6JmllhJo1rsbRA461yzALYAP75u+CVXWhDZdJEj96jaIYL1kJIVlpaWkmes
riZ3z04GXvkggrb4Y7Q1/S7Lard9CgDKoKm2VZEKbRRgK7gUm/6MZ8gF3azHnHnKEdl/YajPLhuR
yTBerW3dJ+SljeXRSNLoMGpEVLopsFzDJSo+mFLVFTH6FF9g++18Gv6gpVNngUbXRfyuY923nEqf
9+1gjvPA1aOtg1937xkmOUcsoZusxJNogvWEVBX2h7QP5c1gKuYlqBoLaUCNAgDOhv7kW4pzo2iF
/khodb8JIXRtszbhdtb9sAXNWSxo2CUvA2kmkJX84W1ki41lLC73Sq6zc3MqVW4dWeQ3xeCIA5Zh
4kZLMqGJuUPmQ+dUbdwrFKMlBb+sVOZ+ExbzGG3QdY+I8QpLcQkuEVA4pYn8jYrGcMsWXH+2kRbc
lSofQvgr0Z46uBOtyrp1NtAEI26YSiSS5Uh/b5d5nmIW7MDCp7nNSbzUy3cTxue67r1i7Sp6MBUV
E4wsdo26bfLrVHKVD2wLrYqY8EXpELfXiFOFOgvBuonLcdlKvzaXZBhgW1ZiOqUhMVJGZPlvPN12
GTelu2u1KRHVoTxMsSzZe2PDsbnsoveoGzpKelB3b2KKbCcooaYKe1fmOJXjtiMARpeHvA+8Q2MS
6cjWjInJh3vpFEV25HvgrXwjMiAq4MbKhVTXtamFR8ups3UY0iYcxPS103zvXPUjSZCK7uPEVoNN
gaL92HtZ/mxLrTsBBVAf8OZj0o285uhrTX5oI0o1baJVu1bt0AoUo8/2NhD5jp0Bus2grbc19X4w
UHFPTlCDeG/uZEZ357TAZQOm5n3sxnwSySp2/RXzOecwWY76sEhlqeuTgdbeh11Onwa/Tfgi4tJ8
DXX6FJOgctopIwtQyMIYxFHj93/2GhmFMBDAFnHw74xt5pcFR6zMyt6VhpRciO9A4bSxK15T6YHz
6fI621uii5eW3vvLpI0Dts6V371xPNaXcVBLjNeRQIHKw6H2m8mRPpWeDfZdzulnn+gq6bWRWmX3
2HNJ+ItS7HSpKTw5U4fWuqJG4134saY7F52JbrRObfypiR8REVXJJaFmdLhRajfRMpOqumJL3J6G
UeAF7uuIVlUnVXZnrlwGQ5ifOm7Io1NIWwUiKUaEmkl7VUlyZyXRwZSNYwVzUweqwp/DotBoBCoB
uGfBlEdGy8FsX5NIck59dETw6CtDXxVWmb2Hpl/tbLxyHxT32xs7UfCxma61rgKXA5posuQaagd7
ZgFmjYBfltIOYmg6XiQT7k66RiwXsqT3FekRZZcsKRta1kPKhQiMdZXVhggDRn/ckzkdYjo0LAWk
0Vg4xiL2M2reuRn3OwOd43USpXIfWnbJZrhIFhplxLVLnZUGSSnjs6zL7iNLdOXV4tNxF8Ss9Yos
jYOXFOUdskW7nVW9aZydpkBK46eUboOpbAS3Cq6v1gnv1FVq9WiRAXCq0FEfGqe2HqvYoOypaEO0
64I8e/LqUZ55y/rnDvXJhHop24uNmHKXIqJYjGkYbhrfS14xRttLfnZ5owB2JdYobnVB1a9T7kdN
4TSe9W53KfA4PnGjNFaLYaz+aEoW80ENjfegyOJ1MQVVUX1OrnMb0bRrD85uRG24NYWPpJyMuoQo
BSItdZ2SXFQoxFEkidjXoqzW1BBVZBuTMCus2BPPXES9t6M5di/OYJpvTUcRwiC/861D9rUsE9w8
JpDOCQcY1i8l/IMz4XouaWUSygKWDcr6Fe56dd4FA1QuXe1bZCq14oLAQ4WBxpoIxLhp6UqUSUgk
WMt+YB76o7MLsWRqi4QINZ8fBzdonsQ18J0QnehBhy0rod+Az1Eo3V3GrGTb3GnCv84KBD2cqDiQ
ADFQqYj02U4rUvGRdqEwYcMX+VJSx4cIpMhmBVyO+HC9lZY+48FOIEMaGg3wF8291FGk3ZA4xqzw
Et1wWQiQEfPOSx+oUKqMm8yArrSqp+ijWNeI0Qg9hQgDWIuLboiScFH3VfrBDCOZVDNk8DSUOe2y
osLB6uoBXKROjbBTOUUnb9Sgp2+oWxXyaPxO6kuimZz58IMOJ78K26smKkuY0p7ZQ/a27BMb/nYt
vJAWgq0U7ObFAAXLQMs8VwsoQLwjppi+3QUtQj2oDc6OJtBdh3aV8uYMsY3gnnowqL9ikCRNaN6g
9s284iRWbHzF59RW6hpda2ptRt7tRkwUlyrLmwcra/RrnwIwQY8WwcIkPF3AN4gV89e9d7GXc6S3
ABHS2t9QQeNom4dFvGzLQT+V0iNqImb/xR6SSEbiejZCJWq7KWNr3jVevKxh9i8x41lo/fBt1vPE
B3S+HtOxxZclbCoDCYCndy8qTQsLQ0LTvcnMKKWWBrV7boY2WB7hi57MbJgu7rwCOrlx6LOZy7QZ
vCe1V7sVNkZXW5oUVedFmLkQgHxVX6FB8p15XAoyDsnBKMlEJcy+560eoeKjWQmNLLvLnFRbIPj3
noo4p1Vka81TGUXDom/j8JhI6P9g6T2S3qtsrK5r34Oj2Bg8ftbx4aOzdExnEkDLR2LgUMR80K2Y
bW7KDWnFk4gjZeVbQbbpsRLeeINE2+FmvfoO/LN8DT032uWmaC5NX+DsbX0P62yk5cjZQqNDm+Yw
FRZGnefxQo9LoiplZWu4zwNFWdhjoGV7aN2a6I+yzGmh58Oo3lMIYHfkkPKMNqLyLHwhfdRc2rIo
oOk0hvKgBNVA1FtVeRmUAFSUq7Jthm0eJwmRH6oTTtU2P74bcjQqInSC91YkA0VVAVFjBXY/Y2FB
X0HIvex9JCxhRr89gxKS8x3XlHytF0AV59CoSdOzYw+jZufY+oNHOxDJKNYKiJtigN3GsghSPrT7
CDS2FbSQ2POaQ2sW6GwXKL0Vc53z9K4rkWKsotZUHly/I7CmIfaRcEJSBPQ5YZ49ncqSozjObhPB
Q1InxSUx+UDOzaaxiZrSA+HOIj3L74kgADJFb4d2B433sl6xl9JgGhsxEE6geAmVYayI+gJfPJmS
wdihXo2SqGOmK0Z0mwmWv2WIG66mYOR3nD7i3nT4NPsdVhwWxGvVkFDWzKJgB8P5XYdVMwxNv7M0
v+WZpdGQz42+oz+Xt1T/0HEte9y55cpqsFtt1RSmHlYIcpiWRNsqJpvETCu2xLN6T0LYzjZ0YAkt
Elsnk3H01NehUZBs6WQbo53PsiykUuhV7m2sepM/NaZ7+x7oojgXqM5mnaGPS05ZzC4jRWkWDNpm
yDgvkf2ir/qQbVWhh+UyH13vbqzdADWDr+BRGAjrDGcUzcD3GS5EJpAGGbqlhrDNLXHm4aE3agsX
R6ZmWDo8AwesjsulG9lCqZZJ4kiNv2eca+GE5IIj0UI8G7w6YpPPezurhMkEVaQJqizqW4GPgbJJ
NGsiNvCLImlEzPFFd9b8o0rMCx5Xdu+3U8huQ8uj3xC4Rm4dvVFA2KogNkH21djDyEpJerVmITHG
TAutY5NbNcYE6ewCZ4+XvC5XsG7KqJvFlZPY8ZU5ZIEo1okqQgNSsEFaBt/dqUP2imFiIEyybpcy
MasniXR00agIITPx0gYk5s0iyLeoUKwE60ojnyvbon9o4W2cDZz/4VkSN5BOcR61l6JW7NrsBkt9
ufBISwDW0Hjlex26EuSpig5Csdsroyu7hQscfVfFkA7mEThX3CRKdBW3nnNqYfquupwCJu1E03wF
OWiuDUNMGP8CBlkw+khO0EaRW0izuQzZS2H7DlEWpObaQws5zorIsx8S1ctXNXuwEyBF/S7tfHvv
cgi5C/pRkTMOp4m74YhG0oHf8q3VoXtuoYvQSAXnQyOv7ExaojyvmaWjx0Zvnr3rpkkS7oig4s4k
OY/cDLdJ9n/VovBb+u/56R8Fiv+TNWAcw6yW//ff/qls4Wqa7tqWbVNW0ZxJf//ZKxgrutFlhnlq
o3zVDqRwB92aTS6osFHh01CPh5/H+zvkmTKJS60FE6SDFJ9SjvllPJVrrnPTPtupd6idYVv1gO+C
Ev7aIN1fTLYAtv9ekmEs2xEosAzV0FQTx+Xna5Mw6Wu6r+fewcELqqDr9lTAnV/uoPbdMELnDjqq
ZhnqX3bMT3ZLTbZxQpPu/Fey+SK8oaIyD1blIq0WIBhhrC2qdbT++TZq1K3+6dqE7mqq4VLa+str
8bdrqzTLayvtPOzIk1HFwt/IdXo0F1CIP4IP0tncZbzVlhxESEv6bfDvHuLnwadf7tMV626AxaJA
bL+2Hqn70Crah0f/YF6jHz04m2AXHdmZBcd/5ZoN3TJc14YQ/vVdtY0uEWy2z9WChBS9nBeHcINv
6ck/Fkt7xmd+q71Uu/Eum0f/8D//f2fJtxcMwl1YrmE76Cf+fsF9EGgttsbzIFCxlR9uvnNoInW0
qH6+xOnt/1sRkUcpPo0zvWqfbizOKJXDnH4ONMGnOUpfEVXdspP6+HmYb9/YT8N8mYQ+a2GVdPoZ
dpS3a3IlXmaaFf3yuL4dxLSpcTqWY+jul4IorEO3y3zjnLavqf3q+u8/X8O3t+rTj//yDsY4IEwt
Ms6FoPkkSwZw7p1ebH8eRdO/eyKWbVE+FvAj1C9ryNAVYVWmnByO2spc0vCfNat8yx5qpiyaX9ar
v2rE//T4Pw02/TKfHr8IitIdM3LqduEmudZzcM5IKtnKzkD9zbW5NTdXHFyMO+9Guf35Qr99wz8N
/eUNV9gLAp8yzogi9hbGCWcXRWjzWVx+HkebftBP1/jlFc+pQQvUS+fhHNG/25AItWAHJZfNwl4R
JDMfbn4e8LcL+/KuKyOlEjs2zk128vEFUg5cWDbBxr3yL10ZXwHXFapmWLj4//b0ipSZAAr3TORV
MAeBtwGouE32w4oPwDlcicXPF/b9nfw03nTln96WEIIeDnaD5VC8OedpKSSX6Gla9evnYPnbcN9O
50+jfZnOqhRhr7joR7ANWUYLZ/eXCf0l/+EfWwNcfv91/77MaM7fQZL55jm8J0OTySbX/d5divnw
2C3Uhb0nc2iR//bx/nZ+C5XUCZvGkSO+vPfdWLq1OZpngrLYap7IgpjVTrr0kvYY9WJBXMbMEW9E
yS5Tkd5qEOZ/fopfWQ3Tfkh8Gv/LdNCzrE9i10QnIU+BT1hX4q8CVEo1HcsWwD5AphWovl9G/XZS
fBr1y6va2dR0Y6668AWoqBS8F0C9UF3Afb77+fqm1+LLdLcQU5ByInRcxl/3YM0QUxFM7TPkePWB
vkN2G+nFsIJagZ5ONQdCPiC8/zI1pl//66AGg1mariNRNL48VNsuI89sBBon4I/NEBbLEUXJptW1
/pcl+5ttGNkr/z3Sl8enZraT5MKmCaBManqDwFNfxOGCiqL2bkLSf0KLBMAFbOAvI3/zCC2803hn
MdWaNBz/PvtV3y5ao3LOboEmK0l9iO6tfmem7tLpQKf+/BS/G4xtu60CPmGXa38ZrA0N3xws9xyX
Btygt8C6o0S0Q//z8zDf3U1bTNs72rv4hb+sMaPhUnQBNaK29iIhFcDU8zUNX3thC/0h84fbAHLy
+ucxdfubJcDCt+warqo5mvFXZ/fTOko1SvZ94pyDrJ0nrlxJydJNiqfuyF02juvC09cgUZJZWVO6
hcTDGXPf9g7hVcPZc+Q69vzrocWBYBn+wR3uKxKTu7xYyQ6h+/Cn0oy9aluzzDRmWpIDKHzHJzgj
6g3Pl7WUZJwhCyLA+DFMntCMuNV9kaISyoedUKlJaeGSmzGj7rUOXHXekvEbF3JVTc7Lvp7rLWLS
wry16/AxiOnBFPE27V+8tkYlT+Zd4s7tpiOEsyAQMbgbKpwupbZCDWrRzxUrnd8SdvVMVRUESQbK
Edw7CLSj4I9aXJVo62xayi5RCxl6/lHz15oPgzPtkW/HeIRFlT1QyoGnnT8IHCNl9Gz6j54VvWD3
XPaFfyQDGwA35XErGnHiCn9m2tqij7E/Ux+wqnuN+lYaoBWyuMnSec3d3oAPA6jetMpNoJtzAmWp
DmoXM7rD7YmMtDtpWFkcDb8cvS+FTArbrrepL65FCi1XobyUiXUpxMlH1GshYZylqXbKvT8evRWE
IWtL0ZZZFy3G3l30MlrG1R8xIOvu9PjGi3OqDeSHmESctGIZeSUgAvda5zzu97el/iEsnBCgVhSN
3xTlnO5veu1Yiac84PIouuZPNhIUAPgwIbNZVZGL/GIEH652UbzrUtIlLYjPKCmUZXMnwMf0xkFy
NgQ8cLXAa6QsQ6KsKxe5UUGHZtzEcPVk5pzRrKNKNW9oIs7aHFVlbu7qmkCQsVjoEYajHMcwB14P
0oKz1uphTYF7SWxSpz4q3lbNikNjyHlYoGHUJHvLIrvRqyeRj1eh76197eISBhJ0zbYmeMnRwAJT
beMhPBqBvtDprmWCTgnv01Y3y2OqvZpYMn3KU7aMzrK/OPFLQ71LdwhPqRqaV+aCahBZfdHCVHFp
1ZSk+KwWUGTMjo4I354AibdBrbRsDsTzoUGPaRre0ztdBgSWpKFE9Ef7R6HKA4R53vc9NSQM046G
P6TB/m4vRvJtNdujz1EehAUGXYcdZuj9si2idj0gZJwPhkPsptFwyViFyUuKSKJXE7zWSKXt/JdK
x3dfvglfoKsWiVbuV9xAFCiu2STKOVMZsLPa5q6Jk5bicpl0NLnsoFzWIZ7On5ez7z59n0YVE3fs
02IWaNT8ihZOeoRrGyiiUvcwZFmbfh7mu3ORRdHDMqA2sGp+XTTBE5awx/A6LvoFmPpleQzXb/gI
lurDr+WGb+/kp7G+bAw9hLV5Pyjn+EMu6+nMT4D1a79x5/7tZCS5MldkfczD6/KXzeG39/LTuF+A
EXabmDQO/ZtGCbdqtHGtEMNIeP7lTv4yivPliQ1tVdEg9W/UnT6XhGHMwPvEu+l+tkt1QWI3foDf
7+l3X/RPz2+ikX1+TyDpjCFFYko4w5Ki+d7fxXeEOMxxGC3gm+5Ir1nKX+6n9u2lIuCftFoGcq0v
gwpES1it0Zxv05t46Z38o7eii7uyV8Xam5vH5Phb4ebXIaeP/6f5UHgOUA3NvxEX4pcwG4Voodf0
V1f1RtsRnTVjjZ3/flr69vZ+utIvO1AP0q5nRlirCbmGHYDwMhxyPFqTPU0v8svP79Bvo33Zher6
MIDi8W+GrloEikbBgONnhDo+QQf081DfnTphyrkw7ijpaPakwvt8Q6MuKKXeBzfVgjMaLw6iiI2Y
2zNlXeMPmf0LD5A1ZkIlsoiagBK/vDM1wedkhDY31qwlP4HU8plYTWUY+iDVjBjOG3sfr5zlz1f5
3YrDNeIOZldo/9OgRoL8w+jFOdLzYEXzcBsb7akN+hMBMo+tqzz/PJz+7RbUtWyAtqBunK83FQJl
IgkeOndzCHESesg2W6Xr8cq7zV5pi6ongqQO2lyfVXMgEdFSOQXn35bZ6SX5emgi3ICOonDY6n8t
YzsmifGddM6JFqtPuB/yWx8h4PDLh+OXUdwvq51Vg5TJLefc6BpJMykJDkf0Nt4vN/T7UaYisaCm
pX49SHhi6r557plq050JjLycpEc/P7NJifrlfv39xfyysii+TX9Hq2+S8fQf7J3XjuRYtp5fRTj3
PKA3gKQLBsOmrYx0VTdEWnrv+fT6WNWazmSkkqdHd4IwwPTM9HTt2JvbrrX+7xclyl8qO5Uuve4Y
5cK9WBpbPCk2aHichWZPpwrfxiSfwdmj4oI0Ww/Y9gBDG6Jbf4+mby094NRIXaatbpCo5uul5Tfb
WSSRvIZp8e84p9Dd+Us6GaxBGgr56NfSRdoHNxEmiXKdHTSNKu2Fnk2//MMEnNrCQdWS6BzLQNdm
Ayp6qjuEnnIM6dk0/bk1bYQtqeR1sVtoajY/fjdFxS+3MjhRkjmfH743xkbSqkd1G16L62LFzfT6
fGva2TX+0auluO5Sa7P7i6E1bRU16tEynj3u4Nbj972ZhZD+dAaPIBITEg6qJ8mJEUQhW9lxihqn
V+Uu2fNIP1QLY/ZlJz60Mv39Dwdpi4eJLIrqUYrTH40v3ekjQqTvO/I7gTOfAfKHNqb7w4c20OJJ
uDCpx/ox3/cbb1c2WzxcnWg9PkTeCsvQnXo1MCdwH1F37U3ElgjC+ipduQun3OyicjKk07L48EPk
oA7zkh8yvVUj9GzxLu3Mhd7OT9I/jchEj0SCOBpz/nMjmgDxWtWVIxaZSMx/NNtka9yNq9wey2ts
VBykV9+P71KLymzzpaQRArmmMO2HNVTtqcXuOrWllVldTC1GD/9Gg0TCdQMqHAX783ONsAvF7LJ1
5Kk+bpIb+a6vVsZDtC3Xg6P73BiWDrH5fe/3oH5oUZt1sTbLrlQMKticfK9d6Yf2WFz4DkHkDXGQ
0I6czl6aLPK0fufT9mOb8y0ZK8jKEK2jdSz31gNDufJFHt+2fktuci2s5KOxHSu7vUBCbXcrcSWu
/dsWceyDuM2d7vkfhur/GgNDwwdQ5Ypmzi6fVmNCtUvcYxaShVVKbxdq1vO/82UNKnmnrVrRJgby
xxUSiIOI25R7lKjZLep7nUy+hjF9pQNpErbw3gj6vESxavvAAQjZ2HLQLU3nr7YkajH+9Rvkz7+h
h+Ix+PwGqjoP+LyW18XKdaqNe9U5w228RkflfN/rL05DMs+gDSdGs36SBrZCPGWj1DqShKb6xCeq
8xwYN7X7V1T5H+G2/99ETEoau9x3iMkye3n5xJf8/U/8bwnQhNAmFzsFh+E3agqz7m8JEBUefBMO
9SnfbLFI/2JMKtp/Tld55gk4bJMkLvPoLw0QxEpAc2ScyOpz85W43/zP//6pKqCa/fePtTTzoIiE
gMeQaF+SDOYHCPDPExIOXih6ivhMbfoGTsKOSiX9WtqO63rryYsZuXnhyZ/mSK1TK0q8HKOuz81R
dQXlUhuf5e240TbR2t+ojvuztrEm2SYbz7SXnkWmOLv0MsSUlhNyJ1PGmHFh+9zkSNwAaYr3FGHp
iiFCiUrhInaVDCgRzpUe4KY21JC6h6KPleA+15M+Hh5Vow2bPdFijUCbQvX1S5Mig7kNO0WYcEY5
Po3WvtYSb0ABoKRGAwa5QOfx4MlRFiuqUzRZPnRnYSaIPfDFtkulTLiJlJJqWTxwGpB8gK5rrLE3
epOOBVijKPXLKzg1QXVbwn25z82+D35mUhXWx8zivbUekrQFg2QVGioszTeG1ZBKrbztI/jaMDoz
k2RgpCsgEq1cwPJdKlzUGprV9ZtMkarzQAde7QytSp2eZwSAQg3KufZw8EKNYjbBuyhUP+4v0Jlz
faAoqsFGt5sGi5jwoO4igIORXWAA/SDqfiXaHQV6v0pzLJ9SU/eewqRrihXP7RinA3STzlS28RNQ
ga6surxQDmotFJS7VWmxgZVHxbimpsi0+AYdluSIvke7Bnl3iAGDr6PYD3YRvCX3EBEURR9J+k0g
sipO0G49Li6jgYLlbdLWCtLvxvJJf+hNj9IJ6PYWOF7qrcuhdg8l6Pa7ATjHjZJ04m4S5JE7QGCZ
UZCc15YDBAHUzFbEltW7Cgxdxk0lF4begn9Uo3pDHxKPvn40hpj6ZTtq+1INKTPEjeghDGKsMuWx
96lnjZRkpaqmJ9mRkerA0nDaHJq1Xwpq7ijQx7GF9EM0yKGiijeqh97r3g3hhKyB25GhoL49qfaZ
7ic/Cio5kZgSc48gyjXVK5UWyVFFc/WmGxnfMY71XEcLTcIQEqIZPjfSiNpNGPwXdHrSS1onnrvu
DWOsHT1Be7AKc6ax3ZI5cZ2uk1D39wyKbeQdvsuBG+YkBDozQkKfYkehHmMkLEluJ3JQCU6tJKV8
Dj3dD2okwoKk4WMd+yYSl6JwX2WjjJLrhtJ+6zrpxl4ONnLWCm636sEetruilshLYf9K+lZX/EFF
QCKVFNVh4oYRC/WJIbgEKjdfGzeXfqo+HjlHuDGd5Dq6hWUHVbsm9o+IfwM0BV7VJrIjYb2lr0Vj
lLOrqlc87aqXakvZDGlUp++YeSkYAkWUW56XVe9SwJ7VhmEXAVaWaAuq2qIEu/R06A1YsVITqihV
ca4IiTpl0orBuA4FX/Mfy2r0qWVBdWteI+pJmDxJGnKEd0UgBccgK0ztIRuqGkjH0DSuM2ZDp98w
zTV5XyLoZow6Pw33flWQTVGlvtZ2aUn265Ia2CK5op421G5FmPlEbLkS/iwCcTyvTDUYri0NFM62
z3Tr52DU0ZOMr8yjEHpeuxPZEdSzQhu9HKak2L80jSYqu3AgV2I3TTL+7FTqi221lCHg+mMoI25q
m7jaWUKuieeQTcjDDmKP3Tp/Rr2Rcb95LeveAjvKy73VHsohgj4YiY0aOImC1AX/68qtSOEVNTdW
ydDXY44GKSSPV5MCQxyWWNFDJqK3yEHvCCQSm6bX7QSbIsBMiiB0/lpILL93OrAx1UY0FGChGkKe
8JDWnBqbwDQ77HqREzQbIQlglBZCi0eXK1iVtoG+IGQrLSgtCn0Nr7zwjIHcIfateb5Kc8EkF9lQ
4x63eNCNDdWsVUZYKE7jzUAtfMLVTmnz5nHM0ginWCC2LVcjrBpRcK9qTxZeo1JNqbgZgAA5pCVr
gBxIbqKreBjcSylR1cTR4c5WtGMZFMSj2daF+Ezp9Q5wCxdpZcRuAmoGlDnD19GZsmuCIDgITX45
6v0d7BvomsYxrwMgk670I1cAWXg5xoYIUoKVPEo3FHjhLk+uUJOF27Tt3a04yOZ555mwDKl/3vay
uhPG+hzdk3/UJH/rVskzMYT3sVQhomRZdi9ZAuec5WWOng5Rv811ES+oygAk2GLsxGK9EcrizpA6
zP+0HaaNmxERVxRrB7KtVwQC7nIBPgKaw2iF9+F5xxKwi9aH0TIdpGYOlkFpEUeVzWq06k3WoCTC
AIp0K9aq9ZhtcaGYhDHKUz/UPytJfUSDQNGuAFWUQ6GOROtqELzsRkUXY7sduDDCa2+mm143iMGE
PntmFV0gl9JAdVQ8y6wk38eBO+xVtbopuxbRIRnkA4dCBtABX9BYGg4N6qdnqajdyxBu3DHCesMx
9e6+0cJroeCMsrBG2CAG0snzQsPpqGdfI7lMziiwkWG+RMXay/T7EOhn3FjrTGou80bfi6iIV1gN
eHYzwPAR8I14s4oGE+1IkLB2BXIoF7UiOKYyRI9VJ8aH1kBb5lZesfW1cOJxROYqy5C8lE1xSKyy
fc3GUDiv1QKOkTTBB7yoUveybgR7gGdJivyBk01vchHrcUzEbluMfvD0diW0j3ItCtcZsgNK1uXI
s2zTivr9dMqxQjJ1JVVELbvBorAX5Z5lj2asQnnDVu1X2vflqlZRbWqlgfWDhtQHLld3JqQerkcx
MjQ1Tu8qbCBwiwrAioQpKAkfB8OG68wE9Tbs1ovUiSxD/a5JFUFYpuajBhbt4Kf5jaX5oPfIu4V2
2breXYhrCkXpmoBaRS/SWtinVp1W6xBvMCQYXZUidE3GBJGHhStc/1xLeImctcGgd5QjtEV5mXaG
7yC5Cg84hBsH0Y/9h0axvH0oWoXJPz3ZvfC25dkOyftSA+68lvWkvUH2dCd3rmH3muBApvtRS9U6
7XX6bcAQCna+eFvo3aaIlEMbV8AdUY3aFvZ08KQ51pqIGwyO8wMWJD/lsfN+lUZ0O5ZmaVuat9c7
Awy1GsOmyCXsf7OMruhSctnpCSikSZPYURmlm7hN62xRjolWY42wZddG4U+cT7ByN+HMRLoADNVs
3XUrGsCVJS0ucBcgxJ4HUKdKbQxXZi6dNxi1rYcaDX6qgJkCiQo7shZ/6KNUnKm4x1MjwC5jkotu
830pl3jFB0nQ7APJ3CWlUbzDPVJW5hBbva0jkFrFJqSwlYogGj4gYjTJr/ZNmN0AQCtf8XkucFHO
/Qs8SB9HL4LmJ1qq8UjCHFhMQWo/Ecz7DI/IdazhHB+EQrVHEvkiclPGCz5K3mAmoUHAHiHm6ttR
Yi5kF2nunutV6tRlfBFIosiGUN00Cdxerz1H+JzYQa09BCbEFEPxFKfuAnUT5iry4zDwrg1UlS9A
znC7bfGwgT2PlLhq1N1YNfswUgijZFayTnAVh2gjemfUVWTbguvoXnfz13Zo4l/8qB1H3fNQGtMh
WONi7Nd8R5yCoXQHBXAxag7SijVftvgkCnpq41BJRE+q9MOY8GlwFZ36utKMehMnyhZwGAgRfGwm
ExvNBk0q2daEP1Z72dxaqA7p1gBxun5g40QSiDWzEww1pD8VF9MaTh42XpDcpEFEC1wgFck4OlVi
srZL4UVei9TZIv85T6ZbSz7IKax90AYZibCDzD7g1KNIRi3Qtxmw8utAryPQ7wVF2j4rxMa15inV
E5TiAhUGTSVl27xDpgYAiUwcpC1q+oI8f2j9vL0eQcABFgpjgSBCXBl3SWG2V+wWVH1EaXiZea5x
yXzszlWujpWDpZJ+KWmptQ3DCnVb0DUb/PzEO0HtEaPXpbBFHy5DfiRRthEEvdwAWq1XBrxhBNlQ
txMI6augV/2JsIapal+1wFeGeyBPrLZOBEhfCo++ZOJYTw0KVXrWSgXRui4NGXvmvD9aWXyWlt2t
j/nPGrE0ECZXsuLHioBthjyOepDAAzmk5pVXHbA7kuQVxQ5Kc9nLbvkUuHHnVL5f6RB34SeIoiuv
MjXsOx59cem/kS2O6msjABhltTKc7Fyrh5d0zJNXLdOA708QbdUJoUCikKzKYO33Pip8PchqnBNz
K3gN/TqsD10lFB4MXpkngeCFEt6vrkVjqSl5XATKXJBJG+KPFft3CPp8+GY+5e+C14UVLw8P91ee
Lqn5IGqylpxrrq+h0a1MM+DMz3tSt0hh9YS6XlGAXbOJEhX9jNNC/0xgNY2af86HziJcoYcoxAuq
EbWz0hoG+QCjRgFoLRQ5yidoNH5fg18H2tOfC9hKxD3FP9ngE8zm7YRqtgIt4dl6qQpcOsSitiI4
5YKp7UYaU3c5GZjkDDCPoqo2fPwcK1WEWAQfgporO0LFSPWpFFNjo31tpbboY5sbFCgPIQ4zSn5w
0/lVuBjeOFgzUdTnGa2axls5zjWcrstSbL037tWi8M4rQSsTWxaTsb/groC+PNEqAoC2AKX9ueZ1
conSC9ZVBlIxWiWx7LnUlk0IKLc3TSPDF1Vw1WNZeDwRiO4k/p6bcdZflNyyjaMs+4L7zB0HIytT
n1BOMUhBLGGEQZAuCrECbyYYLWAIKorGXL6throtdlmq+sB6kwSMB6JjL1lzC66qe+DAAqVZRtdX
W07VBmKkO04FvoBist4RdG74e9zDjfi9n0yqvGlDtbpnUQaR8VgYmvfailKqLiSVT8NDBE8s0jRo
dvg3ca4laBoPsIibPrEZbrmi5+SxoVmv+/v2Bsz7QmsnWSF8cRFY6XinEImS543F7ViGmq8+hfup
FD3agljf/Bd0SFNI61Pse2oGjxbkXJBvAFd/DgipruHKYWA8KVfBJaj9FXeenfFr2IzreJ1ulzp1
msEgiUC5kaVNBjMmscDPzQVSI/JKD56nagA0xKsocgSkEZ2D1OkHTO/XD9HH6z/9+D6ip/LBcKcR
p1IHSZ+PojvEQZ/qJRG9YS054Sbm2HCwhlrjR7HVllo7SSTMWpsHtOtIHgqzfG4OzVpcpxs4uqsK
pCR1AOVaWnmrdJ3+iu84DvYL/ZwnvBDloZIj8W+pCnXhc+2CMpRdjjnOm7yVNsCvNqm6z7of8n7Y
SOuGJ4HmdMVWtZxys9Dw1KWP82fe8CzTJvoiVju59AbIbt+B+r9m+lwYB3U34HCQLJeTfNkeKCYM
X0RC+XP9IdBJwhCy9FYdpgQ6LnP7/gZbDKemsGIpXfDloH5oa9Y38nuYtCnUgeuPRpNT81etCphp
CyNI9Pp0BD+0MgvJYrNeCpUhvUlXA4Xmox073iFZjZdyY1s/jPfumG6lcKnRL7uGXtSUkOOZJ6Fn
JTJrw7ekN+OITwSHlRvb1IhuvDvjTvgVXRc5DBE73f4bI0pbJjXaVB1aKH8/L3/NqmGxVPKbOF6M
1W1aPhvDj++H83fi6vOE1EX+fAMRj4Uwdr7D6L4/an3ivQMlnfxUwIPa2aG8plyNLGJwC3ToJke/
bWd7/IfO1Z14tpRpl6a4/ewnsGtzPsjs3bI6L7qQXQ/Yu668g5BaS55/5YveLiKUEYKIUKtN2L9a
WbeNcDUQo8fvu39yRqFGEUmSaBK5kEnsOM8p5MAGWJEvUwpDclBXEj5aUSiMktR/i6TV982dzl3U
uaQpEYeQJf7t/vUxixh2YxeCXX3RqT+Pwl/+sLSvLTUwW4K95jei2A4v4rbFQuYwSXOpdFyhey+d
7BryyeKiP2mRQ5fjULd0Bo+owuxAhPtWqEPuveeSZev5LWCDpbV3soXNWpgtggQXKDcthzdhx4N8
I+0gGBwnkVmCem6xUuZkoWsiEhqOQFLJ6Hfm3cGu3ew9s3jNHesoJ2ewhjfhBnJUgKOk7V9CIbej
K23ps33VqimxqVnMRBSks0GMoHaEVuq9a1ekdidlm7B6cY+N460SZ7cs711qbvqmH8o9zIYoc8I3
a8NfWX3fWIfYzBa+2qyiUJIYx489mn00j5CIDkf1Te0pzFe6/MEtZAf4AhjsiOCOdPh+Yc0rCk/a
m018nuOD72ceFdMDcmViFfa0j0lnybYhbOus9Mdunz+5drbxNpqjXrhrc2Ftn+6ksy7PDia/oe4V
N7B38RDh9LhJN94h+PEMM6/aQileZXvrvdgw0PmhvCsPgrNUlzHXyJ+MwXTd+vBZS95MRRd579N9
e9CpDxh+kbu6qu6ibeGM7zl6A8VpL/xDvLJuvx//pc893c4/NF2DwMplz3sfuw73lH1sNfZIEfn4
ztNjYWad3IlnU0udlbzg2PTnU8fn4e2ftcKFeBOyNsM1TO7/y886F55BBSoGQprvxA6wNIFbdoMN
0317FTvTCSlutCdmeJXbwo/+Hv7g2lvUSU+D9+l8/Dyx1GmD/DC4IDEDdWRuT3fG5BBtlS14j+2i
9Pvrb2haqmbJ0wtqtmQhfAXawE2gWmdPYbsSTSc74CoDwXaND9VG9nnEOeqZtS//+Tvnzzf9u+3Z
8jViarAhaf4WPMQojASq36byfB7x2pM+Ot5m8bvOU/vzJmfLVUpDsNKslnYTXk/haMVO1sjvEOAm
58Xe3NR3yr24a3bFZhLiLtVInl56fn/Uv3s8W6wtNpB4MIovU30UQgi7ujPW0iHc5Vt9QWX49W7/
d0uztTn0YhJhV/leD8c8+BlwwcvDhSbmxcF/bT3/auP33/8wRVviIBa8s/fhUO6Tdbsbt905RSDO
kjDz/7DJ/t3Q7L7m4hZcF6zG8FylKVBMyLM27U699vbetXVQ1vLDpXRAgb4SnOpsUT69sEZ+Xyc/
9HMI6wE3Ne89usctzza3Khes0JGvgx/WOrZNu7nVH1DDLuxBJ5Uvs7k6L7TBQplgHEvz986OfqW5
6LHlQjqzks/TH95ig9NyO9lxZA2dEzAZKl9ma6PHbg5YJY+CBPlBdNNO4PgIl5H0+ftj44upaU1P
OcmkZFJlFn3e2ZK+KkUhVN/llFNSO5LhXQXa0/dtfNEXlAbUWBOAA34szaZ/h9MG0FX1PTd2fX/f
AJFrQsP58X0jpx2hCpEbj0Y0QVSR13/uSGQ0BVFS+V1SYVhAb1RIsvb+7vtGTh8r2udWZve2Uo4b
GdDf2/RYwaR1Wz5E51NwJtrEq8XgzLSSPs+BqTFrIv0QeTLmN2ELIp3la/I74HLHkm1l1+6ajXHA
Q3e50PCkjJWqt+m++LvWDTrv/JBNE7lr21b+xXb8AubmBgUsz2vgU5N5nG1sVVgZS7WzX+wl1hT6
MShf03iRSbNZbuVq1cO4/lU+epcTgCE8lq5jXY5nCSG2fl1fGlRxACER7YDLmnphZut//EE//4LZ
IaAmRT+2/ALYOmuSrXbomBR0ihviXttsYfacrgNLNEENy4pOAdLJ25MyLogOUQjkC2eLN1d+FeLR
sUZ34Sb+xcFGOwipqccFT3oSiI1coUjJ5DzFe3E93PkbvG4sogeyI+yjpSvvybL7XUhOPAbJrQWn
bDZ+opuLQZQWT5nbrMOyhSCJCSE66O8/0+lEmZoBckJAlIgv++Hn1a2WIVnMuiGQ3REVBbwq3mC2
bDxPF6N+HYpTPG2762zrNW8cRVstHjtf9vPDD5gt/DCSSeyXzZOUXcR7bYOa70G5sZ6yR0mzpxk6
nXaLh87JtZNeQ3pgp+dGaJhzgZSRhWMejJhhb4Ft9XZ7pr5aNy25TDT3q/gdcehedKjFUR2q4Sg0
GSzn+3E/3RWmX8AKgVQC0h6kxudx7zysfdO2e0Ip6eNabI/n+iq+ch2QPflKv1JWDUvm0CwslDmY
hc/8udnZrErCPKlkmsU32tQnuE1xmR2KlZHYChqMAanq9fTWEJwlHNaXHUaCx64L5UEEJPW5w4Ti
Qr9vVSaaNXlW29pmejt2+MDEK+FiXGcb8QGLtvH63xhocgyyAh0ZEOs8q+FFdQ6Hy6Dd6TIKgvjK
I/6nsvFKa9nOV/HFYmZjmrKfjhd2Ic5JLhlT/TI3jc9djYORGj6Mwlt0L/C4rrK79ky76TaTxCU7
YgKZPXzfydMGTWJ9sjydaUSq5tXDZWRYbSalL013I6SHCkuV7//80zVKIg9BEjUY3AD0+SstiMMY
EjyOh2GJMq51ahDrQpSsv2/l9A6gf25mthfJgpyRAq9etKuBI4Pb50bd61emzTG1U5bmxfQRPn+k
z43N9h1rJDVclOVLdO+fq9v2HPe6SZb0IN0o22JP7v4axz6n//lP+0hKZloAsgajEeDL7DXIA1/N
OzUlKAtT/wpHXAcLyveJl2XsxaWnyzRgn/poSEBYRbKUpiyh/pu9KBopG/KaAa0fQcX2583WdbAB
g6lgYzvuBJvFYN/0XJ83qNImcX2uVsCCPs98GOCdqmfDW/LegjGUdr9fuiXCbAyEFoNCJ7OeRJ6s
cpNTTf4Cr/FzYxYpfn9I4/e4gjEa2SKOfgsfa6mF2Rwxcdihvk9+o3YWMsLwFjqtje/PeX4z3Zvi
7dK5NL/HoLrjQyHNNDSSysqkifgYDWlw8YoLOXzPcBfTk9e+eS0a6TwTlsT70y7/8TP9bgdihmhp
MsQqfTZyhZIoVi5Vb7WDG+cqWOOvFK0qOteR+XG0y2GD+4BDSQfFA9pqYVDnl+/fjZMSMclPkHAS
Z7ujGMcZpb7lW1Sdm9spBG1SIgJabbrrL+ZfvhpRlRw9AzpxiNRZT3upKs22qN/qx+K+u092wbp9
mLwMN93Gu64v0wO14ltMJBb6OF8HUx8/NjubOEWRtYglqrf0vN2zj5l2stId8XFK21fP1utCa/Np
+rs1lremGaqpM7Cfp83Q6z5F3fVbVm4qvMiJUlC5KKzQGJh3yq9sn679wxJr6cs2dYUnNOkRTpzZ
VwQBjudC0Lz1Edn0xFpR2PR9r5YamN1U6oKpI8j1W1KFz1ZKqX0rG4snzmkjE+ZV4m5AcQUin1kv
OoUaFDWP3ylO2wtXcrq2NuGVey5cpPHOW8m7ZYrF6YQkO48dBlRxNmfIq5+/VZD2jd4wbrH3ZIjn
KpXYlrgLpIWjdH5g816nlWkXocACLdX09z/EcvwEX5+gat9MghyBeBsV8rptlo6ypUZmR5lUlEk0
9s3vfL+W/DCxLaNmRN1jnm6b2hq4vf7wz/W8867NPpmg1HIJf/2NqrGN4QmO76Y7TxqXdqkvO0fi
TxRlNFIngFqhKv0cm0K2SLe+8fJLl3ixuzfWxkUcH6Lozv0dDl86AE4SAL9796HZ2ZgOFqaEgd8T
BqGoHbNLDAG2U1Q8ux0qB/x9sFlscqmnswGVYJz3hta9TbdV/J6m2D/OadEWn+J1tVd6hLbNzvMX
Bnip1dnyDpEEJkrbvtX9UZXPWvNYd0vzc9rbP59yLIIPYzlbanGKH2Spd2/6hXF0t82WEuKV8gs6
2kZ28n9czzD7cnNBdiqnEaXY3VtS1nZpYnEL/t5d6NJXg8apPWl0yUdTN/F5WaciF0vfoA3sLEf3
1qLo2ugXghxftcENZCI4YJxw8jQ2TVQq8OreQgsxzlXTneXe7fc7+1dboDElYX5XRpy8yPzByAyN
AiXXOEJbG4pflHPa7hIs9qt+fGxl2vo/bIEUNXrSoIhvLR6vmrVX5Uu1Xkq0nLxYIEqBQKJ+DcsB
4q/zEgvfFzOsDIxXlFxOdqPsEpYq5kWrKXC9lFY5GbZZW9Od40OHRCpOebobr718jthy1dUYQiXC
qssT5/vvs9ir2aVJl1w1UPupV926uEk30ba2NeKUxXG5V6c73qxbs+8kSnUThIrxGu6jS3BHZ8Gb
pV7lZ/WaavZ14P5cIoEt9m6aOB/GUeaF0lb0bqo7bG+n3lFC4lT74mo52XCS3ZhPkNl+XjWlmjdM
EM0WVxlDeSOsiDLZP4Vte/FfaO7kbv17MKG04l5I+Hd+uygkdzQwAnudAGRg8vnXdHgIW+xmdt9P
kumzfNpckQ6D9+DWSUIVvtJsK6p7M/NSk5BAEqw8+VJpF7a6pT9/NtulwRpFVEovUVudRX2xGdHC
ft+Dk0fQrAezWT7GXewXQf0SllcZVhymed2nGwneoyDmjq88ft/aUn9m0xxLp7yWovqlRO0k9tZG
j26/b2A6pucfRCH6Q/xbAxcxZxR6fll1VTG+xNTv9ap4EK12F/faudeMuOkY5tIb8qsOKSZuDCqx
Lkmap9StpNe0OhNfBg9TM7U8z9ps5SuD7YbD2qJsgCc7umn4V8RUjbrbuGAzirR0MKhfuErI83S3
zJf8+FNmi6y2gqIrSvLNAqUoiueI3cHDfc0u6l/h8GtE4RJSM4KXjz1qR0x+nAAxaZrcVjF2lt4+
72+rRrHHSfNl3X//Vb7Y3j7/tvntSu0DCM3iS+Ov5MH2kHU/kAlBOPzoSg6CxLv0Dh/t7xv94tPo
Ki4ZUxmeoijzwlhZz60Qbf+L5V5Yxrjq3HL9fQNfLB0d/jPgKqLoQBhmNyuzRa9SC91LGOW6g/4f
JUT9s9TkKz8YD4KWHZpoOH7f5Enkmo/8sc05DUYqlaioi57A2UDMIt5gHb6u6uB86PielMRXe3GH
XHJddO7OtcBNLTBAT+4TtM9hz5uNv3CtnG14oagjsUmlF6MFAMjL8GGq4Vzo4zRuszX8qY3ZpqfK
Y44JkfTiPZkT2NBB5nc036yHcKM7/aq+t2J7ODZEE47d2VIO7aTEigJHfFyIlODpwl/nL3qkeoLn
Nwb1lcZVuceByhkBCkz5EPIw3iq+FA7JJtjE26VQwumJPGt5mm4fTmQt8LUMCcfLFI5SVxGlKvVO
ta1t5qR3S2XHpwtyagyxF+F5YkInbitmaIRQ8XTm0Z/YV65tDapxpjNSQLz+868E1/8HwPwHR82H
+e081U//7S2tkeddPiVv/+M/Lp6aEstELEk/2kD//of+YsCo/0k5KLAssl9/6jFYU38zYCaSlmHB
hgGNN03WvxAwsjF5PcNyhNwD5ZuM778QMJL6n4Bh+J8JfaB+4C//BAGjaNOS/rAc+ZMkBCqTiwv/
cfo1n+dlqiPIFwv/EqNjWbOFUrXKda0MHGAKOrL2HU+1VNsOaqRltlijH7az0dThTnjoMxBuuoPv
NIXW+bJten4R3rZRY1SbyID9fF8FnfmzrhsiQFj+6b7TW9gsbqnZNqyNW0hN/ZqVHQ7peZ5lOF+5
ddYYN0j8pOSgSAlWogKwDsGRKXMJLqVCwVtdGSQSangbBvUPMZKEYl20VVe8DGWe6NeexPkYK03j
9OzR43mXob/5wfsIM150rv0hMa2x7pyJXOA+SaUpes+Nrrs36djAzJWzBqfGMRhcyff2gmW6xaGo
ZcUXj6oZAoN1UII2Hhkoq8Tmy1QSGZAHvxK2sHzF/yprHVo2A6m0/CtvZJLa55owChjFqwEgyUeU
o5YyXo9A/tT8cdDNJFd+SL0PouE89RHs4RgmFlrUXopeLQy1t9IiobSgbJToxw2zhaDgZWprJwNc
D/NWSQuv8OsVlmDiKG7KP9wZQfqDodFAGVAvVkpdAylca0sLkzQt81r/XaxCy6vWKm7a9UvDPlLf
qs1guoKNPA5rtBcx8yUpu8cVy8cAeO1jSZw7hYEyBDcZcpGCbRVVH63yFsjoRYb4EVA3pTowTCYy
qJ82IXpdDQVio/T5Th7S7LWI1J9FZnUrCc8wvSzCR6EwelLx8RCfSSMKWAu+QomvYoVvTFc1jmxl
5Zlmtt65H1rqKitCy9Y4kXfovQdHqSRhLedR8VKEUXTWer6+Zz1RsQwMGi6DWagPAogb2VYbU3/Q
PTT8eYiCwXZz6BarOh2B9Xmx+1D5evKzZqzJg9eFh4Ne0OKE6cbNZZB7UBrYEzZIGLOfmZtnbyaA
xDsXha26Skr+2KkQg/rcWksH5OtBn2s2/+dW23rETPydJw5Sv3VNtJOME/rO0CiaTaKM+mNgRFzM
G2Ao3Zptp6DbGtCUIYX+bftiZ6XXIbQ6EPKtXK4KMwJagzQdf11FDcUNJsCxtrKCQL4R3d7Y+E3t
ws4w24gf6kZnTSlHOxAoNTW2YH8kW0hNJrEngx4p62Y/FeRdKzVCW7uLeu0SIWtIgjyP5Qtu8+pB
gNqClW+O7Z9dRSaHsxlpsqMA1F4ZKH+pq6mVFKWXINZn2DSJBS7vWQfgUy3qXdSp6tFI+8xbG6XZ
CGe4qgQrrF3V+ybpy83YYDAvpZEP0CNXh3OlR9WM0aKhPvRY+8YO2n31kCbN2B4GXXWdts+Ntwjq
0JkbCc2PShGK2zIayVRVYuXgea08I0pVK8cbW3GPB29k7SFviPoa8IsfgauOkYFanZY6AiUC3jYS
qMzDZbf4X+xdyZbbOpb8ItQhQBIktxw1SznLueHJdNqc5xlf30G/V1VKpk6qqnvbuzplP18BBC7u
FBEUz6MPPgHXZxUAO9B0hCR9nuxQh43XI5QKNfCGFFllkRjI8h1U4/XqTeetImMshko+8pFGFT/H
lIKo2myNQJI3TEgD3QuIOOZvlRwOBjj2grSYbBUIY2esK8TLZWG4YVGJDHMoFU+wcbGqGr0ZJX0R
NNu6Q91SspphJPy3H5UDOQ5FnScQ0fb7eMciSX6chjAyHKCTCzAMpD01VqD7kcmPssOo4wtgxUnk
kKTxs/U4yqq6i3zIib8MMF2DOUhLQLOCYzX+bnUpK1YVScbfIPNJRpsSlrC1qLsSLDNgk/Pdict+
88yhxXkOA5YVlqhlaCIQoFxb8LaoY281XWtgIDYWfbwqeMPhcODIX7Q4kSoMlWe1vu77xO9NQIXC
2pqaTv8ADBrjyq3UUcipQykeBAKRNL5jSYaws5Fn2kqjhfEKbz4wG3+7qcyAdMOHFuG2WyOIc6AY
jCsEVhdZv9cT4NoFWPqhQw2lVngcW5MJfYCYKvvoY5E/gAOpBHNHAelIBN0YFOmY7D+jbwnif6XL
oe3I1BTioGkETvwf2hg0kln/kb1u9UbP8MeNLwxIVcb8eUS80OBGq360q7JRgMMno204mMyHCC5g
3XxUDn49aRDEGlqAEiUOMWQTIM6Y4h0inWyJDhGxmygG5o+SqBhlD49ADkGMSqJvoJqBVD3YasLa
7gDG5nsjb7QR9FM9Mj4agqFohTYrNYNeJgoeZpn2Jmgq1O4ODJqUQ39Zr4MOf0xYCVKhJplCkxUA
O2xKFg/pKmqSUL1RYV2GoEDCcEDSdIxSYNe+Cv4BKgKKb84ee/CXD5i5X8s2prNxkF80T3el1a0A
e5kPIkoy0OFCYK8ivkfM+zmOYQK3HtK75yBr7QlCsX16Ix9crgj0dQiowestYZppFldbWKiDsK9I
Pp1n3tpmr6h2iIxFYHZMgZRfYhnrm12LuTpzEZt9sbjI+QsI6/pSOZ3/tLBhSTgy8hXNwshYZpeB
ywDqvYheT3/925cA4mVy9meNKiI3NMyBnlpWvNIatHKJLM6yUnqRVmvpj6xgDbNVkRSyBeld/23q
07bZxmRqjKMBZeCb8xXLxHv+DTOweBahAEfKcmpMmQrVbxv5jAAI5BePhhF6lAqHgLzajMW7zjov
Bz9b20KAlUJYvDN2AWKIwLAnottJ6bH+18BudQLZtQN2+bMWCVxVJ/D7OjvLieYmqf+OVvyBVWA9
H+rj0CYHXrwokGrRhuiQRn0GvyKcUiSrPhstWRy0QTKNVrIxn4iiZQDd1IgdChkcBFpnEqVYN9C3
+f5jXvvFgCkCkzYjXr9MTAlFL8IalEsjlFEjvOIV/2+LMPOnurSwyOVVNqDqJZTzIKNB3n50iLm+
X8J8wpc34NLAfEMusuZC1Khky8oZzHBuC5ZaPXngiljxqL9Rlri6V6CLlDHKjlnFZbXHF62UNrl6
FigCpg50uOp7Uee+sP/b9UAxjjFMBjINRJjL+kPgN4kG5qZzm2S9WWngCaxLTE74KtaG3Ky+sX1f
rxJ6NhJ+MvQg0SlfTg+pRiS1iNfOk9ZtlSRwmA9NbbW2RNBvx+hJGLcMft1GGITjn4decIn/+NCL
74UXb1RYS84Tk6EdrSD410Vy42lBhrs8FJ+NzD/iwog+ZSnYUfzzPHUNANkbctL4pzB9+yc3o1NO
HLKfbPDpPugWMGYWuemYb61y8RJIvOdDp/nnGFdWp8/TbZD8IiuH58fICRSAka9D3uALR/okDVXv
C+ncZswAfZ8xRWafwQPrIJ2qRKWZMgSZHQ6hcIZi+1qWm/6QSPqtwu61haLtMdci8Jh/QXZnRkTU
KZLPA4+9CPwnYLqrKlPGbe/LobQwX4iqXRUHlmwMH6MCwipNBLFb5gkkoqVQ3yDFJO73V+jqb9Jl
1Fjm6UKM/3/++hJEdcFMo50nmrZIk9THYGQP35v46nXw/mGOah6eBOfCEjoRgT2k0nN+DnsKYldj
uEPavBpaUkBCC3nQ98bmw/LZxX02tjjNkVEOHUv52SCoYejpburVR1C33YheruzapyUtjuw8H1dx
WAmBmjNFUJ/xYW+YuLWQeVcvriXJwLlYRfysQSIMpEy5jVbQjwF8Y9/v15cha9wN9LwB0kGQJytf
KDFkPYYcfayf/0zz01Pp+ifpyV/Po/zjq8bnsZzbgdGX+u3S6mJ1eh2FE09mqxgNRke1X7XAi5WH
cvMf9IuvXP9PS1yccVoFeY7thDHqImkcPH/dg3kHPEytd2t8cP63lufvcjsXcU3OwAiWwxYqeaC5
/Am2ZFziHwakhlRy//2nu3YIL00tWiohGnp9AlMB5XaiC7f0f39v4NoRZKC0xlwi2sNfNMzyEHWK
sIl/ZEF7ygzJATfEWrDW/d7KtWXg6KEyC3If8LkvghI5BrquZOTMpNINw94p4J2/t3D1jCMARjA4
9zpRy/98l6SuQQErL3/0KcYTghXI03zAeDPDZI+oqgC3kdk5c8Eo9r3dr/uHUVWVodKLjjf+12Jl
6lAKP+pBNBvR+qVKRXps4w58U3pg5PWNiOsPcO/zwYMxFMfRkNENlGDmH3PhL3RKEo2BSNFXJVSW
p/syq4DPLty245Y0ZiiOhqcg1cDc94I5ACdowhTUcKcMWpJ6IoPwFSEUSAN/VhpoS8mNk/RlqAGY
RmnmDFdn8AogJYuzKnjE87iIXitQfRRhtUEwd+8b2slnEri2B4Db+LAqavgcjg/RQfwFggH4D6yC
p7c83rL3OyvWAVLC0c5BqQ/97887hVd4KgsWv8brWTElw4jXBA2yen8r+7ty7GZDhsRBVgUVqeVo
xRRORV0XyaviDakJGobQGvZgQYDryYVZv4Gyzf7vhx2xOtRVECzOvPZY4OIcFCLgKC21ryD4NOtu
G8WKqbL/tpM/E8Fz9FYRw8yjZXND5fKwDXkGHtk+e9MeqNtBr3k1bkHEtZFcqYU6OkIZjIF/f5e+
biZMzk4ItQLU075gStE7UOtKKoG/Ms79Q2FlVmRpmFTpHRm0ICUoLP4Ojf6/DYc2HJ6l73QYxFv2
HlXdr89tOPxHf7XhFAltOMCHpZkDCumdDp/+VxdOlv6BIM8AhhmlBqR/HH/ydxeOUOkfgBzNSt/w
A2jkyPj3/lZiIIz/A1ChGR+JohAaaCg4LaQXvpNimKOHf/tC3GwMl0OZBMP7iGx15E+fjyfN1URV
h7k364tVWqLW3lCwkqdW3Co3vMnn1+urKazp8iYAYIXQj8BUjAgaJLVdY+qjuHXfPkcVf1nB0DmS
XLwiqAEuXJYfolXSlhoBV8H0wFPUBjg6itywNDbekWlYKzF5gNv80UvGNi0ym8yvKFGSQ0LaFYuo
W3byfvL7t4tzcfprSy8LXNdWj6ExnCdM9UNkY+HW/Yajs+Ojy6Wn7S5t2REDrd73Jhah4j/X/i8b
yymOpktCNAFgo7UlS2DEIYZ6Y+Oi1w/ymlsYrxsL+tPfvXhFFT0HJalhEBNMv+gMVfW+8LXzjRV9
foD+uSLALnAd6Dxu//nMgLClHo0WKxoZh8ZvZwWhZpJ004A5XYlzu1DAt8FAdPzxveHri/uX3T9D
UReLM6AcN3UgkUfrhTwZA5QFeHbjpH4Oeb4sbVnxxIwIoeB1J+BJaKwc8zZJk61KdNK+X8niNfhq
Zy5qXCylZl0ztgXsJM8Txk7QwIgAm4QCXmHPfJCBBf5iyLpFR7+5FUzON3rpXID8wPwuHN/XKhBo
Vru4SoF/Gl2OXp4NshIrC0y68m166FWzBe3qGrhNqwdiNDa70vnfrP3iB8yf+WLt6oCYAtUAtJbv
8h33xl0JEHBv6kfpNICSAFyGx5uhzK1FL6KKtq+Rr+ew2TijPQHaEILHKXyYw6fWHC1EdTVYTAOU
7v8DEdCr5/ZiwbO7v1jwQJsyCRMYl7zW7p4Vi/9qUK0GERn1mjVkxhPXv7XJt2wunpA0Fypov+Fx
56Qx2ELi2CJWBOkywwMFjhccb7UnFrD6v4/0xSoXLwlEKrMmibDKcJ09Y8SjLI8QSrnLLM3qgQme
cZhgt6gsqXWC3pKdGeV+c9TpqmtCFZrpQAABF7xwTS1hk69j/NAcJ/pCKXHRdl+DwHzAlKRw0cJA
4KUYL6MORnSV778/2Vf3HFJ4MykDtC2XWAVI9iR6UsrYgSBb5QEw5uOtMPKWiaXfCFW/wuAJMWlW
uIyu5I6uvl/Etaca+TJDiQ8MK1/yMEiPjBnod6Fd4r9pLTNpu+P6nd6BuPmWot81ZzujPhVMbgNR
sITO9pS1PeSOEOboow1do7aPLD6evl/PolH317m8sLLUbM2ICDQjhRVwYmJG1xGQ3k5/ax6zQ0z3
/QdMC5/LNV8NLoIdw6hJ7CcwOKuLQzXCzqxgh1Dfmd5v+rX5PC+d+eXiFudhypu+IRFslZ3FJ6dx
NFN6rl5nElzdHtwOyUxk5c9Fb04gUboNpbrxCZdcGvDj42TUsE/lX6IklpY/zF377z/hNSP8z2iv
AmIXpLyf/WdZ6DSUdMjpNOQUBb+rdtNiqvh7G9cu1qWNhffSo1ygA9kRsyoT2+dPqrilmHntYl1a
WLgmrUVXSeOwUNfzGNfWp14PUSzki2tJ9f4Xq5kLX0hTOPrUix3jpQZdqbbBmZ81J556zbixXdcy
FGRI/zKw2C6IVmGOKsUnIaX0VEC+An6i3IoUou9D+PT9YhZjun9dqEtji53rme4n0CMiJn8qd5BC
7lByaUzJmR+VwPNzM3zGSEgBlrd8L5+Cl+/NXz0Z/17qkqBQBBB2LWTsZVnd5aDOysP/o4GFv+Ai
Ymo7G4gpxuWMJx6VN77WrSWwzxfInyqqTx0sJCybHXoQ3CIIveplL77REnVe8JLVowoTKapSCChf
Q4CKtddiJzulBxId+uP7rzIfsKXju7Q3L/kipqq0sMgyCIGZRghtumzyeohVixHqcY1k+VB0YPB9
35u8GrSDdRstOCAS2ReacVpNUhnpsIkplg23ygfxXqLsD3Zz4aACOzigddndAoUv+pt/n/4Lq4vo
MaFtzicILZjxGlpJYNJSW9Nw5S2Ud4rSzckWsI/OHZ3KZVuIYSSAwN8F0M6IHUhffb8DV2O8yx1Y
+BWVN11nzAdpjir15+4XpuX1DYLLCvtto4y/nvnsmYvUNtj1ex65/wHi69qbBxYMUMxh4hkj04uy
dK4EgEOLGu4AVI6rmeHDqC2amfwRXWYJmxE4wqJW6hhrTG6J0izyVTvcqOddfZMufsTi/CXobgbJ
iB8RE9+sx49B5piAjG9s+C0r859fnHJULUI9o7MV6I4Qv7T7xjd9fuMuXXUPGAgBh+UfquSFA0oi
qVGmHlYI4gSdv0vNDQ93fRn/NrD0P5DWjCWKY0O7yhwlVyDfFMqNQYD57H3xCBerWBwLDM6Jokpg
RK9/xvKTMh4RieziaV/lxg1TtzZs8fFVCZWObDbVFeN67DDmAzmf76/arS1bfHmiNOggqPgmwwCl
rHOnPQXprYmgP/Ml323ZwrUMtJxFX7EO0CdlB24ViZkk4PtsQRWF8NgZXqoH5qbgxrqVLd7awYUj
wdA1VKfnI6e11IrQUyq6G2Qa1zYQLbm5lMswG7CcrUlVmgIWirWVBbh/CCZp9cksmvzGUVh0hv5y
z5d2FpFQ1Y/RFMwP0V9sW/AC7z7IbsEI/4imjJd6yv9xYYtoCAqf0Ff0YZDXkykyqK9jYjwk7Y0D
ePW1u1jYstrWpxRD3EAdmMFbhy639KymENfA7LCjmGBNqx4DK7lZqLl2iS+NLlxRR0nbBLOnaFhx
gPSOo/EURMUAHISVjUlD5/tbdu0YXppbOKa4jGp/YDAXJWjZTYcWiqzfW1hw6f59PiBH8KckIH8R
fdDDUR30fHbhax/ktuOKgmtrJtO9BZa/upYLQ4vLnBZhkaJfh+gkkFxFgbanfOs5uvJ1DCgyQYga
ry+KK4tbm4Zh5KtTAd714NzzzJTYQ92mZoVOdNT+/n7jrtzfT7YW90rlnQKwxGwre2H5m1I+av7N
jzPvycIBfjKyuEsocLORVDDS2sItHOHOTKXpEQQggAA2zAxADBjcZPH6fmngW/n8qvM0AD1qCKua
lpgtsLAZnsV+6G8ED1cOxMXi0H75bIaKSqhyCTMjO2nJuUQ99/tP9P3ugT/js4EAOlmZrMFANGqg
OEwdjagO12srCZj3valbW7Z43PVpFBirh6m6vpMi2Zz01XBzvPRaogmBdWDvtLkc9aVHi75FBvG9
HFw++8EBnaqb2lAfzEET49FN/VbYUM+UTHQGplX6egtteyWj+WR8/pwXsR4NAG4DvASfS37Oggeq
IqygR1/28mbfpbf4uq5uKAcVFJiU0XFfUvT2gVJyTJRD/Y9Rq8DMZB+eSbf+/qstEMx/nB9ghP+2
sjghvZoUZZbCSr4LW0eGHN8JMYZvz5V+Duk9YYnnejOTbNwKMBYI+b9NY3oF02HgBAbx1OftDHRf
iQ0a+yagEOAb9b3KwRBTWe+pnTgzaUnE70HSZw6Bk76NyN+im9VoSI3MVi4dzIzYNAxM90IRZ+Yq
mz/DxUdVoxjIF20IcD3CIH8buU4MM5ArfXgAJ5wPHyprxDCcSa+oDNnmEEg5N66SwPeMHsNGVp2G
qHgAVVdyS/WbiTlMyQJhAuAGRUkgS/zGq6FyRC2gHPN2kxKNi0eJUf9MslmUmE1lmD0SXB7ZaadI
kSBf2wz5aFZa3DAIc4UdFPlWIdrkkWKWetnXkJXgasze0BiHErgki1a9NyAFLHS7gkpzDyZTWk7F
T18JWYMwhDRew4dhcCB3DG3TOo2JcQI0KxpKiEtiCsvtIQgEbCAD7MrRmozhq0BUHJ2XaJo2xM8N
2RsAXV4TOqPHhnG8E4SeK4KqplGoRyorvTdR33AJZtN2Rg7Svj5LPvqQt06XJZJbVN3kkhYl6kHw
xqJjf25TjNZDXerFqA2bztJVOWO/ErVflyJ/SinEwhS2RlJ0qqPmGKp1Yqrx8AoOdTuquZfo05Nc
F9upC+2siD3f1+4kYliJnGxLFfBMHORJeamNp6iPkX7SXZZASZn0tja1Jk+Mtw7zzjnJPZYl7jBh
Wjb0wIqexO+8IncAu6IZ/hxqqT2p1B44xl3UqLfzsQeWB1/OhFj1tmaPecn2GYe8WGQAF5g5UVet
oWk25QDAIkwKJ6tMjNUk20EJVl+qmOH45ht30MzVwwhZuWWQZ+qPZt24snqgEgaqQJJC15RtDQ0Y
DiAnTkV1R7RdNfzsRWoSjJg1a6E9tu2rwgDVHb0xsZV6n2fe2L1HaWdGg5VMv1uoAEKc3Z5Ac0FS
W0y+lQLuNPU6qoHJWsn3KaRRQEWRwZUNCeoCEoTC6bOfIG/XnhJlxdku6hurUXaD/qZEJ9EA5KRu
/HErhEfiNUSvAbdEF7I2Od0aykrFLOmUNSsxYMDbv69i8IUFP6RZOCCVTL/eTNoq6UI31re+sS95
vpLpse1KlwjIEauVmUyWFG6N0VNRGkgNQENbm0jHYgjXSfOj9+9jqQTnu2bWfrcd/Z1ed55UtRbv
z/74m5fIKaGCBtXdatWGq0xfdwUqIKzAX7Bafddp71m3J8BByuEIR+6OzTtpCycqOmcaD9zPnZpr
5hRtASjMyUknlaUWP8twi3aOT/c5fdeajYRuiAINTi/AY5NuJsSnbej6zZrE0LV3CdvmHf6Eneps
V/j3UWZl8WnqX/vsd6x4DaCKgJKx8GOIXwNx5v3DOH3Q2hr0yhwAa4MAs15OOExvKrTPxNyEFsJR
m0cNxRNI72pyi4boEy3WRb9ucImmRDIDQPR8vzRDiIr1mM3IglVc13YPn4rh6FULKktJs0pyBy1U
G9faUsEtrfdgVNBkQMWbZjeB/z23jPKJRRhPSK0mfx99h8e2PKKapGpW2DwEGBGWbcj6mirk2Bjc
zUFrXvP6l6RuskkHUsHM4hDCtCcJ5FZsS0Ergp33I7wtvSVAccaeIFeP07lpq20+AVboU5OrhdXl
Gx1uUD2NPrE4xMfq/n4AQKiE7ngjA7UVvbH8rusPtfKStm7TNG6EAFDt91UPVjPfy5jtT5CLKldD
dCzSY8o+YnFsU0fRzAib0gK1ytoDIS4uDPMfhfR7lAIr6N41hOPN+9DsCVRb60c27rLYHcDvq+7K
EJMuni5ZtII0Q7Vi4T6KPNLuwuIRk80WCjZmkQBHCN3RAcLb8uuYbzl0I1oPqHqtcOPcg0i92UaP
iI2K+MBTK4oZRmvuwla+r2lqidbL4Le7VRsc4hIfgEYHX3I7X5FNozkMwTpSXnh1D7eSChSYaq9q
30fgg/zsHeMkv0ruaGjsCP3QYqJklkencCVZaVhl8AoAok18sQlGDIBkJx7EXok2VN28pxzatxBT
FczR4sxTy1VvAJfLXuUpt2TpKQEWkgaFFWSKlYeVS5u9VoM0IH6WwrvQf4AwNAItzQnovmQpzu1+
4qqXy7Ut+9DRqkv8osKqNM2eAAxuoFsdQdKi5pmTQ5h+3JdweVEy2HkBjDKCtqZaTxDaVkYI1YLX
A/oeiFnTEMWHVByFyg+BdIib7CGDnLjZyskp959pEG9JoNsZ9mtIYkdwCEoD/K5Q8P7wMxogd7Uy
bMg0QUjZgJvSagvMCveDeJbxSCpt6saDfxjHDmKQlZWM506arADusodHA1RYH19qAXfA0mdB7uPx
JTd0Uwsjh2sH5r8pcmrxgp2N4KPx13HVvmjFdkyDOxWaunW4lybflOipg+p9xlF4SH+EumSCUaB7
0ePaX8G7jI4yGgxSt8OYrhsVdCcmqSBSrfuy8iwPKrL6ToRbHbSjualMyX1HHoYs20QV1MMLzVTr
/mfX9vuCAcTbtpDShPi2L+XVhifVphf0IZGGg+7rx7qvnkjLXHDPrqo2eCVy8NEa8FNjH2W2qNLO
SonAd6aapZMBj2xaHgB12eI/JJbR12/yILxwCI6gdt3EvsTtSoGnH4sNSgA9Uyx9AM2gnJ+yYn7p
JhE4eSHgmsd4V1UYSO2MrWI0H0MXeADeQxeEoVxaOBUknIF5RWCQW2SUXwQrN1SOdz3Z9HLuVeLI
6DbJ/CfaYl+0dOUDR5uDggEqx8FHIsnbmJcIHkSwqZtdEx1AyQPKpwMww2ZSvTU5s+roR86e2tJJ
iJtWmQ3xyk5fYbzHYv2m0FpTqhur1hwAtf3uVwmYX5m9w+sZ6knIL/kvEq51ENNr+S9Gdz5/LkMI
N74bGpb9PHaqqUBVnTtNYUn5m+hdo3NDFTkQaHGMySbqnXLWGohVQad8Uu+J/oAHr+wRqWyK4am5
I9EdKR9odEwmj/3MXwfViogbzZBo9QkPi8g8g29DzTUmL8vc9HmCID38Dkqbkc20UyrcDp++xhaq
lp/fU/UUKjbwVChFJ6+5tlVATYBBsBF6zse42xTcSlaKRzQH6iw1s3H8+s5lGHkpCww2+bibZlhv
uCMnXpJb05mBLqsGPYPJW0vVH4Jq76Pa/Rz5ZiqBj8EKJrNFhhzFq6zYaNwRcmRSEFjwBBXL2iyV
0kFUTVUnZ/dq+iQ4UrbQiiqo0LdWSO985SPsTC47qY37xyT81AdGN9Po9HVmxaqNiN4CbJfzX0BM
D9A5pT/C8i7X3sA2UQWlGQ8/yvppGDO7zd9LnHP/XsnWcePERHf6AR4bb5zoIjymwEnAJ7Kh/dFU
qkuilY5eGygpzBy/FP9vi52k7ClWXC3GjEiJoMWR9vAg5WBq/q8AshS+1U07aAhCheGpmN7iHD27
ztKaB0AX+u40ZhQwfTeaHph4NbrVQLZpc65aycq1X0UYWSnPrQ49RJ5N8EnQgY8Tq4pxlw2EUkHo
cKitkwCdZ4pgqt82mgVsOFM2w8xq1aMY3EU2gmGEfk3sjYCpU7fC/PfWV91hz1/7pjQ74lWF2yW2
WjjDMy8cQCPBfoK8ABB0UIy0gI3g9piFjmcN6XoL6XDNyEyiM5NlmglQMSghHvUaD4Be2Uk8C4Z3
TqHe65kE767AoSI269y8e5cQKeNJDTHfnyG6AY6Wy+pa0ryA7MOBrkBi2LtK7SnUiY3tKLzxZUoA
hD+UmCoTu0SxGyXEUnRUf50gLsx+tPERFB3IYNkKodlLPvR4g/w00S1/MkOPb5V6xWs7HmyQMLcj
siI7g3vEzNa9/Bo+KOmpFbYmWaFmG+Wzrq2qD0n8BDqDgixdtpBxhpWpDG76hJAzxz1HdRjUXb0r
aU6FUolkdiO82klkiKn2mLnTAkDwrWK807LfZe6U4d1QHjNjlRzxPXzchgHEUOQ5RZkIE2S9G0ZQ
vd/hjYFObe/bPjDDuhX2doRQSxwC3HlLAfCRwV8+S+SQDWgKWiQ/t3gqSmaRDFfRo68Uk4aymTwU
v/0QPbuucBVx6H6ASptXMLuahNvzLd/16j0OtZGbEoiHU5P9Bmlu35tMrI3zcAAzMP1lCJNrjp44
im7T8tg2+4CuMb2s7nLqRIGjsse0waNlhi8REi1koeAHL1zSbOTIixNzwNQh8GjZm4pAnvuHwnB0
qMCMtmJndziHUbmrB68CR3VptdpeoVsmr3sDyum7NLfTfNZtiYo16iSxdMJFGar7EepNoZmWdvQ7
bM/ACusaLo6Hbcd7g3GZPQ8dkIj40mMRv6jAVWWHPDhFkTXc5wOSrQPglMAhwOW8hrEZPqTNwY+2
MQQfAc9WIZDyQ1G8jh2VdCNSR0aWF8qwJw7SVtuh5440qsGrI5llqLhp+kiJHUGseTDxN6vysWq9
RuqApd/DO9YfMvjN7rVkzwo3eom5FRQbIClFcervythU8m2EByLZSrWVgl9m2lTbLH5heNkehxGn
3aPMriW3CdZ1vgJkJtg3v6bfXbGmZN3Dr9fO1DwmHWq1+1AxE3XTjDsleQjZgww2lsxi0S/842xT
KXDZYDW0Y89Aa2GKTdx4VCoVR/ZXibTCQ4smsyqOir+SpBM9+MVOWvfJWs/PGnf7zNHZQRudZjc/
asFkNclj3CtmUXOrLd945aV4B1FvEhwXXDJp8zsrO1yyozCOqbZrfs+DPtloSrI5NogUHIaB2BId
ZqeZiBXTbV2vOQoVKMINqwRnLHMRDgydC/qUnqROla+oYk+Q7hKaI3Ah6iwzMbLsGSQ2szcd6NTO
Cwa7CPchx22IOzxea1G8snFTDWYgLKWwcqTJSG4+4nItYTS03TLF9p8JtYvaTE+9tGuVpxZVY0Rr
zKbUaskjQ1Se2iR5gkxqF67F8Lton7rup9Id4Wfpa8NGU52OdenluEh6a0nafVS5U3lKR09XX4lk
N/1bLx1S5ZdSu3WAs2mJp2BWcI7sVkUfprWq97z1WrAJUCBVzED6qPBvcRRcORJsZ7xvfqXxroG0
/GZ4LnMoXMLBtu1RTu/1dEO6I1QQvELgIW4g/1atNH8lR7EV+C9d407VfVvvIZyYTI80qNx8eubl
E+idI0iOdj/68JEMwiribZrtQSdTcTtuHqPgJSaekb7GOtiyABksHmnvJNWDBg9ahGaufzT7Emhg
si2yewXU4sGmpbhriAE6I7MmPCGV16GCQiBKlEGbTDoZuBiNOYIFcLhr/EOVI7JZgThossGgRApH
wQHWQ0cFQV8CMlb02qqXHORgbFXDxXT6Ty4/CyCWMrEliT0ZbqR6HbdxhKnxDt04Hh5raVc4koqE
2hkZSBeeJQEeqQPLnmQ8xvShADVP/YMjC5qKVdJsJQw4ZcImGqaNthCwbKdjr7nyuA6mu7gHUwxi
NBQ3JrZroFhugLaFmVVvRUFsT1NjTnyjBq2JEBhfswrWcbGKB1B3/VLRk+T1Nim3hnB8YLv5Ti2f
+0OsI4c6ZmBo4NqdjjR1QtUgKtc1+DpzTD8lg6nsjTOQ39lblhx8D5WOtrjP4N6xEVng8nvFR0th
1Xd3AglusvcV19AUzI54AYjN8dZGwooju0PK4SDpTvDKfyA56CIny9e0tsVDjOfkvUWYtfOhrgC/
qth5ZXF9hYxZjlcqaKqEXRvw/HjjJBtKAmJmzv5ZNalZStu4nV8AtYT7a9Zt78kfNf5BKENkR/SX
nExYOeRS+iOGVEIQL/U7rpoBw4CwWUNzRLKQiKoHJd11nReHOMRmSh7niDt77fgvv7O62B2rQ/42
NJuieUwRvg3jqUdtyrCjBMH2Yebjr915JARlshGvlYxqHHCz1Cvaldbh3gRm9FYF4ETdZ+MJ5ahC
XrF+wt8/T7ruhezFmE5NF7lFAe7xAERRfF3UDt5zjDZ3wlP4lrTnMLlXY3euXEUJHjZDdnoFSpa4
4vl7Op4UvGBzwVT5iAPfyhkqJxWGc6D1wzzcF9b9D2nntRw5siTtF1qYQYvbAlCSWjWbN7Bushta
azz9fuD57R8SLCN2dm/OmE33mahMpIj08HDfRuFbP7qjd6U0+0p2Z500jYvuNes4iZw4dTjZs5fh
aULoQt7U1jbWkNLdqPvgRwllnUikyAHaXMKPpHfCbs/MicPOascNyprbihnV8Q3XnTx2Jh8JtVu1
uBZuSIQqqKGxq/Asqo5hhhTai3+fIhlbd/sSWA+HN/lkdrYW2EyhoTy0meO/jKZ80JvLFihUKZ7C
YGfygLcuVMDKBIPmgd7k6rE+ogViCxivnjQaXupNIDPNL750b6KXW/nXJY5rAQhRLVwqQUXefKWV
4Kmtq0V7obKV+m60dlFyo1tOJEZ8bMQIM2447M/r+xkHnolfm0pz9GqXe7uic3qzRRVpHhOqgAA+
JESavB2ePByNgn0xueFr16KHlGw8+bb2LxN9m3oHhaU1bCJ5G03HRLvNYtTPbMiF5LxAddoJ3SCp
dVP1UGMayO9IN51xyJE1/KXeqLzO022NFoO4m4JDnZxykFeb175OOhvux8jJDSDLjY6XnAUjysb8
sAc6DXYtmH6J+LfPZXs1Zc+AoFb3Nok7q3zqVVtG4zB39HDelwwoLGkrvQpxQ6hsObU96annVQVY
N6baJn0TLIl2laex3vWYHVaXgqy4E6pWLTib4ZmbCayUQ6gaf2qAeKDzHDN/m+4lQuy0vGl5WLLt
vL+QD0PNbf5omcvFIpBQq66Z7ebnbXDVk/A9IHmz8Rp7CJkH1Q2MyMH8aFO3G5GLtE0fJCAwsz3x
oJLSaRPSPCPv+x8sn6HYtmV2YWq8mJ67fN/6vMw5yXj2XeYpoNKuf6m6zVQ6EqnnnYQK33Vkvgre
Qyi2G9D3TfwXSzrl1SquOZvaeJeUDgeqVl12xUnonSF+SmsXrcYOdsK9Grl14FSJQ3XAr24l3lr9
IUVShdfgLUwQEX9NqtbWdsydsjqorEHD7eXrEV1UEjSfr7DlEZrBG9He9OFulF7jEtCpMHgiaE7E
6RsEKsp2sY2XPc/RbNPFmRMBbxbRtczrveZt6PtPQy6zfNPN0AagXVL20HbhXilIHuUxBWtA8k5o
XLQwr6Ro+K1WjeO3w03PvzfFKXXKsPzlzyWfCkHRvVprRys2flPD6e22YW61vvV2iEM+hki8ujKq
DlstbyO7Q0xIRFcsnQI7jifpEMbIbI5RFd3lfsKroBMLoFxNREhxE2Vieh2OwnjMmoj/l0X5JGt5
oiQCktpV1QeX+Nj517Wn8jRTY3Wc+PVhhk+GWHeztJvXbzUtio9qnx80sQOq9+/p8zOv4qTby356
0zRFt8tpbT+pIoi9h+ocB7rwoGWlk1udHam5gDik6Gr56IpJuY11dAAt66rSRmOj5uajwX4xuuA4
pOG9YMiHJK2cWOE6kEHz65R1WcXipSBkkP2A5tH42ydxJ29xyHxIEZ64SCf9mubNn62iPkZ1fcwU
JCJy67adACnjibw36g+Bbp5C0fiD4CnZRFxp2zQYEK4wIN81ivDa+t3fUCg5rvwQiN4Sj9Yo8ude
k2JGW722VpVsU6unSG3510bd1j8Mq0ye1VLPLqSAF2XfZeaWlrLork65iKrI49XVj/o+4i8+BgKr
Qg/7/lppCgFntrZsH8xQleZ7gvKhk45i3m/MOk+i17wXQv+i96feOKYKeq1PdFPk3d0wSHwnCdye
g0n2+LUjKnnSfRa3g7cbrMRvTzl679IjFLMEtblELSuc36qR94nXx6NP24rZ/aZE0HLpC5JPxGCI
j5XhVaKdJPEsE1gJGCCJUaz+7pJI5p0i1VxWliBpv3PE9dqTL+ZhuE3rAGS1M7SCIskU1hdN2CXP
Ydpawx6NpWw8dJqFiqSiZfAn1VyLxb8Vch7UU6oJp5tQjPP+WOuy0LpoVfPvxzJv++veH+qMxTif
oxkCsIi8SnGBfJLftQWlEK83d6HFPJFzeQZgf4jU4XFuTk1OvY8BUuq2Y1UBTLZ5gyKfPSliPr/V
vaKXbxREbvunANENXluGNaTWdZUMHV44E0tlHxujd2eWgRz+ppluSKjZ9QiNNJRrg01kUc6EkDy0
Kiby+DB2kh2MIcoAiaXkcxqCDmc7cEkVMSBLUIiw8MBkByUtATeSKZUOhmdlyHqnghnznhKUVAt+
SgU+Snd9KHvVD99QvaTibVSgyetmXl295VUsebsgzAFWs7DpEQ6Nuvp16pJ62FWZGv7ppKj7W3ch
FUK4PSMmEPogZjy1ujCPDooloGS5aQTTygEblaar36QpULqD10ie8mbIsSY41lAI+rYQ8Qna+a0l
bJtBQSJRwDC8tXtZ7ZFYwoC0J+OujHCrDkJUnJRcU+tN0gm5dqh0qdhLVeJfdyEtSFvDbGA16j1Z
mNhDr96aCBoG6UYOLQCFkRU9+xOYKLqPedF5dukzQeDUSBM4icpKcLO0G4IdGr5jdrKaSY4etAEt
tm2VRjLXWh3J4VYPI+8lDdE5d8pR815MsZXeyl7j5k/DTB62SVpTgy+w+DN3Q+BFxV5pxFK+zrLa
PCoN9/cw5rKdp0N4bNPQik5eiOCEK5dJTykgbZrQnoTOIM/zQrl1C93zII30PQl8NKgjfoe57DmA
6eFzmSn+7wJJ5QEbLC/M7c5PdPmtz8ym/FUUMoUCU9Rzz478Bpqs2PFP1+qmLLm10EdNXhEMJr2e
1IgzPTAk4VeecVQDMAjiXY24p2onlaKF+zRMAs1Jyz5FQdfvQwo3aVn+qEf0l0+ZPoCo6kM9jLuc
AdVuzgLMb1olmyKmto19Bw3kFMZCQj9PKTXAtz4/g/bwROIJ0noILm2EpmgsR/MTgJZqFuDf4i+h
v3qtUqubtO41ad/noheAsKLzS7HV6J7FoEqLWSvTO+pDjvhuXFUTtc5ASxlQldNDQuGuOcR6V10O
wShdUeHqVafKlaJ1h3IC2NVSxIZ3eQTrYFen41g5aSVNOJt24ajsqskCx5M4QJSbRK0jf2/I9TA5
2qiGD5qQ6mReZQeqLLRVVnLrqFo6S8Zqke2JaSXYHFvF6Mh1Ope8Cyt8TgRq2IDrUM8fZKEr2h3O
Fkc5D7qD0hbttI8HmBhP1VTKQEL1mFDRN5rxIeskR49j4daKvPHFj4LpChpV46EYbNHlng4ode4M
Pw5EWxuQgHZGtZOarZVxte/VTG3lW71GBfdWy82hLB090aYyParTqAk//WoUh7+1z21w3cSKVyAC
jDmkxhtJ13pqi5b+e1DMfMD9chY33WT+1EibsmxJY3O1Mku4biqCyz0NePmg31hpUKZ7WpTC9kWj
X1+700slRKQwFS3BDdk73bPht3WItHIdz857ipezcqdecrUWSVYn0aPoQUbYHriE6dSxxGjIEabC
SrmsEy/nRZ0Ogj+4omwNMCLloe3mM9370zSjle8zHW1ku4tna40qG4ApWk9MLFuOBooRrVj00EC7
EPndUtGscZM0TTq4giQnoxtlsQXepHiGslfMHtBVEqYoA37D2Rrx2VIc9n7jKSZoeNrfxr5ax8dR
Cf3QHXJjyrfQP6QCNnLKsTgqVgitIRoh2WZtn/rjyUQ7zwQPS2eexuhDkHxrfDNtlE058veALFqU
NAFm5XIULuhWnxcxjdbhG9PqN8gDR373VhnkkfssstDLhfiXeeMf3CoUXpXGaMTZLXKXgzhtUyE0
1QNKwNxPF7Iyhtpr1SfA0VkqoxToaHEV+SVFmsCsf2Za2aHiKsEA6l8Cocjf/FgXp9toajoqP/EQ
Fa7fNJXhDErWNLbV56H4pEZKNNz6XgjsFZemEm3zrKIUXhpya/2kMCmxMHwITNEmz4UUMD7REGhO
Kw+lodqv24i3UaqM20ZS9QjuQ1f3z3qYWT/EdgCis8TY0lxUt+mpFvqkyO57E61nJxZjGE2YjZ/y
LBxGWzdq1EuRZIlpG+EXBI5u4PRhWz7Ca7bUKwmavqWpZ26rGcXvYkLabJP2w5RQgUg8zRGlsRtt
QdXQAB2byooPfdB39U71EL0EqymjyMkypW5O6ESN2R1GiwhBJ0rum5soYt9fZGY0Nq6H4vpk6y0f
x87HuDOdSccH2GU1UqyDtCUELqQiczoGNVLcrjAELZRRa6Lo0gXp0F3AjkUe3xwDfBsh7w+zlFEz
VEBqJbDPFMLiui6FPCr3vZmXwj2KoKppm1lvmhAbEO+lfN9YUstDXa+Ostez8iFZGvZodgFFqSgT
Hlsz6BiD2Fnt76wWcn87JeC5BXY4VN3FCbXrSIbf4TXRnABw5l2HVaX4f2up9XpyIQNisOPFcYZj
iNQKmSvHgZE7k6n14bay8tpvLwylbwWgkCwWkTuvw6GRZLf2oxqRZXEStPrWGidvkC7o4R0AXqei
Dx0BPQj/OpR9vLqkrjL7Wz0qRO8xxzrJpDDc6xIrxheb+7bJBuUOLxOjcEW0QCjFxX7EWw4vgSJ9
MFF4QhfHIsm8i9WkN3/IU23cRoUmXBmpp1bkDKMUXU5BVBSvhVVaFYVV+isduqU2icIOvitMme7m
zViQTPlbP680w22bQo3ddhAUHotoFXdONMmZejDZYDX+dYhLHFjG6ImPAlbmkM59M0yAFUYvOUjx
OETbmEug3k1F5EnXhRg3wnVrDJ10KFRFKDZFL6l3hW8WbyNvshFygfo3kvv7acQ5JQgbWN8yqAeJ
1zZpkRbe00slxXZb+r6xb6O8fbCSvJdgv4Rl8zeIySW3+di11MBjr9TdFpFsHprBIKCyygkT7+kA
nvJLXltGtcOzIGyc3K9YNpoSNAjmCk0wHXJTq/R9OkpAwq0eNhmvPEO5GQUlq04GqijjbpgK0iWB
z6yeQvT+jQvJbGLoQL2hIujhdzy4LXJd5dCKMZVUyzIHRF5lowLAkvi1aHlnKsJJEek0MJxavfZG
EVFuriNoaGGtydVBbFuDRwwbtHIwOYhbPnqt/ay7UpV3ci9o5oucJoUC922MM2Dhpk6aHURp0XIq
sx4K0gEpyY6kUFa4t9JI5zrLlCgu3TEN42AzxMmo/Sb7Z+iC1sKVmdh+PM3jOMnGASA2UfVx36rp
QALrNULY7AptbLFnj8tJBt6fpqB6LZI6Sl8GWDfVXe0XU+tvSrS8modYl0rgaN4IuvDcdkLT3aP5
xH/GjiucmB4zSy9AFdEQb4E7RT3TD2YgZZ7dZZ5pHWMrBhouOgtoMYqsfLoeBVlst3nSIvaRh2PU
3Y11EeX3LLwC06xcLOIHMTeigeeFF8iFU2vtSKqtmzX0D1kcePn8V0Fa5sVzVWE+0EeXMY/ewRxL
86IS+as7U1BH+fa/uOO9qgKG2LCoS4savM6mTfsU5cxOxR/ZDsNCR0WNs1VwVpjAX4mws0kJ6nUc
sZKsLYmwYa+0fZzQ/dw9Y4Ecojniu3OvYChvwgfZibfAJP+bkEg1zZaIsqEvxX2SYaRxd+7SSmAa
b3U7q3aC7W0nG42RWyoWf9Y4x0vCPbKo5rtG3H8CLpV+OFB5qRQEhFPqx4ZddoK9MqalvsV7CHQA
EUYzJEtdSiYgTVcr+kwIjBDdbXYqqrFg01nSjiQ1oXBPz1MrAH2p0pVcZT4oYyZXP1sN29rt9z9l
Sf5H3gL9NGR9dc1CQUlb0NUbODFJijHHZoJ3JXjjz7LReaaNprIRAfrWPuZybt/Dof8t6yquVEhw
fSZSj4XIZp/Dwc+cAQja02zY+bsO8JqAu9EBgN+udeGdjYq4u4FKnIZOxYK+3add3DVDTlRA6l46
efrb97P4pX3sfVwfIszT/IEgXpNAar1YqJtBc8O0+C2JAd13AcwuPzKcKU05WaP2V+UFV75cX0y1
clCEQwOjuF+VmZwbQj6T1Vm//yyupVJGm0y11QcsrlnTPn+BrY8HpnVEQ2Kn330/7mWzA+vYEg3s
XEVU+pFLWTTeRLmIVQ1nJiLou7wojrRqXllBthME5dCX3lE21zTIlr1L/4nIbaZDxRcNZdG71BdD
JJAmIx6VNI4FL2UULyfYYcqTPpUre+O9uWAxkwzvn2CL5iW48Io4SASjVnTh7eSBngMPKkPrYBOY
U8XaGs73E7pcqcvhLSZ0UiHoglHB3im6iwwLi6n/t81yGq2UOB7QGWPOn0xazGAYIcVvhRF04dow
Dkocpxdc2tVKQ+XyO81REO/BYlZEeJR4nzdEPyhDm2QtSi2T9OKNv0LxOZBj3ot0VFKv/n7Wll0w
y2CL3SfnEgCERTBkpC9CsGsfzLOnMPx9mC9NgMs4i6lrsAkZubgpycqCXcvQw0XAml47INsdUYsQ
9TtU93YBppErkddGuFyJBWYoBnWCTVC72L3T3hY5s+4U5BrzXsLkjoLwtbimpvJFtIAByxaSqbO+
r6mjWf75K3pZUZUtouU01on2HBWqx7SHXxxUeN2pDpoN8z7wHjp79qbW1cPMPTus7Yr5+33ch8uf
sfi+ihEHkRj3HmX8mpbzzPTeRKMRd2oWS47vScbu3083jXYmpRNyABM528/jFnkcakLCuGtXedYD
Grc2xrYk70g2NErWmhvpWzIe2DXfB17umvkakbEQMEXcBGaF0c9xQaPCir8Bs8dM74fEexC76o+B
YGuTHWrl8ftgX1qD36PRWKUa5rtL3GKUaClrXlWL6ia6MF19FyLCELreG65M22Bf2eJpvZ9reb4t
Q85//uGeFFSzD/yQkF492BVgpFxIK8nV2RCzPyJyx/M3XGzS0VILLYkmrJETaEOTrkI9zO+/n7rl
vfd+3X/ImhYzp2qTGgtFo5LOZwVZd2Idezndxh1FfRK+wfb67C7VrJWhLffBe9gPWcZiaF2jRYo5
5zG0VcP9vMG71MLBLzNXHEOVZQrxHogNz2Ik52YaP3+mugg9q21J0/wUZ8v0CgNY7zI9/ceNnnLi
A7wkSqEOIPdBuGxKu6g3KbiTHfwaHYBmHGIHl8by/4GwsHxm7nFRsCQRv41Z/HDx2+KE928leMom
/au8msfxRf9rPM/eqrI7/glepT0VN3f4CyMyuYNuXlwBw7jQhMksA9dzx5UtuzyZmSoDQ3iVXYQj
yxdVq2Yah6Dp4HHjIfjbMyOn7Xk7pqq6ohfw5fJZBlpcARi/mZIRE6gp6d+Po2OuWNdRptybQXVK
dWtP4Rf6U2khli+Za9HP7KpPw1ycTP5cRsxpRN6Mx9mfo97BCPL/IPS2mUVzYG/hxvXw/Sb7PiRQ
4edF6PFKonJEyEq+CbUftbBmdPP1tMWaFz1wxH4VlGiWp/wYYj4n8GJAKxNkEWZCR3dmAOEhl1B8
o7Hm+/F8XSkyWqsc6yrPZw0ti8/jmfxAikxaMjeDL+79ON7jyrfRwMb/fRg2B1Yjs78xbdCfw6RV
xYuRKivMmp2R1ljf/RaDwPk+yJkHz4wB4GGKJIeIg9JiMDwog9aSO20zVbRUwTb42er1CRv3nZBO
Gb40cuJItD5Znfwj7C3Q/uR1ysObIoz+5tbw6/uf8/Vg/Pxr5M9jbho1xsaJFosBHmSMjRrsjK3c
0eBB89f3ob40Q+vkqB9Hvjj7h1DTK7A85hfu2Q6SrT1rcip7uNpOfoh+zTrg/tZc+apfN4Os6xRd
aT+WMf9ZKmKWsZC1pYYD5dBh+VPn1YMhm2tSA2emEXYJuR42YRoZ3+Kj0pBMtbVhQ8SxdpI7gwYB
yP9DcC2MazI/50LJJvLwRAEHXmY66qBbSqVBuMxVjBAz3LTy16a7kMIV3cive5x0Cp93GZiDu+zL
bmgyT8PWEa0T+oW6BsjKk2RKoy10+pCEecJUcW2FzNP0MV2dw9ExjqGcxNeSlxlIo1Fg9zuFmOrz
KDwV5lOUQbASLgbFNSmij4HP4yvfKv3P79fm10WikK6D5UiYDM32YJ+3QaSPKu6WqrpRPAqytMRl
G1kThpXxyWfm9D0tmCE5FFKXa9EQGjWvrVHdOPjaXmUHxA5owfX32raC8rIxD8pOO5rPlKrbC80e
D/hM3qCNv8PtwnlbUXqeT7PFXKP9jx+agkgQ/7PYjVUk9v0k81uGgoYWOaNzsYUWSy09t/sRUnnf
RvveKGn59PV/K8jHh2ZhYQYg6cwDkMvn+a59XwkK7Gg3MW2bQvPLa+6//6BfpCzeI6iijMKzqMDs
XTzAhkYrUhrl1Jl0jFAAHdhyYMMTtmdhUDrESqd8LitH3CooPa9LH7yDAcvp5Tz4//HnbfwhX+9D
JYvlmBEqLdUvm9JAdjC2s/R5FmCYZ8uv1g4uvRs61qHcrwz+zDrjIMJvjA88e90tbrJGGjk6goSc
g+pitQn3Ce6Mzcnsd8MpvqQ/wpFsmgHuBWFPo9L3wb9e1txtEgYWrHQcAZb3G5XQXvUjTd4oI6or
10b7aK7pDH89Ajn2oPPxVmF8LKDF3CZ1YcRwAzaZCk3XYgnrR7mujo0ardzWZyOhXCHPoj+zkdvn
SE0bBaUkEimeNDuyigM0JBQzXkpdWdFOPpMX4G4DYgZuPYsLiYsFKxte0VX+xLzdi/bgQOaKnADN
aHqwUA7Ak2NdMenMp0KqWUZ4WOLZDKL1eXQl+3LoOi560afZUxL2Ie/mZO1ZeWYOP0WRP0cxe9Js
vSAKBIqfhjhuS7qaOj1xLEpi/3rtfQq1ONMQGhlS0yeUNlr0XFYbTf4lC+nu+yhfT06YbOwq0miL
7bUExdEjUVPBSmU6+Y5jdgzEC7yiD9rA6y26VorLsfr3UzhH5MZHRsXUeM98nkLAbzlOp0TmLkaX
WjcuKyPaqdMdhImVBf9FNkYHlSaxx0eeR8IZzyg5TqKWJBTkNnhIaBd49h6t6+ZQ27kttTemQ3Pn
dhTgL28oI101uzUk5+tV/OkHGIvHS5Jp+lySg+EwKbsEcXgR5ZLvP6D0Nc/4HGMxn3JmjGIyD7J2
O4i121kSm1qRsaNI7a6qhn19dxszIoBpEjsbUHBxXFUAvaEu0dYXp3/16oazw46zR0igjgQpiCLq
2vC+7rj5C5q88M3ZS8panFqYj9cmTCd4yqiYQErb14hAiD2JTXjK0PQI56TuStezP4Z2ayS0Crfh
g4EQQQdns7Wklf3ypRrAmuK4pgiJFhDg0hJ4gETU1c0EF1DdKVsrtk1EWraWPcMLOvR8hApW9f/P
TYGCvwMwLKebsTy4WTsdUnBzl62R/56Amvy2eps66IhU41dW09djlK8KYcCgKkDy+J4KfLzqra4e
Yw2+pveoHlHNEmwAT1e+Fi7Njf9z2AHmlJvVO34t6gLVMDJBaCWDqPJucCi57jWkBnhLjTfabsa1
1R8RPbirReWvE4uJtanyPSHNfc2rai3pi9onrLrTj1a3Eek3oZv2utvPjoOQYXHlo0FSvFj/pl/P
3c+h55/2YZ6TzDQzv0cuTt01B2mvH2a0tVh1ADyzXE0RKVgqzDomRF8UCxFElEJJmtfOzt+TmUeO
ZevXhLLtbNVk7NygPgZbDAqJCzUDJft/gzqFu8bV8QNfO1XP5MPzoFimFtgf+s2LIw/LEb8OOuKM
9rTNLuS/xc/8drbsRrHcaXYtLJ9DY0NgQT/W/X6DnB/iP6EXCUBNISvtUdF6n8/4GO76LWo5W+Pw
fZivF8fnES4u/1ZH3CJTCWMi2dPlp7hes/M9k6N9DjH/hA8rsKjinuYCQnRbZRvY4yP5vf7uRYkX
7ba77H/La+n0mQv5c8z5HPgQk/aGRGlHYpautO1uYpr2xsN8wEDat2UnuUqoOMT3wyM1rvomvV/T
3z47rQrVaqwJJUVfYn1D0adhNM1jpvVilG7i4e/33+3rQcYAPwRYTGpi1NIQzwMcauG2GrJ91aAX
A7H/+zDnP96HOIuJ1DMl6COdOPHT4NBnuPOPCCQwidQAbXVL0+3KM2xt5hZbO4ormgTfB6aQw1P6
pjdyZUzzTf75lfl57hY3fZmlfT0pjGk+qsTL8BY3a4QpgJjJ3DDWi1zhp0eTbG33xgbQ9PvwZzf2
hxldXEF67kNX84jejhkdAsFFmj3JPMlyeiMl5VZpWK0v34c8M6cm9t2qrs+Mpq80KqjTihQM08Yy
LkM0PWSaZL6PcGY5foqw+GrxgJ0E7Ez692K/cxJ4+tsqUs1TJvf6Ckgx/6cWX4/XKxAMBUtwr+X7
S0JKTzSEetr4Kg2BZmin5WVDV0EnrV3b56btY6TFEZxUUx9pUUMvcPEWK/eWuQIWnqmI8hD6MJTl
4duTIpkBASpHuPf3mYMrgXiItqldOr1Du9uAa+pGX1n/5yeQY4lvwsm0xDm0EVNJRWECvfJNTsB1
EFlslT9SWKwsijMrHRlPKilUqlSGuTg7ZnoDHUGzyNKg0+esPA6id2vQZEpXtfYotx3wXdA4ep8+
fL8alfnLfFkjkmEamC5g07d8+ome2sJiL1jwaAjSX2Ph+zE+dofsMLvrUEjkJoA5dQlQsO0d5ck8
yXthp15np+CJB8ZsrXVnOOJp7Tg9c/KYBhZTsgrwzW5czEgyhaOOmvi06aNY2IuZWdyn6IS9jlqT
XQcBFFMkWbLJ/n46zn1wxFpFqk6zdeUSp/UB1KB1BtwVlt7cWpJQXk11310WpkjTc2/Spvt9wK9v
N6JgdanylmKVLXkcXYMfuS+iNxpqFmoaNL5aCAkZtFboW9jGV/RlbL+PeG5iebbx9BZ5vODh9fm+
93VxCHyRNZ1GI9T0KTBOzSA2V3Wmin8DRe0vKpl68f8iKBUpRmiBLywv+S5VqI3q7bSROmSpUEOs
1FOLuo9K52cM/PV9tLOnhfkh3HxcfchpEBkTxC4n3KwZPzm6Pcjv/mgoQMxwbPSSPAaXa4fFuYPd
ZGZNBUtfC3L556C0K2qlRPsUugc9Yn6lsfH7ttupHUIB34/v7Cr9EGn+8w/DayZN7guZSLMUVCEP
7kRNr01ekv72+0DvWfvydMDFFfIbx5/1ReQ3DDWtaBNOB/OyfAr3pRtf4bkcAHJb7lxLEI4WmEZo
K7RGvePc/54gCnr44QcsvmQFbz7U5+MpQjTON/dhr69M5hkk/XOIxXdTlZ79lxLCuEeNQ3mO7xAo
w/4bJUbVQUDZbW558brVKhJ1dpl+HNziO+JjFnjvszuTJKDbbruT/LPZbJDI4YkmOLRFrqVU5xbp
x5CLhC6IpzYXCgabICkgoCTXaBny4m/fr5vVkS0yN6tQ/CkpCdPjbIBcjh0f4awIbmebG28T7Ytj
cblKSD93iVKTAObWqAtQYv+8LeKM7qdkHlsllz9bUG3fqJ9KI32lL2/roXecmCmypWsq7eeOcGsu
uLPnFeqKi9TEbyGH9/MSLQLB9fPHLoxutewpSuWTDzM+XDO8/cL90wGFPwZc7Ikim6a0HQnYbUtY
BIGtH3XTtl41iHCBUzrts3dt/W10ANT+WbhN3ygvrPJhz51BH3/EYtco4TQ28cCPCEZtrzeBE4wH
1LtKY6VucfajfpjdxR7pfBgV/TxYoNSLbJvu2tnCdPUtde71xqRSGAFDhf6+xC+6KQrrJHuPg2U5
vGXo2bFNm8tO+aU9ekjk2f+2neE/3/GfkPLn9Rq2VeGNAjKRlor647iPYnnl2j2/Dz+MarE2pSFt
TKVmVPNFqARu9dDdKCdqdZsEkWSUg1ChtVH1dVb2/7wEv9wbH+IulihNp4iSzvfGzHQXczu5t+78
HW122+IqOgUuUmFlvhJUPr9U/pnPxZL0Wy2sooqg6m5Encqy6zvV7dAV/KOhX0BZFo22fNNcofc4
v13nsmxij7viUj/JF8Jt+TC8oNCw9gnWpmKxgOV69CwA4vlXlVdzAfx9DTdPxZXyhHQAHi9rbOjz
W/OfeVic8dTioiE2WFet8CMzLmWju4jbzo3CamXGzyGZnzbN4phvR7qY+3kFe5f6MT6FR8uVD8qt
/FxtGju5BEpdWVdrn3hxxJt6nysJjV04FXov6Czv4v10gJWLxJ6LGuuFcplfSH+FIxJQvmO9fR/9
bHCKtZqkgnQC3X7erxA8UHFJCd51ebDNFE3e03L44PfTXdhVv3uLTrC6vi6DZuUMlOdt+mU7zc8D
eJ9AE0veSqAMAI/QtzgEEaGwi+vgGhXIPboJiBSlz8GV6MSO4NAZhOLTHgLUtfaAaN8a4HSG6cjN
8+F3LL73hL2CLBv8DnWH8CdGVhR6tmhB7IKVEZ97pHwMtPjOyD7IbSwSaAp6tGf86W5o4QTFEk5F
kyjs5XLNHeT8UfnP2PRFXRBb8jZI5znunvNfzVvioB9hV672Ih21Y3SKt8mluMbdnE/4b77rl7eY
KWdtKBOz4q09W9f7rn6ot8Iucfu9cvh++Z7frR9GuLhvJjmXTVKguaLjgwWR5ua2ekAatne8jfYY
ruYI5yPiETIXe2HIGYvrR59Srw8TIqJu5cxdCqWdX6Zw9We33uJxDTM4U3flscDbi1o2nXmozXze
oV2shLpRJBNdEdK2uFH2CICJ19NR3wJTjGun35mT3RJJNDXKj9Rfl72CY1TD/UOxhl05ON4RZYf5
IBLsAXPE/iFF9/L4r23HyRlAykVaE2GooBW1OIOKVqrjZsYLum18J21+D3jJDRhCuhq1FdoeVm6v
M8+FT+EWS0ajKTpLM/CQIq1uLb/ft96fSVgzu5XO7INPYRbfTYVNHOA7wIO2lTaph66ojhFIfjmY
W1G8CoafhvGc4KUgETq21qwmz9yXc/WBnneOVusLyucFdULHNKtGwsgkw2ZJKytbl6CsIJm5sgfP
jnTuXqEkoUmU7D+v0CKPJSOb/WXkHeCOK+0NN71AJZhs5N/7YL0vln+CLakOtRRxPXN4btgqHhMH
WhDVEO417ef3wzq7Ez4EWqxKWe5DA24zx3UduXhDIAq1stnOLsQPERYLceoqo69jIqDQhABIj8Dz
afLv/2/DWCzD3lfHDJ2mcdMjN65L6IGvHMHn8BR6d+ZLnLF85SVaYZIrfsIwwr8yFh6+ixxuEl+M
wn+TdmbLdRtJt36VDt+jD+bhj7/7AsAeOVOkROkGQVEU5nnG058Psk+bxN5BtH0i2hduWUxWISsr
K3PlWrf6T22f7iABIHUy3IT3HOTPoxPJRzFHWzw5tvuPF/ur5ra4fN79LovLfBzUQNPmLTWAgslu
AR+vq/Zut4Wo7WiAII2KG1XbzjLQ8y82/cwRY0HGyul+Np99xtiRioDp9Dp5bjvSvXibOWvJ8/mv
/ud2LU6L3o3+WM0fJChRRqHIVNP/ZFR55VSed9//mFEXVz/cXjHqfuxECd1/kL9a4/PHe33WgEHK
SGOc2sSv3ONNwS6QDXDJaTjB88LgcZiGX4IhX0kmzkaxNzYW74yZ4y8qYmyMUn8J19imkdJfVL6N
uVa0XjO1eGAYORRkZo0pQUu/6DqjeGm8882fXtW//P9t3MJHo7YcE1PGEpxyV3kYXzfDWlI7/4iT
Y/Bm3xY+Bkf9qLclJnrawqpYbxp4g7S43nawKJYyZG3Sysk7V2sAEWnJEKRw8TCF+/4SMBOjgTUM
t9ZQjbAHsCapk13IN7qtHeF4ujNu17Qrz2W370wuvAOw8qDyVBvJG2TmW7bJlnFpW79JrmVgLqKr
PAab1SrAOT95u86Fn2SN1YXibJRhgs8A4bx4D1SYnh0F47s2dZjYhFyAsYxVrMa5ou679S4cp2uS
trK6eb3qpjpk224fXsJtcz0L4xXXxWdQ8SRM0WO1OmMwB4ulP71d9MKfeMSFqZRgOQ7Tb4zKQYAd
QRlH+3WT1wn8P9UrRN5Pgk5Xbfob/asZV6lrUNipoLMWN5hShxbchBj368ppafOGE3JPwo2w1hk4
m2q/tTSHvDchzZCg7DFDaOA0RHmCNrusJiDw/qUIm2+PKDgE3/Cgd9LkppKxdoDO3QtvjS8O0FQi
OZaaGPdiW9S26s/yHiGsffZFfpH9XfYsbWDZ+RuTPkD93mzu4gwFU9aP1nxsh3CmKb7r4AX+ONyd
ezBZWIC3wdIsje/4flfNAfmN0MeELvffhLzZKnV60EX48xParY3qQiBzLGJzF4XxpyRijRBlORA6
/PUBCtaqgTa0mG+Y49T7XyQzqx6KN9jTJ1/7moXdYRKjx7+zWCYnqKiQdeOu721wTkSxVVksrM2b
4bI7zJB03r809I3P8n4t0J932Tf2FjFBn+Sa2R/sRYf2udhCpA04Z/oM+fHquPiZWbRfsFBLhX6D
h++yr5sqMBRZBrbmt2F7n991N/EmAg6HkIArfZaukm/F41rAPRtvDcYY/zC6cNBBDCaQGBgd4hxJ
hsQtsxvP/272a5DUeadOYtwbQ4svB4OWF1U+CRM0nEcZlKYX9u5UHCP5IZUzRxtXOCvOPhBB2f5n
ZYtPZ8VmxWgXBgUje6gg0h3hl7ek44SOipbsKpi0rPa5lEa4ma29Vd+suOq5BO6t/cVxSCsxTOT5
cw43JOT06sI7NEVvyYqdaB9tst0aKu78hf3nipdcMUHUMHkU/XIgb4fMyaN/ZwtOY3/NmJ42t9nV
6mDN+fNhwtLKhAhj3Noi+BSqYCbQOY2/wF75ce5/zI1Pdb8+GXKuksiIoYo1qqlzhej92Tfg2OvQ
14R4eQe7PNdzvS0Ps6X4b4XUN5YWL8eykiwfzh2kx65QR1C27S5+REXIMe782/z273V13y1tcQcL
JUOG4/zl1F2/UZ3oaa4JoahhF9dzphUjhCvfr/jn2QP5ZpGL27g31VCMCmyGo220dnEotv7G/NEc
h6N3OTiwF25mGpCRoKqvhfGzUeeN7YXbSGKjlen8KUVegz8CRvl3yt5z+6/Btf4EQzqP101zHW9X
q33zRp5EoTeGF+GO5XpNHWK4mV+uToZSIvO+AxNNmtO91l+C3ce7PEe1j+wtot7YqI0VzAttgQa0
xpcshcXJSO0Kfs+0W0O8zSfgI2uLkJcFigToCWvRIb1PN97hpXWTe9hk3LXHwZrzLIIbaJlASzIs
1dW9mjRwpSMXZZSbSB13PUztvRcfPt7J89HNBGkFxdo8Q7I4/pmUW1GikcCJ6E6oGwQ1L4lwG5lx
FTQ+8JnQ1j5DJ/e1X8M7nzUNpQDTvwAjmbhbfMUknrIOghJUMlwURJk24um64QZjaLFUGZyhEtfk
kCZY+4/XfG6XVd56vP6Znma6633EA94nIRMA8b5ZcW+il6FkmjtYwfUA6iREk0P3ViZw54O39CAD
gidGcGWGdZbQPlOIkyHqNPKrJsuQJ0vpo9tR2TIx2cqG6X68vnNXJLwuMEtRCz+dIUv9TrIK6Gbt
SRZQ2PC9iyBGqeZjI2cTZFOB+otKLWM/S5CVJ9dJqId8PfGIailSG/Di/AJZaz/bg/dlvX97bhNB
dDHqo6kK45OLz4Y2RmsUMgoBZult1Ik0J0G6MVwjdjkXRDkJ800IrRn58Hvv6IJaFpDd5LRbSKar
D535MMY1lMUrmdS55YAyVBgVk0DILR8YtZCovm7BXltkaKNrZnpIi+KTMq4l96froREjMknIa4ap
02XnB/hdARksdiJPR0itLR68zO9uB6VXn4082664xWmwxBw8DEAORPAbS9zm6HlMLHqIkkJ/7oBT
2ynX1t3M9xBs/jrfA6agD6NdwNgdDBvvv5TkK7EEFyimAnE/JgrahsL3j5dzepQsmWokmGNTlfG7
xY1a51rnDROSu0E1HYJxOjZVtxKNznwfTODYsIXqOqip96uQGbjQuw4GAk+m4uwbMFSLaADVOjTX
MFMnzl9fkT43zhmqBlyzDEURyh2pmaLRHpbtwez1W7g0m5XYcHo9/xoCZGRbs1jV8ghVcdpkLaQ/
8C99F7u7OEGvRzddsXucsr/xgeZ5PJxNl/GGxe61UNNaegmLiaL+tMaf5bDmZGdKhCzmjYVFQlfI
1SilGRbm92MGf8B2QhuZWFdD7SYiLmdt1gfgzmTl760uHC/XpLbIZnYWOl93ubxP2+JiFiVKGriE
Yu8oZkCIqk/oDH7sHqvLnd31TTUpNtLG40mA2CaDT6ay9ZgD3sW7OZdDnA/FJu0VJpLVisBpNHy/
3kUuICtNWyvRH7s8MlQigxP63SzQKOUzwrnQEa9nXGdd9c3XnXOFN8vNilFDeQVdydxPL7uuQzY3
Rdxy3OQIGyiFvsIadub5zDpnwkddVZiPXR6/SjACH/4YZBx/4aHhKDTtGHJgC6DBKK4O5J2pfry3
J79fnz5Ng1H67QAnn6Me5Vm2dNKPlQnuDP1aBqKAfQf5ZWFAKbtWBPlVPX+f9rw3vjicdRyasaVj
HBLsbW9eoMLXUV//ISJlhzTVBhmWuaM1j5NayX4A28wsOHqcNXevU9NnMhjSXvutznv4m0+wONBq
YtbCYPAJZg+vkO4ybyv9IP0ayJQ2k3kb6s//hdl5sR9txuJEZ5CaQ7/NZswQYwkx+dgJN/OQ/bCB
7twAk7uOeDtzGb/ztsVhzqqi8BqTpSaHcI8Imb8BbXIot8PrOm3huXsM9MVcopQMmVns954WqVIj
y1XOx47l0I1Rlmpty6zlXVO2yaXfoQS0Eqpm313sqAKzFtmgBAfKyVkqQ6iKpBQB1Wo7s+5l1BGD
L4gx7LrdujOfO7lY4+zyblD43zJC9fIEPRpaNpHpv3a+eRdGlSNlCpqNJsq9CG52RfzDJ/V2ZaHQ
3FgQH0Y0Aj9e9Jk4yXSmxmOJIaFT1EKewwSjDRGIKAEN96IKRLdIYZ1BxadZ2d9zppiAArujQmMu
LqFuSquNtYJaG4P0uYmiSvqoS8EjiJ+1CveZGAzpyp+GFjG4Jv81PQ9DGuwuRu07tdledujx1lrv
yEa2kp2ceXda85QPybfIP6cZsdT19dj5zKl9sywbxcjqNr6Y9uKt94kOP1Ir8Q+eTEf1/uNPdy7w
KKSS2q9BKqiYFuGwSNqsyKOQXIUqu2BDUhTfBtu5cgno63U0juvX25lDqQCKgp6HB4B6wurdTTET
crLQ253Q3cgxDM2xiRK4Nj4W9aCuZLJnkuV5cVClz5Ni+OH7CJDloTDrl5HAZiKMiwhXRnUf/g2v
5MHJ5BLIcPkk4asUqawyCYUlLdMelDY9Kp1i1+kK6vGc72Ni5qvUTabfFsEsCyUzgW+it4umsuWO
mZ4eQVg9ufvYJVbMLGFBE02mJKxYTBsjcS/alTg4JULnH1uZz88yTr5ZjDHfEm9ynCEs4EQNsTJU
T3H9WajVaytswO7c++GXfrWuc87ndIX4ROnBwB0We4d4o+fnrdbbQgDRYCXYA4qEXZLvuBxWnOGc
x9GlYxqKBw1TggtTWlonSlWRNXqmCUcPCoqK5X68eec+0RsTy+o/OlJ6r4uYsAR0aOMrXhs2LD3b
j62sLGRZheuRPmuNhuQgMIGJS8Wu1YS1zP60HW4pb1cyX6dv3MDnCZpUHStBv2untt23ScxumDDc
FbW+NWPirt7UL0ZfHJoiXzF+zife2l6EvqnVq9ZCpgRmwWOMowtK5VTk9JnSrezk2ehuQUb2q6DJ
WOXinq7KrCobqJPhaNESR9qqTrqXLgSnp1L8or/UD+WNv7Ue/s73+9Po4grTKy0TopREyxsshIr3
EMWsBNdzmTzFPKiomBT9dX+9/3xtrw2pgTijLd41rvKU3NaoddlVADukbf6IL4cNI7o6iieSs8oF
c8Y939leuE4Lj9A0ZLNt9Gyy4Tkf15Cf5z7bOxMLD5Fh2aq6HBMzHHNwkXOedQQsx/s0/DQBu90B
y/z01+czrHdG53W/ORJSGwiSns45HdJEgUrHpr7Xa2TaxJW7/+wGEgypykIkdlJHkkMPaUCTFAfV
QbfXL8G/rgT58xv4xsR8BN+sBaFa8AoaJhoX2pfb8CJ4maFF2b7fjm76Ir32F3/nKUUu+ueyFmct
1iDBroOYKoX2hCzec+NXr4MgX41TfjHqAFFoAAVIASj19ZBnu1x/7OUK6W9h85ePH78H/D067+rT
GlokGFU65qxdsl4s8tOk+/qxgfkiWVyh7wwsHEVopqLTx9kAMlgQIttxB9Y7DQ+5WLtKg9xt89NU
19pB57wGQa4ZowqX2AlNsRc3Sdy0aNP1AbSAyEF7f30KlSeNQedOgXR5rtcubtAiqGOzK+Aozj1E
CnpaB/TT/O+TlgUrDnqyGCxR7tZ4rqkMhP+aGXvjny2KgLS2GpSm2xSdRLlA7dszHz7+Tqd1MwgU
qG7yWoE5ABa9RRgxLErPupmDY4nVT5EmOHL5sxPlwtFRwx56ZdOPPc0KHvmB4q7Ynn/2OyfBNi0X
qriwSYn6MhuRCiNDtRSh8l7dqkd1Q9/XrUa3fzHtys6O/jb/8rHFk8QOXBm4NYiqlRm/uDQo+qiD
+VGp2UH0HGrfDOGqDF5H35jlEe3SXElWT84ANkwNNjBSYiaCloVqVa1gCMpjuOXQotuGfq9COla7
me49tr5xzDoEKMewYDZIAyP88UqlU+OI5NK9oK8AvdxJt2ma0PJLi9GEIri/lRDtGqYATd12nyb+
Uehklssso25sjLjZZZDUQPznKt59Y+Q7o0B9vK7csOk2qX8heWuuffKABT9qwRM5T4XNbOkLpxNG
U/PrdDDtMlCCo1gUKHwIyCeXauVtzcHvdpJutCsx7ySlktHAgIZubhrAkbH8+LESTb6qxZQPm/yH
LHpHROmOg49s7ZBYpfPx/p9kwbMxXsq6qVH8OGlWFZVSdLRJDLtqpWyr1qKHOGis7FMEUVeO8JnN
nElW2EtFoZhwAsk1Uz+GCgPZ0zIYgiNd0nETqkkS2FbRtY3T6gxPMVOqmmvQInl5fpmYUxFyQTpB
Zvh4abmLkGguIFKEqjiarEcrLqz8QOO2vLfg5YI52RImFB3StCsQskyBONUDYiROqAtx4WiTlsNV
jyqKuJLSyieZ+yzXDaH5HM/kU25a8LOz1Fyq2J0FoaoqdHstlR68IBqcsAhFW9FqKARoS5Qq2F7m
Wm5ARxz7iDmvIj9mgeVKpaHvgtj41oWCEyT+kxHHrt9Nw0qWeuqU73/TRR7c6FYUahO/aS0/RImK
TqHG+wIxnEYPV3blvCnue9pMBMBlaw4FTwQXIkz5sjBshmjaaR6aAbNw7KiVK83aM+EHEkTye5IM
8u9ls1ZNxlSAIRi2dzkkvw4SmgTjeFRKT7UzodtGgQjyZBB2eZ+vbOmpaQhh6UbrGkGCO23xeqfF
WgfyADpDSoObXg+QgdPKy0zWtp0YfSnz8mIsqxtgHJ8+PvKnDw7qVEzGQL2DdplyQmba6pqMh42a
nZURNfn2m6Qr91o/XCde5Zqt6FSRddHWtCqNH5lZP3R06BlFKVFiHW5bApNkrHRPTj/5TFgLBwph
iIrhEqaKJmEimow6Q83zrWMwSFEhofQTBzjFyn1zkqzM+kLzI5IZRsZ8l8F1GijVZX2F+Gr8pRCe
wuzp4809/fkzaSsZl8IE89z5fZ+sK0oQd4qXgvv3FIloVipte5Ck6G/cEu8NzTHvTdY1ATvxpJEn
Iml54FrteN0O/aOca9FGGcSVK+n0lsAY4oF8JFDTfKf3xvp4TLoMcVQ7lbTkYpJ077aBomdnZOoa
xcBpMRWFTUQLyAloplEPX+xgG1TWGPYQFkWH/rPEwC58G4+e+6Ixz6rNzZS1AczTewlFEir8EIPp
Mz/X4pKvtK5A4reQbUFXnbIpAlsdgtymwnlQBSgUVG9YI42Yo+W7hPJX3IcMmlIjaiXLjCvV0yzM
WzKuIrSutaK7LYBDgOQvLrVMfw3Q9Evrag3tdnrICOFAoySYvnivLtfZhaYOfJm4aoxFb6tNuVGz
yg18aKCLST4EZQwfdXAfxeqmUNFvTtJso5IKdFnmdCJPoc7SbwS1Wcl1T33L0GAUJq9WODZ88Pe+
NYZeNcwa3MgGRcAkRGGbp16xlWSvXon1py9ptn2WakTZCZgYFYL3psxW8Ue0mRXbJehi5qi4wz6G
McP/IQabxhHt4nWVtfXs+t4YnT/Lm4NahiNXV4JR75v0JB/9/Vz+CB3RsqNryYG3UnBXn++nCc/7
hS72VJuSPBxkbDauYYufqYH4mxh2OXVbz0JQa/bOedY8X4C2Kbw5J5U5QxtQ/Zg9S6zle9XPSqfM
kLo300FxxkIftx/H2NMRz/k7vrG3SEb60S9R4cBevQluQawP0zYvHG/YK+Em2Qob6Bc3kW8P+caK
XQ2SnsmRpk12t96GOROt5l+F+QMO1AyOWriUFJpS0YTINMy0Ec1MPTIzNph299zelrfJnbCqB3h6
w7y3uPAnvUvlpk+wKBZMaxOtyuqvJwjvTSzcJ4lqX2hSTEjC1rym0XsoKIxsZm4pUHra6DQ/p025
DY6reOPznvTndi6+bCgXbVWVWJ5JrQJvVzV3s93QkY7KT0XZFsqxcUY7e1y7BNZ2dXHDyao2drJH
RFZTFNVpnVAwcT9223MmIASE/l+cr9Bll9Criz4S5kDQhl1gZ8EQ24EkVpuPrZy2szkcb83Mv8ab
eJOUsajk82EE9n+HWNpRd4dj74ruf6ORMnvC8iKb6QbJZZiGA/ry3lhAobWeJrbNb5nX6jW0Ma+K
KbA171KftJXx23OR9K2xxcrEstPUeMRY3j3H420cvs5KXx9v34kDUoKnwkTBZ2ZKPilHGG2iIURJ
f7DnVXzdRLH34mmDctBgwD76k+GZKwZPFvXLIJFTRfSSju5iB32elcqYYdA0ur0JzD2qE0f8y2+N
hZXF1klBaqV1gRV1Vx1m2JeymzllVi+7+bd95w8LO4twmIraGJZweM6YutBWGBiMHeqoR3n7uyDi
Gojv5Ewt7C2CYav2MRLM2JPM5kJA97L0VzlITpK12YZMOkvhYMZxLtZEwuh3XYAN/3O7ye+D1JHc
GRItfNYKZ/yRX4quvPcc6Ue1mjycdY6ZMwMIpIoWwiIq0d0drRxGJttUhOkxtIL0wlfbInKUIvED
52PXP7uXhsQ4IsnYLIP2/iz7rTd2Y6ji+lloI78agM/72MLpyDBbiTAfxBy88qBMXji7Ds9AFqFa
xZ1lR51dPk+IknQXyXc12+pI+YIvvyhi0IDKV+/5Y9vnDjbFTcYtgRjw3F48K7IsHnpRp0Y8tqoc
HrSm8h3BNKp6G6dUR234RsP8r+8o70wK4yqIHmSOFp+v9SDniWXOdK9Wvitribqz0OU6fLyyM05C
cYv0A7DsnNcvVlaLmTDFIXwdYiEcgSnd6+F0mKzs8WMzZ9xDpUYy0xhD/ngCZ54mORSGEC03cBrP
XZ/e8NZYY+c/c9SwQdQGBwLKYOnviHDw/XJeJ1mtF63jS1FqK30HjWUB5jKEpBx4Q2Xm3Y2UFYBm
P17huY3k7Tkz//DPCUkNAzrhIPhJb+clIxZTUz3UU4P0qxZHa2WI0xoMSjK8eGYiZCqAJ/KboZ8E
PiDtjsFc5rgnV93M09XVF641uGqsn/BJut71sFZuP7NExh8kmijgt0976J0FB2MFc6AddvlGLMvN
YGiO0q1h0U/SAlYnM3sI/J1k5CTVyTNpVOQSM6bElCy0P4HwPZIVG+vutKZyeHYv31pbXG7USDvK
oVjrttWl7MT79i49Snth0z5JyCtIV9ldevPHVfd/Xob/8V/z298vtfrf/8u/v+TFWIV+0Cz+9d9X
4UuV1/nP5n/nv/af/+z9X/r3TfGafWqq19fm6rlY/pfv/iI//w/77nPz/O5fNlkTNuNd+1qN9691
mzS/jPCbzv/lf/uH/3j99VMexuL1X7+95G3WzD/ND/Pstz/+6PDjX7+xlW/Ozfzz//jD6+eUv/fp
Ocyaf1y2LyER+Pcf+J+/9fpcN//6TdDFf1LkJ9FVaerAvG3ghv3r738k/RMqLxApBnIUoEl14nSW
V03wr98k9Z8S9UiKgPT56EboeFWdt7/+SPknE976rGWlwnBNL+63/7f+d1/qzy/3j6xNb3N+0/pf
v5nq+8vAJNNismSuZ83oRLqWi3soHqJxMEi0XK1maEsMPqs6V7t6jL9FpnQIUsltq3Tba8kN7dJN
VMCwYGqbpBIrO59FwoRYv22GeEd3xg2HgmJR6n+RBOPGT6TtVJpXbZseFOmnTCARgmlPLdbtFWGD
6o5dle1erJq9XgrHCW1aVX6SlXirjo1dmBAMFkwFWuAiYu2gh8K2ka0nPaYGnYjXSgT7rCo4RfhS
Tq+KH9sqE0Yq0o51R36vFRsAdE5JG6zpatfyBncYM0cygq2Z+27Jk7gY1G3SQppWIDtiGDtkrRwT
/YVe0rZjdW0wBpCat/lUwAZDv8kcoA6Pdpoe2ln3eZo+l2my67LuvknZnqSG+uM5Ln1baHW7VL9O
A+hYlZepaNgKBOdl3yGYFThTIELBdF9KD0rzkPTfTP1LbKiftNT/pFYhvcVpE1WC41fXcdvspqiZ
te7tMR3tEjWi0fKcRBeYIvxSlq3te7lbMRKaCpNjJJmjF/dmG+6kPLbrKNpRoHKq3Ljit7Q5u7uB
tlataZcxYIZKe7bUl3SynGjSHYlURw7D25rfWOnLQ8V1lsUFMPrcET3zCi6sTdNWRy4+W4kUW/Ph
X2oGNx/TDXouV2lxC7P/Bao8rqFfRUK80xvZGSLgeJQCpM959l3rBaif4AVTbzuFqcuscwr/80RD
3jBeapPB+hiwOE4kKdQt0uFilC9Kf1Yelw/C6O8NM7MpvNqKeSdkIt9d2IxBtffN4XPJpTjiAUqx
Fw3oXoYMgcOainmLxzHjKbebJn5Aq/DZq7/mLNWDmRl8rB2Kzaaqx6eBHKzXv8Zl8+Ipmt0G/m0h
qLfmmH5VQmaZLfXG8vsboUPwsjmMYQyXNVCdOYKD8G8aa+tVwmPbB04bFrtAp+sfPbVj5HT6Sx42
mwmeucSD80cS2S4JjduDVVeXeniMDe1gsB1TZ+6TJNzpQmCn6UtrlTeBltpZlFwZ0+fUFJ04iGxJ
e/VLY1PUHLUpxy8ZRjZlJ5cASPnKxh+0i0YIDrAXOaFRuJVaXtSJYXtafmkW5l1ZPlaTxbBt5Nba
dFUmw20jtzvVaJ0egGlSm3aQInBR6btSyfa5adCBLl0fjbGhusKjbCFVnF4WXc3w7Ta6SKzdCOd8
lz9N402O6NLIQDjjdw9peatJTF9Er3iTbWSSPXbfQ3TC+VJCclUrP6KkdOOa+cbgWWD9YfnCq6Wq
9l2CgLt1HyH1WYbfqti79Zg/StXhMJavYhJuwP/cJtSkW59bu72v64ssCo+B+qyH38uOV09CE7zU
7mND2BnyJ4kYMfcyyXcv4K939TBw0uS28Kt9CxFS+W30Gb1p8s0QkIQPx1EqtlUsIUsoBNvEjA8W
uouok2304Khod0Cb7GlMtoY/Oi0tOQnFRHpjjyVkMGZj53K+aQP2oHgpxNSFbuR24vbIHwz/KYGh
tuYMdMSI9NaKcEz1Z5AO+1RU+Zn8/cCtJmYItek4NnCcqY/6tOEhdhyFmIis7BTle6HBR4cnmN0j
T/E7Rdn742NoHAYzcFRCVVUfLCZKmimBJQtKyPBZML5qmQV7BZiG8r7PLqfyazCkOwrg21EiLYlR
8lMBsEoMqBjXaUm/NW5suUydFrJ2gYp33H3yovw2SIpDzsC0VaduFH3Kggdr0jbVCJx3uO3CwfWJ
qCl+GcdQ9psVfzQS+/j2IM6jqbRbr3aSJr3Kwsj1zacaeNEQPPceDyA+QCx1TgxnQi93dqvmtpE+
GslV30Bcp+1yNdqPxo/cHDaKlN63GTjAyGvovxpu5umwHkmO1Yj2xDDwFLSO4LeUOhVHVx7yGgpb
/SXSDpMvOkY7uUX8VNctOKpHo4wvmzbYyN4Pz2fGkjdR34j7Pmv4Iv2ReSmHAgjlVOWYkO7HGby3
5RGQpz00+8IzHAUIkRleW8WNDDtdrn4JKm4iw7IVvyDONfsguSyDcAvT5DeeZPvMQlnO0xw8w0mM
3Jal2G297yphEEzXNvM+5Xmy0a0bSfsip7TgRT5206Ak3jEPR/hsxHSjNY+t0DpyzsjRGBAwBzfs
wENWGudCZa5SVYZrKZF/1jQ1pXhyLC4BL6huxTy5EWdWPYurjmukK/pv/jC6pWrZkxJumXTcWCT4
qZy76HPYAtmwMjL+J8u2mlebwtDv9S68jXLV9evoLpTVg6+jzgCvVsU0W1Cj0NIOz0xbuvmkzR/9
JmpCt6lMN+6CbR3Vz5ks3tYk85JlAcqNj/1ISElSR9Yst5ZKd6RYUgiKayWfqd3ZovqtbGMn73k0
+tbR1J6qqnbqdtqVI82Z6cZIv2ce7eqR4mgj4a8pNXAB2r7hOgtR/ezGXVRDezg8JEK6EeriReI6
FuFUEPkuYgoZGbCZsrlR089wDW+qKN7MH3GsRJvXA/qZ/lZJip2EDFumfvVNSq65deuP4pUZ+s5k
dLaSUQn5oqHZYma1U7Bxnn4lAVWIdfV6NITrIudrBTSRLRpqibgbGpAfwoXJkGFhaQ4XrmBIT0Xy
OCbfajFA9UfTHS38NE1Pg5Jcd7MEFneZwuk86PK0E3Om6BSnCUpHTbptXkVO4FmvTftt6HpbHwQ7
kZ8KkYm7OkIbE/rEG9+XHaEhQjVf2/pbNfZXvZRsqlZz+NBOZz5NVebW/nVTM8ks1PuwUpAx8S67
zKRtMF6E5nRjeUj5VtZO7C0HVsmdr3q3LfIDftIeNc3g+ORXrBbROkdUGD0za8dTG7dp+o0WlMyR
modKPjTWl0DnBgKLzegzEQv1aN23EYA+IFt+4Vs/R5MLR/iphzD4mvep2B8Fr7PpVF8m47ifFKgT
QokbVa8+CVZ3VbXGo6r6L74XbY1UAhlZSlvFT2/CeaSH8FSwSiXXrnzfv9F69ejRzevi+KJG3HGs
obFtrCcEGzaeyeNzFI/CZDg+26yU1i0VALgzx8vaglSkCG/VXnbzDhVzSxzdLgh26hhdwYfg200V
f65zbmVP2oy9z2hABPGdVuwNoICZp36PUvCqIZz0BSlu027pmO86P9qZnX7n9+l9VKGbEOCjVu2q
EJikRFN2I7RMNxvFrdbLXwIy0nQACVJcJJ24C+T6uzVVd4peu3pNepikDym3edRm7qBbxyBptonf
31pcB7mQH5SwOoxDcVWMntOM+CdfqR9+DKZw6/mXFf+PmZRb1buUItVtGEhtyZHoKLXxXWslzH9x
4ZXise4Se+o7xwuSjcyFoA70CILgc+ijDBegVZyY1dexlp02yDaTYVwI8i7Rtd0g1i9N+aO0JCcR
fReuzX3aIQotmU6Qpq4pSPuakgNSp8fGYHZUbNxaLV7evND+eAG9ffHI74s3vx48gLvQ89bpPdBm
XdSIJF/lLgUF5c6zzjOPS3JQbmfBOe0ige3owntoLgAtCI5ui9vGMb90ucPVnu2sFaTHomH2+2+i
zNS8TNyBytIWNbFkirU2Tvr5N0mfjSdjGx47W7XFl/ChuE42yU5aKY8tGiInFpes46EVQaFQ/rI4
bkj7990+2w+/5AKhIHn4eKd/te7/rID/YY0qHPBzfS4YL3ZaxD3NUpISV79qXFTUtoGr3QNh2snb
dOtvpbWu/vxU/cie/L5qK0Vy7lst9uCo28z85k2+5wnU/bR2c6tX9hxlTYXpfXXnjyXSxZIRYqGR
viSuo3KcGv78egYpt48EwSFzd8D12LoSbaJgDYT5vmZ1Yu4XMvhNQytvwWwYNeZmiXMPpadW+SkG
wkrx77ybzJgaJkBpZS1XJTA7V+ecclc8ZrcwWDG9rByVGRPg+Nu1duNZN4HHheQCohAZRfD3n01k
cMaLLSWBCzi8n9V7IjeTnBjedmuXbwOKf5uPHfPcR3trcNEpAb/bioOAQQ00gBAHsDwnjkfKbeo3
dbs2zXp2N0GDg2+hkjNPgL5fn5yHkwi2LXHHI3cwFDLpK+8A1c4P5ja4S1dRQ7ObL4/BL9QsPUhK
yMvhoC6SaYl72Ks35Wd5U+6qL9mXwcme9S2hf9VZ5lP8kblFn9oyhbGAayZxo8PgBk6NKNDM5AZR
HbTOH3+4c+7/dmWLgNlqdVEMoZG4YQ7HKQBoL7rP5cePjZz/XjPq+Pf9WwbJsh+8dBpZkDarC7sM
6rv+EdA1oKvguDadswB9/36kYfsB8a0SKeGJeu8dYi4YLcdwtta53YNk598ooomOti22M9grJMVz
9CfPTpQt0yX7jxd7bkd1yHmYLYQH9ASukguqGeRdlboyWNuBhzmVLn8tai2o/n5fI7AQzrYxj+gu
4wmYdiNUBX0OzJ07XNa2dCHejjDEoeq9+3hBC2DT77aYAZyHBTTYvsSFO8IR+3+5+7LtSHGs3SdS
HcTMLUNMdhAeMj3dsOzMNIh5EAjx9P9HZvdfNhHHdPXdOXe9uqqskJC2tvb+Bq0E0a/wYYY1Qp5n
8q2r6lfmpe+m26M/yV/YaghbeGTNg87NUKhdQO8CC7mcoKkmGY3aqvDZQ3RsK7d4Ha7RxrhP/PqK
QaTWHQ8s8fHgvs4hpNK7OQF4b61ncyGf+PQrlrdD36ZdWsVN8fv+S58lfOl/H0V2Y2/0HbvPvVWQ
ynmswZC/CRMzYf/Mx6olet84PfLh/Hpeau0q2mfedNA31WldfWHR3fjXMn8YbXHBC5oqBpQcCz96
mVM36wqpxfPcVVdmWxhP7vLDum/WhXgwz9EGNFGjYCEsW5ddprQQcesLnNA/lPbUH67meFAGyW3z
50D+o17K/2tdEjo3Df7Pv7sQZ12SEIW99mN/5Pe//6c/Qo2/YPYIKAEOEBpkULL+d3tE+Qu5DJoc
MNqFy8+MRMHF86/2iKr9ZVALxCC4oCB0IXv+uz1C/0JujxMIlAKye9ux/0l7BEH/0+2Gzo0DVYEZ
8AscAE73ku8PqLdkcVMFUZyrA6TFpgpWXsqUAZDdkMbcIF9QrB1CTtw/sMJo8/vcbBIdrVl0BAcb
tcxWG5DCWIqIX9RoSnUL9bBSAW0R3usj+ptFa6GM5ihZ6qBPYmKvAf8yWi2qMa0KCXqzSOvrrhNq
upETIul1r5eZbhycstaSU2MYg/KrbECHKTdKnaRls6WSMWer00lpNzyNRnhXGaNon0aIe6Fuxseo
T/AEk7C5GOaeTDeXJijrJxiv1G2OxsrQd9l905p6tLHMXnLFN3lbt2Jv00S9L7R+AHCB2XY37rXW
gtCxh2tZgApRFAZNUHcsYDSNQqAUWc52U2x22mtrNFY9YVZORHdO1pnKKbPUsr01wHlBYbaWg+Eb
Le9/CK3PzK2cuKNdd7mCss0UAZLhdsAXvDaOMZW+Prb1wZiScdjnLeO3YyUTihoVmDuQgQA535MF
czJPoaxCM6kYrOhg9Gn5rsO28ZSjEJMgRReADRZZDwnTNhv1J0gkMuAxhDU9O2mm3LdRhhq+E0Oh
AfogHLUJw04oVJPAyXdbUuQo8BOrY5sYmpU/qzamhVfVSvOu9XFXXVedmk2vInOiGjBI9BxAU404
WE4HOTYdYECmIvXveiOzdJMOCrRABDQ48ScshVQ/tFhF1TkXjYg8B1bU9EGVRTvA3EhEY/amOK1B
4TIXqVYtPfylkddXSVc5MGikAsZL1je7zzJxbXVOjHpryeFXZ96qdlE5zQZrqvXVu0p7MM72ieX0
RRpYMYVSg1/HlUK3AlqWKPea0G90jolhdv2VrjR8tIKoLUdULkYlc3J169Q8U9VnPP2dbAqLXK1A
luCdtKvHtMaypPf5WFRgA6tdCsOrEFIKHM+jqAGa56dNpUm+wfWobLtXHXdX17hxmbcOoqs+mC17
kmPWK75CC5FDVr6doSs7A+a+A0qqrOjRDGm0Aepl8C8xTMFvSKaoJDqlcmqUHIpPtTX9TPvU7EFr
BWvGsgd0X6bS0FyTtWK60kEy0rtAB+Anu2mgh0WERzlAfkcrjrlxsDJT40cFC8oDVFF6/o3kZh1z
j0GqIQ1sO47aQIzZNDQbOPJG+bZw2kFYnmCTSIoM+6ZOymFbx/kIomRcRSBiT6psxM9BKJLdiMwe
+VNdVom2ibs6JVdNgm9yheEZ9mUqYeRd7c2sb7tnLFfSuVadDvgjGnIq0+9Q56w8NjiNHkLQDPVf
XhItPclKrYujKmkTH2ODF3jgSLDCDjhq4G7GZoR6KsHyOai78bmCOog0cXOla7sOImQdbwrwvNBY
kqc+7YYeBezSFHvNShsdzbu4oeYPprK02KDe2wGn0cQmRS2prGt5TW0qqFsaOmsDBaJu7QuQ5sI+
Tr0R01OnkRadJJsAtDJ1rEpPTUQHNDMnMNN2xSiqd0uH6A8oZ2VceYVmDSGAMHyETquD6tKxRjJZ
xB6a2mrz1DJGdDQ0+nza5lOdwaF9GGNYaXaV0IPf19Y/upv//8Q5IK/56gbf9qz89Yqnade99p9u
8vm/+xfSgWp/mWBY29CqNBzczTPN+l9IB2r+hdsaeTEuZvwPACH+9yqn6l/Q7VHx8MfrA5Ww+e3w
b6QDoBNgvs34mZl2in/hn1zlC5wDEgIw2oDLB+EJudyfi/5D6cQegKZIWXUUQ7Wdm/GlcmtXqb+u
Vr+oL/4ZCCPhBQLs7JmEK81a1MPj6lhWjepCifKHYZIV9saigPGvIZA2YbHBF1k+N2Ta8KItqmPH
9bfK6b+ZuX7HKvIYp6XP7W7lSQWQyqckCH8fa4fEF29ilPLg0zD/8w9rh744WMikOspmwNtU1kMc
B2jmKU9Uz8gMKSAbQ+Piu6x75zmtx36HcqfG4GrWFUB56E7pq7WSPXZd3d92bMBOk33jIVTSjdWo
aEnbQ+QmChs3wgbMwIwTCKsh/qIIOg3yXke/71ujyvIuTVh6T0a9UW91CjbOTkGaYL1lKVeyQ9kM
CGuFY5WNO0WJ0+8LJ56ybdRBF+Z7p+d1fm2pdX6X9wx91ESvQbilelMouLFq+SZYN6H5ZTjdm6Lm
zT5HnyJQ9Bw1xB7KAaOH9EwgY4ArZ+ea4JeFWRYZzyj5Na4z9fqel6zwC6kR3CElNCyjsg5waavb
OqqUkGLrIfAxkMWiSjMerM5gP4oqrkJDAeCGAZWMtn1GXB7VFV6JTUc6OBDgvxzGiT6NOmEAMhA9
0aEw2JXCM7LK2RUSuv0eTN4ApJcsUW+auk99XijyBxdQYoZKHSleJqSPaPPQzPKB7uWmi9Dt7CZT
FafaaICcoUgZbQ/xszyacJa/ZlovgkKNnGNa5+ZDMw3omtlyUO4qdBSuU5Oqm7TQ2XF29HivokEe
nJZPT53KTd8xurLYQAlfDbCf+Ld+iMvbFFj/H6Q19M7N47J4zpiJhhaxEL0Lgk6f0UXsBWc08lhj
oftUsGGCdGPqgOfvjFq/G6y+4a2Xt3ZuZqE+TEygNQ/8VLfrdYtYV6pQmX4wo2QaNzBQVIZ7psco
71lqQZNNYtrpgIZCWesnbYgT27OI1ts7MWn5fVHZ8bhLBkh/udIZsRFNYFvqXZbmE2SRysHealGX
x24qxkR4fOg1wG7omAGjwSeT+THXzdyFFtmcYEcxUA91qQPuE0nlrsgUSBJCJWprW2V7kxt2s7Og
COfVdkYfGidvIIxFJjdrE+jCga20jYaxEgGYYBs4Pjo/DQBU7mvClQNMzkGGz5jzPUafafhO0nbf
Qy4AjXbG2Za00CSBnSm6txRamFl9UhoajshPttBFsr0yRSteMq0Nmh5Q6ijN0bhl/dGYLOGrY6cA
vtM3LvLA9i6aZHeqZCuOfW5NW8chdekKAZmJStOGb2NtNTdNhI45EADFBkJH9h6mANJLVC32on7S
Nkk66NfYedFjSaJug7e7CCJTKza2MsrveRkngVYppSeg4LiV4OT9aHMn9VWpNZ5i8EdmVYPtV3la
3gqrnmuXtvrO9VLfiCpOA8Hj6jGXVAPQYGgCdVKdgNg9TUEoKdVbqtTOu9lZ8HAT1SCOjS3aY8KV
3AcMyXxrNTuGyVum3hPV4FfIAn/KCJCbyFCg3uSoj3LQgW4Q3RucXFS8fxpyT/RiBMlogmQfFRF+
X8NSV58Ydc3cAi/YGMF60u1d30aqj8h9stJJC5Scvk0VMN4pdsquidVrDgZ5kDsAw4DZN/lD211T
VTsRCj34UbdxKxUC9WGR1X7ZDgT9eUGDuC01T7Mq9Jx7u/C5aqFBH2mPmVH8GBIBCz9Tj/F66cdv
Etn+vm1HHHMnMwGcsLUH2VrIbUXWvivczo5UxOmBRl21bwEXeok4sGnpwPQn07ETNy1VFDvHVu7z
Lp78kUb5wekj442ICYpWUxa/O20OXiqbBq9UOydIOCyJG/O1UKI+MHPSB0ksi5s64wz/fRQ3nuxz
83HS1P5UFFb33YFX1EGNLfkAChtx8Tsh7lTXqLI66JIDzuA88KkvruF5mm87WRYvWA/6jVmps0OS
3wUx18SNrkYQl8XgkPzKBxxut3Hq1EajB+HFA8gIDflRa1UcR4ihoOvOzAn/NCZx5JWZJNus4hJo
OW5Pd3Qwqu+5WdFrEKA0fBFIfQZqMaj3kEJhjtvhcQaxPKkPdwA+5icNL2gAW0Zdmj4rqfoSFyY6
pFOsdY94K4gnonfCDFpemUcdd43lGRAJAp4beQE1gWoCbZptO5hWHRI6AG2AX+7BcFUJioSiypBS
x6/V8pBMaYRe+wQ1O+hBMMiTuERoe65qhdf2XNuaEK7yFDu9HxNdBTqhqw4AayceQsI2GoXtY40S
wNVo71aKiqRbTU7gPmiQUYCOHTbWILy26cxv2YAXGz5qDLPFCQwtqNlxwF9gqfXUxdIIOovljVvY
UP7U6vHWolVxo3dGvi968yrKED5yU5pbMcb2odC4vMHruDvYpDG2bRNHpyyNs588FvIIKXhtG/Oq
3ZSm9VRTtXiBzJKhuDpSiG9m4dArO2uzq16NUzjeWlS9y63IjA89z5pvupTZycwjcV+jinIqtLSE
GRBAZzhgOTQsjLobsP+Ktg4MxnEM4jbBtkWgqq7sidSBrgBnaQuePZi1vtZemjHCHzsic7oESC/k
cWbPBxi9Lho+eNFHaDEPR2ew4x8Fh7FEl0JHQ1HIIWGO6ZNJRkHn4BDHlRrvclZ3Qaeb6avkLVwu
9TJ+q6GWF12hl6S72hgB32ckevNs9km0pqm1YJDOyR1UkcDWNFDpQn6+/LW8jFibS+s49sR34l8m
UTxkOJ5AdEK094zoB07gPZK4nZwmP7NRuRpw5Nht3HQIpd+t+HEECCYhDqCz0U4m6ebDW+PmTyvp
Y8f+PHMHRtlW0SiHCsZ5j4JmaqKmlnOMTaGfxk5v76QROc9arcRhO9nDSpNp2ZH5vSBwLICns4aG
iLUUcXJkGeskJcfymuOgjnjJKvdFkGxUeIXZ7viq811Od5GzVbu9voESz6oR6YUdhI4C3ktwZYNw
wllLFIgIEHNyIHc32hMETsagezFw/APnt9+M9SB4YHiZL96gF649//Pl/jj2/Dk+JPs1EsG8Gq1j
p/ePYJ6XLjT/dK9vJBImuPt6X492/lr6PNPF02Ks+hq+3dax6H/EuEK1+vvXf3/ZFPn9NT9OZ9EP
qiCfWnUc04EiNUqRSPhtNz446FAmOwlwwPdyu9bTm9uQHzqif4YEZ0ajhqqce68AEdRARcc+Iga8
S1NFvmN1lm86Y7RjHb5jX7PSTwYSf6tgjrX/esKLjt7Z4IseCWn1Tld7uE/1M+oI1r+FDZB0vXIm
f/eSzufoQLIBnXR0gBbfTeAqa9TcOerZnoKD1GTArKc3Wtm5eLd4JH9V4uYqtr99PblLuwWNgLkc
76BhuuR3oaQz4OFLjlOiDrsUy+w7dW2u4EjOX7s26HgG1K5A/6BnJf8O0m1EVIDdRflGdYw9VHF2
owkFoqzcyiRaGe1CdIMKC7QCUOsARmbucnw8bo4R67LgRRihZs3JWwV7ngz19M5aqRlceMSjNvNh
oMXG0O0ccmasCI1mIFuSSPOtLBVyLy292eOBabsmaextRCJAD/UmCZIqMe4t6AEB5yXIDBJGN1yv
vbw2cUwH1PBL9A3MMrH3hlY8t+AGeD1Vh60tHbq1s4Y9T7bmbOqx7CoPwtDAjE9mjX/b7o2DwhuA
+HUJWkar4FnVqNrWVmZX9KrTb8tSFo9Tk2XbhE7tSoA/20TgdGLHOuC12VD/WVZP0OnJWka7sNfl
rjQyr5bq3dfbdNnwhobcPAQ20dwQhiPN8nTksakTRQmVg7EBtSHZzE1Rc4Mkdf2yONtA81joS8LA
A9f4GRlR6HIgeZSc9JQGXENuQ+gm0956U3W/ntUSOTeHFnTB0JYDbQmZwnKryrg1TKMpQp4Zw9U0
6M2OIy/f2KSd7tAGAqdGs2DBYMaaurFYN/qdObZXCZRUbvMU4ljuhGYJELr5dOpQi/ci5rBrJIGx
47VxBzCr0yn8RjiDeoA4LNk6StccR1tTPJEYdb79ejpn2wCzoQZSNEwGWmj6HEg/3HNUYQSkji6E
f0Puxkz5Drkw+c9vt09jLO7SzhGOkmt1WNnVG7pvDybtVwLxhXA/tzoNUMwAsEBT5vMsYH6VmwPY
QjXk5K0UIqhxfZ+LNVlEyA2d32ko0QLhBqVOxN6lTE+nCYUMfRMSVQCtOHdD1OxUJQO9kaW8Y7mJ
clApb8y83Ccjv4XA964w0ALsq+Eoi9Trq+ZW6VV0rETGfNqBp9WZaAORK4IsC3ClE1PyfU5zICCN
sgvqWqC0ogLIyose7RS7fMoku2rSooF9Wb/TQFSxYDjqkPxbMRhhTeMNGlGPw4TiX2JFqTs5xRHV
Pqh1dNqeGCrEoFQVpSStSVAdFD9FPIEkYmzAsfPwlITnLXm0Yn2HKuFBEYMfEbtwTXtK3aoUt0wk
161OgUC2HqFbHQLCfptPWgKg/3cGfkUfRYCxixd1YkWQ9kKi0qHYJzmYfKenygQq2gifwo5kV6QV
oBVowjrgwY7nM4h5qguLyrshE7c1UTaV3oe5LcO0l7tEgnajQim4GWfIn0n3hjW5OhRmMzoOXgW9
exdJyI+ejvvIKD0p0iu0Jj0zMQ8Oz16SVn8SJQQTCRx19YatZBuXg89MUQaHlp5pfNlTwSifG3+m
smfTc4XJ80wAPb2KNDm7lX+Hub9HWlxf0NkaasCgw+kE5iHtAU53gQHz7b15T0OAkM1TsZ8C56E4
NY9fB4olAORPNJ9hCv+a5OI9l0y6DrawEgpv9On1bKIiNuYGSB7/P0CbnB3oxTzng/ghLMV84gYR
SpjsASi40h6d2AUi2Z2gG5EHkeUWp3K7trhnh3sx5iIU5pA6kxDcC4fsuSYhWZO0W/vziyhop1Vr
IHigZHvN6x8ggqxcTOfPJfx+dFuQFM4Q0jOuPMoQlTaWU6hvidzwxIc4zk3pw90Zbd5n5g0B0lLc
TvZORq5+1f+B7HxiP6+8TzEuFPoNChjLmRcA75UE/dw2BFENbCoL4K4bSA67CkiFX2/Es62BG+vD
QIbyeWtUTWOXldKGTQOWJGyrhHXHuhUXx0vvJQdUSCiwoyoAebDFXsgIyxSKC6UyYs3w8QhNtjyX
A5wH1HKv2al221LW7FJDaMesMh2fOVZ/yDNHXpVxCj4qmrRX2cDWHnLndYrPH3k5+9wqe42NShg/
sFdYefJv7Mra1Sf7RveNrV25YgMDelTvfdUHj6M7id0a/PR8bRY/YZGrq0qid31Hw9af4Wd6YDwS
D2J8NBiO2QY8kpXs4fJ4AA5Da1DVKMBOnz844K55XCAW9F4fZHfjHjBz4KJHD3SrWRThP4g+8xb6
9KybZ/j3iEsnCFuQvLQwIpnSzchPZVnNVCKW6Z49Kp5T0m1dXhVjGny9s9dmuvSGMCwhM8b1sOUU
Uiskb8SGRBxqdEn+OtYp35E4FVsQenRIOiKNFs2kuaSWfeyaSQydTh7X8ZVSOmuZz1nswpmbPePR
N8YFdybTwvF/6tmUnXROFLC8RnGSXaOvMEEuHWygy5BXAYs7S3J+/s6kzNKxsPvQqE4toCkKvWnR
WPh6idfGWNyffcUAwuM8LFX7OIBzpZXlpgFT+etRLhXPHEQPPHmMuQO+fCOMOhBdCu5KfQv5q9ze
Wdm1Ctit6ZZ+HJg+2E/5roT9wbBtywCliZF569pLZ1nJ/NFQv0NWj4femaZBXjCozSQ01PDmGJCc
RR0c2YrWzfJVibGLy/phqMV1nZE6aykOTBcMfhMWQXXkV7A+2FQbtlF3NZx9a39lic/OKGZn6CZE
cbHSQDouUv6h1gZoUPIQNHu/yc29ptQvicZKT83bw5grTw3UT42yegAnb2XsSwuLGgUuOxQgoXW2
CEg1STrbKcsT65MtY/dO/SuvgqFYkz2+tKgfhllaBhU6lKdVhYctraGd9VzKCRo0r18v48Wp2BQz
maknwKR8PnNqiT4MoOqh5rxqGvcmA0r2kNhhyfN/Mw5wEzA4cOyzZyZa5NBUtauTwdDcafPN5KR7
I4azpq0FX4/0uzD9KXjPG2MG4ODi1iClvMhTZzQlhBOU0Lo3DxBukC9wpACxFpQMAAmv+s3sURtC
VwNJkGtfD3C71LxqA96Spx61ffKytlvO8zL8IMBt8HDUMPUzmXOUlmgbJ00YlSqI3ZqAimHc0RsA
UFq/rabb3IZRWBLzbNeSiARpZL9p6K7BzM90TcuCQgQqZmg1MXogOiO+XebX/cDjlV09n9Hlun38
mYv8NM6oPRqiCZUJjwf9tmjZ96+/zNoAy73WEqeo6iZsKK8DhySJN3b1iiLg2hiLOvdUJ4DcNjy0
lA7iH69q9u3rOVw6k+gSAdcFEJCN+/DzeRnSDApQOQ+F/lxUm3h6rKuVW3BehbPP8GGExQ1lS4Wj
GcjDiiUvcQs9D6anvZdTBTIoYlc59bRyJS65Ir8LWh/ntDgwbWdWStLmJ3Hg18Q1PfkrBWGiDbpr
/AofQuurTJGLX+nDHOd//uF1x6y4hDJ/F1IHSig0dll0+/VnmiPwV4s4f8YPA2SFURUWqoHSuGIG
XPDsGkruD1H7PZr57LDHrLpi5clwKZJ+XMXF8elwH3UwyQglSNqxYW3i/lGNXuNE3f43U0O1C7kw
0IXLvlw3KqJmUxcCS1t5o1MENZbSK2VduxNrd6mkQZ1Ou9K2H78e+PJH+9+BtcW7q0WhsCGCh4V8
VjXImSTZSuS+fLb+HmBxtgpA2CGhkJ9iY6Ojw9YbP+v2n/L0/mx2iP2hhTpr7JuLnQGtv6ZsjC7M
TGFBxqj/GaHp6kqoIbjIf4MGBq1qa/+qxmmvxMMDU8iavufFdUTegNYm2ipIdD/vTYUYKb6gFTo2
HC9G30qizdcfSj3vvOPCMTVQSRXAIpEbfR4BQC8o5pUcpAl72KZ5BpX2nlq7JFEVjwDuv0/SHphk
tDMOcWMclapme6kqUH5x2tQXUYdyYwJzFSWbiq2ijMD9wAUWIg1x6/NYkv2Itt8myg0rIEwrvb4g
dIuufQ3/AMECUUFWBPuxAsZC9g9fT+78jTTfpuiWzuqo+sy6+jy5OncSmE9SpJrtPgvSE/op6Vsd
DIGJOzxW3OTX2gP00geb1RSRH81Pn6VGJePIiizRh7OsT1Y8Q6bPX5nTpZ3/cYT5F3wIVwBucNAY
OuAAm+6UUjsu3U63mpPWN8NNXcQwU7abxI94BQFv1Hf3o17BTrlGSXeKRxHaovlhRtF0qGAquNIx
W5v9Yr1HaySKlfQhcdKniapHx1mrnq7NfhE5I7T+p4qJkMdgCFTQiTLqg9quEZDnv7K8EvAiA44a
PDYLypif1xjbUUnLkYdRDzoQH25wP3wfuCQuQKMr3/PihCgyTxj2IEVYhmhqEZ7WZAxBOHhNi3Qn
kuQ+14eVi+DiKGgDz86bFp6YcyLxYdPYaqqNiSrDrrgnHH3n+K0y25WH7MWPb81mCCiHnCMwxrHn
Zl8MYSdfWn5Dtf9qCn//+cWXh6KTNYiRhnyAOW/y3rRq0I8/vj5cF5dp/ukUWqhA5i+DIVdj8HZk
yEnkEsrdzvxp9fpaDnUp4Zgbggregwi7y2ulyXUy0V6fMcr2Qa3T6EaTquX3gKsebIgFBbyBUkj/
Thg5wZMsO9FUS/wOHDnoxbDkqZ+G8mQnCWQBNa3UPUagVAPPC80npd1+/3pJLh2Fjz92sexWOuId
gSpLlL8n1glQ920PE6akX7vpnIurAicdBGqYpNm/22kftmiL9lAN3HgIDEOypTl7goUXipKasHek
rE2foyG6izPQ3OoSUs206EHbmtBMdTI27qymqoJEdhwWUHT0aG68T9aYH4aElp4FjFsQcfNXA+23
AxTDdI84vROirwaaIs0hZaDUw1ZG9eBLXfulgi93gOoYcdvYyW9KYUW30QglulYAtDER8IUrlbIX
2qcKOmNDbARZC0Iebx3qVpYNu4SoAJhFAIs2TaL0jQKXqyUtujNnydTRjNkdqmRymyNn802DGd8d
leSbNBMOiI9pDANBU6KXNtg/7bGD/EdkyU1RFz+LNs+gg9jPlyuw/koXF9tymmQAUpPwmpzya22A
IMMkUxW0am77DS/HXUVhkcVFbIOLlo97NS/i0DbaameaEIWrrcEJIAjphCZOsCfJYLoO2EuQYhQq
LFLL1tw0pIXJRpfa/pRDYJLCf8tV1QyUBHD1boDWsUEJ4ApcXkQqlMwFKSHa25A4/EEJxCmZFtXb
LgK7rhFqc7RS4MxXztV5/IG8J+pKqPKgPnFWabHyWiiWPYb1OB4sVt84QF98fRYuQHgwBPIIcHbg
gwLPl89htMiKwU71AX2LY6+IAAQZr4ukV+K9xa1AWmiwNeCsZf3KwJemhoIAsG24j85NElncWq3s
KabW+HkGwYFJWVm882OOFsbfIywT9lEbiDpEYwgttJ/UtDyAUl0YM24AtVkZaWUu2uJurUYG3qo1
hoNqwjp7X5M1leLzjBZTAe7x942qYD98/kgVa+pWjRHEAf4WwGDisBzA0XVNmQRqNx7GQVuZ0vwX
P6cL84goV0FkdkYlLbYFAe+RTc4YtqMeoNe2Uex3fZBeoRqAh6617i5k7J9HW0RkRYIqohgyHPCJ
iAquTvZE2hubqVfYO3CmclxFNoVrpdB1S3QIiwAObLMJ+CFzm/L0WybyO6mxXZvDXiR9a00HOohm
wBElvVSl75aJxZIRuBl2br2NEbJ0pSlXMsULhYTPs1h8JUYm0xG6Fg4bvjd22RVDqTt3LQgd0aDw
5c7Zr6Xm/5choRyMJ516gc/WjkNVzLd770ET75sy+upr4yW+6Q9BVrwYXu3hrvBXYsb5vTZP9O9R
5/Pw4V4DydoAzluG7GHoAruFdXww+1LNMiUU+EpIb2re5E0B3/ZXymMUkM3KD9Au7s6/f8Bid2o5
HGhLxMVZScSKt9Zm2jle749QuN63/4Gfz1JzAs/mzzNebNAmS2sEahyHp+rVnLy4QI0DRFeIwgw7
7dhd69O9OOXw06HPK1Odp3J+EP+e6mJTwUw8HZxWhhYUNN/zn7TY/OmhcPAkrljhxV4Lw6S1jXUx
on34wos6opIDUtIiovUj3MurGxt04a/ntTbAvMU+bKEha+pUS42QkQqgRwpO8Zo9+soI+qJeowuj
BJkM+o8EpCOC9/Ga0/Xa4VtqyBlZXjsMzKro2D/UPwHm3cBnCdQtlxzHQPXrrX23tvMv7gYA9OHO
CK+0MzcWcyKSNE18csRjWpRgl0Gy2Fpzabg8CB7keC7Qc5NXlSC9MicZQqBgRynZGsO1oT5+/f0v
niiUfwCyhbsAGjCLO1MBqQFp8Rime2iqqNOe77Ur5w6ZRsCdsHyYAgBhv0d3a1Jtl5ICLB1A2bjy
Z+WQz/su13SoCNRGaJKbEjweBcQsu/XWkhv1UoD6o2MG+gBIhovZGT2fxqRnJ+6Db7mfMhD/3Gpr
a659k90SYNreGh8ewr4W0APUUn0IE5AUFW4/1/2Vhb4UrNHXAHkXjn6gXy9iZaUWhBdSBwq1K+dg
LYNZWw0K7tEmvo7uHRlMD6oL+Yq35q38tXZXXDqFH0dfBE5CWy6ykoQmdC/dus8GVxkn9k+DCbgr
4BLrcMMGFRrQxM8ftQAKPQEUJXRyIItKbebXJXG7XVnIs6l8HmUJPRkbgOcmXYTaffbArw2oJja+
M7ltYB0qHziM4z+U5QLiDNOCCyiMUtCVh4rN52kNVKC6hWmZVV/cWoNRHHjdgPlX9wPUpb6e3aXJ
/c5e4DaCYZc102hkRSuqJuwcaf6KjYQ9wZiFruT86nxZfbrMkEoCnww6PJyc0UCej82HqD+Sts2B
GA5bCN7DQah+srhiP8FdsnhpEE1nxNBwAmSzCphW1U+5rt20jV1sJiutrssuVe4bc2RQ49WqB9Cn
wMbhOYPvOCRq3uEvSr63HaNX0LzRtzrEVH9BvZ68ZyJK3nucSG8qBv5aWFL++KeLh2khnujoc1qo
eC3uaN0oSKfSJjTMAVSy6jhiTVa+z1lMnldOBZwcDC2KPuriFJcijYnuAHlrxClMAMqHjuf3IDof
v57JpWGgzAbGCtB+wEUvPxCIB9w0y5AOaVh19FRFSu72o3b39TDnPWFM5+M483b8sBGEhM4AFSWA
xF65l6/GrjsmPjAT37TJVU/UK27GbXEvrowbtnLxnF0Ai5EXC9kUTdJ3vAwl1GjiaCg3sDqFtowo
oVycsnLls/3e0csdj062ouBQ4ZG9fLkVtW12RlXPqbJvbLotaJibftP7MHgIYv9/SDuz3caVLIv+
SuO+s5rzAHTVA0mNliXP0wthOzM5zzO/vhezbnfZsmD1rQbqAmU4rRDJYMSJc/bZ61zbz9eQZL66
D8MdxW1xXZuAbIq9WEQ/8rGdvRFVzZHNCsvptLxIDfVy7Ktdmky7aWoeqsLbd1Vzi709wInqjUNf
4J551KemFKUjOthgyH01ooyjShLKACvbwbpPy8wtU+8VbwNXrMd7vZVfet1ad8rwK5LlBxCwT1I+
PghtsZUq1W2V6cwh7dQKRN8QaGXasr4aLUZgxSRIAHvJRAyadnZNia0pKGwYklMr999f+8lLJ7zB
9tOYzQiPFnBV730pQPkwlNdDewtwDh7o7fdDnLwemWq8SveC/iXxqlHNq1Sj2g/Jc2ONyaI2m/sR
a4ZQCOKtZeXL74c7eUWzGQttoqpOs8nn91aysjSiS2Nf6jh3NKP/C4X6BUZh57ajc+McrQ95OyV1
qFf7unxPBsK0hgwADIHvL+bkKkTvx9zmSRMQU+Lz1cA5G0q8WfbC6AnLYCrUNcir1g2GzF9EqWm9
xTWsiTb1VTcdJH01FRhje0ZXupEmTrveNEGRWLiQralUgzsIkyGCt5FrkBFK4Yww4tTChRzKEOnz
QCN43KmiqoCgxwbRQDRDTd6CZjYHWbfJ0/c35dSEIpeAWAfe0Mxi/3xPQi/VdS+p9jgoY1lBj1jh
3UmTflOr1rNhxmfm08n1UVcsLPZgqFFkOXpFenHwrFGt93NYt8OJnCJs2pQro0uml0rv5SsZkxTT
brBGK6AyDJILPoMDV0Jfeojf7K0QjvK/sdlSyUCthQr2N+Xw8z3IhUjpR23YI72TFr0CjyArB4oS
BY1s39/tr2EX7UfkbTBEItT7ErnCAhpBbUl7cSA/OTyr6bj4foATj5MB5v/Rh85be/Q4O7UHRcQA
QldeROZsnePXNgZ3pa0X8SFO29X34514cTnQUXznuizji9gL87PcmxJ5ryXVD1+SfDc0BnnZKvFf
X8fJirOkYkyNpfLx21D4eArEfrdHsDuB5uiN/mchtAYlhLSmS3Hw/V9eV9eb76/u1N38OOr8jn4I
W9JK6vSo7fYQ1qBl7xuP9KN4p8WLKTon8DzxunP/ZiLXvH18af6uDG8acJzZt8WVmr+iMHBkXJTK
qDyzCJ56YCYlSI2TE0fu4xWdOhjBesk46YipkQisKVTHpywRf31/65RTUx0tLjgzJM5fEWMcEttw
RJeoJJ1SLLFQNC9KLalvikbTrzOxFGkljdSFVGXJRjRiaVEXpX7fjda0bzM0xKnfVk8YIHSvXtxY
A1gBfPxspSoEd8i7ZF9FqI44CDYO8bjpmHWcLEvTrF7RClqLFviYEfvTL0ntpEU7qdVGptcMT0kz
2ypiJu8HkRN42OnVrzQaGuf7qz91l9kDkHdjrTD7LHyeOAJuDm1sTvvJEpaDSABYW0uE62deipO3
mJMII1E1+qIJTiWACnEn7cO6HNdhCXdBEfLX76/k6xjwODjl4Oavo748VswKmHAF+iTtg9zcSIl3
3cX59f9vhKMYVpsas6MZad8oP5UmsIPx7vvP/1ptoL2BTiH6hHSorl/EuG1userzxMVr7JGqp7Cy
dVLIM8HWuxOv1CvhBiuoS/NujtOtFWyURbLFQIo86wpk9F9XA/7+OhjB0iM85zCOYqqyKqc41+R9
J+mYmebbmOPwX37J5ys2iNlQBs9Hq8/TD/TSNPqivFcxftJx2VIrZr58RgH4dY4zyNyBSp8EBb3j
LExQmr7idco+7XNHGt6lQbGHoj1zJV9XYAZBVYJFiUgh7DikzhSRZiRJ3ptl2BzELKD1Iy9bYRnz
TjgB5pcrgbfwTJDNjswN+nyMY1g4jLxV2A7Ix5EijJswh6W0L3D2dwAUhY5YSTepN1V2A6EsTqy9
kBrXdeFfC4Z1I9Bq5pnivuxQMSCtq3MAODWtM3FHkJM6Av6/maJv6lDDYKlw27ZHMPmcUWzzymhZ
hsM13FUnGCXbxMcoquq1XJeHtkwv22gkwVxHyzCTQb3knl30yLzVvqM7xxtvO3lCM6uX72JDT2xp
3eI2umRGLLJpuFaz8TAaymqM/Asc8iAECbqdVvWlQAbWDwpHISca4ePSabE7ScHFZD4XUeGkgn+D
LRUOP8yfRn9MevkFB9iDoGQXsTY6jcHJA72+rQ3WtpHpsiul1vUt66IcBWr7yY2Y0oE34Zfs5TeC
QOo6yrCQwSS4aPu11er3Ebcff5HysgQh2CEUH4P+oYc+wQ256ofkUquk27aEB5nDZbLk8JKbvw6m
JFqaY0A5MChvm16Vl3qYtbs2afeeaW0HEXfeLF4TUZe2Igi3tNjcWvgvIYdxxFheRX621uLu2rKs
zKmRYYBkFVZ9MCwSo9/1AnmwUtvS/bMu+hlHZdii3y+SQnFFE4KDNFx2XvEEYtnNUxF8FdDBTLPl
iFtYDO/h1IKqTrq7sOb/pJ73WIfyLoFk6P52h8s883EYywW9w6GbZxyS5blBXlcu8kndN329ZLN0
c8x4Qja3cqh2ZQu0xyuhOKVr7pQTxSGUI8ExSn8hFd6SPdTu027Lv8OoGJ8yQcT9Q5C3Rq8sKLNy
BDXPYp1PxSoErxzvFQJ5QPGflxfqyD4eu8W+97nLGAdvGjW/z7RolaXJmUVG+d18dvwqfmjz1OZX
9UMMVqpqFuA5e9CGbJFlJjhJcyfn5rZCiVmPyRrfT9BZeD+5ZA4XvrjImbQB3l9W8IalFhLGuzG8
i6HQxVrlSPS2ycl7IvV46c78sitDyOwhwWBYN3dNP2wLOJYN9NCk4VEW402atz8qMIECtDZdJWOU
+Q3d4Yq/6uCHtn1E7dNgqjQzrrR81LFWQnpQSHYpFq6Xt8u8kzhVdZEzKsavog9fMWbJlygstzRC
uKNhhTbNUp52hS+CxtrQ3Qeidod5Sx6vcQ6BG0aBXMgcbCYvuzYGYjUAhEN8mj2IkeCqYLikCLxo
5/gTokLBKUfQjlJpDzXtF/WmNcUFWD0FhuoU7E1gnqHiVkUIxYl+chYBL1HcPtxU47ap1kZyJ2X3
YnIj+LcKMEPwkF49ulKXLDQUXrnfumNBrTugHaAtVvSmO5R7dl4PUDGp76MOwl+NW+Zr216JiWf7
PW7D8fXovYUQur0Oz4JgqcPLQenilr20KTuwz0Vnp81dWtDbro0csTOe3k6qccsscYUDrVbfy96l
118puDFiLl5ID2Z/hbd2Il1qxrZoPFiYr4N2G4l4eQqtq/t3XvajsBo3UAfcrS84aq1mtVBFf+vY
Grdd47lplC+kHAJUtfMrdYXr20o3i13otdBne9zRlQsx+CnDyMtNBMApnuIypYYMpu0oXSRe/uyp
VLEiPbAhw+GUWTQ4m0qYFE/3RRgRdsq7rBpwQyy2hd9fxqm8rLoRz1PhJspCyubMmwKfd2XntcqP
2CzoAow2kDPcEbm5KeQYsglLRXtPxOGuly18pnEKtzTW8MQRBmiIUUkXDUaQk44AwH9s2wdF21kR
fpMNyf0seIwt+QKPi8VgxfukGpmR3cw6xXVJTDFGQFDz1MY9OwOqQWhrNf3ThrAmvcdAUcbqobhT
5OtOX8XhKs+wWEBS8d5rw22CTbRiTru6SvneNegecSMZd22c86alO11mjk5ZsWrNebumbd8CHKx4
8DCKdu3p4UMq76Rheu8qfafW2SbPrdzJcmVjKFclFpBFk3MwGB8VuUYBlrpKKCIJnqeueMk7+Oz5
1tqMIWJqTpDvUjzglQgxAA9PLe96cK1lhLNcoNu9chmZuhtUzQUusY0jlTqsIf3ST5WtiheoaCa2
rPQ4hvrrIAZ1rP2wimEzaLJrFN0FYrsLXemAr5rrqVVs2W+gYQ441Ua2N6SLWvfZ9EF8a55rBh22
yg/ksLA1yRc+6EgxvglN3+mwe8tL1dEwMogsa9mgK5b8HjeIyvHK5irMsH3UHqzu0W+8zeyvk5a/
EowA6xiNTFG6niXYQe5vo/BKkxpHb2M7iIJFbiFXi4t9JUs7oQcx2uKw7U3iKpKLDT0TC0i+a7Em
KBlwgyW3nzyzx2xiI7lVq+xOztpFx94Ti92yM9NbuZMe2aoWUVmES/TZWy2whkUlmdXSSMy5pFlu
R2ZKlGLPrS/iCeyuhTR+F3t4BAYtaeZSJOHQbhp0nXbv66+lB/C1fNIK31znIWDKUDDvLIHnzFcE
dAzt1zA47da2lWSunv/o0ALxPdffHwNOhasf95GjsNsaKkzqh/SQ5/0vUUtffTFwLbyP/p1RZq8U
ijdIqY4OflOhmZERhwdTqTm6l1qQbkS1VG/MWi7PbI1fWwN+N6b/a6yj7IRJl50hVOJehv2J/X5o
z6IcyHpOqS76p3LTrOAJLr6/PvlLHyqDSqhbSfegEqMr7PN2PPVq34qWQnnZeEIZo6mOshvvyT3v
tctpC6lyaTwo9x18QCDcl4L7lwvM8/i4LqCDRHv8pWJFvSwEqq7SB3tZecUyMM+lvE+kKD+PMJ+I
PwQcguSJpjeo+xnNVN5ky25t3po2eHEHw9+l5n5/Q+eE53F4A+kJyzGcJDhszAegD6MZkEYiTeB6
NuGaFttVsJcW4vrcXDlRieWiPgxzdMjGo7ooyJhwBp6Aeu9UB0rnZjwI+wBcUWOrB4hTV+kl9GYO
jL99Bnw3uGzX1i56qc+8iafOdL/rppJKRu+LqCWI5UILC5oWDemt7uD+Jrfm8JxOamTX2uH723vS
xkUmJpR+I++/FLrTulOsopf249ZbFcthLW4mx+MCEcqtzqmoTr4cHwb7Lb798DCtsBKkKaZHAcik
VN8ZI4oBaJuZZyvQxIpFfGdW10G6rVi8reJXWNjdHoJLtPh3bvHHL3IUofddUMiiQN//u18P10lB
XyM2QUjvL/RxOFOoOOl7JmPVOXvty7J0nNBAb+xXsiDuC2usttBITUfPVXAjZdM/GEoYbSQtGVjY
NYlWwXoU7gmCvXWBTftwJltwIllFGXs2RpsNCr/IcFoYwGXki/tBF8gRV7Y6npOuzu/J0euKeMkA
M/S7/Pbl6JNXmanTjugViWh3Q3Bh1NEPpfQ2vsS6l+M3W4hE2Gcm8cnrQhaCbMpEGnhcNdGgykud
Ou39qgkvJOA9a33MirtaBvxrhgHUWei0F/0Imt0X6+whUfD+9sp+oHKkwKvG83CX4Lt35nudepHJ
LkFr4jxNIfqomDPxhT2dlbKO0wvV2IUcqJrh1aMXWaCH9/t7cGr7npNNaMhm5cVxRtUrojgKLHFP
Cc/G392Oqpvef/5+jBO3GWdL+tNFpBDMo6O9rRhIi3idui+C/KbpykOjnxMp/v6aR/Pn0xBHe3YM
sin2aQFCn9654gKBAJQe07YW2S9tkV56O1jYYM3qQ3GfP44rA6FR6gqudnWuf/fctR7tO3JpxpCy
uVYN3Lb4FJHJ+P5mflX8sVN/vJtHW06rN0LPAWzfuP0Csz/1oTn429QxnHhTPeBGgN83mavluQDh
hCaCcTXSqzI1NuNLdkLQs1JOKw1Ztgp606S7W3BYejeQkNHOZpfV6i97Qc1X+mFE+fMebpZKmSSe
sqeWAVQ8bPuVr3eWC58gXeqxpN//O3d2tg6dcy/oGo5Wd12AGaQ1IhHKtExUp/gxa7HJxuW70QWe
cFlvGna3/O37YU/NGHB/KM8hnKA7ORq1LkMzrOp2H48v4bj22r8sEeYufvz8o7s4SiTvJDE4pBq+
U7JkF+Xr9xdwagmh7ARKEONVmabIz49JHWI9riZl3+v13ky8JU3xa6Xor/+NUUxDMyTcP6wv2BQB
J+W4iM19havCOrXILBlpJhOeW6L7/UinQkdkNrjxykhcGOrz9WCjKIZ+rf8OHdvLZj3708lnjc5O
3TUeDDIEVDQ6O8XnUSo/LWFWh4cp1e4MaOwlHATfqs8tF6f2EmsWC2JqearPuYQERnLzEEV1uAH/
VTtQpJsFVlim6/f5MsJr8vvbd2I+s9CjrUPyjBTyWKqFTCvRyYwcGiK2lZhbUuXEjTnWZzauU+sR
MdH/bt7HQaEvYJMIKYL1yFtB/zhg6Y/dHoYT3UJdloeitKP7c7rxE3eTMWkjm2HOoBKPdjITJykS
aeI+LBOn02XbE65pl/F6jGj/umqVnpy5njxbM4PEPnqrFDO0+sKLDq24TdOtZl3Qtff9gzp1MQDy
MMGTUKl8sWY3iySslBq3JR21iKeB7dtK5avS3VfNuZX15FDYryvY+FL6+VIdj5NM6vXgMJs+UvSJ
1+k6cqc3063d3oXT0e7IGdN/cY4Kf+JVpm/6X+POc/XDwYEacpN6dMR7+R7DQ8cACTNU74ra2lLd
L4rywtPlM/PyxHvNrNRFAmWO0V8KuwOqXVo6yR6oLe1/A0Fbk8XSAZrdudDt1IvG3ZxLaWgBWOI/
XxzwlQRbwXqvUAZiC1nqhfWXC+GIZEkIiChr6N89DtyyJJ8sixJQTkquznYDzgXfT8GTl/BhgKOw
bdRTc0i89FDp7/iMwR+6+v7zTz0MGv5AQuNM/bXhT4nUVB0wFKsaa5nL43oir2pCdPp+lPlbHgWf
VJz/NcpRRFY0/QSCq90DH3JJTS76sMA6FkBQ8PP7gU6ckvBrUaCHESkgqpov98N0TlPsNTD9OFQk
r7PhFcEXPpwGiclhqpw6B6RlVvGZ4P3kmBS88ePkdPB13+0jtWj06DCqUWPMtsTtRhOhIxWGDHdD
aq0n0cwqz+4n/en7qz0xOWidIuU3pxiYh0fz28O3HJYJfYBaaNfliy7cff/5JybHp88/emy+j4O7
EvR7yTs0/nOVbM77f86hwtHM4GCFxwjaPOQex24RUmN6vULz1PDuA15xskPxJh/KnfdkruOlt5jO
TPdTZwNYvqgwsRSnzP4lZVDLIQ2uAnviuOiusmU8OJ6rknxSHO012xYrYTlenEvPnMoFMTu4QEJm
7HCOQ5k4rDwIm8J+XJH0hse2ldama1zq78W0UNfncjAn3jZwArP3BnbjCCuPpgVlCsPvezr5BsP1
ISt5/rhphHaTw6//foKcmPpETTNOEbUVspKj102ptKKQSTsJE+yx1KQA9lNG8RcWvVskD12UnFkN
Tz4+LDKQufPfP6GPH9/vUha6fiorQvW60O26tcLrLOq961Jrc1cai5R1paPed9nlWrTNmiR/nUVS
IdJroVOJ7EXxwhjM+F32pXSjT5V1ldXxcGaWMX1PTOuP02x+cz+sQzCPs16XhL0yZE4ylctuxO9N
6y5ruoHxC49XRt89A7UA3zc5yGmuNBXu29Bsx76E0PNG9d5pqmhTFsoqyEV4Vd6qLmJXy4ONnBe0
SkabaPLsKL7JG0TDEBK7pFwY8aPnJc5UDg6L+KqwIO1Jg4379yotLBQDJF9DPCGSRzGrl7o4rkbk
pih2qCnVK0mq9mIf7Fu4lanYOpBZLvuYAmfmbw2lvIyM4lropNs0fFdy5bqMdSQP2Ur3TCgnxUrK
3nyKbBYV47DdGlPjhoO5K7FPlYR8VwqtLRvdTSvnrm/SvygRbZjFog0UuyA1LDQUNo3RAZPkwsRw
VfUNosIqkPPNJKluEsRukwdbTyg2qTIsBlkAIihvU0t1Q63bNj4Z5KC5GoRfqRbcsVjbSSbeiJ2/
CXXzwhc9wvphKSiJ43tPQ9TtOA3sSGpVzXsm+6t4rO7N9lc7ISSVXpHNLFszRtWWwJ0WV2XwhD/P
0oy9Syh+NsSqVwv/r0zpVpYQOQq1vhaQRSmmazkOf40+uWVo3ZFMxbzuvUWqCwF5V0QSFJ3UqPjp
aYY9SD/MTr/Jat8R8idOHs4kl07YJHYPEbEQf8lytBLkYOnn1crABa8rcQcSqsdOeEvKeKsaPqa0
lbAFT0XkgXh9KhwfTY1Yy44Qv+beYMs9ISM9QhAgVxP97Hn2Q4x5XGW7icJg7Q2WUxq6M3gpn34z
ggC2IgyYRGWjjHWBB5K1tfL4IAw/pD64kiJzO1TRbqInWYjGq8Fa1Zrw1MF/GRpl2wnNovIwyZc1
pxH7daxXdj6IbHyGrWXeKgKLKIeNjdvVWvdf87p3kzBZDPU1OG+7Fa4q700b3iwkR8NoZ+GTqv7s
qTFF4oIQxbEMy5W7+qI0b+MhtJU6XQ1+4KjRQA0vg/H5IBvxoqgyN40hKQnDShcqt9dCZ4zQD0zy
dTv0Wym3FjWNgUIpLonpUCYU60B4q7EbCVtpEfbUk3MTP9ws0zalgR+6ZI73bOrPpAgrG2bIXVGH
Th4TSwgzvy7ASJLIXPMPQWw6YZ7O7LeVWaIl95TLRDIWiH3cEUphavRLbPrtILgSM8meEtGVwuBS
5vkMGCArTYGCwlzUc2JsQgNl/GqDZ7+I8QaJZJvOFwdFxjIx9cuo6tZxPjlRby6S5rop63WXtK4x
8lchhozqa22+F6qyQg26DOJ2NVjBGlYZIPT8XtPBKUhU0IR7I0vXWt4ukkpctFbtjnF70NCIpP2+
ppM5It9Mj64bysMyoMzqx3yFUlm2UgM6XbBLtXeDGLKaX24oAW9qr3swmvfYfPYGMJo18FTL25R6
uRhx7y5wPTT8H0BbYlfGf7PwKBDE43PT/aDdcaMBWgyNEclgg1vwba88StJDOz93Ej5adZg5qVgj
28gYuZUzIQ+PZpxFkbnZJmyuAi8Z24CSjnwiuxjBiNK/qLpDJOyNpnjsqflYBnZ34QC2VqmyrZeO
u0HiFBwT39vWbLyiBu1tFxhrw2vdErGWlE5QoL1nKYl2QQd9U+2MH0MqXct+vW5CZVc1xT3NC1gN
NWt40te5RP29anbmSP+Albq9bL6IBE5ykDo43kP6WgoI+0ZaTDidEM4PmxxcBabX+QwW1PV1Pmx8
yjYSh/WmEV7CRnPnFvlZl+XK6VNXEBQ1yUruX9Jkk9EGoheVm/nlqtARB5XBOvKEZ7BB07BRLM+d
hIe0uibmcYtucIdKWmcIuJBotB4AV0w2KIwf8i5fS4FxZrP+jXI7iu1I2dFaOjeTSF8c5OCnGaNp
yPtQnYSnAA/KC3HSvV0vq95SiHGGbWK6kOOuu/QaVn8ky+gE/KyaADphgwcNttyhbKp2clOkKyVM
dZaHEE2TGgVLrzRiV0lN4bqpK1aDIR5dQU5bB4GHvpxiTd1kSVBep0odX2hBDEI467sbnne6p3dN
XYEHGRd9V47nwDWno70PMeZRVGRotRT1AfD5VbMR7zE0cmo3vgvWs4V6+vh9BHaqaPybM82ZB/kb
WYrPkcboT6ZU0XVd/1lczR1hATrRnT2hBTe4PzPcnHQ7eqafhjs6EhRojnJBEX7n1hFjbU1quMYq
Whf30erMUKfCWLg/pDLn9NwX3zXUoeOoeN5eS7O9UjNvhP4Zz2QspUpWI9mFy/Iqaz2oSTxX0gA7
UJihh1iORmRGCaQO4piFbnhnkkKnvtbs9sMxk7LYFyiYVumSH0zTIYtawKkPktSsC4YMMA/8/gac
OH1pHweSPz9ZUc0DtcisfVTjxROLKLPeWuWc/c6pq9FUOgdVbe7sOz4rBAJ8SgpDh0jYVup9ISp2
Hj13iBj/+rV8HOZo2vhynypUDw56tG6jytWsvadZZ/JKp2LuD2Pos4DkQ8wdINUqlMw/pKaJWKzX
h+axjYbihWqh/Nir4nQtETLfx63fnxn55BtPowK1XzLIOl0nn4f2EFNIvuUfELgthKd2la6mVXhH
dzHeHPoZ5+VT0+LjWEdHi0npqrLAuiIayvRxAEpHZBn5xmoaNGn5/VP7aq+PBaiMcyrnVooXX9Ip
NAm0kTAGBz3oh52qC/V1og/lqqkNjgcaXko/LU+IoSN52p0ndpnoAGeWnbjw2dx0NNO6Y7EwF4j4
xOjJAnR70DJd22qp2r1AYZ022WTk5+o585J3tEbxrXEyoN/ttyX456ch1mEzVspw0H1fWpiTJ9ud
N/oLP49epSiVrwpL33x/o048k7nlgRMw9gnWl2Y0BcmdarTNIWqqt1qVHogCfyCwPrMgnLguHNdn
ph7sPrKZR0t9CHUe47vmkCjTwcrQXkoKUVbWJetkki6M7k9H0v/8hJqp//Ff/Pye0/0X+kFz9OM/
LsN35Gn5r+a/5j/733/2+Y/+cSh+ZrdN9fNnc/laHP/LT3/I5/85vvvavH76YZE1PJjr9mc13vys
26T5PYj/M5//5f/1l//x8/en3I3Fz7//8Z63WTN/mh/m2R9//mrz4+9/SHOs8p8fP//PX+5fU/7u
IqzCt9cm/PInP1/r5u9/CCR6/yaRNJ9DG5pXqez98R/9z/lXvPx/I8dDzYA+bFbTuVaZ5VUT/P0P
9W/zwoB4jUw0uAplho7UeTv/SpCkv7F5s9gbeK+pZIrkP/7ny139c2b/87lwM/78+SMhSJ6Xm3+9
ALM4jtyDSuGHrfqEr46utn411Cl9CmPskLVc5haumGMRmnYtEsObSSYsy6bBzpqztBtVwWNF25ij
R81PsVVe4yHBIxPFuzVCefBR1GQjEI26TxZllkXuiFehS/UqW0h1oJ55l460TPO3l9lcJQz7SAzO
tebPr+9YebxPiRTdVmLsmFlxmVumo+WW8VL7w3NukWOPQH7QPWybdXXV5uoi0xWn4+hPMl4Be4gd
QRUMlp2GI7JU9QApe2mdIwSp8/77+S4riC0V+hnZP+kNtT5/T/TNci0ZKKpNpKU+FkboGpxiatCo
FuWPQFafMyyU7bbVH4Ip15ehz+HfyrTHXkzipaYnIyWX/FbSQvzZUQfnofiSCeItBjPNfgThbY90
/VAUsj1Lgu8m3HB4NjmnB9N9mNS/Gj0vVlUqlktBH38WbWouR7klN2SEb8KgKXY5xFshkFKnCLZV
fhsKnqsH6WOan1M/0bX99V7QyIwT9u8Y4gu3ph/B2+lWY974mXxTT0FsT6O6qk2eBMazu8QvIO+F
67aM24UBvZVOAJqK5Oqi9xFyllYecgbUX6GIiGo62W1F94nWtCs5MOG7+1hZ5Nnci7DJItTr07RR
0Flj6xpuUy+9qaLuQrb0dRE2LAzvg55s6avmGF/ao7gcpBc9uEiT5CLpEExzlA6Hy6C6xaLB7SqU
68EqhycHbWdpWJMrCo+NsdNRdcOAWpbFVd6RiUF5X0UHM7ocsQBuJh/CoHyZkDjTrPugR9On3mRj
7xqNBLD8LijHpR6VK4GDB1J5TsuDdOG3xkbXC86d6Y2UdWtB9h78Ktt5VhoskhYaZG8a6yT2UNOq
5mqs4pVSSofK4OwGgmmc7kJcwqsM6au4EMXqqu5Ewfa9n2lSvnCu9/xoVWMyUBvmNUaOW7V+wZtw
m/RovS1mqDmb1udXVlxvoyS/EoMBjhU+forhZrLi6EawS2I+6HaUNwWzRmgm6O0ZnXzJKEU7jJXO
pEmRb3yZNip6CCyj2LhInxxn//E017FILK0bWSnAPRO2SSXEKaVnsQIR24nW0ic7EhTZKmg7z43b
5Co2awN4bNI4Ro/thN4kgjNW6qugDS9jxLSKI1WwkZQvRF980Y3qWkEcV+qjjaEJaNSpNOwwMxyf
TFSSv/QDJgre6E4tFRohXo6CSt9ThASdKnlbO204PPcmt0coXsidYlB6o5FosIJHkZ+UTHKhOl4m
6Yse+7ZcZXYaKcvM3HThwAk+NehaGY29no3vwKZuSWAvDPOx60GcNY2xjmjZsvBup0F5J9TZS5+q
9Cuo7aKvlNFWpBeK36RHM1ui99vvI8cwyhu4YG7aRE6hk6Xx+eb9Qg8xhW8k704J6ytyhfu2wq4o
VrLe1pqYZBfnNBObSKG+ia3pulNTp0rTndgQSTR9boclwzVFW7qKmKLEhaTi5MLFKMZLvwyvskn5
EUn1RaT2z5oIXT41jYB2mBdDiw8+jUCdJy66ug9uOxLzbhzSeZFI9XsECSky34i9Lyc1WQ5+DXxz
ai/oVdrpVnodKqnvlOF0LZcJ3R6sdhokNWXcJGqwqavBLhTt14ed/MTmeOTF8Vs5jmiQghP6Fere
xwqFMscfIkAweaObww17jRuK5CFJwgw4ItteccPmZBs5iSgZ+Kc+as9FFq5FJUHrTr9IATc2mdht
PNLAweL/+eXm49qHM0wtY+OjWKl8U5T0cfnF5Zj8qGPvxfCEi4HcteEVtuVny765zUXKVupki31j
K01pS8lF2ZOs1yqS5ue6C45OOL/vGi+paKgiocscWnz+YpnWhqpRBPKNb2qvnomUqXRqoXeZWS84
vNtxU7t1T9QrhK4WS0sKMucOWV+jGpW6HW1/2IUYXw8jpokrvp9I5g0NI27yo7sKF/DwqN890Zr1
f5Dzfd3TqIrPKhbkLNBuv2hfY2KoJDGNm3oR3Jnb2qFJ6K12yeveVKtzNbvPJ4j5/n4a7FirY+DD
6NW1Zdzk+a+kkW0NRlL18v3sOhEXanifzBBiXKJooJzv8IfZ1U55hbdupdxoNd23pGI7ZVl2pRN5
Pv7fKKOzbOOJwUus7H29djU/eY9U3ZliYRMnV3hFkmQ0gOtqFB8irEk5b29bQdsqmNfQi3PuZfh6
Tz5/3aOTbisraRSJpcIDz+7aG6Vc+AvLaRZkQhWHQ88LRMKf51R0RyXGf64P+FTAzkLuTAP2UViX
pHme9gY3qXfohq3t/ybtSprb1rnsL2IVSIDTlpMky7ZsykOSDctDzHkmQYK/vg/zXndkSiX2173J
IkkVRAwXF/eeITIHu4fd7LaGptbgkXFfpiARb5mxVbZrgE71ez3mbPQ/yfHJEuWIuF0kVdSfKOTB
kdeoUsY8zvUN7dvXqT5GYf6DtKqn6FDpq7s3Vdfcpke1FFY/wOykP0YGuh+aQEZ2Y47kg+T5USUg
b9eouMutBYCoz2nwQcSxQjXJTGRvbhCpyHcAl7GkGD3xIfGY0YOZWj9pbWRpSfzEFLqLjZ95B5N6
hEOzhS3IfC2N0j1sEH+ZrPFUGXF0qjdleltP8ltFuteMdgJ4+HaTRNWjKTEgcIY1MtLFXfJ3vc56
61UUDErWUijOEKhfNtYEufYm1Q89ugPhoLiUBN4gQOeEla6pen0WQ+qhvCcN2ScNWYtSaz9njion
C6g2XVvIfN4+OdjW+2LH3AQ+mrSBYDeK7Ha9K9xqYzprwLtLG2cmSJlg88CIcBmtkjJTlRqsF59U
nzX9Yco/5eiHuWaadenrTkZZhqlBZXkM/KniS0lus/Emau9i0Gmvx6k/irnfX1YQH/z7LX94Hydz
mMZcyWG2pPiDSizITNgpwHctq2wpDtAsHaIbzhK76KiXTRzUx9aaWqjcZaMfdaEXdLozMNnpR7AC
8BKjLd0KBiA2FGaLvrgPuezTUbKYPkBEV8MGzX9GcAHIhiNpblr82aGtxXMry8Dl5gSGCO0H75AH
J5HxUNTkl4TC8vVPXlTa/jn3p5+82DZCK4gYW6b4qvwJ4rcdae9cC61WyfxC6WbqN+rs8A4ISv02
yXRPTksP7oj3qTI5jaI851GM1nG1KeL4EOCRt/Lz1tZ9cXMkTRrWkBtT/GTHMovjvfIA33GHW1Gz
x6N2U3qDegid1FoZdw7x5zthBnowdAHOFFRQMZTiHp0avzAGdMnQ7kMCXfZ7tXCGwdjEeF9WWuEy
vfRSfXLkpP4RDmACZtp25ZdcPF94quDeNGR6JjrSABKZkwa/JHgWNuZg8NsNPByftAP6pNvgODil
E7nxGoh3ZVh1UdQOugbE4QTDlvlD1fsM4Io+80utWqu6fK+e/7sB/36fukjw1GQUUmFioBxwmCKT
0b2N70q12OgyrlrQinPeA2cCJI0SgDLPN6GgtsR/gaEDWrmAPkRqA+b3XqnE68fotjXwXMtTYFcf
Yg2wgviz4qVTDiUexHnlNLCsX1mhC3v0W4q6OEKToQJKwVLFb2DdO+SwXwABKdUf5KxwuyJ60BqI
cZIEyY/kFPrvQCe7AEWWrIN6siatzOelA/3t1yxOTIYyd0kCJMyz2sNA8Qjrh1speOjlj7Z51zl9
MGA/MwWNK0u3gVbO8MFfRe3V7a3RwPc4R/Qamwac8BVi4oUjBSUzps/lSdQvlx0fGoe87kpdBnBo
wgv7Vz9+rSzE/GmLQ/tthHmrnYTvbqozKdY02Sc3/dvgQ0PEZZAqNzfjvWLBVnOlIbL2QYuELWVy
ijocPqjWfxTsrUDGsvJB52WKWaHvf6Zs2VkKNXWCKJgq+1CkdGtltKmRg3CmHPVasQGzb6wo3o5c
97JAvTNXt9KFGPBt+MXRDIoauh1GICMPNjaAktyPT7OGVIf9YQ3ObPmQH/8Xdqory6gtzlMEt3V5
GjGv0pZ8wb7Lmba6qz4OTrKdGclrt/6CzfknAn37zMWJSaWwq8wa2ybq9A9YJ6cB2rr0rtKJXTbS
ljHIlRi9naZHCdWTlSW+GDxOlnjeZCd7ts/SXC8A8fY7J3+Lbicv+uz9zJPs2NaYC2ayapOtuhYk
1lZ2/lUno071JDVRY8q+uDE2LU4Kuvc2BECgx0E38Mt1i41cWcCUrKlbXYj23+Z6/mEnA/dGNA11
b0BZSq5uaW/sBN/m06uZ/pABrBvrbKVpvjbeonWVVghHeYrxKtU3tTd01606ewkYsP8Cz/hwzU/t
4niziQ1kzi5YCbJxAk5vIghBBI+VMTu2Y77twUNVwDkQiuzAAnN7fQtdDEMnQy52UDnxSG0bWfa1
iO9Qbb7hw5rR0NpXLbaLagZ1DClVDAGd1EALHT1NPGTiGxfQv6PM15zvvjcc5xMJg3g0kcAM0P70
gb/vkrhuDbXjAtuz6w9dr7ll9STLuZsZ0iaVBu/6BCrnpwG3Edqb6KXAIQpdle/D8Wmg8HBqZB89
YQdipTCFEi6LM2DOMm+olGNbTLu5yk3FuAFk0RqLEmiiX1100IVi65Xii/wA8VoAqeBYmY7PownD
52hw8umjJKOVq9WLyJs1cMP8u77fd99+9zJHi6dUhrloj8DF6Q/QL6NsuukB5+yG3Ko7PEjl3qX5
Gg7gfL99H3VxKyRTYsILDaPGSWSnhgktqf+s4fzP+p8syFIBS1X7EYXQQfZV8qIr5aGDN6ailz9K
mkKjdoVKc6Ewiw9SZho9WO54RC7if5fKyti2Oa65QFhD9GqWqLPzqPYq8tKEmqUmqjMySCF1eLap
ryPwDxYM6CyD6zaj1Z1Z8TsGyHuU5s71nXlxqk9+2eJoF3GShiJLsMCTej8E08bU13SoL+6hkyEW
RzuSQrTQ5Fj2gQ5+kQLAWc0U0m3wXM3GhxE+c7p2n6E+c/3DLty5mHN0i5EHwuUFDNvvRy6TwMEq
9BCZzYCeUhl6XFE2MoXTEn0Og7uhkdyWSHaPpsjUSC/XR7/Q6cXoIMWiCA+uDoLN99Fh5IzeAQmI
L4va1tJ2JzospanvKzW3JJPfSQyA6JBZ0CqBlsBjpD1nQWqlMCLjw6x49R7DQa6uDiXJXqDZvJJY
XlyTk5+3uCQ7YwB8PzWIn0zdD1goemNxn8OTDKrWlirqr5SrbiMljyuzcp53fZ+VxV0pAFusYhRx
/YFVULVArpVLeOVGm4i9h0ntDlV41yr0Jum4kybFgy7nm5w8TAXqowHdQtIl0jNPVrFNRx0Lmnii
/xKSZBfSypU3r89Z4IMAMwFlD5iFpfkMLyALgQIJ8Y3xQDXm17W6yaJs5V5YQBz/DUMnwywSUZ1l
eJdKMvGDodxM0Qc8pAEsL/AG7+84en2TBAhy0qNpFDra0DpF9dlXzcpRuRgDTn7EIjpVDYoCQpmI
P9XgDTECVO5a9+fi/QdrRIB70HTFVff9OGgpGymJMATv6e8OknNtcpskAszkcCWgLRSc/plSA8Rq
YBiBYDxz5x5HUZRZ0xP0NvDGVGzFrTeBw23g7iNfzIpDXmBf39eXNsvpkIvTJJcZRF0VTnxd/oIC
3L6FrCJVVff6KAvS8/mXLU4PRUcd6ncYJhjdeLLZBt1YJ3FMGwqf0BzNrOqNurNS6spZuBQsTj9v
zt1OMmqt4XnBg5b4TVdBpPGgwwbXGOQNzx9LKLpa9bCh2dv1jz3PBxG2T1ZxsWGypMn7IsW3Jkli
lzJ8zvX4tZmYEyatz3i/ZSiPXh/yQnvk25j6oiAVF1IzakAe+JNpKV/Ng/Rezo4qVnqLMmxoy78V
T7FSb/V1eOlwnHyrvrip+i5TqTFg3NZN71VzE+8TB8wmG361fmbJdoXRwXDyVmHI8wctg9zpwIvo
Q/ouyBkZia90fM+mp06CquA0oO3hRYJ6U/BDaSV3KoX/f5lptAXRpYZvBFCY33dUjU6C1JYNwkFb
vLKq3ccMwkL6fQWi3dCru0JSNyMP71iWvcplv5F1VMlRK/Don9p1ChnatWrk5bhx8puWkyHrpQGz
WOy4boPOeDoaToZ9Fohkh22D1suPPkTfAwTipq28oKi2cAO/49kKcuRSMIaSBkRIZ3c6XD7fpyaO
2jg0lBybUI5uE1lsi2nlFl4ZYZnTg0mkaFWSEZ8NB0j5WqR6vb68F8Ph309Y1luVqUTNCiVlf4jA
Coir+7QTt3G9FnUvhoiTYRYLVnRpoPRlQvwx6AAVQDUDijhgqngCQpxlBwFbCFxe/7KLifzJ6iwT
eVMBFI1PKT7NDpWbEnc1tgZE/+E5beUbUHK6zCrS46A44UMCVYPQWStvXHq4nv6CeXVPgrHojYwU
Gr5aqWN0bLcl+qnAA+qtthnUFRWytZ0yL/TJWLLEpSg3sJC93NtV9RBCgXdlQi9lhKefs7g6KWw0
RrR259iXPOnQkos3SH5g7RTaM6dkja6srH3S4g6tG4N2iRwTH6zZrTnwhxY8Oz6GtlklTqd8gjmZ
VSAXRsKqAnpTpKZpZXULT9YQtks99JGxoW0JOpQUxmGqmG5Fzj8yRYWQef+zL3poGvb95K1M07yX
zyK1AcF2HTkNZIIWPxu9/NHU2vlnAyACUV83ftQcKHzCGNch265b2+cXr6RZ8Q2AOwq47yJAa1Sk
E43UyZcP4G46RW/NiJQOlEKY0s5Sf7FDH9Bk3lz/zouR42TYxZEWcJOK+oZNfq4ZVhnf6DlwWWuq
OOgYX5jNmcyA18zsWLQUwM9NrZPHEMPU6Y7FvQ3xN0vqI2cy0cZp8DINstGV0AmLQ0CBFLrtRODW
EOB1FSa5YZ7d5ICTFR2KE1CKNUhyE6mlPUj3Ywlj6SoTL6nZWIbaoiHbeVX0rnfPMJCB+m/3EuVo
29bFLQum54E3O2hsgFkg7oAf9ULwtgGETOu91lYgW4aJp4GTCxGQexYC4WxS9QjFXEfpampRDTKx
EAYGuazndjMdGTtyGUCeqEPxTDwqJndbEEhB2YLPejBuBeWA/A3Iblp7ZAbQAmDMxsdWFZsoC+1Y
/s2G4qHPcqtpGkuZwNYmDxH5wcBaG6C/Zwro8sYfuv5blICXwmwkBQFbCHYj8hEcV+okJZzCw10A
kl8S158ZIHqFJiY3rvhNJgvQPsdtXarPPXsvuf441grcdzO3MZg1lXw7wNQTbc8Na6JDAyKgKUO0
Pe3RGkY7SlglWi/ApKbdbYa6MkA+073Stj8CqckhgZxD9ruGfTjXcKylfczROohamEzV0HCd5NaT
8hYoEnl84qg7o1cW1qM1wVfTHXgKoU4pOVZceQ15/9OQRmIbY7htKYUGGOOv3dAnljn177xRV94O
51nnXBCCc5YChDzsfpbUh6Go4zIu1MbX09bOdDzFwfnqUcMlaOaVRuQU2q9uUC1T3bIGLRof17dt
gPAMDCgwTOQ/PYLzzzGRfADpf0FFYhrToiCSaPxGrm0Sg+AXqTav1piEZ2+KxTCLa0xNci2eyNT4
RjgcIWTj5jUUzlWQrzP1kfOfY1ntzWpau27O4uhi2MWNJvSKVhEdGlw3wWaAiqiCbhO3B4c4Y+pA
p2pN2/csoi0GXNxvwAyyoOgxnVPYW30H7jdjFvxf1j5svgC+XRCLcRYXRF9oels1tPEj9YtpUISH
j93U/BwwowI820JT4LKqvsKt8U5pAmcAYb8Qo4ULwKUAyVZQshJ1sbK3L1y24McaYA9hN53rSzIg
deMwTCZf66mlIYBRvtJ8ufQm1im02gxEcl0+E+Vq1VgCyBZEGSgLA+vrh9vmp7qH5Q00xt3RRWkp
f1BWZUguPRa+DbtY1gTQQDNCOd4HC9+FdL4nb7PIytFS6wHgg4NDfKS763cjuzCbIGFRBS0EqD4x
fU6lTrIxKKuRZAy03odPgGoR2sMyRNtP0+ixiRxbg1iaEjhCu+3KDOgwsmEpZr3R7qGocVRh1dlB
ny+ue4uw4VljkImBzp3JAqcKhq2YLVECWkD3XMLvf01L7mUh2w4xuBZkPwzpJpx0xxAPeQxkfgUV
iLjajkN6X4MvnhmdK2LZMk0Y3ZnSEdfLIZe0taxkYSHzpwKCKYBpEmC6BPWdRVoCHkWqgv/c+6V0
H/bdpqHEryISWyTm7thPyIZbUGY4cbUCxqumgQMOU/tEgjRFV0L4QIIOYg5i0LYWsGOPosJv9eLI
8uZLDmIyawc80gatGbiLCBt0uEPHYl8PuR/R0BO58pNqn2rwoEAhIJzrtapa7aRestS8le9NXegO
ctkUL0QBG5EuupHpnRHGkYWnY2ELYfqi2TFlCMEheYGaC/wuJtVmORhMWrFL6EcgH4ap8Rq4F+ld
501adQvrALvoB6QaOw5qsJFACAK5Kxs/hPrWSB9FWjtD0N4Q87MtAUKPdXEEh8DKhvCFTKWTQdxe
pCHc5IBvLANYMb5DtOeRspvWxAP7nUOCfywLm/TlaM8+DFDOAFvEjbkMLQNwVXq656r8lELIIMY9
VApmqRnQDm25zyPDG+R3MCdh78HulBiwUZinMK1wqohZTTLuJhojQ6o+VLl7411RQ3ffeJ+08qko
wqeeTW4HkYayyr9KFf2PUbgm7GYibdiDgPZUi/GXnOkVQPzEBbne4tzYGBOEW0wRO1UHcZeweTW0
3qZIUHpZ39LY7ACdi+zRKG9iKFIMaQ5jz3KXd9O2T+WnDoeCmY3b5l9QZbtNjDdRaHsZpJyRGHZt
JHYNlq0rm0lnK3UHvTotejbTxrSzUJiu2qTUk+PpjWVITHkNUgbu7vu6Tkx7VMCCikO6l0YK5w6j
PubAkBUFvZ94tVe6xM2JvlKbU9cumEVxrhPJBNdNufFFrUBKRn4qVclS0GFUQ8iexbFkw9/EVqJu
E2t46fSxW6LWEsvIKzIYKslov5QfRijBIEQ485rrcmg3Ambjht1CQScKdkrwNcnThsAwGw4PUZxD
KPhXrddunkZO07RO1WPWuC+VOnRDagii4D/Cpz2SSlvAaMUcDaj9ZJ5Q+S4T0BGTK5uo+xK+DqUu
eQmijlY8ZYUXpu+tMe0TuiYRfPacwe2IwAHWIIBBDMzB76FzqHgbwbCs8Uchbg2N23lX3sCgyFbU
lQvp0j0Ml2mAPNHz0c/YYsREN6KFIpsvGQcFJjUByh+Tyo9VH3q98n79Svjzu7/d+pCJJDO1XUEn
GxSCxZWg07Spsq4cHkMzwgOk6R4VkApBmLkBFfO5zowJ8iuGYSWoFaRZeUPrJLL0QHluBCg0GceD
IIQfNq021Egho5G88i70YyZ2daitNEEX5RoTCEfITEI7U4GIK8o2i9QL5wa9gUEWhzB+rdAGlVVw
YDLYMdLIphzokPDr+uwsFv1swMUdnefo56YVBky6H7T80WAz6wMUmUS/ci8tctmzgRa5l0zRZ+Ql
EYdcHu0kGVxOU8uYemfMep80AyBUsZVrwcqwiwmdIQzfLsM51z3JB8CYrgVBIxvgMNUrh/opzOBf
hTsw5jYd2AODONf1GT1/q2BImOeq0K5Q5uLt4ktzboD3LuTe76hd3U7A7GZQtpusWWdO+QFscX/b
2ZBb2KwVBi7lPiA0ASk7g/sgj/79WyuWNDGLWA/ouYab7WvotZVc9by0hxiBHNIAHgQM3bP9mdEi
r1Patj4ciC1W3KbJ7yl5HvufpfQyV9hYeMy0zyyEUpKArW2N8hGUDwMwBeCmtguJfjcOayXOP3Wd
bwd8/lG46XB4cMKh6/f9u9MiVVD5qVof+e9RxMKD4XfOQjzMet2O+iqwIcniFsNHAVxVKekAF8BU
Jwife338CpD2wEPumQj9P87s5+cG2EOww9XhrqotNgKT0hR5DloxhvlKTXSv10AD56ysxQiLe82s
lTQfuhjNng0krZhborpa3sp2soXKlLvWg/lT8llONJCQc8iGJu5ZvxeOEi3lctj65iQeSBzZA2oa
qRJ4FUojAG5EFM1Ydl9Cr9YUyR2YLBaQZnfK0ICQ0bhRL35W5C2suw1EzSFrBrcrJCJBcm8G2g76
915ew5cqHR/zqLzpw8+Wvl0/m5cuntMPWEQDZJzwQlWDxoenmw1RNjdJ9CO4X07WhC9dlKw9OOcr
89qELa6eCG9ZYKskPOALBdJ1kIVH/YnEAd7RsPv7RBfHiQoI/ob5iza2m+sf+4eMcTY6joU56zGf
U0Kk1kQdSdLwjpfNXUOjfQH+iWJWQCJD/17IL2PAoThGniEFt/bli1hkElDnUDpkDIcS2rJLlHE1
1pTVgGE94F2B0uFYuR3LXqpWPKgGDINI1cPTht6mEnkeJPm1RmkQ7k7BY4YSF+Wr2PBFMfPP7QMF
KgPlIxNxYtZeOL0GRArSPGBZ0qGEf1lsckAcmQcRTbvjlaMUUPmmpcur0DHVcXt9GZYol39uvvkl
hvt8jlOLO73MEtiMRhEUg8I3YYImoapvVdHYmSg38vAxQDiobIljisFqCvkoI9sE3dLR6a9+aC2Z
v5tdd1t2HQTTWl8tAYe5/gOXS/Un5zj5fYsUQADkMiRFIA4sOE4JfAsLc2WEJRj+3ymgiL/QCMDF
sTgHbGjoJAcqhqDaHde/zDhzeurp7YAS4kscRI4mXsvmSKrHYYBGJdhabGwt2IXB6isYPyeD2JD6
WElDL6YkoJT+96+aJ+YkN6Ag2+ZJzcShaiKPFa9aZt4FZQ3FfBQ9uzcd1eXONJ3rs7026GI3VDCv
S8zURIaXzvZmeAabcITEUzREW0eMXtkkdg6r0uujLm+KsxVYLLIEpHFrqhi2dYUb2bGrhxZax1YP
/Dh8KVbv5HlFT2LP2XiLuy8gxOgM6IccOkf2IjtzNMnSnNEWDhwJfgeusoLVuryJ/67l4ibkbJTk
otfFAU6Zuyz5Ssa1BHaZZpx90iLNSDSAimQJQyjJJ1RLnSaiD9gqtqiZ1UVbmG+0cmqBVb5PCLey
ZNu2rxGcB80WRajkN5ynVrbSEhi1/EVLXgIYJhmNexyrEXzeMInhdHjQoO+SRKXLktgqCexv9eiR
0tHWgZnH1eiQYXVvraz1EkTYTUYIRDACSOPAfcqJXapbICegBQbN+rsMNfi1eHIpnCt/T+6SmtDV
ANwWPXZXkCuotShOZ7aWWrPbCeqIYM+ZRGxDhDFiSGtDK9c3trYIZdA3RX4vY+gZWUS3sBTFujvz
tiaW/pD3K6+JlX2tzf9+EqPiiBcSmL2IUbKfIIONdft6ZJgP/pWDunxxyqTXB72l4kAZdFdTaR/g
XUagbSe18UqnfC0IaYsgZPRyUiH/F7DUbawgAc0MJUc8+4iCQtfM646cPoD8SHAzjdGvLGxWJnNZ
kT47MIuoxEJk+WTC4gnmAZAwm9HNjIug3aCq51M3doAqX0ub2SLr/GfUv496dRE46pqlOVTQBJKP
/jPO085menpfBY1jqBrkQSdLqyOQ6gSxEwg6xJC8kZX4CfKFqENQ5Rey4fusgtJtkzgBrge1hUxN
HzGvk1sHsl+uQnrUoQu7k75490Gazu1RNYX87iaSJNeUYJAJ5We9+T30DxrEsGP+GagHkCQPIbQ8
IgOQAvSw8FS+meANN33APdwtUs0aoYxxfbdd3M5/p2IZsXS5KmotVHD7VS88K6DxudbkWRthkelp
Ki+Z3GOyG5iVp9VjEK7pEvwxETg7MicfMYeIkzNZckMpkxx5g+g+BppAMBrQmuoe0t5O2gz2MB3y
YRfBlkxKHKPGaZISlBzQAx9fgwR1QfTO5TqAOAzsnb/y4Hcs34fZY1N9EFatXIvLN8By7y3DVQ8L
HZWOKLtQSNugphcp4tacCneCYmBahja4mHejDvfjds2eZb5xr83SInJ1FQ9kyrHUcfYVZaNHWWQb
UehIeIQzVBXrqnOvb67L8eVkYRZJgJbFkU5arH3rUiQdxUEMMxzDljbNhpWOsRI651Tt2hcuzrXJ
pgptFnwhPJID5b7mX3W98oa7mC2C0o/3G8SooVT/favV0E9ICcUXBeOvIXmRODzFdHAOGa4b3bSL
7F6p19QsL5+gv2MuojSdpATJOkeUzrjVtp03pGshcYkw+ndb/h1jEYiNVmkBacIYyLe3Q/raYKWM
wJWTn8Q8dsHPUdvGfILSSGkBgOlNwo/TuyJGzx/W0RP0tFvjkJJxkwYSDptqVTpEAkoOubiVN8Ll
Nf77QxdbqgphU5dFIyZDftegudTqd6YWOdc37qWjQueCIbp10JBcNi1b1ihZpLXiMECBHHRSd3iI
018Ci427wE60lXuYnu0qGKajDzw/0YGqOHuR6qGi8Ajd6IOZJQ+Z3EE510hgvV1wuyPBgyBBuw1H
82CQ7CEzMqg9RXs1jSAfp+uZ3ZJq2+hgfhfdr6SPca9E8F3WIEuFes8Ep/OOq0dwnzZpob2qfQap
mSKut5pcNd44MqdtCGTZArzu+j3e5TciHnCv9ep7G1Qv+hAJLx5A54p7IHa6ZspWTu0szvj92OIw
ofMAdUFFgXnF0n6rbkPUT+O4POpJa6dRbRtteW+a0lsHkJo+ZMyFmohiiQTd4b7PAzcirYmNF0Ey
i96RWL0P5R6SDI0B6lFjC3VnNjdkUmwiQY5MyhxSZ1YDT3Kj1qyGE6/OE7fM0ZfrS8iMq1sevEhG
vo3BKIGUl63LpUfK6SWFstys6ABusazWkK8AxKoKHgO9f5mggg9E5X0v9b5R5a+QjMP0wZEToqql
NEEiHTIYYQr1/dHGOwAJOLS+TPG7qORdmSo2j7qbAOiFcXw1C3nT9PxHrMp2rAG3p4Wo2kZwL4o3
0C6MbMmcIAaEbjb+ctIgHphMtszym0GJULbKXTTJYUKa7tIkPNRFjGekCly90Wpeo9VwGCNRakND
oXENSLBdPydniRRaIgpUMsETgCXSme1n2OtQXg5M6qN9chuaoENPygbEUnSOj1EqVpRl6Flq/H24
JQY4bE2JlFnGfDOY/KSY4ERQISA1bZwjaeI7VJveQgi7g0cvohyK7r22gfnIPpKhjkmyrV5Me95O
26yf9qZsWGMa/8oh1djVQwXkHH/imnEn4DyIdEAAlPsTjbmtnrcAn6gwlDA73NIF5p4eO9KVeEGP
kTtIwO6WMso016f2LCTM3wonSdDvYCh0ZumHhrAaFpEEFR3IaISD2MTNb8oCV5jdnarvWfcTVhIr
cegsti7GXGQIPa0nkUcR80WbWhUmNOx+hh1f0Tv4w0j4dk0vhlncoUYoOiMbKPW7NoHhwmdR/RqD
6LkCj48bjS+DQ2mpUVfYZRhYBZQutFq/QTfqSRAc1kD+Ggay5Q2sD0b+oxgpsrdGvMqdfAflGZz9
0YPg4JZJ1O4NHYoOb0alW/grO+mE00EAstTw3yblXvTTzzQ51rHqSIEG7MJeZb8pgEdJAq8jQAoV
AlYB3stxCY1LxWpgOzdM8P+QITLIkfd370PEYHP3s0EbG6QsN4aoE4QLHVUJd8noB7Gfz2oTcesC
3nTLMr/OI4h2fPXVQYUDSdpQJxqyldvrvLq3mOBFwiAXkNwnQcygTxBuJQAUpls0p4fqNlDgYS69
AQpxA3ic6sTtETp22qwUs4ZZXttLi4QiTuKgzubfoNNPWHM8NriYstRY4R1cjAgnp2SRDZAK1K1k
CpkfEwLThXudBDu0E3aotP8/z8Yit5QMXk0VcK2+ooDTYoqdkMJ9UKQrwyyhYQD4fjv3ywdZ0VM5
gWAo8PHhBD0fMlha2j9JxrDnECMxdHds7ptYAz6u3idmv8uBGgnTtLcnXd7kfFUSdNExOfs9i+cb
maQsI9Aa9KWa2qP0c5gSK+56mwtyJwLN4/C4MUP8k1rZiKfH61FwZRct60o8jQZTFIhITBV3Y3KT
KLmHhuFKBnLxGoMuG0MOhpxvCbTgsQRPIY5rDCVSpzE0S0kau6Mw/uhhymQ8Xf+mpTbvv1P6d7jF
c1WHRwYEnXXqVxXMJDso1PcbzVRuUApxYUznNjBEhiiaRwFYzqUQWCZus1hzNIqboCYAYr4VivAK
2dxCfsztNUeSR5dU+Uqqfflw/f2d9PtbR+IRbQDeon6BOJYibqYZzhmz1SDeXZ+S84fin13/d6jF
zVMHgdQOOXa9aCGeKUEgNVK3KdUg9gdZLYlbaQrV5STZBBpUYKVho9emu/IbLu/0v79hcS112Uha
NjDq68WhB3curW9o+NXA8EFWAUCTPhlYvGPId31dba6PvTbTi4Ad1iXNzQBDz9j1ydzrIOQkYQb9
77VuxxIw8M/mM+EtAbtgcBWXvflymhqmAaEGlQLkOU0VbEyTPY96hSS76p94xd/hJ+L0KcR0FPWg
iGnyuqi6r7Vul4bmUxbAKUmt0geqDweVJ2tncUlzwA80ocluAB2LBzOYZIuLo4beSalrSnOYMnEL
cYna6VoNMLkCHk5EBnizSQBL0Z9ZLW3KwtjDmm4fRdy876QihfVYcye38i7n7BlwEHTwcoDTA1O6
5VV7T4T6BZ+aw4gJgk8Tla1Yar9oGzujJs2GPTto0gENi4orMGgOycybXu8Mtx5gjVVk0GwP8Ra3
h6jbl7T65GYCMTqQGa7vhvPUb7buw6eDY4hITxczwItYySjllU9y/XmsdU/U5R5Y/MJSofWRC9jA
p0geBjasbMMLA1M4A6H7iVI+sFaLgXOmlWMh086Hw/MmkgGnG+lnL1oHKFMwLT7zAsLqWbeSD144
/Oa3YReXOHZDCnz7GPhI4cBoaTcGGBRRKWxTyyCFquMFxG566M1BldzjxfDA4fF1fcr/fNr3nBQE
HhnpNgySTBPWq99jXVunCv42L32512HfZFabWjTOZAwwyYPtm5MhQEGxO9Nh+9Xvk3bYNmP6BrXl
5wYiRuD6asCImk3mSll8SCG1dv33zTP/9+dBCUIlsCGGnjFImxDo/pPxnVQ4g7aouzCVKpCo430h
DFvuHlSomeTlLyltVrYBeI3fhsMBnK04ASmhgOkRXVtuBIWFaSJB0w7ydvWmDsArkeL9OKmvOdFi
F2Llna3x6besA6hfh4HpQb/5OHTiE4JRN7o0PgTlYCKGVyCz4/JSVHhbTZAUBxK2y5GRgmKDJSj2
Omp16mBu8cis3WpUD0MKYbJBdlsDCO9a/S/Szms3ciRZw09EgN7ckiwrVyqZbvUNoXb03vPpz0ft
LkZiCeIuzoWgQTemk0xmRkZG/CaGRZw9BKL1PR6nK21UXakE6/Idxq3TNwOITtUtpkc6THd+Pjzo
ZvIkRJiGS6mt+9+mCvTmBObbsO6E+mBCMpcNze4xCqxx5ZsZc1Q86obWWDnt0PvlAhkdW0lz9AlY
J53xIfzZ5zQAJsWJOPhICTZdL+wjWuF5Id4mo7qxYGAhenkd58Ngl2J97IwKVCrA317beOH03AVI
3/jivYqEn5xlG2sM9ogmSo4oQ6yoqtfEQ1REZZZ0+Sil+UY2MnsMu19KLKAxP6KcLuw1Pd/PxJLK
w3Ngq5jtsWmm61A5RYN/G6XRsx4jEzKkzjDRJA/HHLwZZPuwuc396CYzkYzvX4yKMC4hWB0Dvh4i
McIjsT8WYotWNbjhoi22CbaMcZhuR2Rhc+8wiC95wj2ZJ/P0U6D8qUlLinHEwq7aZFJGRZKrU5De
tBJdzrymfd3Ep7KbardKyqexggReZ9xAguTPhBAAv4sW7zj5WTXq3VzMEDJvX5bDDbO19+puV2Uh
qpHZEdnWmyGRd2YdYM1pUMJ6Dcr+RlH8U2LMPhe6f6uPPrZakaRvTRyz7YRrxqYVURfqKrOHFlNB
PErKZ0ENMGWLoWGBTFzZl58cpx93yiJ2DWWri1bIThGPqM9P32WHB9mq1M/gs0Gr4FZyBDI6Pak/
s5tgbaPOadE/YeFf+xTLeBlvEwKXuAQYakZTe8iwleeCjja4xh3LdqO7CrmiPWwIRq66N1Zytctu
y8xl+GdQa+4Fv4tFwlS1tZkF5Tm5Dk7Ayq/js+QWD+NNcIeGvh0f0EN+Se4819sCVd7yFL3jdVs6
DGte6RdpE+BK9MDVOWhDLVmiWJIu6ybcN0rcG3obJzS7CEZHm9qNX66pjVwcjYuhFgkq3NZQpABY
Auzz9wp832ajbtcRowtsEoGehAehEZW6MyYmwBQ/Tq7RyFaLhE1+NozfIv7ifWEdakyJK6W9BpTk
VN74M1WnXSvHP0xYiEmrvHhEFm3wHr3kbxfktmA+Ffl1R9KsZ2teMNrHWu3l8y3WO3KdfaaanJNy
YtymTXDSGnANYTdgn4mhF0Vzu2tMtL/Gaht1SNlVysa0BKf3KCuD6sexRlKxS8mLg+h37lzlSbwb
pQT2IqlOZrJIdAO1f8HRKZxQ/iTjJw5qlYFxgggVpHFlVFJy/anoNScpnlvflZPrqb8vjfus+SkY
MUauVUsOZ2KroyJRI91yt7N7/1RSpJOKs9z6N4DwjmXzXISRgxtKXOWgn7wbQbSOUbySzS1Si/+c
3eaMeJ9F1MzFNaoulAAWNEunw5thGP7m+kgsD57GPtg3tXJWB9okmPukkomZpuxfFyp01w63rN6O
vWbv97+iadU/4OPemZ9q/oHmRvFd5mhZJDxZOSiRkoxws/1NCiUYe4Vje9v/8I/ZHmw7TtHVtGfC
3f9ZyP9ibGURQYIWk3sBisA5yNXnjhQjaLONYWCWiyeFX9+m8TnwLHA8d10auXKvrsXNi5efdxm4
fhmVK0WBLvhxl2lWn4QwlVjFlPFTRwpsNGJS80QRkEWJ9zGi9tPGwz4NknS7Whtb4ISYgMX4i/te
asigBSzGpzm9aW+5oaDXv4GNhlSSY5BJumv4r7U3XsQVlOW7oQrb/KyFeP1Wouurz8N8ldVXKnLz
1P1zJP3n1XSEAaEFS+CtP05tDbAytdKOAJZ9H/B0TR7x6Pk6Gf40BmEB8Z8hFrPXyY1v5h7vUuAh
k6IFUqRPWob0eYS8QbPJ6zUBjbeD5OKluJJCYkRr5ULeBC9VuAXzesGwVOteAMT8aStHFqy7pAOe
iFeKhAduT56CUAPQUIAr402KINbg4xvwGoSI3Y80ZtJd6Ik27HE8r31bTxW7H4xNBo/JzMZjKfr9
RuqkB8l/TiH4Gx1WwzRl90qsoVffH+quaW1DTmG93QnCo4GZ2KBLzqTiP2LdFFaynyp9R4uONfQz
HoCgWYF+5QtSey161Q4DNVyHWkV1pMn6/fU3+ZiJ/OuzIwCPGLchIV+17JgWFcp0dWVl5wktfFv1
jl3d9CstkU+3DdpmOH/oJnprSyIl1P9BGEoGERNzS7id085Tbr1atbQX8B+uouq7hSJ2YZ4r41AF
yO6Eq1exy3jO5rXo/iPTpSjcnRZbqRujyitjMzurN9N3H92P52JLJ85z+MrJt9odNmaIiAq3Db7x
WqN+UR/+90S/G31xAA/iUOO6wugNHN78jNyD4g772KlmjQvjWJ6iDcOKK7AVcw7Jix2AhAecaHad
ftnpQ48Cp99Bzc9NqyC4Fzw0KZJ2xm9J+aN3z0HwGMS5PSBfEEO6D7TKzRuo3JrCmk/daPa0A5iJ
McW4xft7coKGhm5YNI9FZKS7Xvdpr9a57EbSsTeafhfjr7q3okQ6CEaE/q1YwtmA5CmZh7BGm7BL
pB8lWh+27MvTRlFqB/cUgavPIPkbTWqKTSogUhFvJ3iBDbQ9DfSUMNLVan6q7U2SwJ+PBOrlzQ12
Y3bZhyAWATL4TzAnbuMqaG3V7CvAmi0KeiUK6+Yo4BgtBa80E2+iGfQ9lTywUrLeUIF1jWo64NyE
HCfmYUEImj6S+qa2Qdc1e68RAyfXh8n2RYy1hDDeaEBCkX74/vU2XNSW35aHOQO6ySFlajgXN3dN
mWbIN8sDvwLPxzWLeRYR6UwAn4mN8eDpGdtGLGzufZhGmMcmFG5DWdv7LanYlG5rbTpKenQ/CuJr
V3ee7YOJZtdtkiD6+/XTvkWFD6sKmUlKkZBxFF1jeS2aC1EjxXKDh9A5BeHdoz/kQdFNkkejmA4V
bBQVVZAES/UeAnQmPIfFg6UITkVi7LRxcq/nUX1ljV5/1U4cA4MvtKAI5Xorj56KfgaKSiEO1gbt
4Ub93U6eLVYxWvm4kc2W7kNnG9mL0Zm0dg27zHUUchAYKHVXKv7OTmxxaSJiex2KxXXjF49j2u2A
cMD7m1ePSl5bUA3D1s+s7HKKbhUvOoaFzF0VFwS50e/Dur2nP/Is11yNegDXA0WlPcTKt/40VUmc
Cgy08UuNViIJV6M8ZyL3Y62wTcisQVZ9x0DN5QhAgGFcaXpcZAQfE0BlMfdxiorW4JMAguuxiyrb
jaF4MhM8wVV9rcK3Ntai46FoQaBpPQmf8kAfciO56XE2a4B87OSP/sl3CvTL1zqQF2nC/IKI5WAR
gQbRhQdwoGaKglse0mjpttFkx0yB2k/pfa16t55nYn2wZni8YLYy3DwkcdIySagv+Vh92pRDKfQk
1W6LMycBcEOLB8Kq7G+NvX8sXUB+4lZAgb/eqsGmC5353YVVva2P19XLB1lMOLRVXRtNLkqZGdkx
cgi58tih3yELvq2Z4zEjyUzwdfx6P1/O+Oy/qtJ00sGCXFje6IWS4rWaYocxCbY3PlLsO2qdbKPk
vgvSbE8f6fnrERd6ufOLfhjyDW75rhjRj7FEMsiQcyYtP7e7bj8LoyjP8n6NzXkZW+exeKv54J+Z
Q4vUtgqaTuwEolWZqz/Z0/XGQFfRnPbW2B0EvS9sIX6MU2uvED/dALhQBiQgbYpkI5Zc8Jo8dKUx
vKoKaSdK5Q1oXsR8Y76EacU2uhf5Cnl5Uar51+xQz4cWSoFktk77mIzT7RxCLRySM5mjrcWRI6v5
TtRfpKjFooXgFdl1dEyEp1Iu7F4+Dhm0zHwbNt6tb6DlAyNGM3/IVmOPWn4XlshH1dAIRM2lSUOL
qm1XiksXtwem+P0DL7IbbfQ8SUz65GwBqw6FP4qOopr3srJo5tW/PHYMjJnI2ymra+LiQyLuqPja
MDEtmxq5rP20Nx9rd3KmTbYRV9fNRWo8vxNBQdPh13MqL+7/gpFa7QjN7axFppND80nV15UXWhti
/vv3uyDPSt+i3E11Stma/l0guIEbO+k1uahnt+2VT6drVUD2MhNevNliHsVYFmDcl7yZTR8MX8wC
sAKKv/v0j7HBZ9OlZWXIVwPdNGpzuzWVIuWT78idjOsGBlsSim+L5a1GgdoXZhGfQ3m8Gtrv/UAB
2kgwdp29ShGZsIe29ndY6Th0WDF9QTlAohoZpy+qB9i99bMXUf+GkrGLiWlrm2W9qxV1bk6cqsBy
kGUg4aiwDZXE8BjKsTuJoWJLGB6nXrwzzd9dq5JHyCslI3leEosFqpClqaKGaA72RouzObNm/ujY
xmdzuhmVCFJkd9dNaFRI0mundr/1iWJJrafHLnrJqgGZrb7IXEvtQLm3jpi2mG9hF9cXktsIRuJi
795sRBOSn5gVO7U0YnuMg5VY/Fl8fKMAWVSjwQQu74Bqr0UlGmdv2+pZ3bXHYNe4xSHFJRDn3HPZ
2xMyicMmd5unaPNfCSXOX3wxcR8eYbER1EgIUy8CZ9Xr31MNj+B8vM+9wMFi+V4NgRGYBQjTb2OJ
wd4IAU6NbcMf8C0Arik1D1PY79oCFrSA8W2L1A5YWfCNB63o9rnSvualeqhS3cXTWAUT9vUuvkyS
RJ6dthvd75mevvjoRiiXYpvqyTkuMXptXyJDduMRtby02Hw90mWVGZVWOMBsHcjwBKfFxrV6ZAEn
T0/PFANONJRtnZ3TiP2N1FubwLrScwVQUej27Ys03bXpQUA+J+0D2DiyK0TjpjPr02Sexs6389h8
+vrxLu+4i8ebZ+pdOIsn/l0hMdMzCMdOO5jDrzI5tAYaUOWVL6MTgUQAerNYoZNm5HdReKsID4BC
Vh7jk/Ayfw4RMAKeJczWx8fopMBKTV9Nz4WFWNNoWEB3Kzw2fejB0W2Bwl+qV5vCoKqs3Y9UwP1h
TWr9szUBTEGxUCFHm2VJNxA0Q5vknA81iSf+0+n9yO47zDa7/7lAyJy/H2kx5xbC+moTWinJzRUI
AW5IxqYBW6b0K9W7T7Yorex/yuGLLVrT357UgaaNop6HenYbjmyZCmw3GjbqDCsp6Wdn1IfhFku9
yePBkOcWmborXzntje9x5WDdvME79GTdQwftH4en8vd/IVT9SRS33u61QKQlGYj0x/WjtN4QJ5Za
vOWmMCRs8oyDao9b2jlOsVuDjSx6kW/ZHuOZOhdpEUvZJac+GAzEkWRAArrRHb1CeclmDc9kGysc
EEOEoIsK8Fw+tV5oK9yqUys/6nKDV4lsSwHFEzVNv1Hv2pKTblf20uWFRATMo1K6M5HTMczFXGSi
14tTkxekXNYvUNnfMZJxGpNWtAtuDY8lRGGpmuJzWu0ok6xrZczLanEyfHiARWaJArGCGAsPIA+t
04u+00lrW2htiHkO3oWtptCwy1CS4pzkIiwZ8CL1tHJGrAyx7L2KrRlOnZHxFhRMTGj6QT+uDPFZ
9CXUzNoIukqFc0lANQrPyLPWnJsTwePAsq0dpUEl8E3a3UGm7crfrnFAPrmpSCbOI3MjSmPMJepL
SyN/FJB1OodacQyNxx4pWOGkynsQI3aGSKKul5spq/ZoPrpJ3IgA+p+mOn+I0vqqVf0bVCQddTpS
adooQuAKef5N9WTqcXBILFl/DrOVq8oCtjRvt/mRSXXU2SdUXeb1cZxrfpMTyIbAcyYJ5RBx+BF0
v9sWWlSf/Uha0VZhjLaiYnt9jJZssF/ZVZexlEfgVDCwj1axT1+cUHGIJFUeMGu515F9p26pUlWJ
68H2QaAoaAda5otcIvlHGutkOoi/IJ9uZC5wmlLswa3s6l55Uo3wf19EiHuQueqyzJ3HtBZ7gdt+
jgw3TwbeZkOLTXFxT/5jvXamozjmFYUzJ8ZAdQ09fXlevh/WEhedRaPO1dKLCIFR+tLn0e8YLooq
Y9HiP867RZABSdQUmyyxIwQ2O2E6htmfCC3Rqj4EYbNy+syHy8eg8/FxFt9nlIdYjytmIZ4QARAe
I+UlFeqVQRaU0n8txH/mmi7Mx7iT5Ypp9IJXIGoT2knH/d2AYJk9DvQEwjS4kitwGWW/jYRkpcBw
GY4+vt/iaqsNfVDVc2u7rn960g9d/t9z4o8DzA/wLqTGJZCuxOPV9KLZq/B0Uyu0BVl283Fl6ay9
yiJPiIbOEuSMlSOM5U2WJLedqjgr2/WiiULEeP+hFjmWIAjNVPSMMQ75zpMwYdULLmKFK2q/xuSq
scBctbvGz9e6NyvLcHH40ojUm0mwODW80jbpXFaZgH1sAtYdcNfwMvmrShjzmrtY+VD6Zu8c8ELL
4NhkGHThdlScNeumUhHcTmoEWh88gGk8CG250il16TkX7jF2eFSbaeUK/ckpxlzTq+V+QwYvLkOj
IkhT3+UsTcT6dMNl2ajwid7UBUwaWDayvtOm/p1u1xzjF5oG/96O70ZebEe9jUc9yhi5lY5V6pTH
0vEAuthZdAj+zlWREuBQvXanW33hxV6c69FZ2rG4Ai17zNpbtPWoOB7jQHjsBNVVEn+rBNNxlH1b
Ljtb7lpnSBGSTv19hBboylL/NPK9m4TFxg36MjX8fo4MGxMKY7Kd0wighIE7iw03cDEJVeDTWAsr
I19m3Xx4VN5mLC+ff1kUqqRcxf+FkFGAnnqeABW5wTYE0KGJeyhcmFusNRo+fdd3Iy5SSzNqfalR
mXm1+qX3N1ZW2+aaX+cn95iPr7U4UGNuGHFUsaFwgR5Mc1sNV5pHJusf2/gpzwO3D0OnH3u3nKSd
pcc7bj23AeWOMBRfenW6asW10/aNfXOxyf958Tco/7vo3LYNSt0KcSUVgM/QU5XGU5yL36xWcYyB
EIOoh4Ah+JhtCrPZT5a2FeLpSYvC40yO9UP683F/J0w+sqbKJvFFqJnmwUL3IpbuUD21/exbDbxf
f0WsDBBhWCG/BRMzZgn1SAlWIWNEri9/H8BfWMOuyIVDhgioXh7gijqlb2yhbNp58AIUyo71fURS
po/xTlBewlABPeohjYM8vlkywNg+e9KtVr8GIjbas79ba+u9PFdHDhQInlZW6sq6WRZ80iqB49my
biLcbCVXdHQT1wp0Zcsna2PciBNEL6ey5StzbXd+Gp3ffbhFiEI2sKqUhg8XHYTKVVz/GDrjFhr9
v9xf1jbIgpD475D4brxFbIqnMBY9j/GoK7ROIByj6qaj24ubbu3Su8cNrILZumMt2V35rDipGz6s
Qic+TQ7fPcUiJkErjZVxjpDyj95BGEm2I6jwaFPb/nWHuzEC4TZFbAqE9lqpet6dX+2UeSm82ymw
e+IAGXR2L1bivmRd1+XfZJycOsy3Bqr2JrpIvqD9/H+usEXCAbqyM9Xw7Y2BB4+b+qzsrdROruZj
qPtb3DLPSNq4Xw/7SRv0Q6x6099597ZiY3laYPC5A9CUcR8dUmyHtCHfNu0Py3iQQZ7LNW0XPzso
fnIjUZMejL/DULhF713rDWga4RXV7tuxGFyRB9a889ePeAklmlOxd2thGbMRMBULgw9Sua22FRHM
3uTOrIfW4or+jFTpfm1WVodcRPAm6dG0zpkVX6039BFuBKMDIn+K46dRSJwJlK8XiLsuCe1B+JuE
yZ57/sprf3ZhfPfaSwb9aPVVHDe89jgir6jSePZuRWkWnbxpZdTv0VRA78EVjYcx+JNygnap7w7p
cWrufAFUaLCGJn87jpc7wwIniG0HmMwLw1N/8MLKV3giabgKoV12/uAIvQ+ftLxq2q0RtFtB/BaM
1lUEuTsPDfg4+U4e7sJKvE/C7HGaoN5IgXdKhM7pOtUZgGUPmP6GIxr1wKFxsEFQ4qjl6AkehhKU
ZY5oi37bZN4PXwG2JI7qoxZNhm2V9anR8pVJ/yzMv39D+ePeH3QxTuI57LSNvgvpNFix+BDru68/
7SfdF+bw3UQuYiwVCpovc96THLzKFv8iZBE4gWTnZ8BMiFtsAixDxi21P+I8FT/0EdKTuf8v6p4L
z4d/hXuEycHJAQIFLrK4bzRWPkXaRGUkLsxtWtCVGuNfuomEddl5f6ZCuQvNEEGDeBsWZOIpuWGt
bbtI+VuJ3tYsf1S1sG1k4Dm+uu3QngS8CjL2GR9iVxT+6iZ/oh0FpOzjunECEFWTus/RLEC8wJ5C
5MMDDtHpXlBZLbjXJlr8qxrQfgDzWg5b2Zx+mrkBgyvgX27tMReQCzLvOyOEzdfuw9Ryavxc6txF
wtnppvQUcLMtFNg6yU9N7V0/RjFWvS5k2VYa7+RZ3laM1N+5pd7Fc4Jdduk2UeOtWqdbkQxDSvqT
GIk3dVfupuGHAK9NHp9kVJjHfC/FhVOp3xLpJch/ilGDHifojNTPdpXacSC3f2gQXMtFhKjLSAG3
PxSRZSuZtYljPBKeREvaUsZ1Az+6qpUYEW+ZLsGUaL8H4HZW5F2lY40BenqjSaDgFN/HnHHEGqgX
tUMOi0rBg8Wpy/HeaqPXknTdjyVWyHUa3vVZLfAV4BVVxZ3AVJr8Ums785ODCHAsJ1amgS0Ig51H
sMWKTVvUr63QnIJBeuq0jCKluc2BorayAdTuGCvwYvz7CG3EUTQOOMH3Tic2fyr/99f74XLXKaYO
iUwChjP/XqxBK+7JrZK2mt2y9Dze5v5PwxNWTrq1QRanCBKXotZlTXXuy8bu6MNmRQ+lSXa+fpdP
8qePL7M4OuQqT7vJYBz/ObtGJw+/mBN5YnE3+5tNkMftYtNt5C0MMfxMxn36beUB5tn6GKXnBzBg
o0rg9S4k+wcsyVJNqquzeN9uhmtUK/Sb5MF0QUE6GtRQGw/39CG5KXZrx+bayIukrY+7XICC+maC
4IhSzz2jhkqC0RoqUzF5wsqbztH44k25K6PEhKDlhaS2nxFGq4Lx6k2/UdzZqlbYFHvlOOyypzUC
1/zwy8HAS5uUkA3qyEvWqTEgDmrSND/TRHT8BGD3KtblMuml+vfPEEuAlBbEoVJ4Bftgkx361+ZB
zp25+dVuvYfhObrSr6IjQW415V8bd1H6DKc8GcKGVzMeIroIw6G4m1VnYXW6eJvlj8FVczNerSnA
fZJkfXzdxWGL/XbdGGY1fz6s1W7HPx40PO9OAdej0rdYw4R9FgDez+7i0K1LSaVTwuy27XkIAQuI
d0m41sNcG2SxBbAPyiaPVXkeqsc6wBiuAuK+5km1shTfykvvcvZWqAshkPleXi4QrE949KzsrPmL
f7HY32wa3o0wVSV6ZOLbitCPyj66gw7mmLYEVG/N+/kTgMO8DHB9oAtKd2YJ1TN9LfJqOa/Oivca
JZQMmhJ3nMK8ChL1EflFCKTitOllerLVKCH3WV1pIgWxuANvLH/roQZnvX+bkQ/LvvhT773JwTmx
PHw9J28t4I9zMmdL/7CwFhc0D36XCQlLPEPBMndo7cOfjE/W2XB029q1LvmrvyuvzS3cKNe4zv8G
u3Gv4iVwU9/FruVq7tcP9EkP+eMDLY9NEswonGlh8g/8cPq/IWf9KXBo3uxqnB6BXDj6Q/2r2ygb
gETV2kF3WSH/OPziQM11PY2VCsf1KvkRdn+EvnRHS9ykU+MguLAxtYOEBqLGfe3r9/60/4gsP/Yg
M+oK9DyL993i9BstHuownuuV+rSXtspdbzrjq8Rug88rb0IgTNoPCetcpDkfPQuBsc3t05HUZ5Wq
xVlzsVM4fShdWkhvqHgqLz5CoxR6UzWsXqGUfg6adRTS6BEYUIB0tZDtGy2ymyaVnERCEo478r3c
ewH0HiYo7ASnHSBLeqGHkkyoHJV+ZF2n94WQ221JS7Cs4v1QecWuy5P2qHH9ehIavEEUwwDMoqtQ
JfPnOioqRByF+yBMXuo03kptWGEyZb2Cy4l3fY/5YJ656XjLPf1cit3WM+nMosi1yfv6mc3+1FlV
thdasPFZ5gpKAuK7FpQNPeD5UibeZhGaflp1V/iNk2Tq38gjUzVDDAfRyOpaZIWoTRRZtw8LBdCR
QWkm7k8mNrVd17vCcFMMRooojLxPshK/z+AhlTxS0U4gq++fpNC60cfwjBSXZM++WvUwHiqx/i2F
g7aRu2iCWa+Jdqboz0kVRI6pYPoJ0/JXP5yaJvutSvneV8s/WSlhD5Nl+6BQPce0kvgRUaLczcAB
bqtyepXH7lRqBh7KTfsT2qGyQcWp2/hxP+38kku0ADLC7pMsRaOwP0oqpCG17XaiZ/7WEVeyGxVd
z6J+zIFd6RbH5ATTHxlmhLw12wCSJRRhuPl6xX+y0/GhAIpBk1QHDfZ2kr5b8YPaRPGAhjptfl/n
1mTLr6UzwSRiFd1ZO81Jt8UzDiB3637GbyLZH8Pex7EXJ9pY0ZBipbVn3aT2gL5V2uo/er+5DRTl
HOMeWmnpzipbYYvxza+4HzccrF1Tnzw5/ilm8aHMoca1EgQC9B3kKWCGXvtGmiO6M6XnSKkOXUab
J7tJp8E2xnIv0AAtkHeqJ+FGCuKdDCOnatAUMeJ9i8bDMA0H3JV/69506mTvZxRLr7mMSWDew8yw
yq0sqJvRa2/0wfjmpf11qbU6hKTkLgKjl3e1AxWfHw9kSW2eYOa/wK94Ef3wUVTb3z3ix5E4nkyz
MbAYQw4/XMtFLk9wYuc78sEiF/F0L6Z20+Esrv8aAbGKQWd/vWbWRlh8NqZJLzMLeoMQ/NSE71Oy
etG5THU+vsP89+8WZTgq1hBXg4icwsxs8313Qnev3M03DdM2jvmpj2FMyBh777y1HbE2+OIwDkol
zJSW11N32hbzaHFwJOEFQXl3hAddAS6xrps/yW7tFvAZkuTDVly8dZmH+SAPbMXsOr/Ntt7h1+Ak
ZyDTzvre+yRDllBknk85ZDtN4+3weTfFAgqhbSrhhoWV5kZ3wiO8JP8puxq3EkmyeUYK8+tVMx+d
y83+fsBFSh5wyZHg9rXntD7H1e8swm4madSr0dM2COaE+s/C33895CcA6o8vudgLVFFKudW1Objl
9g/IgzvPUexpCwDuhIMypcadndjjd/X7tOnuPXTVVik4n37V9++93C1+nxhexTOou+wRHshubkL2
17MvwX8x2uXi/fjGizWEDEpaZh2jzYAbVEgcS3KEjUqnW3FyPi2szPu1ssDal11smD6JB38IFLzc
JMGuxKM3HoxYg/qJqfb0Q68j3BvjlUzt82lFc4lihMYyXhoZWVGVxfiWsln6bzWOBGr4o8L2VMcX
2JeDB2UUbeibjlj2e2W6Dco10RHzskLATIO5kjA30eafjzGqHGp0ZzKrPbdFcBJxU8uTgizQyxHc
aPL7rtPSV7/A7sxrolcSMlsekrteA0mXkyOYMuKJaQYNJDJy8hBdvTbE8FrM9GM/pq+9YPV4c8V/
wA3tpYbjHysYT4ucSUZHVEm3HflCJn5vS2sb6g8WQshR3LsBmqOhsvOacJ/nzz0KE5yvx8wUn9I+
PQRKtk3SQ6bq29JifeiITWiksKa4k1PYwjje7M0RQ2BRcVOdf43+apEre02Wkb+lV2T22wFapQln
otbkH9R+JSfPQTgm9WRL+R95VPZytsvj57Zr7DaAc2kA/R9+m+Pw3Rf8a80iV9TwqkZpyS5KNCMH
/gS+8MZSlNPXm//ylOL76GiowHhC0WvZVm0TrfEEBJTw2KXgrVEPS1axf59l6O/HWMS0KM4AGEaM
oe7MY3lEqBPlm8nJT81urUPyecB+9z6LWNb2bTYmWAXTrMVG0Bxtetp7YzPfRWRXc6KN5a4JAa+O
uYhdVu+hYeEzZj7a7Yb8anaR0Q8xkrpuSZnKjY7C49ef7dMA9u41F9sKs1M/bsugo5Zac1Ghcp3M
ahzt7uthPs17uVuh2IMvI3XhxeWqzLSpMArMkY28diOL/NGvvQNsxXHyHYHWZEiyZ8rPRniqpVOg
D6Abko1B0SqN5INsvmjoWXXKGjjsctWyaSgDmgpgUrD4iwtorFncan3IMyIV/LbpAB/4K23/lSGW
4GGjbCpZGsUE8PCe0jjqadpacNYvL/AfXmOJQffyKu1RPUtglqCMEYj5jxbVZjfMa4TMkgCydDtm
x8IK07skjqt7SYbsjJppZIt+hYJD5iFghSrlZhrAZ2O4QjOlCh7DoszAtGYPRpO+NjQ7fAWkQOg1
G8kbMxjZJhLpd3mGqWcqP1aafDUN/T7M71JNvCt94XnE+3GbB79iP3+qxCdRhIbLzeg2t7L73BBT
J5HxdEE4KxDVn2piuLSR3Kj03aaLz5NmbMPupwdE3reqmyk8qzkwruFGHh6Uur02o8GGyOWUFoIA
A2Jj4ApSS7Sj4bGIZ/IRXKfE2EzYfRfNrqaAPzbf1BS+eWC6c91JgqGGipujtrXdZPXOU5KnlKp6
EsVOD0ZQr4cfYqa4pplt60i67QvzJkDtXdbvAhpY4ngjpzmhu8WSaAyPwErQU6gwEm/HRnIGFSGM
SPRuykC7yXvzhlON5kE2/Sy0arSRzAx+lIVcH0HSTbepV8lOnNBUNURY01XXRjDQy90slp/V6laO
illMH27fz9A64X8ElGywu9579YrelWokH7LqvuTPIlD2mn8jj88BpdGkv8u8BD+/cW8Aw8VVz8GC
1hWnq7FJsWj/po86iJ4HAZ1sSAnz/wKTgE+bIJsHeY+8P0MdwKxUOKtoqRTSfWioT2Ib74O62kfC
994ID6XebDrvWs5N4OC1cf46eKztoEXY5xYOszpgdRsYNwYoIUMvXNlCc4XrY7b8cQMton0wtr4u
ZnJyrgpqEzSv0NpKaSlm/R1qjbsoWYPer73T/Pfv7gNS7g9pGhAVGo6WXnowihUo5mVg//hGi8Bu
JEkr+xkDQApy0urPWMhbLV4J63PU/mraFqmoGUTIps6UXj80N/J00P19HwVXo/Dis4++XgWfvpCG
TDQ8fxXxqMUJoqO1qJcaoTqSSqDkml034U4fvf/nMItaqFyhjMk1JjkH06kAKldlkyMbKwjueV4u
5u3duyyOHSmYhjJTGQR1260hpVcJYbeWXr14NWdaGert6Hi30JC8qvxEVZLz/5F2ZcuNItv2i4iA
BBJ4ZdRgSZY8VfmFcLlcyTwkkAxffxd1b5yWscLcc85Ld0dUdG1lktPeew2AQJ8qFNA4BBnC7K6R
H9PuFyMdajOaHUIcIVZ7Z2qe5fgVCtl2Eg33DQ74/+ojLj3ykgzscKPHquyl+wLGLgyl5phm/903
XOqX161i1q08U2JLbROmOSS04fsFtfbvBwMZua/f0QRjGKpIhkYsNGs/7+I4M5kkxTIUzSJw9hj6
B/y3KB+BBUI2SKcXjYADjTMXlEVAgodAyd6kBvBbc9fpu27EuQzRcS7/iRPDFRDxg7AS1EwyMth6
8SRB/puCBYSyJwrPyGRMo8EbKFUyO4vm+qYJTs70qxipHZcfcNp+U5XoBKtvh5fJgWoDhZpufjJb
lHAplClF8lpDzJ31MDKxEjvkht0ov0pgWZV0eMwZxKgtuELrgt9J/Q8SV3ab8Gda5gyWHdpHgdqw
ASXeYu7fsBDNHBULphQJzBUTcmeM3Z3RKzYkFoJqvi70frRLq7lkgDlMZYm/BO4Idjawu6h5GRjg
ZfRZIm89bIgV6mbYaqkObCCBEQ19iPh7WF9GwPYo/yGlP1O5AHrih6kbwQxAqbCeW/YwzggKo9jQ
/ljp7zkrH41BdnQ6OCIuHbkCRmJKKZB3gHi2Uu0Xahow9iLopkExOJ5SuynPMvtRy8MP0smPtEFd
FELbpC0OmYKXg7HTgODTaQpVeO51UArM4w8FMqfmeBfFJ6Z9mGBHAOIcFa3TaaVPWLlv0uGUhNmx
Bsi2Sd41E1qdGfGnjv2Bi9ArJuwuZ2PQWHhZxJIHlB7weOm2AvLGlONzwuvYiZHb4mW6V4roEkrv
ueynEi6JGv0pKuwJN3iEUmyYi2NH9CcKKS7baLKjmlA3hhQUkQc3tAp7KEObxs8G4J9V2mxTlPFd
WpZ3LW0vEZMfGAxXBKT3pPShy98MY49kAESuh56gS6gllTtmyaXQ+t7LURjvADdgxntDw+dC6Q+Q
94aCWgSKI0f5EHo8j5DUeVDJD9oVYOmrK0fH14Psc5Fycf5rCgf6nKFICQq5w1hQoN1C81+jsdoO
m98Tn0/nORIIcegCgRi37EpRCDdxpW3liyFh54WXDJh+2ELaA21tEyAf+KqazSkhByO0PHVcIzSS
ryMlsxkvfJkodNegcvf5VAGkvAR8fCrRFZNOBHgyeNGAOlJ2eMYdYnqPXhOqo42LNgGARoH1M7Fn
VVRLuuD92kBOKVgrcpMb7yP8pNnCmkIiHUv2808iSA40fcJPUqQakFYThW7aG4WXZZvaaA0HsoMZ
LFrAkbQncAxETL0xN98a64PTZzU6lk1s1+2wCzs4pI8KxJPp7w7C7mlM7rJU9XMoPXlJyEo7VeoX
acxKvyrTtXvhBkRunllw/UGxvOGcpNVEKLWIAQqEuWQ/1F4N93aeorMrwh0gkZs8RPerSMs/bES/
KcIrWKYcXWkIHBLU3Rnw6xzIdDypJgvaSQ1xyrj20tx8lMAhktMj/ILgquVOWevl9dksf8SN6aWo
RKnsoSqhI99LrgIJLDiPeTIxnUgAqDUxgOs5JBQBz8K/23L0mWy45nT5/sL62+z/vLIxfnxBJOG4
sai1WFms5UZttmN5GfzBbR9z5VTBmsZwUOZ/Vx3FdCNuD3AJXFs/N9g5CGzMO2quD2lL7dFSp7xu
OMQjZ6kU+KMlbpL/iKa/tBTqp6dKe9EaSGisPAT+SnZ8HjD6p+izwTUQojNf/ZxyJcsTAw1m64Ft
ZpfT+MC9aCOCdfGnGyVSdLJnOXsLrNRZ++fzHoHkt1CrtKov3J/8yU33iZs73U91V/vROVrh898C
pxlQrABUikBK50vlQstGgj4lolk1aE6emjt5DrJP8kDddGu+w63Bb2usThuS51hudvnQrGQYt38C
4MOA+82/Y7maNBoDFhDzelbh3hSmLR/UPfO0exYAPRy0Qf8CKTjklJvEy4I1bcQbxTJM91X0RQY1
lLpgeLbWUP0SrgYkOawKZrK0FIzb1O32w8/vN8/XIxAyIfoMVkANCxy3xRGoWnGXhRrgASMEpaQm
e0JXeZ9WAvnxszxWh1Bfu/FuTbBpqDh3oXoJrb4lIiGOO6NALQ7ooMPgRhDfc+XBhl48dHZwGaTA
IAJ+6KLRTlE1ySG74uC9SNeo6V8TLxWcPqgzgWyDyt3yza7TuiyUPG0uegTRNDnyi/F1UJLt99M7
pzyLnfopynwpX+UpI7ZUXYZJc7FmE/i+dKKqdhope9CiyxCWPnwT4AZDVk7Em5AlqKbNWu4E33Qp
yGyEeZg3Q4weWWanRzB5IaKJfATVlmFr7aeNhLORqA55Jz9a8KmQTUNSaQ1teWtpQagKgClsaM2k
8xe4GjuY0yLFw7iB2iYLwLt1FLnfgEiNctgHUVKnK87fT/bXvAWf9CrgIm+BZFwqRhE1lwGCFJlC
nCldU6W7wYxEDINivUCOGNfN4jjsTNRPKog0XiatRYIp6IHpAlYL8Hmbal/GbVr00MotfkGe1Ot5
/GZy2U5jIAY7/t4X+ubfHjI42opszAoLVF9+6LHMDR1UYPBDwWlOaLGR11Tab10ACDHb5+hUg1bd
4jOCBtjyvsEJ0Xg1UhvgZO3kBfn1HYwrUt8Easb5fkw3dia6yeiIyagdQlVoMcWiQKJVRIxfCAHT
brJL6annD9/H+PoYnY0m/4mxOGYb0jdxliJGqwBtHikOTHk8BcqtQCT434f6egSY8vzINKmBYryx
vE9w7NYsybsJPXK+nR8mnV9v11s7X0f0OcxiRH0b6rkFueYLKyfHLJWt2rQ7UqAtMfzba+5zpMWC
sHgUDqMmEEmONurw2iHQ91NmfG2JfQ6x2Ml5EglWwBXmUo1TBdRSGfrwWX9S+z714FcLZlU7Qcms
7JO7LleVTTjWiitVqPxnIwA/MCKZIvBBy+qSaukBSxi2wg24B+glVtXjNHSPVnbsDNAF7kl4jIAr
M6cMFAyx0aD92pR30JgJkIJ3rNtbjbaJleGtkXjsySp9kOQGJXk1dSSBp64YpWlb5gp3aB6j3BVb
rzVghg6VhzAQ+YDfm9tRJ3tJKr1AqvgMmh5OwNFrIRJHzW1D8ahJZVfpL7lG7NC86Gy4JCODvBow
VCR2aFhBh0+5kFI8dtrHoNWofPywwLRamfUvd9XnSV+monGPWS3a6dIiQRyI5MMswenkdFsknd/V
a833r9v8c7j5+ri6HjRilCmKCdNFg1xtWXdw0nxXgUH8flBf74TPUebdeRVlqKlkNBJ2nwKFpvAl
K96+//tvcKlxTsE5BB5XFP+x7BAPSW0qEOsZkXxAuhclGQC3AIqH6zGqWl7R+LILlXZXv7f6VXIk
NDZvfDMdCSyVVZCPoI3yeXhtZXWwsM7GC6XS45hkZ0hV4rpJfai138PE7DFCXy7Pj9o4E5oKlP5Z
DsWEhFyyGoSaujH3saL80XYyKotocEPUZZDCFwoV6kBuVD+UX6seCrP5oxUdZzdhDrrRFBewQjt1
IFNa0ZM8fuSNbiDhJF7UTiPSSR396wGq0Ab8MWA61tlsfMsiyeshi82y9CnTIPKYbjUVDHNO4KM6
otaUwVqYDvRUh/VGzkCgNZiryc8A9ojirmGXLNY3FnpRJU3eJAgqc+kpVks/L1oI0nLbAFguzrtz
0+NANzTUn5EHs9Tvh87tCZIzVc5sqiPDNw+WXMBxGZpkYIlqZXqom3Qzm4uEjMC7A+pa8Iid2Jnx
bkMrdGaglLVhcIUd8KssqKu2r6FUeLoKpZcWmjDpsKk4qgFC3VfajtJsF5fdcTAFGlPkUENF0m4t
cUjEMy68BwoJVzOVPMlC/QUW0S4R+9qInHZQ7ygKp2bagIhuOUoVQxn6Qxdir1tmUA0A6rNTWJ2t
Wj12vN1ynA1FyV2hcL9DDzHHeUYANZOE6ULuFAV/u6/ppjPAoXqroduVkMbLCw0yjgwc+gbeAdzR
4exUFugndsdkAO9mkiGghuKf9oa6hV91vdPSR8u4NFHlTkjH9PwZJnbniWgncJW2U/xgwiPBNlp6
x7PhSbUSVw9TaNanqtensAewoIfz/Za7ddNdFbL+WgJfbenGolNZhVy+QHYyQMJos7LcMelciJX3
5Fqg+Za6CtTFugVyUCNj8NyOehSbxw6dk106vn8/ohsJ/afanLFIExo1IXC7qeULIxn06mO/YWe1
u8/kswoMQ/XEhG5X4BZ3cOf5D0LjiET5QgN+7wttqErkKeVpolzUNN5xNJ/UXt+GFcTzWutRhrxJ
ZLRP1ZTLjkFfsmz1Qf21yW9CUmVGJOCBCQTF4tZRoqZlY1UqFzG8mCOMLf62AnRVB3Y7wzqdQFvE
Cze1GQVcPhf9yq136yOjioIyCiD7BGnw5488AmVutUM/Xkrl0JhwiIleJXIYC+qtTPStm4haUO2F
hBW4YMtAuSr1RNcEAlX7kAMZLmdBl0Q7riszixft9SAx32ooQsYagcotm7bMtIJmQPr2/U+5dfNe
/5LFasNHAAeuw5BzkPZRRkkyzZHLtft9/nCfU1/gqa/GO19dV7unVdMQL19EsdiR9OeSvaVj5+Wy
5pWsXSna3J5bVKh0YOnwBlteg6oiyqSfxksDtuuYv0bV0/dTdqNogR2qyXQGFcFgcqlySuHobmUC
eF4gH46mBlggDm/bB1IO7Bq4xDW2tcu3UB0EfM6lnrr9Pv6tVXodfv7zq8lEjt1PA0N4KgqXVD8N
9Esa8lbF/zbebR4mVNch8QO6k774aEM0NnXS4cibAIeB6o8rixXg0K3FZ8z+aqYJWV/9C2S4QaXA
gIDjJUJukuFFHqNhaPRrFPbbE/ZPmMUaL1StguE9uh06zAB7IvycDgj1Uq8tvbXxLGZM1yFUDww5
kPLQHS31xwLugXmzUhe9UdCZv8s/w1lkdxE3VX0cgMeHkHAz07sMP/EtJwV99XfqNIc0oA/ER3Lu
shN4Br0DT4rvV+C8hZbb+foXzPNwtQIzPqUsnn9BWriQVZT5zGD3ZPHCchl6q4EoLt8HvFFq+Tzm
xZqfKpixSxwrpYaQxJ+I2IMr2f3TLMCkaR4kdoAbhaPYWvnhL+b2u5EubiSWSyNpVYy0L37DtiU1
XOU9DKhTBhYewnuynel08nvj3qcHVO/86A1ixqrDYb3wHzBfP8/BIkmyuJLDrBjtwZrbeDQPpS3u
LD/zrSML3vWgkXYMgZnfrXztGwoQnwMvTlSVNapeN/MkOMLN99FWCwYXi84Vm7mAaHjl9iUOAJ8i
tu7wAHnbWvnwRuHp009YdldyOkkVLAJBHwzaO8NnOxjxbE37/2fwcQPKiWhX7MnF+g45TfMKjfZL
VdrwcgajpzEfph9IBkBkYkGW2ULedckd3GfH0ibuuBFrcmO3jhKoCwBwocGn+AvRFJo1JhwLhHIp
jN8mMN/WX+rWWiP4r5LWcn3DnktRkTKCsrW8LPUemPosHJVLJ42bpmk3edZyN5z7wKKadFurpzvK
jxTlhwbNeggxPlWMu/2Idp8KG0X1LLfJAwEuxMj0TTkybygGp0ViVCfitaZ3ldoGXZG4cs+PWp0/
g2f0kTbZYEdaBCOnBAbownT+droNyIYDpyihFw/llLuWZD94Vz3DG9n9/jS5dXxdDXqZNOT9CLMN
0SuXMtaCJJGDEPjb+kOZwlPYAZBcGdAgXzUZu/W4vY66eFxqXZWNqYmpFj6EDjYoL9mFLe1gjLRS
k7uxdGDkbKA/N8vswo3w8+k8tSwS2oAyx0jLn+nYgmxUu2yStt/P4o131nWY5ZZMdKGidoASEWXK
ZqrvqZUHKxFufKhPIRZTVtBJJo3cTCji63dWVoEGqjpqQQE+qRWwLFW20eqSHISI76dGfq9bwVFU
GBXgPadnoG51v9KsxIHQCM4K/qoPmeFY/BloDhsAPCw9OAhP+oboo5eHhxD2WT18P/l07CQ4Q8P8
VYnls5yjY2JNcLVJesislNmPKOx+8Ab6P3DPpndZYiaepEujF/HR7zPFj1gLxykQc4TwLONtpNaW
WQQ243RlJd/6BrB0hy3QrKCBqs/nT91Lete3kz5e4ibfNlrjI3tbOf1vdNTRNLqKsbh29KjNY2GS
8W9ju4MXdeomDzNrG0xdV39rz9lu3GRodawkYzfanyb86AwgVGA0o3xxUym1QSkauLNdUPxBskBw
7RYPMe45H1yBxi2QBq6Tq24tueugi4eGHOX9pNfheOlQSFHOWG/ghbPJGwh0PsH33VReCHA2WpWN
N4X3sg9/69Vu2a3Pev0jFp8VBGarLmqMPNMb3+hl10Ct6vu9dUPc9/PsLj/rlGpdAu2kixFum9Qb
OoipRjG5h4muYfzs0TUT1NiHobEGRL45uNlWBR4IloXu7+c1W5YSKEQ6m5sTsW1NT2ytD3br/FOv
Asw/4Op1OohOAZFbGiFYKh2mYQwUCD6WoHB/P4NrYeY/vwqT6HVuJnI0XYoE/h1PY4NaKnn672Is
VqMma3qdAaN1SaC1RevXxPyRaA/fx5gX0+IJoFxP12KxqZls5FmMceTSdJdBN0uSR3sqnyuYOM0S
aN9Hu72roSmuzt4FirXM+ZhS55oeJRP8IFBFnMAWqwHdyMguY7AUYi2DjIt4hYRBUGPLF5Y5uCpN
AQpbkxLHIfJ55Jo+C6wTBeZqBGJO1rLtH5bQ7oeIDT/BGuqXKizAOgkMg8ckvJMVKYga88Dz4qxA
adBp1T4OqkrAYlmDrhg4EM+ZlMMSOibI/qm+A3XvQzKbxJE4RxmlBOefkAT/MzCsapm+xzWq75oE
WBln0vtAaxgpNdoeuPsPgmaCI5VgnYdNj6skzOtNS8grBf4C5oOGW5iVP+bNZlJxB/F0B0Ocl46z
aKOJzmth6RzH6Z8e8gpO1GiVbZU1ivsq0DKlYZ1FBF9Tph6jst5PDOa20og2wKQrnjVB0D1pC3hV
WwIebl3pSdz4ncgoZJNOP81+s1U6PqiKdJZ1aadJ9AClh4MuAWjZJtA1VQbTztLxnJTPZCJHIcCi
f4AlBISACtDkB33g9tRBCLOJiIJ3dGEB9ICDxqgM5kELAYI9mhi8Kukkd4AXAKVQTeMxTBsy/sZY
eaDVLOoTwg2pbysN3mdZDrxiCdcpHfMhD9ZzE9JfobBcFiavcFvJbUHZxTRAxtX4pDw0QyvcvkAP
oYtPUSF7AMEO6QAZWRFkuXGGz6dD1RZ2jJatqNuWAEyr9h81z/B/Ea+F06hCemhnA/onqfsUADcu
pskzyLgdqHRuYBfJRe0PanyWw/jEqfbcK+hMpuGhSdlelmUXDUEX7hp+pwtYDRC3qSpbpq07QEM/
F5il2JvK/DB2lVdXYNdWzc6SuTOibamkpQNW6J8BXcEKD+Wh6zbT0PjwH3pIUmGPYYxW9Unu44va
hxBcsDzwk22pe+0T6NOa8q8sE+BEwrMpbu+s0bRRxvbqrHDTknqzPSWsBd2O4hbTqp+TNnuIlmh8
H3ITfJdU3ZYA98nKb9Y+AkzsJh1mCUlC03d2xWHvQ1D9ggsAGjaeVglQv1RwkAC6YJZPTdyQIguo
/DJOHFoV/GCFoCtX7aFtfzeaEShl/FOqob3bA37aCOyjUpWdroq3UwN5JYHlnO3nJaTmv9pac/VI
eCY+zGSGXghlOB1W8WA3AdovbLA2bWVMdjw5oM6EpiicMtgdr2rfKjQHTBGHaKnLB8XRx/6XVfJt
i1VKsmGPV2xgjVhWEmqvph6gSARhuwSiDrpvan/w6ILbAta9NDkd5JBL+VeVw5MZRRVmWU6tn6Ky
dwDEDkL2MpAtuH0mgRsVesxYT4WAuIn0UWb4RKOT5aktoFSeTviKlbQP5YeJPDYJdGlnoDF2t9nt
pGKHPSaFipN3e9JEeFFGhzKGoZQZP4whWAwK3ORif6IwiFU3kKvchJgjpWL7TCNur2Rug6Z0ZMYv
fYgWZGPaZtzvihaeXcrkZIavQDBkQj9X4pc039cicrvppbYuvDsVPHNKrXQb9aEoG5j1qAEYWI5l
tQdI8+EmPdbauK2Kag+IJ6yRzFOfVTb8TLcDdI/As7iLrWQThxecgo5SSg5qFudBv2MyoPccfWw1
26kdjsxWPAvVcCYhjqVWbFHsd9sYmbSKjgrspqNtGYGKpv3ssrM2/BpBPw8/mrB3gEoBCETD6ENf
6rRfnLbBlJ7V5rG1+h1Umntd2xZZfGrAEB+b2XPQsuX8aewG+L+EngUsGYNk86TCuJADv9ifBcwU
tdQKWvUYxjul28oDHOZiVHcyOIrVB12bPJpNYA7etzPLwpKcYtwkI0Q3JW7HYJEk9YOcJc447kIK
BeD+J9rXimTZeS5taCTtYV4OSDUw8Uhg6rsWsNnECu2xex0M3U8qLeBqGYDw4GiQbJyMF6VFQU1L
grF6nTpQHsVD2tJnK1fdMbpPJXObd8g9JuJGWPlV/Bt8R/i0OQML0aQFtqEFShK7TT/kyg5W07Y+
voU6tq351lmNXY9bFp+H6HlU+i2eSrBSfkHNNcwkL4q0IM5lj0Ogusle9bx7KcBDqmcTWfFTNjJf
K2sXmacdyuyBpNC5F8WjNVX7OO7RDOWvBUD73JweOu4l1luY+DozNiUOwLKqNnr7Onb3UUn8kMRu
GeI2m7grMY4WsrSLTfGcqsMD+vQ2iXMvzuhm6gBPk0Hyg9caB/uxlNRLklUer5OzhYOHw3GuSt96
8TOaVe4iYJIG5cAySPTU4qSjE2om4WlQsm2SX8qkBfOzD2pIXmrtWZ6pt+10NMtZ9ywME1uA4A3W
CJS/je5AZu0BjpWiUzuxnrtqPo5MKMVW5xEWMSj8lAbQxbNjl9kFRpvuSQtrYVK0Gyqo25mgNnIB
9EQ/bfW4AdHgdxxBC5Z1PufMD7GygKj2WDtik2jY1coxVjg7iBROHoXFgVaegIGnOvyBx2PHtFOd
SS9KDm963VRKfAnFcHQ9Bw6l3vWtFkJ8SYW2VyHja4boW4t9FeFuH0a4BsW1OQE2n+BXnKzoXfBD
hTVrQomrw+XTlW7PhMNEEkBH3Y4zcrbg1OM2g4r6Jk8wiCrrDkZn4WVTjL+BDHmhLJXgOIm34miq
4aYda9AKoQkI2enZCCKeqK1L6bjhIn+H7IGMDUCPCny4E45Mmg1Yr2mUV76SAnOJNBs/JZNiTyQR
HEMTUPpTiEzdl9SAF3eb/4GtsOoS0mWbqunUe6XPZn7IIx5BcqCHsel+/0yds5+rR/HfpyGEIND6
QB8UwMu5mHP1uC8sFb3+tuhOaGsdOjr6aXwvwtZno7FL5XYfds3r9xEXieeXiItaB4dWalTqYXvS
ArbJd+a2962dvF/FqS/Slv+NAzizMb/5yReZlojyFiImiCN842SdJrfyMzjKu2yLS5r4sJSFo8S6
bCO5NaFXYec/v5pQZNUaiwypPSVbvpXsJmj3cAYEUD1F2X51kIsc88sgFzmmSXhVqODTn2bkNPAh
xGO71m6Ae3WKI45NL/lYK8/fnlcdeYQMv/EvaHWlHE2Wj1Z7UrXfLadOqhZOu5arLbOn/xvYv6Is
qfaT1QKOOuLrtW0P0a/CMVS+mYXXTOhfaLPJCx8gUQKdZgjLkRp16pMphSubY1mN//IrFmsVz/pJ
QZmxOyGvcq1m8DUsmro+srB2OXQQ43M54NZVwMDA0dpBGfT7vXJrrnFmWPC9naUW/s7S1WLSjdhK
B7XuTmaM1IJvQnihVCtp8VqMRRUhrMMIdJ6oO4n4ToGOf9U6Jqwhvx/Isrj2dyavRzL/iquRmFrU
0CHEwyuBKqJeJ44uoa+D2O6UN1uB90ULg/ZQtE6eabahD1tzAgwjA9eQHDL9gTG20j6/ucRACaOo
zQDChirN4ifJak6Uqu1OKZ5ww1j7gu9M6MhzCD3zFLyP0jhE8kluJ2gfz/K83V6DHPj3E3PrNLSg
UKgiNwetRp///Gpe+qSQLDGO3QnS7UEk/arafsfyHyx91euXOHwHu2qlan7ryLiKuGQRV43JBxDA
uhNUeHYNj6AEMawN6suoAFVBooeeOuD4umEsRjXCtjHhJUvvDan50YFY6Wpxwzz4UjMH5g2/Uk1o
x9YwdIcQ/cQ1NULO3L0TFS7aSoQS5BSKlzL8rZnhrkXqBaMTvG+h7zli8+MdztlHrhSQ+XvkBUQl
LRlsJ3lbAf2e1oUTgWFnAEOt5DzI+j2NAYyTXoqGuczqIDIYq89lW+y1Qob6hbxBx881YGOJGq1T
0udC/kkLPZhqPFyl1rFyxWtD4TMQYidFCQbGPFn61RHVnk3HoyF3Ggt/6fROysKOhRrEbDwm8Ul0
Fzbm7yPNfidjtacK2ZBJeRQKhMarqkPGC6oYwyJvWX4cOIR8SiRnKsdWKKv2Jc3Y2aCgk2UWclC9
bw+k7DfCGE96kQaZLH4nE5SCLOLxUD0OsmmPgzVt6llvXMoS1SdRnEIavblPk+gpxesdLNRipUX/
5eyYv/Ns44fVixeEtvjOSc8z0GvC5L6tz9P0UYAjzboV7MSScAaW2acgyydK3YW6GCMpuZegRxjQ
5+YAm5Vf0TN5N+1kI2+6TbdGNjNWBqYvDn5pADMVmyS970m8F0Mb6GXpmgX0NskLXsKoktVYboC+
yvUmbbX7KXtUCNmZUbVLDOU+7/CojHTotJVQRpkq6yOplKPSl/4EO948SW1Zn5X5QuQD4TOEFj9i
tCYcIQ1HWoI00xrWnwIq8TwtDr1Rnq1eOyGJCOtfFGzHOodECFd2o9DOk3FW5BcRQl0/fkYRyZmF
DvT+58wMpGnkts2RWL9qeBVImuL2ZXPOh+Kjb08yLB8rVHncvBDtPR5QOPap+RGm4q4X5o9YTo4k
wd9Tii30TU6ooF0Uo4XmgDFlTq1m6F2W2UepmYajrJmLLJEfXz754hGlxJKaGwrWlT7CgQ+FEz2y
XBHVPrigOqjom7GHdAhBT5XPyie/detDH5En7azozOV9WwSakroCdZq8PX9/YK+tjMWLS1dA6g5R
g7vPraMOYJ6awIY1XJMRNr6UbBeLfnEr56TRJgUu2vdUV7cSUd2GyL7UakHWvPQ4rHLZ8CW0LCyd
c5to73oO3hh4/iMrnFg3WTCpI3dKLtjWzKhhZx3KMeqkvNWNot2ZZvKiFY8ERYlETg+NmgdwSvai
GvozebWXkh8qMGVt+KdAOWCEfXbOfolyN9UoEGbIUyBSy6Mp6OvsV4qFM0OLc1I5yXgRxiGH8G9l
6odWM92yNw7SqOh2SzoY2cT3iRbCW618EUbkVUy7V5rxrdTTnwC5eePYbzIS7XkCdPIAVt5INolq
buEO4Qqz3TOzA3ladwttPGYAEjfmZPcDoKkZqlWDFXz/oZdokC+LcPE+IGlMRaJbONx8GsheuesH
Bzwg1EcdqDeDZ2VLhxB0zBjah/2u3mv7wlmDpNxYbfCQBaXN+GuSugSKjqHRAgCHizRUzmjGwnc3
dRheaCtDnRftpywQvjHXYRY9sn4gOod5B447RwE9z54d562jcCaHOoBcHWtXcUK72M1gHznoPRqC
OreqmbZo0MwT/ulXLG4TK5yqvpsg3907NTQdNpkf/qyHALeci4PShue9ZkPiKUjOa0iCJRZ5Gdpc
pMFh2ihNSJL03oITw7YJohNqL2oAdNlGSry1FOrLE+zzQM3F7TJZzSQ6C9GUcGeOjZtCivr7L/o1
c/kbAoQ9AF4I3reLxQuYYzZA3S+9b930OKtZNqWTH4BeCUDE6dxVjb0F6ON/JxCKw2ih4y1Nly+B
qrcYbgaa3hNBnDhB8TEc2UafUC8s3cHI3d54reqzUg8rI705l/8EXr4ONKtHQY6b6X3ZvRtwfkr1
NezQku2yHNvyMTCG0xRpBcYGsAP3Fb9wT8zW+rOFf7oT7HiJiYeA3eJkWu2QLwGBX4IvrkKZJ3QS
ioGJDbJHACHDoPKHF6hfAp5ls3ujdrLdehnj5rlzNavzgXGVljBlGEMpnqNGg5cNqavUf5JMXckT
1qIsLjkp0xhaSnOUOrHT7kzZPir973fCjYsUIgn/Wpj6YiNkwzDwJML6yNTfvMEM3hfFn1x/+j7K
12Ry3m9XYeafcTVhaaoVY25gKFoQhbbsgUqATkYKsKC60wRE+6Bz/++y9r+sjUVHeySqkQO8kN43
XvqG933ujE+lg2WJjlX8VGNtgiI02OFpdJsHEPhDa2Xzra7OxcURsqJroESO2d22Ww2JmheDtz/g
n1AmcoBaDKT/fnEu7gkdMqwUQKH0Pq6fI3GEpI+cP658z5VjZZklN5msQnoXy2bWJy1Ur3HEZjhD
7C87Yqm6aHCm6Dp630edf/iXa9iwUD2ENBpkGBbfU2RaZAwo+dyHh3arbNih96kP98qVMEtIzP+t
m3/iLL5aZEAAihmIY0CTBu27DbmfxavT01p9cm1Aiy8VIdEtawuB5lqvsmk3eoAwq0DAJY51OaC/
+cTV7svQO80JLCKxERQfHeViO6N2IdlRPsVO9ZwhSzQdGNpIdnWg/0F+iq3/r9lcAj3SNlY6JiO4
vAOSBJoDO2Mf+aL6H/bOZDtyK8uyv5JLcyiBh75WRgwMsN6MnbNzTrDoJB19/wA84OtrQ6HMkJRV
FVXzGviS6HQzmKF5zb3n7LOVm27r77MzNcN/iVr/X9+f/zzoX6YFMvlyBX+AB68ImuMaDs9eb/wk
wI9gkfnQRufp5V+JxP83T/s/D/qXWWGmz6m71W/jTf1uXwp00XmQPUc7OP5IlKu3eBe//J8fiX91
r4q/zBExN1CvW5zd8nkFZ6Sn6oWG+ra8/VdLGHNddf356bNc2Aarb92GzPlXlYzhlokaazneGR69
xcltLsnYfMu89upn7YfTRxCjyCDQymODrdVM08d0Hi+EcI8bXZ90QMz0j237jtLQnamBayVcq9oY
bYEixQ9GNe1ECgeiR2hckXSWePGNpf/oUnYxhVkzYsOv2M5WPv3jcf/3D/U/4q/67h9fof/7f/Dz
R92gGokT+Zcf/35NP7q6r3/K/1hf9l//7M8v+vtt81V9k93Xl7y+N3/9l396Ie//+/HDd/n+px+2
lUzlfD98dfPDVz8U8reD8EnXf/l/+8t/+/rtXR7n5utvv3zUA7ZK3i1O6+qX3391/PzbL79R/P79
j+//+y9v3kte9zC9V5/v/+0FX++9/Nsvpv4ryBlqv4jPkZ1bq+tn+lp/I7xfqV26CFYAF5DU5jM8
YimVyd9+0YxfdYhLOOcwseIU0k1GtL4efvud+NUzgdj4K5aJiq4Nq/A/P9qfLtI/L9q/VUN5V6eV
7Dmqsz5N/7wfbdLiICwhE7fRboHk+eudX49JNEvf/UbFfPmUQ4IlY0ryU1Y/Lp2RPQkhrS2+UG4v
Oy0ejNZqrpNhK+I9pB2MWWSGblLijRnM/iaP9AIZRKlfYCTXj7PQxaPlLtOdO5VmuZms4dj6j331
qRnx8mRMcRKoBD9mVAzL2ZK6DR1Yg3VljvG8mykIXV0aQYqnIPFOvjDTFoIdHcy2sPqj27v2cCyT
xr51lw7e3ULjPffame0bU4IbppVrv9lLT3BKO/PkgAtm5HSzpH4hqc87Z63dORsEHcmzV9HAtvJV
u0V1EcVPBuqXYpZbranDWrvsI0236chPwBjnWEsPTVX4dFYdpHZEdIrxKy1dyqFSH4bnOfbsMzuv
8rj4GvXXLjO1T2JTomuX1eZ+6Ojr6EsC/VSlmr1JI3N2mOsL19roWfIaEYWDOazb+ZDHaGOMrsL2
rs/6NXIXUhKLNr3vsphUp3pICaP1RP/RdrV7HMTk7r1i0X4UHuxDOj6ETMbC/eryui82vTuQ0WkQ
P1pyNFffL2Cgd1ZeI1NKFT02+m1LebB6vVwOU2vr8iYXLpyzqcyoxo1F4QyfBXXhZtuXM46s2evF
1inb5NLUCbrwKGFztjGHniJQ57ke5ydO3bNaHO9WaCo6eCkKoss4jQN7mj4xLv0YO1T4Boo+SeF8
NxM0APCM5+S7g7t+My0dnkCzqB88rU4P2mTWp6GeDAhKw3AvvMrwNgmloees4AqDPR7yNMhq1zvF
FUZsvU7Fw1gvyapyLsetq1V+OE0i3pZJ6h2rWYlHQ1fDnSpIHieHoniArbjcsyozr3NTIe6TPUhF
tuyELHXutM091V1TYIggFXJ06kFTT4t2cH0DniIFbFDoSkdqV3A8EhC16NZKcxzOc6vcUMe7eh+X
tnPWtdEMPGMwn03wX+eqiuybxJi0t7gzq7e5dLKzJqMsDfNCryMir3vu23FQd3qZWN/60kh2ZSrA
cLuAMR4bkZoRjnDXekks37/TZa8ElOmYN6C8h89YSFs7qsRavpWN32QPrTMUXlBmYHiCFppGtXHz
BXViL6uGwu8UU96DKWose6lUvhxHmyLtcZktFB8q0sWLUVXyWOhaNW/8Fn1jIAtik9Gd+sAVJx7E
vWGn6SF3quIpSqS/gyfLgombGrcxUh4HwuioukM32HXgyXaNwOrJdmu0ghBaByiHnLJdrecRcq0u
vzZDle5rWxcCkEAU7YohmZ8MT3N3aPDGHQIq6Ad1Ou1m1UMD0K3lTk6t8W5rsftYADzZjr5b4wfO
jDctnZKj00b+cTKyBPxwnZxy4Ws3xTxpu6YxbNSLnhW2ldKe7EhMRaArVSDrwwG7r3QHZZznNvey
06oLGa7zm4ug/2Vo3eWBhpcXSiuhkJpGya7RKuNbmXYzxdIGR4ExLx+/LVz+/6z7i2n/YQm3Tup/
mnRXg/o7iKc/TrvrK/4x6zK3kpWlEx1O1wgaOjuc3ydd8atJDiRUj7Uda9prA/n3SdeyfkW7zBLb
tukwEdXLEvD3OdcyfoWtiTRlLTp57L+d/5cpl0/1hwkXXJcAWG/+lmoAqY1pnt//YRdRTtzMYhzs
oHLMN5YND6h8wIS68vKHE/L7VP/HqZ0VxH87lMk3Ym2Brl2AQ/urHa2d7bkZyIBDueduTI2wpOkz
TrUhJJmjof/3kZbq5zBHBITotGvQD5d5NgZZZheh9Ns7DflnkuLuzRLEUUZpvOB72idsg45tepRQ
MOZOkcZAcOnWuJ2dZQlrQLZEBksa3M4D3AUf5Kp/O8V0EW03D/TJeCW/j4Q1J5WbLKpOUdYG7dgl
Qe7CB4o680XV90sE2ZE5+mMBlrkoudCJeMxN/X6W9rnRjJuin+WRNk3DJx4+0wG9xOhZu2YNb8u8
9LF3zA/SqI3AN3HgV7UKGFsgjRjWoRdUmMomdgIROU8F4IIN4iw9KBzjkblhPrbm9Fq14z4lm2Iz
RfY5b6l5yGINHnMO9ZB/b3T7Zx7Zt71PhHeWy11rR6+VR8vYrqcG1Eq8BMrQoPtYEPZq/TLQs6j7
5t2My9OEgNErC1YylFByJ73VjfyJabIR7ufU3IzL9EMAVAiAqtQb3whbC5nsXJRs79ZXqG6+FpPx
XK4fqjOtKkyN9I2CVo0GHdqwBRKJwozQ6abNHYB1831yFytwqmOpUdpGMvrWFL62ca7gk4d9WsBj
Nuryy7d6lleafifH0keIPyL9Vq9TWcf7OF2+d4ljhHVRf6BAe+69OfRNUYVjl6Kac1qgTL65vzpl
grA2t9Q6iYTalGuhlqMc7ZMJB6PXB6oxsrAxLr4zzJvER9EqYeJ0GWu+0iYBaZBIM8o64CD+prKJ
zJnnJ82Xr6jc1AZ4pIMK1GePE1hpk52ajlC3NqK9bS3TT0NqSJ1LZ5tj4R+yZgkRU4cmO5nNoMkf
HcEVdVmDhqmh47h0tMyy2wpj4q/NyoJvNWvbCgxIPUXosAt3TwX9qc1A+0mNbgjaRid1CNmM4pOe
tO0G2iLg5d7swtanI2ssI0FzfhwS7SBIDEY0mn/2Oru8O6usYkx0+afoYbbY9lODED/0DUnWlFtd
uIo0fQoXFbh9O8MJAOBXkYurKTKoVHp0i1WBDG+wd75pXfU6+vETQpdXIYujpotzkc1BqYq9nRjz
ps/pn3qD/tPtvBuj7X/abv9NQVqGAo00LWtiFoEjVtSmgzGkmm2cJCeLv2Sjzwew6m+WIz9rxYOd
V95J7/kfUdoRtwSGDrwbUSVzlKMEe0z2s2x7bPNaft8OLVoPvQkiXX4KGsLV2J5VW6TXkgbpmNUw
Em1TQ91A61jRX+tjrBWyKfZa3HMnV0GbeF6YedVpmh5sOe5MOnwVWyGA0/gQ525673AFoYFq5iOm
i3TL5vnJzPSfhsdyxc/Lg752tREiVIC9oi+RK+qiU0MRW8MCm34bZHqNLdpbivRMTbXuJoqqVXqB
yrv/4Y3GE1lBwYzeYA9H854x774eKXtY+tn0P0qR1ei8R7rtSXRoHKJHbWdvLN8ifXojkj3dmP1y
P03FHWE4pHrck+rIKnLVx9JFjDUgQ3MaqY1weqKvaqKiGhu4uAWGJN3iUQGO5qA9mCr/g8UvCT61
U5HL0X4zJlcS51HsnHVvU8CQANEN3byckG0YndpWmiSKpxqscFLNWSL12bv+cIiqyQudgcXI3EZX
3biWtaNtWtX1G1QW1WGJrkMEMCn2gyx6s83hlBb2XTbunUTdD6p9sQbz0ljjU5XMgDHAsxrztvFZ
V48DWvtxR5Bj73rHblFbB6PRRCyLHQ13eR29p25zKnxrNwsrbEjLtlt9q2xsNLqz03X1o5XVCIHU
PhiKylXmH3zPf2mTlMXTwZu4VTyKGmaM/rf0NGwjOpzNGPSb66rQWFpGG4TqbLyhx7btbcXYz9Cb
nIekPE8eE142ujvT6VDOALlL3OKkZeaPSsP7l8z7xNcOJt7/TZL517mrbvvaEPShT325lTESfSO+
2gVZEVF6iXgoc3N5ZOe+r+soFHrNzCnpjbeF/qE8LZS5oWEUakVgfvaAqCFDaZ/IynJoKc6t5DFp
sxsCi1ATLBvAX3bAQH1T62xmtab7FKN3SnL/rZTv+lycUe8Kj0g0kPBDhTNKVEsB2/9dyv5gaqiK
Z9XcOFH1OUyomTT/rq+b704nnltNPbRT9yrG5SVumiPzkGW630fpm4RjMpE0e+gWXSNexA1pxvDd
XVbvQ/oiUuBUdj99Tijgx6UOHVc8deaaw7wZ3eXISvya5trDIuvbqjF+GMZwXyRPqjNPqT/cdr59
qWrvPvG7k0z4I1IMAsVdYrXXXiCFLcgGyoR+qqziM3HKcGmra+5ED9iCBVWr3vIfCpBA7mw/YzO+
awe07SroG3uXuunZ+ZlOzcl2Mohbqf/dGOS3Udxkbrtj3zpu3Fq+isVGPNOBB7W31drcSfv9oqtN
ZxN9PKQXzFHvrWu/I0vmsutb11T7XraHOcl2vePtut5/rER7hcKBBMSangcP3PMi3vshvmSefIOK
aBE8ajxXy2tdiTcNbYupjIuOyIXZJ8Dj/2B3qBOydH4tOyCCWQO+M8EHkeVPSBIf5XSAN/HA1hh5
kfY4Wc29597UZvwYT/4PLxtwlec9nRwocxUOp9Y6RhUlEQ1bjF4Z90yXSDKsXWy5FxE1H3YVExlY
+z8McvM+sdDdJ6ZGLUMnrzvbpdryJoV+dcS0xc3cMG9mW7ub3yJELEmUXHCfEVxHRWbJszDyrHua
u4BGYi+Mc9Rh5Wzta3ACs+c+pRU9x7QneTXOjklTEuI7HuIi2dX9Y030jZ3rFpBhQeRS41wrI371
Y+vd0pr7pRv384QRbtG0sNCqp7iMv0c6wyCZcuSX0GDM8ea0zjmN+6vrJbd9YoeD7rx0RCDGb2Pl
bjou3zhH33w3PsNFR/vhHGy9eW1md5/E6vuUD5e0iyp0/earJfENrMsRU9zUqXdwVEHxZun3DmNM
7q+rvm44E9p375lPcTs99bhyHQOLlUlTNW/TN27zmCdOxxZQQ91Y83yMHrGKDJnDgoI0J9CK342F
FD0xHTLDOFv6eJys5blGh7gRcO7iyQopQITVMDyoYb7WGAPHND3ZZCTpY3yyZi8szWmfNemFAhIi
O5lpj7HwrnHUAbqNmVWwODJ3PwhMfVr5bg3RUVjq1jbxiHvmbon70/p4VrjMKjydiZqDRhtvXYGv
A6Gh39bkdTpPJZaALo5uxkp9d/V4PzXaR5QYmDxq686amv1gF5v1T86KwgNB7xvzdW7r0HDsvR5n
Ya/Z90k/X5sFoQwjbade52YvOJnCXk5V7r8aqgpG6tCT2ez02NipdArzOb8brGlrqRFvDwUWl5xn
bQgcAGDZiv/MtCOs+m1tTPfaeRFLuBgfyzzsfGOrXLr6Yr6p43ob7VtKa1Fhfi9K5jLkaR54AStJ
d/5CDsabpffbwp9vOlNsa/y1Q8PXj8YTII2wyPtt2iOnMZF9Kl6NW6ggrMqNO3hZ5TEV5bYRF1vq
p9rBsEFgWGffLJO7NfV8m8XEqMPs8u0ES9986hgAI+EfBx0L4rRPKVMSJ3mxsD2ZSp7W/woHgoeq
wmYBgmiLXT6gJGVAHGudZOMBK5N5zLz64nXudf1wHffvYMt9hbx0wHKn9eVp/fu5CVZYuCqLE7li
d15tnztzfF6vgseKQYPK55fMqCioCr1n2+EfXOtTlMlj35g7j2SOqI6CWoDkz7B3EoowmfMhstyb
KHFQkeJT0oqdLqJAxKwimocunraak+/bZ5Szp9GSGH1crLjaHbfkrmVlEjsaM0Gzn+yOEizOSxtB
9WiFnko/GZ4OflgM/tYocAMk2WV9l77o3+Yp/sktJRqkZO1w6EdYiqZ7SNIFSGS5K6I6KOJ2Fbc2
P1x/Dlqr2Jmdcy1Y7nXtO5BNQTFnOepL9ODVmJIasg29aivi8XZKpvNENUlz/LDjpAvurr6CJmO1
O0umNyI/GbiA1otsjkAOWG+ux1zciiAUrrE/xduxdxgi2U71sb7pFbdL6t/3xbJPzG5bCa4goeB9
g9yV28ZU5a4a6X6xCrX6LYa++xYmtIYnR0mfUPT00nUGE1J0lNGnq+qjbSbnqgWNy2aCc4gtOvBQ
r3Y4DOsdrLYwaTFG06sZiMKImOGHdRdcezfRXDzTnT37A9jOZL5QJwjrtNhNfXMcEuyGurpI1lvs
Da9ubIR5kj7rMbEfWoPPzrodhHMV/hzSithh2zsaTre1JgLmTHXWTLHmcIdkEG0Sae87XWxtLdkz
M1z0yAz6dte0YreW60TWX2ufmU0TQTG3ocaDn+AhM7hzVm/lYmqYsJ6thf67epW+2BnyO6hLHQPf
1IQicrelSs+DXR2oLwe6q93ZFkttg9u+8M8ymS7r/ewO2K34hD70h76OD2ad7rPU3y4dIpci8PB1
zXG0MTN/g4J7I8b56ivseqLbjX3CpLKLx/qQR9M1j62dBxTVm52rw4Ap9SwQnbvX7WmXDO4tBWe8
D3jh82Ov+fdVRe5IkeKKJRZpsDtiPcp7Ly2Oo1Efq3o+zUW+r3o7MArzSMFoF8XuPhrMo9N1IVuJ
sMcB6zcO9xFQHyzXi55sqb5v1/HMYIs7UbjvI2OHjnMXdT8yLMqz0Z9y192uJ4JqzU4U8iB0lLG+
t6v8qt1ALXyB1nidyeQdy1OVJAcUJcH6Vok7HxRz8Jz0jJPu3sz1fTPlQUJ+mmM2D4X5XODcWsfC
1krPnSFPM70OYZPNaJFgwfoMB9Yrcga2wv05yuVTJEl2nUr3SbnFto+9G9FrD1ITe8vcm3XhES6S
XaTHQlFY5nhMCkrnKuWBmJsDTvpz0VlvTeU/RA1idgo5G32uvzqfcBs7NS6Ern9aU4f7uH2sLUtu
ilKM4YLrfiMiApP6zD/O1fj22+9cYxYBSug0qCcd8eMjTxc5KYs5BCMzQjvl6c4ptT6MYu/FNup6
403mc6z9bESOE9SzKA8ZOhtYs6KhVMKZSTuN3GGYNToAF6HY8/X+AwWan4uz14zqktZZtqkh3m+M
xZX0RKc4mFOj3Sx80m5v+8sz7bA4qA25N9q03xIs8ZLZiOZj/Kdm7mhB6VO1a+UgtvnM+6hxvO00
bztZfkoHo1szpsY9RKq3Jddhn/TGQm7XNxK2f1oYBzf1ErGRnAdCMQvxZUi253OKY3mwxLLReDSD
tmdo0+OHOGFk6o2fzVx+LdTpgsbXylDVimnFNY+tJt87mlKUhFB34zYkfZGJNEKxHI8QzCaUclZF
1K8zGjd49Pa1I0bGkgZJ2XIpi3YbY4zcRDVWRruU5/WauiJhLjOLr0Rw/e3JfTAcVNgZzSqxUDMq
nPKnOWq7LuGbLB0nigbKsRvVzxYX0ZhzQWrNkZsm4eWMFykH95+GUbtlDYhZlNOL08bfyjZ9ddsl
wtPNR52k+WwlER+e/dtkvvnzeKu7fBor/xp8dduaeGeHASe4S5xVnGT7Wpfv0udEatRXKAxFj7El
YBYzxsfDGOim5G400psyv9FNvTmrXMR4/d+rqH9obAnTL4s/pLN0u04vAY/cOiyYNvGgL7h6y69e
kwcSSD/AjsrAyVIwAmZ1UI7LmZ/4LN3spXs1yD0qoYiWPVNO5oWKHUKDS3Xj8uWoEm6mUd8s+vCc
UjDjRFnxzljYkdk487faRG79TCahPb12I1fdcHAuiWaOg/toppDRNQXhAFn8c4otM9QZzwO3re5H
7WnONf/Yy/y502w0s+0VHzdNEnOmsjCSxJlHivwhw3nVYnSudenDq4ALkSXvs4mEO434Bk1pe5uI
KEltaPdKdj+8dPkwe66+37V7+kDmNtsbXQKHKS+v0uFjxzE8KFYYj7VzZ8VOe9YjDW+xaZw7Bxkv
PdRwjvxmZ87pTwjzoSnde61kjdP71hGBC8+CjccgHqBge1MVkFrx2QKq3Iyx/VRGI19ZUX4D7L+l
NPxjtrU3j0hrg3+6rNpkbz2leqU9wFgRVOlY2ktOmWSdFKbuLkllunXp81M6cXXivtM2HNf9b2fE
gOMhiGo7GNQP0ubnQpdiuwy8fIqhU8TTfFjTEeC0GHOAb8unLN++OqJxT8ZtRdItS6hpJqup4oFr
NCKyoQsHyrPHcKxYSLXU1UotPv52abHX02fV3aOTsK9p2+ZLa6qvRoy3TR3JDWTzhby8+HtqDiQK
dDQMR/pd577tds4y6xtHUaqMs+kkuuwDpLdbss5RMWPpOiohhO93PExfptUx6HvWa24b7g2K/mAd
mZUYgY8kMtD74lrIHl+7dxohTd5GxBudxKAeajt7LyvC95aZuTT26OKpEWOxQigQaGJh1XSPgf3N
tim6In09mzzHsZWyVSqI9FqPMkhGhHp23rKuOeRtc6NNfEbEsnFgDvMKM786fnNpEjQrZdsRI/kz
yhq10S1jJGY9+2b7bNsb6Q/kc463RUnKRvsBVoEEk9Y4lyDKRMqbZTZD3wrdrtapxO/cMZytAYRP
1b01E1dXNxiIBKG/O8tYb486URtNUnJcKgYW6ZKiPDrVvvSoZRZyOIxj8RHDOsAeNe7HUZ1HTz9p
S1MEYuhCmZRfg958RdbEmRiGOsiXbVHxFM9Wh+PJq8lHgKyRWtWhljhEi7Uq6ETfKHMwkUl2RWrI
95Pv3ep5ad8QtGfubfIJ6oW4Pc+TD/XaNsF00k0zQQS5b4VuzVl2/fVO7esTYJCbaGTtYFbqK/Fc
K9R0LEj+yJAFP3I3I0G2ZTYy+TuH0TcVBXMO7XjpZW7tL1QazE2GMwStzPbWOH4bC48Rj8fHWvQb
VeRXBP+3bk0iQu4wZ+g8dg7826A01T3XI98RZeiw2o2f2duz7qi49tGcEdKu4uZGQJjw52Q/SIFi
vx1fUmr7xw6k4QY8qpuYSCVtGdCS/vIjwVptznekorlsYNSPte0FgJQTlun+obNhoPgqrfBbONsI
gO5GM9mrxMzzhKh3O52uVJ9m1nd/nB77OXmdTC8C4j2zeLVQatXJow8OA9/OmJ5KF8r+AFCHakb/
nkeNCrPu0bB4e3dyWIA46oq190MKJu/Iqb6wiZMzN5t7UjcYHzDsndrZfVlK+j8KY8yucVmy1JS/
XKska07zXurY2dE5Pw4Tg/R6m1gKt5xwLLZt3MjC5PKTBYgFsUkA3+WPzuzWKLe11UanNhJp1XZU
/T7OxS2GOv1QwlJAs2HXcN0NS/khPlJ1IiEno+RV1ttisFoaZyNID2Omo19kh2l4RELTXTy0LJbM
IV4sxqtmwsdNVmSGvsQZTbXhtfAiRcRo7dzEXf8jEkrbw28yDoPm3ssm1i+cIv2Spu6LFZvfponq
au6X6X4p4cH4II+26YwiKI0p6mUAnHb5eJwpjmzBBVFKJcQ6bGYz39lpq7CPlf62pzEXpmtZFJ8k
WZPpcG+MZRNqHmWAiqWmSAwqIoTGA6oAhdGVQxAvNEu0Of8sEniRxH9c66F41ZfRvKvKR3dRORUn
rQur1A8rk90SGAPr1OkfOJeHi+ljgJuseY3m64M2TnJIQCSPL1q5awk5Z48wsOfpZUjXdQqpW2LX
qrJ7K03OUvVWGCN+YKk8qNAapkdfc6YD67H3Mp+vVkqTADA2TZ+WoER2Zs8KYgXbp248GDqZmDPb
ZG2ET5yoim1syg6+pvPPvaM2TjzdI6tCNLl4Pm47+8Mz17zDJWXP4IByoNoUoXhhQlJBrUYyyUok
Ua3dcqOpESiL5Rz0Kb4TtnXrtNaryjUDeAbRsUZnPk5V3QQTi6Vu0UfqV5EbpO6hgWF0Hi0aZ46s
TwwDfbZcmkK8xcJchRPGbloaJB35wiViKzYVT3KkNjY38lgWWGRBBMq9Kd8zfKgXE9OjsLRlF6Xj
zaIyukWR7wV6xZazwFq9dJX53Pm7hAokvojDmDfWQfVMGMLWztozxAyyN59qeE7hQ7xURjiw5tgo
ZtBAsFeoozkPxrhen4RtLNR31kHz1L5pRXo3NyMLuSaJtwaSWjSTT7Y/GcdkfPJqhcBX01/MvhsD
do+MQvny6ivD2ZmDtYf7lbJ3VXI7UU3V7OLdEHSGEnJ89pYLvGURweA31AgS+Wp2E+kalObGCJ7Q
MnvtZpVYbbqWG6KPyp3eDl0w+hSe8o4d4zTQpOkyNnFxXm9La9mz61l72SxKF+qoU8fUmWr5iQVm
G8xk346UwAPZ6wbYKlYKukvrU5GjnMqwicaILEycdx3O4U0kSEvTNfWKSckNJ0RAG7CCV41eel2b
Pf3r9rueOOa55Gi0Bbh7tQZMjcfGjKwB/5r1l1HWy4XC6Sa3JLuLIbdDY/jMHVJ1yiZL8JcSVN9a
3QGMzrvNmXWsPD/UJGBuPLt8HzPp7dtOXZl6kgOqlcH0WbE68KQYPsyjiZBK6XESTllPHksqjg3J
o2fNozzp1vT/ZnBEswPWynHVa2NnVIZjnh34H/QJYppRDauBhjKqnrXboiPpI/K/FgMLYJE3nKf2
RzwWy86r1z5XrB1NMVkB4iwqR+NZNKzReoghhejv6bzUR1X+NDL5ne40lDBmt0BU4lszGPGOHiKb
dFn/mP1rt7oZFeiDbdtmd0Y2Dpf4mCP9O6XRfOlTlq4qTn00GelWNjo8Gc1+kV5jhJk4Td2g70yr
aIN4yHIAvnhoAW/hmiUJtNu6mYKVZW5r1j1hkrNWEFV6JKj5oWth37BlO9RJKe9Vk/2olnzeaEQq
Uck293jXIT8v5nSKVlifciD3mNTbXbRLQVwL6GMGMYmNH43QuZaXdP4WIWMI27pcgKW6VjCN6Z5+
6IOGWmnri8LZafmBJGZGGJc4gHlWZpi1Oj1KeDyVFZ9cO+83fBe544uX7FhkIJIocIrGPQ8OGjlm
vi1DPasgwkW1ptXDzK7CyIyta7RkD7Fr3vrunALslN2WqOmj3bqPSULRecpVEZDxe0mb2t2kFs8C
crktooMGfKsO8lgUJ10VpDsLu4cn9pHlC+FNjkpguT4zjTpb4e2V3noUJNo2cLOXWRr+MdUm97nV
pxcRY5M3M8PZtFXeY5YfSYuS87JzRPl9HMBDzQuDupe3oc+YCMOd4XKsW0o38arisq5IKs8DwriN
8rqcb65vHT2/8ADaR/bMN8h4s0OvjX3YFJ3GPp5tZSFcKNXpcokcxeE8l6gML25D6XiPbeUkq5aS
VnkibyOnnA5tXCfseVNaEZ0699kQGEguA5SRjzUNhQvavcwv+4ulekrtDbX+rklhjGXb2Cx1DGzV
jU8NY1tRY7Uy/Un0gMlSyRZD7/i/NumeNDOP9y7FglZNKqTFwvnzEi1sBt4tb5myrP9J3Hn1Ro5k
bfqvLPaeA5JBBsnbJNMpU0p5d0PI0nvPX/897BlgS6ra0s7VAl3dja5q0Uecc14HZy4c8fXC1Gld
24SJj3NDelENosE8qdmk8Qgf3GSDh3W7hBRjUqXUhNOA5Gx1jfHs1JiY2Tjs6KM94RNXASsZWCYU
cbiu8SimxgnOJNxhut9xmXP5Xmjp0PA6FW5fbhyqWiekK4eCzoAOD+xLYLVpHVjDPreina+0e1Jx
As/vMyLCWodRRUvJNyblk6mNl6kZ3DKNhFDUpOYq8/VwbcmcqBiYQvUscqS+4nwwc+RxdY6RvBof
db3c+U01A0uKZDUin1+q4yJWy5Xfhjgrhk63GQobPLWVCmPY8jlR/Im8ifjVZ5ac53OzshX9vYBK
OkE9oP+iYqfpchqanrHwEr0wGVNMpjcyXo2M4dx0ijunEcdBC/oLsyrcwSjEjYkjFsYLm2Dpewvs
RlbqrFoumZ+RPo/XvaPc6iQ1MDkCTjU2I4EsTlDYnpomO5O0bymbW4pmsTGfrVqyBOGqFRL/lKvJ
khPjjqleHg38/uhUIR/lGFuVZfcRBUoMq3N86aEa9YZWbQKTzi4jo91JoAAJFkUH/MtTnSha59N1
3aMfEY35FgrtMp6dLZW5mT5aFh40Jmxiz9KIKaeXeRorGJZWiRWnhTWXWyvY4uTBtYBChWtV1a6k
5JuDteVV8Ex3IBGrkWJ9m452xPh3uoFgCZjWQzXrjcb1tSw/S8ksZ+7B/5MX+akMFAdRWQKHiqo9
K6zUbWi03WlmvGBQBFn1IQnGfaaazikgWr5IemfT9Ia6cmxC02Fnes6kn6Isue3mWllPioppZWrB
x2KytsIOjUkyxOzcKOdV7xzUXFieUBLb7aANuHisXpA4dupjhWo7MPc4xb4XcVXt6hxUJ+yTGrV7
9Fbp2PaXVDUWd5PlkwlToUMjEtHEnXDqbekwNFE4RmiF/t5oLQhZTQ0A5fuvTeo8BjOcLXjVV3Fk
V2dq2n4ENrlVTmg0XttOe6YnF93cXAeYSHtVv4e2na9nbXpQu3RdawKZX2MShCLxHDGnlVAzKkU7
vTQUy8calfpxYPSbyXBttyXuhCpULYgd8Mb5xDKc43SD0w21u3kIt8wdfE9JMfDuZfHROGG/b+1Q
nuHxy8wcsUlfrf8h7U6BuEqzYGWZjKMpAcXOLwwWgYbiCdvZHXS+eC3r/HPQnbPCrt6aMX7sWyCD
hdnC6pX7arGBIA0ZYArqHRzAXagEw6bO78uoBr3sBowQDSjzYGNDMZ0r6to2gekNqFLUzEMGHpCS
+1cpmiuVzEbEYu+nWQWdcEh2r8fjICeWeqANev80YYCDa4SYlOuyatfJEg5OcMomHad8A9MCRX3t
M0oMxfOYxQQCl8F92oeHtNXN45AlH1aUB146YboQFcGdaCNsX+y43OAefrPY27McnbF47pqh2pXx
cN2UIatm6OdrpqJuaBjxGklAsaIp9FLWZ5xfcmOdAnSVSdCt68S5Mw15KTSciNSaDTlx6n2etbiQ
Blm/rVv1rrVfx9xSzwKkImsTNFRan+Qa0TrnJng0to5qa8J4T7tpJ7T5YIKOCQmqVEt4WDYVn1Vg
15lVOC3xp6/g2OPBjpuKO1RhzAgVw11zLpgoe4bNdgTSRpJm8JQp4ZNKGZjiLktwmkY2u2HLzVS1
m1h/YT44rWuyglZtWmuHKXYeywFfBod2naPWT33OzfchyOlyqNcSIYEbOk8J/elWRl3k+c6IMCHq
XEx11RUGHLDohPkJYIoPBWAVXD9lRTJzLJI9Q5B11ZauOUbnSqIxAtI41BxF6AQaEt5avBRnJhfL
DGOk9mMfj+xkNxewTtBfrSKm5W6i4sPW2aZrdPmlAJyqpP7uBLxSTWeC95RXzH8JvtZVsREVjYfy
5Kd4UxoRHiq5M95KOIC0qyeNUZwI7Ps4iE5m43/AY5/14mlUYAapQXmjSNLgqxkwVOvsQyEU7PEp
Qqk8mAAExUaFI86K1O9TvdiaUU+SqP/hp6TamvO6Vid2A3qv2bogWZkKkYqTGDvWaxwFscgj5aBK
FshOOegY/a9zg+9fQbTBMtdFG4w8QGknJgzx2aRWF6rjjxv4U/1qsMHWQ+efo0299ZbVcvTIG6NL
oI4M2jfTRuEgsMmcKQtaXz83WuxuVSfzV4rGNogp0Eo4ZUevBZkvALzMTAP0KbfoiSvHtXwOyZuK
Z1GV4GmoPeaY/CkVTh15xIat4PYoiNyIGx5LhA8iLEHoHUAM2zzG24ymWnF9SkOcidoHeqJy1THM
j/FcboIEi9GSrr8MGM+OzjpwtBcyexi7xf0BUyt28KBqXD2pr9MWc/e64mqTWMDdhT8W+THc18Le
Gdgh4oHveLNCBjc2bq+g7iTp0eduygb9kE1poUVvmWIanq9b18wojvQdjDo1OGBD/sBytYML9kmh
WVEWyosmtIGs2vXY89jVEAw4X1eNknu2T5yHPR9FAIkKWx16vNLX+F62CMXxh7U1mDNRkDAHh8k3
CNxQNViHvFqHtqJjQukk16nPSmZN6bZPEToLEq4ZFzcu7sulq7IowF1aTQ7TJoYcO7VP7yg0bxLH
eg4bCFRWXD22EmKo7LFzGxJvbkPTjXK2cJ/6qq8om0W3T2yQirQvNLfDj3oVND0Cjdj35OzvtWy8
U1vlLQZ0wfGg4R5jGBkkPvRtk6usaAXbKb9iOtR6aomLlAXnOXivJfOXsjUwQA2ip8Zk6jPNfLo0
i9uxHEIafvuySTVrbRUVCpJYuTfhW2YmDsyN35DFZ06nQor7sltUPVdTxlg081Ue9FBIl2563bXi
s52dxy52vEkdWBpt5oRtnjK10nBHHmD3qbPASUlau36wWTLL7qiXNTujn0AtjvN3Y4KQCFfn1miC
g+57QyNSCFCYaA7CgYWeMDyRzHqZPiirEGK5CI2r3pg0z0qmF9kndxCMXL1P1mVdnee21XlmOz/q
CUy7MYDvLu2XUKE28mdt7yMqEwz4MmmdE939bmrnSvogM+dZCaHbYRALr+59SsE8GRI9wGMKYaTD
n8PkonTb7MHqGTfSNxG11c6ZWzmvA6nYUyZsz+kducpbjIXjzxKK6Vot/adpAHQI4WV38TVyN/Ag
TTPWg10dKmiqwZw6LijyhQ0BJNPQFwk8c31FO+LIGFI92EdawnalV9pDMhSPZa8+DqqNQ0v7apbm
lW3i8SqpMablP5Z0tnPd3gcmJB7w9YNfwTrTS74Ou6xce2YwzGfMbqsmAgZ6/Y40cu9UyZUPLRWn
XnJFl3NA/XaY8vSsH31oXXGzMSJAbZVxfUAJYDO5ayt4GzX5vGMHpA75IyD6vGPToyfMivwBtOk2
VKeDieXpinHFjjaVijIMr9FcUaU2FQQWeWn3Mz4FwIIWgYQdhsm+EbwJG55O8C47lAldmNxmTayC
uE9orcSrNVXQIdXgflDzfNUY00U0jg+YOMduYzLjmRx9b+h4PzeamFbDpVwINknPReG7T29f6TdS
xQi611ahlCTbieihVqpHa87las+G+JrpneFOi1WbX5lekPdP+hBOriMAOpQZb9ncydysju5zHLWr
occ/O7JQSjTHaaJoCNMzLcdUx5yJDzHVvc9lhpFFQyBoSmiEtbJ9quX0Vhbli83u6cDwj9R53+Ah
nDdir1cIXbHkdptm9vw8ouE8+C2cUfBXmCy9/9wGoIVVc8AAFxY6D9iOoKArb3jyU9vHsKikLF+1
J5OiuKyDa7SRj0FAxZeodPMoCvcYy922qjy3zVT36hYdiJ5qBiyvY+gE+wihXzYnh4GuxFFvDViG
YF9Yk+HJGRATppVvitFcG5A5Rgbk4XDFZPah6AH75DhuaXy0qTqhdj3Wtn4n8+EUtvErA6JKs6Dk
WDeV1l7kWr+tGK0HSXM9xzGWNU3vrIaO6ZgWUoH2n9Lv94E1wizwiXylZ76ZoGOjhT/BKKGIzOUj
sOkFHMwrKxqODdKxaPBXAxGXNNJI6hjG38tKvvRdB7M2AGd12JW0DGTCP9fNc74ZsfrnN2O0CaBb
tA47yqN7SKzBSslZ6eMBEUATpOuoDXZzGn3MivFcR/LYR59drl30miBkNuaVnsz5SUnibWcsIC8b
JvD0RWW20MbjfVRTNTYDOGYzvpQiyYiI4pIHIpRnuv2uifZZq6UrK1XuUBTuiv5TMaZzNWgJ/1W3
rXo++RRzcxdB/y+QLkRlepPNG322XiLaEp40posAYe6CEKRFqVFr8DJqdh274qwaSdvU4+w1rMuN
XmHATy4An23r7EQZGtSHDKoCuhlKBn6seIZQC22ZdQNNq7ZaWrKpZROEl8A8xIdXa+ifQFnMAdT4
rGA3WpU5LxFUkWef4eGK8c+LbQbMV+32XW3Dgx9pF/Z4b6GjXPn4N7u42e3zzrx2LHaIIsNwE8kR
oNtYXGOur4lNFtrPJl72Vt0xMQvnD4FlKLSM+ayJsocplO+NoYE1zGDUFkPlOQx4HcnnVUs8ujOA
W1sw/SomJKPK+AoyYq8aWJUDowK6EfoOI3Bu00juh3GBqcoTTghIpcvXiLQhFwh0pbbBp2/Ep8w2
nlpwIPIHvCbvkIgg3GERMs/DLrgUwU3Tha5fR7XbLtEWeaf46G7yk/CTxymuSgac/TrVlH5ddgno
oF5dZzqG6YHGG0mRBVMdF+jUsF3FomGg2C1Xtkw/feKr9Yx5UWWe61GEvmOecB8o61M3YvDYNCZ2
QF38aUTkbkf3Q5W8l5ByMyO+6Zz5DVhuM6glUxs50sW27yW7SV5mRAeodMwz1HPYW+tCIGDC+Ep7
ROS9txGbllm9t1u5N5z+TJtDKJvYGsqEIXZS6VulLh6crD4PRodxpWxXsMXoCa0KSpFO5Rpjhmx3
UIHR1OFHw5dEJhBkxGTbS3TexYLX5zbIe/Tgh9YdvdKV4MemhgURxwpvc4j5PgbHYESmNM6scL7t
Q3HfBvNOm+8GONHQ789tO7vOampKO9M/2n68R8+CfkpBRFWM1tWgnEJ7Pjer4IheRLrLTwlMt8zm
g22Oz52lIghrGBjDEj2pdbuuCizXDTUk1psuDsYs9p5lA1MvNRk0YEoOfzE9wKHVmJ8ojv3ugNju
R6fk3QEijxqiJiQhie0EeNGlxrklbDIHgoZ4bsO4cDSWHaJxN1rR3kaGKPnc5jscul9C21xLhycO
nsf7LYdyRUd7YfSWhRzMp7S03G4uIA8JztksCKdiCES0XPPeNQnAa9jtwma8t+tlzYGuuWrD9G4I
iz06+uVLReUileSoYO0kguqYteFGOIwDtbpki4st3sE8Jowvv40qEt1Bh2tMXFyaDm5lE1I3zvdN
8+TE8SEvulumUA+lwNS/KIpnI4sp+SbCXRLzEk3ZYx6chBp9MLYhifutscaXPLeOFFHHhmAy3Yad
nVXJUfT+RVIlONFL/84cDcurO8I7bPZ3EuBcn4JzldjzicH0mcXgYVX06Q3lcIOhPYx7uvNVn+On
qbaPaef3bP0MVUrlckA/bpm+5olKue067sjokwA+mn6x7pyNkCHEEAIVMuZDbT1sRzYnOBZXVcDe
1WIp79KGI7NsxjujNY4pBJSNpTf3oYQkYIIncZcLBju0o9rUYMpvR3s59+/L6Y1lsMQxfGilYAEs
u4toKdy6jtIDXlEtiDoak6bc1NUzLKTiYOhsQksatVRJAmBlrGC3E2dnZ/vCAjyGPIDVipbimoC8
IVhUSkrak2YMd8xIsQNQGc7tYyDPXor8EKRWRYaXzTxFjncBsn9uJ3IARrb2Ru1ibWsmdzl5WKux
y+B1SKQhYXLRC0O6inBD1eb7rjv4IOMJkwDDLSLisO3rAEWfxyz9uumLV9wKLL4bpgU9fRXAp1ct
XdqSUhLxsa6UpwS3EI8hrO8aYf2i1Mllzbg/lt0VbFrTj8cNBAlnrZ7BNwr3qMTp7sPBctWEOyyq
maAch0gRTWnMdWDYoxvCxFpTPlTGmK2HwX8dewRrTI8UL9RLfHxbEjosMES7AilgAE2US8G5l1SP
ajkcYm6u09saUxb/6CQITOdEEnJgq8fSJ4vez5V8g95xmYexVaDKh8F0SnTYbA1CqFWnDtKbB7N3
NcO6EjEtsZDjUXeOkABVV8v9Q69TH6rTOG2AQRkSMCZBPAARxko/zbxjjiskGRjmoyy4IJpw260s
sQk1Q99meXaU/NYIW4dCp/0MhXVafs0aq//sADUEhZpvbbyoetqIfOGM1PoxxdAJ3p59zb5yTk9C
h2oDzTWwEfVRPqcaxaFhl53XZ+FGa42NbAdtlQdLYaMjtxDNmXDmbawD9OsTdssRbGKdNb4q5Z5o
hAvQn7OhUR+JEFmFZn+EMat2yftUgjZ3ZZh5bRbAIKLzplfyErD0MdPG1aDzFMxRhGvJZpAM5Vvm
I1jRg1fbN96DTD+jpXqTjMzTMr7N+tgmagSCTGA+luOhUMDUC20+dol1jMN+o/vp1XJYeNqvRUvr
luHwbzNrHpthPWAfsRpAPswKvydtO8wd9rtxnnjFZLwFOZOqMn0tojN4eKlr1JRqeqo+tgHenVTN
tf6pzOGdFVVvTgCiFoP7whddzrFW9I+oJEum0a9KBti7Nr6zDHBWJky7yOyB7/oUbS/8K11gDSai
9qQwXUeX0OFX78+ugd1IoN7hJ/QWlNNtGDdvetVtY3KS0gIPoFhDNViFCE+rtgUx1I/zKC4rGHeN
VrzyCZPKke6dQT0HPj0FVnCmNOWNni1VVg1fvhvn85GJUmG4cdlf+RltWMjrMKAHYXvtPaHXSK/s
6qIMis+hGI6dlq8I01rngA4rjcyTWct7CFTTMwKLV5DIddtp91RHG2U2bhwGAnXL+KBka8001FPd
4/LPWq8v+Lp3TcHccPZhapMsSeQJ7988oawUzeNQYpIP42U1a8oNiRgxlG+MKBujIeAetE81Il4j
O/NArciBzUbY+LWXMRLWgovlGur6HJech6SoHxsLXtCUdqfW6u8Nm6XIjACOyuiNyhOx7RIN1Ncp
pUo2rCg7Ooaw5jUdymuVyWu9YPOjtMPp28YOnFSZNghPamafxdQfBdv9ytLMnWXH0OdUVtLaEV4x
wzZd7rPTjRInXdTYQ5MRiqtfi0k7RrZ+C2PnTiBZVbT6oqvqE7aDNBJ+fLVcUS9J4h7CQx/Ob52O
Y415F+flEfjntYnlDaz/fZEphHteGd20723lqZneKrU+tYrx2Nig7WZlXJITtLN12JoM+lcNIQxu
4MDB7vwnwyEszDTQmPsy4fySa8mSyeyjf44bZzt1wXkq4ePBzl9NzGomDdJLI1qvkvREQcdmYhfy
PFLLTSfkVvgvloWqoJiOJpigvbzToZI/jHW2c9pwPVvyUtNQg8fN3pyds97pzgfaCZ8ySqrNCbxl
X7YpzD1wH2u8AFfX0MElDZPMUKtvBzClxTG5DYvLQEbsnhE77NKqRyJs1oak2J7RVWJeRGmgHLUR
XkrRMzOHpHDK+NVUukWNrx5zG4Q1oc/0/Ei/LFvtLJ3jh76ptlIx0UlG6mU0QEIC2aJvz85NmwLA
gQ/Pth0TGpGXj6xo+zG5xowInDt+GmDvGDzqvjKY8Jjoy65s6JGQhW6xmy5G81T2ULYte6zgFQ8w
HsYBmoi8j6vipaRgTyPekUFPWf+Fs9NBlFclcOfGhuGIAvwT1dWrmoM7VzXe1dNrBKnEDaL+TYVl
lCJAd1JGWH6x1f1Wxeo6VL1Irx4yxpadKZhuWnDZY+azpEIhjQdnZ95lssfcj5qG62rAQFprmDIK
hYSmRL/NM7M6lNOZkedoq5At5Dp1dZSGBHGpqNeF+Ihp0H3W6TXD79l14Hx1SYDGJPEMXNDdbrTV
1VA2lAURXB2BvGBAFZGL/Gruk2U5IRnLmBmRaOwMRa24cXCWCShJokvBnmS9TUjnyIKzqGClwVQD
oiPIpyVe/SRkUC+Undomwo2XJiAUoL9RYiwRr3eFo+3+9//CAuy/8mUBz+ev7wZnX4zR/t8M07Yf
xWI11nz/UcvZvBX/x4vtP2fn/X/1SsPG7P/ulXbzMb2FH2QwNr8at+gq/9O/nVtM+S+SsxEmG6pt
GJaO1cp/rFsMfkfFJs2Rps2/aEu2fP4fvzTxL4sAVBVPFx1rDFs1MHxpqJ3+8VJT/6Xri9uKo1om
fijC/m/MWxYXmF/cW3A4Nkn1NjW8ZaSqG853+742iumisoyMJfXBYCSU+4xDsjG81RjlSrW3zglA
ulPnDG1YXEkv7Jxn1QL1mPLqaI0MBYdC33fKcLBT0r7tzLjIG4zBAMa18tqaEBMWCqyBVGTPkT3t
/arYjCPBdobyrI3dA+4GOzipp1DnZ8Y67H8Yh788kj8Yx3yzqQZ0xA6OLFmLRFsIyxTRXx1qprgO
0k5h7mN31HpqfNmN7W7Sgy0L4iEI2PX4AhvTeNIgvVasyX8/vvhqprsc36AvdUydpkss/jVfj0+I
mcTcIApcs21rOqniBieQfaEUFwlTwoBw08UdqjfNowFlqxDxmTDKtU3oWlmYT8hGkc9xw+GohFlz
GwQl0XP7MEe3kiUvcR4+Q6RxVmXXYKg2fTYN8ASz9dGpHg3pbCp/vAiWWZWpirUMp+eK+WAdfv5w
kctF/OK7x0XiTqQvPkTC4YX97s0TtYUx9WMPCamudsNgvoyVxtItS9+rBit4DENK78YnFnFEIkse
4jzSS/bILtSlLfDSipEf+KLF8g9zakV5z1sD2JfN+LOFRox+VYUnVbpJTHltFReRmB6ZpW4rWAG+
fVVWj2mEU0f4w+P76sa6PD3bWT4N3QZQ0Kn+vz69BNdAIhW5sBTdbDk5d9KJtomNjpFcUOpgrwqc
o0j7s7/fUJaM7/cTaEfVNGw1dEt8j2mXJYFouoCbIuOz3rzXMX0Z43lT2XedQ5UHxf7vx/vH8vvb
A/z1gOKbmXuRBwHaxYUMg0ZTl+1brndbYROtGX5MWb/XET6mIIMrjUhmozvvs8pyK4bG4EkVYS9Q
1nEeMU24UZRameogZB0OkJh3qVW8L2FuAGbkaHYwfIYWzCnGYc4ESWg9zSYrYUruVIfZYy26y3l6
jIvyzMYZB23wZaWggs8CnJNUHDig7uOBvTV78wXzkNewd06lVmxVOKMGwd8mVGziP39YRH7/hu0v
d+eby5XljI2J0gEUPz3qQBldupeM0NruJ5f7rx5X/37dfnnu4ptFbY4dXGJMHEjNXiFVQfwjuAdW
3t+f9vdlf3mpYVvzrQrLtvj715faSu2ijQ1IJT5Y8LiMjp2rvx/hm7f3vy8ELoTOLgWj3Pq+s0xB
UQyRzYikwV247M+c0ht387WxInSxXRf2P7EIPxzzj5dlWkwQhLp8s9+soGv8OmeMcxCZuiq+PltE
1O6UrPsdNn2DJ1vgBzigxCH8/bjLj/3+6bD22VJaLHy2+e2wMyZrkMO4m1GP+CQTT4yNvBaZZJs5
2zr5yTp5eQW+Ho7NDM9dflk6D/Lb4ZLScaJhUiO39rAv3+QbKI57kOItLee++inw6/f17+vRloXq
F383bC9KVMkcTRsf7JGX0SrXQ38l5QWEo3NpYWcFhct4r+H99Hq3iU3CTAzzgAx+V2UdlavU3LlW
DnmY7/5+33//Vr6e2jej7IUkOuGAsvB6zylt3E4DaCuu/36Q37/8Xw+C193X6w/6VqmGcbnbDZs3
Ua0a8Wqm/gzH9oedRvv7g3XUb4tMkAQNpQSHMieqkBbFHeiZdSfkvB4HhPjPU3CwMFu1QzifQ33T
oqT/+8X+eArLKf7ytA2fIf6sL1ebJodwVu+MBh4CVJdI2Sto5iA2l+GVKtFjw1Erf7jXfyjVuNlQ
zSzIgIahfr8DCfylUACvu+k+2pmHeON7QIIbse4/mh9eHv1r+MayQH091rdLDewibayF+m2fa2/J
RXaNGSedohd64hzIi6XeHTz9iDmY9WHghW7u/36vf181vh7/2xpMsvXAxJLjxzYi4rap14T6MXPS
7yyyrSOM2/5+PO2PnwtMKm1x+tfF9xKNgFIDU08OyLjgDB5Qebn4n+c7sVU34a7by120sX7YaLTf
lmS+GBNffkLqKQ1pXL6+UGXewEY3osh1BiwIsvFVtsZlyggB2C6EKhTfTYWCF5tz09lzzpSJbVyD
gu0mynCewtL9b28CxRy9lUpRZ0tyDL+dzxBq+ojvMEBjkV7HFpCrnY6eGJjjDeEZoNxO2tVGxV4q
jEqsbLNtU6BpK/N1xMAgzPofVvOlz/u6mjuElMGdMZDUSaF/7w6abGCa08BTsAjWMzAYWOHz6ckR
K2C4vj0Z3uRmr32grjbLvCjKEXdfKzqLbWruekVxJxvCGlDCIrATpDEii4WsD0VnHE7w6G4iPHIS
9aegp9/eXk6brobWinbU0r779092ok3QsUOGTsbK6J9iNPeKp8Mszf/rRcHRDZphwdKH45MQ35ZF
oBFZNVYQ4AbfXcxRum0nxa376tJ0npw6vBytBo4qBMTGuFSxQPz7G/NP1smX7ZbDS6TwQpqGqst/
HuAvS2JUhamuVYMCq9U8tGQqWvhbYwARXUUOLoqKcVEs5l4ICC27AFduC8ShGGDhoDYkxpoenqgz
5a6C2ZSLlzR9gi8IlAVtwTFwyMKQLcbsoYU/qCFiMoNLezbxuVPOwcg9g2lvlj7G6rNv3WG2T7Dh
gx6/RRoKO3x9bOiJbb3tIbIQhrrpxdpq7xTgmCDZxkRrV+OJ0fZtOJ4rFmS0CZrkxJ+FsPFDpuEf
vnPMXzX8ZKEq8jp8X7kxGlCjQu0IyPYRdWJfY5uPelcekkknZiz1bAQTeuER2HmwxglsFlvL3Dx2
+U8hcL8XnjyvX8/k27qO65neESWorJjkedDLQxe8wEOWR8IKIuB2+9/vJN+O+G0ld9CZB03DEZeC
LMdNBeuyEetJV94Tn7zx99jGnJSr8T4+dDVe3m7yc6bxb2Xacg7Li0rumS2F+m1dmwM9zcG9GE9a
MYUoAeoLwp4oqQcs4Qn10o9Pmn8369FFnBm3jjrgwIajUGXcZOpHaPmbFmF0Y2cMge0fNoE/nBuj
KtY4gSGHyaDp6x4gKj/vVVQiwAY4ms4dfncAzwRsmhI0rBxOJlRcvR1/+HJ/q9zA/R2DSRpttKQq
/1Ynh3Yc9Gyx6J4KgFkBVRIbpYIxrhP80Kz/vobrchnwOAKBswUh4+sFNn2a533GkcLpJhoGzwAs
TZDB/X0l+tObTe4u/jSUhqqjfR9FTAVGYgaoFaZaarM4R7z485XVP+IO51lTXLh+074kDiP8ujyQ
qX0SbYrTrHr59/PQf9/T2Tc5C0Fjw5b1vd8JTXvKSmWp0kbnlqCGdSPOcifEimXyFHI+JwSmigFE
n1iegb1NP19jFzE1d10EsTjvQtzAEjp5LCtC0O55FsB/2W3apVtjnHkBg7u/n/Ef7tzXM/7WxCBM
Ghuc3qN/GsP+aKAsJqKv3iV7HNMVD4O6H175b+E6VJfO1yN+eyV6s8brudX+fUTeueFeW5Wn/gBL
7E3Zwi7YoDTbQOjf/JgavSw3XzesL4eW3zqWzOxICJs4tLGNdsxhYU9si229691qn5JC6IkfXog/
X6ykshTgfHiAfFsAK8sKi2iiyINSCQBien1Jqhbc+yq8DbCK01+jJN9YGFOYTXfppONFG/UveJls
LdN5zJ36woDl0zfGD9XeEizy+62QBJJQ6Qnttw9zwmetjSwfirY/8moy5p3EcZSJN42kYiIzh1e2
M8PpMlH6DdAkyhaolEPqjVGDkY19ZYoTyraV7twXuDMI3HiM5hbTcLOF+ISwJ568FEi/C/yHGFuE
QNc2vjns6lDdpyG0czGdahGA+l2PIUG8MD2a+joaPv/+fv++/kjGAcsnaWoGG/C3J27NqlLCycLs
1+726MPxroOz50c/vdR/eLOWzUUYhFMDXHwv5gV4VS0rAcczWtlbzStPM1lGI5QtgoxqN/B+Ltd/
rzNpBplTSSGpkBkmfV1alRx/DX/mkAvVcNTrXTqq24xIsVEbj6YuDiWOlokyEaQQehI1h6hgNVjK
ZhQ+JTJEKb8kfkSMXgTOD+0d/bA8m1UgM+VJR0BdFBe9eRqte8xvMXm/sowY2Xm3xWjpocUis4zT
s7RNT81g7XPTXC+8/YjHXswTCOmBjgEcet6iy8jga+K82Gqs/XgWRNiE9omXokANFH1VRM2ToTZv
KDY3MvpsuifZyp0O3XzWJ6+X8VEGzXsB3p8rk6sM0aaZHcjx4hCHSEKrSL2qDe2jjQnHYYZa+/6K
xmFrQS/LQvWqUNB8qW/ScNxaM7ya/V13il28rK0G8mlCtDO9uG4TVEN4KVr1vPNNdpLmBMJ9OdvK
Y8aAN+xsRA73toZNFfCrruCsQFPsa9ZuLi8lTOpExz4XWhVxHBSvME1zHI76t5Q/NZrclbI5Ysvj
waM4Zea705u43wXwW0wM8WHFjLhbhmhWiITJtddRg+WcuT68nX5Y+3X9Mjj6CYnkqxEAkdoUwKmE
nkCYN3AxUR66coHW9VJioYiXyEPi27fqTFZusnMS/UwP0PUESXuO2NSDmbXC7GQt6uqAzw1nJNZm
Urz4GGP0xDiHEjCiVvCsHg38dTNMd9Iflp8/rD4sPAzp2LKlDnr09d3VLbh5vfE/nJ3ZTuRMtrav
yJLn4TRt5wQJyZBAcWJRRZXnefbV/4/Z0v7ApEjtvw9a3V+3iHQ4HLFirXc9L7tPspuN3EDocM+u
Lsaf5063L+PM28OnG4pBKUmtKgupu9u7c7gbQ9N1uEI/4kti97+HXz9vN+f2e+IpSdJMwiuqPYsb
mW4aANIEWjoap3e1dW0XNKzFbmw3AfogB47Vpt8qFP3olV0JziVLtfm0XhxwDG9yjeeuQbpoEU8W
str2LbBOW9Xoy5XV69xD7ztyyoKyc0jCQnepqws3HPnM5vdl1MVOhFSpKFuLhx5eaOyOb8andtNd
gcHZNM+Esy4frouJnq3saI2S7PG6fcg2lx5dPrMffvkVizUF2wZswcSvkDfeBraXvG+3Ja893NIp
azdX4b57LhMyV+N1SuulA5R1E23idfmbmAxY2M8rYR7tpzexWHk56pbc9/g1uklhDm5fcfEM/562
subg/b+3PYf5n1a3WEhGLVJzJnZT90h3NmDm7GkLthH/vGJfnZLNpWPnIwv07bnMOVFGukFTzUX0
VuoVNFOBLzfV6ZCntoV+aaMnUBxry9a6hwSe8JhdVc1DAJlwjJvt3BWgYm6dmzvLNw8iNEBTtmXj
ucysTT3+NiegLCmiLVq//B52Rw2vwNjmJUoRWdwIaYVXO83LgdE9xzTduXL9oijBJh4eEOsBCq7v
R+WPOtKZ0ourROzXETG+9aSRKCqmV5X6oBS9axQdikjdKNKjnO568bpHumaLrfQQ5K0d6zpdTPQz
q8lWDmgEDPNDlwyrtv+ntMOjORn3Py+P8+/uv3m0FoEJsJdOskJh3iiUP82OLutfpeH+gd3LPkji
KP1dXDb/nXefH16etdidTFphukr9WDCiHb0D5t6G1+Wuu7sc5svzVrMciwutaMoSuU3KMV8XZ295
Yy+bhIbdWlkLz607OeJp2OrFqlhH6znpoFVsBhU+Yn9DB/XkwXq8tB2fO2ZIr5JlJfhTRW3xgdRN
35XaDA8b021eBS9z+1KRkEOU9H0A1APRrtErF9LnZ88AnROAzO58Kf0IvT99loKamZJQMMsA9sh4
+PTqTyfCGcSS8jbQ4ncNlA5qwkBVVkoNdUL31liPYedIAVBo+QrSu94AQhGnzxdW3bld6dNPUxer
rknHos7o++c8HJwJxfE2PlhzOp+mGQLVkn4bFP32hVHnaf62FP6bEHWx7OLJHKATstaDa30zXdd3
w1a7gRKONwnFR9+e/tInwWd68ap5dg1SeTQUUuzIhRZ5jjKQzCGXCZEBEkI6t/1XyJSUA9vHivjO
ti4YMZ0NN8hXz+IhNkj945v49OZZhpDX2jl7T5WVEiuZ59Vcp2kdxfb/FJv8UgnyzPXGJKbAcVKT
RdVSFydvjYy/GxoGFNEH2uIT9w/HAAVsV/8m21vFf7K9v84vLfBLoy5O2rQZxCKik9uOdgqSAw9s
npPbWCpi2PyIVv4NcFbIql8PF67T5/Irc/3L1GgaMCX9o3L1aYLTTK0SA8CBrd9lR4AVzuRw97wy
1J3scvi5pExsz5ndoic3rNz6ESAB1iAbzokLa/rc0jKo32AbgGAAgf3X7U3ShhyzUpaWaGpktbtt
goQjyW4nbQ+edj2S+EkGmgfI3OjhsEGuuPv5F5zb2z7/gMVLEEJF7Eo9C+20/k3uwaFt20XMtkFz
CfCCjT23Vm1uOT+Peu7Vfx51EdYEnWc11SRz/Kt7L7ipjU1YXVjU2rlNymDaZk0YN3ZzsV00BuYM
vj/MOv2dx33G9AVb8P509cHq/hZIWaNK3jZy44A0AUpq0KpfPKbtv2bQnEkdITR5riZqjgG9slP+
1DI4BH8noHuWy8dOgUGhXRv8XXEUjgkN/vX0bMLAUHAnkJSVoAuPEx0/NBs4QX5nxS9a3axop+Ma
dOP7oU2xAzulbjcVNJ2HgZtFmtvSzCcZCO4NgNle0QE5L4mImn3F1frnN/C9EE3UN9cRqPcohqIu
d9NSNbKUdpf/2dSwAzrkNn2Yd/I6X3PU/Pp5tLPvglQm+Vtjrl4s3gUFrlqSWz64afonl1CNLmkA
z+6ZJC/kWRFD2tRYrOOyC/IIUQdlx1duJxZVAbAJVH1dCjc2jAJwUBfW8JlLEkUriciZsplERnDx
6cpwh8KC9aV7x8SjV7CH8FxfSSDwqKyCPb0w3vfaPUpSLmQiQQjROi/u64DgCWm/gKtnd+rfEdaM
rBwnD/u5FPa3Vjpen98WVnZXjeK6C9sL+8SZN/hl8MX86t2gh4XCctHjh4DuZZ9S2c9r5NyKtERN
xkvQ4MaLaurr89FuEQmmzg13FjTR+39VngT7j7Kv9tXfSxbwZzYg9L069RzavURVnbfFTydAk6Ve
2GtlYJs51MD+V9TSKKhV9oVHOjvMrI3FUdFSrOW6r00wpH5KN4DeEbhF2axenyM2UjIhjU0wGXV6
WCvNAAnS7I2pdCUMRXodBJQpu6NUPv78g77/HgORrMi5h9qSSusikqmLUPQ8jUSGWD35zW07PdAl
8fMQ32Uf9Hd8HmMRsQ8FWkvdCtjhNsM6vgHJFbrgspzk5thdGZAQ+/XggrrfCo/prXbhaP/+Uc6D
Y3gtynPwtKwl54NMl3dJ5kLChbIr4o0SNe6EGQ3dtI4V93eBmJ1+fmDpe1w6j4kCnUjNmq0Wv66l
jIY9dRxToiWqk5gR3OAh8mD+ihyg/5Td1jC6kVzQkXvhkzz3MqmJ8aQEEFi4L8etUyunyYJrCUpe
0//XQbL2QAD8/HjfP3xjfl9zXIi0RZUWSyaGFdGOGk9XkP7xpb+oci99+Ocm8PMQixVTWG0PJJtV
2du9S5sgmFB0MxL0YO4UcPiKK98Wt3W4vpTsOXNq8HAk3DFpZXdDsvP11QU99NJKnkfemxtYes8N
CJMHnQslYoi/As0tl551vhp9vcTM0kmQ6ATcpC6XZeTCa71C8rnV0TnuDDtpW1yNa30d3HkX3tuZ
SVVEospZN0l91ljscAGqbcyiubTKOUzB9AYXVfzjABZqFz74eQF8eyL6JAi1SORocy/F561Un9Ay
Tz0DhUnjWBT7DC90Ja4PcDedCCvyn9ejNP/wn8ZbrBY95yiuK5a90ETrrBi2giHR71isZzRSRrc6
CAXbQv6RjscAxgJ85rVK0TSK1eeph4Ib0XyXa/ex0j3LpvL/Ne3/zcZi2nV4SHkBZsTuR4FCw2OJ
3EoWbkfj7udpQOT7fR5kmsw5xVhKc+vF13kfWj8Mxnz+MMeZitA4rY8xaR8D6ac8oEv7wSsJeA9S
kr03TbNrWhp3m4dyghynCjAE/hG97KwJPZQxORaQjCpO3Dab6DznK+hMOiVxWUjao49hR+3n9lBf
eyOw3zi9xm/DNoxNoR2swrMlvCLMDJR9hBAjSG8TM7rlVLzGHceu225fwFEOJW2fabcslk06O3yG
afoaDDo9bFBljVlBfGqQY1eljvsr+HetWxeecFt3lGLiPLEjq7zWxOBkFdld4j2WpNWMMvgtyxnI
kKzAhdfC8etP2CYPavqIc6k9WcYmDrBloj4IIXWFpdsmRzQ7sYMVENNLKICFQLqQklAU6lTVcauL
7+K4gTukAJncEbduMMloV2KJKSgMWpxbrJ2sZ/dRWGwEZUSjDuUn79dCNLjeBMkXbZsgya+ileyL
YXDo3W+C4+QXe/r1nyYfnL/62DXUmxLvNgbAOAGcpj8YYUiHP0iwKlBpZOiLYNTvFGGvmT7OMjXK
JRaud5ML4OekY4I2VIuNzSgdjb5zKrVxPB1/waZ1awwgoHfTCpC7WRatCtMg3lC3fiTgXedvW2wk
fYT1mVDtLDG9GnFo6qyHrvHufPOtpQUzkDGyrH+HXXUYmntNPjb9H5xWnyqopRmasOTXhOeVZQFL
U9FnJSnhPMIM3JIzal6FFRz4R3h74VgS6zYgylVjiTexXuBh9yDR4gTO0daSk6y7CM9W2B4CB8F/
lxvVYN3CunGkBKvL2lhF3ITE+IZGHPNNjmaAR2R34EUC7yFMNSwJwg3N4rav99eF8uZ1yioowMFI
V1Zj2gGctXkiG+Vo6nddxn4Am7p4E1AYixUVy8TDgesacPYq836j1aeoCEgi0fEQk+00fvGrehXB
vshPSgF0kM6iEe5OoPzV+DTMuDiqEBuEKMRXKpJfcpnOdWkvo/EB8kN/Pv4HBn5jjXDdQoLw2Xhy
4bXX38JEXmd+f+UL3ibpkbEBXWjgF/btlTDUu5Lvl+5wbaZCx4EjliwL07Rr/T3I+ZgqmtqrZ1HN
9nlvrXGgvLNQIrblnVUJG1wqKAm9pp5JPzqWu3i6prB8epCPUAv+pWZ+60fxvV+L976ensyhO+En
A3fu6GvPkq64iuLde14r0aTeAerTnRSooUhW3SrbdaHgaAoAe6rfGirg+G/e5o0AVvqpTh5NIGp1
eEoD2AdzL0A/59i5GSmOAS44T7XT/OY/fuBAQwQVS5j8mNzKjmYi4/eygyhWGw8kHB0vh97Pb2To
zp0RbAoqyTGLqRjSK8DJAF8OBnv+IP4bPFT5eg+us9pF1GLkpttV2CaGxFpAJgDfYeKVHdouXY9Z
s6omzPykEOkEna0gCAI/dgUJ1QJY627qwByI66ac7FpBwxbprqn+7qvakeFC4/C762R1VfS/ko2W
H9AEDhTBW2OP3+7rjLYwKDP3xVPQAFYjUxCMCI3jUzrCULSAH8rZPvOFK7Ppt6nn43VmuknZr8b4
0Z+u5QzLwuJ6kiLbF5OTD/SJDuI7rbtXYESPcPCwMJJRJeUlVjNqBNOC+obJDalX3UoJa3p+eidU
srVs/MsQLAbAV2rQXiiZiIFFLM8fRvY5hMHY86r7uFTsAWBLRYIpwccnNcNDRl/xaMj7QP8lsHTS
2Nr7/MFA3Ndzw34HUEqSmbJwV/p4kOacGbezx2Ucsb6mW5yTbfA6v7rYPJoYhuIC4UwKTd4TXsnm
HwnSBJSXq5pG9gmbuBK6aeqV91JG3thIrsm6OiL/u8fFWdFSt1QGPKL1Ywdiuzag7Wfvitn87ns8
2ClhN9Q1yjupwrKGyLdBHDDyzuSaL3nUbEvonUmotw2eaWH0S+2k3aSl666RNmYj0gBX89XO6gSP
HnGybYNgrCPvX2PSNochRNH3K1WQXfC/eMrVm1FsXe5mrcKTCfWBB4Y8Mu4sjZqzBoYXCn+SSy5d
87kMzryS3tIul7nr4a4MbaBXn9KxYgXQrjUOblrOoq5Hw7NsjJEAG8U3Q0XvzsjC1ikrBMFjL8wL
Y9r2hXhQKm9lomkxi/46xp8cGgdtiLZPV16NhRRt+xfClzNJBmIXmW4inR5DhZT316hiErUkR0kL
g9N/U8QHPXuSaVCoIfmK1rVpaBhzwMfMWXjRhavbuYsjBWcVSpeKHpnI9evQuq5iWdbOSpQSqlb0
YGQQuqKYTa0rEycTtAelUHcIOQiuVH2lsYnLQ7ZTO/EklOIxl8NTYt3QqI9FN87Jhe9G0svPUdeZ
HAXTo+BDihQI2cxH0eZT3iBE6QhDg99oRltvU5BkohcKTcyGJK1iX5a+SmfvC58GXMSTkAm4SnvE
k+YhvG83wn27BjCxFS4rgc7G1aqk6DyfZEgfncyfHm3KM6GkVTqw/YpGxPReqR8RZwmAUAIgTP4A
40F7LurHVoJqn/+R8Q2zWutKH24qGdMUdPVZ7COPTfQLoe5HJ9u3iP/TL5sj4U+/LB/rGE8AflkN
6BI4sFhcN+j5tQLkv3avcnQPMsyYCiYmnmcFFiSFcRisU8e3qQ36OgRYLr90crJCU7kKABhIYMgF
7zjm9zhRAdC4MfDvHa37mn8uIbBAa2d3EOoaGGBaP24sAe5fazoKkIVUQBvVT3ZQ3RseNhDh4HjN
Wx3xOQZ0pSHZybXXUHytg/fCv9J9g1+00cl4WvCbDGnFFMN0mbaJcIza2zF9lWlsu7BMz64a+uFR
dVFE+lZBSq24yeuCgk4Qddft0G2C0gKPEl83428rKu9Nr38cYrz2KuvXhaHP5AsUEmr/O/RiAxlV
8iFo0gM7Gx/SfHZ54KbWYvpp3IUqtMB+RfuxDaaZAAOSVpk6flcx0Rfn4OwPoWgrzrI2kUvS11UT
GZMSAavlpp2LV1IkHM2+2OnWMVC2Wmit6exYjVDwOs0ge9IJWNEjNWxo3Yn6C5f+M0Vsdo1PP2Wx
s5XmlEtawuuQaOjLyAbVOMGIfX4fQjXD+wBT8GHbqvVGVWN0eOVdo9QHev1p767ATlkbHEWjUXP7
FopZ0FxbEdKrsblWp/uf397Zu7yJqlsWEf6AuPw6Z+3Id+57bG9N9ku0XlSvwjqPvmKCDbRozs+D
faSOvn3XMxcB7YlEfnRxk58ESwMQxrQ0TlM5KqY569HFbQRoqN1sIdKx7Ul2cQ8MkQLohZPuTBHQ
QLgOsYDUD42eS62lOaKbGGpGL4J77Fu5cSnHGqF3WdBXgif7MD6HUPkFSALBqUTaZ5qczxzCHb3y
sdTjroAJhio6Y3Aj9eBfJ8vmcn0T1ocAouTPc3Xmss+P5QicSxsIgRdfFdiqwGrEubwhiCjAhJWg
iU6sWJc2jvnvLF8Jf53GcNqO0FUsjhszA1g5FeOM63uewfdTRstMNu5zo//V9xUA2GYX+9gnlg0A
PVC5qgyEJZQuLI1z3+5cmzKputPEtzyLlLBINbwGEfa1u1zSV7F8MTV/9klndR2sX/Ioy6xtW7OH
VyrVlGEdQAxa15u6x7t4Jf0bHexXuCOsL4m5zqUbFVKo/zvm/NifDrJWDkINfvn/JP8kJ3E6iSJ7
46JfWXUn7qSXairnkoA0axOX0RWia8uSUcFvwSl6HrDDSgCtLTRVURLsUrxYgDuzQr+kUheHtMwX
jtCTVGr1IVkM3vGsfyhAYhM3OIMLvneAMGFfVIWcGRftpzm3yhGRkaX+OqeYP0aJ1FPA7m3g9NYW
6CDpY5xVBnBJdgSTz9affcd6//mDPCPPQRFOYyHbOu0ixrK04xthOnpCSxiymvUD3NBIELixG97F
5Uq64Rq+Qx99U9m65JoXehr1M/s0H5ZszD0x/IRlFhnj4EriAoA5ZYKpfHQlp+1jBOwRJEluCFdp
iiJZLEoUz8GdYJARarIbK9efLe9vPUp7f+DujbVDlJw6Rd8JOo6NANpwDLD9ETucwhYCLlSzClqB
iZElA/CJ5K9SgtcCGimkDTdVY61j3REF/lWqDoc6weElhqTnm6g5asCfZfLPCIX7QErp7Ea3JfZu
ieFf2h3JRhfNLyBZpyQfn4VOx22zBfGkjfzfWmPVCaJj0S8QcU1L80MPEK4uvB10+RRhqFx7t9mY
Ow2XuSF5+vm1fmRNFxvgfPtgA+Tf+WwWG60ZT5k3AuMGG5W+BFO4GeO9gcOLigbHSBJQr7gfueA1
QHCMd1phOjUSIFQbJJYU4Gz0lgcRFadsZRTl3udiLg6R2yrYvZtvqtTiU8bV3hI3iWj+8RCg51h3
9UAwf36Oc0UpihoQDMQPVc+SYWDMjEGxrKCNRjSFYOgC/Ge81qNj5087IZUwToDVRRQt1tqNLvbP
I2hfjzt5JJMl7YWHPszcC79prvIv5hYcBvEYVSSL37WILnRIqbUMqMyu1f2Qg+sptGswrXgVNPig
SVzz+1fOphWeJzs8Ty5Nyfcd31QR1lM8/2gG/lYbxCPBD5sEA7smecwx/IITfVIMouHEvKKZ7XaS
H6u2RxFq3QiReVUqdGHwndsXpmFOzH+eBl4KGqu5P5o7JNqUxRJLksqapoKkcxecEBqD+FSJee5M
a3IG0c0ruyca8fV7wf9HXeVCIDHHVIvBUUgQSnzUvDj7vm6XMb7FlTkxuCC9q/Jgl6mxSvsHbXrz
RvUWntb/MaLkYb+MN0/GpyNvAH2KAe2cYbfqXYpwukzfgFljT+et+egvPN18gP70dIupzcGxjkPH
aEZ07wU0+kYXBvi2PyyfZ/4Fn57HKzKzaSRG8GOFjU2L7vvRehFpYSJPcwx060HD5cJUipfCEtf+
cIzy2q0odEfTatLa11FSb7zgWWpFuxMwB4arm/lQETqsFf/04t1IOcPTU6cuW8cCpzdWElY87Soz
HsFdX3iaZXiwfJjFma1Xuk56hYdRpOvIvB/7uyn/S87s5wV/dpS5Ww9Al8x9dPHZW7TFdNFcZFGo
G3BZXenmia4Tp5Bvfx7o7Nr+NNDiPuHTgIRlI68iixM0449l4e9SDBTMEM8KcJGJd+G0mGOLb8vt
04CL2MNs1H7kob1VS6Wl9gpb0Qq3w7zTIi8ZyS3dGRMk7enCazv3nASRdKiiX4EPsHhtgpd2Q9Lo
iPPxwRLEa5GOrVJ6soA2ZZlF2czc/jyx37KC80JhzyCdIHFN077tGoKXp3mhopMDH1bq+abM31WQ
z6IZ4AT6FAL4bPJ/kTXC7az+XBj83Cx/Hlz++snVeZ/1vkC3mbqJVFve98mqfqNo5EC8twt3U5JQ
3yl2Owd6xeZSrPUtaP94dihLs0IAydyS6qFUePZWGp4cFcxlIptyNZbVi9pgQxa5zdA5gaJhLlxh
ExxNd2MR/ArD5irS8wvdyeemwWT+tTkrS/S3WGz6lHueXEYeJR44FiVugZVKq9m47eMOCHZ0V/WS
a8Xx+ufpP/P1Mir54HkKZlLa19lPuiaKvVoFkY+DdtQNji4e9Y4knBxfOKDN+UV++ZxIHH00IlpE
tiy0xUaRdUVTa+jtAIWnhy6NDkgmX6RI+etHuMlKLVmAyjffwdjhOYVGtvUe8qHtaf5MVduiFm43
U3GQk7fZMQ/my40i1crGi4K5eqwhwMnT1wGoQ46tdo4/dMie1BXaa5PJBHOpIxjyjaTMFTMphXo3
YSuXrPrxhMvZPp2iUzhG1xNKLoji6P2MZCQbg4dVgr0O9ROIa7hMBoody9OhV8MYC4dsa6WdrSSi
XXpYEgu9W1vGtmnJeFXVqye3LohqyhHsHpMH8Vh2gJU6RvEE2u2QVtW7Hlj3sfykASgtfFLN1rQd
K2ycVQCHVVfuG4Mii0lDemxdIdPZprTeWsKwCUEaeWOwtpCr/7wevoEoyJqoGCTgIf3xr6UgqNJp
4aUVmBsEKqeGmvjkn0ydZClmvrc9HmfZwNJ8VEsZ8QDaFomzv60TzOEvZSuWV7/lL1ns93pmeQ2S
QTpxi794ATO3CoW4C3v8971v8byL7w45B3RElAAr7FG2wm9MDm39Vl83h2B/CXRxfixF4RAEhsLd
bhGd+RNGF1JGZXRWB/U3NP9u4LmBZ6pOlxSQ3/e1+bk+jbXYVtU2riTcMwygGhi02IqDHzL9dtD0
N8m2OQUXZEJnX9an4Rb7iJkgM49ws8J7LtsmKaXkdzG/hNf6OPq+biESuWcOK3TAJh3Ny5clmsUY
kyjAfV5wtRaDZdXLf6ejH21HXXNB+mAaVbtaRX5//mR17CAE8qn/WPBXoIJmToJE0Ul5SoJcWzEW
Jp76tsWQ2mrqg08KLMhwALUu8Q+XN/p5LdNcBN5FJVXDGft1m9UUE+tfa15lLaUM88+Al1/jyxtA
0Qf10lEinxuNrAGtpegVAUctX4ao9tju8DKmEFdmdWg2PVj/dDx1qbIeJpDIJke5D/ARMbyXZVdj
wKclP/Y1jnTVXDd4lBDCFzGNZqBRSyHAFOwpAjrtCa+hleJ2oGwzvd1PUvd/7Y6ZZwqhN3JEGFPf
c9RmFCInQL6+qt14sov3GSimO/EOr15nNrDYmO7PO963E5AB6SBAt875RKfk4lgiihTGsZ6Mldi+
WZh1oV7G3wd5KeHOzyOpl4Za7GhW0GM4CNSXbnTjGquNdUVKBgx9Er2KdIDB8VUVLg1ReugF+qwA
Woc+EhzciWEqrNToaATCsUyV2ZqSWvKrpyq7Xi2w5iCRb2A60I5u1mwFT7uS8mNk1lezq54PHtZP
squpxJdptoHL7oP8dzkITqSqqxbhYE72hVaEoo3+0CzyjIHrm1hjm1f/ujAB3yIAFYE7ul2Fm7pO
Zu3rV4B9n642baECVr9G2sEtqL8wxee2oc8vc7FBdEZjDIbODA/BWzrcmQhx8pefH+JbU+a8Qj+N
Yc7VuU93xKy29DLVGCPatehKQVRdzXVi/GDeBhcpKx3bl9Kg5x9rLmTMdKJvCOYpHZIMrCkWmdKx
zSmEJuAx3i8817fb9cdz/TfIvHo/PZeC7KxuFQaBKLvOLTt1g7XY7UDo4jKzmtzIcvut0V74/L5l
Wv9nOv8bdvH9jUI6KEnM9zf8af6QL/GfIRG44Z58G2I2eAudq679I6KW07i99PF/UyV8jK5qdMfR
XMEFYHEkk8xSlDH9eGhzU7sk0tI3qlQ2X0V8mm7IoOzCR8XO14DiV2iTdj9P+rk55wYC2ZxkJNZJ
84v/NOdotXpcz+ny78tra6SLaVT/P76IzyMs3mpmNHUiqkyv1ltw+uQNssAN3oH/18s5i8dg5yb/
NgOjlv1GnoSJpyLPH4Uqb+NKwcUpc/rAgxMo2vLUP8bG489T93Ff+BoMEN+QbyAMmNnSy8RD1ObY
sgRYzoD0RjWFtARXbzFxlMYiRVO9ZUL6VEfKKTSoPaoa+eRqwBGUi+B1LL/L2bCt0wmZH3TAjhTN
4OFtXmNoWlEpMrry1jSeQvwKMvMhVdBXSX66kXTrEBvRi169hH10HIXySvJqZy7cFqlwMuVg0wmq
a3rGhZLAN3oCCGsK3dzU6Db5OKu+LhQVL6xEj6E9aQ/6xpBXyjZaI9yr7BqCwhpwCMCCmVYh7NR7
lAd26V4h1XZ+nvJvRdWPX2EQV9DFww9axl/ylGHranBqFL66CtW7HLMhJaCtX63WQZS4AXLLaDrK
aGzrEf1ofJ9QTfTDwunjbKPiulLhESyLf/WuumXiBvpyLBWj5gHvddKxP//cMzs1k/bfz11yfSZA
9dWsaWdHmxehXf0ST9NWcNt19tZeF/ftA+bzlz7pD9L3Yl0Sd1GPg9am07G22NAUNZ7qumGSVIR9
XhBtpL5+btQcMxAn1jW2NH8ztMdC6zaqcCvjJGvSAthiipKcRKDviMR0RDiGCDJxeJIxsk27l378
I4MlMZXEnpLnlLAus+JVN1Nkxr8/T9uZKJtdDw6bQnzMNXBZXIh0c0SayQMY7XBQhGrFlU8s/tJi
gOT2MILEicT7cHiojHc9Hdcm9h4iBlH4dLgxyi3IMGvDlzA9pDcyouQ6DhAucQxr2OVYp0h8f/7B
Z9/z5x+8iKtQrQP9DhVMi2hYl5zQ9U8euzUd1ZKNTtIer+pn+cIXeWbQr8HMvLV/2roJkqrINHOa
021pPQ/abLExXsOcXEd7z863/sUw4Ptp8XXIxWlRKZj61gApV7Eu2o2GCOpSoPFNkEbu6UuItjgu
rHwKJhWf91WwmwVww9bbIpRfxU59oYH30rMsvpJQCH1FCBlIpmg9jolT6e2l7epDSLD8FLmUfmQz
dG5gi9MdU+vOlCIRBQ7lYml4yct/khysNOGUGdRzzdeyJh8PQnRqIQtooffajsovhfuOObuKZRau
wH8zZMu5aa56hHIx3qYYJjtWHVzzhzfAtWxr0raScsxnYS06sD4o90C1d3IjbmMpX7djedd3nrhW
vNGdsuwaFbG49YLq1GB2pRXcOfWy3yHb3TZluG2RHRdVe4rw1DGM3jGiR7WurrMk5CakNmuvz1zd
p3WJozy28OAZpOt+CHdCPfsLvAO7cjvvuZpx8VVPdzlrEw52HB/9GM9gJK51oFervuu4zwU3XhrZ
Uq2TyulvAJCucmtXa1ei6Hil6LbxaA84ucXks/o6W2vY8+j8sbb764lbUSnw4KMHIr7We74B79bw
/orJo28dG3R0vn7V5IVTVn+kFje98BFDjZUyV15Jk1GpcwXPWufiIfZfm9k1CUm6nP/Ni999iygv
yG1hesbrsSq2YQEpTHswi0OWPfWJd8BBysGrXJZ8B8ckdIuarZUDCj7Z9jv0uvVLIJO3045TsPHU
lFuw2yAUAyyv1Om6ovyCKHwttbqdknSzCrwssamTAm+tIgQU4f36Ji2clMHT7EHu/jXRW4ktetFh
YosUf4qQaseYPk+2IV4J4Su2K4qAXaTOA0ZMCqqEj/4I7UbQ5JVUvXZ03KTGgYbidY9d5Fwgor82
RQ+i0qwyL8UhyvdVU12ptBV5/Xs+3YpoOHTpWE5/fC8/oBzjOo7U3nhM8HQz+I+dyu77muI+m0lk
jEfP8cVhjmCcepYS57/E8R6vStuE+oPToIV5sZKWrohZadbjndT9DeNfTfuiBP8GVdgpHccRq3yK
b7X+KleMlQFxr2UNNZhaY9u5s9A6m9LWROHfc/9M62cK1Cuhu+2YHKm/FBl/tLB9/XhVpGqGRtiD
N8q3WmZndiVq7QFag9S3BymLboSwW2fwE4kitPqoTYn+GMptgK6uAtZT7CUcgiuzSF196B7EsDli
OnnsIunQWOW7EGhPwhBcYTjtWlqL4Z+C0TjUEYxSi7609QYLsK7Q0TaI8FZ8gup7VZzepF2chET/
Cm1Yaf02/6iVqVby2tShRgh+vqNJZG1o8DCFdDORDE78V6PbD9LJjCGWhIorV+MeVcVAw2hXHGlC
bLLwWGR44nqDxEfUuiFu42Fmbigdu16Eba2PyTN4ULzyFIH4U6aLxbQzgHkafzMzTxmRLJS5oT5N
8SmIf08kvsPYR7mVUh/jrfs3rU4HRIpwuXlpZ/FIwJIzwNlxq1I9lfVt4UL0moebMNsrlQKiAMt3
8a4P32hyX01Gez0I1LnicdO3udtpuJlJGkQUwmT0fEhHVgN2lJq8r0g/aEM8w3BXBmbOel5tK0t0
C2O02wj7nei9pGkwyP+14CZS86BAuybxiv38PZG0XtPKo+0NxXdq/1oxMeKjMQx+u4GjY6MU28az
rhoJGNqAFrtTDlUnvEitvwcSOQA/DxqWX8F3ruQEG7nAVxnt1DZbWVKKP9E+krZGOTmZ8UtMNHcQ
H40YhezAXk7VoapuZdM4JHOPFbPc5tE2GumGCQ6xmttxCpPRYo8r0MaZil3AjfZl0/ZIHKYNPWc9
M5QW/qZO5IdWgbKgwIQvxo2ic3ukYJOU0XvW65uyU64aQ3SiKHBMWhD8alpVSN+53TgiPVp6bbmR
Gt/R4DRo+uNUT+yvkeMb8YuVELga4XoC7x7r+BVLLyLoPZX0nRjRKsGUlog5OCuwkcD/r8IYhtds
ZE+Kx/VAvgly/ltKFDnFuBp3JPJNW+5N19BDJzIfaFhl26pW5nyR8TFPggiIqeydJz/XRn6P87OT
BfTLea0rN5Ed8i2gPnFSY4TociPD78Kxln6fA5Yojp7prh5ej9q/BP8Vai11+K8SH/NYXjXNtDbB
d6nl6Hj1Rkqu+mGjpQf8L31d3MipvMNpXQruC5PfG+AwXgQba7zX2tBVs9JuZ0JjUNlJ/Y/kctqY
qzijqRFKqsQ5pVYvUixRxHuSkqM6PE/e/yPty5pcxbF1/0pHvdOHQWI4caojLgaDZ6ed8wuR02Ye
hIQYfv39cNXpneXK2Nlx74sjAafFIKSltb7hvVL9URyAg8Q7qKDrP0XxaZbrKq1tonLAnPYEoudT
BGYpSrkwsVbbA0fmE4S0jL0b9UNp3lfTCdfiIJM2AhcuBHGL7Ebp7wyIk00IXIyqxRgJF88IDJqj
1j60GMD7DsLzduc3YlpIlI71VF+oWJNGiuUVCQQG1cyDZbMrClSumr0k3UJSqA8De0VmImABZDr4
gkUM4dScL4fCXg6sWBYRBl0B9ggeltmrECorNwDdYDA6d3Bl4f0TzMUDUj1ViNAtJHzb9sPA6ST5
AfonoB6mS6r7DZbJwihPvQpy4AkwKEBgpwWWl4gmgtZ5iCz4fwNjL+ABpJY3bQU3QhLEMNfKMN2q
tqvYTw16btofeqIBZi8xW762yLw79h4mlGZ0r7NVNX0wsrWTjdGV8NREEc8A6KE8jdZDg+iLaNDV
RbBTDSWcNMHdI+fRwMMwX9Xh1mzfY62Gi+PatoMO3rEw9UZlMPca+djmOuIB0OLYmwYbq1jdg3dl
yscJt1nF3NvCoUZaaajlhqeb8YZ0UHBv7sAFXXABcp1pQ8EamiHVTanAudfUApnGTy1VNHDoykUN
4yRiwuj+yQKq0tKSwCA/KueJxp1fw1wJjDzoxUOoqYzCccrDNJ3OZERFU4JDAVEuirxxzKqw5GIp
DIn3Sl0Y432dIVEI8WxqOyh4inepwLQ8aaMl5h0gwpn5Og7GSS3LF73rENp1EC4SwEf3KLu1OQbj
ociPqYgwPsFerplA8lOyLca+76Dsc3r0asoF0RuzrQp+kAHZ37+uabSyMtKSIV7OoLjJAwlvi1lp
7rvi1FexP+ZiJIDRFpAjV7E/qhPGxDqJ0I2ZiGzj1WR9V0aYz/T6Sj43cbUkHESC+nGDJsiug6xX
7teBccrv3oirLVQPurPwWvhuGXpNy5jXTp/bvEo+Z0xTR6NFm8lKrHiQeOViFsj+/v59kTP9S0vm
VQo6UXSmGwwtCW/8ofvVIQ+SHzRbvM0aYrUnd80iQzbTQfDz/3KRoA+YqN+jVv+35EA52g2EojkS
UXBwF1xdN9Fwo8XMi/UqEFaGVAB46Wm0rGvnmyXjl0vuz21fPVTF1NqJaWi7mM6NBMemhdN9PS5r
MKIByltYBDzmKd6aCYD9VYuRc7hXUHknA0JmQ/V/nXb4ezUHObA5EYY0CYAb18gRi7C+T8oWdwJr
JZKu2kQCdicQRRff5HC/XJXPgH1EwchnQdHpr+9lZrbTaI1oqtpibAsjlBtooPmoaYa/vqYvysa4
qE8tXd1iTS+seNLREnceTdUfJrCkxba1dlbSuwkUihvlBxMvtG8WurlB8P9N+/oX7+3n9q/eITUu
s6JG/Q+pHOMRQRsk48pd9kNdVj7cX79LaH75CH9e7bXSIe10rAbnRwhzLdchd1lPFlK+JvF3T/Ai
ZHk9Hn26rutMhJ1Ok8UYWtJvstvqVlm2WxZCi22RhqWPxS4MhV3bexuXIJmlgUSVvnzM9kBkLXtQ
RRfc+uY9/mp8/Hw+83P4lL1KmsoRxMJ9NnNQcvhtq9MFYOTftPI3QuU8JH5u5qripzPIdac2LpsE
3UsXAMoFRsS0SJ/0sPqeLDD/2t9uMoFhErxuIBh9XcrN7BSuESlasw4wEkFKDvDt3dyiExh+8Wyf
ft1ZvygezVlwFDOhaYVWrzlGwBCgYgecFq6ONPvdBJyRH/umRwOjdJmnLjtU6wCNXdjLxHeelG8m
OfLVPPq5/atkHbcslpIYD7EsHPjLfUzg5pvaHSIZcOsPCWB7U9EsbNiaUzD22HjvWC9F/saLH04e
gIbkI/ZWu8jrVFiSl0gcsGhRdacRi8YKEYpE0rkCU4gzvB3RgCVLV+8aiTpKPizGCH7zkL8QNyY3
3KG2fCtTglGxwg75tALUuwlZIIIQJbKsb8bD7677ajiMa2jwlBS5Q7gPZPHTQL7LKH/5dnx6sFej
IBYE6gh1VrwdxjrveMjNVyrGbyAzX4+1cLqYsVbQh7wuh0sN9A67QitY+VpINf4oPLZTfOSQhw1U
Ixbfi9p9gUCae+zPJuc7++m1N201ipmDDPJc4+UQYZObCaKAhZ8evnO1+Poh/WxqvsefmsrSfITO
Oa4O2sqLhjYIDL6BTM6P+fp1h14ewGjI+UC897qFPM/Q3/D6Vc4hBcpelJDDxcoCFbxFo8vg12/7
V7HxZ/DCVZ/op4KaGZs73SU2FiF0h5bfx3ZfX9RPjMTVBKgbcaaKuVOw+l5FMmdSdi3W16yRLkWy
49fX9GUX/HRRlxHu00NSepZVMbyHsdjeNSvDi9faKUZLc+HK1R+RFAqQ7vp1o1+9XJ/bvErK92M3
2YygzUaDD1i8qSHd7WjLXzfy5czzuRX9r92vTQYQjwFqduVSenFoLcub6Na4iaAXWWONffx1c18F
Ep9bu5rnpKknYxrhmgzlJh4bT4eSS2ZDscL8/yw7XUq0n56YOuhjWc0tOefsdtr2wRBa3K131Gcr
GIXPCvrWir7/+vK+DEA/X9/Vq5aMirT1aX6Zgxw6BfZqWEOQZvcfOJZ829TVpGbq4k+QUBE9U/WB
N3RNK+QZIQqtwzRGt180M+D6rYgQR8CKI0L6AvI4C9k+KXq8HGu5riGx4zgvaXrWqjvLfksVglIz
7KZb5B1VlPJZD1CpgFzpnlQa1MTscABtHyZHnpOMXg4Io5oZywL12yE9WFMFxZwJebP63BgPNbI6
gpwNvfad+EyjOzW9TUfkjJSXfMhcVET9mf1TKMIv1RtgFAENMHwN9SWlPmr11iJPxli7Q76sW/jv
PStK+tDkPRRRjEUJWx1ngmiNYEeNshPAwCvZFMgh9DuzeUfCetVX02JMhT/XXDIH9CJUEiAHtET1
Y5d1ptuYsU+a4h0CyEgXQUPMjRxkNnJNqb1o4EGvsWOXxx9QFVx2NfCPYGLFNjCQtfGUGw8TNFwo
7mY63dXsPKL00qI+Mhr6GtJ2YdXUm3JkH9/0rvld/PtA/u8xT7+azxuVW9EwFx1nsqW4hQFH0PrG
GkZ4myL4rsT5BYjhLyXOa815aXVMcya8QZDwB5YCahCoBO6dg77g7hQiCSeSRR44L9B76bGcLlci
NDVIkNceyoL+ry/9q0mSahoBFR7uZ0A9/nWUamxhpJrEuSijWHQ5ikzdN0Hil9PWzxauMRCWDfMH
QtECCVoYCEAy8z9K6XwZC3+6Eno1qhvxqEOmEO3M2ObsaHizOSq7Sf3Ioz4NRq/ymx1ZzqXk6luJ
829uI70a7HWU3CDgicZzuAPlUe1RMIZ//aS+nJc/3cerEb5pFUH0eabs+DZpVdeMdXgVnuPuB8CU
v27q61l55lE6X/JxoJ5T8hymNK54k569NsImXaL4qAVK0K6JAMCwyrxv2vzyHfzU5tUtNIGD1oYa
bc7yvCbc3bLJQ1iwMBHjUHgAftMtvwCZ4C381N7V/Swjh8bwE5rDqeIWYrlP8asZUKjrLS66wKD8
wBHG3gqfeWTVebAfX5aHavetRuh31z13rU/zaVemcdvMY495EwWVNwtLm54GS1/DT89/Jj7/6234
7/ijPv4xpvF//Q+23+pmbNM4EVeb/9qlby0MaX+I/5n/7d9f++s//evQfFRn0X58iN1Lc/3Nv/wj
fv/P9r0X8fKXDYB9UzHedB/tePqA0Ly4NIIznb/5nx78x8flV27H5uP3397qrhLzr8VpXf3256HV
+++/XQhL//X59/88uH8p8X9neGol//g/P9r07eVv//bxwsXvvxn2P2fVawOgKdgzgouEJ9V/zEc0
85+QuYE/B5ygsLSfs6FV3Yrk998UXf+nBjYRxPWRGQN+e07C8bktHCPmP4FGdCiW5uoFuKb/9r/n
95cn9fPJ/aPq4P4Fx0X++2/wZ7iYsH6ap2agIUShYFZCVTh2gKH3175CUk5tKlFQSrWhW0dZH8Az
NDoL9KHl6LTnGuZZhzoWdEvBMlKGA7GT6nbo23oDGYPOq5k+PnfYb/ZsCGEDobqq0mnHSR3ga5qb
z5etPsmiEMopAhXhQglZk390wFQFPS/19SzVNWoS9ep4AhOxIL1YVW2pnoVtxmsInRigN82HWQy0
PqFQ9tSsJ1krsAAoIwBaIwc+QBW+praVcadArlBROnsDSuttStTkXHAj8QZZ14FG4vRcQU/iwJze
j9voUSh9Ifd5PbZu7CTRCvCn+DaPRQSIW6JAqdRWzp1Ocl8n8M6pATxFLSxnL/ZgwccFKDGsZ8wp
MU9qnNFD51AUICcEJ2YxVscJ5byjXZTZtijKMKumcd3Kh9LIhw3shPqNHKx+kyLzvY50lKc6mm/r
uM+3FYWgmAOFWiyVjCaHDltRb2gUu5wr9LZNxAMTSrKf6Ehvs7SFT2KsW6tWac1bWwyQVZblDmi+
8q6a8kWpqNHJbqvqrlembQRfmH3bPnLW8gNwjvygjhQrc9yjpXS6wtM6Cv0p3vcna2x8ShFPtVVB
FlYqIVVRUwg2jg1AFYXGq2M5mY8m1lvrjtWwnk71F2cY2Wznyza9GTeNC28StkmSmELLU54TlezK
bojOlw846Bz0poEclxUba0K4XKSyOCp9S05RJ9JDz+HVM70ntACcpG/T9TixZlHgkv02JmkYCQl0
ahLZT11xLh1Z+kj1qr6Mcwq3YYxlLvRL+sBQDGuHOv1ByVA4tFLheFGjpCG02Ib7plahK1mfuPS7
fpSnlpjJOe9gLEGSHUxV5X5qSmBLTJ49cjVdFg2AMmWss/tUG52lNajEz+fN0kD7s0rdAg3vIH+K
1KOO27dGqGKtuVVaoVKRTAkbrU9voDzKcRfMAGc8PnQxLzd6bCCeN7qXvkj1IKlZtbl8jM0EOkuZ
VBu11QGJmfQOqX+dAPJRADygKRJZlR6ora6XIPP+3ObzttHn7Zr23XkSQ3u8fAyMQsC2z/fQsmqP
hfRjXpi7VjHtUGj9aYz0fqP++yOhot9A3GDYXP66HPi5r2tQCFTsj06W6arokzCNpmiTzx8NQ3p7
tOxpSSNuwEjT5EGRQXUjq2i6JElJjq2i9W4fKflOVukLNCeiXVboDuq/9U2dMuVYzh+0GMpjG60v
e+CeFx0zrinH0RhWvERJHAP5LJKcsy3nxp2WkCFgk9lsL7suH0wV0OKdv4FeWATW1D5NdjZCW3p0
AHTJ7cLt4mGYdSnxDtIGsIulqiTP6RjnGLf6zNN7XXoWJ+UeWJYSdsXZn3/RIk78YdBAmOQA8riX
w/b8nQ6a8pB7Bpjhsq8QEVhx2YQCOTFgoZHRCNqOA5BVmaIUpge0krEjDARRoB1I1d9QmBfgqU0M
mpcN8ZC+K2swrDLUhf736PDvo2Ot2GtQnt/NZhz3eaU4Oz1d9alzUyj2o0NNALjGpN6XTQQcK/R2
8aelSEAQ1MpXrRabw3Q7pba1EVm9ZVqR7JlpMWi6AlWuWdDGoYkNE8ZxI6dEe6qbGfs29vEt7pa2
zKhjAiI4AqKTAg7NtOcezATAOSYb4Qeo4QulGFhg1pKHQuTw5qTAgmgac2y3y+zyyKD5nbDM3Ntp
EnuTFWVeEhlQq7OiNtvArQKlbmijaQG4TYHjZD4s3uVt2lJ5C22wVaw0+fGyq9ErxY0NkqyBNEnB
ZsX9B7A13XWgvO8UCR921eG6d9n8ecDOmRbWkdxHg5lssiFLN1ppwan4059lPWkLCsVTMAIbfsiS
Wl91tvVgR4XjpYVm7LVO7M1aVMdcLbs7gwIcPubALZJRszYmsGy4rdRXppo/VdKBjPIUvaqqUi40
g4sDHBfgSga2nSd4I17gn1ePvmanDSAqmjZuE2s8wgEFm73QtbDVVaTUEnXyRoVYmHFktBZSWBWM
tEm0JqwAtunyp6YYJ6s3edhATGNngnuwQy4pXdca9FNrmGN5l31mOui7OiLSx6iZLv7YN385r0YJ
+AUmpawHt8VtgKRGWAusCsq2zQ6K/vWWA9RNMG0fjKxeYngXJ6kW4gS3HnUpzLbyRFKAfy+V5Eff
V8XmcpQ70Kodgeb0AB59tjSg39RMTqcBuDXMp/T2skvLVXTRNA8KVoNEN89cdJ65CLOqpWHAd/ey
z+46gTm9s5bU4nCf7Cb13Dt0DEwnL1eQnS1viAL2Q8SnXZ736k6zWHFDSvDjk0LUq8vm5aMcYJje
6WwMLpvpVK4TUapbWbb3zVDQx1Kr5DJtIJN42ZzialeOWn4G6gcSwXGxLwl51zW7eIwJJomqarSl
ksjiMctn5Ww9EYe04/2tKtM/9msli9esypFmm//LkW0PUzIiNkDmgrZTpcqetzkwlQ27HyMjQy9T
OKReZPoIumSy7ItuCBzhpI9Ck0+TbnVHAyJIZy1XQpUCqxc3pe3Bjp15jVrqe5FrxdpUkhqsVmGf
7F7RXBB65Hunrx0dNMjYRs4G2Fpn3+nqKh8bjD1aP8EtPdaV4BJWjSJ19oBNrgajTs6UmZoXx5R6
KW0iryC1sSnjujyqNip9gzGT0Auz2MQOJlGccrca4yG6NWdII8nUF1NVm4VVj/W+HYi9R6odCqLz
gbzpbp0YTPqkUqe9gTDI5zJNghYAs9u2no6Q8HimlWpAoqNWfBhU8aWG7OVdmUvF76uWLy9x4c9N
fQ4TL1++HIUEHj1hnFhWTKkXkFKiR2IjXmWWA8nUqI1PKrI5Lvwe5TtBTy3bIpQjHKd0izReTPto
kwkjPnUGAlkr1ZqXseiQFBB0OihRa6z0KtvmMi5A35/ooxKZx04T+Y8B4iKJmRav3IB4ZwqTwlOb
9CyAOC9fVzxsSzNa9yYVK6hS92sdogZro9OGVTyVYmNCJDKELHW/1fuGBCZzpt1kV5AIbwq61w2r
WMKEGNgnZQ6A9PQQRcBppdVEX5o+O00DwNgay+wVB3LYy7qe36S0K5aDmum7oY/VcMzHDmxNOlt0
V3pQI+LNVLteGwmVG6gQjEtql+kJETzUM5FnZ5yvRSmMe1VXEUay8rEg5sLgBnQmCBkfVZTnIGI+
QCYeZuSP5WRB1domd3VXLNJSNEBTCvpkN/c0i8oXFYIJvuCrtmLGDQCuwMS1sLvUp9K3yj5+ZnWs
eGM5tFurzPJ9CiFID6MWcSO9nsLanPpNF1UEaG8mdggWgbUyAM9kefxQlZAtL7vpFV7g6JpRV9+B
g527lhIrsNAAOFxnz7KvIe30PmWqPOOH5LmxQVx1RDKGl81Ra/VNUiJdOcxfSVGuLGy99HrLnJaJ
szI7NJDrXeYZtLB2ud3SrV0UP3KV5q5WcXmDHiH93KitQ07QSSG91OydsuFBZxXWFoowMqz6Um4q
PaLLNBrqRdNaBy1ru/3lY5r/UnO8TuiIKAqY47OhyuZDqlASNzQG3mGf+umUtu8YBj9GJVMeYiHH
Rdpl/AQ2euRjJTXuLMnzlS0x9sDRqwNzJ1ZWeP2tDe3gRSCjzoK0eTb5Qz2Vp7qBJZCaGs6dE4N3
blkyftYNjIiq00HyGux/KuvUha0MzSDDDPLl0oxU7T1VjIfC7JoVNzA6YLYGv9QZobJP42xj9HW2
jIqsuXc09Z7n5vDOo2QnQZx+zNu+9EsLqrDgPeQ7GLFRiEur5VPV96uWsOGd6dkrHTp+J9UI0ogT
l2u9MGBFJpn0igkiuxmR9XPfY0TJKsPZ1a3sb3hK3+shqSFmC54Shiso60uzP2utcZMrTv0sdVP1
VOiorDFyq3c87sPLfgZRMD9x+neQJ6iXiSi6661yXWdG/kKdBrpzdupg6NPYqdDi9z/2c6ixpLB2
2sNpOzkUPQjZ2VgUL7qqfIy9lZx6qwoTbmDtF2XPgEzq9wJOGZuxgZZ9BW8MgICEGoi6Zf7laBVh
FUMUDEWXoxy6uK5tKvrmspmo9DbSuHK4bAEG7grVSm4Krd1KZENCBFYGeAiiRDctrXVBMfskJlVW
U5bYa/SKYsWoTjagTPFQVZm+7aJUC5hOtV1NOwhhQSNpz+/5BF+MQq3STd8h0+ZK1jI4JVQow8us
PiGToa4Shuob45HYdglw/qNuYT0SdepyGFHKaMf4redW/25E+YrqA3uqHYN4dVWVu2hwxHaMrNLP
pVo9Klq2Gx1Bvdayi+0AnRLQJDnWCLHQAYoWsDA3sgIv9aF3ePRMQD+BokgM44GpBKy8MT4ux4lT
INo3x/RkJrBD7UZ9QSCsCn6D2m2SCuBupdaspWpJ7QZ4NNjqmTR6pFhNR7Deit12WyY1Rvp2Sh/M
fJoeE0PVF4mk7U2i10nAI9ZtUsn1TY0HutCb+KFVaLsfejsLzLjod2UOkRehCm1LlJiHIGZamzpT
k5UywCXeaTn8ogHFWqc1BuCEGJC/I1A0sOvcCXPZxFsylnXI20y6pTHxRZ2L4gzVHxIAP0n+2Lzs
46PugfvEj1lJi7MNvNMSERem6ZeKOrCksKpp3zn9ESys6haakeWtNsKhBuuhYweAxK0xOZAcBrQa
kiiHqo1Y0MemthkUqa8FNN9CZZJ033GM3a2qj2ckfYqFCdmXJ43Kpxx34qOET7tj1VDDaSTztDYy
36uyfI0rpj2mHLqNNS/LM6QTpM8mjIw56a2gqqUSqAPWxLSp6SztwEJ1lOl+klkEAfsSic0eYuq0
cfYpIIq+biUN92wsr3sXAjuFbzklwK55aQRTgzEN1q8Ohv3ktRgM5ZBNSX+rOYDoz7tROaLraDAg
fYZZG0p78hlCaE+Uk/akZIa9HXsE7oIk+TM/NZByWBPuBJoe8SxIUl2GWOfdOIPtQFjG7MBzJFOg
T1MC7Alu6/byEZPi2JttvsbDTUKtFcxVZS4PwqDdQZ//MvUoAfUKWoKXfT8PYDwtlvbsQHJ1gLUO
85mAbZFqKNA7ICCU92p5qlBhAyNRh/3wvHn5QNHrYBYYUus6rk66g6xZQvWA0xoj+rwr1xBR9c0G
TxzzA2fDqaj04ZRhCQsoQqSsL/sqRXT7UjFWl60uTceToWMSk8rU+Jd/uHzUQHErPZmd1PAbCmRG
I4hEbQB4iLZAZimts53SKfrjo2LZ2HrQ3FN80bflhnMa5kVRo1ynWgD5SBeJUrEqquwD9KZZLyqy
10oPneNBQPccLYh1WQCb3OBNIB2ImdJui4DH49bK0lBqYMRQB/YPAiaL0x232CLLFkVySNVNAixp
VD9D1dsha1mtrekujboQYtWoTUyBoaULYvpxDAYc/s0R7x1NvKo5Ky9mHy8UQjdNi4hdZViaQhyS
3qTZsFD056IQIGaf7C03q0XDfwDu3CHypvYAleJ7VYGYoCJds+r93LqPbWQAZnX27n6AH1Rt/+jt
jyGPQ8h8r6rh4ODEbdMHjwtaxiiGwkJHuAN8g9SNjFADAz5de9AHpChQoLeawVfEvTUWi0J9mU/H
iB4nvVmaZuHz4sWYnpry/RK1DJU3JFjxgyZUFxhh1oYRkA4lLhiNtjlKu52zUOsdlxtBc7+zoOVk
vbSsw9efHbv2BxCNVf4UWwPAdi9Ja4FHMWt2hnUPf2vzSbOIF4unWHRegfssRe7hXvc40UibH0W7
mHC5CjIhRzOBsmURhWgrgaAxgv4OV6uhrB1r2wa/AwrjYuJYOXEMeUjWqBAGbk+mcVT7oMEUpGsP
FVSoJtjW4EHBE2gR2z8Q6rjgZZfGiRUQuOsRdlHkiaq3MX01meaS9LUsWdDWkZepdzm1UEw+Gngw
FDp4CdbOxXCKQIZB3yj65x6GXF2moMg+LkQDrVkr98roWU1hBDR3AGStOuOoVG8G1o5wlwKmLMc9
G8EpYs478GS1ElT40WkCOYRVH7ZqOJD0gLXSBGBKAXIC8/s6DuLkvpVvsCXALczgvaFXt0TTfRij
uQ7kFEVjuFP0aDraoqqwEi83OR1BYHBlNHtuV8AM4LdyBplW6eY8JNlWsrepXXa4gyM0x2BH4ZUw
PXjXhTe8ZmDPjXjcC/jigPlGGuD3l4Xqmc0SgLjYHWZ2DZ36zIU00w/znEYQsfBzxTUAmathEeXp
GXRtXSRFE7flRFs7sIOa9Pi+a9odcjqp8Mj7mIFguVomiMSc5t7QV4AeAGsHITHWrqBcBtJF58At
Si5yqNnzdVsGCVlOtZ9C9eAW5etehtRejtJvsbIE4QOJeWQ52Fp5gKZbXt5nxaGDnTYJ+YdCCaYI
yMttkF80Gqzgl9y6N7vQapEgdafR0xI4jm+wLmP6mZhbAkgLZs5uCeWBlgVTteL5HuZIoKYLhlko
ACNZVcIBTvVRmA8NKEke5BTMbmd3u950YJampK7Vz5Jo5nsE7b/QB0EGcGaQrbqNY/tAjhtDqCoe
8shGAX7egiW+Pi6VfK2yG96u4GsgIx+EC9wIypZ2ecgoFnjIDvrZCOOqB0e7ZRC9qo+GtpY/UMXv
2hVeiRKJX4jrIMggflcfmLLWlXVUH0AtGuRLw+FDxG5ieDKRU8x2bDpODJL1WThh2mWPsLNCZzPo
jRjxCGPX5IeOeJX9xEAtIp6xl1Dsd0c6Ivef3ipR5EW3k4bepd1ZCYxqggF+GnTdwDzKfEddRBir
AWBLvsiKHUXgYNjQ+AnNYQ1a9xivbSSdCRgtnpMeuPJDNc5EOQlQQmM4EZmd6uZBvoP3T6Ns0uZF
NLiBSBQAyuIsRb5ARQcWVl5kHVvNjTOkBlw4nIHnRc2D82qCkoAsW+7PPbkNMOSbijuxwAZNWAkL
rFmdTZRDXrvf4rVCoMQBDYawl8bcFMmOAaMmMlZIzMLs4M6YicYM8wiCidZ2Mx4MMOjVoRQA7yj1
1GHqEUDf17PCHWA7s4vIgdRYULlmsnbAAqJBh3pRvzLJ2YTxEFVPhD93KgQPAiSxhDwmcs/hspnD
CY+8aP0PsztUTYjFcpQHdrzqjI1jHkCOFhA5S72J1x7MJqbqBqs8jPiyCZPh2FKIAWTFBjkcjw2V
jvxaBKJEhgSUOiabFue2zDh8G7bcuSvhywbh5B4Fhb2ZL0czpM8yWysV8LGeU/hzRQGaS1i3wfC4
AbMJaZAQOuhZ/4Z3d0Ju23CdbM0ELOSWWDVgPDAbl8YIwMOs9mCOxaNQr7YqMsFyaVdQM1/29bJI
GtdCOlugAq7gy8xleKFRrBvW8FSK4UuP/pG9ZWfMKK8wpgbsF1Lk6EHgI8+fMFAjIeWLbnC7AWOF
6pW5R5qXadxC3ikYYPoXh2kfwumPPAl2BiN+GD2ctwZtQZy95oOv5HjjEOBsM46C3WYEO9VG+CUU
AgabzaH/56pO5hb2GPKmDS0tPmnGGC+wXCotRCpyVOkO8yLdWT3Ox/bguLU24rj2WS6DCMY9C6S0
1sUIvBMGSo+US8GANYSZ5gKUY81DlhJyEyaEEuN7ou5VXs99ylm1DOtaOEGuSIZCBmi0yNdU5mZC
RtlLUbNzIVQxTcamsvBSD+mZM5ZAvLxa6MivbQrevDox/CQtBSRWGHuFAx/A7SrMA4OGwoZkErkI
wwIAyaJFgPQiFiA1+sfwFsMSzcJSGUEE8M4m2QzDrZAU/nNR6oILW69BjM9jbnnzfJROw8agIzi3
LV5DON5RcE/FPcV0WpSAMSjZUmriiNqpm3KUPxDIgzW+cF7qOM3W9hTVa5rbPqYCTLuAs742CjtA
aOK5nuLdPKGatYHcAiK0bixnJ2H4k9PqqDDeri8fyK+9DqV9Xxd43mB5F5sE+XCKRaWgmHmyvtmD
1wPoZTetS8x1Q57DIONQGOrLVCdwzkQoVfTbUYyK12KSnaQOW7PbhMwvnQkiJdDcGHY06QQN3i6F
E3CxL7YVa9TIXCB9CPzfjAk+pEOAO6NFj9GcbwVtF7MYfMEwV5e1DAxUj+JkZeiQ0UdAJVPAzvLO
jJfMMR6p2o1rYluvQ71WphstuRXqAhFBPSyBSoASP6obCDWgpm1YrnOSYexDZuUlneBqN5VBbG3t
dKMKON6nKSRAiIrrgTWzLVElEC8GUoCAW3t6ZMKecHaS/L9Mnddy40yQrJ8IEfDmloQh6EmRcjeI
kYP3Hk9/PvwnNnYvRiMvEmx0V2VmZUqB9rOArAr+DPCGnlgwQicUfiqmfmU4t8J0FVPYaPyzsogA
QewbRpLkh1f5o14RljLd9RnzZIyqntUrv1tcol0RWvuGAUNB24tSyQ3a/8qRdFjG/JAo1YHwud1S
7EI9PPGVmbFJw0yOoyxTy/EtweO/d+s5OwLDH4dNwUGGQZQitn6tL9dBeipVvOYbfcR685Hx/9Dr
l35+V0sGz38arX4oQ/iv1rmLSbMT4oc8jdltEPLQL2dWB0kj1qB9NzXxERmMvhSxxRY8ZRx5Y/aP
QOQGybKbNi8k5AXOzIWxCuzo1hFkGfTJFH8YUDQcE457rySazTZdpS2cgdaYdHDXNIdeSTUr3445
F1eLVObRzY4RWn3fUuYzV7GJxpaKkvBWIOORRGWOSZVcRzfpWt1n3xuj6ZUEgem165n0HZue5LZx
2DfBo2wx3KjrnoCnsJL2Ws93q3LxJRWCvKHBJoZvCx/gpKWXCmclZQkla+7cGdxRSI/hyC7d7krx
YjIxDW9jQT88Qh2PHdmrLJ8fg8lnwJduCLCmrX+XcPyoi4arIj2siUDAdCRqiHH74hOfKkeUEx91
yMGIC7sATNdaL5nOmv4a9zlc3ksrOlLgium80ZO/RnqLGqI6WQsL0+Cil1Csd4qtN381GXFEXcwm
NmT99DGP8z6oZneOdY9bvjxFL+WWfm5D+iHL3cadOIjZwTY61dn8HpW7rtwNyo5zxSh8ccTSYE/0
+qYW32PNlpSdwMXtrzLRSNxduDzMtvljGo5Ve4aEV6DD++W4M5giJEnPWKjoL4LpJqSKYJLltlgm
VLa2y3SDGnJObXOZGbvNfkdtGxSuKR3MwZH1rYkzCY+SWWM2GHLQk++sdlJsTno7pKDixWeGXDoL
zTlSLjDvwpbaGIlq39uBfKipA1OnwzJJcid0q4NfsBdNr5SzE8Nvml1AFkYbHXAqTBqXJ2K6cehL
WEAs84aAXKFyytRhRfBz4S+nP19tRJK9FjvCmWgf33imhrLjPjAlNzMZKH6TpcNMjnllB4T/lDsc
2uNyy9WQCn7U2rYJ9hdOoJ7bcTePO1XYtcK9Ve0ESyaqve5iUAKRm6Olt1HYWcbNoqxry6M4nAwG
uE0GIt3OdJfsPQpswCWJEVRiJHVnxGlF8RCBmItnEQDbAsPYmuYNtReHe5Ur0G55votG8oZrJuDQ
u3DwyZldxZznboda5Gc5TAfjrl6hJNYXyRMzGOKR96dkOo4d1h9oWzJHmmvRG9R0X62G15hdZkXk
gAndVI2XakAEB2IabRifnKcD7LVS/J3F6jSttfSjKH9wrvEZYgfEJwRjAoEqynriieG2VAEybTtd
IQstRIPUDZJNoMypI+cb5jPdUVBrDbf1V2D+S01PkvZoPGQy/vJLMxNcCid6oX4v+y1b+Cy4dDoB
9VmaHEXB7Ss3z1675MNKLpSsur6N6+PSviVEGoMT1yuSfs5zY6vkJ0E/ielrp3b0rIxPL0dz3pfF
F8LCPv6NjFOBd8Lod+klST4GEa1q4lKKKkAT9SZY25X2uV69xKA/Dwuv6V/i5dHLfi5Le13Geb6+
xwgY8gqfVOM8cSG7Zi/X97x7knVEkJZtCPYScvdbn0OArWh9t7q3sL1yJDtYBam/fUwdqLLCfxvi
MSRAxNibdC9Ukm1XkuIs/grCQ2iSXWSeFsEWglub/egCdgbLIwdKwLAk8nuCJPBoEnOqT9LM5W8x
Svxo0Tf9Qi0o7yRu14rM1+AWcE0D+V2eP6aXuV1ADTOPStlyrQGK7KCQfNIodiLfK+sz4lmnxV5A
bJ9z6n/VeEcQnqZyQVrehTEbRLsU92HxbazXze8ZrsivBUstWB4yz0AVYzuXLzFwECHK//93IQuw
+wSNxS2lWGDVc9CrWOfRmjQfdengKiPmu9GiY/3OZ1+k1E6yOw9PyJ88FN6faUAGgrhWuQsWNIhS
kdQXLL/RhpAvCpeGpKrE7Toc4MyZE5LNO3DP6LR6Dj5HbS9w7x+S1FVaTxnfGxn38Hk7htamMrxa
/0AAtaZRRYYnBJtaZuPEXa3ZQxtzmue7RZQ2UvVuTr7V2grcowx/j0dkLwGoDFJxhovV3BkMzYgU
wzWodDpjnp2Qy0AScGX2ZOKQLZom7IdNP2zNeMxcXEQ/JD1C1WtqnNa94hYfqJiwgGu1hYSjfEut
0ThSLNQsEFOxzabHoElugZecOULtn+L6ZJi4PzBTE7h6+WtOynGOqeo6NZlOFZPJFmFe3Ptx5SxZ
cWMiprkUgvghV6M3F45FhEGt6L42CJfcTNtb4S9uuJpTiNcCxHgc1BcZTm0jdBBfAt6H49Cob4OZ
MonQ/8QZFGChzhO4M+xdK1OeBdVmZPSf46D/SrS/xjdnvLWX9LXXyx8ryUE4ereNx305h86cRjcc
zjfV2LwyREM9q0igSFA7xXhvG0CpMDXxZmAag1zBDHhUCL2IHXpUmEHk3/r//3xcKvsIWER9rJ9o
LUi6mD1Hxa5khdyJvizpOOUpOAo6ozKteBnQVDlJeAi4m0rFBHLBDXzT9lhBWWJ/jkbrrDbCeaRW
mHLDFQLDY8b/vRoxnVwUd/3a+j11IR/6bFcTwvSfzU6lHimaOmL1chbQztoISgRA0fq4fqc76JD0
jptPPz0lxjPL+irj9qHiTpUS5kjQdQYcdY9oGFF4kvqM29Oxy11eKXxT3AEfkjQHew9vMLiw5O8j
NYsqnUxT3NS8q6TPur4qwVODjco2LHtr43fBc/Wvbx5JeG7r68iFnal8Fqfuj0pHK3zGviTI9lH2
1OJNklfblOesyt4gniM+okyKrF1cn/meUDgL+n12FLcWXjrhUhKPWl8CXPbrTRu6SkiQMxex4BBe
TUyukejKk52qe0bKR+livKu53Wc+UNOdb2LrgdqhW4yba6QdSbIXq4PVPgruViKis6MZuqKy78N6
O1vbrr0ROmm1t44jpwmZUw38gW5NfJvjk6i75fglC2d1wkTjjoWnKPlF7OSZT+x40H2n45fU+VN7
E9sfUpH14Uuuz8qkbfpzoWB+41rxRoe8h6CUqEoDnyiMzuQQka/LsJnzvSl9RsO+b34Lazfzu3mA
PF7Jb9tNzYAQwLrwlHKXd+p7WzrpQYzeE5OYw4SQ+Xj7WvhlJt0ivfgzzB7Lm+oqRst3GxMKP/a7
KDd9Y6KObsvvauBimqB5/73JCtNXLVwg5cCVq+p3VNiFe26UroIyF6aXcjEPSTt+W1CJ2HtJb4hf
dgMyFzVciWUBqY0pzjtxkSgOpZxewxg8M27eB6igVuh+VDncI//ptmZmEAQ+U32p5r1p4hzfmXQT
Bzg7jLOmY9CjkcM78BNCfEF8gnt0bnmRks6+pu/i2ZrOVRUunk7eA19yJv7cJZxr00+idh8pE955
DNWC5IIbNlyDafhI0pKFnVzTKMHxpWjdQA6HR62OnhBau0IMtC32mWYfnZnZTe1Z7wRIELqUTCrv
3RBsJavwLOQNTpXIRApOtCqSNSeonXXzKMKO9pr23SJ8NNEM2G2R3zVTqpwaY153aTOyAEfO3mbU
P1SMqtR0al9jK9f3cWU+xQH/v9Bq6vc2zn6pAHbEic8nknw4+WNxcg0qWRQxRIIlB02v+pc1nzha
f2tJMYqQTkcixqKtxuxDTa0NfDWYWRtIToHMZZhe6hZlLgkWL2Oo0IFgvwfKLFObZ3TM+7YFLJVj
0QAFVqmqEXm+kMjyNyWUbm2PCVOFvWkFJydWlXBvgri8oRDBRMs4WGjRzmo2lyd81Q84zxs/Kaa8
lwwDxFEtLy1amskgx9rkCBUGEi/SPvuLxlDzyoWywigIz7aoEEhSr915ibEkHRKkGbCGXTxipBPg
ubUUGdF4aKlI/qKbGXJ6qCwUySyPrKMyd+gX89iVQvFV6Y3BWQAWUFsQ/B03eOdkySJhu68K31Fh
kP+O56Elkg6qjG4RfqeHvuhX77t8Y81QIUGWH9VmeK+MbNjEcnYVVQ4XEcmaarmqrlNHM3uPKS/+
foVHhvwupQ9Js3FLjW2+LnXsq+kL2mK2/x0JHjbk+tGqgTSK9o0w25vaf8kmHK2OE+aO3S8px3uU
6OCLicadNYJq1X6nkNe8/Ev7wdoHRmh3c13sY2jvYxsa5gGNoqYk/EmN0zHqTsJsBPacJdQQGSnE
aYDTIFrPgyR0sZ8iYZxFftF/b5RuOHaiJnpqOi5oBBRnqtKL3AyStyAnxLlKE3Z9FdJAy9ssyMFj
I+3cxnO1m4OZaHRryrd1l3YoBQ2slyL5WTUOoyGMXgkI5zZW1U2H/94M/ZtK2KcXtuVJHhTpIBT9
/31jjGEL91ZmTrOCZP/7Ro47kNr/Pv4/70YLAbzrEOMXQjaHuPjJJ1OGFlduOJta1RmGFWDLFFp4
nVO6+pLV4mchsrmJOmlHOgKWeWN16uRK8cOue0gpjgVJiO+bNbYfHfHT276Y1xwDIXfD3Ko+lnS5
EEanXqMsYrWFW8XEZ6lYJzibxjZMxkXFEgdzkO05mxWfDC9PSLKcdkgOyo2QLYkrddZwFMNiPDYJ
p6w4GOUmUOIPdEuolQKoiWEIrkHHLVkull9bICUBW4P5IeSleujFllnTcCOZUvExMa/i8wH0tBOH
9QAeIU7vRQspuWCAG73ENbZ02crEi0kg4ZSLshEny9DS8pcsT4tD364m4KVu0J3Ubihr+r1DwMDE
KoZWlTmtrnWmZU+CGtoB1LmRyvs4q4ER8ioCFFf3eq5oOLL1xwWVLqCOdFbHZjjItXQfY/1ZJ6Bk
Ijx9IWv20teFIyTye9cRAZlmVufGQvVeSuayx8O6JXtIiM8diWi2tKhbPSxnb5qBicQJkMscLWb9
VPxUK33Fj1TDr/tyPmRF5phdEp0hG4+1SANoIKhO86o6CLX0wbhjT/Yjcve+RD2rdmXvdEFO8mMP
7FefB0K2qpoiqDXoRrVjs6CYyZEdAsLMpjtO+rJzs6ZY1e+1naNcplPKE0iK4YX5PdHOiPGwF1kv
8KG2GcvJGV1VvgVJE922hAY0WoxrAjqv1kh7NI+K39dWaJuJurCDkM0hfMnW2DtFNdzjOKSH1UZO
zuIHHFXaqzi73aaZ47vtxc8ll45M38SHwZI/e2uod50IAlYOmJh2cyLYcVTdjT5TbuOUSOdAnUEd
JvgVpTkpdR65BM5Vdh7P39WkIxyYanU/JvN33UXTrbHa6RZzkvt4y0Iudep0K/PcqSzKLDEFyBin
ki5PxwWqklqnujRh5CKCNW/I0sxb0hLi0APr0WBxjPetq8ZV7GVV02xzywpsXcOlLo7L+qAoy6vw
lSx9Z1up6gaK8mPxKCLzOmOuoWhwBQHjS/SmxOMU/4z1TJTJzTRgzwrrkWjME4V/GoF8+ZpuGEL1
JKYtiAhstHORPRTMFDV2nyi/zSFetxiVLsd6PKF+2og6vG2xa3QqPhWqopm91RvMIhbA1igMYmKq
UQseqviC9n5j1PD6feHWqwlJfuf4cHOL+NsQfyJl19bv0cx+uWvbzFFrf65OAhq6kdO73YvyijCq
bkyljaWjrSBrbu5NsZtZGipkNPowxohG2VZZ0OZLpL3PUFaqiUEe6dACfWB04YICnUhcNwBEwNMM
2KeXD3qhuXVyGCPRZxct5iNWngyc48x+SmQeCTb016bT/5lpnu/KOmZuaHwMqWy5StlsFg4to3qb
TYI8RAwz3yt5Z9GjFNNnkew18cmmNoj7wTzLwCTpC+r9rVB+5wZCzFDe8He2gnmOgAy0/VS8Ngaz
SelfPL7FtD38N1Gs9LHojKET49gdP7P0zWydIfGF2A/1r0S69ckx7jxZxtcY30HrNBFBEprPpO+3
yJLUHM0E4t7yIY4FLsD46MPhGfJjSN7yCoHQW2x6oNj4CbGxQmRX0q2sT1P60lhnAxo9bTW4+J4k
l1btnEkqMP7zc1oBjGWwezTdgeCZRkbgNdJhQFb+IzyAng+whj+XbjMudVvSq57h0U07p87tMU2F
Pu0lBAvNQY5kewzuHdCnBYgKYVm6s+R2tHc9ZJWdQV6xeCa7OuQM9GPMw+6jrS6H8WtwLPmBerwF
wKZygAUGqr9DI2FSnDY7SefAmMtVUbh4htZdwhH2MS88ZSYdR0TI4VDYQO+OdhX7c/ZhisAbOwTP
dHXXVvDCxIMHBMzrIb9JD9+K/UkER+u0hkSde4+z4JweQKGS+a9l/CMrTllclnhs+kOJ1ar6PiV7
SKatgsxkrFnV+eQpBpKhlUKw+t+gNb26aB1Dfir8zmx0h3WcqGv81mQaQD6TRr9pMc8UFUheb/Wc
D0ekJtWbOJW0Vwk2Alzist7X0TWDSuReW9diHVNH1ipXgtc7usxAjhynUldAj76E5i7pMxC2Syae
8uDS0gsE8m/Qo4ww8c+d7Fi8ttGd8BD4eynCIxpphYk7KDkbphfI3xT4OPsy5bFpMuEY9eewtyut
QQ57ymjGFdnyjJCilcn8pb3jTnyqK9GNealEvAimca+yVhBipoaz0vBQNQymqXF5gG0YgGh0cu0Y
17INUBgZdAiVP7tQvJvm3ZSF4Du85tKfLv5hz7oHBY2Y8RmB0hsNPUohU/eAd8Vvc4i6gdh6say4
bMhwsJXFEUnUxq0YQW5UJ2MNQDO99ZsQI4Tyr0TO61B/jVB2YYU3HrOYqxRmWrEKTMB/8CgOgZJ4
WOirjBEIG6xTrSK0sgOwjNtB8MpsjeBbqcrS6G+FgdyOsORj3+6HxedWTZUf6MBtIs1epOnHrvix
iu+4BoSWfoWssSXriuYGV+Gtrj+FOnbF6GkVimNSaiqbqgXL17clzymOcPUkbbqYP6Ve3lrSbdLe
GTb1O/jaBZ/0jJJobdJXieuuaY9JqHMmVLhLhfDBTK6qeytet2E80yUN8WKKJuYzJYtXCw6tclaU
S9p9JBDhWukYUvWlTFhT8WHYn9oed6UjFqm2pNFCV5mHhbeBGkltcgBWZhlVrHKVT1E6ChbTQKkb
ydEpZgCe676EgTN1yiYSG1dPjhb2sqhFarGAGVm3aYAlOaR6qmIWk4zD7+tUsLk1Dx6tZGggoAbA
1j3J3qTFl6fIXnmb8lz7UXAuJPiWZBs070l4Mo3nAAtHn58AYDbO+lCSE3pwJb7FZMZVXjnc8sFn
A0q0U0DzSsiSeZOn/Wy9ouFYmhdNO9XqG1oZsUPDrnC3+eXoW5jW1rgzJ1OM/IBgv6tZuk36aPg4
Tg9Fd1CqfcQoqmpXy71oXuJfWIklMc9DxxEiubJ4aLlKKPGEkSt0KIOfMLinPUOCOzO6RuMM+n5q
40Pa2YV+azgf4FwjxGD7pvJkWuqNlv4t+aFH52C4luKViNSWBONzmN+tbu3b+Txbp7bZ1TUO7J6O
w+FaT7I6DhljJ9a+bveGcEykfSr9kkQuT0BGv1HwFuMFVl5A+uXgNLYOSvc+eU7Vz9mc35TgHE1P
rfnWlA88cCmnOv3Q9ERblbiOB6cwPcbt+zDAcr4WGjOSO1Y8+AToNKHSlP/3erjJfbtt42s8PKLK
KWRoh/5UaKdYOki86MNP2uVbc3rHuRtidkBBVRi3JDhwAXimgfAtDbgi158omgo2uHWbD1E/MHRJ
kbuxOJYtJmrw5UXU079GK6Fw4ArD+Q/KxewfU7Gf9Edv3YXhW5TPo3KNq1OiuoVI/VkhhTrJoqup
pwHRT12DvlHArHzWOuS3hUgLTWdWqIkGdyTHMVEvSviRZe8ys8smE3yoM4TcT8e9aN2VAsqTsUCP
ztDIdw12RmPKnnaLco/pGIXAO73iNfJ7wx9rvyWWsiwvuXycVQfInSYqBWsI5L+653HtSvk1UO9a
ybzRs6AGaI/tgkhmACz0xfLS16ejVhz0di8Nz6nGmljFKywFjofjDt4kOOXGDxptM8p/Q/HbTm9o
MaIO6sDvMOOXxHW1JOVZUEWqjueU7rsCXlTdpubMSbpD3zobz3F8k1XqN1/Wv2q8QXRqNnzrMrtg
YrLdm5Orrs8PtE+3i5mK4BGYl0K6De0xb3ZL+ZoLCA33YurmpmcanoaYj4G/TYx0q7jO7V47K+zw
DUPQBTTrLhPRZ1wlLqBu98YTvZiE23Wy16Vj0nxVLDLBrRzmdqbPurjk1smUjlFwNVTAR6eVj1P8
VnMSxMlxNvwJbSCeRLZVMWjGLBsHnHbAPjlNPiGvev1LCRw8tyXzhWudzBd1PlfLLrHO0fAvZ14B
/FX+Y9OZWl6ie2bYBfbecvUQeR2Ca177df6RaYe24njclr1fx+cexY+SvDdYMMkaExF3ozmI/a4P
7RJ5WXThgM7iS6JcpOaAZGEe98ERNRfBhpssPcVQhdpemb6i8ROdLvpVfitii3k6W6h5QkeZHM04
i/rTQmJk+FwwUf5p40+uAsLDUHB51np+iYXPvjrlnSdeGtEjPGnWn6iBF9Sagv7RWz8Sd4W66p5A
4tr4nIbo1ONzoDtLe87llwYf0V5+wzw2lA5j/ApTsKnzO5+S9Jvl5EkGhH5p9FtsvAor6EVDF1wX
4oDTl5SDleOFwlRbTkFsbnTSFFvTD+RjSvNUK1uzvsmhM1qXRn7QOHKVPpXioGmbAr5RJmJrh9d3
uSDnaY+BtVfit6y9o/Nqo+dgbOfy1qR/0XQZoos0f02kPo34oDXDK6OVWx2nJCRZKdOPTfOCylEv
j3ryqiaeWVAxlv6UPqbslref8viAv1VU8GM87etnpjzZ29vp0Y6nFPa3Ee9l8yym3zp8YZOHtKyZ
DNBeCvlrbJ6VmkNC1ZqD5TranVVOwlziqp/3tMB+IBsscXqoP/X+pDadyxzbpsbwSokvJiR0xEF4
NkEpgmS1ZfTFeV+oz9Qytw0JBeAjPQw4VSSS2wzmuiP9zEHPuIp7g5I7WkLB9ig4XqZLaV54navl
lCU7YXKoPabkJc2gBjYWHErtqtZ+dcReojeqmgohgfFPlBBDWw5SnUo4sozJt6yoZcbCjbuPUtv2
hI/MNNCsBeK1iueqjk3/2LIS/t67gGA3iI4EI1Bjicz3ztepONMoVMkupfxQD9ZUbPLqtiD2NM9t
/hGa/zh42BgN862kdOM4QnOLIFYeXqbsV7GubCW1whm3AVTpIvpb8jDE157H2db+InozGMDwtoyf
63ZieCE8tXXlz3Pk9+q9ZGuRXrvGNQZUnuWV8gVv7oxFeB2TTz3bRrgbyiqHtfKXIq6PHFYeu6oq
QfhIt6B9V/lipLkm+qAq3SUSxdpKi5wWNsHqkaKej31gQOSCBmQ2KzBwQvowXy/cKiFw+hOAIoE4
iL8HlBD5vWsPY3KorA9Lcgwg6ukmTD+oGZbxN0wPWeOJWI3RO69pHyyAnVVItjsmSBaVgNn8aqBM
FtkF1XyythNHk8x5aWXm08DFtA7vlQz/HkSXsom/Cv4w0zWAnhiIbKTYNYjgHEUs9eaEzYa04pzR
pMo8kHV74BmInbK3otbNETcRVeTF7aeRR2+JgHbRlEIvgPBh9OBdIp0UfOffOtQmWdmpy2E0ub1S
5LlmZGwX02S+zuKuVZCP3pu1Gs5JyEDOqmdkgSMvB7UEckBMJEI1/Rs0Y7M0SLxJp2is1UYLvKqq
g5uBCzn8R7mX1FiEpa1abunYS4cPtUtiu9trYPppay/ihxT7Iyu+3ZetY4rRtjb8Y9Lem+WEfI6G
WDWeDcHOMwe59DFIDzZ5MbSl8pV4nLkMPIH+fI+TWpUT6/oCwd80NKBE12ww7GfuBqxF9FHNFt0v
6ulIQvWxil9G+tv4YPS/yH09CgMAywJpYP+Rlbu+u+hXMhAQwDD8jK1lYt6Q94z02LgLngWr7g5Z
tuqgMZ4fex/ifOhygoxutfI9M07BRAhZoRiv7NZQLmjc2urdqDi37yVBYrqtv4zDC05GW8J8jOK7
iS4Ksv9WPJTjVsM3BsM8szhW832pXxQmpymqWyQ+xRF/FptkjE1m3ADLeUuNHyPTi08pTOqbVL+Q
Ar6W/3zQZCehu2rYworGMe8ufXKu2kPFqKsaXw0SHuZ7Ve1nRK8s14AOrnoiHRaEg2ExrTDrZGvy
Ch5x+kYN25usioYzsRhIJjBWYk2hoSmRQLdK/Mq0GvPA0oOzC6G4kexpXKvtqmqrbQNpp/alRqQC
+EpzMHIf4K5OzpoKa/CpDw/kz7L8MmfLKltPp/2i+BljXLBoH5aK2PhnUNFIYiIAutKMx4GB33xL
eWywYy6nga1QUGiuXSYa1BimxpvkXcbAc+xSN0CLW6Yb2MOb0lcfSbY8RQPx4VAIE9PaDDLPFIQI
/FDWlVdGXFWCGkriHsoAm4EL+D87jzmfqZEm1tX4VohQXgcU8En2N1t7a7pQWY2dx65HZOEKYCXF
b0EyYrcCNeV1SDGTOI7NzSr+5gz88LNZOVKYiofUfA/LpRNQ1btZRrFGKvItm8B+jkZ1luqtIiKH
gv286sY3uQ7WH/PufI6ZyWFx2GqqyWDyCfmPG2AO2fpp7kY5WqyLGHpMPWsCB/jLSI0vP+TxDcVq
UKPycEHq0vElkvZG9KiBweW3gRogPZl0sxIuiqDRP9wLVqA5AdJYfHawVRqpg8f0Rxw6lmhtbBG4
FqQQPTPJK6hZ1qFm7Vtt34MWwcOLNH/myVMYEZzVJ6skHwsIPXI266iGSMztCLZxW6hXtAPtCldQ
n84DuV702R+rvJbJ3G2l0WZM7vckKbih0i4w973PinMR1Gw6x3Z460dUy8luYi5hZjDx0kp/oull
BfRt4wt8Vv7Ixas1/AuXt2l6VtpjlTind4nEnc5fLCf91jW/i/xY25mJi2UPQooi3pUcZfGuqdHR
+1p9JOCiJr57trE56eikkTMGftn5aeDF107cxctbHjxB3RP1Q06PVn9XLU+uPvCfimRPN3aZcO1G
u6muBiVPcKqIF8sPHDuUcZLxwigRg0G6xhgerKIr5seQDRa9iFxtGAqVdFuY7rP8RlE5VV5OSOxU
QUpCEG8JhiHwJ4yvwPBqf5pUj5PDUE9CS9/FZIqPMHWOX2FFOyfVpp8iiHcpepTtHCVsPobxzAOd
zK0Bd4I6sEGop1OR0lCGnDWFLbYno7rjLEGvXECioZGl7i7E0K1UzNExbmqWflO9GpFM6xcgUTSZ
c2PCi806qNibQFEfaX+TZ4lpBePV0PKtg9xkKy84ZWk/vYLwf2M2dt9UL4EJLAwGFlqDnVvlztBH
hyJISd5kC7ITSQf5A36R0zadtXIfkERDGM4WVWKouJbuoSEnFLBH4BFxfSW8fALYQwwppLknuIXE
MOQIGZjFU/zJG20Lp9zcTKGjwX7i1vgXCKoHHrL+KQR/XROfy24g0eWECwUPIM23hraJfQCySHrU
4NMmMSE5o75h/ElVBx0+dJsH4ZdERAq8fOBSHKMWj1ssW5saxAz/STni8a+q+CFC3WTunU2XrYg5
jmAAvXDC1KteBQNhiILZAVGUxrIjrMvr8dpBgONyeLcQvXRl3MicPXZWfpM6vYEl2ghItYTf0Ept
DMCculC2KxjWWpeeuYrqLDanZiRll9HW6roEjKKdE6wprSv10Gh6jXia0NGGBF8xsSsDGs8YloX6
vQbHmWHj9HHeShyYstm6uqIjEqUw4UbLUmy3+D+YJjcm1W4QKVuRpNRsu1z3URe2LdsHcyT7WuDq
Y3suMhfUopilPqte6x4d+JWZ6i1DxAiyzpaxqlMXROYlF8eVub8S4V2TQpc8Mq8YXvvhVs/vC+O1
leok2rtRfafxphzfanC8OS3saP4q0lNt/OvrdzG7pwhcgf9YgF6pdKcmpEd70fPnjDMV7u3jMUgF
nxmyQ8E+wUmA8NICim9A5oz6KxA5HkXDQQ+1SaXDoJ6yWSbye2bSCkHALP0/js5rOXUsC8NPpCrl
cAsCkU2ywb5RYR9bOYct6en7U1/M1PTU6WMMYu+1/kjHakSfob5SeRzApEhkT+27c0pbtGohdy2j
o+6VyMwWIO6R/s+uN2Ymr7KMxGyGlFy/oxgoYcRDL8egkJZeWeEp3rfVuYpeBocCbhimfqbplpLo
6sYZ7SPyDJHYZ3xcqwoFpTd/xVmkkOlZbozVDhPn6KL6CDUvAlFKJCq9ngnauyYO12lUbaI4PhWA
s5bxGeBLW5KxtFha3FsI9jdo3CB26w3/e07vWZdMJ6EFnFKvWgdTWNCuos8+e/SIQQio9cYhXkHI
LENqiwAsenOvCvNm0tZYAXR24B/g4ECnlGeJmic49Rd9e7CSTV6dhnQzmDwg72Z1Z9He4gLjvCyr
M9QDdhzAEbqOytkGlDEi2T9SdhOzc81yNgqoR2lYq1GO12lL4EezFiaeaiRFlvi2M8kt2rs1aXDg
2VavGjRqPqzvBo2E8qjtEd18v+qcrymxXcUkVglaiVVoxJloFN/94B+twl93GYxChdS5qrG+Dhis
Uv64HNO+1fLYjs4/3TJvfSOY+4NmO0TYM4seGx9ZKF0fvYfhgKuOZsQm/DJ01c3Q0aroqAr/R4Ur
L42Lr6erUqE/Fc1YCv2hIDTrlWPGd42Ihm1WIoa393J+tygvKlBN5CjADGfLX6z1Gi2RcrXt0SYN
Bt5YPXwJfCmTY6xNFe8j+rX5pU0JmSy3xpxck5nRJtpZ+NSLPqlToZTwocHQDhEtXMqyZ7JlbEtn
khH1ZLGsaT3yK4F6mh1J0tzZldE4kqv0/kLS/SPjlib4bDp9XTG/5VuN8z+Tgj10g2Sz6iMXl5Vl
ain7ppV3oy5xXpPxW3ykIN0di1qdtW5Y/8hyiaWETMLipARYNO14OQpj09lkDjZoIxEyROi35xBz
jaTZIYuYChkStPeyGd0Q9lIunjZ9alZ87rufzkKBySowWsgBNW4d5nenst2Fbqi/ptzuOSF5zH/a
kvex9JjsmsS419K4aluN1BJ1q6ucUj4L64CcfEbamp7at+YJlFSrxrpplQUQmzLj8cOpkSmiYHBs
5q8k9iLBxgTenP+SUrGwhm+7aZaV7J+drgRla1CwfxmkfxldyXI82zuc7oAiC/211cPoEK2NwbLX
V4eAIxnJvcaJVNu32R0m0tidWdUonAtp7RsRadOy2LYOpUuhG6I9y4eVn3yO6Daa5oKfZEN116TB
9od46LT0kwSz4wiNWbkI+aXgbRIHih2X0KQLKwUmhXc1sEvb/SPuWy//I4R/mZmD21scGRERAF2E
41W6SDMnbvxahkaW3DUuBh0CsEcZRlNQeq1hIOUuPAgIExUOE44K0svn0lfrN1u5lXtusKiw+Zhq
nvidqmFiRA9QaOZ5aAqvQUns+19xQGAhXtLECiETzlKDj0vsYrItXSeOlWWL8DanAd21BGp4IzPZ
3HhpPi3TJr+u3x7N8ZQiXE4FmSbC9MDHCZpAyS17FdSABmZaJB9li+hZCY8WghPy+UnwPiZOuujV
bNcgkFQdHd7oK2WuDxNniYo24yxjWFgYhlg5zMQZF4mvbJjKhzzZ9jTozNL0gIrFZZk56UbIJn03
jvZNlKY701ozzoNK6OWDusaCGxXbbxC/upgjn1yOABzmMn8U1WwnAxmtn3TKY1LYS/Jda99B9zgX
Lew+dt4c9H9hQ0QnWy8zurzTVISbiY2Ak94OB2FJ76J7/W1KTnutrdEvk5GC5w4YK3QlG6dJ/KJC
ibemFskqlVa19NCYXmIuBh06irQ0SHCrPhiUT3GHaG+1Zi1+sT+5skHgn6GMZ7RtEglnyxwogMQC
FMcLBua8/XCacW7vXOjNveNu7b+F9WNNbx1qW4FoOwv3dvAtcx2m6SOrj7FRsDNKMSqu+pZaUAiB
RJnd9JBVF2wOqkKlUFA6qv5uqXM7OswjIRW3JhQWBOZRz/HgTcV3QnP6UkIeTUqR8Vbl+ODxWeQV
KmGDYArre97JwaicDEK88wzBwc5ChT6AeznbiY4XxFQZEeNjD7eke6JOpJq+Ae5BO14vh/6rEZJb
8YrYj5n/dIZy1EiIWk+F/i0bhGXqJGjxdju0taq2tB6IuPFn6443xZPvohaiB6Ym9jNyDWytNTFy
ZJ1x4keWx1+RYWWIBdk4hclGCWbIdiLDqyW4OympQ/1LdX3ptrIQV6LZto6N/DNOqQDH4+8RiUaf
xBgj6R40pLiQXDID8GCqustl2WJGpUIU/TX4mJNj0EIdrJTe1JbulOz0Tn3ZOhlcmUS0VZ3b9zFj
eVn1PM/KlBwNRJ0OCGfM6EkR6sLCMh85OtaV7CcTJ8bf74ytSvme+k87u+QmCJh8kLqDKSM6SOXu
0QY4Eauoq1cDME1fOIAoRjIzb+N9ykxrO9ZU1deJseuD3rnk43gnBXafKcrBF5K6NASKh+LhJDTv
al9872xKNsdKXWmRdo8y9TtXrRlu5qvvS7U3YMJDtrQo4/4VzylTVmctepk9Kx6HT/KGFkpLaBe5
BGYLW0aXuPkWMJzow6+DgixsflsmH8uAqVJtd87GnGp9w146Yo5g80hCCxDEtJbyyFfI731noZFY
gAwowg8GMAcMFKxrNcRRalY/PJ36Omja0G3s+h7Epn4Co9UdhFqqbGyagWAT53NMUdjEv76xkc2B
Z+8jrs6DdMIObpgn1XybukMUpP8kW34W9dHiUdPnZ9KScXMRwvnjB8OGxAkDx4a8KWdAMZ1+4qE/
ZtV4Y0BIOwx8RAKzrIOWtu6ku+iibPGRSJ+4Gdwhmk5ORButX66bHqkqaLnxGtIzZY5AiekpH4AE
B3Vh1Q18zVWM04ehRYdaRq2i6tm7jchhPWjyU4nU4hg0ORoEZCQvoqs0TayG6M8ghrauUJE/a654
rKDv9rgnB3dJI/BRbogtq0w6t6OkfcpzELCKvZ0+ExX5Ac2twh82pOQSkZAmiHtl4AFjGh8xd6UY
5M9hUkwOMWG51F9v1eQrCaiRLfyh5SJku+nriCOD6vBlkuB/LfURxnB4jgZ7K4xNVNf/miH6aBi7
uuIZUzPZ0R6pqDx2wV/Q3cpxqwh6oU9h8wNiSa2om1aMPE1Z7PQpPpaoq7zOMgOM4s6WnFjUB3Lz
KAKF2Tou4dLMeNUZpBIllvw56sEmS01U5cqu8Gk7xURqd49AOUXSW1n980FZm766tMpW1MF0zDX7
QT9vi/jUQNIl0EU3hJGVRoVyl2W57VipbZvLqZHkR6iR4zxGXbUjrX9Z6zBsHVGIvDJ7gaV2crP0
KpX0oRJSOaGE99NlUwOC+a6G78+qzpLxaaJ/99tgaeJPID+V5VPC0+g5ykbtHjlHVTarl6tZMdMv
KLNK0XX+tSngOAWraXzrWi+KCFXwBEgBWfRepUcv28TvPtgSvseQzbGXHtlQbbQWLBIva8d6m75p
Gojd1G0aFo1Mb9/DgYxkorA62+1T9mNlWJsOUTbZfZSkHztmaVfmkT7O4pAFW3rkhIbhCAQLj6ur
ISevQIQrqegtL4qdY6qob73c3NAXugUJQwE9sONKjhBJ92DZFQkmgReP6Cerc9/vLFYaZKOQC8ZS
bb+beFv8CSU5dz1msHGsIler1rJOyGeTNb/UqTbDBynHfu8Z2sXwbwl/U6zhbCW7JDIXBW9GJ/bp
fGwt2+7aUasSXsgBGB9FOHxPo0MMhLS0g4MWPMzGE/KJL/6SXRpMiOlAl940srvi8ZInP5J1iEKa
+4JtVXtNtw/MTVqdZecY8RNkL0x2Vbexox9KUfGRXwdtL9Obae91cM9TjZNNqFAZxb8stL5H81/N
nmExCJOuALbU4SKdbWfpjzJhzg+YPKGRyLZc64H2Kxh0iPlTol2q2zdnVN8TPfjRei4qbsNbQ+wk
508EKRP6lqs0wUuPW510s/AlhxQnK7b+4wNWheFhVKlvj7ZR8hxg+dW3kQTmgXltt5ySnzIlo2Vd
F9ceg+3byI5j+66OVw/5hc1GC4ibPKvkgqReCjeGwtXdZrfOyrB0S90r51lgm4WQMjo+WMPiR5nd
k43ai1L1Ttb1a6pxA5P7TqxH+xlGyiHVvXY6mNNKJGeLLJroaYQbDs0w3dnadRye5O4cJmmf+cC9
v5FDnQwR2jsyRnFJyhglR7jInZNQZX+NB8Cvh50S9vUv7M++/xGqxEkgcjCeti/fp8TL+r1wNnV4
hOGG8SYZcB2piJMFB0zVW8hXfVDxTllGwfRWN9KeBL3phYNtWKgCjC0cjbdRHTYQbQRCUVhA2idS
FHuNu4QMmyfWUijz1F/BCSfDljjv0mAPl49JeYJjujIXgaOK3ObZXJPC9Sx7+VeuxJXfuuCLahI4
QvDEMkz3ulgn2qpAcV+eS/bM4MMK3kzzVZvrsvyTpLMav9Noxx/dydo/mAAtPsIHDq/gXPq88HdR
ctjdU83LpDdmJDU6mAOFIrtkQDbBa1x3YvYM62l8IpfubYhqc0nHHllrFWnHFikJVQicZAVnO1O9
RmkJNF+4Y/4RBoTAHU0DHsarB1TPNoQdGmDhTcQVqO91+NuYnpR4JPy1mE4mDaywIa3YVF5piHWr
DEcUQndZOefdgV2XQAjoSMQ4pUY8xocaekF6yKC45jU83NMpP5X7sD5HyqmVwbk2UrmMUIoGV37n
QD+F1UOTnl23qB2kRi39bECho/+O/MOBOHdARiYy/ZI5WQiQOCreYv9hi5uBUC/Z1MkGhY5sXCPr
G+pdz9+c5AEjJymXBtMSYVzqeGphaNXfFtEIJDtZV2hiOuEZpRdDxxk7mBEp3/V8mebgde00jtNN
Lgj1h1GOPmnDXiYEAZWouNGcccVjCu0umvwwcabl6MUFJ6Ge7hL1iBlYkw+2RB72Uf+Q1GtvH8Pg
oxlfePHhOldm6bgaUjrnONVXPnYV+A3GS0Q4W4h8zXSCVBS0bnyI5nBZ19ZVSOdQ/VMDgBUtzh62
7lbgd5YTHQgRlBdEk9/tQNvQGcDFw9eQL9zRn0tT3nUSZ6o1sL5l7i0L/OlEH7WgxQ3+JfPKiFAl
MSIAYZ/KQPIWhAhq6RZ4TCuQgc7jaLFIRvMWV1hdzPg9GkkDrqTMzQ3Rw38XWDMRqXmWSu4wBMUy
AGljijvG9Ems20g7UtIKj9R+FX4EJHEGdB0mEjn4mGJuASM56fr7MJJ5ee0nL6wPib1xzCdfL8vZ
R3HxVWfGPyNSwAfAsEQboTdMTyB0uY1M7i6K58QOAHBVhSefb2VATIJV/XOqf/aU7JMov5aW+aFX
WAqUrrnEEhc/eqFc1S1mB3XT288qzjZghtBr6JxyiL8IEmnSbiVJJ9YlhGWsnL0u89luguEwVrdS
3PWRtp2oIRANHRxO2fHYh9tS248hDhFxKqNd519iGTEDQsTvdOY78BmUwJb1SFRUMoXoYBzoYvWw
6kSKqDr8kqKePZRIPcyTO6Mqv0U6t6RnER1hdo4vIQ8ehupry9qIvyVTHKLKCZeSEX3GOSIixeEA
a5NnUWawzuKgZVZH3WYQrYRaN8RssmXnM3edomVuSsBsX6uAw/9IRKFSRwdPDHjQD+AUo3kd5G1P
3V6xT3B9zn90hehSyf5QaiX2NkHRD3gEH4/4K5d0HMFCvoV2x32G93ch9PKEvEpfTAWGhoIxx2qI
GlIUNrg4qJVlHKLrgbvna21zRLVs82VenDpiJsKl/mVFLixBL+4STA/SkRLpr6OfZ7a9Wk7qFS9Q
VRPD5xq4RW0XawWZRUG5JligU7bjRHroil/Q6I5Fyn60K4qtyfqjs++D0W3oLa9IaU42QEIGclih
Hexm05Nw+G5r71q0K/mtaBmpkEC4vEgGPsh2Q17F/YdD+MI6KRV3qRGNPikRwtgGlodIHRyAmyA7
DKo3RitgN7XdZzjvw8tgYa3gTeM6FfuxfcLDoQ4JE/mQNf6dkgrAGphGOaERNQ7QgS9ksV58yrb5
ZjWARR3jiZwzTKFJRLZknq3+KzEI3kU4BiVaFMSSuZq+55r1Wyzg6cVPiKQZEUKvFQ3p++AZ6nZR
0uuSnnBxSd9WduK3I+lSb9EXEnm4mZLe5fZ4ElCQQz3EZ0Ku8fy5WnpbTPuGYIB5Wch15tzC4HCl
Dgbxjj5wMof5bSpemUOIgrkI1Z3w3wb/oYYrmVIzpL39iGq93XCjmg3HIx5ZJs/qqPeXFMk6YrYW
qWzAXoRwbUGahGdZa/kZ5IjemwXmEPDU4d2CN5nXxoXR/nXFcq0xMvbrLYK74ijibiLOW4FjL5Ae
HZf2WxSusO110Yd2TEuyJ7VtCRjF6kWCqoNP7zz0HxDPY7IM1BehbKuK5ozqC9eFOtygwH9THyif
ypNPATxfGD/B9GyCW1/fzPpXVT+x947zpzxyXEjyfoz/Fc1bmB9hTThn53fJLt9AMOTtZNdkvvz4
0pd+5kC857X4GlrXIOZKnc5JBz+7HvC4h9pDQgLdbkr/XIl7+BcSMsZe3L0l3TYd3ws0O2m7Z3xS
DMkz7fHPWg0q2adrBcCCn5CvDTpe4mmbmH/ODKR80iyipqkrunhNUKmukL9EOH2wUZ1nXR/NZO/g
v1b/cdUlPdGBvjPcIkjEDJxE8ciZUeJfyzwpJFcARUkkdsB/lO9p9ydn32jvUXwsdOeXyWFhodoS
5ToNKI4ZpmX2Y/WfpfP0lb+gPnLfSUZG/jUXipTBYA3c9KJPDrmaILBr81tcIzrUy0+KezbIc7j7
1WE/8n2RAn1j6shDbPIHWh+peMwjoSh37GSzCh8BJJrp9W9XkzX3nharYLzNcWINYCkBKx9SsVIF
jTorgIE+5BjqrshP6wFxxOga6UynLoDg78LEN/9tYk7CGqzfO3GeuAPr/Tost5UFnniSsBMV4bVG
bTFtJmmlfpY9HCIifR90KsbTrOFKTvmBVes2hIfoiNSjV4YEvBavZa+WUJqTi2LYKmCMmX4scQBM
j7V/nUPDx0HTEQHot7ReV2Z46Ah5VYYoXOMRfveNZAsi92GmrwxJgXYE2tEWaiXgqa657bm1OIr2
WZEZ3JN0YUuu1omQrxESRtgudGCgOK5B1ZNhLpWEA4/lnsSqHGDeaf+sWNlKoFQ5bv12SpG57pNY
rCRQ4sb5y5joqEWSewKX0TTNmiuMJVpMzEUYsQc0JoTU5GiboLpbBqHN0eSsQXF9o3CXCYynHQwT
wVMRZ5NTIftlTbKt3JMTo77KY1tuskzOFnXHnK96UaE3H6OT/oBOreruOxvs39mts8joI+wEYV1x
e4FuQfJPm0gQI8l4sd4m5rJuvmVdWSIYVLSXMkj5ymcUN8ny8mUCAuUCUaC2XqazmY8NtyvtI5ud
KxQXdZSiDrOBdckSUFDvLjkoeUyrJ+YuxWaR0WalCRwzOeYe7KO7Sg9XKP47NeeWyol6Mchf1GJ7
3eKIXpgaYXdjOD4jDRRRmYCfq5YWdzDZrCLKU20kUvus4KuFLeFNJN6uK52lFO9wW1Tgb/QLL1Wy
3DucIABgGB5Vm+e9e/ccm0urLp6pBVbZgQ7Jts6ZK4M4kDT8bbIplE7/lSPXqFnMD8wneMcU6agk
uKvDBFLUEuM6062n0jQnPGmdNVakmZgIabGoAwtBaGOEbmLqwFo0n1YxI7pYjsnxRTmWEdPTEBtl
m1zqtbG3zfBPSsna7toWUjKsvcJwPiq9lRgn+892ZCewW6JbysWoNd2ycqANp1R6YdN89wvUs3Kv
YakmAQ9CPOxVzBmkAlnkp1YKj4Mcfkil/EyRJVJl1QvnNtLEGs0HiJQtIkONlxJLE5kMstm5OfFe
oVmG0NXMJ+EBmbfp4gySUsTVElanJgB/LyXHy8qeJZCcIQ2OoGpbfnan3uu46D1Hn42RNbqOsCqG
fUIshu+PNI0UHc5ZaqAiluZFZZU3IO/L1AzWsh3hfqqM1jUyeB1uz1l3ropyaTTju5SXFyXVlU2q
/A8HtIwNZSxfeJgN2SJyI5iQkNr2LnCQXdEu8ivauALrIst5KFnuUuBRrcKwEFbpe20/IXcZ09Xy
USilsk4mSNGWqK0kyX95VHNsIAkVvPN/UXEF60oqP7QiBw6gUxFfVGLCYuMz7SMiOtlvp6ZxT1Ii
c9qOespobt6qQbto/bVVj1blIIOwd2pAjcMM4Nn5yDLHjdMZzEIZs3c3aEhuqmt51aEj8qQjSoam
LaoiGEhNfiWoTCXi7fTrmAxiRPXYzjIKuAhLMcK6IwDNt999VVW9YZy4K+Z/TBMz8hpDmaO+40NF
14AnKTtZqb+JP59SsgePevWFXrKb8A18V6a6GEmfk8/E0Aw4as/t30AhCZYcRy+OPi+h0n8N69m+
0v5laurCDqVVgtawb/74K8r6J2FjVQ/GiNwGaXWFv7vCyQELC05LWZrBUtqi01Jtc1/V6spMDn3/
rcF+GjFjVQE/fs8cKAlmmb4CuMCRsY988lO5pEAh8ZUUpPnAHqzGZls4PQGxqjv1YPu5vmF5Iii7
dTG5zYfQsIjGke/Kd0hFXCKf7fLOD8sgVDjmnWnbhAAx3LHTYsIIZLo6G2hjbgCZKiTrsn7tmKZE
SlRX12JzhVsqToa2rZQ9eaKCBV6qkc7hLi0R6P6lLdlVl1xY5C8n3K42y9Q5ERBx0laV/gZyQPXw
Hwm7/GQ49gKIEzpORduiGURw2Sl84y1Hm6aWCCoUZPJr8C511Y5fbQefkGeN40kTkhxJhhezrGKf
U6wSa/zDOKtmpGAe22pSTdR/GiTID28pvGeImcpSdggGGMu6kj4s/gZCdtFU4uXQAz6QaWvwgM3O
iiT56upgafOsp3woBTK6lDyiCkNvZPxIqcu4H9c/CBjnty1SfysLbyawxsoJyKki0dkw1sgSgwJK
V+bzI6a4LNeiD10j3vQ61joFQru4h/DFOnNjpLVYmTllZIwX5n6YjjiFYuWoawd9eDQ8cQ5fFzV6
J6ZxETo3pih0OYZyt3IEM+te3VT9VktX07QNjT1qBbp+Y66Ygz/spO7PaHiTiAnTFmnxURXYGik8
3qO8LPqbqLZachMWmYTnSr8KsUfJhYTRwjsRnrEjt9qXwkQm8Z8GdEWyKFP5l6poI5t9apH33YEa
mJdMudm4OXCuUli2EJjxp6xC8/JyfNTv30p9GMujar+Z+d2XkXl6CuJ6+ZLF3zgwyuGNUzUyD5a6
EVOwHDF+dQQR8xeaG1JNR/VQmIgKydt1vCKapdwLAkeUL3m4zfJE+Y5g2W4+/YncArJpEPOyexfB
rcLlkKY3vzzyZax+FmP+nkWnzPljYLLkS2ReV33+5wcvK/vLfRJwmUsvodCXWv9vSI5x+Bbrz759
x1GGO6nihMReq0ozPUq64cDlchf97GH5Uc2tP5wC/VrBvxMQsCCPHf1Xp/IOYzUR2BYITdbeEsnT
+KJWzmscT5p85+5e9ZgwarqeMuc3kzwoEUd/onFVMCGHbHKHWPUS/6jWX8J4+NFZU1885KH44P+x
/P3s257zbU3+3MauNqBYk7LDFV52a/KZcc+p2knFm/cbF+Ybz4dp+wiKems/5L9zTjhCf+RibXPN
MBh17015B4fO+gvnpB6egvJiyr8saNTx1AgfUUNqsFovx/wqyldWBmyLuKOOqnHOCCjukEckI1SR
dVFhEj4Jj0ekbEMXY67jNRrWnZzwB65CuHXNp7dnU7W7OnhCwmyj/E1Do5odsvw1iotDx7iMSd6i
CXzWRyvUkYIZJ44X1Vy4+6gGmjpMVski/gaJhmt7Ph7zlPiGxlqELLOBhsGreIT2fTB35OVASixi
wh/x+gfFtAj0Bw2McnnQMJR0rpatx+CmGmIR00+ubS11WyKhBS3uIJeiN2MkiH6Xia0h1lbxNjVs
/btWWzXSIzrZyP5CEkjeUEsaxTYrDnq8N9UTLJWzqio3IuK72a0JuNq16HmDXWFx/XtVDazm1fG9
LB94ZiJ7XwXbhmyHlrTX7VRfVL6qGqe7N9hbwoXa9KCIvZ+f7xZpqylqTORcwVGO37XgGNb71kKQ
fCRxorUvMvxmGBxN7aeS1pK1w/tURhtAxhUNyB3hzIdiwNqxMSYe3t1IaTpJ3ig2Rm/WrDgAPauy
gt94U2hC5czvUbIWh3XmkHQyj/v72L8QQpXRU2oe8+wSksWRnWQH44krKGJMTsaqRVb3cw4joiKt
fcwONTxYoP6XhOvOG/Jdjrpo3Ad0UNXbLH8yM+6Jf3v2yifx8uljQKBf7Apxr+FMoz0GR1Ujo3EV
Gk+GYExQSed1yoFHK/G5fk68ZmzWdnzy7QOJdX3vEtyzxTdm5ler/yMJnjUh4bNAb0QWZbTSzGO2
y62jZt9FusLwo/obVHewZEaxycxHMG4FQBAZstrBtF1BVT1heupK7jfIZWndQkTZRR7wHA8m2JLm
cQZlMayZF8fYytZoUIiBIBsOJZOfH/C6qtoNF5vQmfo20Qphnbo0x2qrIG7reuzz6DtnSyKPCd60
WsfIjudiD5SsaBgsxDnZhcTLaBO3w2WOLemC3Vzz1znqOaUpdhxg10hKZoIEAtcAWogyyt/00N8N
FEIEHXFY5lR9lkGGkiTNnmJwCA8lpEgi14b0C4wME6R4SsBJ9G8gpcpA+Fvv8E2mEHJ9Oq2i9O5i
63trovc+OLZ0VNRgM8RrBna5seY6IZJUcreo09XMcoSN/PJzC/k/8qUoY3WU6rndr+UTSnTnq1b7
3yGYiCROJCDNrO53Q2PfTVbkTEX1UQSkWVT8W4Pz3eHZRIrMxGEoXnQHV1S4L7FK9JdeJ7b/XFLl
O3XKIpZycz2oxnwCRMShCY/cvcBlF92yh0jtnwwUqLdv6wo2r31jDTwO/mdqoyiNX47ALjSIkaCr
JJzRn3CjIq91LHrSRNnekO/39UHrPugZ9YNdX+4isTJkLV8U0P2ZXdebcmLMyi9SOJp7Jd+gP8R8
gC/JFr2zjm0HmCLmYcNHtq2rDaoQvd8ozlpBJW0uxfuon9B/i8IYvNAhQhcbcDXZytYiy1/Tvano
p4sqZ8VVb9RkZ6hk9Pn/Ckl8EJjIYXpUu9TDVGYo4lhO/DstLps+IdrY/qY91UMKiJpDkW4OdjkX
yZvjM3wGRO+nXstiRfvTQGKjTHSQsxXGr0NOTYCkVgf3HDHGQqm2xSlRD/jHy3HTK6+gBhYmKfWj
wOirKe1VYF41/XHR1trRr7023avlFtCOGmRUpKTYowDjKSiLfwS2AZhoc4Rti3HoPqZX0wzJ0Mq2
KNUJ5my4VPnuQVD748OZcBQPfHSe3e8DDG8pFasadZBigZenkNayFGfLjvjmZYSvUrY/kmBHzyGP
OBghxFUlPh1E35AjDol+jq+cJV0yvyblu2kjJEtPMxsuqBxEBSNIEHLwkbeXpKWI4KyTMKhhGd1r
1P+Qa5juOmBTHTWLBKxrkLk1bp3M6xC9zzxhsu67eu04jGZEAioGkeY+RxuW/QozhMA3G2PHzsYH
ilwRvSNBw6KZ59vU8IzwU4O3EfYqT0LE1OdoDLwUEVUK1EIIVQ4zxJkjsR9ODzXAerip5I3ObU72
Ek0gyMRt+Bw8xe3CwB8Qda/Y4sUTKk6HXRElj0HNrtLQXVPWzkqorLPou8qVyoJNeCCVN68E1SCL
PWCdRaAs1tYjb2aUHxhr1vHsssxoDAYlHv664ZhktG0wXZzDbtU0H1ZXcooRYLoNVbiurTXx3ErZ
1SHNpXBwSOIN7+1PeDII1Hy8xg1pPduhPVfSvxoKqTS3Zbjve3AcbwyepgV2SnyfarPrFAHYXefj
kNWRPxRttzVJBsO6pTV7hZM7SzRQ5e8+/hzG3zx4J5eVBkWaQ1nBFIpl/5VI5cYJ5dew7lErSqRU
m1wN8/gF11TvDWy+PSz1LsSDWIKMLgz7UlarnPgREe6y+t0X2xqMlHzd0ozIhR6bfF+RnKomybp+
oFDSVma9AneFXGhMf+9M5cVRdsT/ihqO6JOLwQ8+wnwj5p6BLF37CnoQTP/t29x/wVcp7iF0ISRM
t0o9u7g5oOhINjNlGzYXBWFNnn6puk6KI5JHNO3BsW66QyUJXltokWqofbVoDDpqSfNLbJ+N+DfV
974DZrsp6R5D/QmJKjJoODvjvFR6hAa+JfZNQvOS1QTo9NpDms3OTwdLNPZv5UbuzgJe3BX5VQpy
fP7IAq0W3S/+WSPbC+kysn2QnCD7LVDVLiN2Uzb+QTKyt8qrQRwJxKfg3Rk+c86nAriMrjnWSHr9
oEGAHP3MDZhpRoNYeBZBM7Db3QBFYxjmU0pzsmbUTR2xUhpFxpMJe5wBZ/vD+IXjbDkt9fjLqr9N
c8ONmvkbRppYI97lKBNLJF/VWSZwCSpO9BvaV8tHD+MBkqD5IZFrH2keOiXdWZkvSybaHAHwI7eP
/3F0XruNI1sU/SICZDG/SlROltWWZL8Qjsw5Fr9+FgeYwQXuTPe0JbLqhL3XLmyoRM8crYvJzrL3
pnqfkCqTIeY7OdNHO+XLrvyBDRtgh/GRBGLq1NqNKy3uOCZn+675YiM4lL9okvLERQeWXloXKywy
fjZrMSSY2n6IEWzUWCnLwg0Oo+UyGZdLaiYzeObVD6oKJP5KfUzjq0PRr/kHHBlo0GnK4bwRcLVy
pkOl3hSArYjwFoFlQRh5j/wFZK1liz4y5Y/WKscu+Ob3SEA3SBcNWPap+E8iYMAaLqKI2LpHQwaq
NqlervMtRB8m/rCtk6CVzJdRXHpywGxFso2fonIsIQvFNLlvDqGGM6yolV8qR3xjmxwo7TLh58Mt
akXMMeulzlhITe8ViqEhenZ88HZwZqq0xHTGch9+cr4aWthSOhaEpIFFRfYX0+ko+JlhPToFkGAF
VThnOjzR4zCjA3GICkmsBwTPsreQ7LwU3XdKRGXq87FkOMCMiEk1Bn4Glos4NI1dlSqbkaI+wBOr
dKxOKHBo4UFnl7zU3fRPA9CzzmaMZI0uHtqEYr7GZb/Un7Zd7Rs93QTBHymZ/kJX3JnnNS1V7jKX
nkOl2UF6TaOZYE8pXcgLgbHuAus4WdFSojfTZuM5APSI0tBk10qgHJlZLiPBp9N9ScVcZ/x5M9Tc
NRurgiN9ZMxUYynImpqKraFDNnnBLQ9C+bKfzmJC8BjxXJLQp2IvAwbQaAUfqon0NAgOA9GRRG4y
3c09wXunw4V3bshZN2AmPbKAPRgMkZxxkVAVchP0lm2esFsmqAJ56XbrIMjJdNR+0tQJUJoHyF/B
9OkkvIwETyF2Vr3SAKV5zxm7Bf+vDqJ3s8Z/5eRXK5B0bkB7W6Ewp6eoC/QzSXmqXAlYoKyQs63m
hLy7UFtjw9rFNrFFMn8v6l2dkFQJHUfX7W3e81306qooEUaUMDcaGX7HKs9xwM01dsVPHg+H3mrZ
arbnpOb5pgGbKgl+yDlGWvKmygIon/EH8u5VwEitxTXXmTiQZbBeiIuYOWlx3q1B+PFgLv3pbvca
Rlf1jOts0RzrVe2UcDV7ztHsQeQrUEBoiMhUjz1w7RZUMYzlFCL/xN9hDcskg/wuf43oV+2aVZhd
jJVaMnQUPd+kykM+Yfogqmro+bb2lXoY27eIt9upB082l4HhXnOImakk6Vc9/KKAUkZeB33NCtZP
d9a+YC6XlL+EWS8lt0E3EoHJZqfl7xC/mII1pbV5ekYkGfUdhWsBAFW27lMgIqe17iLqQOnv2WtO
FssECjERy3NYgMTLsR4mWEApBG1lpZIZwTxs0EZ668NAMaGij5E7+CJBhGM8/GcioYIbOcX/6gRT
/zwkQS+nznte2oni2UzXbvpUkVnU6afp/EjXoAabx1v/lO7ZQXfVFdLdo5yaIfiT5FeC1nGuE3bv
DIdD4IQ7EyaCD8qmZ/Uv+AUGX1MSPRN0rUoSbptSOcct8GCig0wFiyKf0823tXfTJrVHv1iAtix3
ZPQFBPUz7AlBq+SHExcL2NqoH8mSwbM/xhcAVgs9ZrRwkmqD/cZZ4b/f27AHVOqwilGHHefzO7ia
hf+yOoWFttKZ6iZF7FWDiU/HhlgCEWEkwA6ZggPOt38rS+JW62yrUlmR69cne9gTLfHevbUfwp+u
+6itVVG9jiE25gXO5baD9KDrXh3W5yL9CdNLhdhZdhcZckbb9qLCj5PhrzKc7gDJl4gHjXVOdNTw
x1nRd+g73pg+e0B0EaD1fqvCaFKpjzjGArNfWpXPztiep8Qc0Lfso0XC1fkJ3h2s3jUrKH8fcnUk
OipOtl8248vMeJWEICL3XZqTu9T1zxjdRM1h64cgpqxFVf9kVN8GCuSYP7s7J4Hl3EYlev3ClNtT
YVzH+N1XoJ3N+1NyYJIAPDpZgBqpIpl4UNmDz0qF9qJZpFAE3zWmmb55KeSLijV0oDkI+hEh21vL
wlsGpJeJ5K6jiu3V0ivsaBEIKi9SC4J2G7rmM8TsYMgOtoBzC8v2hbjlIyGkG42+ZmKyiOuEEnnf
xKk3m2cz7Ew5WrGcuMYKtocdAtLGhaoT9hKCNjBw8zcIFeV6MDXMY//KjlVsx7by41vXVBJVfRzr
k5cCoyAyrseU4Tt/tYiWNiZULcMMgoqg+SV7VZx1YaK3MT3CJQdSCnXIRmP/E1Xk4NnO0lS/+4R4
DFHswmDcyMLwLm3xLJr2H6W9kiDm5IIdaH6ALVaAR4SyMzDzRBLEPogo3N4m2E67EYRUcbkNLEfl
bFmDnPJgzqvouDYg8sG5yt8T2uW+xakMHam0Dszd3aD3SpA/zNhIC1P7hyvtrc0MjeLYjpYBUjqz
3lRayaedMM7m8QCDKZIXlfNloM6H18PdZrafccaJYvprzt80bJca/g/imOLxbQye6azQ/WgtlVkD
Oq+5Z2FLUioDH+qE2Xdf8EyAvcrc++Dilfnyw58iwK9/z4i3NCGFzmbu+LcOiZaExtHkkgDu2su4
1Zsem1wir1D2lzru1Dl/Axcc25LfESkICH+yed5Zo3ed6VVwgCDwkNK+GXhHwQJplB9pMq0HN6N0
ZrzJa2o9kG/EE0/2HmIopE0rPBT4Tt0WBwZTUAQJxe//Mxx+27T6Vik0fUlI23AbtF8lIszmO035
F11QBgQ6Yv8g3YBJFahW5gcNwVwJ/9vPb5dpbOeJKv+MFLizm2M69j/mRbYiL25ATxB3Xo0cTEl/
uYYq7TbWx0ndZ/lbClUS1hCEItQW/MBpOK1MsmIFra8rP1TT2k8SUDIlDpHNJesmE/eZzlevWP3W
ZItTuLMymUqLXZOhfMYzEeWUCIVd9yOsDln6FjjfDsuSpooB7X6U85vEBtkOho1TzbTPYSRPx2Tt
clUZxoucGwaF3Aj70BmfWu/l1BpDpWAqvlSsbQPumJJBkt77Xgeb2x8kQ0oI39XZSd7YwcP/RO3J
winbhYSuFP8m3NoYFXFCb8k2DSi5dP3SI1hDRyCogSr0P7ymYfOwS/QoNnsRYl/QhjE+b1GZzeRj
02FFAyE9YUhfsSPQfsO58kUyr/oMlkLABFS7oOdHh9SbkiIyebjxg3VSOmQsyUj9YkjsPHR5wv1T
N5i6PjuLmUX9PQPhaBJ1fP8sSybuceszbcxV42MEbH768NkF/UbpiDyY8lWAZM4Rd9SnSq1TRf4x
XYmqp04yCYqeTEMmqGzaOXkyw5psvEjlCnkloILJAiI9aTqshaZ+ubAGRUCmNRFFoA8xkaOAQHXi
lER90TGVHNcGHg/VfnGt3yG8RozdBGF1WUBG6N4JrhpBzdPoIqDlg9KpiqsDyxHgdTX9Vrb1zTXX
d6PuVf1AdPHawT/vTJ9x9wjLim+Z9RDxhgGG91uPAIJqyirfGDd09r20rh3tdsaHy9w6Cj8jZS8Y
BSl8rPNaMnHBpzJD2lT+lzTudfYoSYDoXcwQs22zhuuf9WvKe+gEkBbJuXcYzCnzFoOpT4zhyAY/
Rl5nSm0clO9SIE2Md+rT4SD0e+orgjrtNZlS/yCQyznuyf3HqCS3MOL3g5eizysKtk0gFWB+JiVK
1PDXjtAAVhDuALgEKKxq7HG0wQ4+m6RY2zBh+uyA7BBdQqmanyne4xbBYtCSwTinW+6Fgg+Q3qLt
Phybxanr5Qg3leSgNB2rVmcZ6gTHPAhzHE2kMBMtI7WhfuiJXhEo79m015O9NNZNwMoHDCACNjQW
gAD+NfzpTZbi4D+h0pV/on5qFYUMg1fCAzxs/IuOh0GDjxhtOh2GqOuR/MynAiSCG34G8lK9KnIr
dC8h36i/ZbPqRvykLN8N8esYUHoUXv4yaVskjvxbZNVN47aVJ7Qey1HxWbryoPgXP/pMbbkR8pb9
FIQsRP4nBrYKpc78ZicZMtX8feJ0sU3pZdXVUBmtMHpyInmuUdZKTCXDfLGPNzLE6XeqBcN69u9x
dVdYZcA/QXMq272CNb3GmSKpc+cOLPSxw5PDtmpYAdW0xImzG6ZziuxU//P5hEomlkp5byGoz4te
S//h/Aw620t1qmUHWMD/qQXxpmvNf5oV/6JbdTogEYm4WEGn7aXzTXX5sNPaRbV+LQbBwuqj898a
nt6R86qiuonKsac6N7eTxPuBHQ1iJwiPOOxvQTm8FkrKRKDkIcfGg9WZzUsx3vTmaGGSTJa4IBYp
4CDmmSzbAcGoQl1NikGLZt0D+hxTo9WClCdUSmu72QjjxRjJ1yyKrSidC2EDE6qM/mCg7mcRbebM
jJSMq9Ghdy3gh/bCuusDz2iNozZFmOdG/leuUjfZPoOoMa2fA3CWeG8YhLP4tL3Q6GAUsiKZrarJ
w+fDyJjRV5RZZVlv+jBHEdvnB9UqgOVU7fuIzFqYQbQxbDizlh72q7TsPzpkzTBuDOeasw+WtPXc
FZ9Fcxon7gNMWyrXyMqO/FWcs4mFxuayZv1TEUppAxod/6PIOEnydp03FhbaEB3rOhR4GYmMKcOA
bac0YSEQaoAUeMYrzAPG9MvxcQpilHCC9zyeeIkp14qK+QX6WaaIzA71/LOA6I3iSxn7hTM7msph
OSklZf9qVNFm2mH6Vkj3TAaQArQDe1uING8ywRm1g7IYCmb0U/zTaZjQjIxidybQONnaUH81ebJI
hkL4HMFhzZB4LYJklrmoeeQJ0cFNyM23rp0QltUsLgWu4/o6+AymxmxWSoPHRqGSOH9WQGhrzHPd
X9SwIUZk3MQlKmm/Nliugu5vFWdbht/huLFh7BZqSJYlwUmAbAbl3WmyP5v0RqO8SONNU8k8bQhp
qIZvuA2MtuHNONBQtMlcqeQP8KpA6ggYUveAysJW5aKMUg4TsnO01rihn1D96S2ejx1hHVngsGYk
jY85Ym6nr2xeNNFh7Oys9QDWgSJLW2casO2BCeNCDMExm01K1nQXj6G92WRC+OIFgXRdfqUGc1um
AHJE3StytoPWhNBRd+kSuiHZ5223MiZjowsNvEBIXEdmaSSpoFzpbIjhpcIOE4m/H34RmrG1eBXR
X8H+0QbzEHZcnHrqrJMxeToONDUpD3lCT8yq6CAarKUNSQXGOvbTo/El44DBq76NJdBs4BCdT252
xicnunFhR1ib8mxf0T9Z+EeB27M+MZY5ldSYkgwq7O+RuCj+WLQSpYYirp4Xa5bPWjILuw/SPkVB
CHYdDOumqV+wgu573IU4FgkAxDQL+xeiOprEbm2pOHUrd2CpxKksZzxk394KIuU59BP9RorNmxjc
J51gDRVf57ZL/HplES/D7odQQTW99XHCDOwr6JSXvEkehj69FgFS9k6sI9bx9jNog3M5uOHJMDX6
kFVbctiJqhtOEnoUNAWKXZ30QBkidCZXTsenIp81Iwy/O/nFm09/kgfeEL8g38uZ+brue/ar8Uv4
sQ5pBvW+T16bmN5Baxe5om0V+YWuIoc7P+ifucQBZCogPEr/HeQC5tH2mxUYpc/AD41H/dCUIUFE
DbbUusaS1KnKyZCKQTKyWJybf3Z54LAzjgjZyBBJAbcauWep7EV//HoL893CDSgWJXBk5BUjzVLW
xVBu2vs+QzxYWJsqONrBH8QDCH3/EjAG5C1GP7XcD226rlITzk3GyJmjhZiKy4gXQR1fZORV2dqy
WFOuNGBptn+OfH479QUCRph5Fsp0jd9o6JkquOZvF+cEQmQd5lzzioNirjPSXdkHnPb3dEq2EAR5
Zo8GFbIy7IwKeThaodKr9FXsH93mjUo4t896D03OftjE300oKbCRiLnqQyBMWG/c3jWLweOXHAmm
gVQR8xYVOJK7ejd1ryUEAspaJ/6YuP007iAYf/m5GuxLXwBIqfOWMqkcgC3YCIGsjLKqp5LF3PcH
3lHbqPKM4hGYe7u3aarraN2BnifYwd0pc+RAZHqDlTGQxQCRp0XGVI3xbGrFm+RdIY9yIttHC6Gx
K/kOWy4FJG0Qv6Db67jwG9yyVqadfJsteWERuiyZC6nF1sJTE1loktMa6RZ7nYpljrVuupra0t1i
W0pfHsnYbUeDEC7fpMXLsRBH24Qxa5fFW9+yX5nDBTRLOYuAjNBDXz+EfvkaZGgomi8kVsI4dmVY
LXsqYug325j7PQl5jXTN2St9Tlh781EPcJ9Z+fRY8vR5VvBMxpplIxHvCZ13PGaOR401cCimFlVd
1KNWqpvpFkzpXs8fXRh9klSzb+E9tEt0YtxvEdHDdjEbavUjP9hxiqp9lwabHOOcgppvUORHUpU3
wKV5WuJ/xNjgiOBkWQwlUBjIFAV05A8/YY6CMrfgHWnrUkk+oyw9IsLeqZzgsb5HdJhI17OFg36b
ApsxCuNSGzmqa/cj3ShCHDe7RhOpVb2NOM2vCCECWjWfnoEHjCRBrBCvBptmpH1PJgvgncqqavie
cBUdbZ8SkuiqyGt6xkyQs4EvESlujwERxQhE4pJPpAc9p9gZ28GqHr06YIBpubZBZiVjxFRzcd7l
GBQ1syVxBYNFaXIPPbM8evipcqlRa3SEiwVu1HBijYnXh8ExLm6SUCqcF1ik8uxWKiMpFu1pDCTB
htbJlyHZMtZenSUO7U8U0VC2GsbKmBhUcrkDx//r4COyM4DWITIcELB1jWFrg8LpyZsqCnWr5zfy
1hm3vKG1fNHYoAJXIMdPEOBF7VSuQvS4amsekyx+Ro15tHhYTeMatMXaQpQh4Z7xYLqssclZGGN7
q+oaCUkobs1P1dZ+evSiaBt0SvxSxWChnTpnuoz5tDQhuGN6tOG4Wxpag7piLAKaJSZgpo7keBst
Kv5YeemxwhOEBz9P/E3JrSLEJPaik/7K/EopCVEy6hflIydICvMZ4xE7wTbouietSMWu8Rl4CedD
1uKMJxqhmGp+Waw2KsTqrM/5CPut76JJkt/0x0MDWx1ykfs+C0nRFAU4tJlyp5dglaYN/p4CuDN9
Di8b7M7glCSYAI9OvRWM0dK1hZQEUSPbrKN8xrCLMLzZ9K4/Qb9iLl7TyuFmAo2T7RyWdbGHAGka
7gIklnIwFHqfb7JPEeYpRuo55qtl2/06mrLfwpp2+LKZ7/7FD0IOmEkzKkNLEDAWq/1LFn1bUGXk
azbutWLP2gf8l2acBp/uCWuIYOjky+f/yVlv4NdrZz3/34Rxc+MJEtGa4riw8+xi++UBxfXXNDl/
/mSny4JTc2WudAdGczMCW3BGgh8QspksMb7tTu32ozk93JaHIBjknykv5V9V/osIGabMQ7O09Fms
1nhBeK/jCY/nwVFojr2QkBT5hVCE3itwX9POXGl4/8F3TpI4uuVkHCRtSEh+sNiBz4LxgSduq5F8
oDwhcqn5kTmlE92JHHERIHYO2J/2PevcfyH3Nm0BkbfclR0Z6OANy63fzX2YArh1HMHzTdHJkU87
VewXiJBglRjOWPgmDN8RS31QCCGrearbXFTwq6IbIQz5ZWz5DyHdANa7bgr1TdemcWmM7GDT2Qll
MsQKo3+Vjz7cs6foQtQ8kG1uvIHuvNxZ87Y/vpcR4BkjIATed+trHSfd3oipKMyh3Nkx0+rO5vnv
P1njHXR5QRG/yWX3PQpwQ22anW1UL4Q1zGpJ3gA0d9hSAZog2zFf7PFIygo6GZ6Aod/WPNOauRnL
PU8cf02MqY1dluFAeCVe0zAaj/FhixbeXRjGIw6razaYr/RDXrCfIkwjA1+Ic529jQE0AOxF0RpD
y2CetQxzsKc67J89ddiGMf3I+DtYCmxsbSXJkq4+Xe0rCykuhpMR7idjyznQKHixcXCuhXG2UxxT
8w40PmMc1cPoRc04vIciPiNP1uhwBxFv9WzFtBb1qEokKQcybg5iMbJl2TKnCJcAqbnZ6wO5v8L/
SRnMoSTNGKGNrDKNk1k+2vHIcLoLDFhDCCcWFt6tdIA/suvFJ4nNGbX9oPxEw1XnQNoVHe4OqGVV
9QHPW6PGM8VnL95kj+eUm5AwxukLnw/D0Ce/h52cGjDjxdusp+0cxCYmvM1lhnXcXPKUY4WRbHuj
C+QY/isEZ0f0xMquUBDHn2bUyvRK4APTLvUdhmflbynHCn9LUE36QHFncIzCt/2eYxH65ahit8kG
dAw+/j6jaP969zYGmNNla7IOOgXhavJfFBh9CIsz/N5dAYbDmbYLicTfpgBG186sNL7q1bgq1beg
xGPjYixTM/o3UapymRVXw1+HNp5WfppVa+F9o1XOHcBaSzdbgcRNFDrhemciZ2eSTXhNrq4DSKMG
peWwhCbk+XRQ2hs+Jlow1sfzhDjh6OK3jNuXoSlvwtF+3PInyia2bQgJ8CLVDHD/KZhl3c2YPKji
oMwAqWLhySqSYDEGD0SuasB6driCuS6/XMrfLssChCrunWvMXBLI+63U2ja3WC8HBZeXGF/00WE6
SwpiJ4xmOXX0DOwVg4A473uNKUcze/ziVB5Io9Tq3AH2N6W50Et3wSjZM2egw1AcMlHdtLx/nZTm
puGq80P6h1pbm9MBkOWLYucfGS7DsFa5O8q1nXMg0DVrI2ZB/iYlDCpcfs3F2G5zidC+FuW3aQw4
dEBC5v26GmEAAPE0cYX06i3JHvh8FonKZy6A24WjCTnlHhvjX6oyA1SjOckL/QRMP3rYmrFxeJWa
Aulqaza3dDgTcOwUG73ZjZbCp7zvkkeXwOHz7f5moAFKT6XRJStVPKcU0UvQt+vAnojWehPUXWGC
C1+fHlFuvuj8QXocQq30B6QNNRKXauiWbav9603Yn6XhsYO65UQh5yTUEzy+csmxw5zE2gXrnIP9
x6y3A6VIz2/M0D916AEpZrL01rB0VPH+LIH9Wvj1MjpgwBQwl4T2OQGql47FDPolB/kg0sxrZ3hA
zlUtON7uOSOLhGzAAv+Ngjm47p8DaJmEnmXerM2Px6j+mMIm3IhRzrJTe4PxpIubydLQALcr1bAf
qSXoBzqWvkIo+6IWUEz6U7NMMy5YME9NwnPw29bh+2Ci5E+MD4PaOjjoxpHQa3IlQ6DeiCBF8y8d
89O8Ic7NI6m6Be2vNYBH1PelwFmRu6uALwErtOo1/CKNYLUYfEYjD2b3qBGcIylJ+le924QGKS5F
h+85ekOY6dHw1vqvxDLRInEurkxAG4MgHPhCQhbA9/S1QpGmA1Axybubie3qUfjWVh38nygYtrLo
fjJd+QVk85n5QDxfwoalcQUfsFG3Soy02NC8BulNZh/kH9NoJ9l7AduG4pooz5hjbnxtqdZSsjto
AeCjg+nUX332ba5bpktXoZGOiYQ1DWPpR9rWcAle8lH8ffAo+hzSkm0Dw1ZnTFaJQHXpJGD8G+xA
ykGt7bcUsR4mu7WJe6oDv1njRLLUj94Bag4qwffTA9a6njbV+PUjhndGvS367BgaytLSnEeJTy5I
sJZpsLfYoPIo2UpmwSpaqSrrw87ZrxsCPnM2pJP4bZqjGY+fLqDcoKmwboCZZh9iIWs3whCSmH8I
DbTM0I6GVccn6JT4WBpSNWImOCnCx54r9T7p8RrWiQtUy6/9Hw3DnRFGwCVa9ezc89ghzxVNfYMe
3zzHEpmO1p2NKbX5gYyvpHW5swtvwI3fmYjlElTAczH5DKOV1kHrRmWb1Nhnhm2V2nR/kLRpqEP5
0/mTxZPH9SFxd7UI6SfhrtQKx1Mq6HsVRVkPtr4LeQ9HRkw5cvMxIEluZBihmBYzGrkLbTozO2G2
BzSAkaQ+MgBiviNtRsuEsgBn5+LtLP8m7NmpQUnZIExFddH2gnYSmUgS7qZUuBCmKTD9RsEHrwCe
yteyAuZTAkfiZBEfUr515V9dEKAyrX26AGvOUIL8YGjKpswwcCv93mVsytu7wb/oFePMc3+FULWW
WbyBS/NP1cHC2+2i/jIU8xiWvCa+fczTkSWJ9hrUn7K9NyBJlH5YrK0xQmEfc1ZSDKZQ5FPbR1t1
9IN511EsrOrXVjUcl+3KaIKrmkSHPEZDrhNPvBIhJP7A9npJsh+qLxuwVps/x/ZQT8fa3BZyZwWc
vNU7YXTYVACimn+ziqWFdVuDvYiAAAb6XmMUquMGMnivKvrJZakpF0XypdbniLsmKw91QVhCW66d
uliKPwvDwhSyvy8GhcAsLOiAZhdK70KYdPBCg89ifYb2E6c/aehARotDKYwl505Gy9jEf81w0XJi
zVREppyjoe0uRfWZ2/1OhChofUwyzadJGxGavwOKrFgYp5BXglPFQHUyrRU9BOtGX1n1bLSyUj7y
WjKk8JQpWEOt4AxrXl2s+wOGKYflLhffxLTMB5leZ9Mld1ix5wOMl+pSWvo+jHxonL/GX6ej5DN+
GQp8G8p9QiZL/JPXNURb0NW32wgdlj+mZ5UH3fSnVdsRvDDtk0nQbcGTFm+pCTY0qilSzN4rBEIv
fplT4nmHRkrG6k7EX01/7fxXO7niQO6oMW2fQiERxCXd7PamDC+t+xFP5gL3REbBNdB/tSFD7/jV
MvNty1dplS/qmC7WOkOmEjbI6O6seaubF3w2fwaJEIYtPbe6OoW2VszunESR4RVJsnKEgeguoMGV
xVvdZnx5wKfhimfoYwtG3eSbvTBqRjzPgJRvaCi/+pa2zViVBjeSTDDCDaeIFZ9IVSbQTfOSAe03
+iF8y/HpuwqNcNEEKI9sFHuVQTiYHP+mJvMc9Iy1AcQpXJjkxtKoIWu2TGTLMKhv4s1lfVvgF9bC
YyAZnFXb6qPeyQ8lTF6z5u5W00slxTLBZkBXMOGeacN3GOOnnogLhfIr0vsNkN9rpIU/ATViHGa7
YiKFPQ9MBIjJTuudw5gN65iNR4GWslBeJ/bSU8jjXlBNlvgp9I6tVn9twlOq2xfDn3FulFuNWFuK
ivKDy8RW7wF4t3liHJMeFPNzKpN1yDCAyVfZe37h2ytWX71dzYhF96Mx5Wkcm9HrC1IwVRD5AyHv
BblkWkv4nY0Ti+ggWCqlC2I2zFZR9aaUq+LXQUDpAh0Jm1umxipaz6Bed8rwSn4htYB6yWwAYfai
MRsvH9x4PpteFfaM1GCERO1yDUlpwHGtFiacHexdXaNviNK9TkHM4p6Xiw9zEB8RwxhKFDhZDHWQ
S9Kx0hh3iOQkcWTFIjO4FvPvgv4cWea8/WyOwgELZ+cRHKeNNUynlmYCL/4ZtM5R92liw2JjGHS2
OYS93jgblsOsBFykRF/AWuaId4a7lne9GDYB/HhEWNSDsBoKnf2A5PXChhswro64syoyNtdDLd6H
aaJ4yKMV7K0lh/kILNLId035vyp9Uyb2d940D2NG3rlTum36vvNwm26mMd6YJBX6BE1J3DCBBVxA
oOTJmP8axtnXmi0tNUrpPPrSNP6wpn508/DdSYlnGABekCSK5xie5qJCG1fCUayRFPv8elzouLQE
yqGE4Q8ler7X1H2DiC8ks1QLhqXbfSqsfvtc+W36Q+7qjWf8yMYkZaNfu40G/czkEKO2PQ7ozDpk
8aSwM6takJGTBdeqJ3+ddp1tKltvdRqAyvaIBkT0kbTkdLjkNNBe6gpXhsuxKO4NTXdKTWjp/Xlw
7pbVUYWX9yYKTlrJopNbds5dKxq+Ef8jGx6tP3gVhtlGg/2eXeKpYGnmrLBFbZwx9SyoHRrhIXYE
YgkjVN47oItx0eUK6XHJZ8FAoEyx9DjFRMpVgwd26dP7R/BRan9OTGVoLqNLSIvNz7/WLNp8GKx2
fnX9q8k2O39YPKLIBamQ79ojaJlXFtIjnGyw7z6A+tIpDg4L1nrWUnfdcyDxGNTtsClU6x+qPaeD
+UGg+oZd5aOflLVGf8032dTjvdEfwpa3wWB91PBPrrbxhJiF83pm6XHyL0LePi2yvtIc31yG9D5y
/b3auqegTdAm0T8HeyNkm//FK9fFjBzGfsI7Ahvx3YLzhNKGLm/ML2Fo8RzZjIbrDgJGQKr1pOp/
UskZM+K87rv16KsvumkZaELMOznaE5x4ZuClc7V6jbPfkqiMnKNLGETIAL4pgHIVxIVaLxiaMkuw
KzG8RvRLZQ7riH/qImR7EazalJN5iHde3pJsD2UhY40x8nBGkB/mf70psGDqPxPrA3aou7BQ9iXD
4cHwYpeT0ZzIQ1DoYCzSSFV83psW68PIq2Y11aqEv8kJbrjxyg2SXdT2UCQiXtgk8aqRiCy/+7M4
i5LGOMTEeZCK+BpSbZOxsy7G7h9A7JPODd77DEWjG4FjcAs6T9OZrWbxCvsO30BvbArIp6wVtLWv
qiilIHJFa9pE7Jn2KyU6F0YMChfpQVix31M1SDajKN/qkQOEJ6uWicePUiBd3Ydldm0B1eagg/r/
JWv+vmXFrg7vKedurBFNnWGbmlNJYqLbsho7kWIR2RIfxiKBkN6dAVZQcy1bRlE5yLyC2Ni169vc
Ick+xe5itXvLRa5Js3sQJo0wCUa1VZ4lt58ZMtTvasiguXyx4vYri6KVStSsG2mfqCvsJGN8hIMo
S2btHusKVLJ28T3/pSPflI77gU6iOHZUhHWMbwhiPFgbyLvJ1kiy/Ti0LLJ9YgOcM9NuGJzJTwpd
uUmar1ii6Q6oszMspqZcz0Gc03hSc8CYfrsjb9rRoOUX2h4e9Dex0sjTtWmV9gRZCQ7P5UQRh+9n
jo+2HIb3oDoHszYAyoMC+Rs6YzUUitc50aZq080AXKMkQmtss7PhdoShPSYX50oJ3t6JWDBPQ3Gr
c9b6HW6BvLjBVzlNYhU46qqG39KwkRiIYY/m0Y4wIZG/6gEoitkXHzCog3RCdBK2eAUK62AXJN1E
m5w6vIjxfCHRmg4s1VeUn6wv8yXjzozGYdi6GtIgO20mRJdEXDh3FypPmVrInNm0Ktve+gj+I+q8
tlrngiT8RFpLOdxakjNgjDGGGy1jsLKsnJ5+vs2Zmf+G4wMOsrTVu7u6qjrJfTTKZVH6oZKtdHqo
tP/XD2gKZS8t58hY5wZj35jEUSSf9C4E7TcqkBKWI+ymnslFzEUt5n3XS5XXmupuCXPeW4bYhBGj
lAajp6KJi+1gGFyzhuZjnkmUtCk2TiP+mTlzPf/+Rnikkvl7+PfD+Y1pMm8nswWUyFQ8b+0JiwJV
yYstNqBYYxXWWzTN+PlIVcEwaB7991+rqo4qjehBoc2Siif8HcXfU+HZZxDwN8HDfFA0Oi90jqlq
xSHpdfvYppnNAFHxX5x0RRzKOa7HE4MgaL7+vcMjZcrbhBkvbOWu2vZN9r8/wlbZa4rC7LZyECp4
yeQPssoAYJVmzt9r/47j78d/h5VbIargh+Mx3qfroTRL8vRNbXGQZ1j9k03B8+88/Pe6UZMcph2H
uzy2EfQy8jRFmer1cfBStqC6dC2kiekv0jAxM1mXtKWcMON0gHNTiuvRjoU3Rh/xg16ZuFsMe37g
3HueW/wx2twG/Ksgt88dzWxtfBbvRxLIGRI/MommRgadJUnrmZ4syEOtx9aaHh2CHCc+RAYzDWsh
9nHqEIMMZR/rAdm+ZKxVcYoDeIpFqyabJCHpGaTu+e98//1INfCTFHcDFC4UVIY4ltmOyy3KTzSM
6X1KRoQxkdGrgJDqp/7/lwD/XtsLnUW97Wjjw0muy+3fK/+utN3CAJuir0ar6aXF4zatGIpdMIw4
k7TNf2cmjzLT7zTjY3ikmeL/XdxCYQfINZwLH14ysJ9kQz1uKzNn0maHwNS2Yxbv33v8/Sh6JnEq
DrHr779M+bEBccXJ//th9gwASGxjWOhJYHLVc5xvxhj0V3euQzE3W8m2mu3fo1x8FZT+SpVFflia
M3sxYKGD1N8GmFOov//dNbZJq31kphAiXq4vWr1ssv99L+hY//vJfx//mDukfk69LGP5/w7bsC3A
uZS8/O9OGop6nwczE707MU00jDay83iDR5VvY41hBnlJ3Pp7s1HfRVm11iFvgEJhZAcH5lke8lfK
LAju5lHmVKYyoe2/7y/Fb0grTmXSKX5bEyp6DITyEAIAdx700rM8qUumrDCiYFwRBd7sB7B21eMx
FacANFYAia4XOmsFZFrjAbOv10UN0+8vXCRGPi3dRb2rd8EaFwrYADTpl+EKySn0IIqDflOvw9Xo
fpqLG53DUTlMmj+WmJmEZrIsenC5pH2RB7QWxhBMXsb4+FXwMkPNyVemtMRWAJcEO/SxC8BskCFp
s+VZzNWGHlcv4ZvYiodlXHVhVuwj9OmrM6pXTKOjyKm9yl5hu8aYEayk7NYFb8DmkMl7KiAhjUam
ijO7TMdyAL4t4x88zXKRU0cQqRjPG7kI2BnX16A5pb5rPh837at3ZcCWnETENXDF8tUYu0Tm8drS
1EE+Sc59CI+Q+ref/P4enflegglHvwYrUTCEDAKmm9EGJsfWhFujxJwcFaAWCxv3kbsw6/R+gb+J
we7vid+xq4HMUzOZkH9hIkAtcMFR8p8JuT/ICBjKDwZnCNINZIv4iLkWpdKCWRWRCUSHB5E7Xplw
tS9GT219jTsaWnoB8O3JEROA/BK7BIdwyNARDz80yERoxAE/iCN7HCVI2LB8v4ao50Q+voFSwPHj
4JfMrsI5GjzOdRgvJOpzrB+Y/0ZHmIzMZVBZTaYJ85dGSO2DT6SwRPFm9pJH643nADMvKKLwEMTH
IcDmc6z7eGaiwACwweDBz/ZK6mhMiwKXMBB6F8Zf/OPcobO1V6FPyJeoCqmcMV1CBcG0WZqCsYvD
eH3l1OEOJVmedB9OpESwOpoflEiB5PVfDqoDRFqYVOPkFbp0BSAnOr+gppX1xFwU0YqmTiEegP94
BiTbXzSVGrMEv8KLDvVpW5Ueg3Lhfr32X8rT+ExjM9kNm/E64AC6hmMMT1tdtgwydONTcS6uFMkU
QnyB4FZf7dvjxBM40OJo3BPqF4bQibOgCurZosaHKHfDQ3Sc748T/3ugP3AWWeVmVy4qK4H1UF9F
c2p2+zNdoQmR+EK/GV/qbawX853B9ZUqXsZz5nP5HB9YcC3tAmwhxe8woLCxp6IY6lySWzrI5ZFn
c3gch2h/QK3EhetKXsOfIywBkZ/O9I4Xzr0AV2t9vPbRk115hX3hDXlBfWVES9nteW/JZn4KR4bj
yrU4wjKktkqg2V4dJpsu4gMXh2/K5efguegTR0UDwX22b7w4PZnwk7KFfoEq1F+1O//oFz4g/KG0
ysVfWSzhT/zTnge+Jyd8hFXuUgZyEmR7U7e0hw8s0pR2CzNPJp8HOOTCpkUAh80h9bMBP0vcpqB8
2VnNxEq28GIi7HyhRggU/Cwp2lxiD4Fi3BpfEfmBs7DfsrP2yjPKe7ynsddcsrOJZAPOsm++2G/x
ZrqZb9zxhBQs4cVJ5/tCut/D6VRPNjb/x9xZTMCuKKphue9iCfM6t6b3i5iWM/vJRpHcU7j7xVY+
JN/4mmAY8G4d7YO+IUNNaMrK7vQpGaid8Izg/0DODlP14Iw90BFreFcVg32XA7zz0ZXvLJkqvGoQ
CxpYu02xxERJjH3UEfpA29mrVG/19aPomC1L+bxiVB3kGOdW+7RjEDQfmYz0ypdAXkJ6hgPHL0oQ
WqkSJEghOQF2hNi4qDKX70xdYDyxf2wwyacrxQGwuBZMqIFtCUltMZ0KfDN/ASD4T0AA691hXmr4
9ALD0J5qPGsk6sGoWGhcucp1KoAEl6uLHRqrxk86jZmH1m/Ujumzih2N/UiflToGfh8izjYHWA/p
R9oARubt8ON0gA6zz8KhvmbldB0Wy3RZfCVHdEQl4FIuQFnGigjDZSFIY6ABoRojIpRsxYswT2BW
FG1y6uweTMjVETVPyGr8sBHjuCNza9BlB/AL5xYdf6Isw59marGZaND2aVmDIG+2j34Df5p7MT4Q
kLuNdbcv/ZngjW5vj4/QBm/2i3lpiYrWPfwhsLNwRIi4J0e59oKbchcuoV560G/gCofymbsCuqJg
8DZLEenSTcnjKzcQVFdsXpjUCYLjsgFVNUonZgWInYidwfoaLsnZ+YojCFeu9sqk6sS4MFx7wPMC
KcP8mpyzc7ohr2ZbmpMNbTGzvmAu1U4eEDWsqAloMpbrbczQmtUbbqPrtkOot8CaImRqEvOQueip
h9sAoJkBj0Zet4WfKwfuegZjfD06VNJv9TvC2Aluq+TBq7bgdtK/cK2RKNtTAJCKjYzhBsDHp3Ml
AVCgSmKyLT5xiG8hO5yVM1EdoeNDxCKMviNPX+afw0sAVgvE9RJ8NC/zu/KO9T/we7HoXuDyNWxk
uBcyhKinW0gArq8FinsREs3LfGauLI5thDu+EDTTHUTe7kR070MYEJnzQHiOiN1rj/wBf8sf7Sxt
lXNzMnidihV+cTRvg+ET03CIO6YnzqJw8jtzO+QbA2qpT9RRb/otPBGPSFzZGKLrOC3Um43v2AvN
tiWbP1O7iSotCctbcZeQvqARvJnQvhlURKPipXb0ZhPBSFw5Af3lmkFhfWdC75yita0/MCHo++oZ
+xha8SVuIBRZo24ftLwrkZTMDOOxGQOoznCVHm3zbdYUWq0tJ66mdQPTtbGiZ0QVPZlNZ9LZgzIJ
7bYPO4YbG2ul0eeVHXFLGIalQ/XCIkUx7N2DT2fzMssldQv2F0/d2oKe+3AZ7Qa5GqAC74iUpui4
QD/EDPGtvR42KvTPftW/I+gCxCu9PvWYn2LjkY3cVHXjG86tfXNldgB8b8dcXOWseqafRwauf2uQ
hj6yV2DRGALkN3uzitDaHx8UgTS90IMtZqg2xM3X/nd8x+Ahe5Vx8WNyEMX1/Nu88VnluDDJbdn9
U7d/5z3ad/MbWgb2pyxEEEvsSYxfcoXqrX+dfxkeV/de+zX/5vYiiJfBd3hpv5iAZH7kLOrkS/+A
xPgdk0SA5kOCkRfDR/jG+w8f2qF+5yT1odv+Io9kMhvuGdAWscDnlHAU5ZP0GTDYZPaQLj1wagdF
/QUNbTn1NjxjCMXI/dARYEwiDjBJF/Vv9IVqgaSFZ9BEG/gCUCdARm0IcDRwMffmsrgyXn+/E9OM
ucgl/V7nA9Y9uR0MNpkhqpA14RhDMln0F3kL0PYF+Zn7lUQJ2TkbJn/jZmXCLfKKT+fUU7FiFYR0
8VTDyZPd9AMH24JTy5TM3wfT/D6kkyYIN17yS68rOAKKC7iSOQ7DgikSTJxE6MQKTHQ8THhN9q4o
S3xOfnkKBKkHwqnSt8O/pzzNtKl+VYR7uFHzkUbi0d/oEP5IrvzR/nKt6/cRhIXpkd8sttakaF5w
I5j4hKGGHfwEf5Fp1SB8Sb3Y2ITmShs2yMU5m6ymSnJTbN6nfTb4XBWVfnG6Q0wt/Jw5damb0Fsu
vQ549SvYSeCvGbP3FmIyEL5HaMl7BO2Ymi6Y9MPupVsvOK9rV/kUz7ukhiywgN4dYxNAZmWKdJWk
KTGXRKDkSCqW/sSH7DklZDA9E/0TmRYpUJGtyXVnrBXIHjezM/+E2ZdTVgQOFVZgkhqoc4ZQR0o+
0mtL6reBSXwOBRQ1D2o4cm0yHQMHFne4TKSCNTzALZsBsUX66qtR9e1M+20YX5zfwFEJp5DW2FM4
vqjwqg5l7xJVKxmqam9szR2s9aMDDT8QGJJmKXfofjyx3Zw5wvxQXylRyNTIYUlSeaBRj9xJE/q7
PLFViz+QJM4AbE65nDuqvWi457WNR/7SuPdk/rF4DukeUA6l04WMjIPmIbqe6IrUh1mfGKKSYvK9
IherNMrrvFtRI4HFTY1fA+Ho4uc8YWvtUYcwGxLnZPiY5Z0IG9YeW3w5cd48Go5kLtC49MqTb7G6
QECK4YPF7GfeHQGzsKzd14EvqkAv6I11VkvMEU2hXqEou8kvHeTBt+jMhN2alJRTAM1fET8dfckb
QLN8LSlBqCynF5L6TtBnOVSOnPqMgxf4YQ0REfKOByzP7stxcsmkr+hKISuNQnpE6sgDXHlQx0xC
+0SCOOAuYojP4o+Y1zpiNgDVDCQEaEELSlbmL7J7kLXJlae+PW6kk7HCNEsyTFr5KiQ5zFx/+A/W
1qCZIiVtuDfRRbFYf5LvfG9XMgyxl9Ax2dXRaDAc/WaSCwYQ0NwA2MjRykM1RsZGSdGLYWEGHSc+
dBrs2eRh9ft4pKOYEAaTGje52OJDOguprkIjp9j3qcW8d9n5apv+p9Kle26WqmcP0q6yJtkzrNHE
wQYrBi1QVvqMLjCte2mdGvQmepDaLsw3SgVw1UZwOTvzwersSAEV+ok+3OmbXCTJtkxOSUz3QLLQ
qBlGSAqbEqkHhUygskZGEqOMUfPueZTK3tcS/buP4XPIqFcNWoalHi6HiHbdw1DXdSI5rhLDtB/K
Ds4s8x3nzil8PAmkyIaUXOsMGJ3FyB3oYXGGlqiayS3rgOF3U8UiyWas2asWwCYtZuwhFxx0Yu4o
JKgRIERRq4hVocP2mw90+zobzrrDgIAkc9SdlPLRbUI32pjJzJQOfoeUQnDKz1D9Plqww40VfOAC
xZAOHJ8XAXMWm5J1VAR67cmS9hr/GSnMeNHIGKPTGsR2wiDRjUi8HmNP+dwmzh56+dEZGNMgg3sz
l4N8vP7SRlhjAcwseujKi4G3oN4YcBYYEudn5uzAMwiG5TxBxoq4AtFMimMCKVuDdQoVoamq5l2b
CNPcnCGSo5FdWHMzFsBXERVgwUE9ufMvCJYc7urniBmCE3DdLqLAfuwe7UVALM1aR7Ay+YziYC6J
M68HHCS7Fcx67U5ITaMVOSadw47bCi9VPJrH3X5UdESx9Xm0IFqbN35F9USopoCLPGXyTR1bNR98
CenzgPMjJUOyToV7FlNvOxBWXCSL5dD5sJYOBja8Vn0riC6DFherSVprdsQRBWSnKNhQ8UXStseM
fNYqmDdTgOWNmXtSqEwf6ibN5w6PaMPwYxN3vW6ijdyjd0GSuYhTUrUx1O+K3dIPwNBFStVix3Lk
UjF9MmiwFchaaNMQbxNLuXT6TMkEE9FzwhmLaUgxeQC4nQ2gujNMXlUfNo2DeFyq81M2vzzX6Ncp
NJeU8FT45rhjYg/gCpcA2EeU0LYbinSajQk9HzW/CRZzp20KAEH8AjyjSsXey8B0hK0W8/lwi0mB
ZvdbZQSHeuiMc7divL1AaorwmqckVQlul3Ujt16tQnCfaNQaqY1m1IYhjnpu0WOWvcnbxIIRyK0t
j7vw8alCM++4Jm0FqCjPHcKTGefPWFpFUcgsjOinrxG+m5XznB+4DYvH6hE+z7SX0KJAK7oqyLJT
1Me7KnjRzB3VE3uFHWwD40bERSPFtsI4LaL1INn+hKB3qiYCo2m8z9DmENJVfpZG5E5291Kp9UfT
OA0ThK1lTUUZ+aIrSAVmi0KSyTHG/JKepuQ9aHywBwdczKAh5rNiGwq4ZK9CGnaeR3MXkryN7ArM
XkVoFT7hYx2UXLzmQ9JNeuLqaawVJoaD6YnATqGdTRD2NurjqbeWWE3W3RJ/26p9segOkCQlHtzq
1hjGJ2OcqOd9UgK4uBn6ImfbQ0iREDCt5g6rsDZ77GFXvZumcewGSL5lBtgWIpKj3gxHQrgR4nNv
N+kIU8F47Zn9oDMVRotwshtkHD90S8NbNmanHWiEG4bObnqVw2BrlChC4rL0mj1vCQIlvbJmGBdN
3lCf2zP3ZXm1tvoFWhDbO304YJlS3c6Dx35Y3xGzgPRFWMDA/doCETLqW/+UjmP2FL+biF+0xxxv
Bik+1eWwHCXJ8MvxES7NHieOjFOOxhK/AuCcgI4Y7Eym4ZG4m3kbrwbZeu8DpnvrJmL2oeuvcaWG
61Gp34sMliVS385AYDSPw1W3DompAmC0aHzxd9rh1gAQxeAKFC36BhIucxD+5pB33CQlgz+II73k
241P2c6yAtUFPVJyVhAFEukyXO4lWQuBeLgR6AELtC+DzvTSVBmO6OYIu8cj3tINFqqtvYtk2ODV
sK4lEJVGRn5XyNPGyMdlVaNzqdghiJ7KRjdwrld0e9UXw6+lmC8M6AwnBzYKFuqIxZpzqdQPlofN
oHAmf3QA03Zt+RhogTiCpF8YZ7ZVbMwoEPQ1u0zpuGL6gfsP1EuX3mq5W8ObYGUCcJqoDWccNqnM
xuOkyJhXkit1ClSsytaYslOl5uahS75ET4Wq5pyZ7xEyWxiFuOHWmk9HI3q1hW0jo3oMTMQjmIzM
Z8YmolAHRtXXdKgd9g+M55LX0TSMdVBzC0VYyujS1MLTANFX7H5xrFW52EkhY5WK9AhugBZCJMtw
Xunqk8e4RE7M2gke/IakTtGxa/T6OyQu9WLe4PwArBLdnnt253PyrF5AmMAo+zNJKLjKWUaD9H84
PQU694b49VUBmgGBZ6ciWHLVSXJJfvlJdRz+VMy9OOPPRKkP0qRfHnvzjTxceuUX4x2OBqg8wpiF
chcbHn6aJIJ/ua1tr3jmjdw2eHuoIpnmwH8qZhPwZhw2aXw0vEfPpL3k7qIfgiE1nxj5tEE4Tm4z
QCXwHkYtAQX1524/n5O1swUiMJf0m0AjyL44jOQ6XTJjCfYguhv0/NinUWX5TroF0QcWeJzCT7Jy
wHOGkuIuBqhMpspWRyIOVBuL9NXnfLNv8nb4zvBLDpQuC+eW54AvUVuk+3DjtEvpd16BC2Z3Mu4P
wiwQFKAo14mP5pgFKPcavIGaogS+WV/OOzII6To6O5RRMgIM6kgKd6S0WGrmi8dt+gGClH7lt+g+
HoO9fWAHErN2qDq1tXHEQIl5TIjcJFvAjr0+4w7IZOYz55zEdcunAv1C34e6j/6L0CTyfMIPFw6m
ozruIIeF5lGceAdfDZ/0g59iEJ2xFEZNBjOYd4L+/3eb866cM7Aa1lh/JyXhqqqXvyomDVgsnBCW
DpGAtclj6Ys+Ca2qnhTcIX1dkF3QcrIVUWnwFrSrOHNUANz0LNaIzQuOMBICVsXLdKEOwFaZtnWu
vTr6cMgoQY26/IRQfqq/MTMyUoDXdR/sBohC0sJ4rj9QuuUV8y4WdDaxh5Col8E8OKUS3qBi+06g
XBDnv5snnqHtGkYK9UsFaxKkhAgLKMsl+nCQTOmsiP+m5HYvQUuWDtLrjh/ZS/4uHXO0DiS9UHAw
qwOkLoFVxbMjpP2pr1c1Yu6MtJcbzIzGd1x7Vz1UmRdFKS6wa394bHn2CPgES1SiHYZEGhbVSx8m
1qacwpcCPSiD6NkO8PlaZIVEZwx+kWp2+4KpnWHO8fKOro2JUR9ugiDBy0wwzeAEMWh2iMzXttxq
hvY+qADKA+xXuEU0B+0SGu1UAuU97M3QgDV4lIWcakB4/Lc+cBdCoOKE6/iUquJukL4A4hxc+Msn
Edbx2MarG8x7cmXzW3qcESDRfFQmtxGWyJ18nmWfvaVZWrj67Qra3LIsrYde5YZsoUSmsts+d5v+
Ol4rmt0UZnvsXJgn57CzPEO9JbxYd4pq2jZUxzS3RP/kJ2whwvq0b+gF8kfjLncr8lnRDHNWPKM6
ObNfH/+lcdxmVJ36TWY3eiVssJbu8oX7z+xc5W5ewp+WJgvRTG3WApeIF7iAAWcydyn+JJzYAJMi
ONIqrLgD+AUMZ7GZ8YbEkuDNeSrObOXcLfxxsBl05nKfATRwzih6qEcX6CMOmC0eu6S5mehpXDP6
GfsiQPQu+6QKxr28hp/1c/JcnQBlTs5rtecjCz990W/gpmQNg/eMqp3mEV1LBp7f9RshLZl9GkLL
2gVad8E6xcuWAHouEYOZ84Qoa4sg1JWXgeit6Rf9kmGFuKyfDfoSjLL461whOVpERyzvN+mJ0Piq
bQ0ibsFyc7nmf83atmPzSePmNCkE2XZdT7a9s/rhyXSkkr5980R0jw2fbkKfbPARIrLAraM6TzXM
UBCjLrpL8EK/KiuEzw3xmnZGUONNhU0XDQmQNPrKydHKtnP05FBWEBIYG1D4Pb4ddLesRa6B/y0m
r/e7JcrUI3317bwN3qYbhG5AjhsBiCvwr4xRL8hfvPdgx2mcLtKX+uYw0q7xCT/0ughJbDQDKTBL
BmTX9rjGhLguBBTzShu4iLeZLgHZMoUW2TLnAc9DscAwFyXekU0LXHt26RbmKAj+GtSsFqCmMn8b
0UKyT3LxeQVDN6huadD+gV40uWlL8EIxjQYPJRZ67fZHwDNuQ5qExZGnSnfVXtMD7ZxvjCAwahm6
rZyanzQHUvjpyVIa1nr+FOIsA+wqQFFf+QWkk2HrEeuo0HEoG5ZDQ2m7D9IXlCLDDqSx+86oh9Z8
PPy1o1UttHdofBopDPKucTH/EjRwvn1AKgnd6q3CeAiHgA/1uwQkBBl7t5KF8Wkfq+/s6WdYM3T9
w6y5U/CbWejPDknMLx7TiI+Td7LIwdf7Q8hQneY9nX4dE1/EZ3x+IygjzLWMXWE60p4dEqPxGTON
+kGs+DF3GeE1xpEAlBZ50trK4CXi1QxS9IJKqeFB9OyoOM+rDK0s3JAWIsSmRUHpZNPETHNsw6wd
S8gC4gKel5+sV/KGbtyp7VbtVrRiGuUwVoc0PNCiab8aNL3Kke//8ND4e9Y2uJkXZ6v5FhB7siyD
/Ty9ysox5YLSKE+YFAwUjbAFj6uQSa9IWRGc0g4pZbfpAOsXON/1mc9QL8Qz0p2IxFwCbHvkky7h
UUVLB+h9BI/v36kOse2IVSLOgoP51+8Z8zWABOWgsBGWPcQLPA0cn+sBuK9+KybhxRucpWq8mI+1
MzxxCRnUk94AgNBZNqfgwioyL+U1oYduGEvafYDs/eKTpCs/qXw/0iLWP0GVhUqRQhjlAbclpE8E
UfQiI3gmIpmZI4Rw3B9i3YPrNNOS3Vzc7ZAJFNDtDYYcpBJEQ57M7aXqAklgN2GzB23khgGB5K90
4rjtyNgIDewZ8E6CcUmV+Go8AQORBLSBD+JIl5m2HGQazKPvM9kFhp90Hi5UDf/wSogpIcqmAfBD
dIP1g44hANszTQGk2yzlh8s2X9P+wLMMBz03svtir3FVKAHoKWnq1sDIkUFDijvd8kB3w2J6m2Iu
Nl7o33McU5Rjy0Pqoa6tH+cHZyCYYtIpbRcjKxN+6DcGv6Dw/EKGqbwGcgUKwxiItA2jHWWpKz74
f9gv58TDsQQqaxwzGsFz+nUTUEayhWILtRi+6ZYg4Calch7X1HjpSsjx8qUGU6XNEIL8i1VBwkKH
Yvbw24m+2l/welolrIbJ2laqD5qPQUrxld7A6QeWCWeAL44KjRSHFgxcJaYE8Cn8/GWNkDdNb3i4
HOIbaxUXi/bZOc9X5w6VIXsez2D0/ewjqWU4GkZtZ9rP6ASsO+GZ1L+9MlIIno2yUi/a5FPqgTmz
PObcp5hvPHI2kgGSPipccmSWTNCuKP/keh1U2Bb4zbCz3wKUkaLNbL5x2UnqQKHLwA9ZEWIcgstm
QR1ccCda0K5+QmVfDnuM91twV9ySoVjRbmZM+qzS+YMSy2aLHFHzEsBQQg8y0JgMUrW5almEgMon
Tx/vlCzU3+TAzRJKCakEMRi0h20IrkZwAxaiCOL2oMRj+bMvQVNvuhVUk7/vHTYe2QEd+p5RA8w9
MfkA9DQ4HGCstWx7LLuY7PLkYBuTukbqd6huYUjDyzQ8rklMW+mpiaF+j+qXiZ944kRvNcbXSL5l
eEMuoHJLi6f1GLUrtYA9O+SSIW0YhlsiLpo9BZgD94MHXQ30FN7Yb5LUN/7+xOxrGo0KWS90G8aT
KzR7RN9Lop/xSzQucAF8sTbGZsKJCWcIpq5SWwCQ0nXCDQJ5fueh4mjJadVdlq5mFQ2llyPH1fEo
3Heylzm+aAiy8YAeNzL9f9dgDM/z7Ec7tpsH0iX6y9ii4uweujgCayMtN89ezvM7WzdtSyUovFA7
6ji5lYtkTZpFTCxkH1deaYRP5/fmpx7glLCgcQSLf25YtSvuTlJBGbxWd9mo4YYxz1LP3epEo8ZC
b4ORGhMEUEU0a/pKAHAkfYpgAdBooiGNFVt+YhOmIqG1Qkcm/qGpxCYd/jiv0ZEXUiqx8tsz1Q0p
B6uaHftCVUd9LOgJquDmkM7FrU8WmckbkjpELaQEbC39HRIBQTBLNkQ6sEG6NNwMZBrU4FR1GOB3
F5nmi0WPwyVHqXAMwVALV5EcrZgbgfbU7vBJNr+Fg23U1CSZTvciN6ibJSndPnTVByXhjbinaMNI
v065Yoxx8l1mXmcwbi+J6LsUV46VbxCflFdxgDecjOy1yCkAQnSXhJbzzalvMDhD4soGGbucRU7t
CFgIH44WG+2xCtDUJ+VKjqLiP1d7qvB8yXlFjkkOwy1CutJwKim+G6/N1phIEhw0NG+zSM/gl/Hk
3gaNdQ3HhfzABYmLZUrGiX5OoXMO82CBJoAnJ5MHqYFDwH6K9YF1+wNh1bG9xj/Z8XFqTileQne2
Iy4ayWy8qD5ZE9NbfBMAb+nyLSJwQWbYlfhgYXux5nHz9152v5oaz9b3DfpxB04FhduMSZuKughH
V+wk82SZyyBqLncwWy3uwtyg1bDkdOvf9W+b+nA5bNUnl0iwBmncQQXOWurf5mMzmCsYosTW0kbT
BslNNKQJzrRNi2hbGS+5Klqodboz9Dele0GIylDCpzh/JVaLJ6k7uuJZStBfFukZj1juxlD1Cxjq
LaPWsGLwNYU8GvEHzhG42l0Sp3ivH3vJ8q3WgwTL2mfIjfBdxiIARzeyBDhxXs4gHJLkhunJC+3Q
7awfOnU4bUsH58d8RslfuNqhKv3iffiQfqL37JdoQBAYPkyAz8Flp+N/j+/wrdnZz9onXWneL3nv
dtLJ+YFGTEamBq55NHhbuu7VR/RuYe0AkwovOGRrT/zLO8CzelA4UoRUi+Srk8XJohst77JyyWbF
zkTqNJooJTdEx2hkb/AfGCWNkJ1EYvVoPxj8Uc+rzlylibgooHriYnGZspc5XrNwjPOwJ2NG7Bq6
UAugAhCTSMfsj/oLQgNBuLFF63ok/DKxg4nSCua9i/CGEhPqxa+w/UU40CHtd2F4aChs3v4REbi4
vAFe+lh4KkAC4Adf+NfyOtleEMpJx+AvsLHa+IHu2GwJfZhOEQ/tdkFKrqX+UHps1O+8HyyF+tfU
3jk71iF8kT94X1Jkzg2NfSlcJ1/pG0aBBGki8fDNybMOsAM+UGFJh/ap2xXinEaj4HcM38X7Q3GJ
9sxZ+Ki+U7odSDNP0BCw/SI95KrDMaE3ry1Mi86T4BfkH+kbL+KNucA6XKLvmKexkDDrSHBR9UhE
MszRHdCoxyjyEVNbK8nBSehWLHWDbhAeRpANcq94L+k0fCFIpU2L1RGtPgCH0Z0cqjWvmRk2t+6c
VYQHxgxA7cOmpT8XMCFP+yT1BiLSRTiGp0W3HLrlA/9CNK43GwsKXLI9bKqFlMCcPnTckmEtZc8A
xytj2+0F6kiAunMUwbQkEstogui+U3bfMfUk3tEWG2l7hSsS11KELhBNCL2jjonU6l/3njDOrJ+s
eI5qfPlECx0qpgA8BaJXQJogVwXV4vfkLWS4dElIdYuzenNeyzPw6Sm7PvZ/eCRp7OPEJBBMdKUl
xQW4X3yY72TAEA3oRKMI+8LGcfqCnYvuJl34wSX9EdDEAaNhQLnCyzX2Q2QzFAhNsIrwrFAa1IMQ
OlcqDGR8KqD/gepj5MiIFGpDEPQI6xXfOo+wTVuYAiDoyZJRNVLqkw+OVCs87jx9V74y0iAQHJ6I
wkclAHoULuR71q/Bxsy4I1JqpI9ABXjk0rLAnPV3ftIw56c24Xl4hnAr5gVSxqWKMC31FFwQU4/7
lijJPCzuL4jClrpMsgMrH2pIMq6t1NfSlVz5BpHxFzN4+rdwelgixVfNDUbqQF5digyJQtNmqie8
JRglHPtvSpCx/Rm1H0XO6OKMQqTm+/CtIDlRYRnpavytYbZw7zE/jVElkbjLOVJYTVG2El+2WnJz
2hRnRHXIyXzV9+BbWDa1okCjeo5oqjOmmNrMZKi82x2w4iOTMIGuHdSYYqcka2BZNVDFWZtAM+Fr
5gheOr8UF+65VFfwrCdqe+BiTD0PoESihajd6ar8kHnoF6AgjDKAVWlTwxEBRDFvwAAknBRYpBSU
/gOvhO7OX1iIlkd9xpvTMkSIKljNwhUtWCRUvqIp6dyDC0kMd4nYEAXWwGa5iX+og/MVPHruh39g
usCqIeLdyEOMV5Aj3j70oG5UHtCeWXnpXnmF2w94hZAUVJrhsEO8d/4Yng+Hqtulp0F+/hbRE+DN
8J0WWgTo2aQGf42GQjQRSHn4hOCtnZjh6/OJQPFQ+ThYXpMI5BfXC9C1dEvxTUcgAODHfXr2AesJ
AY30hOUbSTlAMgkar6dSJ4EBP4rLF5wnhOknuAiNi9f2DuhCd5uzAXKSH8B1QCKh5xy1LcDNkWEt
CAU44bw1J7EsaMW6hcVYPddoYNZi7YyRoJcBLygbLmRrLhkiDxcpKF/i8BnUMY19PIJonJsOGpDV
Ay4eWFqOSZm45HyaGXnOfYJKSoHUwPKhxcozRErElTx08jP8XUieLIoKB0uaEiryKDg6Pq0aeO70
jwUiqd/K68hwiRPDHW80tPurjDcPF4s0jAocI/ALayf8YXlxOYGyeD++NE1Wvi3UIdbFQ8aXU5Ts
LCuuho3xHPVXjE8P8RhIGMNloE4RFHkAOkIxd2JdpGgM/tYcwAfJnXWn9LfDFescsjHdZ6gg5RHs
Vbrz9ewbgBfRzb7Jl4dxHIFQbvRIUG0QMcH7SxBPphPy5S8sa5AyUdbd6OVC5RHrXPHoVlPq02CZ
mPLgU+i1d+bDgRCoogcBNkrTBXiRshLwka9NERpveFqTuR+oWCIW5j2ja0qenOKzJLJe4vKH9O48
RWdVrCuLQAVHAtc3mnEnYgnzQTtNEIHAKloSeC3HhSYAZqooPaOxkOC/UY4NFpPm1c/q0X+me7iB
eGkjuyH0X/lirDmOhi0CCOOxR0PJd3idn+lBCx/aSiTwwBQiwT9zR0Db2fJfDoyXAhdpJBM+FH7e
cM/+wdLlnQr5DwuGgQyNhL4ceBVvysQgOG01STqduB+hH+E9K0ay++aNxhPVdXVBJ0M1wdnlNHI8
XADgEn4p37iP+UvNu4mWCPgIV4PfgZpw3gUU/2q8cor0N8oOjo7XKDgXEpRephsM2j8QpbvUdxV6
cb7io3kl+Ex2FZ9E2CJK/UUGyFPGlzCC/gK3fcuuMKL3NPP4IyeMr8FjKh3eu7U8ZhQIfUW+T87s
g7SZUD2c5dtwAf3mTPwPVee13DoSZNsfGkTAm1eSAOi9kfSCkDvw3uPr74KmH+5EdDMkHRmSKFRl
7txmYNZfzT1a9/Txv/MBoMIz64s55B80e2Y0pn1A1aKzZ/jDDwENANIyGuLp8BQ7jnpmLwtewVvy
6d3CcwxKDbzEG8RSQ9qAT+38jlqLiPFGgIvRPFIvnuyZ1oWfOHGes6ie0z9+YU9FMDp8wE/wrKkT
SPO5cGjjAfo0b70jfvOE5FP7DTjBH+Y7EUiEd36j+p3PK5X3CUXW/Nxmxj3SuAUkN4aY86XjWODa
1LjezoPDKaqIWeYUrGDzC1Dm57uUW40Tfe6UfymGqQcpRQOsMR4hjMlnz45Eg3wNhQM75DyCAxNj
Q/iUsXNCE+T/RH/9GkfAvDdxZUGf2SGgt+9z0nZWnGXkXhS5Ta8GjxvFeb8v78A3w5MtzSMecpn/
UA0ALYVvxidNk8C2hM+CCvXApmHj53LCujz2APV7nhdzXzN0QPbMhFWzORNp8gYY8sGxeXIC0qDR
HAZX75uGmsXOHc/77tb75IiBRTuQhqjNJMRi1EjgTWhBhVeB8Yw+QI8SkzE9lxaaFq1qsP4eLo3B
DWTyE7gPxdgJ+ysNjsJCndjylDZKKEYo0vwiO+gJeegy9qSDUnfHkAgKLndH79MyI5482XOxBoJd
9JX5dbSsfH2TJqO61fXOwq3CLE8xhgB4cLfqfRIJa2v4Xds2sALe0PI3kGp939XmrGtnOKmp5NjL
HuMp3LQYrUDQc2KsaAmiQ0XnIdsGWmy0bSURuZi1pKSSVzYnGPvepa0sc9flcEVNK64/E6F2LTMQ
nqnWu0VDkxcOfXerMYU8QQ7bFLJJNlcicZco4UECB869EPwu7zAM9cT6t5imNylSy3dfqtGQCT7v
toxhgaQQc/D3gPxcXMsGGhqdKY4VpSQhp7L8QI9KO6w2wqYII+WRF/l/n6Iu7XZVHYC+5iPEbD8S
D4Kudi+QxHDUcdcaBv+ACxvSxZiF54vitMlqTHzNwLLo/A0BATafjphZXnB6LZYw57DRnr9WzA9W
TSFamJHi/H3t76ERy3hllnX8/31tSq1xNcXQ0v5+7O/7qrQEVId3K1WJCPkn0G51HM3IVPclob2u
lqo2boaqHEkRaLSboocGiEXwWUkdGHVS9qfUE/vT30fWkL1zqUQUHv/n622hb60ubYjGNFCkZ9Gz
beHSYoXFmRfo4bNqwXAz4mjX0vyvddhDqtXECisoYwY3W6SdhhIcc9Uj5kKo3L/PBvIXB9MTHnII
P33C9ADjaQNibFJ+FGrovfdhix5QU8wtvDrSWvvGwULIex8EqXb8Chrf37fhmtaHFSBIGhhryy91
G7wISMLzvaXWlPGeqIxHVjIpGLWy2FgSWj4/lwf2gVy9tSoQ/Bhl2ofRx0dMAsJnVkIjN2S02/NF
0TxLOP89hE2qopOEWdkS79f1Rn3TssC/Ue//faKLWXMrCouTyKKGVRpU0nVuqDt8/5Nd75Or0MYF
/hsCcUbkhFw0KVTXpSGVD79Un/hsjMd6/izEbBqdpSnt//5xikR2yQpPpkkf1HWT+uHGIHeAGFPR
3CXV0LmZaManEgsA2+hU/VolQMJhLXnPsMWQrQ3xTo1D+WxY+nDNEtZMY6Kryb1CR+FFlgKE1B+6
grwc6NV0Y1c0Wf+tQCo3oq78kPyxIa9RKV9AxyDmuNgw74SQM5WFdWkiE72rYXWntowNhw0oP2iK
3qxB4dKdopdInyWj3HjCEO+nGKavUIJ7eH1vXBorNi49fpKqVhTrLuOWLyuje+YhljJha7xbXWU4
himP7t+nGYFUeFAn27Qlq82a5PraxiO4RCJH279PYyuw3HbsfvKgevkJPvaioqDKyAWYk8kg3ZMA
k3LB79F9egOjIdaLlInsIOlJRtN/F4lO5QnX/3xD8XaTr44u8v6rp/NZWLW4uDYFbNy4ro7G/JDq
ZLhNJiBYZsgcMfPX9B6wcvH3L2mi7NSgij7JP3E7rRgxKakraKXKsO86Jdong900GLKm0gTxoMsu
cmKSP1WkJcju/GHYB6eqADXEzo1g4bK4BEH3m2tB/GFY8EK0RBHwOccHBsOAnOAM+cFQmqiisiQ9
F/7EAfsFbZNX0TlpcYiCmV3gdl2MR5yvfMzSPNgmoZXho0ZMR5mT1em3YXULQl+D/l2M7Gyh12LV
JQaYhHYoNnqr+ILn/CmHUnOWFRqkMRmpKMsK5iQxvWfTuqRVjn/W/DAokbbxTBrzOurAP7ES+HuQ
B/wBxPnBrFl83LPQpnVnhFxxxBswc3Hw6Q6eoIgMnw1zH/nhzYh9bzMmpriveUE7c0aSMks8YArl
bdMEM58cqjGpYxnUVsjdVFj+9PBQf+OSpstDYHddGJ4GAsHFUhF/Pb351ombpSQCO2PY5YaYIq3E
qMG5xPIZA3eZxOrUqO19FZLd0EyukEMX7qNBJqq9eItVpQBqr82nOZCTnlujfE5Z24lOdGzaYh2m
4NnqxLUsIlaxgjWCLHnXq6IIQb4C2R/TeuchH1SDUl3rbT25ks8+mBkE5XIh8y+cNQl7IPaDF3/L
wgDnscBbK94UnP4eIil8546HDdvqwiWtKRY7L9V/+lcxDsNPV9NPki84Xsbc+G2CFltzUTY2qqU1
B1U1IEJUg34TDQEseogll5223BXzAz++awb5ZZaF/ygs08KEkrjmOuiFu5B3R4PRIaIlNmUrCJ1C
EZNnZRXqNqikXTVm33UnRMcoG2cqhzQOFAuULf7EWFss+gsbpLyOy0axcY3v39OkvAyKRE/eIN6B
0AvYiix00vT+QByj6Mh50G+nTvaPjRXdxEzy73WduKOuoOkzwGqoFrTnGOYbaJ8wHALGhvLUgOoL
EWRjHcenLO1z19JEYYttWrVnL8idQmuEK1UQoE8YEdfcxe/RWLRkvWKDnESEN6lZ2J8rj/avESrh
TsKFth6DlBxgURXuBRbhSe3fpIH32e9l7ktWKjlxs3bhMJkaCg0LOkA6idrOECACZSk3VVNk6VFH
DQCRTepX9a3K1eEYRA0xnfOD2CvjUbfEWyZnw8YqPlKotikxDElaKG8aQevrutctKBbcXkEpMTZh
6V55P2Emd23navgsKn5L2W14JgYfYnrRhu6nz5HAhYxH1uaUQqLyDSIC4+n295BjcG+KYnQZ+/Qj
DpAO1oLEMhv98ISlPHR7pdv+fenvYZgkbHdS4qXqsdf3fw/JxN4XShgE/30a+JXlpBUIuR/HJJ55
xSOR6uzsi8F/D0rQAvESSreussrbaaI22TePm/w0VagzYOWC+BN46+p+kzFrSxgq0QkpSi0e2lZv
DkprJqtQZLanRrLsqviyoQnUA2yFvf8+gn1OxeuHa7M38ZUqZ76/pViO0LSQwvQWWwYliWfTMX26
GrUF19TQTvKUite0LNpNO/TAgvM/YkWorvShE5Y1xic7WZ5MOtf5w2nejfI2ggdXqNLKV0X92Btq
vKmHUlnrlX6REpg9dWaYEP3GoMOMkLxIqfO7czIhVBt9X9xqSsEI34NKlUV7qkdu3diTdiKK5ZfU
gTG1svcwuhjFcQ8xYvIrMgslYO3OyPtN6BXxbhz1AdjcSCHYMWTk8Bhw6NRQqSGBmHzljY08S/P2
NUSysJvahDxntTz6Y7aOek855B1z47hECqDIo3qop/y/h7gWUworgibDYMoOQgO4USuduck82gGB
RiLU5HJdKXCfxsnTdhRDGCK0FPhTVz8sy4x+BYiiLRJoMB1zkah0tXkd5vshDo3LoJaREyphAwVc
PyltUNziuCY7s/Djc18SNCUXKr6U6thLLoEWCCZBxXRqVmRQVe5wHKmHif1ohMORVwdxXA2qoh48
1vZGjWlFJr+w4Lrogoufn3n0Y3lNmfTV+yk4EiHd/eJ/yskr434w8FYYrCtGtctiQk4HcBaIITnj
zWnUg2/ZIHLIS9DgcBBvoj7dNxUxMJYMT7po17gtZgw89KsCMuVh2VtvcuKzcelZtq3sCmKscei6
siDfCiVDcXvnguA60IP+yApzRSyEEW5WU/Wvw50GzsYE5EvtlCX6Z+R3X0WrMouThq+pYHhngotS
j0q4hR7R7qAFznRkwC0+wtzd+UTG8dDvpFZfAGRL7wmQdn3GJrsp3dT/TXv20VNoPor6O6i/Izwc
hhdqkzZ+RNKFfNZEeoTp1e8ucvhUOF4T5VRVVzPdW8adCqCA0ENPgaRphkYVaAsu9e+fWBHk7xPF
ILCh3JHwS4kwm5ukiQN06bcuNS04HYNKEJp0P1e4VKszLbne8/WZQqbMMBy/rWEwsLHMFb9efBP+
WS6IWv4WhvOvxrS53osK7nH04ctgjiACmN7gQQMIA2Q2/nAR9ZPaznYu1qMlUxkLGiz4cC9D5yZs
cSLRgPeZ7Kz5af5RYLM4xPUbP8zOkLYb84fvoWOkwx6uGCzgmpAOi/HH/B6uVLBnEOVip0QIS5ak
HrXmiaeTAejVe0s+oc9DKQTTX6iOEGYhL/dn/jamZkAkOibjdXHJsbb7BC3XRtsXsFT9BWHkCWPQ
Fu5hF+F9L+t2iKAGL4hkOf7gvoDOjRXFaO0gLIdrt+VPCr/QZtMFv7nY9TAo9aV1bcnaIGx7oWrL
mvEWUjURlr/TvwELMcnBo64/85dgi5gwqfmIP4ELGarhdf6rn4dr72MAzZxyOTEDDWdC6cT7n1zN
7/RsuNphWFtX319WL/l9uOa/OAhAK4UAMlvZrHg/B/Kj3RwjB0pFnijeZ0gS8O/CpjBbh0sB9gro
DFzIa+6C6eO9toDu6295WvfhMv4o04YKWzl0gEtmtDLQvWQg5jC0Rgy1FkEBxQb7hdVwLT6ZfU06
wc2rMXHyN6IVvUlZZtZOD664SPPiSy4+r6dbswoM9BQzBczt5WMnn2SU5Kw1+A0gZNZN8l4VagzM
ssBHGhelJr8T9i7VtsCaj9ZkwrCR4/ghOYlx8dUz1HN4UBAEoxVUbk6DZVgesmiT/Gsx8ITxc5ez
O9cmMlYwwVj1bWiPqcOQwIsx9iOGc1OU3/p07rbAkCQvESrs+1sjsXGWkkpaIMcicxoiC3+AhHK2
hWc3UYk8RAGl6zJAaA2oWW06MiNzh6jUNnl62hnuNQy+K+UdwVN4UMI8LoarQtpDyY5IIKFsghbG
B/RaVnNM8DzMNnFz8jKH+4AbjmBT+bYgwiHWl/pzJPtxkf8aqjvIn4N6mneywWWpaZKNSWTPNrwf
YK2VS25bFALVES4Dt8DwxdonVhM7fLwcyciAH475HJHerOG0s6303GdcfkTHwIRj8dCSgwDZRbSD
aifiF4B451n94LHIAiHpuwV7rol/ACncEt7h5w9MJ4rClYqXpbwF6iYqbb6BhcX3a8zzcoNEmCUu
rFwLbveycbPsOKKlj1D4WMUrb05tCEMHpQPKy5wPdZ4V8+L2aJCbVto9fDLGe9FO0ZAQLeRhrRJ1
yBxhIf/rQlLRFgMEKahaxqEQlj5Te8meim0ovkn8/JfERK539PiJD/pC1894bMXtKWFax23q3TX9
JMhfMObx/KW2E3ABxAAGzBzJcPBSIXCI9gi/IDphEB4OzKg2PBuxwzx52mcmdP38ENziB1HACqiW
j1X0rpaJWq7JmFgq7S4MtwaLLjO2nX6QvlrQaPIF5OBHzD+L5AJVlN9aykBOL2ZBXNdFO95r0e4U
WzZtDPQrQrL0D0e09n3yPSo7cpr1APiNu1XDWP7SvEjWEKNVop7ydiOX2IkYLErxpu8nwt+7X/4E
urQ8x6Pv0WgfXPRigORxwWgy5vIl14J0j+zTT6+e6AjxhcoxL5xE2xg7ZQ/tLwmOXYTl4aFq/3WS
wkt5z+Mvo/tt80+runFNVGXXS8SQbjBVLBNsYbhECgMAuDKMgZhCk2lX7wWoVgY1EFo0a+E9hVf7
4K0kSZjEcxxr8MdYog0mFVjO8X8y3pP4kiRvOoYJ6gKPsqq5xOabVrzT95XF2WNM2S38Xf5Rjtuu
usG4RD1BgjVR0HFyTMNfFNvqmru3y9cNVc54Dcavyri3Gu4B94mMUf0MmGR6TFBw7SfOcaOXWEM+
p/KFv30fMZ84DAQGcVq2eEPOQnJJ2BfWrokPLPoSpsIIkcw2T15wBSVmmhR9GkgEPzhLdHLLDqqA
rfDLUDfGtJLBS4qNJl2V8TfT3QFKZEz2y+eQb3B/xpxzdtk0/d8w/BHGb7XFjNnFItmizCCGOXAK
DjhMG0hNms2ZYQqtGgZIGNafp8AxrN18O3kzK0RyuDuleCkJ2G/ZxKZNjCi5DNI6B+A+fGmvqXMo
+GBGn6OXHyF0WXp3fnH86GGwJthjKjeCuDLxMojvXfGNGl43NoL07lmHoXsUzTWJ1+bsLgtnYtES
s2j8q7mXsfb8iE7DOvkitod9osSwBz5ZtMhe3EGCcRc1rnbA/fnZ4kLhrZCBZMzu+43BXEc7cvl4
tSl5PNeA0lI9V/K67Ow8+El6rLCSizYjVstqoPrrvzXYQFfLdKgMdTgkprHneKkVpwed5++X+R5/
FLJ2uXPNDtWOfFOEmZrtkO8nvCTZroCSqXp0TKiYA5E0W+wixDFXmaHR7IAGCWeJxNuxCNLszizO
uxxsW4pG1rgPhwErgxZhyzI+sjnyrnvZMva38k2i4V9gzSAWiCSpRyPB1ustwYVhQh+hb0Qd2swe
kNVH6jZsx2Hbdxs8hksqy4FQWXv4IsQv0A+Nuh4fJCEg8dHGfUTaGlyaxh5hx1HAYHQH/5tUSBN7
B2bN9USwQtSd5fBiDf8Uya5h9XBj1uFb1EUrTXsm8jHqSFOyRepnoWdYAhjBUcSJTltQOKl+5F00
fWSL27Yn283N64+2X4ekM7JXWqscOhB6QPltVLYhxp7dyfE9Exj2qbVnNayWOQJLnaclT3cjaDb+
sE497skaxwXvnDX7IP/malMkEp60KB8OMbgxOfYd26XeL3Osc2ThFROam2Hm0e0NiIaJtc79zdzy
iOpshMhhQW7FAFVIRxtMPEhxgj7rvWIFJmKDDAnRyrA1Uk4C0m59Ye0z8Y85VbDhwZPjTRAfVZe6
BY44QuGm0I2y+K2SLz4q9ASuq5UtGFQcmGvj/pI+ZO0m5zdkTwsE3pgP/FOFX1k/y2gUaT3bt7y5
mvHNK8aF8qYy0PchvAzpKRMORnwVE5+ocBz4CnFlQkQOsUYQUH8b/i4YdzkWkyoDrlwW7Am4a2KY
lEP6yNQv8Rf4pP2ocYNadLfxMH2lj/Q3uCED45xW36txJW+qnWXrq2aNxGeBvZY9HoeN4fTHchu9
WTuYDg+mWp5Kf0vhuVBe2H5p3N5UESSrwlaMHOOlffW/XArt1aDaPUzr6RWdImFl/nb4MlFxbjSn
20z04Qg08N7dFIyaYHbFiwHn884ZNDfu7US2g9vwGohZpu0k/rCey3wEv6a0M5Q1x6IurE3KP3WV
HjLqK9PWOc1Nh0XKx2a39mObugu33aA9it2G0pc6R1Oxilll0PY4SnG36dFXLRJY8gOpT2tuOMsm
F4uikIhniy1wXFEBqiiSIluP6b+j90J3BRLIhGWAFUJ39ORdxIuWbQGmHBsX/PzkmIdbn02jYJ+Y
H8v4zG5swZInqQtpj+SYglt2axIV8EEOHJbIhJt6PUsgoU23vUu1C0iB0xnde45EifJwOkAbF8v1
ZDhsk5qI1fWObyNSiyO3zh/4bzApQEaOqgALKqlyYO+iLoXuqtLVi4dctdPaphoVyETBA4kcQWkr
qqQ5u7q3xdUYqouB3JtRHGBEJZ+wmX8XbyCQIsZvuBy/wd8dSdohL4XB+IEuIuC6QxYEbYM/BYNR
Q56/Eaio+gOXkHOXf6JeilosGpZ+AhA5V73YR3TUONAj+TPBosbOYYmcmw9ZRBQhyBelF2kphBLW
XHJzHxinANs7JsmcOmbmaghr2UmLdzzhNDIYzFVCjiKeND/8RmPXP9IPOjoW9fBF901St8mEIMJ6
aSk8zWDBpDPF/99f0ZcBhmPgwFew0kHOjf0B+CZ9Q12vofYhlIJdEPzxQWANwWuGQdRoSJ5W9Fpz
X2hhC7CgGucapP5aQrlV2Gq2HNBM9HOTxV+mbaJN1K5gebwjpMLr2kokuW4vf2L8GhKN9qlMjglN
5J9PlilpS/7OE45mQ7wLiSDIIlC7zv+plq3tqWpMREcQRfGO8iH/z7edqHNuLj39TIFItdSCZmqr
DoP0FYcRqZMiDoSgof2StZ0DeYXUXojfVyFZl5mDW3rJ8hZIBl42ETswonmEK1s2BjZQMBoer5W0
JBcWl3UKaSGnoLKRh5KKUgpXrKu51ywP5cLSp1ZQFuZP9lVKO/1d01zOM+OLLYebw/riROeMm6BR
IDj51D/ZDqqz929kgIX5Gw1k6xo4fOCDjkt/v0ogDiFaYwUjk4TxMbMuF829OE+bngGfY+3qjyly
2hh7iSXHKRzwzyRbmvy6AsxtjlmId/hudxBLQY7clASp0o4Tux42XAWKYA14wUeDtGqwPZiNGZbE
DYpUVTfhi9MI8IsOieSBgSg3ysvIR0QA9Q/0gTt5RV0dvYkHTUBfvCJclbM07vfdSQlXwgsQWhNX
PX6aKmaVMIAW2Q+ifQzvNXM9T9LIDBKXaJmpclHQJ8oC14EeiWvu+tGSnw45vrtVhhhu5gfa+Qc3
iRzb5aP8pTNl9KWwt5GThEAmh/q19DlPISKYDCPtwLwUWNGVLhsPHQhWiQ363erWCv9M0pw1t5pW
IqqRmo0FLNEJNFdmQ/rlawJ24tFukijDl0W+KoAjCaylIixcjwzqbGsRzyjSec77EPM4NiEtm0sz
pEIDS89jhlRvxmYLSVZtXTVx5GAFLxBEBHqb6H225oa7DUbNXfDsOpm9naDYQXHzrE/k6nBp8LfE
egoNJfbAAEwID+Y+u1pjlcEWxgEuDg6ejY2wV6ItO2NFHMcAA9LNhP0swIkdDBdk0UlBHyM7h/UN
ishyR1LSYtOA7GPBNoqRXKu9izJnWkdbsZHkLcQajWzTeL75mZ4jJMVkRvBembydhd7fPEnAaw/B
zQwludq0ieTtaJ2IW1b5u7MDCJWNQzvv9TuM1Y16T5XLq/BhsVkn7EZjrL2l7SRdCBiMRwe0AP/j
lMKOPRZPlxWEoSBeowZa5RC2lCXYGCwgJd6q/meZOGxZEIEUz4atlsXrHO9kakDeH6DN0Q5JPU6x
7VuMJ7rNUlnksRNGNtevPwMVoSajvGY/ohJW3/Eb/RE5OqBHc4k9KIugkiyfd/Xd/2XH4quwJCiy
OS1Lf028A5sJ2wi85S92OXoRoSKS3jbhYKOyhP1/CT+iW/nb/vb9WvkqD4QeVCfKFO77SyPceb92
xq47GTttn1Km2ALgElF31Gu74d5fpb1KsOuyvsbGMnOKm/GVOSSErYc1InbgGHOTxzZFl/QKP9j0
Ekd5Efh9iE7lAWN0TvJN9wpO+nm2UmVg/AtwA8ONtyu867G5auULRpdQ1lrXOuUpdnuuGm9FySUE
buCqGOsKTmYFHLMQTjpoIZ39v3CgO6CkdIgX9OCVl8uqthuY0bDw8OHKiF/DUXymBCsB0TTLXoTx
bDcueqIqORv6skEk/4GWLkXGh6mIhEQE4P7cVBtT22nmI8DtCCNrxCGIdW1S6AVlaUB6SgCOMtUN
uDFi2MfojVeT/tEon1534J6OaTIAy+ZU9jVa//I3/aC6Y+Nq2RkAR2E5TmROuoJM5bgUIbZrtgB9
vHUHxF7ySoZxhykz5qBIe3gJqtsYdqWuFCYeFjosW5J2HuIsHAYpeil28ll20VOoEDwZOBPYA6fJ
O0McyCcphSrMCwItob/+IxKIxG6p2kJGEWeCa8+kcakgLvHJtr6xaTF5TwR8w2aPMpUD0tvl4k6s
3yVxNjBTFejsawG/yYmwkjX2bGRYQvUDFcPgG6hnNj2DoQYC8O05yQvIyYPhyZ7NEUlSQ+eAoMyH
/7xsSei1xRiyBopscpoXFPcgF+CU1HycVTWLNb/kF1hDj/w6QNYTbG3YDT7H0GkwN0UAyrpQvsWR
ke5y5PZMqTUW+geqpOqbpmSOljWW/r/qzTsEmClizAeJksbJxDJmY442XV8MPR7RKcomGIyI7rlJ
oZrhvwFQXlwn69u4Yu7DidyQB8KBS9oYhQOw9q+34X6jJ9Xf6WH5r/niTKY8QvlpQeNoFuWl5+y7
pVQ54NZL/kze7Ot/oYwD0gINQylvVX2HEUwhbA0OUKQKtMosXxaHh2JnweKoNuUxvkbnbl9tsnN3
bm7U7WALvGc1OiVQsnd6ahMYFyzgvfqadezH9n1Ew2LNAvj/tfzgcjA/BvbEGTz6p3wksD4+jIfw
VH8owIqv/Ff7Yrr1xhFJ4BHgi+gv+w8JaNraVZS6om1O3EMLDl2MPl5U060Gkoy914ERgIL5BTUU
LiAEFdRQrIDM1sGNcI9j/l1+s1WOb+HdcCEBwyhkOFHvu+f/GrjA3tO2+d3YIiW9D0//fXqKq2ZZ
bP38YPySOgwBSLETHIl+pCfsYKjP8NUnO743T/2bORNnE/swNFQq4QjC9Gm66AB93GR3Sh3fDQ90
sZMBonKU36n3ki8AD/2nWUtgm1hYkqAaOLxp4YMH/dx8BTdaprkORPCz1tS1lbMtMc0kjxhWwXJk
x9DdGon6sGgfUrGat9Gb/Kvtzaf8VyXh1pYzT9FpKlfsWRE8e8I6IQ0z1LAWPc/x7+7+D8eESg+D
CRXHNgpXHnbzxE8tic7aJ+/VGQMVALXsRwtcqiasVCi02T96ZN10eKCcxQrkuqNZokZojzRLIXUc
RSJyMATBX1yJmiMBaRDXhosJ2sJI5EEnR0tHoc8+zYvllWj1jR6Al6JTTOHYSjpot1I6NH9LarFP
jZFdB69yqU70VierWmVnKqbxyWsN0IEByuGcQTOwTK98QoKxENjlkWBDhXMZT8eQmD7iarFcWYr/
SgihTKdw5ppwIFuCGlZY4YubGRpAgrBuEdkheGic7J1XL8JXLRbNz3hUH2396MFjZ/HGXA/Od5ls
G6VtqWvGxGyu7UP8nUtaEBWoVmBfKFIAvcAJvT08JlZwUMLmnF+gQhItmvVf6s2QYp3qslgxVGJr
osnxOG15Y8q/hucrObWP4jSBX1TLeOfvsnNzx24LUio2OpCAsRTUFx6dj+UWdxHlf3UYcYOeXglZ
QtaMZ0x4bDf2lDqBsqIOVqH7+4vinDBIWiireM0M1HLMp3QH1I6+vSfd+Hm6qw+4kgJr7tf44iKN
+pIts//lQ0Vc1P6m8Petv2EtBpS4aF3MPRyqMnY1b8U2VNPIqRsVUia6PF4JaD8++ljT3ii8o7fq
naVWnfthleAcjQRh392nzXhI10SHPtV/BeIR2H+I1uONn60KpqtQgd/4AvZVnLvMG9hNkGEuTMnl
eNSBlZxkM/oHjq5so32zgWpIIt5A69lmwa/YWjnVOeH4oISf/p1/Ct/+dXLap3BicUj4k226fXRO
j+yA2V3+1z/bzwqvH1QvvGn/ZLgIQMzz2z7P57cjUQMQQXgZdxlZC3OqH5AxWk1yAhnnrcdj8q4/
6WJkvFBFp/nhykcKjWhzNj8x1GQ58FaYz6pAD0ZQ17xw514AMQvhs9vxszp3m+J9nNjJywfoZQSW
j7idy4CnsJN/a4doHlNq3KPr6GseD//o+Of81kAwXAkGn5VL542VGCFYnKvzzoIXCtANciicmEFl
2MyBO9AOvkCLWbogwu2FEwOWKRF4Ej0TApx38Zndrbfw+jf+AAynJIQUDuF8K32TSe5z43l2xX73
pd0hwOgAfJiK9niEYwi0Kl8lcr5FrawDDtUX8j30eDrob+fwqBAajpE0+KC2nOsgTrcjqkxDoTaY
1eExrUlkYw40h2yCN66QetZMoDob5aWA0I8pojiLLrHg4IeQcMr86nr3wx/vw0MkJD/RYDnlxYPS
B1H56ePS0CwB5d6ZsPfzxya6qO9JJpqTuzUeELPMmx2lJ/RMrkZ7LN6rd87S9gGCk/6C8kb1jn2d
GaMC/7Kzy2aVg0GgSjMWDKfL7g5i9sUUjYg1E09ivCy4ZIQYJxvSdg2spMBjoKF/qviyP3uSaTRI
q1vit9JhHxl7Ldyl+hY6DH7IOrr4yKaWIrY7EHdxinJxBxWjnk4JV4Qyn9BrZPriJph28DIVa200
6yJc+bmdAgSp0OlZ7ztxgODhYhEqhlueyrzXXy2MCzEIq9ddvRHlbQuyOhu0u7q2ayoybs5K+PCm
Qxzj777UATXqq4lhUsJLwEKGeeECBnuKqjB2+AqVXogTgsLwfNU1tgTZH7JIdsknVx7ou5E+rWim
dYad3cr8ZHH1IdiOXZJ1GxOrt46nTWI8etEd6BepFNDcVFh87CRp1aYsY95kIl2WFFF+iYMQyNd8
01a4vbNNGDgxOJbvylQvJF02G49fe53uYCLs2CUN/TSn0HEGT9Ar+vRTQfrY0eRESwq9j/Ja+5dJ
YTHMvsHLUsTTw/GTF+9H5s7QfGNnOCxgctHbDO4orjnoVPwIoieIB5fan12lV3MJ0np2iAAwGTXS
6JBBBTH1VlhYRBFOorop/XEnWZXLpE/S32t9DUV0JSeDmzWkofUolYBkY/6PimaXxz8GqskUnwo4
OqSXWYdOqk6B12+r7ECY+O9khUedBEAygrcV8wKzRIrOtyOCJlWii9VDN3a2nDJFU6dnFeE5w//4
TIYZMffRb2vgp4FIgjfJ1G5qIaBfTHbp5Ipcqt6e/zkEhxoqA1rrZybc+Zmp5jBDVGSpx3nb8MJl
3H5UoUkRHD1qPAAxBHbIQfPR9xT4rLQW5v/iWtSN1cyaoC2cJZ0SpB13Uhl9r3kUK3WnJtcx+JaQ
wnaUFwa3s89sTyFOmwj6UYkPvUmhWwMqhGzYgnawOO7LoZw5HeLGGMGBNYkNyer+dXlXYWPSimxw
21KUzxbtVaJa9zpVUbcpx8Jko6KZ1+X6yXS0I3m1baBExE2IkgH1DnYBSj6eA4iy9HIVyFMU2v0U
YR2J8UoEFI1G3VekZSfQEFY11b5ZJZ1TFEB8sb7tk/pSJZZThaAPZTYAGyquTiflSf619AgqTr6D
LvI2TYxACC2oR+chCrJT1FjOBjz/7fj/ODqv5baxLIp+EaqQw6tIRIKZSn5BSbKMnDO+vhd7pmtq
2tWW1SJw7zk7Ul7OKjtH3akt8+uI6JwYH+yOZ0EnoWvu++hhiXmgL/lFWatmL1mOxNT4FaMBBXsN
gE1ZcBIqx4xkcRZV4qSP18VHumTXpuDLHfkHevdM5m7w/LfF8FiJQc/S8bLWIRpAp1oJR5OK85rh
HqVyZ1URnwHfdtJNl0W3VnSeG8yBL7Lw26lfaeIlEUKq48A9MCrvAyV6lEKLt5goCG4dTF3kBmk8
sTQ8yAfwhba4GdHBnD438VvKHoV0n4+NGUT1F2q4EbVcJhz69SPnpCnqX1VF3L63urCvdsVFxYEq
+RxyrMdMJax4BHfAJWOcBagjz7nyphJBuo8CZEX5jbMQgAVfxaGfjnp6SZlRuF4UL3/GGNgAz5gW
5NSLgFpBWMGmUVGfTNFjBGRzpVPVYOEtmKrAmQClNxhmPxnIUAnj9dEKbx00a8+i4fclrWKuiLZZ
9FYQI/HYmb5OVPm8H1H+yIEOmrxa91S4JCZJnhNnMrpp4rbrywDCHuEi40REzEVA3oblcVQqsgIj
JBsYl4AokdPAkOzr4kdeHkp5VZ7UXYOXWHc3/VxiBG4hXJ26sCtMxkIcQqjPnE+aX1bfAp0j5jUx
gpWPwWAvopUY5refkcEAB7pl9KZ1wKMJa/qxlz7IPl52meDGHRzXvbJ8IrkpOc9i11pPT1n5Yqd4
GFfkcBBLTiMe4oRcQ+O8oRvix2NdLfE25eFcZszCAwy+MJ+MKgHwlDHU5OdU6te9JgufRad5Jqid
s1hQZV4RcyZQZ+jryiMbPIZbUTxXJUvQ4CtqWJcUuL0kuMgTm2E3r11ezRg1orc9hosihgupRYVN
MTqbkrheSYqVG0rr0cxjHfQVEYvgLhk97nmTYZJ9dwn5Oss+vfG31hBk3aPoHkCy+QDjgw7loZfB
Znmz4oobJVA3efa14TDhIJcPcLZS7W/E0BHl0O/bm8RsKRFSdhs3b7RplJaGXVrS03Lu8yvpSJNy
H1ngjZYFhnlf741Xyi9pQR/h0paMECdrDJg4NWCljfdYqQcfehCBd5GfGbdN/nC4/M5VeOzGg5KE
peIq8t6ZLDfN/SmGKkI4FuT6QaHcOj5qzUPN77r2YfYhUwRXO22yLQ+evB3HPJissxjwOOK7kIEy
SD1KvwQlpGZRG91IDhrhWBcEVXsCRTq901j+Gp3awqtlHhLPBFfonGJ1JBpQTbebD1kaFtLeLD3N
cPuMXhInllgQkP8yVLXgS6KZ/iwfWIZ4N0X5NcdNpgS8bnN7SiyvpYGKm4BRh1AlOeyIF5YePQHn
0tVIw8rwEkTrDlhJrLBJRjp0SD4y16DqHXUpPuXmehNQYgz3iace4hJBkrnH3bbPRp4bv6o/DcOP
5UdJTUJP4+KOXupa0v2hvWpRIK+EPl+TGv5313XCeyVZb/V1NW0FBRxBmIot0jtFOB97NjAi8sPN
N3XC6bw0DxrrjDh/PozmvZHCenSsCvLAi598xPkZ1JatN1ldHyKFxRL/QVFJzoX5HcXataTReXIt
wskgzqEjwIj2rQLh4yM2yBdvwSc6YdNcPE5y9J99ATX3WLguLIQwsHmOzqGI8xs8uvBQGGxC0Iu+
hTyKqtaeuoOCrNJPZaRwnuQO8x8FpHIfNhHY4RHBrSCDX0ZBnPkSJejIPBHOBXx4/Drnv01QA8+R
MXEV9fWPRfGkq6O6yrNko7MZfbXlNUgYV6DxF7C+1HB0/T6Ndw71rXM5aQ09QG7w1FbNnrGGg36M
9XfRuCAFnvFEaP7WePzvAo/B6kwh8ha9Quxt5FqYntH5Vnuclncr/9O/idt5Eo6pEkjiKTNuaRmI
winT7U50EuJv9ZMwnaQ20PClMAASFs7q+ZMeVNtweNnTwckS93nGYIVpTyuURH2I9EMlBG37Foue
lb7WMYcPsVKzRck1cUKk9sXHIXsVmPa35V4t97T5u2A7raXWPqrVbzME1XMqjpNdthxW8aiYvihc
SkSzOFNpGKDM4UBd42qdpt5Gp9QMLoWZCXpBWTmOiaMqPuKlxIkIGFfO7UwcS9uyeEridjHE8ahl
yrUNJOOYkklF+xdzdDmfKd2pVKwbCPq9ob9zdEO4WiVi9uWXRlnr/xsCvIwLGrRmK45K5Q8cWJyL
iMFqu5W8KMBGvqt18mb4nQ4GihVEIi38Lt0bVFnB5rdQxDScwEUQqHyvhE9pQG7m8fitCiPLtVwJ
oQ0Fy80m2rNcyiIlok7M6L0UjxJUdR7MGGTZwEbtg+LrevON6d0C6LNaSFO73o5qFtSyJySH6FeX
Vi8xhaNJBmZ2a9aDmBz5MUYQs9ZdkENlfhdWRB7umyoGzCJbb/Msbt1V0v5qEBG+WRBoGuYWphqX
M9kwb9Rqiim695BDplFBU9GnYLN1+sqViWCoSMk0NhD9jos1oPzYomZBs7PBBvHlUJX/v4v42tsY
cDQjdspXj67VtgX/Yvp7hYzrjXcpQpBjSyn3BZFlLgBHBCvJoZnxjVTlH83wTRb/BgfDC5Id9lj2
YFY9I+YfxNnnr8ln8VpnZ63k2Oj7Gl1ClNMR3ez+AIn1LHabizJEgWdHT4hOlCT+3Gbie2AoQGiT
wJuz14+KoyBBwZUJNddfZzISyrDuvzLATVLoQeSeUfYa7KPdWlSwOU31QVqwkZ277GyI36V+MWHI
yG2DWGsApabt1lbxXhf+NjrAaOtG2ds603OCNiENtkMkY97mxaqKx8JwMR+X8SQYfzR8mcYZBw+4
f499KZfPk06Sk1+q1xmPmvmkUeLbTAZI7MbQe/XD4gcl+Hp2zSavxTv0PmdsWcVHT7TaQKUsBLqo
FW4Tb9cqIXZ1wnChTcLn4JtBDcukBPDBK0IqTXiVxvfx2gHJgjVvxTkb358LTSYA1KE3kA8j6f6/
a3wvGm8Bf1m2v4xLVeRgmmOYq3SKRR/4S6QiVJ4xLjdNDc3mEKsBH0SdfrDRrwXewiO4KDvTc11r
NPKOHCI8Ie7h7OP+98lmdZC86Mq76InKbbSmqVj8Xe4OkSRojllujXFnGX5neAuni2mwqj4L7k6r
DiVHkjH8w2KdYX2Uc2a9VAvtQbdJuaXW+zS7cutgwo34MDhdP7Ms1KTQAGtTQh0fkV3FKTwIXeh6
oJNDUyhfenVLNtIwa7hr5b0lZAbyA20b1DCqGu65yGRQ/UD92u/KLtR6N0ZpDlt42+I3IXOUjkHX
Ga03LX1sta3Lp2Z86yOvUF119BE8TK3L+iNNjpgEeoNW2INZx2sIEhor7oDhBdT2q/kEG+nutKg3
+yrHb4BA8A1CQfuGua/1PTT49Bj/f+0NBEeDm6F3gXbhvDQyIgF1rwCAl9igGARVsmai79EiJFQK
1JQ01hEZ0Sjmv3UwyTuQCLbm1bywhwCMrPCdpC1fwJARi/BxVHgZQPpQyHckPz3BDQoRJl5P9Zgc
E+0CRqP1nxw1U8yy4ArzfQSAg/mc5eirjOc/Zkz0Jchsr37WiNUTOsNU4/BUnBFKqvN0jpKfFegE
b6P8aam3DRyX7IB5etXKT2WBG/7HL/EkAFMy2ACLzPXJlK4FGVIwxNJ1gTewQLXHqMI0kByL9b2w
fN4ctIRyfWg4hioipATlzSJ/maFscNA8PEcfkfhBMipAtAiPhhqFvTZ3Aj4OOYiRy4M+ntUkoEJA
044FmarMpf0Bd10+X9FFzUtgUhpYfpSLz5YBqFWJ+zrxZsOW9bCa3qonN4Cpaw67OVTlU2I8Buui
GI5Ghchfqj8YuF0BhXr0qJcrIbXf2TPiqLGnkaXomXgRQ1pjCFHBww9WxtYWKKJPXks0umXfkAv3
SiWwlfoY3SstyIAOGnecMPt+FxoNwl5OAzpyCPZZaLr6rOofivKr66yWXwlxEwLJBkdgKW3FN/Xa
l+wW+wFRqmV3qreYV448UbmLzatuhEh1cauWOT/SW71SiG0nTZBkD0EkQMZDy6wzOy2BGHlT4qDT
31gcyZAHMADa07ldHT6/UvSnKFAzf1neGTXXIeR7YCOUFgaM4yqz5ZxYDEQpmDc/jY9zCUpj075p
IfutYhf3DJ4j3s+9rLBknLPZHzh8Re0YWfueFLpqD25K/U29moS+k8s6UyyGlEluUVUe5DG0eg+W
tx/D5Hkb27DZuoSSzympIem8rvN6NmIGNoAYhbU2UOWr2VwmejUminaecHQSuVp3NIdvswWg7Tdf
WRIEj36xHACzLl17HKXnvWtea/nR86X6wDDcRbhmsLKGCZelpacNVkhprz2U6lx6feuMxrs2n1Lr
wHk64t4TXtMpHNsTowernhqdxBzLbDiRbZnuMkY5mi8kz1nGoBTsnv7g+VBEKKxdnJ01wEqXbP4E
rMwYDxyT69tPXplvgwyNKxVp8EckB1SBamWDRl4gnpbpQyA9bIMVRpywts5k/u3bEG4Gka5EXtca
KgaRWzRwHEpk0dFbo51jLsP6hpJhlh2rsVHBrNO1XFz+T5xdGvoE+/syc2xzpFj5w1LPY3xPEaol
f9GqztNxKT+mGbKARZ1KUBQ9RueuqadrznOj6rzBOoMcIh+YmmsWMeBxNsNrVvK2N9RbPX7NGAQU
exJcUyZI3NvS06z+0Y2rWPmLdKhij2TDlTVa5yxmK7QRyKW/7bK6osX6mg/f8lckuwPh62NYDj9r
4UnCGVIIPUA9P5VChunMw7lQGGkCPfJ0C3q3fm15+jPHAblVItYNcjvdRUWmxcnh9oWnxW7/P8aR
JbaGIoc9SAg7dJRb9cqIM6QHOf401D1WGMIOT3n3njBoaBdFD59qgqxG3oyUkndNfGbNDJfc2EKs
FtJGmg2ad/2UYHswjlYcdslh649Tf20yXsvyZYBG1NIbAyELPK4Lkasv+cwxCEcT4HLyO0H+gXjI
ymEt3Kw9xzR7DN+aRkF0/NwtGcmKyN2Evb662fp3nD+1/CHxIT0BEuHArrIV1zUONIRBwP1VuIoH
qwQtv8SRtyznKqJvY191TguzKtFZBki/7/Tj1AZPAVjjQiTm6VEnTYmDeVvfN+tV6+2EtDC74t0p
/w3pq5zfDYTD0fyH8IRqPjzlhiDtURiLDcWyRLmopOf0+su+ML0OnQw6IcFOySxCqKTyDwMfuWVr
X3shP46meNlQaStBJNiGeBpzLig+LbJ/uS+Wp1shp+Ebqi5zkarztxxuT0CBWjvN44sLnDaBXgTw
iXVyrCt7RJ1AABgY0f8qTPzbEV+qbZmeWkTt3ricpPyfBKM2WIc0QYGYHjTrU69hUNLcTgC0DYgb
q5C9OHoz8qshvdbCU9VUbX+yoebgiSACNHYKAwVGKOueMvytjKs5nJPckZd9pT8L6KCpo/8RrDU0
2ruB3K2EbVOKf9EMhZmGSXoW40CfPxdaZMR71nrPvr7tb0qaH/Ek2NBIQxZDJPYMLvMv2An8pcLk
i1NTPzRhSwbqJmHwJ9Ro/h8S8UraP2fIftEfx1eZoLK9alAX5WEW1gk2ks2VuMFeJFuWwJ9Uktmp
ILoLXCBgzeV8y9iUJP0rRmHYpwE0/pi7Q8eEexjrsJPgIOEAEgO8HkwXaXWKJC7nkyaN/Wg0RwN/
54DIpkIGJtmwZbtGvWcrfu/AwoiFPa0/t8NpAE4qudN8y3Dr0tZ4FMkzsnbzDfwvXY6xFWI86Gcb
gWNZ+FAkfe+UtJis9haxDO7FZ2maeNVaHnFikxvC/Lj8FZzr3zWisYhYupqLJyq/mQUr86Z3fxMo
N9YyYIptclOGuTIsqHvqfqP+jfnWGBETfYAPJWrYNOe6PgxDcBTwujM6OXXq911YVGFLNl3v5SMB
zdhWjI+m64J6fW6D8fDoLfAeBJFEeGoDDthzVHi9RSPARyLekcBKwqsZYzwJNVTh7Xs1nNTJFzO3
UH1ROWA7KITzkL/q0ckg620MAanW+GGY3qYgyz2sNOfKnr5gPHqsfSBtx7n18FnyRDPA4opjDLJq
mPOwIXBHY8U9tlsgWSgnPTPxNHIn9fdReRIlAHAD706C/xv7MylIeM+QogWpeVdlb0nxzXprHbTv
U3Tr+Zc1rYM1epRfmIA7K5nE18ngTPFiDwlCN0Al7AfTi0SvNdEQg5hcJOyy3XZSiWyIgP5/JuaC
dAx1RIibM620pbl57MBPAeuDaPKioA1FKNcmPmpTEJhW8rdn6KAbRaea3aWgz85GOwxGsM1vs3pq
jRAHZFX5huJL6ZlfQWMP/yTpboaMi8c0/5oiBv7jaO0EmGK0Qn68Yqr2GGa6GPzzCf4uMxNOUCN8
zryMtVoOuCTyFiMdYB2BUE5f86w4Q3lFUFpPdr64ehWK2QG7SVId+z8RiHzvsrJDSkarn9b72XRG
8bvPaLcKJSOMTSdNHNDijph9LvzRTeFVl/0w063sI49V4gMUoIEWAnITH6mvGN66eYUcJqvT9cCL
btk5IkFnIAYRpktnWw+zehXBMSekeAsGmIMiHJcn8OBGtMc9f15exZpGPhH9iy9a7QzP8nG7Wq5V
RWoHGPVVhcDh42s3xc/2gvYHSxcEBHU4Y/RW/oFz59XCrmYlLlNZZjG0sSVyE0OcnlsKjM3rrP+x
MpdSx3k80WJDKjPhjINYHauKUl3eaXEMYaDG4snWrkVQbc42uiivYJXWwBz2zXYTuoNC+LA+HqXK
k5ZQRbY74mN5wWVHGahtjC56r3g7c4/EzV+FDaedX6fkS5evUftGw+OicU4EU3xgVEp1Rxo/kK21
zUnWHGTXSXzgpwPEk6Q882FDqRW5TiWQ7HleX1Oue6KlFYSoTlrYyEIivF58O8KLAzcKQ5rpx157
zxovnT9NkrgjigkqT0xZ0Q5SF4pkyK1/8uUutA6rAfuFRrZBwhZwtZ5s5xnrnsL5j8mOvNV2X6ds
yp7QeGpyb+qPufsizqNhFx4cJ1Kv5uKD/sPJ8BSDlkrbQctDZzOhDuwGhYbo5iMqvfFRAW1MFZmZ
8oXKTdSTGgLWZKEWIpXjr7ibJ6+ZH3kW4TBY2Rboz5wq85jKbrnZHC/Z5rBSsUnp6678Jyv5q5Kf
Lc13FvmWczYTlJK6wvRcoIu/49u++8n5+ClWIZLZCMfxpKinPdnQkcKtmXFitqAdZS7zyszSqzrh
3qoN5EBrJf0rTB89CbU5bXacLWAZB5WOpe4QzYNWoVI08b6Cza6AmXa97hVi+eN9bZ2G9jjUXBX7
SDzO9CJud2Y/NCwTapX40MUnsoQEnizdARfV4lM1enz9NfFRwo/gsrMzKw4qCX1wWsXlYUKWw3qR
F546hHN0H5tTZ7kD0DoK0jcsXKni4OlIrXDVTpnFiHGTJzS8Lk0FuKpRbM7zAZVzLoeNdoDR9aYV
H8RpkxFRpJcle4gZFSX/ME2a8vMPbqh55fsW8OL+FPrfVXnMG6JXgFpfaY/dAu/jogtSTM5Wlxdt
IrfyC4IY90CV7PcLTmoScSjTpduxcTOsC68Kwp1EGINs3hUZq1XQKr6p8u7THgD8hLZfE5GTon5Q
SpOZdK5DyfzBVwHPrwAbLBuChFBc4ao+lo4DHjzdciwUmAIIyh67VkURQKb9q8dQRZ6g/UokFhrL
gXiXlqYfuF2aJJ5J9ngzCenfjepRVM45b253MMZjue2LZScaQVWwiPNO0DJd/wV0NvqdugIUuChS
iuKB743Jje0TdsMyUH9A+wb65vGZc/k2SgiAgprP6q8R0nmWPXKVsewyYWd7dLtkmtOZUIMI43Qy
HSN14bBFFedSyOMGKKeqTt3xaQZCv895K5BWgP/RTRDzDwTMj4BDCv960A4v7EDI8Z4TBgIOS0ev
64jqU8ny1AlTBfI85FR/i70m5k7cDBsKRF9+RtMZjG/VjMJKZVOkustgsVN4urL2qvbWZzG2TD8I
d0Watm1AmD71t9EzZveaboQ+ceGCuQ1M1y6ovoSslbs4ROyVYc7BKfjUD9nRCaXR/G+qLOSKsYwS
D1RqI9a61L+2BbruyggF+JgJzgTlJAQqJbO4fAh+XT+GjJMw2PRLAXJFD8TWtn5DGRabMpOhLZkO
VgqdQAOw2CcW+NL9RbeWf8UlhBTrA98roal+BwijCD8jnQbElyId/QuOtuAmbnBC64HIIkfa+lM5
qPXHdfzWpaPaoEREgF/X9kKQ67bvsh2pxXKMUmX0sezgVcPNSY6RgxYQtecS34oCJQGoiMf4pMrH
YaGVPHaK5YKbRUAyW1xH6QNh6fKNr4eYV1yLFCAU7Mqx5Undz0hZEMjA6uFH1yvqLs5Ldn4auVJw
bNIXXKA8BJPwe7Yhv/F5IJGwPmIKw2W3lY6KeBEiBGrXtPCIsko3OoMBctk/UUTidx/Q9NKjGaaS
VyLzRN+HtP5HL/ZaSzjHvrT2ZrVPZISGR4UTNn8S2hBcOGf1f0h+BJrIqbVs7A0rlXSgTEYPKulg
PWbSsBXisnn71Y2UL5oSvaYMDRmCgQzfA7Rjh3ZA8LIFPpuB5NQQLa/IgD5HpT6zY0mE3ZAUzOj6
l12X+qMXkLJ6xSoSbiItUjaJ8GZrExtODL7+TXpp90r2+4pSAiJF7S7i4Ig4FqCWgK0I6IidsbDZ
CfMcO2BCpo6XtVheXaU4DmtY08lHin1/QIxH8yZgAw6+3mdMgJAyEVRhYpPdSQm5Yvh5y1/9lZde
q70Jxj6HH4XCo3ucEuIXRr5YdCEessrJlAtTqZn+NvrZVJxu8BmCMcfVb32CbRAOZTcvUJichXCZ
BI/QNODX21kciBN9WytEACdg0IRawgHdup+WdvdBRKnVMDyo/6JVIU8MTSpoiPkw6QE2QxYrFNoA
gbz/SmwjDCPBkN+CmQGsS+v8lLBqqO59u9m4Ieg/eyJcTGEvcFhYuyDYJtVGBZabuwUAO6PeL9QQ
zksXa72bVKxizJD3OpHBHwUdkcQbVBngzRPaVbRw1K5W8Vque85nUBzSClnLO4S/OSZKsrb8GUs/
me3Szng3f7kvdWQV2ANJjGZ90/ER7xSatykSaXjgaeYNsuww6sHA3k/cxEgSJrp9spLUW1oXF9B/
IhT2iFHz7Yz3AzGHuevYl5Jd2zstxDAPNMsLPD/ZKNgQdooOwybtYA0v6FHJycs3Ty8PDe5Kol6K
fZ8H7JpdfJhv9eJnW6gjKiBpQ3YUcndRwAs4uGkygM/y2QU2ZlzubuRvJZSf28q+yoZnMC6f4TSn
7sG0lwlnmdIjy/K7zRGbk7VSqGobnG6Gp0suXA0shWjuEbRCtOv6viAl5MQAH+PyQ3Yv2hn38uKk
aXGdY8kZno7N6IWxG82t2DvJJ7enKdKK603xCZDZNnF66NxJjBY+WpAKsqbyxcQZnr5CJDxn8l4R
g7oGIAciM8XhL86lOj1O5Z/9MIAnOwmQOwo2DOK8y7CNwn5h3sucrfZzgCdcxkz8xupwLQmGixIg
AsjEhoOM6WNr+d4JlEZ27e7k/q7IByNHyUrtYgdrjzZbjvR9wwQYESPma7nDZ8azQXZxzZVLfcIx
BV4hbxEtYEd4z2EjOq63uTWRGyU9v5V8nz2wAQN4tfJkOyb7NICr6Neil4j0vDpoFTHHV9VOooim
2aMGrO/Fmp1EG6ge/aJJBSKpAGmBRy8wJiclRyW1mSBZh1ydA5XwatQStJtTC5V71RDEAuzo84+n
asll30vjD71969SwpD5ucExuOjgCA2OzB/5vvuqL+jN0rV+kf5KFDryQpABY95mIByIe8XqtjrVd
NDoo9QN5qsgzqPSF1ihQzUGicoOUGjAPGDQDDVoZnQ5oVOKYySySVx4j7zZoYX7slNN+lvBMCWuG
AUMgpRofJyYk8qZE7YI2EtSJH1k/7xEI55L9hCrJH9cwd5MLn0cxlyu4l5UBdbbW376ef59JXeOw
PuZA/spG7i9QClcnAxxNA01pgrOk/NvuVlJvRVTAL2hSuePV0m0pzxBZuvZUyeiqLzXhKhCzDC4n
MjAR3aT7q+I2Je7hWzt8swMzMq5PyPuHVwooGyHTXGD3RJtPI8XJJCxz+uVLqkhem0emcrrvYs75
ZYgLyrPQfIuiPabDYU7WnbSxsKlLXjnEWC6kjBU/jOMlOj10mHwGEk4PxavuQFBZCZrtcrvxPiTl
U4HrxJhlSI9bwk3wCNG8kYL5BekLMAeKRBTKaNqImBffgV7i48FjNP0AM8ks8eMLZJr+CymTaD40
Wne3DthF1bf69Hwo6XvHzfX0tdKd+jK9Ew/jlR4LpRN/KfcFlpGJgwIubMmTk+tHpjM5dVYidZgJ
QbAEyiCY6nYslgvZZRgCtr2Cabjftd5ysUTEuS/os2H3OocYy4MY6xQl9bG74pBlQ+ec3ctiIJaH
CDWn4Y882ZjC8PXgnyFK/EjgwqH+Fjztzt8izMXasfE9Y8Z7avqGv9knPAQ/I94/TExQpUrnP51X
d+kTEnt5jaWXO5HUYIn8RUmHhKGVaAv0toC/kYqyvlaQAepDvsdwAU+9Hfrd+GdmF37p7sxp6WF4
jG/Y3H5aL2PW4KR9VtSx66sTflPM8rnTnqoLAEZBAARcWRhdtdiebT1A5uEIp0hiPnnJ3dRV/hCK
hLS2+SZoCbWbwbjxQuFniLnAqX7Wm0Jqxs/TGoYw+XOTHMYYkFxyNbhn8+GWc2uwX5hudCzfVDwP
+KjQh3nUwsl21DigI8fKG0FcPtfP5Dy/mvwhB/Km6JK4yseK4KVdbVtn48e6o/VJ/yWucUkdyI7o
/+o96vlk02EoedloS3+p3/bg5wgiwFLZhdmWqHb4ILPk2P8iFGFnX1QPrWHj5F7/BQYyBtslR6dP
TNWnue57AyPATvLHiR44qfTxh3spVvT2xnOnvg1IR7z8mp0Jf89Y++iLxkr/0rxT2hz5TDwEJZTI
WRZ//ULMtOcjfFcvSEYtO7WtA/oftJ2j3e2tygE7IGYeWRWmfhQTtvwPUHwag2rfHskdQv5qHIpL
/gbkHR3p2sHm8MJg0mlHxWv+wvDGJAs1L9NFfnV4A2xGBy8/RheOW6dxYlu9EP97Sckpfpl/kx/x
FY8Ak8T3+It5CQPlM1kS2+AVh42TerJNw6GNa2v+rLMXIMmwO9Su5PXufAR++c7OtLf5tCMf69eR
X2mPyo3kTCc6081zSf3UBcZypzsP91/tp11fINUf1/Y7Encar+T/PVLaZTmvt/KbSHf8bsj4QQ0+
TBuBHMvHb/ReeAMNScpn8srbxE+G31h7WBC1j+Gi0ofKNyse0wMoSbhvfAR8+/Egvwu+EFoP/TQe
Zv6b31cvOjH1sxhtKbkvdyx0Zz40r/HjW36SHOrYgvRKlJ+j7MdTfNjwAqKyuGWf7anzj8KZdzG6
Iky4LP97ktpTe+pPvCUjv1m4Q8wjsIv+RK/R65uoW9h5nmNylF9zj0+IfJf2F3MFD+DGyMstrtlo
HiLWZjJTHF4N/Rlg9gA7WeRd1rvJTEAaYXPgST4mMpz7JoGz0m7+ir9YZ+v1+WMi3ZYxl+qzmudF
cthBzdadBHZOLpwy5VojlUKzIH4CkysR80L0psQhB1ZWnhE7/VnRhGMlJ3ihxsbrTHAtDWGeuI/g
JDHfEyAA3Mc0z6/FEBezjVNKeEenhdJQOyCcKq/VHZkKom71YgIn8SjVRBmulPm8ASBhKVp6e+l8
/BtLZtNfaHzG71gqYFlnKRiSG7SwQSUAVzS9HHKIRhWPYcgdVxEWVL842wdmTiQbb6z77K6bFSTk
ERkv2oN0G4z1pvxmrWjjq3gjlcJ4GmZKJZwZMnUQeyPpEHPRA5p/T4o6O3lXUpwn4ONcGswPSvbe
SzvClnEE5MRr0Bl7I2rRsw75AcGRXfkjwo+X6B/OWLS2qIuOKGM9TIEesSUe7vbDepLfxLfib32b
v7hLj+u1fIdZoGptft71L8Wvhm87fvp8niVqUHhgqwRmONTqavVxCIuHGAwf83CLDz3BXrfkkYT6
rTrmSO16oSZ0ACDPTB/1rJSeLM33YRw/lLzW7SSFnkxb4d7E9HilHLafw50QNM637pEf0EZxpC17
CHTOMVHxTASaKFU3VMSHgRHPV362v5ZhJ24TzqenTODZgx49YME5vUi0QQbX3vYcz8MPYzJQRR/Q
OXHGY0SahfFdBhwPb0J0Rl6WWRgfXgb8bLb5iSXVRSZ3Wz4kusZxnKVAxjvrPHxEf9bVxgjyDD5B
XrexwfrFowkrbP54a9f9+I0k58/6bwlHIPUXzCLNGdv+yybRh0oZ7h50GrlY8gr/y5VKR17cBALi
+19y895bb/hIwlaTyYIxiZOZPqnZgkqXX3gvvw5PJ/GO9ar/io59gBMCf6ZX39WQNCx/baM9psiT
/Dv5kkN/0ff8Xh3Fd5TdP7FqYuHmMSr17Z6CiBB/SJf0jHFj3RbgmZQPOVpI1pAkgn5FNbA6Og+S
4mdqEjJwdCyHtZ7Hp6htodT6nA7QV7MUjo3eS06ciu+gVLn0OrR/WvOzr2mE5ATYZRINzTZq1JkX
hrWLP4NcFZTeLh8oUE+l7ZbOTulM/amsF+xC2QoYS0BKoD0xjVPW4shGiY00jlDRwEheyUSHaFNS
lPznkXOWiHcMQOYecjtHgJjQ5raDduF5FQ8zLh/t2T9MrLJpA6BNdD+SX1iFwIsE60rioWGOUAmY
O6DXWKDKCjixtUyaE6/zIHy0gJx1XVleJh2IYiJF1eIqkXrrq8PpgcdXUfZWI6PWYH2oEwUjFcLV
SJqDRtPemYLm+oItauLhMHaMW+rKDbmblqAdL1jjqE8csBb/FZ9paLurKpP6lHTV94rgjElu3fT5
xNhGoARun8t/jJ3XjuNqmmVfpXCuh2h6M+jqC0mkKMqEbLgbIiy993z6WczpMacb6BmgkKg8mREZ
ksifn9l7beyXiIhAf5PvdDGyd7Yf9XQTlXug3vN+O/KyZwxiolssI0TqazsjK9ZmpIM/S8ccFh8C
fS+V+GS1K280fpZlllA+Rwlkyhu6kzLYCjiD6Ims8TbOJ8ZCfnFu5iNNlgYzRVv3Me/UtuDYJPEI
xDUX+PLgZwbAprv03YQ6MnuxBq/PHVIoEMf3yakdbFGnZVo1TzM4nGLdWM6EZmO+cpWUG5rAnkBR
ji/O/C+sNL5yKHUHN4WuHpLsIIQ7rN195CIqZGKkGAeVeVJ3ZPUpYA1lKqDlToPBsuK5YftgNZfg
WNtfW9/VS/ESEk+mbgJ/AwKBNa3esOV8CjQaw37HsK/jshA4Ljg3ZFeUXRkQXadSxz7RAulgDbQj
KDB8cV5KnDWc+kXnsSGq8qzKj8C6i9abSeU0eUmEQmQFfHfFxDTs3xTlRYlPHXbUvDjQorLCpXy3
BHfGl6adpm5vjUdfPEiEdS2benBZTqO6j+4pILpmwCx/Qa8JPGpiqgdmVj8wbwXnqLID1HCAMIeA
+oKhjWN5l2lnllm/XbOrmmOuen26SxUk4ltS46p7Y2I/fLKUt7g6C/p+zLcjLLvMzqEHJscEexyR
6NADWfx9AQSI8em9RLjxuASZOhs33tkkhoR2mPsLD63wu1ZuLHzBRMoPLT5H5qXqWTu4WvI59ncj
Yih57tqTSQkcfJOuYXR38mLYjtNnJ6oL5bpP9iL7fYL7qFxpiCaCnw+VfBIy1pKuwkF8Cr6RfS7N
8kYNNibzQNBY1vikCIeovDf5UwJ8pLkSarMEeDN7DsB8/bF1xmf2iFyeGElX+N3L0vMBCXIfO8EI
PGwPLKst9qNwruDFkCy4Y546o19gQQdmiKkfifF4Wl/aI+Nc46g+ZZjtzJ8mwJn7LBdHAU4Q+rZs
CwnXyCEfbBOyVaSDJjKD3gxk2gCd8qLcbSZEeE6j7Wn1NRkwRUPlQlDOITg1xJYky4mF059jjCaN
mq5YV05VPvHxkNnXG3vEsq1JjPxenx11duqT2S9xaBOPAAck3KY+hj/SWUyOcXTq8ucu2pntQ4d+
xuVaeLzdZO2Y48HXL+kj7W00POapwrS0BLWB110C/whYyByf8ZI9HoU37pqhf27zDzqHGsgZ1Kkl
cHXVHtmdn0AqVHjWxz1R7b9JuSLRqNRB3CBaJWeJiyYpn8oP09yBDjJfh112gy1zmjiJObFe9WNh
wwtc0dytYDWcSJEL9T8oaQaN39NtfDR0qsXGIO1hXW5HTlfIyYHTU77RuHLvKjYmNoOhrmwLg20k
QIztEq1MghR0tWQ6zciupuSYNXrhqCTNNBORWPA88Bmvm/uEiggRCaNVnvH5sKpcbTPyyXL2Uhhe
Ec55Cp0rhS+aX7C7INflsyiEDAmtId7Mg/KdHvVKEGypAKmpiKeW05hAvcZmKJBiVlCuY/06l5cO
japAN0mnToghmCOUIbObM0PQviL5guGnouNaMfpjMFTTyyIRxp5HcDU86jXrSsQ8VI4MnxYkQrju
X2vCkeS17FMWclsyhRoWRTqlLuPhFHGo6mQqPiX0NzbgrSw6ZtXJsraotpk+UncLRP1yk0P03MId
VQuoZZ4KHYYheb3FisfyNXMRRUy/MAcRNiBZMKSzNGFWWlx75sdCHHia6cuQJzpA91QqeI8H617W
4Ko7BbAifzENMHLYUPbFjPZQuVExAuZ2pQUWq1EIZwHIA8+/KDIGUCqa+mvqNwy2BZfZg686LKyQ
0/Irr4PqmZq9+dCzjeqxYTwZt/6Vl87KKweRSZQuGmdUtgfjW3lDNgYydkVI96CupUd4SW7xUdmR
OIs6m+OdPopGFzPsCh96PlzEEkHRE6d7YxCYc6LZrsdtCOgBgAt0mfMg2ewsVBSk/r5Cim1tpLPy
x95O+1Uyn0RgvgpeI0LC1L1urnwERfRGTF7e0R8Nu/khfyY3mbtoWz0RiylwwpGbusSBqp88BY/j
qTinV+GXy6zaJbTzmPW4LFqXG57vMCNIGx2rQJe0JnHYkh1ymI2CaRRkyM0Y3KaXJEdhv+54IL1Q
kPMAcRPWW9fiRQMbzWC28Hi1yx4Pql3PMnFx3RsDirofhVxuulN+uGJ5jLsykkwohv6agaz6p7xH
pMmTUoj3/CPCWz3YqM5zD7w/TVG7usXvtAXCDlSz+tn+LDnE7/gXbcyMNx7yynN/GT+o7CciQn9J
/7yCPZXMDbdzgVMYyBAzAP4t5kooSJym3QsBhCBwqnaOkRncY7IZeocfPX/n+1/aH+KJOIR4ldGL
D5iIqAVUr9Uuml3az8Fgp36Y2FRTecS4qZml8Ev5mn9pN/GSf1FjMnpb2ttf3IIMvalUGk/bhduG
Td/yncNhF3YLsCB+8FYN2A/g61kb4ZsbDCGQRJrtGqUsBwkFLDpz+nfaoOXiAhMB6QCtlL8xDNCM
TIv5dFy9AuNrx5Qz/BeamO9sHx6GS/IsfcU41S9c2GjYNQ3Rgx0YgEhW1qq8MzHTgTwD96H+QgbI
CmTFBQ8BNC4RIX5TXVK38gOxgKZZZvu9AbpMujIhzEuOcn/EugNP6LMyHQorqjWmVSwKOH5FDF4c
rd8VIzyeNSaIXIoaiIN3E3s8zek2etGAwSEWfZJLhvQn3NVKZ0tcV0Qp8sOgbPoS3+vgyq3J22ge
g2f5NJ/5LjZOLHvapaf0Gl5bBoWTU24IiETCTXIRKQMQs8A9rpN6A+cMX0l6zb38x0INsNIeargx
Qnr4E0/PUltwmSFPRDSfoJroVr4YZepo35a1mz3x2INKWW9rkxDLlf+5XEfANalD0Y9gfQ2Rp3lK
+yTFp3HcCufhFu9BG8FcK147wcHjbvwSoloD6vzhVuRCK4T1eOTMyKY9JgmeDGF1xvhvyUTCuhHw
D8IjuWK4brthP4Y/lOuNy/pdiZCd2oPhJMz2BEwTR45AtfySF5rcCmceQwDlK6wvs1MGeFqEM4vv
RRMNcBiHMk/iapurrFow+Fw6f89IwG8d9lcygXTEmpnbymCijO0azpKDcMti25gDFF0TV4zM3voN
iy1tH2SdlflSsFlEgtCm27TIN2T8EPtGuzwT1FLjyUQStNNAHyA34cmbQtKCUrwXmMgQ8pV8k4FE
ujHxH1zCKmOQzJ1ktzeeI9Ds3FOQujonUXZZ9yM1FM6MS7dkrvQs0H3+ra3ExSNuqjca/K+QiR8P
NnXFTFrPd9XwXCeUB2vddALUr+quJZiaYwyOa29zh6fESAE8eWPSoKPMivDkIoY5+IXHn/C9A55b
Mt2FLQM+Hna1+tKEb7q//kXeqWJBsRzKT9+8F/PV9PcTtPx4q6JU6pxC9wLdmxoC7vZGvK+yo6of
k2LHnIGPfZR5T3dFu/Z7Jw12fofxb0WSdwXb7Rn0MXpKIfZIujLyDSgE6O0QbeGlIpRiVcJsQZTg
y9AOQIXYFDiFCKWsuFOJLjhQplKIWskqfy7e5sf8581g6wKWbQKoIiyPqBHaAk/rEEYFs2ukLuz0
l0D2RKDcQ758kMVDbNnLNQo+HPkQiMYe3sh6Nk7GDxF7NBtJ4Rmdi3a7oi7PrpZy8st6tcm55NNj
SVPbPg1kByR738Q/6RpwVxBxl3agIDZz6P9Ql9A+w19APjwyiLpgWaorjIbMADYI3GV0dRQiAFD0
jcVgoF1RyTMS+saDx3KgMZzI32NP5WqJZiSwbroNJy9E+Tp6LbnVtHpAKZYgyo0K7yyxfcVte9cS
kP/s4v6I71eKvkweOX7GLhnXsc3Hx3jALDZh4eDGrdQtFwkPGL4Rq5qhZ2G54nwY2i1Rt+yjisA2
2T7QesKbAAdTuMy6WTjNNZavHasMzk/ILFSWnQxmB4HRiy5sAPtJ8zadt77lGMVVRvHEDQJHQ2Dy
tBktu4MPnJzo7NB8ofdSgbTDgBf2XOe89+KIjALozIXcSBntabwv8RcUyM+Rwj3VwpYwwwKLgLSh
8OujhxBcpZqOhO9MiwtwhTYev8YOzU6h4prwFBrR7mTQJaIMh9xJZQXjP9syP2fFzg241B9gsP+0
Y9Q/OmshSAkybcqW3W3KQc87Fm+j3uFmr4+UItLkNaVHZ03Tm6KESfa8/zpjvTDERn/RYJPrx0x/
KqcLYGqyzhtzNZRMDg4tGMfCbTR6pENk3tMeWvchoLJZago74hajVZ7zQxmdC9PhiVvhwAJuJ3DN
F0d5cpmY9SHLHq8FZZE/MsI2on2MkCPwZsIf2k3DEWLeE+sey1yql6KjP3+pBE74vQgX0Ie90u4n
wxP0szARjrAm70cuvCQ91nguWRIYoGfPGa1nBNproUnD0t3wJlpnHuOhtonTUz7dFcCNffxbCeK3
zy3QBqhjOsZxo8jVwBvBfcn4zLoMICImDHCyM+Svsn5UA7h/5kEbLyI0hJCHuS2KmxmR4leC/d2e
I6afZtxd5ALppqmSQ6vbMXdJ6qJpYlWvMu9nIgliX3L1PzMpZATDsMknB6ctugMV+cZkW4E95Xs2
or7kCfGB8Qtl0uRMxR4TUNp5CpYhyuDGjpnl6G4NLr8h/AGRFHYHEuC3XF2Ik3j72T7LGJQNN2Yy
n/EOwNdjUn0AkDOHdkiGOboN+h5zg9sgKX6xgHT53koQn6wRSzB1DzuY3vLNEonwswnqFCJbBv6D
FRTET2AXvwrmP9hCbE/V5WvFxR5I1WOzdTNy57sgOYZGLWdT0+xz7ayr6FLWBk7+lKNqp5jkIjDf
qemKT2NxDAj6qKO9ydRbKo7kebVvfMZqejRAntgFlMDYLgOXwoopNB9UGTOG2bLehMlK6bJR3owd
C5jwWL2wAXXbB4dDxjrX7h8iDeY4MjNZUYOzfkA5MozwoGd8ZAUqzrHByNeWarud5+BdqQMv3zIs
JASRfxCxPlWTfxrc7OmWoe1ibcnZMq+p0JmWVnfZMZ3+pO7Hx4iciDPuEQb0nsGuY09GSgsNCeMx
OXxrIqf55HFlEYwyHYQNUgrrHmTHFLMmnI9Nr58zhEBsEN8heNBDvLTvKjLtFWG3nc0IDJLuV8tC
gVn9+wgxyOOnsPQV6CmH1gOIcunKkOO4q4BzOPgMQZSKPfpLR6Ud4RuoJEEwxF3hKd/yODNB2C7m
F545RestqwPhPHFxIFhDe2LOGyn1Kpyw9cbAPy/ijAMlcZ5bZ6jZ0q54lXQEcfWnlyAuhrctPVE1
lBFGxI31k+abGsBV4iq10zITGZAyPvzOtvhgeOMIleq8JUY1gZyXC1Rv1JfFhLO2Vk8z6mcf8YX1
oxPEtcqmyptnda/1xR5iwaEJhC8/btF3NLYmGY5f9N8IcMudqkfvUWw9f0cKx8KTrJIE+ej6Z6s7
UgXgzCdYib2tCRIEKnXBgjt6mok2wGjTS/sKtoGxyNLo8rIIdxUFHTHzhGZ4Mjk2gGkKl2eZrCGD
/Jjj72pGArY16MS0W60G63G85wkl60nlOEnW9Wmihhe3snwyamLQz4Q7kaPEzwySnLpSIpWEDLmZ
nQcHsqNDM+ATyh4WUv0KIf8hMOivAIcz7qImCFfLoAYBnrqxuh1qRFH6gEbS+4Af27PQ7RQmF9lq
osdVdrxgjAtSv8vZa4SUp0w5CIhCrrqF2o4ElR1Dsi4EJitOpO8SjcHTUYPyhY5A4I5e2ggKv0UE
ipF0AQ7sVNMhe3lwO8MTp2+/cKsAh/4ltQ4y4J5mW7NHjdw+8jgaQzhPtcfKdWDK/DQAbME1x9s1
LskRDHJIW8FRCAbJlUMSQ1qvLU5ieTcZ4+fPk+VJ9R5HQxG42E8raMWH+adWnI5NqCxsjOgYDcvs
uB7vsygf4I8QSQuRnrKAWscuo1MT3YfqZvbPETR2FFJpcWD2JWe7Vj0PsE8F/YBeQ4i+KpXMKCan
BwWELX4s8dqk9zT/jJDKMUrdUVqXLNBR0ViXqn1pgXkM557whNkr67XG+tI/Jf5DZMiKOQJ7/1dR
20P3YsrRNTGHo1S3L6MABbEOGFHTPIZ4yWPe/O9ULMMNwzcwJ4RFKG5Gvo0g7XFxcawJMF3XHeuh
cZP54Os0mxjzcdvceOqS9zdb1zD7GMFhYA2neWtJv+PHJaaGXJX5IKo4XXdZ5YrzMzuefjyGcJ/Q
82R7dYmsY0jLJs9YJbfolSpJDm1dszlJkgbhxwK9h2fAyOUpjjU6O5DRc64BzboFSfask5eVirdy
Hgfw8tmbECGFrVTTVSzgMVqKA55WsMlfgiykavRrDgRFoDoM0Y4VNakDKi2NoKIQqVk8ci1lr6V5
wAUXl4wcOU1HZ6peRX1ik+6mz/ReX6g8p+5sBd64rU/RdyEgdLF7uilohXsDBY1GZY34oib+xKuh
U4qJuooRz43ldzfeKmCSaGGJQkttCwkCnlTw7E1gLxYpghKMfZi5okZqypuF8H2JsTPmadNCkWFd
joKOB6zk4AlB4otSOCfbiRJAcBFlkTIj3+PkBTshBT5Ybj170pCGstly5/FRqc9iKXDTuwbwo/6a
I3BIyoXc6gmMm5GaoU5qnzVgLHm0mcF/c5cH+jXyn4rqTjy3IXlFckijowlGg0T4utgS9WWx7ePR
j5oXI7bAT8pcWdgao13OxMjt5LscbSP/KmS7igf48KU2S8w7rms61/57NC4R9alGOtB8rbX3iv51
9BbCQrDSD8lO//MWNBuLUakC5Y+mO13SJ8rrGB8T1mWH5jBmyJTcRP5ljqOBZPUB0u9H7AXcgCyx
04M2rSaYufxg0RZEOVdV3iEMJLCPMMXaLvXTNJxbiDjpXkNwZae/pmIHyFVp+BPhHTxg9BIzIIUC
nQGeZ1dKERLbVUUgE91BF53D9kSMh1XvNeVJLZAcKdO9b8WbpAz6toq4xyaJTJVoftY7toStZ5nZ
UwVhmOIRIjczBPLe0CyjSavdHMLoW3y8MPxh7LQw8pITU5r5xrYqkteGzqbTbixI9UjW8PC5WfZU
mi/tguPZdrWXWkDubDHaSBbMLLIgGRbRL3g8WqcUVsSKzU0DJ0NHurlSLpo37KbbhJos3Qa+0743
38E3tOMB0F3IQOOAk9HvGNqyVWAy856CsTBdC/tusRWgWJEHsmFHtQ1AzSA50h8MvUqm1RELoGMV
3/ueg/KjDTxWqhHlKyv/T241sttYttBwYjXOD5Hi8iCU+kvEhdTR8a1GlILojS3Q2uu8JGHsxEGE
JIsKl6FjxIyd2VJJGbZRiiOGrBz13xfTVE4gY4nkYdjm0C3psBy+q9oOMPggn4TcheGXVGvlFI8e
W1Mc8EzfM+yUkDfamwWLS9/KPA1mVHYXHQ+NLm2jdn6eVMITBsglMunFCVb9QCtBlFjor4YW7Jxs
0t/pc7qa5IFtVQrf3Kzzh1RRzktiC30N0T1zTIa5x3G2WSExuCnerHltYoAYN/HkatWhKGmnSaHB
frEXra3euLzv061FL2gRnbSd0sNHUD1puKqmfYWLL0XoahPfEjEIL89Wvh3YkSJF4pmHtI2nYIih
j9nIm5K8pu1pkG+tTqWzxC906oa7jDtDZ3Rf0vMcW7BBXNMaweKIe3GXXObPxrQJ18mOyXjhjMHb
TeANwMqGHeO83Aho1CR1H5kAAhhzeYlMWb5WyiVhscV/B+sD/iYqx8Qz0XSYmKoYI+P4XnPUeCPC
GMPVinMgH0ySukX0xuy813wZ6Qp5fiZAMlcIGvDm5qyE96zxEiKp4Ps8jdmWQEeBlY3OmbaV5F1J
pT0ffRMamdfj7tBQ9NuFvGTAcD5rDwGZF+9zDpiTjnJZxQmKq6AgNRh9Qs81zBgRoYqJRsGyLa0z
6VzNTlid2HWCGwLeGe+ihMX+rcic7ttAyodTr6ec3kjIbf1jC4XPPylLvPjOH/dmCDADI8iaU9eg
CY0PfkPleBR9j5RHTfQKqBcgofpjxdMkx4hwIkCIQDVoSKXhzRoGeT65jUXSQPdG2qn4FUKYaqD+
e6XB4JBBgSOzLMqcHA89iyEuHnQhCE8kty73JZjY2WEbl50tJMdM8htX4UnG9cw1IilOkWhvekvj
0UeAsXt/YdGalhdIeLRH34zsJuRbjo+wYg27wh4+ML2cSFd3tWnbv0uwKMk5T22yFW384+yHWVTw
dKfAA1ZJTQTrUZi2LamNaHGQeUArilCHrpm2EhYE172xgGwCTOLIk6cUonjHjZydzVSTtlXAYiTu
sRj2QnPKAxGZlQFgaF6woaoUfFkVANrQx7mm0SHpMu7pmrc0Lodi3dU+nzuMx7kRf41icuLUQijY
679KIuRePaooxXCrFMRfO3V5auXyBT4mvohGw0hIwRO1UwPWtvkph35mgwbqOuknwYnkFiZTs69l
RqE+Mx/2vp6ukZHxXCDO1TmmkJ+32AuQNvOKZQmvCXdeoR8UaAvszbj29BmvdinaFrF8E0qIUuX6
gs5fVEyPhFlsjwOGy7nBXdBmQkLzLR3CbB7O0WRikmv3Vk9ucir+mKQtwQKLoitVU0xms6w9J8o5
K97r9sG6ycTsdi+IQdDCY15/dfKzOrBvrI6VfzQmm+QPAj5JKYVBoun3RLkJFpBsRtni3iCLpdlI
jCo5zNurQEckl2+ifh2GW4Htkepv6HaDdS3LZ+4TWefq3CYHNbjKEgO/xTjRYdLBqR5/xhHgYW6x
SfD47FX9qucsyPwPtWBPuQuVuwpVrlEYarqD+bC0/TjvyKFqc9ilz+Tpyh2Qib3KkGI0hGjPgoQm
JKTBqIbXuNyaJKn8ljGp52ufqs6S7kpz6HFg5d8FGL8Ad7Nv2cyfGWCs60BDTid7HJ0InX5Gwqsi
M/hsS8viqwdMAr76oZasRvwMlrwJwJEGc2Bmn9Xw/Do61yCTGyZ/n/S8ZGDBq5GD70GAuDgpi2uU
ZjQijkJP+PI4jBHyUSclFqppWYRDQviCIJQmS2K6TzncG/N7kcHXR41IjjFTD/0diuZUu7JBFZ3M
lraZhttI0ALRyFZUMk3RP7WAQ6hMkaSEFsmPMjb/z8Z6ULHMp168lwgoRP83osiXhm85tsNsp4Qv
Q3wWrWeJHNeGtLLwzAecNlfBOms1LpFTWd843YkSK0KvAeSDvrGrugW6To+rV/QdnmnwQO33NbK9
gG2d+SZQ+oDfkQcnrky6Bo2YMItcvkhGwbHvob+0XPOUfz9WLvDvijCChMU6wXrUgMxyEosHA+t2
oiC9xIhZhkstA4UWyWnUoXGxbCrbc4ZpaHyvAWVw9vdYMcAXvQ4YfnkLowBS0nBp4m2inKLwK/TP
Jg8WqfiuBMwcJ0FxeDZH4XeknRT0tEPBX7939TsZuaX4KS9xLwq7cAGsJioI3fzsqd8nrNZOjs44
F+8VK6qsfWOIUZV3rXLkgY9wbmHp2Yl2zpWHyG0bhb9YqQozq1ds6KMifwmltnNrk21gGLIFFwCv
+NOLrwnHoBnhrjZPb/NvWz2XMVIiTtMSy4Mmv1XQYSVwR8IXTgMWnD5REfVe0O+TwaR/A7JNB+AY
io9M0s9jnXC2Hpu3YTr15Wkuf2iKFO4B6AhMZlh0h9m2G7ZtyWPQieP70N+rucct8Zvm5JPE+7ze
y0gDrebDyk45pAH1OFAU1Bm578bKZxuJpbokE5rDND62midFd/mc5NdSad2O77uExvfzJyhKS+9W
mvShd08K3BoDgcNrKH9YspsMXt4cOjh+9R6yQohSip1FJ+1Nvj6tRtJHWtYxwPrSeVUabxliImCc
Kjj6gYXFw0+iB0mMoxDddFJltXuWXEfpKGW3Rmb0/BH5jwR5WRu85uz6QIK195DPAWnK/J6fAsSA
sUtq9nxK7iWm44F/UD2gPlqw2hkGnnoneVL34HbgfZPhKkPNmYIP+FFGd60Vb4xuqDrKkgDWdX5i
9aabjx7iEmrjrKR4YI7qLDAn65oln9RbCHapXFpOzji5pcVX4kchsODUM/KBMDQBwLDCncyql5Uz
1yNIR1M6h/ltlo5ZsKeRzuC/KexG0mUkx/5n8uV1y/3oN3tBO3dUWRyko3CTyn2Kcntk0YbAFJ9j
eQzRTOvlUY0e6kARspI0TyPsC0m94qb5zow+iTZVswOB7NpCtd2Na/qdNNvK39FwTJuXXHvK8cZr
7MGbvQgaewb78zpJqGk6mXV/14MC8OHUkXyh/JbI2jvwjHxEsnIVfoLAxlst7lc6EMDYvBt82MPg
BQNwzgnRDM/R/C2L33Wg2AmTZTY/h5g2vX+ZlKucO1q115C5aWe5w8gcb4XoyZRvWo6trnKa7G2c
di1VT9s9FPMl7T500UkiONMPnnJRU+0k8h9Kn4lRX18zc1ukw2LILVGBSqG4NmFnVr5tyVQ8YmgS
toH2IppY0eZMt5ocPIiZS7dQsa6JBBJOFPiE5NzyhAjFWS9WqF7fpHrkEMtxi8ntLsCFRXmK5zIS
29dWd4ZgT/WuQM7Nbkn0kSqXcfyQ00OCOcygbx4gm4KEyeQznaI0vRcT1GRHe+fcqouvLmLJD1cY
Ypl6EMtda5x1/SjUGkPUC88SdBaha9WPBIWTxLHji9e4fvQYC9T0XocAzzZK6gbqIaUYPwQNC0rE
EPmGa4EJYF2ua/nOFrBQvlThMoXn+rMynIAlEIh8tnlbshALbQOSpNWh3L1KM2J1VcKk/GJNn1J1
S2owXMOXZrwlAwoYhxlhZ7m5fIzau+ovU4YivrbBcdb3JaA5cauzXmNNz9OyfDZAEGrZi+rvsn6v
VIcOhn35M6Tv03wyquekAcz7meeeMW8puoyU4QaIBWg3MAp/O5bTXcpMDG0D/XDHwkd3O7yBoUN0
pGGcYnbp5njmhCOCDdmv8htkh457OuHcQWSPloelZhmsY36MAn0EhSNdGGnhhxZtOaJu2ZNVm8xF
33fh/JP3miymWNpkv3rX5CdyDU1w9Pq5VD5QNFq5x61v5D8hFD7/3GaIJdwqevdhz6Qx/+8wbyvf
Cz+TkqBEWaQoaiJbFY5yTf1FInj40ddfjUF9Zbz22Sarj5F60Pybr3632a+BVT5+Ec1HjE63pr5e
WHu7gEE1QVyZp+U6eIGLD+QcizBjCAHVRnfgNTB7EppDgXE0xUhQzUiVmckPmezWhaU7nQ6ZU+gj
FJjy4c+lPGRs3lKqmQCBr1Gf6VlC8TiO3SrVEHjo/hXQflruGQ83dBSCJxFlx6BMR/Mi1IQJ+28s
sOf6MRTHwd+2Ffh0lCJkIFHgkBwCN2M+JMmTsMmzT0m9idkFeWnM05P8EYsPGUr27wCvJrwwaTab
CrrlWT+MMoeQl8aXvgFAr33yCImq44vVMPTpQtp5U/apk0Cas9WbPLSqsuk2B56+iDJNanitDkCX
/nYkcA7lzizfZHx6JDjYVrK4f1y/eJLGhw5esWm2yvhWz1tWq432aIQ7Y/OCqpZTot5I05MmYDII
exbUFxHjrvITqGv+cJBOInK8fMOLqYK9CEUYxG3PKB7+Ccp8uxoghJ3rgQAx/JBwPJmk1IQDckr8
6ZHH4jmdYUy9FjAci3O2k5tXzrqVNbuGdTIQDQUI4qXTXDlcxvpwC7SvHh/ZYBKUuR71TTR4qnIu
lFPIGhS1W9wB3Bbhvq3VakkcFbB0Cuc0fSFI0ETG4p8DIHaxsekLNLAeYtNcOHcRkgH4H4o3ZE4s
uTSI1gc/ZK0LQDT2iEdFE1R4uFpOcC1+07v+3MSGlzyx1W7BR2B+RhTMvG44FeEJyKgV4zm+YgAs
k+e+5AGsnVLMddHcM0R+K7unaVkJsVRqd5lIECn0yF0eIHMD3orP2uZSS2uA2Wsxv6uVrY9n1b9Q
I+XKq8xeTD/1gCJ++Wx4Q1PZ65VLzEjwZ57e5prbrKPSzI8ynjq8P6EXJGw0DxlnGYEoifZeJufK
RB8C+oOqO/LG2Ytnpr+XSfzqyTxwp4qATXSLywBNttzUWLeXbD5MKO1JNMJh365VYqNoc/lZkxK/
LkylAxc+A5weQxLZUrM99qwwVml1lTNKyOe66mScGq/MXSQEoHwIwwd9bqi8sf9jumkyTavWvCRB
c/jqwrhOmCpeGxWoyXYmiikiEcFeQd2NWsLAWIgDG/nrH//yb//6Nf734Kc4F+kUFPk/8i5jbpK3
zT//UuW//lH+z/+8+/7nX5quyYZqKapuqKqoSqqh8OdfH9coD/jb0n8zjdZUxnoitC1xShNcwHr6
xXNiIptKycEhahBknwOTJMkxy0ug2+oJ3O2Kob9EVrKKTOHMDmoOXVV7aghyyF/Ladv8AXWI0VOP
7F1cKznsyP/HTy5rf/vJTclURNGUYZyLqm6psqH//Sf3B21IDJ99fxJWFXi9JTRc6y6WtjBSeoG1
A8ISPwxgyfXawRfgucmzpLyKpFMUSu1/DpbComGY6fprS0CKZLC5EturwQvs4vqpT0zj3OoqyjzI
8xtTCaxt0/tP//UnIBt/fx287TrdhqRqiiRqhq6b/+F1mISflBmpSXWIo1ssIXpFKjoYOcz682Bg
Igoa5ARyWqiXimm/WA/nTsmaoyUbwqkyfYs6r/ysklE4haajsYI4pHp0i01z8qwmoFBVxAq3ST+g
+bBcUxqEm6Hn/kmacrYBYWv8Pz4azfrPL0m2LEVWZEPTDUVX//6SBoZKfqFbYK515Dadol/rTO8R
BqvRPvBT8UUM1O2gjN2taogWy4NuPplhcymnOv2Jhgo4gYEQNEtOobhSRkl9+j+/5EkKpTeKH5WR
3vS0tQ5/fpk7ST+E17yB/ZiOav/kw2HaNO0QUGGQcFcVJeNBA5l73wMIHbII408zNm5RNsRvZu25
FlGGqzjbNnPRwYNoYxx8Bqs2TZjS59Lg+ulVpE3MzqhHu3IfK4vMXWJ2nIbBSN4MvzXyQmSQl3pW
n7KMyYC4Z7hh/vwu1Yg9+3Px/Mvf7t/mz/38VfDqoyBs/8Nv/+1eZPzvX5ev+d9/5+9f8W/H6Ksu
muK3/S//1vanOH1kP81//Et/+8786//+020+2o+//cbOW2Zkl+6nnq4/TZe2/+scWv7m/+8f/uPn
z3e5T+XPP/8iYzFvl+8W0D3/9e9/tJxb3PT/1122fP9//8PlBfzzr93XT/qRf/+nr/j5aNr/QdiZ
LcmNo1n6VdryHmUgCRLkRd/E5uFrrFJIuqEpJSW4L+DOp++Prp7JtJq2niozN0WoSuHhTgeB85/z
nf/8A6XzXyrSriulF3mB5r9//Ad0gO2vXPUvn8vWjfwojKJIuqyHVW375D//CIJ/+UryVzrikvbc
0PnjP7p6uP4V/6B0PBlFgWYVlU7wx//53f97Df79pv3Pa7LL7/LPNZmVWMtAOpGSvh+pwNtWvn+s
yZniY5r6nYUeTPFyohCpF5UT2VkPY4KcHfkDGlz+s6A9/hgvfXWxK8XEfchYO0nX01Rx4+2LgkIw
yekLRNBbG2IOycrGUrFX+A//eHH/h5uIs32e/3ET4TjgRAGvgB85fuhq998+7xHCV5DOChdgT9DE
b0Z6EIP0mCi5SU/NTehiWBnNnY4IOk6pT3dYFFxyw/wuziir1I64/9+f0vY+/dtTcpUMIseNlOdF
Um+r7j9ew3ltonxiG0kfMPW/ydorLN/7NnSe/LV6WoJs/CpGjURGxVZpRmYF1mFBDD8PXbibs/B5
XXbKc4evSBzHRtgFwbuhKTApjl0ZqDt3EcDcrPf9//O8/+1+zEupecJauQH/cSNnW1r/8bwjxN9h
bZCU9ezSyGMrQoWZBeKUtl8VqOcpKN6VgEcdaAAARk3Fi8NIsnJqJhITZY9xWGY3I3A6FcnyfaB6
L2CJnGkZnMR6nGz3ZUmn5fi/P20V/r8vuOuwieCFjnQY8Nr/+0U7tFHDPZi6FC7fG1v43unvB1Ox
7VvGYP/3txbN0UduD4Ebs1+/ft16ILSTgBDC3/9DMXccEQIf/6fXssWO+vlYZh7YtgZj9PVP1+9d
v+ybjLFsUmumgfxPrn8xkIFi7/bUCi99bmprn5zuIOI0e462h+u3vUJO92asiYvJr30s15duNPKl
nyA6aVXCyLX5beGNoJEiOO+etd3RL4PooeRif4lyAK7RWqffKgegTzggULfOl2U1PQTc2bmotEwP
6czYKozGLw7csVMe9i549IxhZ8Ud6Tb9v19LJ+te1Oz81fYY9nwtBhwljF2rFRW1QyYjNoMbNpC5
PsxWNCemBpSz9Dk51rBuGd/yPRPhHUmJisBFhToRyPF0/ROLHYeVmUILd+TJyYpC0SpU0WHuA3I1
kUOUWOM9mjMqp8zYAyIJXJfoNw9uPbf63pqCw+P1u6OtqgdVhB9tN1Y3TZnRXlHqmk3FnGGx3B58
IdS9jQkhrl3i4gAh5fP3w+gLcyQ427W2e8p7TupClB9e2pb3Qmb2m3Tf08QRX/pqpf27x6l9/bZD
BW4fju3HIj35mHm/sj4HJ7L21efV0ZL+vZFwvAyqz6KFHbL60G/X7cvItfGt0412b/3AeY6tdyoM
hiDrRu0uTwUWF9Z3YnbZ61jaHjWHb5UlB/Y4b4fj9UtnsmB/GDw7HSJ+Rlr5NXar+XXKcP4GYQv4
7vq9sgT+PRE53b5KtgcEifphWslkX/8PtkgZCGer2VdIaVYVw2mURf86t6s6l/P0+6u+8HqGcPGH
DWVCnZhZayjmzcbsX+imwWAaGH6wPxBxlGWkzoJAaL4q/xIrgVl3GBLQWHxpZM+au/1JCP7xBGe1
iNBDRUZkQc9LeyzM2jAV3f5oJlzD8WKgsYqOCE7qrkx6p57IzJwiYpl6pkahGSHu8xDHghfHkoAf
tOWjlySCFkoVH6zfJgdQQgijqC5jWpHacAxRP9Pt1NKSSTPbRCNurXfn1kBKotQ5dX2OoZdeuePK
6KoSsDhSM/ivpR+RFzbdi0N4FaRidcgi4Z15UyjJjKb40CgwsE1W+efZ+Tw5qb54uQouxo5yH5b1
jz6ExDdmFQFwk5lPnLphZiSyvy+CPjyKxyqL1bH0/YF5PK2igcJYumRuhFy7/dFZPKwGM9wdE3bu
uRyLVwWlIZ2b+lLWQ3vXlXSgtU4SP1Qa/WcZWnJpk1724zwSOHe28h/MDt3ydQHsMAbYu4oQ4Sb2
W/9kG4RX6fIRyL0su1ju+Ex6vPhSgZJE6Iar2sTjU1kRt800YR5HdShQWjxKj1ZGQxAcM0Pg0sul
74tcVZdwHWdSVSkluRNmsMVwnNTxnVsa77WZQud1din67QT4euml+7l2xnPSkHD2o9eMz9rnXIO+
N+OInm7K54wVFWLuIV+fO5dd8uSAsCH+d6czOB6rZpiWgPsunKC8zeG/uF0H27sBrJi5NPXSLDrX
yXi/uEBjBP1B6VQWDOyxqhdO+cNL1a86K+TBS5uTB2bfuFP3ZHVLaFwRecxoscGJ6Q7PNTwa2Sva
jsYyIUPIMEqmdb6P1vlHVLbM8Kfma1TjpHC7UtMgjnswGai0N6bBLzrOejr6aIlVklE2taQA6msR
VC8at/qiSvUutwc+BJg1+WS4EQuhEw3xR5wonE+r/25ZkdqCMOecyKepypbPcskxjOv03lsijPDJ
dnnkK8rDFovqgu7cjBzYwpzxd0UhIu2q7p/tEpHMDm30GBcRJuJs/FMJGL5B4D3z0Ujfrw+VcQni
lLdRjGv3QcdNenYbF9Ng3xWQpaeNiebiVl/m9T0jEx6SB/Cdbnor5vlcmIFB4LwQOPOHlt42f6bR
PXUfxSJexUrSslLLSzDtRFg6p7iK5EmJ4THh/k6eU9L+0SWjOXMcAjI6UDTWOpfY3WCAag7PZRbQ
IBaBtxExpOs67sTZmegk0Amlwlx7cVfUoOApnM/s9CPGJWk9mZ+cisb3wKMWVoXOcUx3TVeusHsW
+zIy3Wt76i+SYCRANq01h7ZlSXfFwOxXEbaaMtK5AbnONfaZwkbMM32wP0Mnk0u3PSwNDBWvSdcH
oZanpdbI0slMmYQU+1aT46MXFBtsBGMp1wUMm4CDXaGS5H1hLhgbpFQQoi9RtG4JyRmDetwnIMW5
JJUF0b79TuOysbNW7OayscupqPsfBXO8pEjwqwUV7QGdWO/jeFSPqgkaCrqevSKAY6Qaf1/nRXMn
bJe8hv7w5+w2KzsZj3YRakia9MS+FSBQSKNIEZyzTn+fupTS5AwmYe168nbqBzxCFZqSLItpl+jh
uR+0uFNent2Lmp/ieXMIzHE4Oe36OZ4HvCZ9owF2M+avxsl5jdlMDH3+M08c6Hkh40S1LNgy2TEf
NUbWJhD6ODj9i+/QHxzhn7jNxoXaxDX8K61F/xzPQBZxUKeM+zTArTlMQgTwwT5QgFkoaPjam7m9
OMtyzCfSMOtMfqaUMzYkluA1oLClbNMVSvCo78q2QAVr+x9Raqgatx8qWS9tBpnE8QJQ0tI5Bc0P
yZn/lnO2ov+oN0entpC/XT5ZjSVfGhm45BJ2NUiRu9KbmJ2FtaIj7gAuOmYJ4jKL0AAw7yckopT/
eQkLSPhtxQCjI9lJS/hAl7xrSBhVDkkkkRbtfUzlw+ppKEYLimayFWeG8JeDHmBEyDh3komlsHU0
D3oucFMsII8TSv4WB4FjDT1Emjn+y7RY3udOD8chcT6qALC6vwyvacO+olFIvb2qjslcqBsTYshL
fDLBhR6R8+u2gZBZCfZFFQUQnnYpXo8IzbVO293H7Z8ThjoxNt8WQ6rfy2AlDIui5rKEEx67uK7D
TNPBHUeHJWEAlji0Fbh6/csIgAdWqPzY1Ei8aT4CPF0jj7t4TLGpDvYmgZDrdM1re/3Moiw5cz1g
xR4olm4iuga3D8FoIBpzeftQPI4iFdzCl/ZHYMnjmAAT/QoZkg0DVdsYMKptE4mXoEK4w48GIL4Z
k+N2rLU5PsumbLj+6nM4Qv1fJ0o3IxbFuxxnEkRdvc/nAPVm21b02wNpwLAofHmKW2ZC8xSnh8RN
X9iFh5eZYzWkJhE+GaZKcZV/n5Pkz5C6i8h/aqZu2OnIIya8ZNWB7qPuXrWEbEbpj5BYFlxT6fC+
2HbhBhufimi0j3Vn2mMXEItvBRat61rpBPl039asleEES1aHGCFrW1DKKIby/PeDk9Xo2HNGtHOR
e9+MzYN0KD9O+maCoexgduwDGslHPkB55K3AGEtMZDahkElM37tlQtpK/HcvcsG1SgpRZr0wG6/E
Cw2fkdbTawUXQ1YuVsZpovc9W8d3Ygkgi03yLazJnzja1pe5hDZTKLouZ3oaEBfVtxRrZ6tRfptt
/Z2GmVB6EhWkn+nkM2q1pzSn/5PTnAxpg0lzkKO0XHDv9p4EG0W1aPO+WRJaR5nPClN7Vzv4CU1V
QdrUC2RWXLcRHJ9skTG7ObriVcOvwuE0QOOrhZzuxtLp3mqIKNgXkpdaDcfQ5cJPe6Y0g7BfG9tj
C1ygUw324iR4S5os+7jejsph9M5zC9qgn1vv4Hl0Otk0opUBoxZ+Kmaa3WYZoWBlLtdPZq6C50F9
KNfrP/33ZwxxHLw1AAEzwbVoxzG9FF1UMvmi88uSXCoYUK69dg9l+RWvp0HBV9894x+jlIGKyXJ1
0REVnaZo2fqspnsS2nwbljLdUaHTHulRRmxcSJpNyQQzfpm5ZHpvwFZXE0J2EjimUpb1a+s0XxbX
hEcZv65DQw1kpmAD5S0qekFsJemm+skHZD/9ClS3fkPqPmSuOa2DL7/GIRnMvsu7x7YX6hJUCYwD
pZLntOe9wH7dfXRB/6MWUf1Dh/lM/RBk3y7O6bjw1XLnzmxdIuo4cUQPhuQcYe8Wd1EEW9iCb7nu
EXTffgifZItnbHiK4+RQBzNTUxm/tTpdoID7I2pFw5QoEkBZ0+0MKOYgOfph8FcYkgGc15gx2hp2
fGBIDRoPmItecTOmLkzWOLzzaDIJKHD8LFJwFbNhwW2b+BTygjz7I9jspKbMqE5wdNMgXfGWBGDJ
gnCv6v6NM2+KflO8h6AqWm1LFuQ8ZIzsbZm9tcB1WhzZjNEynafhOdW9pt+eisNKTj3pmBZAaYsx
bfVZkw0YJTCMCRgoi4C0hIP/WfiqQUgOno2taCD1AbqOMb5MXAHLw4jFBmzOiDQEJRxmdPPd5E71
bnx7MbPZYjzpfOokBAxVCGY8TPKKiE+P2/oNlsXuYRwDu6/6oj4OLnzruqVjNChLLJvaB4jdH1iW
nNfOj9hTF5BUW6ybLrf2l0noGA/tBPF3bJNTAqUp7SAayGha7+o6IEpdMmetGpufvG+/L33jlsS+
emholUcIOe8scVEvdQ4tltD9PET+o5N/6kqf8vWaeTwlw/vrZ7Evqoj7MLCsFSd2lKWv1xWwpgQd
I1SxmTMZZCrIpgCk4fqYJPwsDBnlVWhwR6F59ISnz2sak9LJt/XQust9sYTfaneEqg8LK+6kd/ZE
chhFZS5RxUDV6+jOdKP+3A1yc0Lftq0BKCCS4HnsG2o2GhD3VfgSE8qdguEvm1jc3YbIup2hbbeW
jFqaE5z2CF/R00sIJMa1JrIcjGTQAD2ZUIFkBxG93faDYlhvFqZANHbx4CSp/5DHzPu8Gs06i8MM
skhK5FQZSCF9APliznvcORhUsjwnFLcJOfSNVLGqDm6+RXvMCuI0IOTlL4wMlZ2Ls8zIcXsMkrks
3tLCdI+BcfK3Kd6UhHKyD7YeoT7lsr5TOctzuXpMGr2J69HNNLAkfrhx02OlaVTBZ8bcxF8I9wYC
P2vkC8AO+GY/jy1ExQm7v+EksCrX8EY1PXiZmJH6ZN6Cxhb7plrPhWvMS9kxQ3Ysw/+ydb+vTv/D
FT5F62u/q/y8eilzjM6zjh8dI7J7Z42bt7alGolQK9jDunwMvSp57w2JE72Wx+uGINb0n2ULq0rh
3JipKs7+9vsvFvOZyRK14xASYVUHl7DdrBSy2KGNlmd3DNxPsfdzjouQg/7cfPVayJKLZ08SLmeY
jf3R9hjl6yb4WJru+1QXmn9b+3exP8aPSa3GXaMpd4wF7IImHl4nMsN3ld4o5mG+HO3avtsOv6No
YIT0Xs8aI4fw8Hz9tKwZtWJxPNd7mQNKbPCRyCTVdPAyH78ulVrXv7ravzRFyYElV+/10pbvvnaY
Jrf7RbCT/P3JbOyxNaI9x++5498EVTmfcx/CCjPCngai2X2ZqE1xBCsx2+n00IQ1ZiK6lAdof31d
SCjYxAGNi2qWA0vhWuNfhmkciYYFBgMJB38WkZKe1Njt2Ygv1fcBqYv7v6JGuhHqrRD0MViWmsUf
nmV6Eq2bnQPAjbieRloLQF0/DD1AFS9Hgo5GnF3Lp76lbGW8KzzqNzw3WejoLiIwR2glQz7GPDcw
Ar0GxxCRMA6x75EkdXkxoyiE4xWnzpfcp9lhZpg1ALgZpS2O1WIGYttYi9NIn+uGuEhFzLpf++QY
EXMnUoFBBtfvUdIrjmQBUcPU7rO2n6/3/j6H+pk6Ey7b6AEIdPxgC/GLjTIHSaxVE1rK2rFtFrIh
uRBMfLZFZ9mqbxCxspcXzqacZ/O36+YuCOADCh/mzDyydkWajtC5v/TaBvvS5sOt0Z04ThHsznDC
zS0K8tMSvZmJvybRmGJyfZkah1w/rpqLvwIAdIlo2yF6DpboWNfD1kdI54uG3VIRzbqp1016y224
W0txRFv/FguqakpJ644S8QycUv4oveZrnaJ9RZZO9iwj6103sDJ1bB6aaV7edcU4wq8KcCOZ3GUt
XUXN5B/zDhsuvvOR6aNkUaArcfIk1yZ3t9QvPOJfrke7hLIvieRWmJvxYQhLjgB18oCCN16sBAFF
jRckj7Ga2dty5iasOZy8HuZnldQtvRbp8nR9IPu+PHnRB6+XhBYDgMbHrXZytwPy9ZQ8rMRHnSHE
9V4ZyqfsyIU2xet+jXIchCaQR0+U7j4g7td2k6YyzECMS/I3lbnoDi0dQSrJXXqM14hiMi8oH1qx
NCR+6HotExeg6hKqpzyjIc0tVmrlB1FjEoqfs+0uP5SG0taKJAPKzC3bPA9/9+hcjGIwjo/70DSy
3rO2Y7ly2B+k2rS735u7MPikXZoJ1DCBxXI78yx195Di0ToLlM+kcNrXq8PIVulrPZefuxob2XXd
WpLl0rirfWy52rmqtQFhVXx2MpXuUOXMaWCfT5Figekbm8NOdN7H35smmeI0alww42wj2MQueCrt
+uaNl6IaXPoc0uhhjsn+GMcZ9sYjtDn7YAUcJ0aoU/jVWlKP1EXdXw8sHg7uQZnxOc8GfWxTUETO
M+dq9aw15VYJM6fbuXf5YHBdWn9nkjL7GRb9h2jil9DBrb4ubcY6rX0EBCVP5cThxesmXGGbBBxo
3ETzsmWCXRucSuWT06kXe7OZunvVydcisH+tYCQPYqUW0c8eabuVQ/ZpYEOK8mUQSNvNkZ2kb1gc
GurT8ed3gY8JOYkJ5IOR66WOMQkpcvRNV2AqsxcVbxagumdOkdI2FniguBpvyHdmKts7LpLpdmEE
c0jmttjpETojhCL0dnFeVd3sVpf2tBi5wZnCF9lb+SiV6fcVN7tB9m+ebjh9mL+quHsVnGKojSuc
mWwibuOBfprcC9bdojLvaB4AcmQ6C9/WYHDvZYEIkhadPWNs7Iem+WiS+E+eZwhezNIlHpKPD3Pn
kkoc0UxYn7LZYhtafZ9CXDTGCLDYPFHxp4Is28UGA2bhme9lEfsHaeS3NaZNqhXrPqnIIrfdKZqG
k07xkQ4CzGOUKeAWAo0snyVuJr+mdqtkYznT36ftlv5euBM7CRdRmsc0/uJHZa8xLDSdLEG8PmuK
ZtNpmu/zopYYGgmCTuPTlJCB60jR/no1Jiw5aQqKbIdtDtZT8hOm35chGXdVID7r1Qv2DUXhLOPF
Mc5pJLMiGHYzB6tdUIR/2rR8bkT6YLxWEhfn2DXEsCuormrZXENaQoOmLMNskdgQVObk1eOd5Yh4
R8yW2HWT948rs+10ypfN5knWSTX5neoHsSNQYNeRPnHnTjZIa4U73HtFtj55K6yqUYTZIah7NJIR
VLFJy+TSD/WTt8CZd6x6cQwM1ICsay29+66joGIiPJa0IZeZC2jbbauUbBQZ6iwCOF4soHC7bJZ3
hSYnkC4zd18WpMchrAkfwwcLFotHeOoBAmyN6HqmSxGsULd8H9zhfXbhh1Z2GfZzDi/ILVL7mMAS
nC1o6tTr7hj/pF9k5OU3WRpAVtomQZ6ah3uiSnQqiiUEeJpz+jPFcaIoYdVa3Ccupy02V/7uF8ag
7qZDqcAlGJNzG5E0J68iCLZtCdMGm2RTDnRmBswOJ07odJXbV6WWcO9IV/Iy59+xL3XQA2jGQDsk
5VEFzjlAhoHoATVryaLXPEBlUxMZhmarqC4yoBFTEanT3C9E8zdVP3DBdbQQNG8yQalQuFIQFOWo
4ZVvqEBeqeHKmOBmYxa+hEQ2G5jLZW8/+WuCWzVKclgeDMBSBzybDQt8/2Pf0VPGDNFkDg3H2ZRx
xa6Ibi09SVR/0IPTSs6Sy0qmoP69o5zri7NmIXlIMgqWGICUFADm1nFeGqLXoiUJki0Y8Nn3n0qi
DJFKTx2n3rU0MysakLRxMR8iNfKuMWPxQJRbO2m+94sebA8mQhmMX6ctW5dX8UvPtvhNeUAC0jB8
d+fPtWgakucliMd5/OlWhX20cVffDREOZrSg+RA1nwZBt4blgngIAtIvOf6Op6xTbyLzf0mvICYZ
D/ukNh6fNKMp+iIao4zDTmcijJlXEbDHmn1Q0QyI6FfKZFJN+zTonL3j+T8bcm7AdMYbT5fZIUva
X3L2fo118uI2aXGoqe3sOSTurOnBTWC0dQZ/upjIeseOoNdYL80xEgwLh0Y902kpnfESNQTnkbA4
qeBVlXMFcbq102GWtNSIi+q7n4msnMM4ElVPxGReK9LQvt9SqRLQE+NXaf+YhlQ3oOVeVQdnYAan
AsEq7U/HOrW03biaSJMiMTvR5KwNSWi8HJhdLBZgYamiEAGctBavu7KeRvqXjy5DMNjsoUdHTVl8
s/NEP69PU6zX5/WNLiYgjN5iXuyAYdbgM7hBDutfh4yjJ42z96sHX2dW7ISAehvty++CYFWa1/al
QQ2+6ZDu70klljRTOfPBKSTJcQlMegx7eVPG4/IsVh3fBD6EEVIUGkk6cfC8lu6tLUfSz0rV32pd
xUeikC+xNsjkCwlTTiXTbaVIESOG5OctDeE1oMSyHjE2aN1x06nuPLNBZGIC5YwzkS0kCt84PlVM
EuF5L/pGcFcXKjJM/4gkGjd32d/AuO6jnFQ+9lg16Cf8RCCtEgPvpO/EfeBrnAZNkNyohqdaVF/H
inBwm+LRkCW3e1ahk5zoYnPd6kl7jfs65dFfja+grCwps+GcHPwQM2rLG3c84hukvLWuQWJIMhvG
6PFcB/2XuUuik7LiI5qxMQeaZTBzWAEFEdqqbmbQzyktRiWZTlX/6lXKLLzsNwkYr+l1L5KEnDl+
nzyymdAQI6FD9klGyxOim/M1IOl3O7hU89kqOtkqm068+vpeo0LtWglHAO3/wy8cNp4rlIR19MG+
lLAefJ8QxWTBpjgIgeVS5qelHOVOkIvkhwAkGhYCvx1dJSsj1ZtA0P3eddBENMf+MmFnbyy5oU2b
sQbEUZg3CU15xIFYNPMTYW7SnWZXhmB7a5kST3JyqD8zXF+Z0YllQqKV1kyWW8CbE6rmaxLUdrei
ad2FWe3tip4eAYS8DnYD0A8mxKZo3tI0E7RsUHrt4QWjVrYF9Tx1AE2KDCApo1zVOetLFcuH65nJ
ZtQi1Gbi7uziK5+m0b+kxDGrsq4+raXzoACR3zBjH3HvjS9W0ztj/RUDLifM5+uupZj9B+hGwTF3
F/gtbg6zUE5UWKsOp4WXnxHtuhecFZQNuxpItBe/5eWwW0gCGvUxWDtd8p7wsoqL7ilZKY4jDgv6
yU0uSc1SmQXEpJIkCvZjrJtTPHuWkY54VW5JuGSsXdDv6qXoWklJMS3as2PHW8OhbecNxuONAHtZ
z3ROOAUlfuyHd0xP1VOafx0N1IjMDn+6GY0jq9t3h9IN6q95Slx5ePXlaF/yfh/44JvzAr5cIgIX
+wMt1DEdxCQ+o2dAnNY/joZdjGYmx6iGXnJIdUPZvPfbzwkT3zt0ebSFr1doqFC7zkqR45gaQvTJ
WhVPXlzD1k8Ypy9DuEJ7yACRaIuUEbPMIJFbnb5VLqSbZiak7bK/XG9GlzauoS6fihTQVNewM8LH
BowG1+uj7ahZNSGCHDy+fVdQlYoweRL1R+CN9Ntk5lkt4wr/+SHGjLwXWfJtMvXyDffsTes5P906
FQ9GJO4ZU7ZzDt3oMMYjZ4tkEecJbf8mSgB/F1nof47aEWjrChKMKe2uRFb8NAoOm60Z6M2Lyowp
J5acgbfpXo0VcZBeIjDkRLzXHj9MH/TzUzmXpGbShFWxwjcSgKf1a66nGEgDd3nM6g08KienZ221
qOacdksJiKCxzXJXNgsMY3e4yEnfzV1MLWeUIBUDdFmVyF5FH+L4xcP5kDcEgZLOrw5dSrejzKfX
wYtoHSQ0lw+kqIyOfoS4qd5MssIABimjaHT0KlBxYmXkYHzswXor3/bkMv3YXQW5NjbpHRK8i+aC
kUoE8LPaMYUQu42XOqlH3DUwWDNH7CvHIeDfBMtejag4eQvEzMeNTLgaHq1eZcx9DGq/GkLL8t2C
i8wnQNbVSCehBpPIgRj25jbX78cXKi2a2QkPUg8/l3hx3qoI3HGXj68M+qInoejCEnjNmd7ADsw9
OHq6HC/BjHfQQYu6ietlPIaFiztljrR/X2CYBl7fTJdZSvQAr32pebdja8WT5v7HjpqO93gO7NfK
4cpPC7lvhg1k7i3Pbcycstp4R9m26WNxIZI00EyaMyG6LAX0tKtDbHoZZhsdvGCALqpr50aODfqS
w6E+HQd3V4TITb5H00wRcYEIR1c7XLj2IUR4erADAbvRFsHlOtLp+ko8DClD3F71hzIu2iecKdim
htWj0TH8icd+vHQctktNUWFTBeXutxaOYe+vedN51+0BI2MOd70+Xy+u9bdzad6GGq53am0NCDlh
FK22u3Bbp9sdSzRf2xXyV+CW9cWbxk/zHAlQjUtw6NARK0L46e3s9ecxrTlYMDiv972ll3BRzB4D
b0jezJiXl2hAodArVs7Z9UPy1w3g3cJ6t6MYLB3GqjjWHeKv7kaGHOLGtiDiUtwrtwwMxbmOWwjb
E/UPxTyNb3nXYYZhl1JlEaMjSCra1SGIeyY8fsW3rFc+Fo61d1f5Q0xZv10jUG/dgk6ACItbUOPC
j7hDXgp/ult63IUtI8VT2iiEJyHkfVyHnAU4yHZCgoh0iQO5xRRQF+zv+yyVx045f3pFf+fNdKCQ
b6YfIOlweUw0s4eDOkQizx6SeC0eZ0iHUyvoglXdvFfVVga84lGcpZOgoSTBh9XmbfWH8kEiqeyK
VLJXXTSxMv/TVNG2l4wx0ane/WkQNiYocQOsM/Rk65kCL7SURKkIXGtP0pE5ecuFaAL8CPAG91nW
PocdEA6EDKi6LKa3xTBFh67s4Cpm67n16/cGl0xhWnVEkNnG6SUnG5oARR6/NKsznhDEjwWLyXEa
o/wYSpiCceWv526homso85fYC48VXklYlcPDlHmknMKPCecG+fHEHALsG4z7AxaRMCHAmcFXVNlc
oofBTFg0lsuyr17dCp4Jbw20x3Ionhld0LFJ8mGnuPqPWBV4FjSyKU3jhtMRq51q6pP8PAKoG7U9
r5X5MgQclHQP3HAu6wcvaHbEVA4VaubZnzGXMOyv945egFUE2FiaDzFXGXuCpKYI5U2Oc/466flx
RSh9wJimIOgWxEpZjuA00vMX9UcVk37tF7CBUcuA1+9htV6vxWgABhb5FXeqbYMdxFNz5+Wpe+j7
aTcJenivGyYmZOV9G/E6O/xw4KQYzsAKtFBgTk6wQiz2nOeBJphTvLL7Ltsqx5NEcZziN0lm7glt
cNbbPcPEvnc3rxCKHV0c1eaqc92RJvSKLtIl4T0UyosuQW4/4/KGvb0dP71hoDhY8QGyOD9+P6UI
kf+xdSdmZTCMYIDUHW09RuOxHrmFMTDv7qtHRJr0FnE4vWtCUxM5xeFw/Y18H92oHLYIJP2tteNc
rhqs58SgXr0pwL6yBvt1u9qyAiNE1rz0dp3vgy/XI2Cn+F2DMZ9OTryl+AnQKW2ajzmeCQUmyfPS
bQZwBpbs4Py3vmLvYZA/3QxiuzshKs9CvpKcAp3g3Ef/Rd2ZLceNZFv2V+4PoMwxOOB46YeY52Bw
ECW9wDQl5nnG198FUJVdmW3V1+qt26wKRoqkkooA3I+fs/fac6fYihjPYiWDR2jrnJQ6TDcakcYt
R8iICd82UvDbMisf2WEzCD6zUKyiTIA6zfYzNvR1YwgohSj/qLid1lrRMjovfNiEObmSuT1eLFMi
OInip4JW9r0LSDjNqQV3XvuTmsK/LRfmGmorNV4g0DWesx8zpV2RS5UXWJ8ZBCXUB/KFwmsn69F9
6nNCsPUSqlSEjGiRSdjSC8915mtPuS8IuUCdtxca6P50HqlG3M9nX5AkOxZooMa5HLAddBlRAqxJ
FrPcD82iHQePAU6T7dGI05MEARv77Ffaysj4SGp3Cu+pzI2fsqZWxz+nrUtarXDnvPKWRj0vkNV9
k0lHY0LgZ0VK6J3dGkduwuwJe/tliiEdZdJ71wLTuFL5OqtBlT88tLo738iDzSha+iIs/2spCvRK
ZQn1VteZZ0gTbXk89445Nkhe/lOSOjrJHzTJJr868+3ZvnayHxPu4/MwX0ojoZTLW3SW8T6pJEl8
vXCPUsc9zRgC63JAWGsbiOHJyNE2qxg06vDwJss702ga1plmaOtYc2YeqCYwe/I0Lj0nI6brrOmZ
CwrE/GPQip8+ncatQnKxDWZDVjLAqhm8spgVr81Jhjn8Bkd3VqM5/Gwzoo7R7dA7GxvmDimokVUo
LJgvBgOuab6Es9ZLK4tnnSMmAvyJtCQj9N9T+gSqg93qQffjyMQRQ7XjrqHtelRJPz3gdk8uYWu+
Zan30RoDBlt5vfuc1I68Ft5PPfNBk1UsDsZ8aU0rn5C/B6+R36lD43uCYNw4Wpk6z/ly0WIHIbYQ
d79wgnuQg77Q/Kw/LMLFkNboygK1c0Q5gnm9E7Q/5nU0rHSaSiWDlKRT6J2lmOApzK+gsojMDSsE
2NmIPtDKH6aiQ1YEL4GkNCdMFpmtdZN2GxyaFgNiSLNB1/zhk033gow6MzhbVQs5TzfdvTlWzUGj
NbLPix7pxGCd2slJ975g2D7A04oClb8xPRv2oy7BQmEhKZLS+JrAugkr5R0Gu0hBM7DH+F3pvLfj
O0K771oZShQ5hvVwTcavomodaJDdeE0alMvjAAg8jDgks82/1SYKjYyRzJYJtL3vLGNvIOxC0iet
RwrykZYxgTeplu47g+DzdMhGHLD0vvWC9DtmpYzmy56+GqvjUywpPuMM1ejQAzYd6J8fJroNLERu
dsERQLvEJdV3knZ/7XT5aP3kJZl8/dhowLVZivN9hGAOYQvUhLzp9bsAcVd7THMmR95t3HnMqJrh
qOV1uKqqCkFYp/CyWqZ/Cr/aFunJEX08DL2vVJn6Hi0PzucwNdFroWVop8o54tibeGbBtziG8G5t
2SPTqQKMD6P1xeL2fKOlG+xGAmyEJ+Q58Ib4MskYdt/ogj0eov5HIZVz6Vjd1/NcBm5y9wsa1Ne+
JGiQMdfA2S8erlQSZBk3NDkAci7n7tIlKb0cx+GU1PJbEXeQfz3L/jJlU0DvskRlhfvbgBFXyeSb
k1FS6nauHfvQuDPtHJ+TifCLPIOu3bIPe1bYvzS+/GPSHPPFQoiEksD6I43fPHdqLnkM1jk37Jdm
zlPs5u5SpIy7e00SO9j6HOF2AJfkSxLYHp4eSFW4v4m55QZy717EIXdSVDZ5bA/ofWx/LyoBJ5c+
95a1klhrzX5Vk1auJTcHWvIGE6UiWZZWj7Mz4GEgRR+/MzyYEFRAcB0GFBu6O6iDESFxnLXJVkmc
NJWDEZdQgAIQdTYu/rwasiNuWH0dDwMEIY/pYTUwz2APH3ZMPAnJKkkqr/3paTCs4W4jX1ojCXb2
nH3gWpax/kysngVksws4bhiId7+05azedB3r3ria9gjz9tVMJZAquu6EXGUOIJJ9zkF77ctsfAtk
CQVeTtNpCgoarMp74Ot6i6dY35hGnm5cLbGf+5QOC2em14Fq4hwYEAjrEXhJ4ImbraSxXiQ4CTqq
WxBk1huTQnnOSH0Jo2a88X/OPKp/83ronl2qEbs3C9fHBk7lROWdjqRFu5zYm4/DaGfX/cV+7aw8
vQQc2i9dw/DQh5C1wTagX8yhK7d+2OVEZbHw6w5LM6NsWAxIcgbSNkPlEi+eK7WhuYnkQCWQ+XkN
QbzON2o94R1hOkvyAe731qflLnrh7VIfr0POvPv8cfZSLBlxOMkVE0xvE8Ua7+mA69ftkSHw35h5
sZZ9CDNsvVUPr1UHFquNFTzM2Q1sCZ/TuYzHp+UkHMakwmjjG+8Q6PLGOFRWLykAIHGNLbtwN+GQ
mOK5ORu37t02tUM6+mgiMlwSSTSHWQcatNOYs5Kr9OtyQbLn7OyCyCnHA7O+MhsAuIjOkNkM/ank
cDRZ7qHvgvKOviBY14n7tbRCDciV/5qNU3/SuroGScla0GOeNwJhvKEjb9aGXX4T9Em2kaG0V8bx
4uim7RxsQzx1Yql0mzYDZHaZHzOz/i6HMX626tZcu20mNs5EcEXBPXeq5kvmKyAQATDqtICIVfr+
y8f2m94XAXKiuBc+mqQ6gyvNb7sXrPW0QZOWAOSWwtrXyEOvawTBvSTlapnYiMm/mdXMMVSlfkZN
fgybZloJza+2qJ/kqUk6eRrbuD0Y/jbw3b01a9IaFGLLsbLPiTgOkaT7pkoPy0dZGWeHrBdq2xYG
QpmhpJ+StcW7RzW/i2PQCuZc1wLIdiu3urh2+GkUmtprA91HVF/NupD0UoAsNNdmvuBDN85z263w
m1+jjzrDHFtEBX9efIzw59g3SfUIIQ8vfYYqnkhuWT5cLkgliOAxw8eoFQkcGwZGoe5X9xgzS6Gy
8WYTlM0pTh7Svv5qi+9drIfferuyzkYBKN4p6WuYNiAyTj7vhY/x3msLJunMk/MpPn+c2OKuzM5p
wT+rGFhNWX2Q1VSooo3OId0pa5xT15jMZlVXb7qqxcLqSvIdxxyRhiY567NqORunL4aDSoLu6rsT
aMKS+Gr2CgZ+JsqWEBd7otfZUxLBW2sZSfz2vFAmsCi4r+hR7NIGBNgRZWt05jmaLzhxAOerXoLN
rKJDNvdnIUjkx3EWo4aWMneI8X7qGs0J1/Mh/RscgoP6SxHRNgfcP61grmsiKy5hRD2zqCrm9piw
gQx1rr5zx6B9o7jYpJQjn3E/gSSuXp2RflQgguxpDNMaoBhitn6DVDy+Faknnvq60J+6SCdqGAFz
rQyHEmqIbqavotvykRbDKLd7PPeqvTqmUz4CLx6vlu3t49Gf0+JyEnhFh05Wk6fWdBhFqJwdV3OZ
z+CxvNSapuP15ALsjv1HGDPvBim5Bc50cHR55CFlkyX+Q+PAdONIrvEAw1w3iNBgBu2vTTMg8KKv
33wOfGM0YDXtaINrCEI0v4m/N45/Zbq36/y8fmpxMJ9Ds/3RujxXoVEwnPf0ezeRHxB25KBx/0FX
ScrgZgzOJSn8567VAPnQs3jpEz889xo0sSEilKw00LzXsye2ThD2FcL2tx/YhIaSrnLBrysUgcFc
vVqTnZ5STd0Kb/KvcUp/90O7JjKcVLYLgZttovjuMLxQKUEEBY65dTj38Uw3+F6Z40ROH2r9uMue
00i0yObrZ0w/wVEPyeDMpYmWAGR4nMtHyJTsqCLGAEWiuQd0t8MBE7H7lFhGQ6Bjhaqvyo+l7vHu
RbCBkXnvZzH7S6iih+Yo9dBjLNdLj7XxInEaknQE7xxzfNBABDqB2a0Xc9OkAgDpcFKCbiX9qmLG
SSRjkwUpnBtRkB7c1jtdIxpnOZ7oHSBJw0JvQJNRXhOyMi8BGBhFtXF1fJ/9ZaBEoOo6LGIeScME
ylkKbB852Tvz3enap/6vEXsMR26VPjF/1rYfm5qceW91Qm50TG/1xS/uFjqglWuYrbkSMwMYiVmo
O/IJY/B2mB1fSdmac/h62454J2y7My8NgU9hh9+2Md9inCh7PU7VxVKdwh56NrtKOzMDAddTssLj
+To4DqfyLrroowFULoBBqDHexW8yXqUChx8zDSXeoP1eJAYTcLcfsZrPlq5Qx4RpKUpUS/avdVQz
9T9zYCANr6Czsti7CgVDyddY5mjYbSKvz/cD5kZ+jPNvSQuY8dCsqelesFWhpA4HIFEFpsjY30VM
Zc8RooRzZxU+az/4zVRUBAbGttEAJ+432Cn1k48ZkaF8WX/yE9B4dU3mU4eSwCoBtDJFRYyBdrRf
uWXRXFUxNVdvvlQF6mYZA5WiqdWR7tZIZM/1nNJFQp0lc+e0XIz5o1ifML0NTJlWMg/fnM5GWdxa
Ln7aZDNKvyE5ZfyV08iEwRAyVXVBRi3sBTyMRIOmwecwlc6TYyXAmEc0m4ke0ALN/VerJhqGYy9H
FARvW3u5Vedes0qJQp8M2JA0lSBfzYWf75tEThHn49U6VLuu0K5NBNjVnEAVypDEQt15k2WfYooV
LzSlCRJxUPJw53iaGikntGOdzoEdehogxkPA5voOFLaa5cYd++nQhPC/rVGH1xSa27wsaubhgLVN
gxPfrBtxveytiWIic/1JPOgnApVqDov7Em/oBAPXcoFjMyThDuDb2xxAOuyn3DUmrACsarD8SlxE
T0kOBqgrnhpgQFOdjOdgLkptiE4UxiQCWdFRk9mbkHVzpDVZHnCrj+ehRGmKf/NZBtWz1jPjW7Sm
sNftI+KHHhpjf9DMCW6c2qND1FYDKkGovPNaFPzILdk8YU/4UU9FcKYp5wNx6ty9F2A5T8L6i1do
D4P56KdYON/YeBzIWiUUKzT6GakjXeiIZ/oDKaQqHC8t3r0eUROLRDPu4NXA95rwNbN/TMc0jubi
hqYiHfUfQ2XsAq0+BiX4exRAFglPKj7klvfssK7p2K2MscLZCvmz23ei9XBCN9jzZjnZ0ndrIjPf
K5m3DMzk56yJiIyBEUOrRdCR7T0MpmhYDz7onlUksSMu1f/yrsUxMVmxW1v7JhrH5xE8YRe4mDhs
ANkIAl6TIcfi2UJ2HYkEFflAWKyRAURiyQM55U1fbMliZ+saofLY0pd7Z2rOYgLLrTsx4DuGAEOV
/YFmt9g1poO+tKSZN9ndZQpBP+XddKaz9yM0k/xQyJESO66929hZxBr1yE1EUodHisk9LzrMcA9C
v1+n6tGi8R6oMXta0By2YTAPZh68tKSvgrNgCubmjJK6qnqG3Poz8tB4NwNSq9TY2HrWvdpj3KNo
owkndbtFPsGZ0WptuWqqqHka5xX4QxWE0PxHkpmINHODKbogbswMnD/0tk62jTlU667v+12AkReT
S/GFwUJ21L0031pGDEV9AG88Yvhdm601nkQff9e0JMVcF5BUqblQmLCvKotjkIWaHSqapV3MCvcf
8RKsuj0BqZMHC6NuyQoKqlTfuCbaKDum/5UmmFBhNwW3EmBuCwC9dHiwK7teGRZpCEWQNBdn5MnW
BgxHMYOsvd/12qGexYFVEWkUEVlwEgVDKXyPihbOayx948ZU5HOMDjdB8banzkU8ODMXFvrC5LNB
oEG8+ZPePnF2Xi0beJUT4Ci0VGCkLvB/2rhisUlcTT2G+I3IhFhakzhg/wCIPOuN7Bnjs9yGTh2c
ynnFbVV/jlI1YBlhrOQOYXQdn5RXMYLQSHtw7Sg8DGF/VkWHeTaGzh9Cd1iPNafHBCnF2lAuK4WD
XMELYpKpw4qqtElb4n6zbr3M4JaLAZcXP2Y/z0d/lX1hPbuja0J9it8sbcfc0GaU33TPRtDfhc6G
EGZxfPgwNck65lnSrFcphXIRp3S0oD0yTiStcqsytNfUC+vXkbn0lPe7PrVCRudOtDMp2y6xvgC8
R38fjvBI6kR8EqqeCekd1jO64jfNIfprzLUXVYT1aemeCgMOp2aS3RPqv9ow2TIU6z9riH03pkck
aDWPTFgkYLJqDs2ZRhj7WBc3Mc+rdGLJkJhPVxdZLLKj7tElGsYhFB9i73niW9Y9egxH98wm96NP
pW2tOgabbBfbqEV526a9dZJlTsJRzshtW8RkpWq0zK7LBUDX7490ycOKpf+SNI3AX897WCc6qhI+
02XT7YYU8U1ktc2ZnhS94Uh0L1odQ7+qSBRk9DMZP42GlLfa4iciSiYzMHDB2aNxQQgMkw/fgVKU
7W0iUbHUDinjvaqfCw2up179HMvav2bsTteomKngObOZ2mueJeOuzWBBIeERxkM5LzDmnKblU7DM
hkUxCePuMOIbK7oETRyVpCnb+XvKnjrluIMwIlLu2zZK3BQ5/2W50AT+/RFdMoxEPEjW3OddauOQ
GfraiB000xzIj+hD3mSRDydvTH4ukxppND9Tk3zjZT7bzUPa0LCRDUXMz2gMPgJgPEezr7C9zkeJ
KantNXj6fN+WJGhXI0dU5STfC7v8HGtGc7JmdkdIIIee8xQeZvv+3dBYFKwAMU7vkp/Hv3tRgi0X
VTmE1fr8blOj31zEf35qpODOaVbJBkOuJOrQFF6wE0PvvLsRIW8W3WIzb6xzLzFANCCrqYFWWEa6
Wz72RAMALll/LJsOvw7IEL++1z0jRh9YTTPymruN8wT260fAgGab6BIhkV1QBxRAQ2gE3xLPiDY1
PlnqvnnymlrPiyYTPeI/V+TOnbBeIg0nfZyoz6ZgEAX6ufUd51CI4ttEXnldDt5DGOrict7eRY2I
jqkD/MitxV7GSMLwkbFh0l5wLdxRDG8Z2bThs6Nep0HXv2BxZ4QNnyAGZb6vLP+HVxMwZ6P/2fi1
Ub5U1HVbn8EugIcIFZum1RTSzKI+/vm11e4RHaGoaJofKaOBgkrW9Kb+BaoSIgTddR64+YlXUQUs
+MWnvQzzRXfEePW2WBeVRaHiq7Hd2U0GYVZQW462S64CwMZD1o3HxW8LjOIw9mQX+eBERT2SrJ5o
j3EeD2khMXTVrN61E+Y9rQ+LFLRHzICACJtZAsUC4uWctaJ4LuE7TowZAhxDnJdx9zKlnafrMuZw
5jClni/duEF7SYYQrgAkLiRf1+znpptcUe7hxUK/SZ5SH+8mYN8bs08ddr9wp/TEfp3yJNtz2+Bb
mc3QGJf0Q4pGbD4yDxRYVTQrqPvgWpTfl+9QTL7O6EpXQtBCrAjETQbFcs6vdDQZLJ06N0cZVHf0
wi3nPirttjzU+UzaHGNpwt7UGS8PJGNmzVepmfEpbgx/X3aDBUiFuAinV/3dM4ffF24WEuybEakg
8AdHlGBNEqKELMqTLZwW97K4yePYER0iIj5nA4TcbXFmLArvHWPfly4ty0/CQFxGR2IvUVbihLJs
SH+hc+vnS6tePKOCuTmvQA0ShfmsGaD9d7Y6HqjzogoxxSeAYeskR8ZJU+JNK+QnfiF4tc7cjuUv
IOubjxwH3YuRxwRjzGPV5eLMH3EK3ppCZSfVJLN2a0Z0gIO8lBGB7LTr7NNyEYGJwMQcnwHX0fCe
veJw6r71bU3XQ6NwXum61e+yCAPdbJnUSWJJR5LNKkR1SBeYgHej99qga4R2WkYnB1P6x2d0NXdR
YdHGAOnxJrsW03+OutWpM2OXYXhbe7Uwr6KXzhHI5cnQaBf0tvvTdiecDXGbHSLL/MpA2Xz3NKNc
xzVALMSNv5aRaJk14Ctr6N566m+dLMkQaM+Bb/YDExsGJlpAdstUINFAJklT3aXbuFt7GpH99BZ5
TzAyyCQmt9LOoi9BASwPRxrjZ48cXt1KbgPv3qX1jlaFPS10S7XRSmYVkjVjH6K5X9MPx6YeeXOE
fEJTKYRdraXZS9QiLyUc7rszq649kTNvZYWrLW8Xc6+umMW8hoKBzbIa5GXD7S2adtXG2sw5IwWD
Rkz/vHyVv0+/LePSdlQQ0CxiU7Wwm7DKId5lSdlAMU22XaHo7zH8vfaBnu6kjjHFl1P/6Mz8VSL4
KSKrIAGrDLaqDhEl1A586vjSq+94u7F4OvIzPrS7GFBIxp07fm2J6Eyxe5goGwxzOHYxD4wKzDlR
956gA77aMeCwQogE6g7xYouCCuEH9fbcqgci4dDBoXywAVxuNWkbGzlvVUrsLYnlZHBavl4c/dAd
sciNMLRtItB9a2DeJjoBJyURV6Uz2ayxFGTxSAPe8cnztD8nNGbIKcNVjX1xlrjbEQwHPblL1CEn
v1bPjU1Lw3Mh5VumaA+LRLUexq9OW7sn1Q/1rokJWNFqfW/V6XiMewIyqwxueiRpDrdSfS2ZBveN
rD+NKYcHjxn0ofAKFOBTQD5R5x8do0DgP1uXkKDN6GLeg7T3MKk6aTpbPdvLNFO3GjUEm3aIO7gj
jG2TDs2A6+c9zw/yKWZu8NdM/YeQVnWmqdTuEo0BqJaDOi8RUTiChy4KvXgP9Okr/SOS72t2TQQn
/XZCVwkcYt1HI8frHENUPVHcz7mi5UA6rGN9qt13OnYNYub6UPW5gyRycM7jfFk+NWPqvgG8L+FK
aXV0IWjAGYr0B5gE/VFVVrt1kNNFmhR0Gnz3xaXFQhUnL20v704Quo/YaNxHzknP9TgmuW7irYJJ
Mx+pKtAjm0guwolEBD/ngF1zykdvZVRwc7iLpI9HZhxjZ58g/ccIlCYHMdK8HCd4TXsnM0kp6yj6
xWTCg5hNb2PGO5SlU3YYdG/kmSJYKZxd3yjz3oeRgVaJ5mAlxuHstC75QVW7G+e1oUon4tIhsq0M
Tr8rkXpYcwotuXiXKBsHJIVOCQJ81lYvcrlGz1fpFKenRS9fOBYCRoQ/IVGdzIxHXrRWXBb5+OBT
ZAY2GVpRkOyWoySiYhJ68pqeV2ORDiCTTRwC3GKqRTzuUF0wwmzsohg/izx6FUKaZ9w1a1EgQEbi
iLQCop7nMtfQh2iXzWZDrR7TnVsw9m7NYj9Gjr5tPLd6eF7KsoSpLmyemb6ucZm6z5CCtmGJeSl4
Wuz1RQ1+H/3jFx8NPhYBLnRt50V5LhvTXsh1Fd791hLPmoHPwLQqeFtCYMJGwLNXHmNDnU5rgdKL
Pbw3zhkNqPWi3PZtTMLOqBu3j4qGXtnnoBWzK8bC+RDtG99Rnw0t3g4x6zb4nWvi/WLEwBTIm7At
iuA1ExYw+bE/G8g5aMMouEwDtC2nxD3ECnBuY7O/o2OJaawSUh6GTnLp3GC4a3l0rCQjz0Uqyuv7
7E+Bvy/i/tboyliVKc7rpfh2JXwUJyMrhDN3cg2IbcnzSj9Zne9wNMyMh8U8vOjNEsZJbzCu13AE
MULZSce0Dl7Iisg6B1n/2iUyOha+T4awHtivQ3y3pxxfn5HWb0ITzXFgEIoGdarfgBOTqYFacWW7
snrTi+yrI9j1zEJWi/x9bYJVPtNl3ZpxHVzilJwjhPrIwOtq47uIHSyM5gRu07iUsi+3uH7Jl+/q
7ABuDQwq4iI6L4wLXch4vhCXRmVrs8Z7lc4+L6sQSDJjsOSlHj65lU8CQOIy7hoa0kGN6BlpNcSr
ApqyO9gElbO8bY06PXRuIc8p9RkyCMNG+xEUN6MscdEmcfQ0mhmWBIPwQ5hPe2oEuqzYP0EfrSM9
IejRJ4Y1aXgcRaPBETByXD5JvWq5EZ4GHobHYIMhhR/ZEvEM3xEDI1pCo8QOkIeHqGbeUjvzehgT
M+3Qbh2ZRCAxtr8xZcJsAv5eKw+5o5+xbGRHV4/pS6jQWtsotDfDvFYsF34/8l5bg0Z4EWjUW6DZ
mY+as00gYxTDQW9bz6tyqqIaF56C9kx8Frd5Y3nbrNWw6zGs9VNsCE1B+g5G4HMgQ/fUu+85g+Lb
cglq8QWCAiZRHuSz2YfavgIRGo/SvnYzbcGIOP+WIadWA7oZTQS6jyJlY0uyfJYV6GP1RD/+lqdV
eSO4Aox6AFhWuXJe4JiuTj2CP5r+3c37OkmVPywh2yOb/QpAzFfDU/pOGagbTDseLhHnt4vuRuDv
ghygkxnpd7N4DKlFKQ2x9hMNok2e1J8hg9FWxwNMnmqboUUpZ/6RF74hDiFmdGrb1eATYTAWLSVQ
mmN94QIIMY4otJZqb7mYmhgO1UDMNTlEcsYTlMtQ3I54Yss6pW+ZpY+hT+4TnPGLzkeP5Y9Cx/th
GLP8wPA/FVnc7Bdtdwm87OxrlLpd6h//9+iCW+JUuCiwkjF6BxUBfI7W/S0k0mkpnsUM0hhcBJwm
uB5loApEUrRB9ejw3uvDs0s2KOei752TwHgv9C+xaf70muKPLM5ubaH713pAiIeIdfycgAPBWUjN
ovVXJH/JJmkdqsARlYxWEnbZ+mm+lnCqPqd1zFi2EfuA4n9D1RCRFyH2vlmZz4kwzWdMUO5GoyCl
lTO4YPnoBdb0uURmzxgiZjjZ3CmV5VQdjVLE+4bgt40QQXvoQywM3CDuCxbu/mFKQk0/Pkvdl9jC
Q22muLJFNX8aFybSYJ7a5QemzFU3MpquyxcDnclPKspvUVJ6IAFRz7ppgGq8yWH25+Uwk42IHgny
xLhPcfNtKPSOOPV5cPT7Q09BOXPpSC5/GHljujfC4osXEy4S5VgInGBOwMH1tirdWOx1HET7MqUU
BBl/6B2OzUpgR+uZqq1scwoBGATmgV6/1ffxTUOjemtqpyIpQ1BNaE4FbSgSggbvP7/sCf2zbEP9
YE2qZJwQJMktCzlL5QIB3fI3LH/mh/ZIhvqMz0uV0W7Y1EqiioFm4NwaUMKWBGkLdJmX5fPlEiUF
swGrPcSi+D4uQLrQqGjzVgfUadZzSzlHKwq233LX9/PJuJ0vlVKfIVb4yOaa5ICy/rqcSGThcizx
pt+Xj1NKojcfHO3fvPTfIO2/4dv/9un/+ncQ9r/Q3eG987+/c9r/8i3/Fvn+/yDN3WbS6ZiQrv9M
rvg/iO4vATbK5lv2X/iT/kZ2//OnP+juumX/wzWErnSSLSh5xZ9w9/krUklpISzSLWWZJC38Zrtb
5j+Uci2hdF2XjgF8+0+2O19ycDe7Slko/vhp5z9hu5vWX2MrwMrB3LL4+wxLmtIW5t/A5MCuk9zP
wumNEefdNX6hsztVQfaIKv1HpIn33pl+RFSSugIqCJCPYbxDFTm+A57km8cXA911nkNkMuVVTzVE
5rVx6eY5VQDZsdv5JKxBgN/LJPwU56AulMgVkDEDPXOE1iMatl3eupgw/WPrji+Y0h8IrT7RkV+5
MQdqdo8RaBzCMuUBxeShxy40olY3N4Gq31uFxivPf3VMD1dRRMUvG/eVreklhfIWEk3d+QqiRVmR
IA5lXRnv9HrvbWOS7+Mcle685o72Sg+e7b9FaRIeyjY5tEpj50m/sOZ+Zy+FDZj8yGrSwnGwh+s0
zn+NfUBcXrIbaRu4AB8Ku3qlnbOzsoq4y9BBxuMZJ1riDain58bRX/IMgTaWgS8pPociGh5DGBxH
LzBXTdqvutR+Yi95sRx+tNIlx4za3GCZjejXaG8EWoJ3XBWtuuNe3NTgTFackp61WjtEes2AwPmU
h9P3OEIXbRXIT8nDZpq5xyiHkdc7uAV/b13VBL5ZPUkX1d6I2k8aYBJ39P4w+pz+AC9hMXgvad9d
7YQcu6mAU9eNaL6MFh15zlDYir5aYo6JaaJVHGMGg6aTrNscrFUXpQ8DwT1IpXTunXzqEo6NuqKp
aDv8V3I2Ea04NUZzlA1fUZZzi8zuYBhk93rhQHuwRusNGH4fBfq9LG2cqPgQIagWQ3psp+82kVFM
FsmhM536CSPDhXMSivGKd3iqy0/YU9970+OUod3tRJyTCON/oOmHFl671osfMicaWuHpXekGyCPe
0We9tV+F295I9aMWu+ZI11Gu1oV6ItgRIxlIy7rOfvmM71au2kUuxky6X7+mtPI3iTV9q2jX2WTi
rIb8XLvo4I0ERpzsm33fWONuiEZ63kgnUutEf52ehf/Ei7tqqS4SR3ORdxERFdT7JJ9efA46q3qs
sUvVWrgt1TewRQgRoGYVJYJnySZRJqgp8wx4j3Zg733vEpLL0AJJhywn0aCUb68jUzE9V+G6z9NP
iUMk6fAwXKJ2NW16Cbp036jkyafdOYUQFCl7CG0qXvKu6NZ20HXA1KJTmrSbTmEVBoiPG1PbysC6
uEZAVDgOsk2pkUiMvz7WuYMq4wwaB2Cut1WjhZspOHjcWW1Z/eqYQsdK34a7gPmLHvLmOZ56wFmC
OMCb0VWYlYnuVh3hUVWz75xy/9Zk/SVoYCa2rXc3I7de8+R/0aKGLGxsU3L8w9DrfWeAm4443hfG
mmKN4br42rfFVvUGrYTkoY9Dsu77hF28JZSgrC5lb/0oOkyvob9rXAkhjH4Jvyht8PXY0zeU6o84
sOhlOoQDtBfERp+tXr9YyIxGIV91Uz/jdvzeheObFyRbC5psIpjpmcVzHQ8votQOMkoPgDbQZFnB
d61XyDFR9xnD17xXf6AYuEPJO5HscbbMa9vASc7tYyzHrwWnqGpMT0NhgCfUNhyO9g6s5X/ZqP7n
dIzfK76UhrIMdjncDX+NdDAtEaImGyYgN/PpzzbvXll85nxV4KShqin8H/2QAfW2dwBdLl4fnKSH
1jslsqy3/6esjr/GDX38NtJ1pSs5ZehYUP/626Ru2ZdlVYk3Mdu9h5T7T5LQ5HvoJlE1lpDzfbIL
65zBuHePivRrqvvnYvROeUU7yGufeuYv2Io+Ejv+o+Ln3xYt/9+WNoZOMMn/pawJf1XVt/+6/Mqz
X/+aVrP82D/TasQ/SFwQhqvQ4bIrKtJVfqfVEGSD4cR2qHdshAaY8/6saNx/EF/jQoxShmWw4vOV
Ov8Iq6E8IqbFVVJH4Wi6/NB/EFbDsOCvUStKuIJfTFHUUBzZ1Efz1/8lsoQBRgMoJtln1hR+qVRk
/Pxv6s6st3Ek7dJ/ZTD3bHBfLuaGpCRKtrzIe94Qdi7c952//ntYld+ULRsSsgYDzKC7UejK7gqR
DAYj3vec51hWru5itYCqgYQcfxYeJU+k+LGmak1UHJiI56DSVFoshbbqwhBpoNq/TU0jbucOaQjN
UrIU4hhdRNzUXm0MliOp87aW5A2+EyBTM4hLIG9zqaZOkNbQg6sBW7mMrT+AEOP0aZC7aVqhr1b6
cqW3YupqIdAKxHFvQZGJTpgNyQpi65OEddRDs/ZqGeKboPj0O7Ic1VKB3l7qqs1oYo3LxpBwU197
6AaqnZLZ3AZxdCt2MkHrPSyqGfa/TX31Qqqwwlsg70U/CGz2pzSpKukxaiAd4MeEXk8nSizkp14U
/Y1ommCQO3mGIidYYraaK1l4rLUEJBwl6GitdHAAMZrmRuVENYifmax0DmVyeN1qfGeNkIOVbXJC
eUXYzHmNKgymocSogfuZpfprLiCH4fWadpUYwnfIrPBKC+XyidJFS4ShFWHpndoX6Dfs12b65baZ
+AjfJFknsU8KWwuEjDxcS/EkfzdUKYtLdHZ9+Fo1VqigbEZKl8ejUnGOTlkaaqMp7qlNawddbee3
Kuoj9KdmO/FZFWdhV9BhwOigVxdZauFcECQwhSSEFMT+jaluW4FaXmXdRJVmiBZGkSkkgtPiwwXm
jCkkjK2QFoYsLBAJZUpWICskGBwxMzAKkcNkmg9LyDTmAfvuYAaC3cBeWWFoKH/EAQSe9ZSTZUsx
qVy1TZAedOI1YjuTenmbojncqhZVrCqh06EFFvSyKpOfjExV7oYysbayEWkvFhwmfrXQSoc4NbTH
IarmPSjjcq91VWFHfl5h1c+Mn7w7LXRpEIm1yuOt1MDy1EpEiaGODQot6qZ7gKnGuir66LrOTCIp
Wp/IwsJ/ytEjYGYUQrfFp3+fIzNp4CbFCBClJjhM6VDsAPvINAomc2UK2vyAYWfe1JU57GIBXKko
0YFGvUSvnsK1+lT5M2wNJf0eGWOGq1jBbjKbInryPBqUtyQV+59tYeFxbDDzSVWP7VyqEwMThopx
oYz5sOqpQS6gCiZUdcpOlMnEyCG5gD0YVr1hoBYxM/DxFXqCQi+ym5TmTdQn+qWSZjD6lDqqruvZ
zDa0iYSNiPz7tkkJucSL3blVLwp4hxvFJ4F8ntYaJP9dmpYw6ntpvvOhTrkT6g8niZB18BlDmsxP
/xGmFal3qliTRVIOl6qIStRoAnxOoVE+qRNURyMCCCqp8oi4pVWpBypzASpqNG8oF2IQKcFV/8K4
Wv3MJJWacOjTvDe7wZ2lmbhP3KFv86J3N6qIbVptofLUe+uHIolDhTIvkUBZYEiXajq7MX2RW7TP
amgPEwbwOJEN3OUGOrCgnnaprPUbgAfjoY+je+r4L6jcnbSR0wOVenMlGz0hPdZQeoHeiKumyOva
i2NZuaCu1N/Hk1EcwpKNgi2RkSsrHl06icDWIlc3/qRX0Wij+cLDEJk/1CqcjU3Wd/otwtxC2c/h
IGBkji0R7WDFvljpR6aBmZMNUmWiAaVDTp7COBE7R5+NaIdX07pBWzC+FQoetLAaS9IEE0SJQ17P
qq326rgpif24q6yBXFqav79CWE+7LsGCyw9UF7tMruwwm2RuSJP5Mktb8SmH33Nr5kMt2HEu657S
AWWNUOWSUSZXO/zW01buhOGGiqXlFsgUCfwm44rjqFTcNLqG9X0ao/GK4mrMGjdXxrNostAhXiJe
I+/iC8XKctjGOD6iCGu8kpdUpNCqOvSafCQ6PdALg+ocMBeV1uyscAjK+Nt2wWfgLbUadjuzHPAW
x5K8itFvXmNgIXyIvfgqKmVjPRRVcGMY1gSZrCAHytZKxObMk4lwXYrv93NGK0ilw1Da0Ppg2clm
he+gnPV4V+loZPoyx3zXpKls8IUKSQNCk39Vm7U+bkIQX7eQY/gSRQon5VVHOZluaV0O/aoHnLYw
MmLxhlxj8S1ILGHPSwYKmFP5awX3i804H2Xod30C8K5L24soqg03aKXoQkb2tDg09AhcZ1xu0SY1
2zKNf3WRgiBZHW+FDEhXlngCrOE8wtLeTlud3nHfDG9hn18MEtDM6K4Qq13Wt7vWZMMagImGjReO
e87DblyUOM90FNqNkxdP1kDgEWKWXq7gm/c0QNGMlUr0U4cRNjWc24fwkaOlS+SG3VQviNrcYWop
uCKAxexUKh2nywm+dC0pr1TIW7Lfn1B4OTjenAKdzsSGOmoDC9l47FkRlhktUXj4GjFMpo3+kBZb
jTJ7WMHrcIamcmVLIWC7RddIElcpQDqQ0YTzsyRgrJ1b0nKh5r/CobDrNBkEPMVIHraWPvnkH2Qk
t9M028xSadedYLPbwjkI7D4VHQl6fTSDTRBDom2btczFol+16zDZJvNDEvlwYWanDqCFV4UzBD8H
wEAFdJpBQK0noIBCR5ypZCo0wBdzg0ZzRtcUglX0ENeFjota+cFSsU39ZC1EOvo31UGg4UI63Siq
STN0cDL4Y6kkwkZFwtX9gtTuJjJGy5bY83gnSeX3vtXu8K3dZlGAYQFpQay+dsbIIbywk3IEFxFd
N/Hisn9T5OkCR7PdTjcRQG5E61u4XbZqfLNYcDMBAHUFvF0nzDbELVmZ6bYS59Cm7WlQzeJLNo9g
n2TYS0V3rdeAoEU+KUvQcKwZIN67XwJ+x5zQXpBujsHzr0OL9UB7q6v2iuvZ52mz7XRmf95E0Kpy
Z6EMa1b9Cz9PBQ6JbZWb0LjcKEpheb0fVW8jekLgL0QRWVUZ78mpk7/D8Gmg71nyCtNbdqOZbWeR
fOzrl314D0HeQZHllYbs+MYM4XQObIggWTo5rHZbVk1KX0O5VvHX1uG9oXQXvJKrQiJYRfcdxZC9
rsLlAWQgySeLTW2BFV2W8NoZTulT6aKrjX0uxXkIkU45BKQ95kJ+OzIzpxoCqh681sZriUp4cRUt
2Q7pQU6JUhPuljVCKuNV3iDmajRvYB7mzbNW6Fdh2axwjdgJJrYkqx66rL3wYyZ0pD/2XfNots26
qdDYl7yZ1GlA7zWV6mZGvpLZFwntT9RzS0oBkB5k4hTeBpregOh3k4nMlfbKmG7lRHAH43agoFSZ
6BmJf4shhGgw8VQaV/QG1K7cYUxc68J9YEzrjM4bxxubtXwlcbKVAmEVZ8a67UunW2j6an9TB+ix
hbL4IZg3aqavukHcVyoNF+K2hHw3aLhJMGjP+Y8IlxneVLRbUnHld6gm8cDraD80EPYwEEBrHeAH
81oezEVsKtVuwR1qocLkAyKlobbcLgL5yEOTTf0aT7C61RrrrizkXSndoiekYFm6mYVwDeVvp0mu
jqeOTxpVOd/TG/WhNydeRKIK6/Kx0uBHBJdyN2Bf3ZZw9tS4pUVqjmzWxrdkHh3KrC5pOevG7Pe1
nt0GMgceZbFOPoWAOklgdjhkXctDsNNooyBSvmmDx16NbPxAibRPlbspTuiltCskMreJwhVqL4LS
bJKyu/cj6wIJkStxTOn1+Hkp/oqawA+mES7VKyWr2GwIVBJlpzTwvHO2GlXBTdv70FKdBPMsZnq4
xolX1emTWDQXsaVQXOttVoSbPqNGiQiMQJy7SOdq6nhxwXI2E8ZHRVr4XOVjYqVX5iSt+7ihp9ay
w/afFdl6LCySvcPi0jDDH0OHbAPt8wXtyMiRZHjgjU46oCw0LYIZQPmIZ6sr3Mjaj8jPLlKUNkxa
FPqzomROoZkPaEO9GZSnrTQarm2pINdN/QZ6v75QZ5E9PcpYVxvD1htNDEoDyU9rqZSew6CTr9AA
HioTi17B59Ce5oLMosa31tDtdVzOBW/FYN3g0KHeaA3W3Twg4wcekDiF4d8YcEAcv1AgA46xcT3w
Ud5Hkk573KpuZ8A/mP0SJLkWEAOEkCQNWLV50aP/2YlkTqzlsL9HJWnxkrBxjjjPoFmWlfUoVZsu
Vll26gwOiTzwOljmnVxJk03JrXPllnnPgTPjGB19Ky26yRguWmPaK+h81iAHy1U1xPImhomEjNfL
S1QIFkrjRurvpSG5FxMkudL03fT1cD1DbrcV+DZRkjpS2jhdGDuj6plisGs5CKggSJuEohqeMHYH
Tof3XV4Ib2g7GsSh7Lpw6IfUqsL6RinEG4COwp0sTqFnGsIB0kCLVV7YQW7wBiWYni01FXH4YeM/
oDrVt/LsW7vO74s71LKCCwV0WGnMR4fODJs1LSNtCvmZ048iyrPQ5wsn8bPTuYXcqP0MBBnqnYnV
TBbzX5IyPRmJ/tpb1eugCb/SOdHQgqg/SfHjtnUD9IQeGJyNGhsYLedRreUULAZ825iXo61r/YFF
d3DMTLmeaj742Xyljp2w1ubiaeBdsuUARHRKJhOATZei2rAWzHxP/JdbJuFLMxA2Fak0T7JcoZds
ss/A7dXiHO3m5CGojSsKCRqEfO2+lWtS1pRHDpgca/N8xau0FqiNwEPY0BBm41bQYlfR8gAljbVN
E13PebEa83qvkkDVTMWFH4x7n1enLdVtKr6NvoRzK1+nwUvRdysLEUUchqtSIQGoFLTUk8vhe4Ik
RvDnya57TjKWvKbQ1JJlP23punAyWqSV1DU4RxJ7CJxT2dchWgpZeqN6fyH5aHvTweujgfCj0NYo
SorC97Hvtn2N67jlwqxnGGC4Cyo+ANqguMkwkxoDq6kTWJgJPiGbLuWkMFLcRmp4UHKBDIxxxBqv
KnbYh6QsdaPbZDifxMjYavO4L+UED1F2L8/GFukvmsI5ZbEgN6H/NZTEVUZWAifAesiWOMK+HSnZ
q68ccx25OMxaeEspZd1G3f0szNghQSbjFX/EWuGZY/Isifp2rMEdt0U7rwkD2SzUuETgZ44J0TmQ
7Uh9yGJka612mXfyIVT1vVI91ZZPV+d5IgnQoX5/1whFhVWeuwe/GQy4V8UAiwkkhTyhsmg3isHr
bvxE7bGUEsp803UqlBbQVUiVuH2ziCUQ1GtVFT8iugRpLD5Mc/WqMUOW/IRXJY+fyhRLayf0KMo6
4EZh/RSUqNupVhtycanKAgtgiIyMIJrgBYffukM7WFBiLiRjY5QT2wFMokb3mPlZsB9rAwWS6uRi
ja0nRvXmp4qym/vYWJvkZd+2ELfvQjXlaOnXLAaBwSGtxIxBvqELKLWnT5tbz3HAJ5+NbWeWW1ME
79OtpBDTDFsFVc1vIZCO4NLzRMZtvCiMoENa33EDkpVkZBIvZNSq5u27CupX9XZKm++in5d6pKXR
NliCn1VL07SjeqROjiV0eFqddu/ObgNL3EuHn5YTbCElHCB0IEWdkfdenR6X7vHJYY9CsCn3ZWjm
Y08N4zcM9xi5UgtYYlLq38luih/wEVjQ+oj83ZwemN70yYGX+/Gu/sr5soWHEnsJ+MVN0nTturF6
HQEO0DVCNumTnR7vY9r37/uroyiixEW2tkwO+vvxTGzegQDXS5MFemzEZUz+t9MjfPUENerWSLL4
Cw/z4wiUoiJ4H5lXiPpBryBzGN3PxIrOPLBzoyz39d19U42+6yqMyGp2oekhehjwsMKZe/XVs9Eo
ASEfEEXpr8z492P41MvnwspAgWPa8K3pXmAHaQgzKKPyXAi39PVgBHCLhmqY4nGjKaZGyUkJj6bD
PttN3VG2nBoh/gHX/8G3QWvWKMWL6ZL8ofnm9CM7N/bydry7mTFw9HxQEy+C1AY6xy7RM5Uw9XTB
PT3Ql0+NufffF3kUkB5pSUUTgdmncgYDGQD1sF3sqFDV/81Cov0zlCx+vKYaelNWsysuv7eKQwKN
6ihesk8vaAdr4Eft2Js8cjKGfzVn/vcVHr9fVQobZlYSYFe5HYW3VsSGjB6rUtdnUtvP3Er5qBWo
EfrQk5ztZZX2bexyPMsWO3u098qZK/rYc/x7xUD2QgMUeaxqHK/IIc5DNShQ6sn3MduMWVOfLDQp
kzldC3N85rF9tTy9H+xoHa573ypyQFBamT3icSZ8TKEt/y8m4bsLOlqgwkCyVOwhtNnBBZCJbtKe
puaVF/+H4xwtURrflJyDhyc1Eqf1AlHN3ui3p69F+vKGsRChjUKTbOlH6/ls1MqczSn1V7u9hNV/
h//RWvWOyWnSru18lzvEG50e9NyYR1OPbhk1+Ancqza8SXJ0Z4n6mdX93AhHu4B6XlznUuoFrcJZ
m1yfX6ev4MsF791dO5pmGSFVo8RdQ4VxEcEODHhbW0l02+TfrKzvBjqaa0Q10CDo2cg3VgrEob3p
STgm/rsk60f6Vy+PwWcddb4uoS37uOTR5IB1ivVFAC7jULi/mlPx7s9vnC6hfZMRH8jS0iB//6UY
ZKnw+7JYtJlkr/o3mWL9IkRjG9Xm4+mRvlrfdDQXok6PXGN6fxxJJtsBP2PhyUl5RT4WkpYqI/nJ
KM88oS/HIRNXUiyTiWoefZIKdrmwSQpqeQI57m3abMhQENyuseLr01f01aTW/xnJOvoimYmmJnRx
vC6uLgupvrLG9un0CF9eiyqJKuIBGajz0QSYiijQ5Kr0phE6gBZqgqsjBalKXfoXK4BuYJalGGqo
in5006aQfFK+cJ5O4Y+Dp3E/BdX+9LV8dbegA4H7NRX+ah4tbF2ZSZXQlsgHzEvKgKR7I8Y6cxlf
3a/3YxwtZFQ6U+ZE6Y0k1OqJeDtP2s4wQvf0lZwb5eidSSpqIJ2BY1oKDdQJnKbSoKfrnz+fHuer
Re391RwtakIcRCV6Li8Mmqe2qA+K0F8UWXenUkf+FyNZsqywJ2YdUI8eP8AgXamLiiTz+c3IxydD
AYoXK+kvf9m1nh7ry7v3z1ja0VvDOpQPIKO9aCp/mS1bHL+THMT59Zmn9NV8Mw1TUtDXGLp6fE1z
O1F0CnN04/0hmqef5lD6Zy7lzBDHl9I0nB8mI/MSJaLh1Yb5Ng/C4cx789X9encd2tF7A98QJ1eW
ezM9r6HzvylBvxW6/Mfpp3LuUo7enET3q2Icc4+1BQ+VQCvIUPrN6THOXcnRexNJALJMLfMQI7wg
krrEdvgdMcH69ChfXokpaTqPXkKGdbRmos2sRjko2N6CGveLrS5Vu9MjfHkdKNDRLRgWGfZH16GB
xkCTUnjTlHtwOwIMWHR4cFueef//+qkFpDqAFD/+1//8e6eONMxQOa6Kun68/KcwOrvMglAwXo2F
virJwrkVs32J1iKPbgfMqeAeHLls0DSHdmXAVGXfM1fNrUlV0BjPPL8vj7Tvf8/RsVItQ1MT+txr
Vr1LSYXMOzPfLHhQEPpuuDYcLMV0krB7JutzdRVluaunbsbRGkWxzR9hFHsihsTbkTwCGoRVdKf6
ys+pJTnMamRk0OUog2IUowQ2jaH64Kz6Nu8BdDR0mnCEK3ONUGIsZhrCc/ZWSW0PaDijIOkmSUiK
azugKu+UmMJ35cfKqhJp60Ofi+97ogofao6o5qrOUmNFHjbus0pVkyu6VL3+i/6TIW6MqSU+vsiU
ZidX1L9Pz73lFn+4C1gigDpCOTUNEZHf0exWkrHXEQx4oUrvcKRUyH+FgQRrXyWTAwH+hrKue3pM
aXn5jwfVVEs0KTMpyqfPw+zrSRaboqcl7K6n9NCLqR3rpCEStdyg1PdzCIVWegEyexP7ipPO4rmp
t6xyn36CjoTSlCUdH8fRdadmI8SWJHuxSULpvTnAJppk9NlLIt8OYBwMPDxes7qCwPynmwpuOXZU
SVElS8TfuiwH74opee5r4uRLnt5NxoWGAw99Q2I9BbqUPZy+0Z8++H+NxHsuSroqStbRwqLMNN+0
SvYUDd3PcJ0UgdO29F7OHWL+2tV/upuWYmgorxSZ/3y8JFNttKFQKSevEmISttHOcqJLg9gEXlxz
dfqiPq9iy1WhtDZ11kuR6/o4WC+qszWHqtevjecZtPd9i1Tth7qCjuj0KyvZjqTuOIkbuN2ZJyct
e4nP1/nP0EdftbkUDSU1FC+SppgAoHJFx3XXBMG9VBTuPG3xOkpuXCKA0ELv9GUvE/JoaI45Jgd5
5ivf76NZkyIW6MkEI0JF1VZ64r9UIYtRIcF/QNH5EFAaPHejP335JIlugEnhQFyKB8cnn2pqfDHg
qWJPt0ON9lBBmfu+a1BHiHdKi0vUmcpHfACkafwgpzSS5jOv6RcTWCdqEUCYSOb9p9UJ0geSPVMh
g8SyG9ExI3IV8Bf/+WuCyppVQESETUDg0eytx3JCSKp5mhVPW9PKjKtJaOInjASy6PTi2J7Zgcmf
Fl16GNBlydOyDKJIjlcAJRmmAosur4u/kZfo+ityzNKbfG3SBQTb5FYHWNV34Z1Cu2lfy1eIn9O1
tcJF7pAPZeUXImRGN3ZOTzHp3O9aHsf7lUkR57wFHN26eAaabfVYPivPgSfZHEn29KIeoNG26r3q
Dfa5re/nJeTonhwtyJoQzmQPYT+lvG0aF8vrHPE6Y03DxKA9RK5x5iu0vDAfXqhlQIXq/eJOZMk6
GrAv29ZQLeJda+HFN0zST0LafLUMLuv0bT030HLX391VH8a7QSvRC+Wks0kQOOAWuQZbeu7xfT0O
tSTFoBdhiMufvxtnRKSKwLj0iji7V0n2a8wZxVxxZh36YhTeEV5KXaOEZB7XkHKNuJ1Zr4BmvOnD
tjHe+uHl9P36tOyIlk5LRVQowfIxOV7fJZ8jWMAIWhZMOz22yp2MEOhcjfKr65B42Qm3EFVDOr5b
vpWVRlJCXEnTXSA1b6bibyp4r6ev5dwoR28U4S86iRRE/dZQkWf/ForTU2aUf37c1lHUgFWjHkZr
dPkV75487BFEw3Xj+X7bbsIiJrJu9PlC+VMA02zAKHHm3fm0LvOIKPKZCpsKHLefz8KhCp2JHNe6
duK8ug0ztCtkxJagsP7FDTQZgS8eJqvjtTkTe20mf5D8kjxcN0qmk/Mamj8JUBH+9FHxtTOpjS3f
Oo3LO1oPzBhqJxEAHmL8Yj31wguBbI2rWf2ZeuLnle5ooKP1QDCR96mt7okbc0Oy2SYv3PFWtyUH
uJmHRlU8Uyv/3AKgBoP9eamHUl5UjKMrC6ABC7ApWVqR8B6Si24TrxOncU0stXZsE0X2p/NRkkyR
d8o0KDJrynHPQSKZzwpz31PU/qXsJCiRAANhFya2Tp7b6QnyaSoejXW0JQuR889S53tp/K2e74z2
Vy2jgmnNM1u/Ty8yw1DOpmzK1OeofnRa5O+MwkQGRJP9jNLWnha2dBCeGeSrrS2jmKxKospG73iT
F7VtV8W970FZFJ3xsv1R3aausOrJL7fDzFV22AC8do/GaTyz6H41ST4MfbRSyZJVSRJgVrNaq7t5
K10kZEUQROzMDsEFTBKErz9OP7rP539uKNx6jkG0Cgz+/XHd6vQxjDuFZwfkHn7/FaWcfbRTb/pd
9zy4xq64UZ/Sn+a5bc4yJT58+SUMdxIGuQUTAGDgaL83k+dAGYZKzq3QOX3E1irbQzd7BIXVerCM
zrwN0jI3To23fPDeLc8RsT3RyHjJY3wf/kClDvpwLb4QSx9i+7I2xg402BblTejIV2Si/PFOZ7le
nKdUfMAEquLR3E0r0tJbudxGmN/KSrfT+d7E5n/6YS4XcXyRCnUlHfehYX6qLWlCrml12m4bVMIh
cRqwfU4P8MW6KYuqxHeAns9y8jv6yo2c+/S5r7fGnb5B2O0JTnrRuBReVvVGcLUz13N2uKMXoiHk
HSNPvV1WTdVZ2kt28s3fYk5bj5t6WDV/urHiKWkQIzRdV7HwHl+eHHTwfsZi66uNjzYtxhsE5nV8
mefYOPcGLDP8+GHxObAUXeM94AzycUZWxjiBdy634/fgYKynh2Dnr+PMhR2xQWbGLDz96L6aG++H
O7qVKvQFKQnKrWHl6SWCS5wUQus/nh5k+YecuqajxSQvdJ1UIgbpGjiuWfUma831iFoMFLn1dHqs
z18Dqn6SomjsGyl5HFdsM4jLcZM32xEa+jDd+MJrAN7h9BhfXQ/fT4OdvMyB/1gowjalrzikbDsx
s2eATZ0R2wZIbvWPm1xMvPcDLcvlu+WJHLKQL16z1eX7ESQ50j/gvmeOvF982RhENkRLZXuqfCp6
iQhjp7Zqt8CnNtMKYjJpIE7lZBt/3biTiwp+l35DG3xupn95F9+Nu/z5u4uLKrbfy10kSu1KeEpu
GxCQD7X3PbuchdW0TW8Ft2HvsDr97P56OMeT0aTopoickyQm+MdhRaHX6ayOW+hSJNDa5q/5sn5B
s2Unjnrn35PXsIZw0Nv+M3Qpz7yK3k7/gM8TVKOiwSbWom6z7Fk+jh+NuQy3cdiOltgBypRErwtU
kCy5/+fFE0ZiReZzqtBTBqDz4Qb7FLatZB62PhpiUGkJ/ojhGi/rywIRPH1Rf921j3cVpxtNGJ2C
kLRsZz+OJauGrlnpyKcydjR7XqtEsrvBKmMvS06k6iB7d7Xt6UE/TyDGxIKHyMDUUccebRYmn89R
lY9bLetUO/X974Sov2lDczMKuAJOj/XFU2MsUwcloS+lzaPry/2xGaty3LaT4sKoXOtwh0MlW58e
5esr+meUo/e9V6VBy6NxC8iFXNUUBPES6thnJjFSRXjmBfzykrh7LGNU2T/tPXJ5TOtiBk+rU5cV
/Oteg2CszY+nL+nLURaJhqgxD4EffJwYc0mIZAp2e8bJI8c/YWgvwSVnLuWLNYz6K+Qpeokil3I8
ShopIahUhZc6eoU82lwVOyrdh/SpWeccB3bqZf0t35tXwpkH9vnzSfFTU3XOUoax0KU+Xl05Km2m
deY2FOuDNSPpF2pz/POpxxgm3zPuIIXWo9e4aGsOUbO5VQSVtBFJydvOrjF3QI3Tp7/f4/8LMJDr
8md+19Y/f7b71/KYiPb/IOsMrcu7ifuZc/b69voBBLL8z3+DQHTlP7KkGhhSkbib9FB4+X+DQJY/
0kx6VBSMF62LxR/9RptJxn8AuPB9Y00UOWgv9ZHfJJDljzC8L50SqCKmzh/9CQnkaBKiBCdAivnB
ykTU3qcWT93qYxpMAJfira+tq9lO18me2IVttM3I2XG0n9Hd2YOLudRC3q34v0elekGDciG7Ha++
cjOPITBi6jD7vtpO3Q//IekeOCmFgIWrxI67ytYJaYm6Qy1fan3uhOVezq+ICDVeEtOWL4aLdF+s
SLMAFwtA8XHa+Q/STbNqHnPSLYgXiH6JBxbAep1fkmXp5W5wO2+nXWIrg03Yb3gQ0rWK/Z3XQrSH
Q7tdErcuIy/nQFdvMb+sza20mSz70L9pT8olvXsTv1Z6mQQChP43suZwjzggs/KFG7s1CtuK7OQq
09b+RnH9bXoRESu7Vtxi+ja6uhOt2otrbV08Ap5OHqeVYMs/p6vyXsr4o9jCgesUVxkF8sxYVQ8z
+K96jzMO6JRZOsnsVvWdnK6A7qqZO3WX6X2KWXcfPGm2O7pIx9c5/1KdPbzbVb7V1slOsnEErvE2
Oss/lsS+LT3qtUHUnVuQtHDNbg3C3Pg2H2BBhGTUPnSPJGLpqRsc0i1O0cfyPlv529zrXihnZZvo
Il37rr/u5LW/jd8oX7RkJ9mSl6/77TCzASw2xgptWOToN4ljjIQE4EDfJfCTE/aF7dt4aE3ARTaJ
Atse857p4JYEoVvq+yTyetkBxElXyN+YP4ksfE63KU545X54ze/UX4nHY3FhxQ6b8hIBwap9or8P
B1TnaQkOlro9tA6n2JNJo32n34L9q3OG29adAFDd4GsGZf3duvRX4TfZq96WA6Zx7x+ypxQMtq1m
G47RxpKt7U4rxSXU0ZkcTF1usSnAIr8mF9fWc76uLwmK3IyZo/4i87Zwqg2RF3eSR2KZO+2rfboO
vuVr5TJiC9Nej165WhwtQKOcdA10xq525L/wBMwSprWtb5V0VT7J19IVrurGDe6N/fBKmPrGWoEb
DS5huq2bSz91FLJWb6b1vGo3dPTl74r0goQgFi4njDGDrd6P2UoOiKe7NA7Gyto3sRtglrvMvqkv
wa38QzjQgw8ACboAJHB6C5Ob+y4xsGv1BmVEsFftzg0c01PXydZakZ93rd9Dwla3wpW+7S8CbtI9
2Uj+YOdPvQPzTK1dzP3qXY25P3TmwZVSF+FH9KAcLHJg3OIZC3URr9QXwOCQ97WDiIP5TmJf4mnF
LtgX2JSgaWfP4DnwjqvpG0koAi2pUrPJ8w2Kl1pY6SBPS6cK2Q3WSDea9WR6Vryd803Kqw+3PmRe
gfxgqgYHEmLLxJP8G7X2SOop1BVWrr52MsGWYqf7KWgrn1rMExhYB2ZK3qyVbNXzs+OtlG/8ed06
0XoQbSu+yfK9Vr2G8FgX7d6lYDq6gjdinfg75CHxAYxAIOFJvevN50a+GdTLnHzVyCLG/ZtcvkQj
Yt8SxIS0b5Ntrt7qzX0iVnaIwcMp9+qFyWHBf1YvIQOOJD6x+FQeGOMSkjGhkDdR6+U6PPY17CAV
OFLgSDqoZFJ11lbvxTjXyWouXQVIScdjqO0ieIkFL00gf5MvfNGs2kuBgBuSiIkOvhLXwzZeEenn
RGRF6Je0xszcU8h7bG7abm811+q4ghqjkCNCTraxJm2kxHUs4TtRDnW3HQBe4GoQnv/6Vv7RtuH/
uw3BUvM8QQgrstc0+rgnWP4ff+8JNOk/nBxFdmU0JPiAL33kv7cEqvgfxMjUZCnpafR8VL7W/70j
kPgjZIriUt6kn22xF/69IxCk/+hsE6h4UlaQqfyYf0Q7PTqOUadaNEP0S2ifIvPUj2vici/Vet8C
zuyfsd+avwhwNLzmio/CqlkHGTCOFTKy9uFcpYwb8m5T8HtccGgm1UxO18eVEZ1DBSVVxhXbUZyJ
wi6hL8TeUCdZ42adcGbff3SY/z0emzMkS7JKUf54b6wO3Mz5r+ucfrFh4LMMegDTuuIJK/KuZdu3
24NZ2LC8koj3Xf1rbTi3G/q4A/v8M5a90rtShhJkdcZSEbJ7IFoku9Ro872bfDd/76v+R96RXRPl
bYMi8KsbS1ELMRh9PRz8H0fQY+iR0wQWNchZK2OB75sCy392iE51RvK2iBDwTg95pDn4fVX/jKkc
yXeVKCI5WWLM1h1WY7hJZnAPbokd9lV9JMnV1SnxjsazQdrO5Gbrc5PpSIz2+QewuX5/W9PKnM0u
WJ7ud+va3HWbZJMQb3UZevJF4OqHM9f78aj6ebij0zeYEJXGPNfbAEJx4kv9NvAUr/egwD8qfBpX
7S0ZMKszoy775H/20Z9HPdpHG7BymvzvUdP78iZ1/4u0K9ttI0m2X1RA7ctrrVxESpRkSfZLQbas
2ve9vv6epOeOiskaZo+ngUY3ugEHMysjMjLixDlIhT4aGwDPBzQ7N8L32/ZWj+rio5L/vziqmJTJ
8YzBIrtKrgQX8F/kjaC4UmLGiWUZoh7+YVBOYiuR09O+Bdprmqt/ZQDBFy8QFLhouINYEAGbAqej
0XAki0fC13p7r1ajmfRlgXLrrm47hScOoETftHIHJiRz0h9ivmJ5GjlZ12fgyxDl3aBe7sGMgKW0
9uxiPBuCabve7HfSLnkLHVa0WoslhoLHIpAcYMiiS+QSCFTCLByRIwsQ/cxeNSNwk+ZNbKFkBrk+
X2IMz6wGEiB6MICI2w+XJeXHCt/McaKANQ3avHdRYMrftJ8K1CtPpJU5uO07pL6q7wB4iokV71ge
Jq3tLhmqQa8dTJmo2V8e+TJXZgXTLqCEQ+tWtEKL24u7yYFo1w6vCkd0ms8RA+uJ0/6MrM7Oj9PD
CHyT6honkOedRLfcgUGfhXKmulh/HH/5syjHn1otnxtAJvC8870c/G5uvR9+NXeSFXSAkBHaS9Z1
ueKTGOzG3XyG+F5VTP1BrWolGkREuOzY8Rt+B8qi13TLO+rvAvn/c2MVFt5EplDjBelquTe/AOKt
btiINpFczdSZv/gtVCDSYrFpMYUI5zKh2PQWPxj39V34Acn2vjAVt36a9+SXtJ/9S/OQHvtPyQNJ
5VhZkpW8lR7rlFBd9vPnQLNb59GMBboJ2dnlKYEWu9BWDTizRA9dxc/mCH2fjb8lJ0J0OzyV2CZX
4svSpEZdsFEKeU4DeoGYJ7TFHcEWkrQl1kw+tbRTsRXt0vOtwQK10e3ARtVLrxarUR4ZZyArrKG8
abaVPbrgUQHR6ia/5zITjJ+m5oEupABhw6b1knvWwV85hBerptxx7gcBTIlYtV7mnRMRfddIabe3
V7hyl18YoZwLysEhsNxYoCyARUk9DPJnljDi2upC0PPAxB7qziD1vTwxtS8IU9ZjIUKU2pAjBEv8
4+1VsCxQF1Au55IRtLBQiP0ewm57TWb0f9dyLEAsvxZBHfsyRFu/7GCidXPEAVRBUOOQn4ttYYc/
mE5Gtp1yeliTIcZA6uYK0YhYZh8pr0E+nUMoVszBKR9GHiUv1R7c6KP5QMMPbVT79g5SQJZ/nfSF
Reojjb1RT3yC9cWkugd60x60UoUFgRhzciUHfEflD2h9ApzHvGfXIvzFaqnPp6caqGYhLmpyG//k
o5QX25zF36fvioVXvM1CNDLtUd9ySIqUS2PYIyEsg1CLG+xku3wxoO0O1H1usb7nSgxfLvAMyl8k
k1HBxSA0hEF+mA9d+sIZe9CFmgqRjQQ7MuNTrlrDK4/H9QVYEt2DGwew7NUFrA1WgFkGxakyG8U+
UpU1nOqN/9XOVoiqyxbRWtyw1rruKQvzVNzyCz6s1AHm1VNxhJ7ABlTCpvSJQjB2lnVVCyQCX3nK
whoVwKZZMTKRWCOoa0ANvH6D562ZPWAwxmNs7GqwXNgiYWjxGdHz6KSWfMZxjh8xgWjGeO5UYHU0
ENj05DMYaruUeVtHoZwX4yPGvsFRuNXAtIghFkaSsn6K0daF6AtRkaF7aiK0rapIxK+B7u47qtXw
mQRQN4yPghfQhBIFw6C0eg1/Gbw6xVFuxKoAg7Kn6hZY0CHSyP3KNqA0F1OT3/FOepduk0cIsD4N
Tr3NH0pIvpv+jmRLKOpZNQj1tsO9NjsA5WmZQwgqxIfWYz6IVzJ3g3S8/7U150Oz+FCh0Qwjr5x/
aQgdC3DqYr7mGYrm0V4wfbzHlRM4TkOUuyHlTpKHv3is4geg1w5+ezwTNSqiyf3QNMb5VO7kHUml
oYryoGD6oX4HmZbDfJKv3hcLe1REC0Y/mEH6SepYiN54IFUHMI5ZqjnPFnq6VnpgTTusXrlfFnU6
J6uHBBrUsGigfRWAb1csWJtIfvS1a/97E+nx+CkHT3RMTLS2cZ8c9ZOx0U/8C9nMjBz12pzuFXCq
WyC18LrNbWdnrY+KYmAEmMQZpIGm0sWguWxjpx86RmK09uBbHhOdCl55MYg5JGNJJWVGVyl6LDIb
VMLqZ4NYHXnCZIETT4QUqmpK6IT81RoVYILRmRcIuOEynoX+AKZLclEoPlqFyVNvMACPqwFzYYBK
YxSj46fh7AbgK/XFw4w+CZcx5j/XirjAGn4tg0pdojDW4oLkl/Fdfsfdpw+KS1pQHF5FiYiRWNQ2
2ZfB6vlYGKU8HBT+kP8lS/NBogjp4TsxV1gX+WrAXdigvDpv8wL6z+T7BEC5oDztg7QQHLPAjYIr
GQSRRxwPJXeah5p5Nlad78s2PchfQskP3w62ZQ8NZbffDG6zrT3mnUrixJWTL+xQLyzwhzcjpJmR
i4EHRwF1Lrg7bW7gbF94AoeAo8oAScUgbY8fbjv4uvMtLFMenkFsI87JsZG98EO5Dz/yj/gDwHtX
3v7ClBikDFrQCz22HjtrYRweurKkRjPwsxlM1/JvCA9UPMPvVv98HU0SlHIgoEJP54Vh0ddlQio5
UKKaxFe06xibt3bhAEnBG2BikQTw8VyGjgaKeQJUtbF5h+oTVz2eQ+iBf5M8yNBa/Ib1PFlbEJh4
SBkIRMOYeb40J06TVIDDHldBMJuJca8q77cXxDBAlxhyVcygWk7WI8a7FMPT6Aqx7rNVGyDQBgMP
uIuA9LtchN7oZWWQRaR3xRHwb/LMcc79bhNMq1Zgs8YEqCnNP486FPMIJgodEcwKXlqUlTaowd9J
blDUaipLtuTQ0j+jY7LJazt6jDaARcQuSMFdAw132WoB3ihMEb3x5Hl+EU1wWzNnNNcuheWPItu0
SM7EsBAgpYgfBU0KoJwBCwaPdCnnjOi51vMyMPGiQmAIY8dXrSBRn0GuQ16VBGepvQnoke/Gu9Ai
4yjwOQxsfM6fk2geA6u0LGieWbeP1FoEFTEHiBF94CCvZIeivuFy9ewiHt4lhxYRVHXlPSvZXbsk
4BVosgLyBogRFUC5GTMvBilMCKq4CTQsVtAsqK9aacJ4/6ydX6CBDXR0MdhzBeJL/DTnDRIwM8F/
643gOUny7e09W1vMwgT9xGh7yR8l8sTgMS0ZxQLG8TAzLalWqvOMz0PNtPxxjqUtauMgz935cYlz
OFjJuwjfGPND4UVegyECxRoP7Yv0nh4BDPAUkNX/vL3Q1XoLiL8wygZyZcyaUElLWJW9KM9n1wS6
4bO34ZIogKCq6D/J5oCXyfAUuaw4uuZ7oG0AXwXOIyaHqYAQDJA0F0mnpvNf5eBZAmdz1TNKZavH
ZGGD8u9m4qTMgGaJidzy+8DrdxkQHbd3b821lssgy1yEkBZVDylXsXla0lbAqgH1AVbmmX+FziJy
5jDm8d/azinaJnQVvxkZ1x8GbGHhIm0hQ4FgiFPBRAMYA0296SeQ6ADxMCIrSEVnb1SnYIYKaBmL
2gAe7hmJ2Tw33A4TqNNW8fu+eQUNqwBwVDbkIFfo6lrF2wmSWu/JICbbTOvDEqTDdTlZnBH0KL0F
AdiHGlNWO+O+jXgjhuIXN0Ne1BjE71kQdpFXF6WQGJ6ShmBHtji54QIIpyOtj6GzEXbotttiFAUQ
LzGCRJRGKJuFkAK1Y54DFtMm4+WQIei3CjRnBt6JZx2s7SJ8rmrsQoznlneNesiFyg0HIOQxwV7P
o6BYVdPq8WgrvQhFEitD6gbAk8SJEnAzoLaAbqLVCnKMVze0ibRasEiczAXQ44CK+bfYyN30NvRI
bg0zbmW91YBESzSl2ZQ8P+lvcwXhGOhRZBCEhUpjARmr2iriGvw0ZkAm0aHXFUYGQAy+PoHxAGxD
foiHPqZcCnyFoVJGH3qjUhTw0DcXc7FCmg6JoxCTLgO3x6UwJZugBz/7owB2bHG2wdA9i3u1lEr9
XsN7ovtZJ3WkOiPIXNHj0fRMLY96PE/aTz+ZK35bjRDDfMymKFHAJxu0EEJV9XLO3G4gb8WOA9E9
3Fk24g4rABVn+6MK4oHfdoUskuFmTUhqTJZWMcQv6rK6Twt1gLohENqYtcC4PTgxan82TKnIMsPB
garqVyns1fIROoxR/BFNsQLMY6lCUKaKEF/svmnTwpmCrPo00rkWPzNwZMnfyx4M9t+HQZ0lJ510
pbVmvgNCsWl0fvjGhyrGaqVRLZRT142VfNfoVTMdMPkR431dqjPmIYY6y1sR6i1Quf5AfX8Mt0E+
+spmGviyehkmqGqlphDwEEwygyL0IeODOb53CJ9pn63BcbXZjhgCusuhRztB4VXmxmOQKJnsQv3M
qB70LBmnXTv4jQxYZV4m2hYOokMoftKUYJTMHuqZqSsJc6YeNa7n/NOkSNOQA+oWQ68qyYscIupG
AqmwPdeEyMGgClOKDaoDamH0LpTCZ+WnFMsD9BEif9AlR4WMUv8slxkvPoetNhUnpJ5t4cWaLnkl
Bt0SyGIkoBUc59n3Hb9PR7V10YVJxGNVinqwlRQ/jiA+IuvlG4bDwuhQVGH0LHWT8TDog27pGHpK
PB/CoxEQiBWuy2OhjcG4q4d63lSNyoFjdiylCbz4TSjrii2pVZND3czASQTbKQTJRLPsDYhWoDOR
ZW6UqZDRaeZmFiw57jR9006CHNznlQT0rhhrfODK+pRBEhUCt2MX7OVsqmZ0EdKwUNxSAJfZdzUf
ogBavRkE/JAqGDieUHeWBe43z1UYvTfDLk1+FFAtbaEWiMD0qzXG2P8xCVAMjLecGA2lcSclfcM3
njAgXCWnbk7x0IfmipYqkDcD9VJdPk1GK0XGETED/C6o1wwR32GXuRaQp1IRw0Z0QFOqVfJzqyHD
mbctphbq564sZG56AvuaXJp9JCFuqaDKD+V7FJ1kuYXYQTDF5c7Pp3FCcRuEkx9JBtQ5dNbFIkxy
eyZEZSXmaWbgEDtZa4UD5rlFXLDipMPHPT83+BoKQ2JXy09zU3IclFuDpNeA+erVSCza+yqKIXN7
CPMqQ3UNG6iFHeMaW61cLO8x6kWQQsOi6s8Vrl9+aAGJ7dWvQGOhocnfo3bnpI7/yCrcsVIAKvHg
9f+/njNFR87ohPiHxCIMWS1OYwSckGcCan9FexMC2aVypAJbAzkACBZp2GJqeOdDlNCKUJsu7dsp
wWrWsTBI1WMkpRUTFEHxuMKUq5b/NljDmat9jeWSqDdoVup9nhUkX9yVWwj8OQTt3L7EWFDAfCRd
LQf5BUb0EUzxhgdDFJVEhV0NvFNiIBGOBwtMIlOUMd5H1+shJoA2AX2PRHqMVBLVTSjvBKpGPhGQ
BJorbMp9tNXN6Q6xgZl5XuMGKHPUWdf1UskkYq5xBmfOLNSyoFfkgRkntFroL5mllf9mNqPIZ6fz
tOUiqdOeak0jJg2s5nfDS5Q7PhD5dnLKTu1PCIxsy8py2shqEGcSLJr1Nrt2A7JozPrhBY5cHwNk
l4kqX+ZcOdQ62eP8LniEKoUHDPqGf5udymWn90x71LHhJ+jNiBXsDZCjwvN+OJA6qE+grPkj3rnM
VstVNDkvUIWMEkBS171GVdUyZGvY38Qo73AvQJhIt/WZkW+vegOQa0ga0NK8anWBI3cI8hzeUCoj
5G4y3F2n2+Hjuhp4Xsi/TdAvzwxa9PFMHK76nD5T7sDPDp/Z/ZYM6Te2LFk91A9zr5bAJFFbf1ES
pOxTr9G6kJQqjmC/g/y6X++GkPHiXNtDsL6iHiJgpvdKfGGABFRTRnixQKrsqJb1zu9ZhXhxxdmW
JqgY3E+B1BoxTECrbCs788a/AxLJiTcg33CZxS3Wgqh4LEypnnQB0fsBRmLWN8FxfFC99tl440FL
EZsExK1Zyd1o+abfOuFjPFtVj16txe+ZZWzG0un3IMpsmSaG5Mfchw/zNtile3KBC7jCI5d1hV9V
SXBWFvtM4wQFvBqFMoOxPoq2tf8ziT+k5g5c2wy3u4Y/UYbIqhfv7D5QUj3wfVIi715A6lbObv3x
B9EM6VvNjnU7fxye3/9BX4AEZjpwY1wPy+RBJnGFkB8av80GCDLiuuheVA+9ZbcE7mbw9O+dO0Tm
ZGsv5Yngvm4HgtVTtbBLLTk3xFYYfNgVhQ4PsYe8+3HbAGth1JWglkFZBjnGyYLxXWq+l6CHUzjJ
qqDJVIsM3pZzof/WLpLVLj5g0ZWxmgcwJnvcr/5hhHznI9ebMmQrAWbTzHGjYihqcAcbr+cKclLI
zSCk9U2c3bFyy28sP7kq3JADheIP+BowB3qVczQVedSR3Q0b9ZUHR3ytu+l8hzl5WwtQHImg+fvf
A6DPRgkXG+yCc5MKFFAt50Slg9FKrbd6xx9RyKzN21/1+tigg4o5evz5REaE7rjIra/xQ6IAgaaG
x5GfNnX0dtvCyt1+aYJKoAItipqMmEjvMKsCDp7ECRzVFqA9CbJQiFP+RRJ6aZFKnroZp0fzMQAT
tCKGRpqA107pOPMuY2Wrmwe6AMCewf923aZoVSTBqYQkbXLjZmtgMB3Rm0ytxS+cilwJEEuHhdFY
y1w0QSOXoQZgH53+Vm0TtWGH2MaVpVnUmNCQoB7m/2Ssjbgz7YFLM9RXi7i47MMWZjTB1DNncrpj
54GsyY2heQg9RDdifrbVzF5DhUIDuGCl8yBpct8D10luxs4BXRPgbdDCtfuX+fAPrF1/PRA8L6xR
MSbme7HQeFhrHMingwaUzBMb6FDjvgXc5xnZksecBFiLokuj1OOlSgzQfzcw2tqQLETp5+eI3Frb
Y9LUHnfQP655YAfT3/Xhr3L6pWnqixLRZuAazuvFSKboVEjpxx1yiy0kFkHZy7qR1mImBAh4zNGB
DOWqwSN1fhClBuyhQrbF/CZenckDGzQlrn/HLzv0zdd1WlHpsIMHp6dBFtMxOgs3BsaZfAxdg0Ud
lwUU6sBpilFOTKRqlaW9yG/FQ75jExVff2BwcyIenN+nAogxLm8ubuzrUJQRe/jgDSqApjpCvzmZ
T7m4Lf3NbSe9XjnhAQUrsQo2WygMUXEOhCwt6IVInEOhahOXSWaGqt8zMovVAL40Q6XHMgangkKB
GR0MPu+8k+yFveFglAH9ACezEb+9/21d1MUnx6MBdADZwxTz7MAqqnrEuPfIYb8Mb8utA5PU5Wfq
oQSOjiDZOhS18y60oiaw4v0oBKzdY1miDoQe1KFUEEt+6igS+tnJMdpEJ4wvqtC1tie32pJGbsmE
qJxz91trpBxD4Pi5nyJcvJiotyF8WqgmmAOm3eCIL43ZyKYB5APhpAOq1vVNAcqKr6xPed0vJHye
oNFCNQHip0idLjcaZfgEpV7ckcp9u9V+gTVcdqIdZ/0yDoKlhrgiSRmKRRe+5oWouZJ7mVBL05dk
LEeo+ZawWovgiJi+h6hU99/6yhq02L19WK/vY7LAL1NUWBWzuJJGiJqa0M9FE0m1hMCV8m//mxHK
01MQSmmlBCNx/C3XDpD8nZWn2ybWgglwMUgECRkKKqCXH0rIy6FJFJjQOiH7kcdh40Z8JrKgg+SP
oQ8lKM/AtIK+PlgLKd/2OyPM0EghlaVyi/7AcCQDCZqleTWOImaUmH6w+oG+LNIVknqQar8hFlO8
onXudzZPVlQxdm/NyyEOidFvA1p8V8++Ms+MFJgwfCBIFwtKZoH2FZ2OzNID1uP2uoVLsltkSOjr
8GjjUjsY5TqYnBpiCkjlxss8weO8csdOo6/L/MR3Cf08xtWJih116roapDO5hp3jvdnNH/qn1PZj
0zhqln7Po/I5gxDinomMXz0hC6vUdSP0WVTheiUnpHhPdLs5YWzJQDcvMgWr+9BbM/dY1NrMpVKb
GgtVB6+A0cESayAWxW8E5PRLfjJO9fv0lNjGtmGVnVY97muhKhUaxaxqCAoOj8otEjItMjMHwcru
7PQ9+JAQGcF8Yv+Fky9eLOQnLd7VmWIMc8DDyTHSbkbZL04ZrdsWVh1hYYFKcEHkLIwVCSNwkvdR
2Woc/6BCBXZKWZVPcn1dRZKFJSrwNn2DpuYMS2R8XcB4J2hTTO1geCnInKXt/7YsyhXQQK9CSYax
HOlIVI5QDX1Vo8HB3D5jA9dvzMW6qPNfB4WKogpM1aBGqaz4YTiMG/AQYz4CnLUoC86fkpXZuccU
IF6NlCq0USBKgwhN565zXGq+SERmIwGjB92+5T0VBEC3d3L11C+MUFkJH6W+IUYwkg6TNeCdZ7C4
/FZaNohbCxMkwixOuToNVQFpVOLM9R04gKCMouaOtodsM5530LgtjA37nlk9+YCyQUbQEGRZonxr
ElJkAGffkn0zTN654UNtJ0tMGVfo2lcCNhYsghgTUa8KAACpdGqqi4jKPKSL0NK3+ED0zY4Arv/7
T2XIKqruYA+UZZXy5RH1ol6KYAliAbaf32foYty2IJJPQTvx0gTlxK3eT2KLCrSpH8pts5HuldQl
vhza0BUHSee9lJqg6XrinGCwiAiH6taH4WdW/EVgXP4Oyr/7AcIOdYXfEaVDbnLQ3OqBk2Ksdv3L
fe0n5dlDUGgFCFpR0AOCVB03YzJDWOW/h9/Dc0H2qkno3IG5hsY483OXTQJQQ2b7NrsgtgZhM5li
6p3aKbY7Ms8WsDmb107/0ih1+jNO73IfiAwTrSBCyCXc1R2I6jJPxtvbAOHXMzHMLuOshZOlXeqM
Clw3FHkIu1C9NAcogPkl454mn/76iH5tJ3VEO07qVNXHbFI8S5onNn2Seoo0PKsgvuHVXtgXMfjV
3duOcT0fSH1E6kAKUjmVUox1qYlJmlL+1pjByKaAsBxCbayckvX1qJPZVRinAQYPawRdnK29cakV
PpBp4fqVewHkGAJd9ZHoFSgPjHWScH+1uwC1EvEf4PboInfZB32fhdhd+TSC7Du155+RB1CWlX3n
mbf4qgOCAkDlkcyhn0gdFjGNmyQLcLX6mrAX+KA25UG4y2UQCDGWtRrXFpaoQwOsUCi0ISzpB96a
bQXD9yEmDWon3ESg/GBdqqs1GpBPAS6OTQS0k6oyRELTqHGND9hg5Blk+nfTC5klijzlJGobVbT/
YpKInNCFSfJlF7es3gPkOBGT6EDHZh62pzTrGWF5tYaxNEJd5VzXFLFG4jK/4zovBN/we43tO/R2
+QyogAM+P6jPujO/jab9H+kxVh2TubdUaBPCtm+gV0/y9OaleAQc1IHI2rZ8x/weiOiY33I1pC02
ljql4TwJQ/3nW2KmSMSdh4USroz0vZjdv2+ZYPYFTJ94lxtXNL4aUEhjnOG8cjJK7sJR1Z9ve8Tq
ohYGKIcoG30cRFKRwaWVm8EEZrsq0BluxzJCBc0ghFSNkcAIuC8KR1KiAv9W/L69krXQTLSRRI1o
BaAbSJ1JeU6UqSZWklCeP/oqftDn3gYittiPgz4f/LIAmd+gev3Ub0OVT35OSdc4jF9BTgEVOC9+
BdmLhfsJTWokEMEkPe4JRdjUEj/xMjk7xISHQ+bGBJnEHlxftwvdJlDgYUDlqolfiHhClvCGbgfA
5zvYjKbjgFFaRztWtvxWR6BvyX+zHq7/YdMRswmvusLTVY80iJF9pjAre9W7sfe3LZJBDOAQ/BWz
aLkSvdG6BUufhFcqwGbUOTK4cu4AcvvztGzbTUc4dzkLCAy3Lzyk9/+ALIZlk7qCe0VqCpmkGQRn
FgBsyIOKlIAPB1s8s/nxG1Yrca3qcbFOqupR1DmQS9zZpnEPXDyqPDZIaJGxjS+1Dp5RUptlxtPV
E/S1u3Tdo0omJa+J1dr2T9VRT2wOQBvnz1oV/r73po1vjYxn039YLMicAc+A+9JDZX6TirmU4QQl
nyV4qojmTbKDNpilPom1TYg3IWXCKBswjVJe2ipiIYnEaLyVfhm/5Bz8u7GrOdxh/MQkArcji2U5
y0oYJDI7YKtGUqXjjXgZGjIuqNSMGM1UzjPAEtsEjPSUZYG6+4emUkHIj1mZCvykSv4g8L59O76t
ZKQXa6CCbBwXSaqQRwyHQYE+PHbc6EzGJhcYUJP1L7TYLOoLKZNQgYIAhggRR/IYf692MbAlFdAl
Aib0K8DK2cwxq/sH0AWuXIhOg0r08gvFkIgD3gwuYDyh9AeuriNaapB8dhRPgtPJDSK3xEi1WTap
G1iVYsTPCDalDOjzULEa7vn2N1vBXYHkFHpnIFOHLBekIi6XxWXyJPVkNA0s1i+ERkVGDhrskkPp
YDLzIfiuu+iqH5gZ09phgUOrZJweTwj6wAfd4KfxPJCXpyDh8RnsB6/5HX2LrPBYPVf34l3vseVw
1zYUpPH4S4NAAGF5v7yBM7GO/uQBFRBzjYDpGcbhXLMAdAlR6SIUR+fMdHHHF2nTQIcVA1fq7N9B
h3YjTiwxxrXsFpoXQKeSzg8mPqlvJhmtGnURkLDZS4QXmNN4hPgzPPLiOf6z2wqri/oySHcE8bLF
2Bsx2Ps/pRzU7vHf7BoG3AwiHQ8gCXV762ExBl0OA3GaWbOcmI04MuLff9i1Lxv0bc2pPcIGbEAn
E/AJXCKgkTes1vE7T3B4lO5Z1+barYn5H0OSobUhXqkQGxgSAMsuLAK6bPHjs9J/09V3hgOzjFAx
gms1LU/I1mmdOYYOritZNbvTvMdQka1NZqq/hXuARVym5tfqqVgsj/poSGXlPCOA9+ZTcFGzxWPP
7c3SKQhksjzOh/DEuiZXQ/9yS6mP2E3iwOk1selgCi/YDIlZ56b0Ci0OL38PQNf+E6pMEXu+nVyP
dO6+NEz5XCMUuRqRbymfqvfmCHB9bHYxofeHApRvR5g5MoHcns3uPnQa3ixAIDM+aA+sXhvjcxtU
B0qIQx7tNvyOdHxSqzt/fJj+pogM7gAo44JJVUbWR0VJrtSrtuUQw7gqsHKUsjpm+F8/O18myP9f
hElBTvW0DMh2ehCMCEvzT/1Yf0ohD3OUnOTpvxVWQ8EKnA7LZVE3OKgqimoKYbMtxI+pHbZ9Xnu3
vXH963wti3LG0Be5IdCwc+1ZxrZ5xiTaj1jMnNtm1tolF0uhXK/UY66byfZNO2gwKOB3A4uIC013
cmn3XvEAGOOO5Xziug98rY5yPg4NmgwoagCWT+i49na7HZ/x7CkhBYnh18oS7gST3ETTW42hE8MD
44EEZQbIUbO8gLkBlDvWRg5OHB8/RXrq8RIQPUINaliNm75r5Zlm4R8YJeu7igHQ0kIbH/DbKylM
LtHkbJzQxld/AKOKZ3T/rLyBq9Yj3W5LOhGlBkt6wWDrPSb5t7e/+erRWhinPCbJwllIMVBhypKx
7aTAMsbEUTJWe2fNDIQ+8VqHkheAapTvp7ze6RmPkwVeP0uVT7z4EaksI9TnI5gLAQhmcJOg54aC
BJ1Mi8ZcphhGVfCeLLfVEQqq4Aap9zJGOPhnfc/OYKjb/9oi5Zll7cd1Gag8auX6KWjMaDOjxQL6
A4iS2AQRx7r8z1WVr9NCLBIFTh2VazSigAinnnR9Wc9hNYCmGJqYZ8nWPLRbYPF1UjN38e8mFDg0
y3+OtpMbPeDxDixN6bG8dmXll7+DevgVTWekEZQZzeBd8+9LEArHtuHMuxnsD6DeB7jS/m9OKlk4
SQrA1yMCxyVi5u8ytvNN3cbFrOng+pLMmYusmhvMWWIBxijs8dkOdIZBO4S/QTFBH9U6UOux4DsV
d4jkCrqJ8/pdcaBmYiYdpoCM0ry9rjPs6PKLoloPKT0CtkKH9Uzzsbi0wqbwW17OSxhst9I+tHsz
26puvGNWsy698Lw0RBkC44HkOrQnKC+cs05XQ74Bv94v6CFlqGXZ+GhWnHnZnXEiQ+7AH4bfeJ51
sVyG+GvDVJSZYrkEhAkSwwMC/LhvMZTWbqSTxB94eAmUXKzbe0r+PHpLcWVAfQOoV6LbcXlWkrnM
h3CEvW6ASFF8aLHc2xbWjomC6VbgrgBrvn4tNVrBx1Lil/8CnWRO5ECt2SN0uvxP1pejuh/nDSRZ
hogBTBxK2LtckCyILVr9fInuR/wRBCaw4qCkNI6pZkJUxwlfhE8wbZDBZM2ewbXWMinFrx0eODOc
HpkAmgkDFHU3alD6Aviw44DJ70GiTgYcxk3kdUQawgt3LJzNdTBXobeHwRc823jcGRI5zAu3qHOQ
A0gNAp1+0L3/Z6Ds3PSIBB3HlE02dXVoYBBOAYE//AMpKmVwbqu0HnH9m3LfmgLYSvyEJZ5JPtPF
uUTLXwZhDiSGcTBlulCAvr+ezBjzBsXRbPOFmJvoIBhmyxt2KME3siqD5BDHW347evEoMw7t9eUB
9WmoFxJNOgmKMTS0s5XSfjSmqsI7BxM4s53byYgHa2Ul3/hvkaM9qk+zFVhTbkZPvtOPoC6xWHGc
PkgYtDiLU2OmGMyYOoqwlx824OWoVyUF9fo34VeNgYDMw5NH+8YdOC8FEJ9nVTYoFjEy6nBpkTq6
iqjWvJpHEMS2/FMdgvSdr03jV/IIuHdvC6EdQQlqr+wrC3rWr/w22WKaJgo9cNC3yaZ+7N9RAGfC
USn+JvKz8AmgZ4ptQAMJyoGXGxGC80aMmxjDQs5o44vYPW5RDLRtZTv5LduAOdZw6eTeeFAhC8o4
C1QfBdYB5ZQJFx2w2IRajTruE6EDkdscR/AFOHBAsQOPfyM1R3bSQvZ3ceyh845qEiDYqLjjXoW0
5eVCs7hBH7OSRdxwwaaBuMvgyi57Q0lUv2WGivpKllWc0kt4HpS67xQKWmGcLgPEachbyKKnzu0r
gPamq2VRz6Uxj7k0j3Gs0shs9q07OSj/IC57+VPQ4cEim9VdGCF1Tze45A7VK7dlfkVyZd9aM+VM
SlImnNZgaxsH5SfNhRAdsAUTwiTp2fyDigU5lFcGIe6BBhzYGZFNXH5LKQGXP2I20Po21P9Au6ru
MgAuU8FKGys45JvgeT4CnjKZuAg3UFHXJLNqTZZMElWyQbeRnKnF76BSilyJWwAC8DsaR3ARwjwf
zm3ne8Wb7MqVrNYz7IQFDqPGUa+tUie5TOoRggoiELmb7hNK2k/Gm7wj6oWEm1x77F9bs3WC7yMe
zPJTtY03ACkHb4AGMM4efTv+a/m4pzQZol/AZV9+hjFAPjy3OOu9i5GOdCPhMk6sUTHBqqq/9afE
9pmC1uurhzAVNE4hKnNFSBildQIs/3nPdU/G+KZx7NzZnrcA65y5Nwab5P6JSzK6Ztc5vF1b7IrB
5YP5/BEwSYYSNWr8igrWhsu1y1kxKZWoi2bbCai351FxXxScJ2v9gyQV8a5LJzC1y+2v2/5Ovi11
8mEWvHOInZCdl6gtn8HbBfkmuJpSGtFdX/QQBSz6ypV9qX+6bYrOLsnnvbBF3Vih3NQ9ihEkYoYf
Moha8KwjRMD/jKtlfUP/vbIzV9wi1WoVA3xdCW7ksdk0YwqaiN6RtR8zSq6VrJux0TAKWlc5ALU+
mbr6mgDzsj0yFawvVkHzASFbr3WSZhv5Jm8TeCCzNkhOBf35iOYe5oCQOEInnTo1bdSAvQWLxMMZ
tBigUoLgpzlCZaa7nzYhY4UrdxHG8b6sUWFy6nrZD3ssMC90K/IlZHPxboCuVKozIHtrx3JpiQqE
4LsSq6TDusSc2wO596apqBeLg8pqm5Pr7NYGUrGP08Fq29cwJIDLHBqvdkgERAC+mBHtIBKKGW4i
dsHayas0iZyV5QKpa72HiEyZ+7DbOLF/T7icSZVjEOwgdXvfmS0BwV7bgnWkq82TyKbGoB4GZ2dc
/gDqnu9i1IDB60KuvPBZwDAKJiZOgVOisDS5050OhI3DevGtRoClUSraaFHTVAN0lXBcR1sDkS2A
n9P9jOM6j/9gHkRkHVgq4kRJBB6vABEn0q2Ec+q3srOEBrx95vycHI3U0kFhkUNQGDpJWLVdG5aC
3sR8ECc3fB8x/vkPuuOMI0eTGvuJMhZ+hU1obXLJR84AFVdo3RLtWzTXNtpWMqE2fWA+Pol73jjr
tGxSIieYTZvhvtBTdbMjicCNW92NDqmQsMmyWF9bo4KTPgdcGQEjYrbi6MwKsLflto68XHhVtBdJ
aq1Rljw15Ryu+VaH0+b2dbO6zZjAg9oDsOJXOHFfisHkF8M6P9+L/m+lUszEB+4hVqwsFczbxta8
SUafGZMZIhS46AKmPzVjpXKzCC3kH3kEqvScVZtZi4h4b0DyDt0ZKKRSRxk/v8/kAGkK+L9Pedzf
D0XzOkfxy+2FrLxqQDqG2CSB0gkxivLQSO4g2yIjBYuSz1n8GHNwXTaYIR4+E1/4UdT+C/aaFYTX
3PT/qPuuHcmRZMtfGfTzsi+1uLgzwFKHjshI/UKkKiqn1vz6PZ7VPRXBJJLTvdiHRfcMulCZYeHK
3Nzs2DlIHwDoDs0UmsW7vsWaigsl0KPSjRnu/dQsmzV7/zONB5ogwVAYK7kFhegyLm1u3SSkDNRP
VDHAd9eWxc6vRw38p7pSFuCMjM26lRfyI0sm6N9fxCFtkxApiRFdyzF5YTj+JkY7y/eLNnubXA5j
MoHoeYpHRfmcQC/B0yGMVgne+EhDBDZQItoZpNrA2knQFP98QP3l9Ae9zi6/wOQ6U+tQJDWHLyA6
IwrrIJkCe7nJZ7r36BsUL7BU1Zo73ZcGJ9cX4YJw4CssHKAQKjLm3L6SmJ1YjStQhDokW7yw55zn
pcHJwWhLocvDEgbbR+RZ4nsqakT19dTS5YwMRZGlOZ29vCQO8kUcustpP/H1xmkavgPDJzYOhW41
BRoo2ee+tkhxKCtwaW55QKqQZhLNZMUht2Zx7SsOCjS7W+R5KghhgpQNTSl/c+4vvtjk0IAUlY86
sC/r5Vg5UARG5lYiFqsWu1bh76R+iaJ/dq0v7E1OkDYm4A7m4PpAKe/0FZQAEuKhIgSPnnJQOiTV
+/fnia7l9KKEJwI/JnrQEI5MfG1XxCQqMqx1HednX862QYCUUh3xbicpDulBZKJljfW90TkH/1N5
GtUgCfTV18vdenEjthnqwEHQhvbQgKtB9YejJ5avf8cQKEvw5mV55IevDQV+GgHv3yGKb4STz2Ur
TWmdPm1X35uZderqLzMTlxBWIyhsR4xn4E/JgKdzV+oBqJD75OZ7Q3MTRyGvEhKvtLo1KSNEUh4x
gwRDiQ/NL3HHgfU4HxcrWnN+/NLM5HUnxzXTFj3M0OPImUgvPwexoULPiQIpM7tZJo5cMjnxAEoX
xVw40JFVqSmy3l3dsYu9PHPrdDmuyWnOa1TpW/BT0pfIrWiUhxEvZkg5UTi4YEW+AYYXtNQtOfC5
ZA/t70SmBxXCr3185ZiWIdjLqV3PqY/iB5EBigKNDe6ojjVZHs+uRaOzg70wOnEl6N0uQMb4aZSz
wcqc+HbJ78GiHVp0JXkwX+NZsIoGaHQvvn7m/NjliCcHb0AbKrjYYZy2dOfHYc+SDXmj8n+Skxy5
lx5p+7vszKPO5fyNI3Ix7MlZZLy6q0TweOhZRlwuiMysqhyQ9S/0Es7u1wszk0tZjpA3rlNsJV8C
65TI2JK4FGgvbpvJPVx7bcH0BSaxM7KXujFo7j3Z5RvOkfUIZJLQwlzilpp1MBfDmnjmSkYpqxxg
Mij9HV+NuHUA2MuWsr+ze5NHgA+fTPtAJrMHwntO6VuYSZPmuVIlXerSM4ih9FYbjO/3w+xCXZia
TGInxyEJ0bGkRx1jM4BFafwfzED/9db/t/+RHX9el9W//gd/fsvyoQz9oJ788V+78K3MquxH/T/0
1/79Y9e/9K9D/pGe6/Ljo9695NOfvPpFfP4f9s2X+uXqD1Zah/Vwaj7K4eajakj9aQTflP7kf/qX
//j4/JTbIf/4529vWZPW9NP8MEt/++OvVu///I2T4Pr/6/Lz//jL/UuC39u9vL1k/zj/b9xiPz/u
37/z8VLV+HVO+J0mmvEyBQ4Dj0bsg+7jz7+RKNwa4EnkZIGf+O0fkFGog3/+xvO/IwxEjg+FLbQl
8iKugipr/vgrDpVrbATk/5C00fjf/vxuV6v0a9X+kTbJEXFZXeHbXMe5DAVsiJBumVJb+3FPdZCK
dqO0aMfV9nEm3PXCrvPBw9AdPcniO++hae1uU6fbWBOeLuboj+9xaXcic/7L7uT6YZEVrvkqazft
YI/NmnBntsv2qX/HBarLFrxxkOryxSO5KfuyWSkA7mVrhrUa8aaoXYIfYIlqyOMHC22KhqSWNuRG
Jh86kkNnS3UVLXPU+KmJjTj1N40I8YL+9fvvDpntq4Dx15efXtBa0yaRH7SbOFz17EckvZLwmRMs
cSBGlD5JvV3kbyn3Q+n37Rsnu4Fvjt2RhTaG1u+14dhppaGQPfMUvuJPCUrU2eiO/Jbjt7uaWRfJ
WYnvYlBIlInNC+vW0zugTCvf6tfZc/EjFgcTLc3BKnMrN92lzxVQ4bpoo68DlUi0GVmSmaMI26AU
O5oAOWxREkauycdlF6IsDHUwC7LZ+quiJ/QaBkHvNtryg1Gjxc57AEu5ofA2T275bt8HblSsPO4J
khuE3KX9OmEtRbiLCzSmgwGWPGg9NKQr0LMi9zFIJmmMqj2wOa5UuxXMgayfK1nP1nGhS+EhR3PN
DQhWlcqVB6BM8a8tVazteft6QJGr11v8hHCKh0NBzMwzFNkl5S0MtojES87kKhloSjsq12Kx7ZDN
qu+LdB0PriC5XO7KgcuJbt8ei+ag+muucNh2JbTvcjaYPKM3rZtkdox/h1yXhpug86BlZ8CnJy4r
WvlrYDZ3FXTT4ptg3Ek7ItminogW0UzppoKCbwbwdp8b9T0j7uQKCsyDKZYHrYQyi82ts8Dk8GAr
+kIPnzpZRuZab1/EN/atEfCOMFIl1WW116uIAdm/iU/DhuFuekDcvFrPC0N+y7yD+ioG5Cl1Kkxs
Ja+Y3oX40GPP13ahcQ+d7IOFb195zlDdVkkBUReUvbvCBDWoEWPZmV2IhGK2SaDyMIQvyILiSVE6
RDIxT4HVKyYj6RE0LBUTkq+CsklTU7gf8X+aBV6xxBwktB3fN3jtCPFelte1dl9B1dbm7daqVtAt
WZM7zeXXkq3Zks1amil7Bis68WsaLqgXcdeX468TNom6e5lLglrVmg1zJkdvXaw5NzgIe2knrNN9
v0/X6Y47JgstFhPa8V/Wpk+JvoTUAHgkN+m2uS/25bE/Z8/B2XckK9qX++RpOEMTbqfus79nEYiJ
68cYPygEnT1qs+EO7Npby/fjqnCCQ7yTt+pBWpM9u5Vd/kHdC7ffOy28n+ln/3rm/jlK4CSubbak
azjoBTUb4VAADILlxf6qdO5B24frfiWvyS267AMg9u6HNbcqXBk6qLGLI7AubfTFrjm7NAUwRqVb
7U2w2215rA+5HW7SYxgaoDghlRt4u1rTe05nQhNvMd8sOLAR2CCR8xHYxwaTogVUjwdDqY0CaSow
8ng6kML8DljE5pVLje6Ehh2IGGuNXgxmE6EOw1lg71aMljW2+8w+KZXTx3YDJafakB7zLe/4LM7c
tm5PbGmwYEquHUl2uWqNoL7beNUWmAZU7kmhDz+G1GQw7Pt4wB/QkTE2OkAr8g85M9CoAPDgCTi+
GDqeuvpS3BR7bXNbOQIoKFNdgnISpJOhHQfUIR6bzWPp68MRql1QCWH0UDIamFzBwAFyzJyuWaA2
UqGt4oig3YJEDFwJMRU03vq2yjtFsm4KKGPEepb/0B7j6o3kT7Vwz6c/fHZVKq4auf0bv+s2zFPM
GFIE1RmQUibyOvfdBvzUH8DmoVoQ/qgkXSRm+ea/jk+doreR2TN68tof2dN9CGJbdHDHzy1i5sQs
IUwlu/gPNOiVYGInIPug/5HXUF5Alwo6ZMa3cD9Yoeu7xb1QnMA8intEMLBImltthk2c6t2DfMPe
sCeyCm6Fx8aKgSUNcCTJLnMbsBM197X5Xhq8KdugZQHmB7PPdXCPtlYbfmG02Cu8CVC8huLASjBp
xRQdl7vSGnWoVNn8qRsQ6KsW4BZWvAdfFGvk29bube3A/giOGzwRPwGCWCjQzccACCor8lhY2qG5
lwk2n86ZkQBSxm6HS2+lWJ4d6uoaQ8xXmg7ergqb38TNDRGDh+HA7f3nCkVb7eRDkQgkEzgH/m0a
+NiamQ7d8CF9ZT+0TXGTP5VP2AQF/o0tMXLK0SwrV9UM0cL2lKwy0SXD/8HaaWqFd6CdZxhbbVdq
Cip8qfSN4MAVQJPcSQqyaCY+QE6NptO5G3Y4q9BUOrFHFRJq6Y2k2sINu2JA1BbtpVPxyJ2Gg7pl
QKaWWMIWRLcQXR5QO4zMUb8Fl4ILLvFHxZa2dDIZiFx76+d6peGnI7swUhOVRjveKUauP4Gi0m5u
Zbt2AmtwC/upN956S0X5L36PgPt+ql/CI7CJ5+axLY0eQ/J1+RivC/+TzE3UufW4xp1lQsILkmgv
seDU6CVA8QrJ9B4ZH4t75UBoZ4JVFdBjedOC6C5H/z4ufha6lyPCC10ebrDvetzBoZWKiOZ0Tdds
aNtucNrE96jUs0dWg3jMRoWcGSJFg0tHI4ecvF2d850MRe3BiXFkTcbJtjiJI4C/SWDlQa/HW8li
9v4pZO6zZ8WuKUV33xhJYnY/usLItdWAjc/vmNapBJvtjVCwe83mVUuqkN8RLR/qlAJUVENDXnEP
3IPgipCzFyVddUi14uwGePxmX+yBF7pnNuOxO7VvvKT3pVtBOagwcSKrQQ+wkwHDa/XoLcrN5MTL
OuCuDPpQAqdAIzpZoR0ehEJha4baVo03EO/uGrPqT5LgltVmrI884OGsUfCQv5V0hYA34+gNewgt
QeWOs7p+nT+k53jjb+ptFa+z/J7nnnLlVYufZeZBefTH+KliFRegJS9kA2jW6dWtP/xgQG2COu8d
AYN4fVul5FVJM6v2jUzVedT18T3caNeDG+cVzEe9rFoD2uRa6C7pwTvz2N62R+2hJXliZEXxnPHV
VtFsOedNJuYTDAYLH+vFR/KhPik3/JE9DocEpd4G8R6Yr97qF/+pvmlP/mPRHUlXO2AcsnggFPvc
DDjafITEd+GS2vDCZx/ERFCr6xDmA6AcGFl4J5YrKMaT1AwRQpU3KeMb9Vn9qN/R14eoOQTQsN02
+/ogPslnBDkQuBMZeaXU6Nno+RVXov0OPqJX9OElDA9t6/jtSuNdAr2um+w98jZt6sqgmjir92z7
GlfvA7diHpP7+hHtHthxraQXWYXobS2rhvbKN6ag6BnmB0c8S4w8MHLweze2l9phrnMF5hDRZ+6Z
Sttvc4TCvuzvtOpdQOE5NqEBmHdWUhmFsAructKCIU/U6wfRVHZSZ0K9MITbhpOF1l/oyNpNwtmp
txHqY8HZuXBoGAcvo3KD6Bk1O3kruvGhOHs22KODewj6NKVJoNLeGBAzywezTVCRRahnDZ2eR0aP
QNS3xHbDAuuUWB3qw+3dmGCHIRX4hNsNQ/O2oqmdvDf/PaigkIePzdPjkDzJwLcGwDFDJnFYtaIt
DYhxTUSZHQCYgoE0kAAHIejJR4JHRuVI3M2onaR6o1QG/BzWNPrRDnp85Lf1acDey92gfBGEDfEg
VPmqgQYHD0BpValrvO248i4sUyNPagjbuHFtkF5PoJ+IYmFmStxGANUxeUWeS5d5XM8AmqZoYI3v
k74CMdl76N3i2lQQwNQ2cxju4RtPCnhhcOqZjdDspWYfn8DjexO/SIf8UcieyWMLNvqH8JwdhDtv
RFcvFKYSPVtBlfSGez7CJ9EiOrq3ssLKC7y0AlBM9ThmbhpbOW4n35BTfYBkjeaqXW1kgu6lnTlw
D02UbgAc0tm2NdjVgFvPGcEkXgKKPrjDq5+d+LOkWUkbGzTl1KW3zTnAp9W6+sDt2NviCCX6HHiV
wcKrow8MPC77U/cmDHATOjZdEVotWdHqKfSEsSHjt8yStlFjiA/KrWpXRyKBYiTzTA/PBGAaz/Wz
6ukhazO8o+UbRbwtoUAlGhqQmAntmavcCNDP4lVMdHKn4HbeNOf0RD6YDPKs2OHgvckQh4E56TX8
EW37pwD1Y1GX74Jt/ODtMxDQCagYgUnY1SJ9fC8eNMRkAGjnNLDhebcA/h/SG7i+QaJhszdYZujM
8qzxv8JBLaLMi9tN6EWdzsAZsY3gymp0Yh5lQ7wLVB03QPwhowUEUA92H1U72p3prUs8l6rqngcP
CKIcu2NaI2hTiylMlu2cvGR0kXniipeGgGCzSXZEHCw8pzXuEWxFYJ368Rl+/z9Ij+1f2jD9kf1/
kBgD4cPFG4Qm3q4SY+fm/eUqkfb58z+TYoL6uwoGRsgJKmjkAUYOmZSfSTGe+13lVNC/S4DPo+mF
thdcJMVo1ksDehIoD+h3/zsppv2O6hZqaDJaOzgBWPS/lhSbZoDx+SBzBoUAkJIz5Cr+SCoZapby
H7UfYoZr8ARbPUo/pV6ciZMtkmjw9GX763UGkN3E5qRUIcjJ6IkVbNJqgeDphePvEOuhcEDR2JrB
rQFLrcBRHyKCG1ycoTrSL9ZnJik3eXV//Q7TigU/pDykOmXUuxEzUZRa4gg7lJqtcOU7o0HwDPNt
bQH8N8lB/mkWdBfo6gLd6LT+Wmaq3BIVZoMVWVHWhuhQoyVo/EEp0P4y6dMXe9MKoseUQhvnuQw5
Om9dbykwajgeZZ0zuF1id+7p/ft5vX54f7U3SWpAzjLQoPxJu/Fq6GPEjuCINo8c3vdmvgCwPrcQ
GipRhZXRizdVUCB1FyRiATuVBa4I2g5Rw2dDxhovVHSsL/ZxzhsEggdQaiCZQbJ7nVkYolRhSASD
0ap6geaxkR5al3I8JYjYlntNaKLiyxERkfuGIrKmalO1bolLtTrnPXA4rIVDip0Su9VzvAZZlyWc
hFLnz5qTWsOrul8SCp8WUD5nVmJ5dPqgeQ0cWtcD9bgqbrumQPKMoJOLDJuo7xYUqWZ8DvU1dHhQ
34GYy7UJH02jvVckOARcKUFeL1pF4EqBnnO+sE2WDNFZvgAojWNISONhLCDe3ePFe8Mm2q1cFX+x
OIgpw3jQnIOmayh6sJMpg0qIPJZgVtI97cxEo+kXibmw36/T8J/n6soETSJejMQXmEqsw5Lu92Sf
w1dRKLSyFpdP1oxzhoQP9Js1AXi/L+3tMtTCpK6DpQ4ZCTwAjcAs3QQ5Ud4NFvBjM5sc3Zjo+wYl
H9qFp85wzCsFCloEkn0kOGhIgYSqE6jH1DtzamGRfMH50m01OVOX5qa+EPyvacI0MDf4sZkFj6jo
2nECbACJofdbL+R1Z84RrIEelTY/g1xpssmjuICCZAuHMZDQjOWbflzqmv1SMKb77tLEZHt7StGI
SYIBRavQHUQ9sNnU4GtTQkMRReU3td4UTsss3J1zp+rS7NQVpqVCUObFJSL4OuEpAwqg+WhH/n7P
z1wlF6ODnun1lq/Knk+SCqPzOWRkBxYNdplRDm8yFJ+8ol9H/klrFxzG/JSiTInOblXlhelRbvMA
mvcFUjoI/k8D1P8i0AdSwN94D7gtkr1LHWFzo4QYPUhJgK+VOHXiO1I1BLdXhOPmZ95WSYLXtBZ+
pKVg+5G464rQTHuQ9lRLLnju6KF5XUBLFnjC4YOvJ7eTwEbeRtQFZ5FZybmt8VvNF+2qhv5Sxlo1
v1QGmPMrlxbpebnwYFXU13GoIBKhQV+PjHPt0rbC+hTaS1iYuaN3aWoyp1qNMkDtwZQfjSwE7Tsw
scD6wv6cEgHQMBYUGaDqRvscitqfYe7FiIKsGlQ/h3qg6ACqh5Qkba5g1uVfRmlMDfHXU8eAUjbG
SwJZ7ApCOO3TgM6iNlaWxnNdH/95x1yOZ7InPI5LhE7FNZahKCJBnhlv0V2ts48ouyItzi44yAmF
/J/2FB6QALw9vpDOJZHWK3WKA86fehts2eozCoyHcK/Y8Sm7K9FChc7aZKVmOmS8G11a/+x2Xdot
c+4MvAB/fo0pl5KcclLdFlhGXgFvfbPr80qPl4Cen9xl08sHon/oxGcB5oPM6PUajgj6tZIG4lwT
RZZMpBaIviIVVnEql+gRSSDPXAyhq4WK6EgRKLu4Mh/cRB0hhVryAKcT3t+RWpMMkfTVbdhHwilI
huHjr3tdsACCI1YFowboX66/Zx/4ZSPQAJ5dU/yRiuZqcFtYyup7M7PzcWlneokQXJ1oZ/4ZZkQA
cFMQsJHb0qb9bBeJIet3G0Z6Eun1oqTelJ/h8+iKGq+iKxH/4+TJMyUtsy5LcowywT/5SnpMj6kJ
Fh2qRGK9qXqzQvELjDB29MysFptB6Xmd7oVL65PzLGVdLJQKxl5BnpEzQ4vt0NoGVlw0Y4Zm2xnf
z/WcO7w0NznXQS4pIGyiG7yVUZg7cklpf29h7giJuMJEbGzA5aeBXAvheEmlsY4nd9ZAIqfj2ps+
4W6+NzM/EOxMoMZpCmRyhljZb3mhoXtzKA5ySoEN9VAtzNZcZgBsNRrQRhgLfadcnwA17XimpYOh
F9W4DQxy9laobmKJFAcAGNSj1ssv9bkpvLQ62ROKFvSZMsCqOiZr1VPdvK51EUXs76dw7h17NbrJ
Zoh6aSyjkS7VTl4Pu36DDP4BwBGwMWurJdc6t2DotwGhqARcF14T11M5+kkzsnBweu8RURdV5rXI
uIWofi6lgq4dDukyPJQBMZusVzX0wRDnCGWGtecAYwD0T4t+s/4+QotAt0ysMnd6BVA5gf9Lht3p
Zh+KtOElgkHJJxQfaxAOoZGbJgLeS0c5LsWHXxpgPi//X+amrxYx5fMka3Fx8I66Ru2jhmOEACjn
eDaGbKp2cEPvxeTMHMmuWIra5t5MlFQJFwJgFjje1ysYh2IcRtRN08MAJEWKUmyA7lEUnI2RFmfR
y5mcUf02v9+ncztHAISQJk1xTUyZV1KP65QhRmyQytWZgTxBXYZLG2c2BqaXHHqkQLY8PejjOEjK
53uQdxp0FtW3+TvVogLLPc2PoejhoBZwxC6yF1tuZoPhC9OT086ECaeGGp4Z0YqmydrNOJh0D2Um
KiPBgneeHScOvQwuN0j3TdMtTK4wXDpgLglTfgxJ/j76wWMbSEewPnJ6wfCDmab5Uufb3MMG2aN/
W50EEkKeovqQ4ljW5vAjD3V51x8Gw3M+xYGBjzFEPfMdZU15+mJ7CRY+f2wuzE9cTwfGIIbQqK40
VQdVrw2qTOGpPlAcvnbq77XeRBVYNUTnfnCXmtfnnLnIsZT6F7msL8QLcVIyORNhxgMlAkUn4snm
Ueme/voRuTAydQztyMXRUMIxxHF4Vv0WtHE9O+p/wwiPRcQZZPHcmVwXbV9LcadiGrsUIKZaMCW+
Wjjq3OxsXdigvuDiHYUyiDKSjr4DnHTVAdXhgEPWBOHYTntWD71FrGC9lHqaveXxetOQfAKV25cc
pFJCIasNcQ/SHo0AfCRpZRAAFF3J+WTPP/BuaoxParUwofOjlVH3Acs7ml2ntM2ZQBRG4DGjFBSX
2sorREkS8B7SA6E5ktFnBlicls7DnD9FvlVBPgqrCHd3PccoAGmZx9CgRlItpfIhpLPUqjl3VVya
mKQo+9yvUxDkynqb53qoqEY7PLMFBiQhdSMmq+835mym5tLcJBhUgoEL0hjmUOeEIjfWMH6O78Dn
rLOAqUIqepmwaM6RXr5ZJodBYNSRTUSY5Hx0tHe48tEpKBQbrfeNRLxplxZtfq9cPMYmJ4NEsYc+
aBiE4IJT3YCFb8PdROCswWMBLf3G8Ortm8W04ux5vLA62Sst+NRiscV5pBngcSsXFLAMhXWrtkbL
U/UUKQ7NXHwVzd2Jl7M72T++jAabSvgMNVozyvVxkz6AVd8aC3AGLA1yaYyT3RN1cuMPNMj3JeAf
/E5rDnHReDcKD+2nhZibfvHpc+8iCv7CijAmKtHoZc9XOdLoXRgDaRigNaUkaNJqNXa4//5sLBmc
RMSMJkrcIGImx6HYkxrYKajqGForP4vEX3Joc57lcnSTUAbgqNwDtzEeFEK0HtLeDYKFo06v6u/m
b3LsxrRNA5XFWkUr3xXARNnZwX8gAznRo/+Zj7ocyeS0jUEp9SN9GrVvORCbMYAXlCVVzIE30ljD
X/m3fAtMZmB5xnjgcqqYJ9vsfyIzQYf03ZAnR9Dny4aNaBqacfNV7BYopLJH/gzPhrsQaovv32+Y
2TfU5dAnZ6/1/SInPYauHKJjCGK9xAgegDnSeVN8/VunDy2tUHIDnR5yYtPss5xFfdUM2KC+kulZ
+pIHJwhrLN20M/sGmhIgewA5IRoQpw/DnsWDtPDQBgAQIprnts2L9CavyyO3kU3JYQZouUCtLtd5
pF3QXHFcmNMZf4aoCWlN0Byj6Y2drKGUgSkj4+ixZ/xGR3D1ypCwMqoRMKE0ZJ7LqlqxuXKfes1j
LUQrTg4X6pLc7FdAmIE5Bmf0F4JlISBjO2CKwG8sGuqYPYG6Gr0QnMHkIGIpB71tebRiMybXti4I
WM3vp2AuzYY3B56O4HVFZnn6/k+CBN/M9yR9PAygXQO0slz5G2VDU8vSjXTqniSn8vTkqd1RkaSl
1oMZP4i2c17CMwTPO5Q0r4OejC27roViBdoNc2+NDQ5oqxiWbuiP0GbrlCVxiZn44Mre5MlTqVza
1X2g6Hko5TqjBts09o5jDifRj3cyj7vT98uX7yd5ZperYFwFExbeyigkTQcpML5SxTKAZfFzz/ao
FUGpMK51Pg6dirQ2L6WHmmOd763OeP0rq/RbXcTsmSCU3YgqMoI9uId6pYL98m9Y4CVUoSlr9pcA
PWb5YERWUdFjfpWSxyxZ6red2R3wP5C0B6YDNCJTJ8TljCgNBa8Atk+sEO8oIUxWRc7pslQuHAS6
BhN3fmVq4gqUrB9aNguB4AsUW2YkgwA4yaqvOZeje+z2+4mbCW1UBQoHlLBUUrDtr5cmrbS8qKVc
1YsqM6oEPB5wPxK3lNubnT4NTL/YdahxTzNDXiT4kqrBTIIdaGaiYhSSKSpActVMvjB/MwcLypgQ
xeIUVIoAS7keUg1y4V4KY7ChNJqtaRgSU66LNjNFITYihDR1sZi/mEFcIN8FukKYk5BwnqwZguDS
G5UIRzZGryATO2FcrLNU0MOUvQu4DHBiH4hlKO7UrP39Cs4MF5LGELBj8TykN8j1cEmZt30XAZPM
jbJV42WuE8I6qTxC4wHSXei7ZfW2aheO9FxqmObWcWdySOQDsnBtVlb5KMXHwn01jNkl0VkLypNX
fLB5v+KVWG8zbyeI+csISHZJ3kQ00nw/7q87V8FVDSgk3VLACE4CvQ4Muz0/Fgj0KsHIpQAtLkW+
krNwAX80aYKjkR54kUDMIAF3SS+oyX7KE09IqubzqZHdi+uuN4c9f9ftEooHt1VIt9xWx34nWKG9
JN03N0a6j6GsQKWnpg9xP64rjlTwNmqI7l1hHwtHjVnka/zqnkEWDG5ssF1RhbQpiGuIk87r6Fu8
WY/gbKbgxiw10geit1a3Yl20UDELm3bmsleQb+NUFoLjMxq9ceWHbUShjUhsqOhT1kPNAG+jSeWA
RNr52d6jYgMuugNrS0A7Al/917PG4OrGyxVFAABQvmSN8yLN647GlSxSSdB+zIJuYYvObR2YANQL
joEH3GtySOIu48qk/Nw6nSWiYAkq6GwDtDYtmPsOYqohuEF9HvwiVrcZ04W35MzCXpqfviVHlunL
UUZQqaQo2FSQK12kY1syMXk9oronxjJ0jpBXLB2RPMUy9385CP7a0VDOdRbSfXhoZbmh5O8ELWXf
e5KZ7JACgikZBxy4apqDvTbBy4zCeC3midYtePzDoT28dQUnf/mJIuAWwv2Zcw2DkITBLQVc75Qm
Lxy9qB9pwUIetJWiZgYZUpckofX9wL7eunRcv8xMpk4swkZkQBalE204hRX/w2s6M1ezjceyS5NI
veB11AJbgIGiygUGYVDgX89hUCnQMCD0ERoGG0mKDPA3OJ2wDSpG94Ng4Y6nB+c7a5PgeZDbxo/o
W4V0mZnI6MBD51BOZIsEII9pb8K80CO2WbA6N5+ghcAwWRnI3ulVyyR+ELEAVehgqNJjYskylHz8
IxgJF/b8nHsEnTpaAHj4DZzhyY4sK8oJVCpgfF4zkC07ermvN73ZgpfZ9dcUYqagJRZYC+7AqAbQ
dD/xZn89bKNyCb++Bj39F4G7HHFZqbbw/xWIxgBIMVhtNHgNXEXoJfrre1XiEb+oeJUIuI+uTalZ
II9ZziFdmo+MoTacvCJIQJ2Iz/PraKiKm+/tzexXGW9dQdFUHHnk16/tDVGbxlGDGU6iBwJqbUVN
9Di9aUhuCOlSSDqzcT4dCw+soIRTP1nOyIsYoRvx1hsU9ijW3CbIyC3q05uE+O734/oaDkIaBZc5
oO6QHEXd+XpcfB4oJfHBmkN4wawHIBPD49iLZh6j31P5UbF339ubGxoey6hbQd+U/yrDWMR+oUDJ
UG8lyQ0zdEaxDfhKgFcaljIEMzEnpQPCI0UDR+bXGmw1DmXpeZBF6d/QSQrKjhLoH/VNMMDAvxge
fPXRtAkH4TFP+2a+ZGRQR8+CQkM6ImcG9MRtWTR5gyno+9mbM4LwQATvJrp3vsweEwoFM5QCcO0K
awjo+eXzJ35JX3SmfIXGgAsrE28ZRaNWdTW6db075QCuXTStIlUJvmrFks84AoIBtpRXsksevh/d
TEni2vBkM6p5lwS5CMPcgVZdinVojZt2gz5LNPnZmZkhuX1eQot9DUmujH761gunpSRjUzQFjKbN
mmk+enTefj+shUWbQjmVKtHAUQUDaPJmAMaNshtBWJi6JRv89TEW0UgalQQ2VFA/5H4AyvtTGyoL
98xXJ3g9VRO/xI98LbR0YzSgQOkyRxBDQ+lc0C2q3u33k/Y5K9dX9rWtyV0y8AlLamSBdDAISMSg
WDbxjhzUY/4A3aF0k7o00s/OmS1uhoci1Ymz5Ia/+sbrr0An/WJnsECsxnmF0ybH58y7H8KVMmwB
7zP4zo6lhXzqDGL12hr1nBfWOKHWvKSHNUqUiKNd34JTxwJBjfbY7UMrM0KnXaP1H9KL4TveeNxL
+LgsXzyT1r3+GnQPXHyNVCh4P8npvG/RQmbQbKpmDLaMaV7SG1xyNJ9aPRe2Ei7PvbKBrcoCR8rq
GeIhsR7vRDQGa05m53eBxT8sWf1Mrny3syZeBi0TmtYOmGgqXiUaIGywPBPN44Z6DHcMkvnrxuxM
5gcavF3JjF+8Hb+rHghKI99v8VnHQ7P3yBDSFOskhKFq2YQgeNTHEARWNQuipCX265nAEKuJRigA
UYGDRqvo9WqOvoTris5wtB0fB6tfDTuCZnqAU5Cj5ywF4DLRTmwG5DGoNfVghzW6zVJYOPNguv4W
k61dlwBJQAKLrnOLZnkdOtx3IPuGMDIYas7t/m/18F2bnGxjsO6RDuEOPU2cLUDajlN0sNWDKb50
pOPSzTW/py7meXJlcmofpGJF53nVbxOEGtmaPDW7cRPeScjm/R/qvmQ5biXL8lfKco9szENZZy8w
xMQIMoKDRGrjRkoUBoc7AMeMr+/jVFYlAxFGvCyzXvRCtCeTPV74fIdzzwkl6AsElk/dfRaBXgwl
73W+bkCos3yort5anz5ltr3totNja8SnNOGHNltQPbkgIWC+fiwhkGCDacY7xsCbvqR3SzmSK88Q
qNaR9pIOiqnP45CMpARy1DhajrFvlQ0fW19BIfPrc7NkZPYyUGoSNzV0zLXxq7Ej6r139sPXJq7d
TGcDmZ0bE3rXnR1jIPm+BJfS87ClpyR0bkHEIuAO3RM/u1Fvijdn4dm78sKe2Z2dFH00RFrKCXQH
aE7j54bwfQUqjXbpGlyaxdkBKWwq7K7ELNZNGrDqlYPRaBALbRhXrriz4cyORR0TUE7KF5SC18YG
BxTIGb5eqSULs92ejarbiRQWmhw5hPSxsN+/NnDtCv08hg8Sw0+PFK6u2iMuJso8ZcdpZT9BfwI+
FkiBQAgEPpAgA8NQ89pv/8hBjPdf278MmKR6wX8fqXnuRxdKJyq5EyFZ43MjUuyTob9U7QIY9+p2
AHxLqlc66IebzaOR1CO1JxVyuSZ4hUDSApadcvX1UBZsfPQ8fZpJ02vrgWM+fWFlvkXv6uKxnE5f
27i6H/41jg/35pONXq/NuBQYB+rGBz2J12lmLHjBV+JKTBEyRCbS/GhlnRf3VN7HgweVZgAogCj8
IxdA0TYIr0EPl+msrwAoEOzhMoW2BOqVF92elZqnBqtgT+Yboewbksx3jx7ebmXNViQLlpDZ126h
zwZnx5ZqaqmjYQgkPXYcOgaJYvto1lbo5XFUGM4SVloGJzOHDGkryIAAlG15aHc7d1JSm3qJQmGu
p9912kSKTtcozCLn+aikqA017RN+36rQoAdll1sA8xbhHNLE/BMcQyr3AMkAPunZ9gcVQGuTEVtz
KB/LreyBJhu3BISjOAJ4H369R69uoE/W5ujapm6YOwhYk3p1QEtkkE/SH5y1HhItWG7/WLQ3m2Cl
oQhw5cFTxUqinCByGZS/8ZBJjP1fkOq5tqCfxyf//dMhrHjVJE4jD7rYyuOBEL71jfs61FdITC4D
sq8depCfQE4SfRNYvNlbpnhMITnDoTd0kHsCAtPWCw7BlasLhTX02CFXJpvX5L9/GpHmdTFYBZBK
4ikIpTTzmzN5FdLx5tLdcuW6R0oTPS3oQEIRaO6wd07rKtyFIalyBKyrovsVqJ/CzgdnUtTeZbFv
PfHdX7hlLg69LmkTgOUxEHNAKGc+ibmhlqhLISx6ADIzRJ8uY0AwIjpSoCL5sXJj4ltDOLz+BU4K
Y34AZ9ZnVw6jVaI1KJYDT4WiF3jK0C4n8bZaMD6CrPJmqRx8eanODM5OPHOs2u6gAfdxqYIQ8CMg
Afne3lxBpzEP8qWVlSM4u2LODELi+nwLQdCGDgxNKR9hp/c87U2wb4HjcuWGNQTip8kv77s1/+G8
Ly/u12vrzW/YwlZGHiMGBd7AXnvd+wTvUunHsABPpG4b/r97v8mhosUNAA6Jjpr7LMTUSQ2Ewz9T
GRGUhU9KJDvcJOKvXfAAr64kyrEIcUH9jct7tnFp0o5Kn8VoBItDia2Md0Ps648UosaIdso1lElf
FwZ4bbd+Njnbrej+APt7ApMCVIUrKWEuhR90z89uuRRbXS8CmK+t4GeLs+1KiV1ZbgqLGhjSjkAw
NxpoEeMdf+uCIULJe1WynaTdiVd2tDDai+scy4mSN1YSctESWnC+c3lqlyhMpjZ2LrQmwOApGxZT
mK0h/bBIEnJx1cIaSixAVsIUtpGc+09XrVoANG1kSDCWptjDKb1N0hJvf7zgjF428czsyEflkx3u
Zm4yaNik5qkAFXMcib0daKCwTb57P/QHcOtpa2gyaBFyi916WQ5oaZyzJ6X0zF5PR2k/BSVmgmDC
bm7MylvIK149Hp/nU744n8aZgcev7BLMJ98jqwiG8jUNcqgR6xLojNd/qT/pMtszm9jZeXSdhNTV
hIFpd9MKLI+QAo6kOCQDuzckC+kqDhepr65drp8HOTuQpd3neS8nUz6bxl6kobHpNmjeAP3Vaf9C
QKP0O39H/WCpenDxXmOwSHUAUmWhURSggPPZ5SkaXi0TCHXpgoCGnLJAbccRcon6vaZmCxfPhaMD
a8CLAUEF5TDnotNGN4bYLQVATGD62g0Z0C998/L1aV8yMdsuWgaQVtnDRBPnDwBTCX9QcnXhhbg2
a8gQAX8GLA1gUrMz7pYmWEgUGGHZtNO65Lc35d/QVQCqXF4OSy/vlbsTeDeEbPBqgMWcW6OMFE6P
tfvIBZpBseuKLbNC9t6B52iIxq0OdlnXH8Hry9C19/V8alfGemZ9ds8ktpEgPwHrkrVMQ8YgWyXV
rpNdihIxZQTke9L86Ky/IhYk53Hmc9hQvzDRag71hYvdaaICKdRJw345iK0WSmlm2WoOobNfGVoL
luJG7cqdhiYwDQbhALgXHX2E1EXBUEf/aD11k92Un+ytJDLToump5X7yI9NXIzgzo4VJvvJEybBN
+q94JS8AvTp1HS5qXXbcFa8gvluB6O/koOMNXdo3i0t6dVo/WZvdNoOTeFDchrUGrVPJc7Zybs2w
2vIIFN67PLDChdHJB3a+jJAxAYWPBN1eiFjWIzEVhivIJz+gaZD/Gg/8oXhKD/oRCfwdd8Gn2KBJ
G3zUpx6kn0t9mpfxIw7Hh1QhZKFBMzl/kjVjGKucKn8ATyBclZA/KbvKflUvy87qlQMDawZILcFt
ZV7wZ9hZ7dKagJFGrX8q/S7hj72SrACr33w9rdc262c7ck99ehjbPk1pO8FOkZyo8qswjpmxkP+8
vHkkYxsYNiVKDLjBmedUcn1sWgAegP4pB5/r9h3KmhhXvXY8hDhquwQQuNwpOHTIYbgoKQEVM/eF
mS70iaSt5/cGu6OEvA6mHpASEhgCUitg2BXdmwCu+OuZvFwxWAUeAUx1SJ9cNIHjMo+JY8BqTsqD
5YAd2vTua93Zmn339rWpy0UzDTQMS517dPfgz/miQddN9TLF8XyN/qj528BA+MuWymaXbyCMoLFF
tu4DJD0HxTSjzoe2tTwfUkI+NOV9Gi/lvC53BkxAMgjJCvAhAlZ6Po6BUKJWjQsTGvNFaq06i2zK
odjoYgzi+JdgRVjRdwCR/NjwfBBRhDn+W3cho2Kuq+mdd3QBZXjl9sY3QQsQopkesPBzcH8BSHZi
9THgW5G7HqNu64AXUjYPG9BZs4Be9kHUvJB3vqw36+dGZ3dpXnsmIEAwKkLnpw4FVAj6bKHWswMj
/tJTfAG7n9maHcc+Z5rZDrBlrm3wPK/inbvnrx1YwpZaQK8OCyuLrJrmoJN4jgIfbbOtaV1CIchy
om6aQgpB+7LASkKSQ2fZmgOoUVWub7I4mPR8YS0v4RMYqqehOwrUuwBOf0QFny43QsAi0gBl+eEQ
A4GHkuu6ekcqiQXOLWK3wNqNe8f06XN3SEPILoFk+t8/qXiTwL4oVaQvHg3hwuky2sbx4ynSBQdi
G2S7CzauOFdIiEMM0QWfJGQ55yeVNNDJNh20FUBgZwqsVb5qNjLvuEnfAV/+kO0FjTZ4tRcjjit3
xGfL1iydU7C6gyA5sI7sm7ue9jzU3ihAGkogiedAqJ8sy8BfufvOTM7uDOKpDMAbDFagDuCsQJcC
tQW4c30IJ/1AV8rW2y7lya4PE/0xcHdQfJjv45bwYVLI4PgqT3wdSkiGswR7vz6sf5mY3QCsRCuW
FcNEjuCpAEG+N+rBsATgXLIyO/uI3hrHyEegAIxsrQoTr/ELrvfo601/JdqWG/K/BzNHk2Utq4Ab
wmDqyHqeIChSST6dk/0z2chG0MVSwsKw5u+IGNJOLXvYMx6yOLLX6UYWE6osih/JZsRWhCT5asnq
tU2BGj+wsAA64tjN5pJZaTJWzoRTN0GtAH5pS1++nsfLqis2GwJDAGClyjjqQufvo2Zw06RQ55bE
SyewE923QQMxNve1PbB3Iwu0dcdC9VmH3lZ58Ja7iK9d4GcfIH2eTxfomKuZ3bnYL33QhfUt20lG
Zi2oUA9apGKQB/fcvz8frHQWPtly+8waDAFbI2w5q/oJlKd+cmtE5bpaujGvrt2niZ2dNpKZk9rI
iZUEDJJrun0nkMFBqvQZ9oI4XFTMurZFPy/lbLcYo+7GloHR5VuoA5nQ0skexE39LEngkYA6dYe/
oFh7GaIB7WSirwB/dHhwsymtVE/J4XjLh0GDztpq2tCAC59tdbAgodnt6+16bYiyWxEPrWz5nHeD
e9xLSOMp6G6zEeBTLyj0W+Et8qvJj57vExixkP8xLRmKne8TZsSKm09oVYQGkpQW058AwEyedeih
7OQtEz9WZkDEWuV+uZiCvrJxJORYAqrRgoKf58ZNcGgwb2iRJ8mq/Tg2W6t6/XoWr73mMIHuJ9uy
P07+uYk2gcqwMfbux950AGL9laPDC3V1yFoIlL94FN9Nx3zvLoRpl9hL2dFlQyH0g7/moqNHIaoG
DmwIqAwrAE3RBbltA3etR54W0OQjZdJFajgiY/ODhfUW+vAP5el/gCHHZ3zsVxBIyTrj7IGvOkcp
xgyd3Cq5NdVi1WjPnru0i67sVfTvAUaAVijENvMXXbSdYXPqudBebCAmwnyFaZveXKLounIAz8zM
7pksbewE/UxYyzKgYsW3kNzCU5iRqAWaF1wT6vJjeG2L4tSjY91FavGirZb1KTf1FjaBM9xX3z7y
QBHSFbfGTgejTRouZoKuRBToY5LwStlbis7o8x3bFGWRjhyTaeLlbQ/2doTMI9BB68XU2rX5/Gxp
Np+kQNu/w2Apvv3QUd+R7X8l8qA7FCzFSldCehR7PRmhqugFmN+fWgOm6qJlCOlbOO+hOQJuCRJV
i56Q4wY9STWhFyVaOP9XxghzyFugO8RB3DS7YphwFMUZMs/nlbOC0wkOQk9da0W9Tfv3Uqcbu7pp
VW1bpg9ODOrsuA5MfSn4v5LtgpIvAFdo51DxNfN08WgUsSpiDDeBpqOslzQ7Dr0Q2TK1PM/y8Ztd
6cjVYM+i+QbspvOXI65d5BFpjXn+IOuT/DPQRFovlSmuHHoX0i627ql4+y9a0boETOATim3wfvlG
aZ/reLhhYBv9egGvnD/ZVI7rW4WCzAUPMTAFYKzWeg/yDtM2d/Sg1cqlPXJtY0K4AjEtFBEM5ETP
Txw4d42qHwZkuIL+N0QNgbiK/epUrEspK5nkOwFmzhjkOd+X3LRrc4glwjvvoQJzkcxTxjrzCjF6
AEkjboZObZloIfOWqLIvzaA/CnNnoXYus1wzd6kXmQPSPc9Du0gfuYoSDqwPlNwMv16rS18CZmQr
PLJPSNXPC1c9K8HYBhUZ3852ZXGweBVoo/Y6VFAFtNnj18aunClYk3Qb4PHFwzbvvseMZVZbIW3n
6cccJFid/a415FQ75EmDuGAPgjw7ySOj9gL0zz8ZHVt9/QXyejw/Z5LtE/VkEAJ5OsZ1vm2yqbGV
pMOhbppkP1kQ8S096BEb9lHVxlPTZ1uj7RZyW9dWEuUIF81ugLdf5ICMPrEAgiK4N8tXr0Lpvua+
mlYLh+7aQuItt11L80DEM7+uDCqSRJ2wXwbPPtUF2wLstS5Vcui7Kszo4iWtX5lJWQeQhxwLOS8G
xBOxa6XBUtbREMqaUhJCdXwtoYj19yUy02vL5oE8Sp72j9b782VjBWH5CHSeDw6QyGXkKTaOzHT9
tL2t49eYFNHX2+TyBkN545M9OfhPkVhd23aLfi0smVfc8BxkRh1ZOHhXvNxzG/IV/GQDM1u1LYqj
SM2NdCN1ZcGFrkT6I8Ss3buU+PWjkCjAp0VczqW3cm5Zjv6TZa2p8qRJsCHTNHvjUESkhrW3KuHr
AzTv2ItCtZUKlUhGF8RYLi/tc8PypHw2bLRiAqwNhnuUIHDwinEH4QO/I1bw9QJePQ0WzpoOwmY8
RjOHrC+4onQjdmfh4KSNTRLaowL1TR4oU7rq299fm7t6xD+Zm3llKZJXBKkQlCOaJEpRIXNL0DU2
C1auZJXk/P1rVLPbK66USjXzjzM3NeDOB7XnLfQloWtf+N5O/wsscVcOAp44QCpkdzUKArNQJO91
I65UWHA7CPJ68cEZmqVwT/6O2Z2MuxG/Hs+dxN3OdgW4wpMpGWFD+j7iTqqzSWk4cpMt9lp9VNq+
siV36KcdCEpEMBY1sNWt6L0RShDMdJs+QWSG7YsfHmCjx9yXGYkceACokCoQYwG77w/lwdryw/QQ
r5Yyq1dSXFjRT8OfbVUrhgAWqfBJYsVGUKbkCJHUIoh3zj17crf6UU5G6QX5JonydxIskapc2btn
9md7N8lJNRnSfku3I/HCRL9T8yVOkUtOE8AAUYpAFGFIFYx5uElHLf64dOCv6SCldU0wVUKUzw3V
u34lOQcZGpLwMGoVqktLUcxHB+F82dFZByFDqE1JxqPzZS8bm7CeUuKbP9pIbPuDYa2hQ96+NxR9
UdSNJDMuWotXNkTXoLd5cF7EGnAQ61WAsl7ZxFKdZPP1nXEFIIXg4l8fNS8dZERJtSHHR8lOTx3a
hCmQ/PiOPkw29oavya2xXTB55VpEMRMESKrsBUS0cT4PvV6Bbb2KMQ9rsSXCL/fWajxkKyDOfhWg
SWxkqQSGe+jRLtz9VzKpGC540KVhUCLPY2SXVZ4gNXTq1R27BcRu491L4RcQ1303lspe166tz7Zm
e7orFaMGJSKmdlds7LWRAvDm5mCWB94GiD6A7AMXgJRiW6yU0Drma31DH6zXdLWYGZCWZjsPfqbq
SEg6opX5jJu11/IiLeQid/iGtY2+DRB+EXDb6z/LSD1KbDMSMCbUYJWF6vJHA8GFccl0JTOFoNya
LXeTWoSYAgLxkgwEqu1InoV6RHdvEIxf5SEL7F8AdXOfHeSVK5sw05dXMKyC+mtdIUXK7hY3/RW3
Ech83HeqhM9jL5zvQMNlA2YLnyTz6fkRtOU78ygLFPVDjPrj1/v9ynY/MzZz4wY6mGqmw1ilfM8t
CNpB4DdJwBzdCbS9LtG5XbnJUXq0Zf+K62HF5xRyiduPiebBnOG3gXXHElx1ik8jovgt1IZo0O2s
CLnn7AbU0fbb0txebnro/kDPwAM3G8gw57HNmKmJk+jguhziVzX+7VT/vvsh6Uiwbh8e1UXM3Q2a
50BUgEDPlIiVgKiA1KVIgK10gFwHweFihQnV6tn5QUEXqQqZDgYW2EUR6Hy/mG5FGwRtzwBatfZj
UnUVWL/jKstUsXc5i533WEWsDC53PtWl+GE2PcQGokEtRufA+tiGQHfFmKslAYRzWVdtSWkYjX5r
IMTl+qrPzboz1kXitEUUC2Jo9CEb0ItUhq2S8h6PAcmgXRsMrpGDGC8eatd+i0mSjei6L0ZeN6se
Ny51Nno+JWlQeEpmvhKVxFBYzhVAX9YsyVIjwtvagm7OscaiykLQdxDraYoHPEu+QjNnR21wuOZR
Q0ZdQABekh6HAwTkYhrAm3TUg5IPdrvy+qG1ROA6dOAPTV7Ch/cz2rBB+AVITtINqzNa/jaAwCvC
ti3bxIM0JVg7Qe/LypoF6CyxyzaAiBRR8dQ4pOS/mSrc8kVpUohADei18t7GCp95VztpY9w0GlVb
gJdsN662kE0ckWqhTe+qlW/p3DVeWT4YRRvWrd2hv1oY7jBBjRwKFJDRs6qCZpGoB5FCiogOHli/
akzzYz4pujWEJUmFZwfe5KZdAdnEXmsfUyU2BnQOY1ohqQ1EevuIYzVO1kYTrqX8aLzOsI68Nwr6
k6YTs2+6SinjDL/F7PRtXKZGU60gCFMn+6QxDWYEHdAlLpRaWp6RH5YDioXVYEzDAN3f3Ozd+6RS
CH/impfTp7420yILxkzjkITv1InduLnBcVG6yP20NyAuG6wIWViD7NsSCMhvltA7zGlfw1ruu62b
kxNzMhvJyd7RhttqECY8zYISM6ROZkrFBrfmOwqBoXbNE2QPoMKeatmN3iu2+8OsS1quHFFCuyzI
aqpCmZ0bQKqD6ZVX2IY0ic1660yZfTcI0YSxohLjuz21PcoWVswV0DdWiS7cDVqxc+NAR+pNhd/F
tWi2SZXkUAyPe9T6H+gE7JqJf3Hy9GCIjregxUp7wdfg3Cyx7wuiQR6NqHCgDlznCXrXUanlezQu
yZzNBOxcD5B3x4chyOyY6IGm91W/HmsrV/xhoIa9IU7OhR5kZlk2r+Okw/UZIb4p0k5SFw9jX/uJ
6ZTam4fE3kS3PFNiyfedp4kA3V2ljWUa9IUaoyg0KUWX2uzZ0sq62SqC94MKcQUnMUXyaMdZAkf0
xqjBbI0O+8Yx6W/dMGNHh0BQNwzPlaiy6q2zJ1099X0FIBxNHGZaAfQSepTu6oyr2iFJNZOiOYZX
zNzWvV27a8Uwjfh74+b1tKtsS1Fwd6htHzCFK5BT09DVE5RdN4LAKFcarcoCl6iTPvomNVTs4x4f
XWPWic6LZyQvcvO9qIxUNZAQAlsWRkkIK1/q1mvU+7KfUqIGKo6U8jN16zReGTlySAI9bRBff8wy
ZDmrSTH4g06FoUfJKAgQag2axvIflVFYNpO5LaU5iCHL829O3dYgNxty12oAUjfHcdO0bTLej1zY
NA95PsCub3Q1T/KbyqFu0/oeKOzZsXOajpKgHh1lav3MGXh86LypAoRYo326gQSTYkcxz3TlraBT
2oOmXUus2kdfg67tsM2c5NiXXZrtGUji6W9IKdV5E9ks3xCcJT0s6qmu7wqjTIwbw+0ALTEa1gu/
UfW4eOmmrjbaoG3bvG594mZTmYCdtVKmf8I2/h/Iyt+V77hdxft7c3gt/z8Qlzfh+vyv//O/fw7/
Gb8Xl9ryIv2P/SuniNzfeZM24/bXP/4m/5c/8vIuROSRLzXQ8oMf4NJCCPlHXt7x/g72NVnxRiu0
FJFHYPVPeXnv73j1ZOYF9VRZaVARatdA0iT/+Jv1d3RdI1cJhXL0mH/8vv/6tOMf97We/f0/OPZZ
kfKm/sffZkllECHCtTWQW8Wto6OwMccr9lOvlnzgbWSunWeQZW4aMIDSYxxIGMNSuD5DR8Iauq81
VKVQ2JDVxXlePrVYEzPHFFEFEhMwnh/GIEXizjxqpymYou6WLnpBlyM8tzmXj6ySrNCz3BKRc4fO
b5SiTJDLa4EcoUxQfFr6f87v1/M5szZz0XXC40YwWEu27voPcWAdWh8FlWWAjYy8/xWifEwn0Blo
uJZbRbuonLqp7dW1M1aRFF6gO7qWuDl9s1S0maXOPuyg8oX+NeSXPvbwuR/JsrhNjLquog/BEbSW
Mrhdwc8Wjqs4jZtqKbg/T2pd2pv5rUIkbjGkZgF7Xah/a9d/oPLpS7Mo3TrLrVzammU3uFMBpeQZ
RQSOrLwDxzgC3RyawvwmW8mGRIB6QJ6FwL56/AuopfMg68K6OUNAQlQhdawSI5VEM2ZgQGuSrWs0
s/8xjej2lN71m8WcjgzeZjvn84rOqR+NhLN07NIysg/uWguhH2NAW4mEnY+ABA1m2lN8qNGO8SHt
1IZWyPfZ4X9yWMDrKSHiSGqgfjVLXo4sAWMix+glwEhiG5rvTlDsJ+Sz6u9Luwph+5VBu55nosUd
/TO4Yc+3cZnTSYebWERZ3ZqJ36ZqvGOMFutY0cttO5QaD7ntJKdKMLquoYvkm17e73JXpb4F9z7I
SqK8xRmj36yyt7Zp1k4s6MXUnPTOG41wSup0Ow6G9chM2j/bbluVG+KClLymZuXrXsYifSrVH6NA
T0Fi5dZN5jbO3hRFtmZWPMWhsLsCfX6NYu2p3iTpBtKJ1RtgItSM2kTrSaiavCHg7GSKEpSFEOBl
UtN0NTnphOXTNPp9xIAgBGR13Nf10T65KJCD75A1bnuDXKLoQW5NWRmYZHJPaW6rTTC1Ij9YzZgC
1MZZ8WZPILKpU2M89qJoQreP+3AYSHECz7/xaqhJGW9blLbeJ5O7bQSmW5HKoicTkTWxzvPxo6Uh
HQmqywnXkuopZrjF1qpTd/2NNaoC3GCWN1K/1nFBQwJiJBtiTGjbrwsj5kHf6dY6oTWPRtdw7niD
ijKoA2roRCNF5ZzYoKavk653gMH0qhAgKx76g92lkHMb9HECWjp19G+kgF7S0fS65CUt2hgprDHN
NN8hxqgEmscLaHk1ffrcZ2a7F4g3foCRj6/QX1vcg3nHeGytPr/LNFvUvjO15tHWmukum2j82Ld6
vumYGa9ZMThRhQYfJCCxoRO/NrkDh9bskRi2m92IyAgRTFnsRJPzW2onAyBuGuru2I+RTkpEMFaV
7s3SrkOTo8TKBQHVltmK1Qg28kBOYNhQIR7tltinBlLFd1na2vsMgd79hHg3QjzihGU7aLfEqqdH
MsbDuqrwEqlmSr+bKZgJ/HYkgMwbiLeQryK9JLTtaME3mZWzfeXaA/W9UsmBn6hZGfak6K1VyinT
foGv07BDjbKWwkNVK4RwRquA3HTEgmCF6yFuv3F8jfOtrSqQsQGbVSLi9xI0ciKTxPKwGUC5HGaK
OeWrFjrWeaBU7RTFfe6tiV00mV97DihTdXnzW5nSnHJs3h98LNFl1yR9iOyFtdLHIUUzSem6b17e
pG6QuLlaQnkbPr2WZM6KpWBFDnoS69+UklnJoeSWVG8sNQ0CfGLwR0AAf+iEsTuXFID9IWjyLRan
NwZKCWEFXvuoV9w+qJupiBBjlGu1KuoEacasNTauIUp3nek0NkM3L8F/pzhOZIrMfIgNKGaDu1QX
64Zn8cGkmnEHRpQpGjtPDyfb4vhar1JCOoGuGZ0+VaEHjhBKgxAxJ+OKaVQEg6q03+q4qoJS6/qQ
DIW2LfS0fAaDDUGwCS7aSHgaWiKaLBd+TPhN3v5OlKNnbiZVP3it40aEVwDw922nPSR2YgPQbENY
NuCdt6GdItAYo8ZpHqhqPe7zBMQyARvsco8SWQJAa6b3LwTqeI9TooH1DCK+3tob1L0ylRn1jT5m
Iuhcox4ChMmpFvaqMz02hWvsYgJGaIu1+U6zY3vwFdxvUWzGCHktsD6OvBneIEeshXELSlK7Mgbm
a0PLmwjnUtyQzHOVEC4NoaFdMar67WTKMCkdaB6IsjCPhMbiHkklsDM3BuR6uMAk6O3Yohg8ueAH
ZWCZL+5YZQjtLhYKIjduaX3Ec49VUS1ygt0tVABpkc8/Dp1hKiE8HwUrZzUg1a29OCkCQy8zCPFl
Dn9MHcR7WeL1ZeilfR8kNmlCRksoKStmCrkLxQgsYp3GZtIDrk9ibSQJ3+k4DS/ZoAwHJYUsrDpR
BuTGhHOWdRpSR4D2FFx91GjMfowDjcOqrvudUxoHo3GRgOh7K5hwuMLSGbNDjZMBZI5wA0Sqoy94
Ma0HLz8ZVK/QC6O526y0tZvBKx/rMXaDutWPaenaIWgHdm5jvZQG8PrAZVUBoYD9honJilWf6Wjz
ZC4OvMrcnWp3Tdhk3DoRs3BbHyro/GfHeHtMvKzZZZlX3xhmYe69roO7iSTGkXtWshOogkU1yZvA
LNVnEAKMuLNr+Nl9BdgbL8xAJbny0LUm+e1kSHYpmvd7ArAxSLkSr6tBYQ8tg1xHRzhPgzRBijdr
ibJDuDQgaMW6DUikPBRVm/liIPctTkjC6tQH3PVBb0ZtO2BH+AkTVWCZsbvT0HAdWC6C/KgvPRFp
aBfyTQsTb7tYli6dDOErJW8FFiYzO79nqfNOxqLEHVGJ+27I+o3L0G6bm0q60SclAZNnyeJfg9mQ
G4bH9404tTccAeVQjZMZMzrt87RjLnScbLEW/XA0s4FqQVfnmDjQjhlIU9RmLm4L3S6RyVLKqHeE
FnUdzj/3RjsOigGtvVPXQXl14E+4WjmWAy9UCmaxQCdD4nu0r1dDTvpV6nZ39ogEcmuKkz0Ohe80
VboTwm0C3e3Vdat5YLXwpMpDgkROinN0G2vFFNDOGnGZAsLxBpE9ekqRTv3mZBP/Tq3W3tQVq4Ou
0xtc8S6aIqpa+JORxH6sdG4E+tryWBRlv7J1kd1Ogzvd5GmZJLuYg0RkXyQjoSfNa1i365WMB2o+
lN8bSMTdZiAW/1bQRurEWF4uDuAM5sdR2LG3ghZHHvRUKdWwES2CNCKScVOkGR03PDOLtUIafWsV
ZbWbsjJ/E+PY5UFXmdqw71Va792iwjNkkfRQOYq7SuNuhIZmySNw4tTDpjPK9HYsh0Us3XmO/Y8H
jygcVF9SswQNHedOZZPnNZYSTmUfpLey+65ayzpkWcGLFogwl1z3q8EYIG1gyZYiHqD4ODdIe86T
Aql8xNDTSnYCFAFSoh98FFtzAz3bRYuXQQqQgqjNwHcG3ecF2llp+VDoOoYou+8HfrC+V+/kxQy7
SA9pmD8ViZ8bq/aovCw1ycwk/+TswjRSJx6AZ+h/mLfmIG3hlqxM8Q7ftd86RLnJM0jMArbWbtv1
sPlZh+lexivDE1gqylsW6t+do5eGC1H95SKff4YMpz4hH1ipglIhsXjkxNGkh3aQRpJxCHcC+GpU
iLPjzVqweRmsAKkMnwq5HjS4QiXm3CT6/gbwx7djhPTnmhh1ZJPs1NTjt95pf349vHMQw8ckA34t
gbOoLGJKZ1uYOgPQB3UzRpZTPI9QuSPIf+J2e/jazJURQeMPgR6qYOgmmYPeqAWfGPCzIbKhbBCn
kExNb2roNpVkWMjCXBkQ2qoAq0OmDHw7c3xrKwwjM7RqjBrrJ2M3ToYFGtdfj+a8YPgxaeDeQAcJ
mvoNYLxnweQwpblr6sMYTa0G7+03W9IImrWfXlqQ8/lp0/X1QEXbwAIwlvcCnCzugd6DT0ygt2Iz
bNIgz/38tgV74XMTpOD3qqJ/kzLp8htmW6NACUWZcnyDKXEAeFPHCATTJ/FSAW2RBl2kVQGffO8v
8G39X9K+a0mO5VjyV2jneYu3tFi75EPJFqMlgJeywQyQpbX++vVsnHunO7u28+CQZiQBGwBRqSIj
I8LdVxJ3kFQ4mmEmC6QvcUmUHrahAN0cSHcsoKi7NwIQNd+vMgVoOlTUXFAhQUcvjKIp83S6cTkp
fTkVhdfv8jf1J9mXLxDQGlyEMJS6v9lkhmtiO/kITogz/3Yf+59fQGXFDEi6nKtemXNakCrBlSWi
PU3ZpEGPdF6245J9nSd/MNIjO8zEqjNqMlYEO9kWmPlHSsGa2cpO9RMv/t2mhfNRMfMadjnEYgis
jc7kLld0Lic721Mis+Qbd8Oee2qD8guCfQ9YZsDvmQ1r4YU0h6jzYcOGwXSVesSjquGeFQyBuCe3
3M6clcmErA5EjOAj0TjM0lOoY1cMvW4UHmVCp1jAsbZDV7XD2/5u3vBIss89GwgaP62xrJdxmjQd
2ngLrzT2ufxaiWB75/UacUakMDdPBGqNuvo1otEj+zYYNumVCcUKecPngTl3o6cDoh9z5OSiKJFQ
AsSAkuVnmuvP+Wj8uOyomd6pwwY8mTO6ZY5M9HWUD2FsIo+0MwPLn/atHz0kQKLwnchKNvl0OHS4
x7amxdD7DLbAEwpkaORM1r06B1roCh4SOC9Uuj6u3KHypcqPZT6+nTefzLWEGwNvrhofMPkCqPQ+
otGmJMsGtD9Uc4M8NhBcvFBlxVOfjpq5qSJhlgWB7phfeNgIvYGUImn2TT/5xnNfa0cAVTOUkBR4
bDjq0ymepkYuw8rCCEGdZ+YPevwwjrp9edOsTeOxEWYdq1wmclnCSBY+T+l9Nn+9/O8feJpPE/AG
qM4+R8Gs0xQvepiJMEBjauCxncEWrqONuNE5uEzqzC8ZYtYGHlKNkF/E7i8e9fHKSvHCraBQAL0R
De91KefERavH7XhkjAduo56oUo+RjQ4UgxzEyjvtxggE8K3yMKdcW8xN1i9zElUjBmehth3099Gj
5aTbBDSSlJnrlbNmKzsPXbhw86CRRjMiG8CWRdfFemOhXIGWmNIWX7R9vCterWtorN7Vt8nb8hdQ
Zys1U+BZj6wyWzFPai2fRrNEGCT5CL68RNloyhZpbwNCJuDLCqYBb/YglDeXx7sWEeF9KaEuLIP/
7AyslSeTAv0nWFYDsgnTj0h8ERTk//R7YPqc9j66RQPbS4xi8YRXml1AmqF5K+55uLsV9wLY3VHd
htnCC7IyRZceyoGjtwAtA+0NKllZb/X9vOf1v54fmFNrzP5VM7RVSDX0Y+X+IRzAYBm+CV24kdV3
q74rCBfKcl7sRPHmc5bZK72bE7UVwPRycJ5USmV6NTzRB0v93d+Jjk5ssVe70BI5mrGDexRWoUqF
vmksYjA5gPvepbc8e3RhGN9DcaggCAPyCNIpjLm0KqRp6qPKQ8aRomCfSfeUFq2tDpLJcdjnpoA3
hZoqAjAAv4HCPL0V4sEckARVKo9Ymp+gwmDGnhhn29YoncvHYmU7npg6HJujOz4vDQg/KFrlVbXi
QPp4K0FkyEUl06/CCDmn21j0o34vdO/GsL1s+/xaOjXNTGgFoYakDjHKSGoNpEhRtQ6VkTNAzlTK
TEiGwiIR2wjjE6sYoGVQt/ZEf8W613a58Fjjz33q6YiY29wKRVL1IYwpemR3QKTFntJz5IR5s8Z4
UCmLUdDoMWuthI4MpEcTkP5cXpiVRNXpOJj7PMLDLevpppgrpwOg6D1f7AL6FsVW8VtcgYIDnt8v
0aZ4weJByvw+30qe9Fxcy5z7fuVOPP0SxltmJFcoG1CFppB4U0JxJXW0QPfLW34/D2/xGFeZLdMC
KiUVg65/ZFPhR/kHMuPu5anlbUfmjq8bQWqViu75EuA60Z8J8r6HdPOXy4Z424RxIVGRDLFc0tHo
1kauuqcsnp/+IxOsr9eSEJrs9PwWkfSii/X1bOQcwOzKKAzKBgvCRNCmnfHupemQVo1UtF7cmVDU
TcvrCdTMl4exkoNG/hnkEDRpAooIFtk2D5E+GX3dIiYx783dYNoAnnlIxj61H6kb3/LAGCvvqlOD
jE8qgWFF1zEMNi4QUEH3hNeTF36lyCMcpCC6Ed3cjb6hqMp73Kxsv5OhMg5KCYU+i2NYNqxnNRWc
DM3coUHsaeQ8CQ5ZydPbEg3pFOZCUdb0Mju9wtBsAU0mTW8RCIweXjSCbT2mzYEufLkyvkRIOlOW
ITNzABm4ym4kb/S7N2HHzxDRc3vpSxgXYqEKW5iqii9JrLtcLvERk7ZLe+NVVKcEnQPL758LJLnB
iINkKqhxWPy12S+GEjUGktzWjQrigaR94+xYenjZISkimowAXadqbszkDgVSBACytZ4YQAnReFf8
4SkHxy25lh7SAExRLwDxGTvFK2+LazQc/w3zNBtlmQBjoKuT8ZRWmEkJARrjEMQbt7NX70TipLvI
R/0bkmIN8m/9tkBzkEu7nbkNX2sn1qS5avRfItjEw/N0c0kon+tkrDqayPUhajlt5K8HhUDK8wAA
1e+yctC0i3lske27zGUxDJUMFscGtFUGume6+1R7kVG/0W8m60tl8gpVDAXRuUkmPCoMCWyxEoB4
aU5eCyI9amL6EeuqW2jxror0PcrsN3rxHCZSoJcZsQvyjuKrZ6l7vCODVNJvMIHzJh7SoJ5zxf4/
xSS0gKZhFAtKmSTfzhb3AXD+4KAThd4nOGw89NjyS6JpRVbrdYcuuOKpJjZaoizRpvTLk6PslG+j
S5zEA9xGU/9Kyoq6TvZkUOAw+kexN8C/c7ozAB8PZ1RIO6+rp7c2kh8rEShGq70pleIjIhGaeIT6
Jo8zZG7RVa8s6Y2elO7lA7J2PCFcT+8t/PeMqg6AhW4JhbnDJX+LcnGKaSjLN7mAK0T2sSmg+c1D
F64EL8DQfZpknFyViQOIe9AGvzRID9+g0uAsFQdEuPZWODHCTG401aoqd2LnyUH5ZoBBzaIY1djG
2Yd+Mu8AcM0xsRJsKaVcwFxm2RVEgxK/+N7ZSqDsJC/1eYzha9fE8QwyPoVA2rXHWwGLJs1fhorc
LKb52kbqPk19HhpxLQKg1yO8J3j+sGzMPTwJRaNFad966ER9Sh9k1KHS+/SHAtWXh/yKwkDBg7cj
laug1ym4vDtXHcuxcRp0HT35CkFGIwKBcXo1W5FXtS4xURYq7wu32UZUTgw3M6RMFqfMHQ0oJr+o
HHAv8XWaVk4KkkHAgMNpoF2fDb3kLBEtdJhC7TWIN9ImDjD9SBvyhrwSRp6YYQKucZGkrBthRuse
R6W21ULiHPmVwIo6Ox3/UVDpZsMdq4pScRkXWIDqoApwikRuG7DuyYRzCFf864kh5qCbnVzmRi0i
ghMy2zC28mLuu7Z5NKOgIH5ScsytztzRuJgjb0XgSI1mjGvMtY+yyDdRq3Ig2iuuC+wxkipRqnAE
E4yJ2ZzBbyQhXGpr+cmKxiCqZh8gT85TYt2MSomNwA8MJvnTXa9XZqVXpdx6tag/KBP6pod4Y/2e
WMbh0sZgPq0wyzOqVqhWtMHBkporS0B/aUTlxy6f4NVFOTLCzJioteEMxtnWy3GJmsZz3G8vG1jz
TyfDYFwv+hGiRi9hoXMBI5hf0v0CoPo7ruwA8hwHuEm/TcBqx3ugrD34TywzbtiQxnmGcAd1Tr/Y
SMku9CFxTUk6Pc4oVw/t5zyytAt6mcTAJB1sKV/SFm8UqYLvAyFVZicP4L/S/Tqyx1f5pni/bHr1
FKM0jwAaMnVncPyoiKxoyrTWIwTd6kV+E0uxp45QNhNqJy/R/Zv3EjduXz0C4IwBuxelK2MR922r
Ljl0eEABsDVsgAYBW9J8cBTeUTGeBYkkmw8KWd2rtN0JfSVgSmPfCtKQgoxVM1uvl8hWlNEV3uZf
L0/m4d9ggj4gwj9tMLu1TJSYlAs8iAwui+4KdWu7eqS8CumWMn4XYM1VN3x41Op0gscEAgdo6DuT
ACSW2OJisYBlltAhLoFVHGIuOQCsl4e3OoNHZhiXUhqZii5wmBGWVxGdk0TiEhyum4COEPCvoA1g
X6zQgB3aRsCl0rjF1iqhZVsGxZ6Ky1s7c1MFxNX+loeBoMf/mKSfdBSEEADha+BXWi+5sh6HLqDk
qmQn3lHYV4L29F2PurbkJZ7g8rAz6+v2aZr+/Mh0VA6lomYY7bDcFKDeUL6W2vPlNVv1LEejY9aM
tPUoQFYBuz5G7RjRfiO9QaQUuIiQp+a1tnYalG5EzCRiSjYXkDRGMZcdXIkaiOOzuUt3FG2VZv7i
NOImtAH+ddPvl4e3euLQ0Ufb0fC/AIKeTqEMAIaV4hnsdf7soDQPLju9sTW/DbqNOPl9H0hetqMM
RRY/ibU2Yh2lEZSZADM9o67poMVB+jpB+kFvd0ILrLNsVBwHvbZHjm0w2xP4FaUOtQjv/f6qHXKn
sb6g6eJvnGz4DgUNt2A6QVHydBYbaZCQeQT+WbA2Y/YGQVGOgbVECTzTpwX51ILYRBlIJnL6Gp8z
O92D7aXwQ4i94oYBCgJUAkEi8IzS8IN1x8dGmc1hCnMjWhGGBX5Tp6vmx7DJsSGH+x4PGqGAvt3S
+Gon+ovW3kIm5sXKpo2VV72dFsV1VCg3U9Hed9nMOSrra/o5GcyaGrOQAAWD75Kz13K8r8TeVvuX
yydj3QbyDmgKhW9jifD1pkLDSks6bwKmfy7vlC4KpoSXZeFYYXWzRdImgl7Cig4NhtRqXUtSXfS5
claSZ4bZn2XfSkCIC6B1TJrnqFS9eM6APxn632Os/BU16+g7/XPWDpmAI49cKoK0kBCGlHzZDrr0
qpsqmgOy6DuJin0ct7w9ej4y6Nmg7YFmqRAHsf4LZL61kHbD7FkjMChGsICqp1Jff3cvwAgeNKD9
wMhAFHt6+DodwMtKFGcPODhfb2q7QW/5pHFKZOenjVpBnzM6qyEcxDqRGljNeKzQWJpFogNSO9cY
U1cDJmKOZ8Br7i+PiYbfp2f71BrjUIDwBWUNaDo8eeqdpHhrBNURJhP0jSpQN6qb4aVQ/bxs89zf
w6YBoUP8H2VsZZ4EbU3Qhm0us5dMqhdVnd1zu+rO7+sTE+yBSiZDCq1Ymr1Q9RWot7iAhLWLpzuJ
3+wbL+x2wE4qjvgEdUzv8uhW0lzg3MXLVwYZs6SdkTUJqpGTZTRpZ3TnGo2resve8LqfozuAE8vn
2jt/e4AVFp3x2PqHpzAznSQe+qGK2tmLM1v8pt3inerTkm63awG3gEgOUOKiq3/PqNjEhjNY6jKY
/QNfBKEr2poM98gY7wZEmkC2zh7W2UmnLpjU4SlUrC24wIAlu4nG5AeEdLf9ILyiNe7hsvmV3Wvh
NgR1JqJ2Khl2eiKXsJIyHJfFU8noaECpEeVJrXtvjCtwHYN1uJJ9wCg5bnSl6QkZvk+z7DuzL5Ww
7qwIjOGQAQUw/6O9r53pe7HXBrd39S8ksanCdLDw+F3ls32to30E3GqAXayRtpu4/Y2xANQD+IRg
dpLrzi9xWN/STebWePjNiQ3CPzcuUbEBTakP5k2QH+o+QKOirXESPefzwHwN805LW/RgJKOK99i7
cWt8gYbKpp7sCaRh0GTVbRD7LAC0oloQXF72MwfC2GWWvZGaRC9MnDBBWJx+FLxc4WV0L5tAhul0
ZwGKLeQJUlleRha7Mx8tIMwuD+I8ljsZBSA8pyaAKB87ME0BjbiTfNWbNqAqFbcLRC1p21z3VeRd
/wwvMa5lapHeXCBplMWzpKY0q8B2E4N6pvIF79rWqX/keF6kqOVA67myw9cGOshcJoWz25mxS3f1
UTigWUKVIXECtNAu3hhAxX6Lver72NsIKf1kh1gHr4r5Ozf3RAPTE+fE2KVX7ZFdQYUGQT3rM06L
5LcxCCwoMAWy4dnL5HWOuBF5NY4zh8RYZE6ENJCl7XuMNDmQ/Q8g+482uc/rMj7P5zF2mBPQodkf
eUh6x+zUHRrldtIVZVwdHBAUaDd4vKEhHvqv96hiNrwOLM4Y2bs17y0R1GawLSqTU4S1U2YQ29UC
Q/fT3o+VyVZ4DcmcDXRIMh4tZAQ8sSaMmNbKyPysS9wEeV8k4lzOkTyLvU6nlY1biwhcm1mIDWN+
W3BtQ22gcfUd2SsblD1jjzaRhNZMwQaodXIVBalPubBdDw7jaJRjOA1dL8N6si1vCn/Y9H5xA3Uv
l+c/GX7aM0dw+PmRpUWOkkQZMJ80KZt9QFAbJ0N1pd3o6n6DXmjuUVwbGxUQRV8ydA9Qyz09igVg
8eiCRMw3Zc9iJbsg6g9mA+cfNBwQRwaFmNMQJIgjxbm8pmtb59gwE+BmmYYooUTQnuJ6NndZ/zbx
ohCeCeZ9HIJPvlAmAY+PcNh2cgICu3ofNsn4cXkoZ4EedufxUOiddbRqMngORp0gqB3a+8VEQyfY
YMCqnPrK/ChXqTNX/dfLFlfvqGOTdOhHJqWpjgUpx5YUK8d6VHzzjRLZt66xbNBdCgAx9xCs+exj
i8xdEUWmCdYhbBTNHj3lCq24kd9BxVtyrBfxSuRiltYueqpdie4GWUEOkdmYGbotytKY0PNS5uCt
k/0BhICXZ3F9f3yaYLYgqXLFzFWYCNHUUXaVo1V7VeHIMfHGwWxCfYjCKKPjCOv3NrsLoYj5n42C
2X0AXcEFj1iYENVD3Ug8VUXyafly2QpvGMyGG2oz6Rp9xHKMw14RmsEGeU7FGcraDXa85sweE1Sr
r1P6xK5LdOz1D6JZOPL0rGcP4nLVjAgUuMq7a4H7sUkmFIH6pS4t8QzQr1u+iWXQfgNO3KkheZaL
gMja8obfcMGzyQQjUwkmzKKA62smsGWV0SsRh/gKgLbYr0qDk4zjLRwTkfRDRNCMjQFKKnC43VdK
23F5a6yGr0dzaDAxeaWAQkopsWzRFQShtS/xZn4uUie9nkH16tWQwL0qfXD0Jfwq5upUmrIBETnI
JSAxc+oHQ+Qs+trAtkSN9kbInaiwlQcwZLjzVT+gnwKJeQfOmI9eW53WI8P0w44ccFHKA6YEYx61
zJXm0SmKkeOezpP/9F6xgGYG0eNBl+/Uhm42Sq7HONniDuLzGgqJb5ovQU7xPXuzgsh0lUM/EM/V
r57CI7PM9gR2RzeA4AFGve13A5A59bTX0+h2UBa7bRXBztvsZR6mn5e30eqMHpllNmq6IGSVjQEx
XrRtOxPpz9H9jyyw+zTJIzTlLtgsVYpC0Zg5U/V82QJvyQzm1pqzfNYaaqKd7RJSkV900OOAinx5
bfbxVdL69RZIFvQzwq3wkhCrQQGYPZABQbcmfsEchmquzbrUMYO03yjM7A5wJzxfDfQDgoTaePub
UcGxSeYYDKk6Jk2DLUq7EKencvToqzXfKp78Csli/rk7b6rCoVBFEJ8CsaPKZ0QmSZiWbfjLYU9u
+dBCtUO/KgP5x/QdzGzfwIJdtRA3jV39IYQqqIu2L9v6utxdXujVhM/xZ9DdfHT+x0Gts5HmZ1GV
9hSXeEK5M7Sdhr5cNRhs61mXUOkP7dLNC9tyNSQ0LTe15UB7FG+M+KaLOenp1bcDspoHUXukwtn2
HjFOtCQF+AD1ybLwYt2P9xlKUINdu+Fj23l57PG7Dg7YA/ZtZEE2FCsCNNYZC0jfiXGV1ghEs6vx
fvKR0N3k4AralDe51+LBEjoptHUn2vUGBfRrdNC+UzRz6vRuPD/OtP/e4/Vonve2YI9AdAQJULSJ
gSSSOYU5OLpCUcMplAGT1faUMh/9OzY6aXa8Jxs9U2fjPzLFxJACyIFA/4Azl43guSd4lor5fWoo
PHj9mlM+HhITRo6dMCdlh4OG3TXYybbaTubW6oEVz/w4qH4Wb+WdJAXST+mlC/ghy6pvObbP7Her
QfWrGA++ZfFBX/krZdO7y4I3N2X95d1C5+l6HZA8E4gUzdLB9nmWwV7iqgZfOcU6g8BHc2gepUVc
FuFUQwGWZ2/l+qHEyEggI2EPg8yescRKH1sNAxT1eC/kxjdRgXTAZa+xslkkSTLRFQc2G9rYf+o0
5KqM0k6EDUkHvL7+PolgM07r+8tWVmfu2AxzgVepPJM+xAUuRLa6Q+dRQL4pD1T1RB/+QivZOYoN
K3Vsj7m5dbCHImtBfSEovwDetnzhdnLHQH7J3OFVAi8tlXyKbi2vd8Fsdm9pbvrOz2WsxILHn2Ey
YWiZmqVWpDqOopXaNdGdsi0CEHy58pxtLk/x+pChfkfFNqF3xgIjqhytcwulJ5E1G2fSkza0GaS+
jiApB3Ssr7qjn29DUACnfgOO6tJFAndbvl7+jNX9pIEHlzZ1orDFXPhG0daLZFGnIFCKO1UGGFKP
IZ+amr/b1EmX+MgSc89PTaSOhODJUptoZUaPDWQzZN5Tec3JoFZGBWABuqFlyNPzMQzFiPqBRh9j
kr9scYPu0+tmjxWEThRkZ3nOe61QcmKQOSkgyzLbiBocfLIZHpU9uUfTxpWJahFUFW8T6Njxs9/0
SmCujBOjzHGpwXCppBaMjg7qC06+oy/Obke7RMbv3LtwJW9zZA11htM5hU4IGl/oECmRDmWaMcoN
zRSBMnCLpstWcngm6SqdjQ9FP0jIUEAhS7UhQEFklMGl60nlk0Zu5rK3JwhHdtHj2H/8jQNwZIq5
lTSBCA2xYKqeFhsxox2VKC52kXPZzNrdIB2ZYc6ZLiVmVhpI8KG3/tYQ69e81DkB5brTPrLBnDBo
QkipXClIxPoEFSD0nPt1YHloBiFPFIYx88Azq+7yyCBz2HQtFcBJjbkbctGRtG/L8G2O3jReCxs9
Qpd2A3PEcihXa7kIM6Vg3iHpC/FeGRdsoXkxelB6fdzkE889r/pF9DBA+E42UFFjgrJcnzpZmWGz
tVpHQLsO+EFtyZQ41/m6vzqywwRlSk4mqGtgzcJnTXFUADqi1BFeBs/YNQ/6PvZ5elO8gbH73TSI
picwWCe6PVhgqVpyexl5uPSVzSjrIkBrsmLpBir4zMAavZubtNAo7m98yfGGfKeFSFxj0G7jViHP
TxeM0YhdQ8AOoULGH4qDOYmDDECQdhsGhQ+euBKwGMrPSB8HMcgRHMK5ONcH+GmTrZVBUbqbilxC
Y5cEYLC2ya8FZ4Z6tgHU3F/BWJ0vHHTVaWWXsmGCZ4KZ0HCcIkmRQP5bTgJIzsGxFKP3dtz+rp86
tcJsjzTWxzwT8Qgf69wWhVslfrlsgC7F6WEG1R0GgFrRGouSHqUReFmlAfelvvtVCZN9lS8dcX6F
nNphBhKWCZ5c9cHO5BaDo3oFntjoDkVmb/ShHwEZDuTs/wIsYmUzGrICwkkME2B4nXH16hSZ4B7H
xmiNnuzQh2c4xDSgISZaoVNEwujp0PIFi3QDDiQwxY9BA+GkR9Aup37RVvWzJWbLxiyV4bfvIHCh
AGppgAYTxg6+6CjhoNYCKvWFOHmT0qvbJq9Fr2ihhnV5gdcOBr22FQom189bETrody16rNNG1uRJ
9pYNAUzeBPKw+StvvJV1hpQDZGgVgLmQ42TuoMIyUB2pGzjMzqm2ilvXtvi1RtL/Q3xU7Qlhs7Cd
EqDmoY3JpbxY2cxQ7obGHeBQyJqxZ3JqRly3C4xrdniPlqAZWbP2Qa6RN3Mkm3iGl7w1L+QjWkBh
iUIAz5mf34zyiX1mkytRGjYaOHk9LbxPswh9z2DsJ/kXksqOrICSOpp//8KiJlUIowOAgIiGfeT2
aqyGVTfAr6NNOQfrMCJPFPEUjO/wiuc59xW/h2AetK1wfgZYXBnfjtoeAPxpAsZPHZu2aC2bSNE2
BAiCM7TzaAYj+zTE5naHKs26tMgGpLlSZyzqXWOZT0ZVLjZo5DlekDMoNskLoulkGet08AT9zRpV
F7gDW+RVVVaPxtGAmBimKiEvPy8wIlmqM5dPaOYDq/ejUbyGef37vuVk8pjbSVDy1OgsukrjZMsZ
0JQJpwq6NmUm+JygBEyrGYe8+ZH3asJBqdUoxsZLH2XjThU6tygK97LzWpuyYyNMqBkVQmWqPYxk
zX2IBsupA8V0OoGLC7/G7y9bW3k8ynCSIFuWwYYHXRhm1oyoJkaVkQEoLwJh68WOXBMUnuC39hs7
BRrk7xymY4OMwwjrCj0wJQwmzb1l3UeLYM88WfW1c3Rsg7n/atOoVFOADUjDubGY3Yt16iZ58U2c
F06eauWqpWhkxM+YPuhEM84oq/Omhyxh79Vae180CpASZf8f2mBO0SDmClLBES4YDTIScufMAuHs
ujU3bkKGCEJEFpIXLJVro1sFnqAYRhkqTghpj9EYrsTsTe1e0XB2mwyiz9l4qxP3aZHlAzKTCLrO
CywWpd1noDBU8KIP/VoAZn92o33j9CKX0WaltQ3b/cgqs1xElwYRMi8Q80aXl3tQvErcOKhBabjN
r2mGfXE0B0IAiBZ8iRPZrhxt9FIjbkY3MXCAbL5NDy1jjIp28rIcTS4T2HSiov6AzFIOtcwSyws9
KI5TXFlXC2EgSmm0hfmMOiCBdFNkSSHU36xC205SFnlFGjU3xSIV20XUEncoCdkIocbDz6y8K3Er
igCPQvIOv2DzYCC7a6o5IRNYC7or0RvB5OFSCggoILwNEFHjJttXQiFMrQbXDB4daBmz17Ss5VIk
1DBIwl1XQ6Uj7GVbD+MdpD/el0YK3WiwPqoFqmaXN/PKxQB2GwU6wxTedhYgUG7MRWnTCWpMuts1
VQBezpsw5KbeV5oUKGsHCFMA3QDNM+ttrBaahZDOoT2n6q7b6k7txKlt3lE6zNJFBeM2fEVHH2cT
rZSiTs0yDsgcoblbU7OU6HnYQqItMDxqMdrx4snDo5V5nZ0MkbmQRm2SAXFokI7oK9OeojRYDAhu
NNeV8CWbIEO8kBctFB4LWdhcXsUVj3Rimf786HqX4pRkUgbLRv3FCGW3U3i5lpV7iepI4LKFE4De
APNSMBZNn3WzQklPQB+k3Im73lLup7nI9xCh/m0oMJL6yHzgakJBFWVm5hZUkrExYxmrVk0Q1RGH
11Y2eJjBc6JUSHvjhUUxS4CTgi7hdNJyZRzLKE5oSc8Ez5C3XEGcInSrHJ365a7+EV+TQLUPaeHY
RwMUv5i+smPoJ0DajiqNotjG7BigcaAuXApoupa02h4zXbtZoOu5yeSWXLXjJF3XoYRnQtlJQS8v
4baKpum37098AzAyiEBpXoF9IsiZkRaWnONgav3gKCrSCWPsq+jwhUSNvaSQnpqymmN0xcWeWGXf
C+UgtgnAyajd271H+YYl0abofCOYt8018TWOwfP9e2qPuT2lxgiLBVBLr55VNwew0GkhKYSmHqgk
ZyZ6lS4fyHO3emqOcTttr89EG1Jgj0zjCTLdky3mkSd1Bg9R+P+ZSFTBwMYCCkFWAGFUhaqy1AJt
O9fGF+UKrAqODqlU8kFZw/8CV/r6yP7XHqt9ScakNCC5+MuhSi2SBpQeqXcN06lBb0dJr6w7nhtf
NwqxE+RG8HxmEYZTX6ZRTjCdS6GgfLlcQefEtqLSu7xqK+1DdNk+7dBddORH27FSBXmCHcraTPVi
Gi2QRzt2dJu2kkgvuDc8ZbTFh2L8Wzvm0zTjYIdqEKCuRE2TLwaalqmamNKqHCsr1/DpCJk32lJb
4AKRYYbehzEImcTUowVTmoWAlF11yEMUTm5ygub18/c5PCbC6cB1ok0tnG0m35ThpiSvcSTalcLp
wuFsFDavDH2/yCI1jjkod3dENvbToruEp4lzHpqeTOIh6DjaJksiQh3UwGByaA0i6Vg5y1z7YR8G
Qil+z7RocAadx/5B7/DT6OLUKONSIO8lkLHAyk1p/CoopelmosrNUK2uE+oAtHSDvBxbeZCaTGmW
ARMI+ZZAr20DmeavoDp0qhslR3K+caytHKAJEWLvlw/fwXOwA8RzHlgI+iaFuOzp4ctDMCOHHS5D
yUzSqyjsiRM1BDJunTSHjpiEkLJphmeTphWg+XZdREPqKEX5oyTVPfTeZpSYoECah+h0isqpvEcQ
CuFQCVwAiyo96rXYuILQSLaVmaNd5EYGebIGMppZTfXbBOLUuvokTnDUapaG6Cqd89coh/SatXTT
I6iIF3uWtP59ElHlVM2i3hJjVG0I/kRBFQvCT63SLc6snD+8kLWBYBg6bBGfI0Y/nRQxI505TwQb
On2vwxDaoLNTmo2dxUAQdoigLy/CShcb7IFjBmR+B/Zvxt6IiVu0tJ9Qaq3BiUQa66aRF+JNjTA+
hmScXE1Whl1GVN1vizmyazpBnTWbd63ZQgO5GOfbyqoIL1xbO9l4PFAyUFDsoEJwOhHAKTTxOC3Q
xqsqu6jCLSksu9QWzgSsnbJjM8wpM3U9hXIa0vzKFNfQaupMX4DeLqedbM2BHFth4r5eGypJIxKK
CZngyWgDqKs3DVzuuu71YJMcXy6v6tqhBlRTMVTaoHMW6Qq9UeW9KE+eLGOjgpYxQ4Z9Spy6Gzhh
1toqIaevmzLWCDEtc4ZLxJl1LM6TR6R7MVPs2srsxpz/xqHQVHSJAeCMQgnL75TGM5huAfv3imbx
DUidVvO1oCIxMb+SnBthrW2JY2vMllga04IWGaxRlwjMBWS3kdTEK5KgtVP9IjlorhCmHQ8atjqV
R4Nk9ojRS+akljAbKQhRJ4DmTdOuC85OXH2CaLoMfhtdBXSazezUUI4f619tqwMeQFS+arzKfT7t
+IHMn/XvR5ZYalm5qeTFig/zOLkgWlfc6hG0HpTqvAWJg40uC9faDgHUszziC0+Xz8DqKn6O02L8
Rx4WZSKI0ewRsCPjdXkjDPqPyyZWY3HsebQxgnVAO0NDRGMfQugRNxjdKRBN9qvxA8m5LQ2K29jv
VDdROQdu9WiDUMGAwzZAy0h30VEoIqi9ME4KXm8JugWEYQnqxniUtRA8huE9Z3h0itgF1Cmhmggt
K3C6MYc7buso7moMr0Agt4vDuAlkeW5eutKo/TnPSldd9PSn1kXSNrY660HAAb5qha744HzJ2q2I
Tms8mQ08emT23SzGqhXnmolbCr2p87X5pr36gjcQAJiBRC1tc4+t5MoQKS44rmdtG6GRCXckVVpF
K8HpfGOQaUlquFLTmOPnmqTk1up1k7OqdCaZmUbvLZKBIFxDuvUs29IgGSjpMhoJRim8k+a6/T4v
pP0ZQQc5AY0ASC06KY7AvgkCJ82dNKH2OVNMvRr7CfB6CDxwY6ANhVnsfMnagqAh14MMl5/NoLwW
TY/k4Y0Mlp9iTt0JWhYQUPbbqQpizXiAznZw+RtWVllCqhmuCVlRCnA6neu6Kww9i2lWdII0fdzP
YKQuq5vZIPs4bfbAlPOAzis+98QiXf2j09QtEtEHtUE2VHiFGK/dJg8V4REc8IbFHNlJzsokrDCs
OIGby/MPNZ6IncjPvQmCjKbgGlzxESiMIKuMBwRaYNgKyahEIFPVCrRuz/HkVb01XCm1LNzr6O52
qrjmqeuuzSJaJNDAQJO9Z63cRSEnakNjyGIWbtG899KYOIpNAtn2yxtk1RBq2AY46MEKx+7RCEPR
hh6GZGHIHoDyrPdzKJSlrapLxTkQKwcfKTJ6IEwge+BsT7eGkiBfBTF26KCKYWv3FRojClg6DOi/
3qf/S36Ud7/OV/vv/8bv38tqbmISdcxv/30dvzcgvvzZ/Tf9a//7x07/0r9vqx/FY9f8+NFdv1Xs
nzz5i/j3/7TvvnVvJ7/xig68Vvf9j2Z++NH2WXcwgi+lf/Kv/vAfPw7/ytNc/fjXH+8lRN/pv0bi
svjjzx9tP/71h6zAwfzX8b//5w9v3nL8vaeSlGd//Mdb2/3rD+mfJorWFhqCaAUK0hVwA+MP+hNB
/CfNDUsArdF2KAlX0h//gLh4F+FvSf8ELTtCUZDnA14v0XoDypf0R/o/wYWloNENNUMLuBnF/ON/
vutkhT5X7B9Fn9+VcdG19B8+cZQGnkug2cU9BJECUBuB4/R0Y2hKmGlmQuzRAbvLlbY3tyMEQJdr
8rvFjHNT1GcfuSe0VA7zAlMqYDXWHpgn8JOAQ/uGD6vhjorxvZEgjOgboabIpvDzYAaJUoPKehdk
QZXxGFhO77vzgTF+t59I2+EqtSe/27aIQTUEgU3AK9D8kq76vNR+2UFFUcIFTjnYNGatUF1vTCP5
KcqLBq3WqBG92cAzt4zxoP9/7J1HduU6tqankhNgLjqAZBc0x+royJsOl0wECZKgB2im81rVqFHk
xOpnxH2Z0pFenMxq1qrGXdfohkADAth7//v7ha6BSi74OF9MaaYhwZhXlbEuR534vE26+TCjEcun
bQJPj1gQ5AE7DaSdytsrTJIEfgxtt4PkpX83nKYKcp4691acotFKkXztOUoGjWsrn2ITY3mhu5fe
3KRolVCtFiXTFIdaV8URbdJm23uGE432SHfZUNgwhTTMYOgJeIYufIjizsCBqzO8IKtVsSNJPEf4
SrKgSYYcBlpErW3kUaPZVPWV0qwWtvMNXZWzZ/3gk2b8LIZSvTelHa8gWLcYDsfwjNKS5qDkDFeN
WJtDd8xMH9Sz+pZCMHwU3vyDUoTchWH3Wx2VyO3cD81e6/IJRtfWvC+dfLwwYzPdDZD/5szuBwHq
Q25yPOSCX1qJ3kB+0o7bRBKChHjX6Zdm0+p1KAY+PRWtqOcrc4DU484WI5fHptRhWeAafdFfzEZR
jr5MOk+8ZB3UOSEB4MoGyzgx6F2dee1Pzypgqd6YSZ9ECue0MWyttkoKhpVPDCjW14YVWrUEEtIt
bafa1ATU3jUlieagNgdW/SOenEKpt4eJJBDJSCmtaKaVDzKGWWaItHQrQyuWmoXiXte+atk4N5GN
ttmfdpZ7iHaTIeFXmtSmJA49PrXeFOTlmK46aTRyLyDGGoI2bmK1H4tct44Tr8vYtxtH3hYGybmv
y5kj2dIIvpqbSe8gBaqE6t6NxOzArEoL97LwJoqiu4Ik3WsqqNScmtoRtDCEsxjpqUDxC9hexMWV
ZvfdzyTvZJRwGSNO7crqaPdlspNUeD+J5M3WggtAOMdJrbGKmoL6xKryC3MwBNqdS9O6yxIy3dPU
NkaW0ry8rbSpwrKgCn5PzQbEVyBnKtiVVi05urnpkVXRZTmKdl2bHrxyaG1Wl4TciFFTl7kEVGJT
IGqY/NrTstDIwHKVitBdo3I4YjcxMK5zS9aAco9RZ3k1a5rGCvuJ5PeODjePGhihXT0Xxo8yk8Nr
JeD1CcLlsCsUB4vKyqWHed8UK1km/SaprSZM9bnmOPyAsDQvZXY2uqW5mzMzvYNFkO4ALz/kHRvg
ZJ+BFsqn1ywlagNNg66zGYWqktHO1QTjg4u0Z8bF+NTD4jTw1FQ8iWGE2LzjcVDNLkx3JtQtjSDh
5VT6vCSQTFBNX3l2DYcSQNPB0pBwvR/QyvnUaoXXsswAOELZmnsYmtpeD1YBwA5tYNkzc9SP8X/q
2F2sxN3pZmbWTAdC9E7X0vqxdTP9qgUy8G4yNAibM4N3Nw3SM5zxNIPhNUQq/pBMOlCCMSn2ZQlf
P+ZlbvUOI6N6QAZ5yCumKTmBy1o5l4nw6NNkeNoDrFTtx4IWjs6qPOEHaEJIBMm6DF0oydZ0zqvN
NE3myuENv6+nQrsxB4dDrRGn84+Om60/arkWIutUJKEe9wA2pvqgW77TxSOQBEmlj8zlvVrBpyG9
0WtVv0HN771lWTpHFTZvFdSd2b6MvTEcBUGfKSOEtBdtXKK5TXGIBpxSHAta2VcUH/WugvpgXRpF
4fNE169mDZAnlKbj9SDNdDU0S7rNssddK0i3i/mYvjoTTXamVbevpGjsK1VqhfzpCKKOpHeGHc86
chjqAgQZp4MpsCmSQ+vOFmLtqf+R93FzlbitHUg1xVGXpsM7quTmCgyNbiXjzIY1TWveUAXqn9mh
ptqMA5z4HKMzIrOpQRSYuHvTpQBQzJUjr0UyJRSLb2xt0162N7LVm0doA+1nbtg8HGev23aqMg+w
QIm3EzfNXTV67pIH9wJRiHwNA1x1LSwlQH4Y66e+9N5gFVv5laP1Ix65GDeZG7eou2Rd4dutskJP
M0UOqqUj3bBHYrhiMIejt62Of5oyzwms1rYOHKSpWyuz4STjqbS5AB1TYpFovLeJKKRyBNd0lMfs
ot/NXoydu7RAD7BzB90Dqs3ylcAAwZCOmB+6yx+S0i0Vc+LGiWx8IutRuaiqOXEh1nDC29txTMJ4
LOMLu621EKtCg6MOziMbsAyT0NMzuOPNi1pFc3Vn1xPSs9Lk3p4YAg62XjZATQtm1EucdjmQVLnX
PJYuUtJtQ60X0vYmMvkmmWq2RERXmiDt3TC7Guv6dN6WU8MT6GS17qEdUromQ9KtDSLkla10DpxF
KSO3p8VhNPR5FTepDq6gxf0pcd5JZ2hrHUKtp9ZtayQKayNbTR04bwzzft4jskij2hmLa7ftuw3o
eabJvNoqG5aIDhjO0hX4uZ5ed3qc+uiAhwRoTOhdl7TJLoWA5nKu3JH6NimpyYRRajsbZkA/Bg7b
D5hxKDTjG1jYWSNHjjya3uH11EXZdut8SFtc0SxtVDq63rxvuhnOEG0XWwyA5u495cLT1lqSopHr
/8c1/fQ7rsHJ+H+Oa27+8V/V324r8Y//9beX8v1vx/Yf/7t84/WPz7EOfsXvWMf5uw2lG+yckI9F
rcNagonfsQ7FTxBMowUceSEHlmv4yX+HOn9HVRy6Rw9NISAYQqPzz1AHEZJuWC5gDQiRYKQKN1fn
Pwp2Pkfc8EeBGA9nZ5T/MaKhnwpzJM4rjnCe+kAfgvldB/IN51Amtv26CTTzlh91NNqeaxO1Pycw
/hoVdX/kOBd48mntJxdpb4woQ85yHSP7TonLvAHW29aPqrst8lcc7LapXYSjDuTf+CrzErUp6cdW
e2j7mk2oS+nGpZNca9mL5WBngoe2staN2T87ucfyBpAGAvPpzKepCEttCOQwYrmmAPaMq9S+Vc2L
PY2RQL+4mu3AjEVkeeVVSa0NkZs+uRqTHxLchdo+pzk+ySkvWJ3FmgN5GxMlla8yyH7wUH9qW5Yi
wgBaHGUPvxmvSYbsuSYCKSTLoMYE+49RD2rBHquJE36Ysn+FvB9D3M8Jq78uwbTB+V6oDl/KR9TE
OqHMlvW8CBIcUmEaytLRQQPchYcq0p8HO1EofB1tmQwfgtzSnAvNMVpEnkYEuiCljOzSYHGOTtLQ
rNDS3V0iaspfp+szIy8x7YfoEI/acJYZtjSIUQ+eg59HFohFWj5KplQa5nV/LRuQOA0eiEQde7Gl
wBSXatXoxiZL37z0pzHKM3nfk7725eY/X8JJIDwoYeFIJJFMGEK5LTfQaSh/uOBrGA0EfBsHTaDC
lrJpn+36EP7F6/kHvzmHTv76wnEV7lIFBrsDr31ZBT68AkNrPa+tkV1GENzG62kecCjfZgnO5vXL
nx86fuN3T/3DYCfvu5VpMTcdepS18Sbr4IpV6gdsmztSoOtMexxictGVetCIMYwRBdOUsM6ufTre
Wc2MIv0DFPIsBfhKoAe/cougFDbLrdtUXWiLECSbw9ZFEKheXY3vS5qGSUnDhqBXP4YctIJHTPU0
DDmL+0PsuIzDP9lsdiaSKihvW/ELBUjH6K/KWDLeEx8nw20+WIwLA8UWtKm3deSUlj+5TaDPgF7x
wVcG8OQFWY11GswWVO8QIrgIsQprL9J8i2J2ZOdWGHvjmubjHc7Ivj3nOIzBHt6Bz2wPkqZZro2U
A89IWeMgYeDdOlinWpPjAO+Fmv3eyR9TCaRNaV57FZA3esyafDyWTrppsKrNOGEZRFsrTYG2PW4m
CQvvpL8qahgdeUeezjtuPWs8XSOX7iV4AfTFHke/iWsG3MEqF4iRkOf3ysKvFSp0xWsfv035DFsD
j1FNMpyomat5h8KG5ULsvRaw1E7jbq88NyKTczCsAR1lTpiYz2jU9S2NPtK8RQtA7U/568gTXzcM
lrsGXm7FWg7COmq5U/yC58Liooom88HSzWCaKQP8cCNLet8PWZBI7qP+ExmVueE4yjWj46u29lM9
O+rpHFSyWWu1cWEb6mKW5t6u4qCtqiiNfyZ15TsGcn3FbvQwVjIHQ2FEbSOA6lACTin62qyGH3wO
OFixpg/XV39qTPi3er4TPxk2ivU6zs2p9jzXVTRWJficSQAqMhPOuDNo7dsVuTamflsW6X2BFH/n
ekxmaPXXG3RYaDhrqcAbZtQy+IUhrNtZVSvhgsnRk2ic8UJF5id0YqAWBx4o8IgLook/Gl0Rgd0Q
2PzO02COyWFTIHUf3Q5hntt4ZTddssUGVw3Jas4f09FEfb/zK7tCSsm7yNNmVeK/iS4NEXqSxIty
LcUGR/xiwK5hWDdKgtmt3oTlXJr1uDUq2/esMphR36bUg+w/jrxJXaQp4vbaimbdiMoeaQWhsb4T
G25AlyMJWjXryPR4MOapP8+6L4wsKtoDNX563f0kvG1q1ZcyLq/H8ZZ6Ihg9/Bmb+CM9CnfT4EHn
Rs80yjca6Jpx3u/iPvfrGO2gA4RVbXokDqANtli7bs5kuU7dnTbqsPG7dGuD1eJaTUjxEMkgdAtq
2V+j/WnfeSgPksG5l1Z26KiMYndmuRrXiWH4WolVNYbHSykvtBIy2xx9pXX5qLLqSZLsjqeFbxHp
l+QlNvTL2BR385whQzD7zYB0ZXrRFAaiBwDaeBbBYXE9iXybIMulkceksC81TLKhFS8qGy+bQQQu
mryaqdxT0t7bXr8endEneh3MehJ0rmBZA0mRmG84bbZdagX52EbwIMZ+z8MMJGHdLHyzOWSSHCyD
3CltxGq27wvsCIY6jOlbgqWkqbWo9er1VP3wsDh1+pZimRtswSqP+ynf5eipTSuDucPEOk33q8T2
Bzmv5vGAJls2UBw34kskvHwn03xh7nX3Gf0SkJFglbgrjUc0Jhx5F+89N8ezAdnc4qtRR86mz0PL
yi8q4TJ71HxboUwLc3MpMliyOr+ji09Fk4/nkxNlwa9dEwgY7NpoYtDpFzNUVPUTlPcH7Jq/EBts
QFoccuJmr3YQCNXh0sja3mUjoG/Lzdvrs9zpJfP++eiArgbApXFKw1T9UhbO5m4o8voV3lWX4y32
6Vu05Sz2cVk4rRHz/3nP/Lo9Q61O4cYFIT6A5afNfHY6V7o1vI0ZdkHkAyEYAmgoqTq/PEsiMM+N
daIXHVWWlc7wlnEGjG9EQ7qywJ81wb2CiUlUR8ZuAe/ABibkfrWH0y5nFDZ2EApenEvfn9YkcDhC
ZzQgZyaC+oUStVzrh2MJTm7KGtS7WYDa1B3LRI8crpipsn1Tzxtadj4XytcbsmnOIkhOgHPLHINj
OkUZ2oJOxoEm7/PgncC6IenzIptNdvHzHMFJJYM0OPQS+J0EdC+D+hC/JoHF9G372N7xd/1x2OMI
AbfKc2fkZbCT6fbpYpbp+OFJ0Jg09kz+upgG3UkcbmI0MnfO5s9T7aTr7Ottn5yJO1E4MyfPyGUd
EPuYvgGdTlBeaqGMMqCpD4t9a4r1irUX6Rlp0tlHfnIYhu4QWkDy3AcjTv2SVTs5MfK4eLa1awjQ
471zaO6Ev4QGExwd3F0aOsceDQTn2VbfhGGfX//JkZgIp0wm+gznuE3niysTjxyicJz+ooL6cnf2
DX89FWM8lDxdGP4t2OcT+UUx8JyS+Dm+8II2GEIjoBKnUnTFQ/K6ytbe6HfH8/iFk56Y368blVHM
dqB0wH0+uU3DQdtp1b8s+PM56Pz6Bkr0Dc42btBOvnP115K263Q09IbW5qxtytcQDAVe6ItQ1IeN
MzmN9Afax45TYXx3pfY16o7cHwB7z3718559yN+OBuo6VG8Uce1p252Ii7ExKrzUMTAC5GypvzQQ
61EJyATsMM8p+k7EtX89XQqM1yK0M5DN+PzZQlurD/bvNYSvcwemO27wy2HiGO/s1/IsCWr5fafL
BGTD/xzvJLRqhqQ1NPKckX2jkD1BY1P2emZ9ODfEyZqcl609O/S5DVAZLZh9jzrL4ql8kx2mfe8X
VwOjZyT+J33fX5/iyZZkaIBeVvTZRonxqrm3wYpAGOdL4s+rBPmn+ur8gmt+3d8/R8QntznXBRRx
AGkRVm7Ml64DN6xbDQdQBIM38ya+cSZkmZkBy1i67htWP8chPdcU9830WS7CtVDKteB1c6p6azqu
sgQZJrmFk889+GxrqjHPJyv3kfiyZAOzr//8epcV9vMEAqQCKjegWJDs+6JDIwDcibzBLmffDt1l
Oz79X/x6bKooNkHf/lVjBoqS0dgDmqj7wG6boD6XyDjBqSxzBSBWHZodSDMWxcfJe6O9zPK8GJip
X6XQ60r5UtoGUKjVWpgafCPrANIDJicvmBDAFOeyd+CofHmCWNDAXADLBYoDKIg+f/Kok+mz4TxN
6eBPckSSINlmfRFasxbWphUU7bjKy943gSTqDZMZs8EK8OOlh33NfMj4a15u7PzNrUVYI0jW8oJR
hb9godhmXjTEz17T+6WJuLAC7TWfQwNElcHJAtrpPyDAXHVtvsFJ0m/QLNIX8z7x3l1HrFDRDoQg
KAVd58ijZPQ9NxRyAG8VMmCTghOOnWz7zLisK5flZo8iKazjiuMo1wpIXVdkW1PRVdIYuzj1HlCa
9GNibeoMeVlcqAW/9cI2NqZ3KF2cgVp0rSPYzyyxKtxpY9f9FclMiNFcxDMO63HPhdExc0ifW21T
juQWBcuNC8ckpwJ/SFePdun5vfGIAsoGR+1gLh68Lgkq/aLDxc24JAmycytvp/m9Fp2f9kPAAQ5S
Akkzhwclzml5Z25Sp7wQ6MczspohzrFg0+jNHZKpSO5NQ6BzCoj5lqJEq7xIeDdDaaFkX0ZE3uvz
pXAGltE2lFO/styOjZgyQkPR1th66DOJq96Ps4dBoF4qVg2AMnMu/Ua91GbiWxyQdEhq0At13c3S
B9WOqSb2OQI2u2W6LfZ5TNfSacKe4yDjXU31QcDczrZ3gOQz2bw1urjmw2U+1wy+rljOAVpHngLp
E+QBhqiu262H0neh3blUC11gJBrqIoVnXqG06VMo5dLM3NQ14lEN8fKIKtljye8Hu0L1X9saEhZw
Nh4IFOfu+OKMZiRqm8EcsWMgBTGvLDcOAV+6Ly6kTY6jLa7c4obUpV+NatW7WTRkKjD4cUIUb9E0
yNK9TfNo7hSITcVRiXFLNfU4z5pvFm9GhyScqQfu8FjVakv6bJ0O7rqTMexk0GLUXQ+pE2SJDIi4
jbla8+KQFV44DfGetyM6C2D7Gpcs1o5GNkVQZ/med1kDxKDT5NibByt7Se0LF40InfWEjg4Yn91i
9oacYOJ3XVD2QCZ3QEdIb0OmzpfmVnAUZj15nMtnzfFW80QvK6eNmobsLEAXNK30Hf4KWgtDpwxr
bAppVL0RpeZb8w9UtX06ATitHzKFVplueJuMYoXskB8PbjBpGFaH3F2V+JSeUo6EEd+rvmS6c1sX
fAW5jE+znyU5ElsE/eAEvGyRGGpZPFyWDX/BchwmFg2Kqdz04y0c5H3InIK8vmsFTITdqwqBbwbD
LCPpWU70dElxhVJzmZ5bIDTG13kHVbRloDgy3XZQpMv0qs/AhS3aqIifUQW3MOH7PmFgQ7Ee+bie
Gr5od5ACMDPxVknxaFpJAHoTk3UeQBUZNWiRjPWDVsHhKHaj0UthsZ0z5V7UpIsgU/ZrhIVuXh/6
OInS6r1QcxSj1dpzeqx4cCJMR9+F+ayiAE41EIEtxWHoaSzj2rP7dVKOd0hL+GNbHhpPPRoUPFuU
ccCH3cwNcrt9/qypg8geZD9EScGjAX8HhJDldgPSWxLRkkSZa6FfSA+dCbZ/0BFoeb3yUMGqHCAY
lbZOm+EF6i0sxS+E02OqQx3COzTJtIIVms0y70o1VoBteQ9ngF0yVTudH6v+UWGZ64S+1jBz4i5F
6YkwSM98x5EbSy0UpGHXeOh0iNV4KUR2M43WvmvMgBj9lmtVQKxh33b9doAkzDLSLShRe479KEMm
1xUxc/rEL0wazo2IWix0c53sqlhfSWlf8Aay09E4tFhg3eKtG5NVURh+5kK8XCyaHa8Oeh100wLf
uMzcG8dtAxgMcXwDaca4KS+wrwQNVBPTWEVtNz4XgGwWhLzHE/anwfNRf3qp5Y8YHKSi8KDmgaAg
ERAmDcxC2hQWV3tJLJ/wB9j9rGyju54d6J6wm3mateqwlmQEWgporKo0KmCsmmnq2Z4flZsxrz/o
EHE57cSyyvSVTG9x+FlBMrNValrBrPItq97GtvJlW0W9bjMhJgjxpq1Hqvdc87ZNPbzF0kMnDrEu
ExJLX3iSgzoln0uVgdlhQUSVZAlM3Eq+ma3pzZrj6wF5ShiB+313nZdNGraDFeW0+qmWn+fmZY/0
o68gPvX52OAqEybSAYZMqD/Fs0yYom3kSaBWdOVcmVx7KprZT6rHZX7NHEUH7HVeKq/NFh5gifvY
0R6XUmZ+qfSDjlupe1Q5GvPdHPfGcAe3p5VC2bHmBishMhtaLZyo6ccprLZw7LRbw69F4YvppkrM
0CigFRxrgJVNZlvtPi1hn7lkZSnyLkjiGsV9JfSV0bU+tR3GsVElFZo48Q3pI41gcrXJ8+elu1iJ
npHaDtwJ2fqdjjyyob84Q3PpJVsTm1HJu6ukpeFkFWGmdf7Yl2s1FlmY8Q73064Vqo1mNkZ5O195
VhZME2XVkEJLoodJbB8y6Oz6yjsWlut36LUXzgwPSNQPBJAYPLSwMuXtg+pxsG6gisFO7gAyTrB6
dJjMkqWQYjTVU73M1exOjpdZdyzkxTjcGYPLikwPx9raJBlBASVDetRlbmqzVgHOkzg+TDeRon9t
jSMHSziW13HTsja907xy1SHNW444SxTY4JI1TbzQwSRtxpsu1rd9Xqw7Iwva4bXsXi21kRAw5dPe
QtbVneYtFc9xiWb7aWCjlwe6WYZp0vpCwnY6vyH9AD2HG5rJsCqz8cmuzEfK230W68EIhiFpu02r
jSuCzIY94EAj+30Ty3u4hoKBSXynvyywqEjMhq5FJUb4U1uERK5LceAWThXgS2ZJtW6p5aMlhFUo
KXB6hePwSoMDXA+YhFWi8VkeieyDnBhYA+Bt3+Xw+cLtwjzKM7COTH0E5xjoTXLfGbo9F83V0DXv
c4ym2Bhf+mT6dnbbtkcc05gD3JU33eYDQTElCVyvDy26nrpbQ3upFabSaDHivpSxWOs4yfXTI58f
+nOkk++jP3CQgAchCxL7JCGluFlwHKiXBn2NObss0A4L0GXJRPEo/XdcGpcY4XMQtBzh/zXiSRpK
Cru1Jxcjxqvx0YhA/A/m2yXywyxF0g+1D1aG+utZ1cN3w8KQEokJpLW/xF44ZxWWqT2p0cALe3Lq
/zi0MwkyS0hnolkNdMCT5zhWom1l90xrKNKKH6AD/jm0+yZ/hdIxoGzolliU+SdxjyTwJZl6/Hoj
HCYwPvpyNQxrilDgz+N8k3/AOMj5Lyp8VABObkOUtJ/l8KzXOPKYW9I8lOQcmeGbuBultg9jnEyA
HNppNB4/2xf2ShxSgItwtN4PkQqnAKHX6pwTwtnxTp7d0IMulo3P2Ubs+kB7W7jGdGA96GLWT21r
nse9fv+y/vUQT/JEI5VYNEekk2Fbs019+tMC/90O4031aD9OQazh0zqbDPuaUvn8VE9Cc82sy8Ic
n+XWekQT2Urz9Y13ZUfwdTw/1jefMNozLHg+QAb1lRFX16XXTiMyyfzgPM4bK4JtTUiP2JJvcFaY
9vZaf4h9cQba/zV7gjv816innLjZMyvHVc+jiepTC5aIqv0/T/7vFsNPI5wUJQqVctMYn8Ghs47j
24x3xkO1RsIGQZH5tvRQlD55PzPoty/uw20tP/9QfCiKrlNkfF4kKnA2Rr5PMfL8yyHg5mw++Pux
0N9leCZB59rJJDGkUeua/qwiuIsxhBVI9A3HalMF09ns7He5bxChUMIDAEYnvzqGPt7X7EhHevaz
vi3lFmJrvpvXNKA3zT5ep8gRKb/e2vs86v1mAzPQ8yq3r+s9hkd3vg2cJYBsJxl/Dxy2uqDPbtoi
Kn/rysczr+272fjh93snRgRlKuqhjJ+z/eRPi+F7gE5SxVDs9cFz3mrH6vfs/6uX7Ph7hzxpXjv5
1/9ne9nwbP9nzeetxKmYQwf141dj3G+VKP7EX+1sxt/B2YOoD71p2BuBeP9viafzd9RyPaBPFgKR
g0LjPxWeFn60/CGopPCn4N+Lz+SvZjZL//siFV3UmLBeR2ei+Z/oO092U1zNUmzCOBCaAqZ5Clbo
qZmkVBM5xEMpwJa995jqyVHY/VnOzMls/DLSySISe5B4JWYNOcJWu2yui6DysQNcWivgX0IRDbt0
9eEd/DUbP4oEvr01HBfRLeqiff1XsfHDqqVIBnjrXODIVmy46FhqER+qAfbnUU520uW2Fus3aG0p
5LbYaj6vjV0KK1ORoNuVQ6oGdTvUEqwnD3P/9udxTgsSvwaCsgNyOrJwen5hHT7cToqWFeKkuB0V
pbf6gRbBwu/Oon6dPjjQst0sUCfj0AVyv/hROQFaWc6dUE921d/XgLMxmuFxRnV+1Uw/XIPH597s
aZ6DpYPU2XShqoc5BZZGbbvp3IT57sHi3UELvIiYEct/frCTQv9H2mOsCo7IpHyMtQvLevSgRv3z
g/1mXkJn/K9xlp9/uCfZtYOmWoxDGtfPUeY1Z/PMHDktSvx+bh/GODnfaTB8BuEeYwxbfoAxzKoI
UJuwVt52uuFnxQK/yJof4pcvw52c7uZZUiMeMVyGZqArFYCqKFHfhRfNFbR0d9OlsyL3WcH0PqhD
bVWEfeWf1W4sE/9PF3GykWvFmFSQ9grIepvQvQKGY1dfokixceBuUe8oa++tFzg2Z+x8Vfvc2CcF
wyE2nX528AA04zjqsJ3MgEzIb/SuZrX2nCKDIcfXP0+jb1abT9PoZB0goNWlcWMgSk85uv+QNUKC
QNB+/edhTiUxp++WnmzqVkVR65ATKruoZV0NvQXuiKGaALa6UIGWcP7T+BOcc9aCwDR9Th91ZCL+
fA1fbhXSqwW9rIONBAuE0yUPyxPl4I1CI4DOOhtsVyf2ZX7750G+fjOfRznlRcYaWtVEjVGsS/Ai
4fdVPqT3SFuHi8Osfq7EvKwmn2brMhp4WzBWXDrI9ZNPZpIF8VSO0cyV8biMhnbMg80GANCykF/+
x3vTyXAnH4coGzHbEsPZIzgJmulnsmctagl/foj2l8XtZJyTD6HS3WxqDeT0DajqVWHcEGPJwEsA
Y5HTHKdhbTZJkA7iehJqS6FZJWgykx4MJd12S9D3NHo6+h/7VWJtKK2QgY8Dk/7QnHuCIkaSNFcp
upBkJwI1pEEcJ4HoHZY4DjojlN+5fWQ1eH09Ddx5paMzKVMNa3PU/8Bns3KGLjQGCUigQefaeOfY
Xl83Tdw/gbAdPBMQXy00/n9a3POugoiQYBEC1/lWuvCKM9beAcWYccevWgjqp8CNcP7ON8MemdRV
95BddWeCwq+f7MlFnCwNDXjVs1ctF8H1lVlAz12meOieenE1/EumeGh2xp3ewzyzM5Bg0MtzPjXf
fbIfnsMvEt+HTU7PSFfnOhbEnKKhD7pWF/4G5Jwf7nKS/fIVQXyCPB2IbbAnPYlOFWb03Fm4UwfK
+YM4wLbS3s6BCKsLWBFGhj9snK3Yo3MOwH7jwtnC++esZdN3c/7jRZwcNEsKXYMwcK+lRX01oBqS
nbMO+/ZxfrjP5Tl8eJywa0Fj6oz7XNDWahOvxHrJL9hPoz/7zj0kgP8Gh/XcfS0//zComGJdxSMG
nS/t1RjYSEshoIujCrSpKfh3sijnbnP5+YcR0a0KiS/FXlNneJFtHzXyqirMM1val4PeIuS1TRgS
LDpaSNE+j6I7rebRHAfbWgCiD5SjCe21aRyNWAv+vBx+ORYsIzkImcgip8Ue9nmkQVVWgnq+QChQ
7ks1oz1CeiuKR+qiAb3UxW7ytAveFs65JeD0w4DyC/gF4NagKQW/7pfo8sOTHPqiquhoYsV0ffK2
ODkBO71DXr8BqjJE12bwf0g7s+a4jSRa/yJEYF9eAfTGXaQkSnpByJaFfd/x6+9XnLkzbHRfYuz7
4AhH2MHsQlVlZmWePGeL/WyNX2R0jhcJUiWMA0Iwj77Q+WItSe7GiDFeEEzqjYDvKhCvqU/zXtkJ
kNbfhdZd2Fu52jmKtCwV125SfC4ESZ4sQS0XPpn76gCBznzcCqLiL76P2esVrvxqVbZ1l2giy5MT
yOWYlZnC1LOn/EnXI48iPv90G0dofSWETdjASBUALPKYX3m4hHZjEwcM4XSFigJx/qlw8r1cN88f
n9T1nVibWd0JvSyYAUgw05hMNkCvxmeVK3APQfpXrBsbi7pmDZ9tqqilgadfQ0/tHg31JVmIiuOL
ExxGjfEV81Ta3z9e1LVvJyZWDbyjSXBYnchEmlK7EwNMZhp+qYJbZYlvrXbayHm2rKzOYYlU+dLa
WLGdJ1M5NtKdVG1cZ/FD1wfv/UJWB0/rafKqCib6MDvqkNPGjg1eudx1srFr8g3/uLGgtyrmO9+x
qOYIBQHW3uBD7Weayv6wibEU0eODNa0P9lQ0CaIQWNEP2VPU7MoD856WFz9lR6g9OjBqbnKzNUWx
ZXR1zGkVW5VkYZTirGvatwVsKR+fuXXB/M0tvdurt5Tl3dejy1ZYTUFUsX/UP1ME2gs/2sfechOe
ROBUakL1Zqfj+oWC0JjxBbRM1hjAJFA7B2BI6oL/ehhvLGk//m5OUB34iN16VvpSn5rnbFuPQnyv
i0004RBk6tuCvGTlnaAUN9NW+GD5zeOb6SHam768hzsnpSa01be6un3vzK22b5hzs6aVzIWu2ifV
OQE2/LvvMuEIIXykIYpQuBhCZ8Xvtm+05CCHaJLKCc0HILger9v8MHhCpMEZv/8PpKWXofrcotjb
dxaVruxqHRYkLgJDuPjdl2jveIJ2i44j8DUUrjc81vUzSseUZ4pOUW2Ngc8AwSejKO2JWROBwp+S
79OREced6jOfOUteJ9St/lHIBqr6H7ur/Ss1OZS0+O3j/kupOI5/T0cO6EHbmdPvbfmLqwfmnUHx
7d9923zu1BjwBCme039DyfixC/76+L5fteCgTKeqpm0Sps8toBQUlL3wKE5bu2a4t5pma7euev93
JlYHJAAFasPoxan/UYGi/C17yMV9Ke9BkD3GHjOMkVcsbof6+NaGbS1uFUCVFjYzNRIZctoAmrUe
+lw9fPz9tha3ip6dbQYUmYW7NK2dMdJMrI45AL1FLg/ztEU+fjW0vfuUq0A6Ncy1GSHWeljMFIeW
95i5hnT6eE0bVtaVpHGqu8oWVtrK+RRqTM2lxs+wTrcOxsb2rFUK9WFqqcJx9uz7cQfAunfTI8gw
H/D2Y3sqNVzHv1tu/89ByC2TqxvMboX2II67lco7JaICU21KE4tLeRFU/rtJa9zIDLbHGiB0c+EA
4aiLh27gW57OLFS2217SReFPuHzBJg6+AxJY3kznVzgCNV8Y2TuXv8jPQj/dwVzsfNoaeFt3gd8y
hHf21o2VMew1Z5Ih1mfeyQ2PzWO+g5yVON1+Y87ZuZ92P28Qv/0r8RTFtbZqJmvsx7/NI8anCq5W
NO3Ol9vGc2d1xb+XK1reWqqTfQGe9DWv+mGnlt992WrkXH0dMqTwH6srJ5ZUmtJPkVG50zf7YO2Z
I/dqJpNGPzmKSsJmiBNl6fUhem9v5bocHf3OpGGVgslSu02ZXoT1+6bwtnzk5spWHiwPYwgdLXKv
Zi/fGHuNSm54UA4E8F2yk/wtnbyL6t6/jut/v+TquCp9Ftt1zcqENbhqQuZixSMb3rXt7ET8sdVn
FMA0Kgkgtu0LTWLLiqjazVby9hlTSHjKO2XXHOqNB474Rmsz1E1VhbqMKBuu1pTJHd2jHCb/sn2e
FnvnFNqemMeMxzGaqeJ15pbvvOJkSFj/Y9FYtTWGQqffkAjtAH/ZQ/PvA7fbU6B1y1N0W91v+c23
t+bFCin1A95mSMdYZ+gMWdS1YsCyge5d/VvAIzSOirSD/wSCh5acuT/RmfKyLzCgfRyOrvhsZquY
6oLdSYgdrj9umaRLpDNOoKoMRyRWop1atbY3tvBK0HtvZe3VdK0PHHuksW/ov4e+OgDbB8d78/FS
rvlqBB44h8i20Zh+u4zvErqoDfJIZvaI9Fz26udib59g7zlIBzElvNlSvPblVCqFtGtVhqvWeXKF
oJmVTDOnP9sxMHpTk5B7w3Eu9iI9b1xoEoBF7/7BGt9bXcXYtsgzzQBQ5gb39kHzwxshDBk+QeNI
2e6fuC9Aa4YthvAolFgrR2kuU62aJdaik+jvC2sDoSBAEBwem217l46ZCXe4mrnqQCpxY+fhZzZH
KYSfJYEez3ZDpPCSpHTz8bvObJXRMRSc7BtLhetB+/tPu3PLq++qDhlTfEXNbn4S0lvmeBIPc/FY
nXQ3/pMp843c9iLUwjTIqDEFPPyniWdb3TyN2Su9tkOalgeUnHbaLVNUQ+cGQDsFsFNmgmP0tiYq
LwLSyuq6YxuVRdUkAy9J837Zi9Yi6Lldg8CSRmtR8jdD7frmv9kTOGlwvniXNUA2CzLHTsQqk1N8
NF7LexB0DIq6pivTJUhTj7mw3dYqrxjlRYBcEWkMRKbrq6kwLL8g+M6EXRZ4KXD/vPpm5c8fX8X1
/WdlZ0ZWJ6Yd2twJEhnqAcd0E7tyDUacPjaxtQ4Rp945NFWBZzaa4ZeKS9Slhs43ohuzfP3YyLo8
9LYOwrhG5KGDvsY4GsGIhJhK86YvpcErswrlxaS4nYz+xzz02t+MN8IaTQ8kJ2HvA6Ow8iizWi9K
quI1x3KXpww+9lskZpf7Ah5NIKDoqTiXSq8MzyWQDA05HFG/B9jC478ZyzjF/H1RSnMQroUk4XxT
GiNJZqXqc5ijEj/tE09dbhWt2qizXu7KmZU1XDKO9CpaIBx2dSu9nwLlyaSLIGnF13BZNkxdVHze
VgTiDnEGopm+flPVy5jQ7hWFkMPgB79bL9tPx4HmofZV3Yu8Yzt1fPPk71MeYZMzh7qqmI6+6H5Z
Qa5VkUh56p0opaWgvYvb7jX9ZJ+WT73mNscuc2dfMC+ELyBKYmW3dfAv8gXxGyys6wp8l/YF/0Kk
8dgZsqJwE31Xnaq9YLeYIUAi3xJCi5vPHBG9VmtW6NLQjRb9RXvdkC6Lso0RJP/Xs6N4hHaJAKPv
ReQut/ZUeJ+PbK28k9YuM5yqPDxELiQEToU+fXErApp02opl4tKujQm6EMWgaQN1xupK5KU1OJCz
cyXaZzn51cgDCtmFqyWMbYfN/mN/deV+46j+Y2ydnFtdHjixhrEO3jep3Wflz48NXDubqgZJv2EZ
dGgv7sMM3ZzdGQw5G4/NyXnNXro/9O8QWjGyXvu9L/vJrvoCRMa03OaTAABpv2gWf/wjrh3Osx8h
PsM73y/ZyL7pOuAQ41GQse3iG0Q5bxgXoHizLw7mVmK5fvNwGc7siVj0zp4Kkr/LY948LRcy8vpD
SLEIip1djSZWf7v15rmyi+QEoGBE25Jzs8r08GoJs80AcPVRHh5Bk7YnGJHzjSfBZQB1zqysbkGn
6EopJ1gpmHOOYQJ8GeJ/YgJOKN1EwUyB8uH8u3VzBldG1tKDnUhmesnvqvro9M8fH4erC/mvlfUs
BwzRZdINHbCE+rs9fKqdP9J6Iw/YMrHakUkf4aAeWEioyZ6lM143aid9fvkHC4FRlmTQ5havSUSq
3Opb6MvB/tR/tcbTMPxhBhsB+urRemdidXOg311so8OENU8HVJ6P2pJuPReueDxWQPgXdTKg76s0
Jmz00OzrRvTUoCODzW48RJRU9yhfuMMOVkHYIupf1U35CB3LViC5tkBUSgVR8zX9wR4Gd6NFwQEe
PSZ6GW4dN07bmgRX1Dnpwwi1G7E4Z12QaLVkGRyG/d3kLlw8ZDr8/FN8M9xmt2FOt3L0GdWu3f64
+VxYPwDfDNuME/B4dqAtWd2mrKoH9Mi5sMlJoETiG/1kHVSfisFWgLzi7+j7Ixmgq2JuT1udktlI
cl2TChQXoF8SWstS4slsHeUyfS8fh+F+8zV97Ya9Nyn++zsXa7dVlUDgkLC4cSfvKBRUVDoHT/AD
JqmvElcgB/kHtwFSbrCkisVTaJ3el+McK1NXJtQjatdW7vL0+8c3+spppDLAZQZLwUVYv/CSDMLI
Kp0SV4ZvJIQCu9pCuIlNX6UXZxZWW5VObWd3otKSnZqTdhTlWqLF355DFKf+zM5qf+S6YjhrYCXj
jQyVY3oc7qChNPYCfyv9CD8bN/oAPnzrOl/U/Nd2V+XvRc9adRZfsIdl86UgE2Ws2Ks1t7Lc8k/x
OA9c1RWJRr2rj8VfmwiBK4np2cJX3kwLsyVhGB0+hJd/QfkiX3sWZeP8cWuxW3tpn98BVB0VNasw
FZZfQ4hzteVrPrza88siy2/kG9IQ+B8f0Gve7Gx5K6diRV1WSeL8iFx4GNwy9hhr3S3UPg69n0Jl
ZFJscpvDVrXuytWgnouQMbxZCAevy2dNBaYEcqfUzVF8drTv/bgl5nctTYT1yRKptyB4WudRgRKG
DIwwckOtqCFNBFHsKYfgcfbpT21iSa6EvTNrq3xKgy06he+dl2L5YGXR7z6zmFB5kOyvkWofNrbt
wkMj/kTlUYX6Haz0xUO77xZjGUOYahvGgSOeiLlX/AFDgycGS40n7fSxvctr+GbPNMGc8SyEE+z8
aJZLF2utwZO78yER8oHHOF+71yXxBqjvAd+LMCR9hh0Xbhvn1Ohu9kVJdh//iMv9XP2I1f2wGicJ
s38tWrACZr5TkoWD5N3BLPmHssXlenk3sOcINlO6DrTE1pGeCm8YOmGRv92N+Bg+yzuGoTlGtq/N
ogTgtS/RblPH9OIgrcyuXJ6cmyNqaHxrJ4P0Ag6/fdbJPxMnvpll45hp7ZePv+vFTRT2DEfnWYeI
30UZEn7roG0yXlMlsNcegqJl/ifHVWBbkUlgevbiITBHVuuMDe9ScVxFQpEYB8rlzBM2B3oSRuJK
dx8vak08rMGDTo6mYE4M7SLCe35ioa4pHRIZUUIOj9ndQlvMFX0j5RXCzF3YnoafZKKH6Ykiyn78
9LF1EQ3PojLGdZEmAhFyGDtcRUupmBypGS22cB7Drxlgyp2TSAuE7X22dSuu2TKgQLBFr0XjoXq+
0DJJFDMO4RhsvkHCWqi+vMMdgLyKTMjh3B6WgI6OxGZgvEhHxfjNO7urzGNM7FGSY+zCqftZO3bH
+KTvp3vJ32Lqu3bvzyytvqZaxEZZp1ga9jbiEwQnwbQaPnHvYT/Ywsptmlvdv8SOenWW0OkZ9oJq
Idov/R6lB3xcdBO3nvb547OyaW/lW80pRn8gYEing03WhFFi4mMWFMBgXDgirLth7kroOPuaKy+a
lkGJTBwlqNGDXT/2+/vh6OwER3H5GMInuU3xICLf+ja8PymrHCNlisuqi/+7f5pfc/enm/w0ngSC
YespcZFFQYcJDSfQfcbb4JVYvdWdvrDVYXpriUMPFhAp41MdzgrCbej4ZW4smWHmQUKlf1l6A2p4
KVqajcLHZStp9SNWyUBIj0VGl5Hy6ak72eZDfTDf6GSzIzRSkExWh6064xU3QI2KjhmwRGoH6ylc
yY6bPBwBGDW1+jJO49OcoGPWtvOGa7u6NDyaY2GGObx1VoXAwdLGmYHwHl2y4AYZA8/ZRV+HneYJ
bfqtPHHT3upT1mUtMwanFzxGg0ME7zGYpl3wongqxNaOr26UL65EQ4SR/7u8lTutcjNMqUYDJ6V/
cTeOfXijV7CSblxD4URWd0IlOqAZpcOVdCGTvlhLahgjvcbE+DVZv6v262g/1vaPjy/7lcVAOwB6
QgcioRF5z2PDYBSNMaf035KohyKvPmZ2/utjE9fcF4q9IsgKmtgL3SnUrVIrQroSNj83fAgO/UHQ
DM/M8uKet7v8V7IjOiPUE5lCQup5jRttIHxzNOCIbuHAsBaqt2n7JEkv8sA9gwjk48VduVRnxlah
wJy1ro4zIMaJ2msPc2M2fwyOJL8qiZTuPzb1hvNYnQhswSJBy0dVDXl18PJiUYtEHQte8gLbJj4i
+Iyb5n7rmXntUAAfID0R+Tx3+PxQ9KFc61XKhjkwazZw3H3+eCVX/z6uV4Cf2KILnBysulUp8/dD
zVjuRxhaKQEizfixlatb887KamvSOm6nuMBKHX5asm9BczJ5i/z/2VhdH02RlHbMkdTSBO/vWLph
9iNOvn9s5Eq8ojbOtA3FfoHwXsWrDvRDmyHeRh613GVUSRFZJPAnG5T91/woqC00tUmJec+YKz/q
xFMSOR12RsSrwmN7mAj76q9uJ55Pxb269fEu8HZk4IQjqpVgcuAyM1dfL21KszX7t4VBqf4JGRR3
8rhKR/lonD7+htecEDxsguGD5aE4Lz7yu/JhYKB5HlS1eA9PvsBmLiAXEXakPppuzoRfOeACiiYy
bl5LF1W9cZ7svNOAHtTZSSFSlImycfAuowMhQRWUM6LVdsG+PThRlkg1DJNWDB1DdmstoW8ur133
+PF3e2sInjsdJhlYC3UYQW+zPnyWPMBi26S5W2ttWZyg4hokF8VcP0H707WXn7wd+ai2qv+uYJ29
M+Z6ctW+qg9BOi+6F44R7DAqzLt2ajs7u40Eh2qjHeJcdfZSY//IejDCXtqbxhHhv2B0U6n9LVvz
Q9e2f9Ln98I5MPy4hYs0r6FglsJq9LJwJkWE09WL64HawlIUu1Toyo6tWn6zJ9v5pc9mJ3SQwOTJ
CmM7zuAAhQ+az6oS6QfZbEPPqqt6H6Y9dK2aMtzJ3SD5owMSXwcFsVEzvzwTEC28idOJchZFmfMD
qCVy2cyBQ5mwGH0jG3wp2cLgXznkCCFAQ0U/DX9xsVnBYhWD3XHukjvzhln+Q3D6ExzmT8Eis/UK
urKeM1srb9HLWdoOKrZMgwib+Uq3yZAm/sT52RNVcVXwKZGbWOuMFYnZPF2g9eWFXpwWX1CIOTA5
LF730By2BtiuFHN4ZUCmCEMNcB4G/c83KOO9gGg41ob9wEg22lkTBLkHIdqHPIHpFSDkDftO8PF8
fMcu/bswrCswSgFqo210bhjHaBgFPUpQiQiUHLpbwSazzVF25XQIOwC6ACTiedcDWGHXNKXhYKe4
MyCdewMktr757X/EiV/GX8wBXEWKRESUdWuD0c1Rzku0lPSD8w1iWMZDoxfT73ZMEXvzUZng4v4f
0r/ry3xnVxzcd57eaJ2y7RSWucA2IsLYcIRk9JOo6f4Pg1eX2SarBDULFYHoiK0T6GnSC2tWoIJt
d61N30PM8ucHiL53MNh6EKxmwD1lJhM3ix4i7K9vx3vLq2d6V6ZBngrLDRVXcTvCmwyICpJ7m+PZ
178pvBuEHOq7F43njP55HTTkNx2Y7iCjVysuhryXfuvHbSTrpWsxkFgxaKFy9Rn+Wu1g0IedkUZD
iTDhfETB1Df08OnjO3cl9+Cai0waJBXCVOu4tmRla4VhKqCVjEnjKJXDeIfytPc/zNNfXvBzWytX
qVphpw4V5Q39wPi3p/82vfogKjjF1/qUf4+l+/lbdFxs6sWNJ/lbnvryIp6bX0Wesh1nC7Bl7ebl
Q5DeGuZn6JY38pEr3hMjoLNk6ozIya9z+qgwx0DTMVLvUEjsGbhcyB6NQ/45eSie30TFvG3X+VZL
OL8E52ZXSb6VNlppaZgVbQeksH3jqfGjJwedqZBbGO1TL71rfuYnRDnd2N+SubpyMUS40GG45MDC
0LgKGq2p9n208MgA90lXGumKF+NhgGUSyu3NVuO1c6QbAGd5TPMKXFesUwJFPeg6ZU4Q3j4iBcfJ
RDywnIKvsgTl39zcVJ3TeVYmT387Rgnitv+aXl1JfcgWJYmpRohi+f/tIsubXeTLtBYrvHQYFNap
Sqx7ftYo1zVZdeXGvxuVirhnG3cKSfvG5Rcnfn1q3ptZuU5Jk+YkKMyKUE+A8JRXaJVqH2VeIJPN
l+DB+vyxwWs3kHyMF5xFXeLicsAXEkMFzbK04a9R/itP9ka7Odx3mS1BusLzzdbQ0FYu8hfdrrVs
zq3y380ozmTgI/dxUn1GncNNr3LlMBpIljIzwnCDIIs+D7PyoOKmFaoRYgysP9in9BQdadacNj7d
lb2iMiXIXuDqIEVa2WmzthiGBSymmi9h5A7FOLyWRcMRSZ3xBE2Jfmqa1gGeYZWzP/R5/b3siYp0
WxGimEqJ/tGAROYyKk/Io5m5Fw018ifoEY/uohuLV2ozNPzOd1HD6416fEwaG9RgUM+9cp/kC9o5
vT0FaOSUrXY0imUqvNlIp4dIh4AmqOghwxGsPGp2jAp50xYxUss9NCl115xiQ0X0rux54iyyjapq
qhnDPgaEmVEPy4FEBGXzyYlt86Ybg3gvjwmsSqEGFUXT1/EuiO0828/Sku8chMK/qakRHJtKbje+
8+VEBfOK77/z6oaXRb8UVU2QqpzHYCdoiUzPQi6POK+on0WLaLvwL/7m6h4asHqRNUFJzCN2lfmG
cd6VjHknrgKh+VGviw45GQR4Pj5CV2ITjCjo0pG8qA64uVX8NeO2QGGH+n67cx7rdp8j/4d+W0ND
Kvhzqr1edf+3yCv8yPn6zg2vzm7RDW8cdaRoQFzjqvmW1dNtEBbeODPHMdbBbTZvVHEuP6kgyYYI
GXg4835rFtiBd4RlqFHlkhl+q/TyS5Ft0WxeerNzE6vPCRzDbKYZE7b2DeheVWmuo79u7Nm1dcAX
CjW8IABQ1/kZAtOdWRom4pHUjMNjvgPs8HYYRVd9hLthzj20YXYbZi+dKLR5FruiWkK/cR2AsqhV
p0rleZRQAeteIqBEYpS2ehYpfL1REricHVDOra3ikJ3LUpr2WBOKCEbsqhkglBCscrNrvo6QrAEt
mG+DjUVe2z/LhlUEZQKhZbi6de3YO1WYBgiSNfaXAiGVJsh30GxtlSOu2FERuwMP4kDNfdHTt8ew
VrIe1RW5v5vTzk3SCFDWxmKuVC2hFmeklISIQihwxPM4VMIPJzcK31D9tOyVu5puEyJN++pn6FUe
ZSrv4xNydVG8SgRQQUwurj4e1YiqkTt8SSm9WtMvW/utRt8/NnElqUSOmP3RSBhsQJbiN7x7wbaa
1k3q2BPJb7o7ay8S6X6fPAj+Sspo/+ADoiJBaCVzZ5fWHoOUslga++2dHh7TXfbnv5QtUdr7br9u
P+6ufMAzcyvv0atLWMcmZZbOGfwJisSk9IXmyMffcMvKyvPSGko7vcOKnL2kztcyvdOK549NiJ1e
OXfONj06xnDgcl4nQEFZpEWmSyWOHYya9DDXz51JktD/roHmfGzrSiCh8C/z/hYTeWghnp+IxZHQ
/+nDyrXUX5mpukb8ySR3GDpvCB7yeQMac+XjnVlbbVGt2U1cx1jTi+UPoEY8MxofGcKNk3fFxdNh
spjjBPPDHRY/490xZ0a81ZQCaSve4p5SHlWr27is124SRVcCHj4C/rz1bE0QR2beKdwk6wWRnSNN
9l/haYR5tjk4/t+eymBS852x9WwNqk2azeAfnihBBkA/Vto/qfmcmVidgyrRBztUMdH5aMidhLML
7gx6GN1mE/BKheR8OatTIFVihFOUJYs7ZOJuGNfzOtd2y6duE8R7LRCerWt1XbtUqfvOZF3yjbIX
wuRS+gnFyJ0AKypoh91Hn+yHrVmoa8f83X6Zq9qBRG0SZ06ZqbVe01CFajnz6jTdatVcP4T4VepN
Op2udX3XyopwbCGjcvOvE2U6xV1e40PwYu5TP37Z6t1eyePZtnfWVjkF70y1KUTwQCpuN6OUdir2
KExKLgp3IosXvFfbVB1XipFnVsVr8d1ddtpJqVKHIGLfmzf9Ib8H5Xlfv8F3NoF74uCdO16m3IWS
go2YAuCI1WGZUmNGj7IUD93y63AHx8uNSunnjUgsIUgePva9V/YPewznoTMtKqDrV4rcDLJUdTwO
/0VclvnjeLL9wROyKcN43CQZvsTNndtb7aCa191s6qzPeaE6AX+Neer31cP/gNkXX+riS/ICM3lX
Q9e6flujS5bWhokCzUjlWt5l/nA0T4zmwQfUHMbbLYKVS4fPwsAuWELJh31b5U6grZMmKDMc/nDT
pLXnUNr9eK+2LKw+3Tj0raIGbFWYqS4wrp1cdxtR643g9eKj0UVh9BadjYsqXE4PJZ8sjvryZ0/J
qHXbA6cBNbHsof6Tg8g8+4OoNtbo3CLm8/PjFV5WyPiG76yLL/DuouV2oJuZxgprA+oK1IeTGN24
yvHibuPZfN0SFR66UoLgZBVr0qKPndJit+qexm3fy/NDCbX4Tk/68mjNpbMVrK8YpIJFJiBaflTl
V8ejtec8rKVS0NwyFgY7FYMcllv8oT4yUO9ZN7RqX5rOD18//qKXYUCwFf/X7OrMpJIhF0yjIYvc
2ntqOU9FgQB4tlmFuHI239IcKE/EfP26/WYHQZFFNinp3Ij17aw/mg4RHzSGTTc6to+xTwt/i6Hm
mvM6s7oKcoYsOVrQcloFOE5Q+Sowrex732RMqz8qvz7+lhdkPABVdAqQvPdAGmqX/Id90KKhi4Y0
ArTTngzlExnKr1ED2LEA5xYFVvX1aDzNzxuGr7gy+upi7o3JY7zZKplcrLo2UriZCXvxw+QPnzM/
8tExPjgHBW2KrZ4tzDhXLOLFCLUmhxUQm/jv727ixIQ40o3Gn3kWIg6WJHKRf9biSlkehkoOXyGQ
y+Sjk2fZ8zCmRueO8oJgNNqITnyoxyob0YeOtOWTES3Wo1Wlw7AvyEgALS5Zre1Vap7PgVIHEQzv
eg5nTAFHsserBuLpZGq62FOnNkaC0xji26ic8kcSzgJIOWK4jXbr2Pk4H/SmQIByXDpJuo0iWX7V
IIFjJ9og6ZHN7Gdp5yhKemdFhf6oBRMa0U0gHZesknM/6KPkGKaN4xzqIialmKo2fcplZ7nNcsSC
zWQm6jZT+GJK7c/EUqJ9TbrN7MMiSqBz54HVMNx4Kgo/zpbBCxT0sU07o1cx6eg6q6MO8Yf5Z63M
0bfADJPZHTTB38aoQJV7dVuN4WM1hNqxzSaHigWtPA250Qmiru6L1TeRcWjKqjZ82ejlynUmSQr3
HU0Q2xu7UqWz7YwUWrMozJ6UksFT+Eai/MZp1Rxp1c7UC5//rZL8ZmjnfF9Xhh0eZn1pXuVKGnK/
l4Ow2+dBZTxOQ4fHbQs7afZl2knxfVo0COJCS1BZD8z1aN/rDqEQWFRhZVEWZH/jNPjEU779zT61
z3T+ww4hRacI3bEZU59+WfVJX3T5rhinX1at9O7YpTkSr2rk2vak3BR8oV292PM+iEfEt5uHdmH+
CjIqc58oCZWOwWkfQ21CU1URZ0NhjHYIvsPQdgic6rMUG6whQz5IDedHrZ6o5zJ04DdGWPlKa8Q7
XZ2ey7mOancuphCReZDPbbkgz2oWZiF7kjJl+8QYanSW20BHKWgyva5sih/GVCSnYTQkN+nUmyoQ
eqRq3XptXeiu3DmebS8ntUFMtKsg+2u/lmbgGYP+Vy7EISS1+N068uDLCBy7TeUwbiVHTHlkHZLX
xVjtta67D7pJusWudkhaWnixtqNutQ/a+JBHEJeVrf1JHsreT7LpNc+C5rm39JDPANmfqcbhTZgF
0yEKzWNoyH+mmvNT7zrEKQCbu5FSnWzoTQar3dt98BhSyRxzfHGlntI5fBZGc0m9yVC0N3KLl3fT
dyeGbp+dqoLQycgV2O1T9cdi2nbuUW4Dw4Ragc82emqqHBQHZXWtMud7CLkTX2tgGa8iPd2DeVO/
1QjH98GwC/riR7kEe9lJEKds+ie5r/3cMdHmLu9mq6DaGZRPeRffqJN1UvL0CPDnaBqBn4dmg1JV
ct8M0f2SLuxYwpcn/VdPpiI1nh3Ls5eW7R+9U9hUErPj2FgvTT7xO3IAaU4xa7vAHl+UYTKPltK/
ZBWMP1mEC5n6ukUgGoHhYO6fbEtpvEq3lp0lSYdqng9tGBxMbfhqhsWB2oT6OrYock/pMN1liW7u
7Dz+EiTLD5TIjmjX9adK7dtDvaSPVSVpnt4hdhjZXmSkrzRr/ij14Rk2MD+WgW+HzkuWTnd9GPg2
krtGGdxPCuNcUmZ5KlrHSa//kiV6MhG8T8Xgj1oAEFY3/lCW6TTWzlMrN/pO1aTRLbWs8eqq7d1i
GW6gx01dXOtzVCj8C3RY9SC/5ErnFgEgxyJj/EaVXjmnZFbx9BjFReY1HWOcuvlNLaRDrFZPTQW7
S2Udls5CjbhpAy/KE/thampnF87q10VT96aclPe9pKI2GCrwb0dReFLqTjrUZnJocvN1MIvnSY+K
o14w8tvYSf2M6nCEXHRU7ipt/JZJyG7UU4accmRb7gxycdcGRnArtVSJ0Sa6LYtI9kxc/C7X7FNf
T8famF6GXPLS9FfZKBK870LE3vFMjVK5mWW7Hs+pAKg6AoWDMsYqf0jGcCjN8scU1UdlSZ/hezlm
efjNrtJd3S0HO1G5JUp6AwXebSIVumcucsunm2lhdPKNXuq9W4HPc3lHe4vN0ZfgTYyc5WExrJ9W
jqtOGBlthvsIYoF9XNqIz1evsw54L1xeG7lud1oYRo9aSgs2WgxB9K87+yWTm11ayJ+XlEQ+qavq
Rs41NklHnExSnJ0MIXbaOfdyDKY3aOXnYabgEli3s138bE2aE2i8/ZqT8iiV+kkP8ltjUL61UIYh
WSPd5nP4FarmQ2DHd3o9PVSxjlfPnEc7lb6FlUY8tCovbeYHK09vi6n+kpvyt1Jxor1kFPu05qKr
gwaPYjfjQKrOeMydAoQFM+KFFCDQLkWoWecMAFYTg3NzlBfizz0vqXxn1uFTbVkHPY7k55jZ2n6X
2MNPsqbwU8YnaXaTlUfJfTKWI6EwVWHga2fHrxhX85sclTanGAgfoTPv69AoPCmReX0k4R99lhaH
Llflr7izUIPEfo6Um8Q2mq/20AVAlPtQeWykLD5YCHT7kUrf1Chm3U/abN63DWI2eVIoXpS048Nc
dPNBLdoAMbrSiqND0DQcPHnIPL1MMg9mzvig57ntKSaTJHajl7t+VhaqUnY1fVekFA1weUxRUO+L
8KdG/d8fO2Xe6dab/rkCwEdoIuSV1T/kWpt8YfxG8XU5y3dWN8qnXDVRfa+DV0Xug9rNtKb2lmac
3D7PmUaOsiy5jUN881Rrv/p5LgAmhaYS78ykdvxcWuIfi+NIr5QGs8yPtb7+MucBM355P8fulFvq
Q9zXIQqvgQZV9kSRpAilnCaMyS64MUJvi1tLSQgP8GDrB2kJhVS5FvhFbSPY14bzoQnTdDcEeeMl
TRc8Ok7b/0q7pPkVxCSEXjUvzXOMJ/msOK150M1uCrwy72PEgfWqCPc8VMkNZSudKre05rzz1G6J
gaEuduqNKrlCQ6fKlVL7zyJqK3dEdN22oBJXFOtXb2igPWL4iLNRuYNN9BRK7cMw27pbmctzmTpP
9sJOVZX1Zx6bh6pUx302OzfxIusIkNuG6yTWH2oWmm6WIUhfJuND3TT7SWs/W9007nqJ9wJEhtNt
3pv653AJ9VMtScHOqp0udhkA+j+UfdmSnUiy7a+01Tt9CaYAs9P9AOwp51mpfMFSUgqCGYKY+Pq7
qKp7Snuw3FcvbabOUrqACA8P9zVIN85LUFNQlZPH0IT1xvWiJ9QQeDXNj8wXu9ym21ZU3ZWKrAGq
o1O27XVLfti13d1bAbkpvfKeeeHGbuddyf0Nm7KVqJAK+n7dciuWHsa1g9yBhw6Detk/yWL+KQjy
X67ExusVS5pKwRhY22ITTCO5574HvytD7RVOjfai0BPgwbMeH6EbaDa2Xxr88qJP0Zx+mhv6bgVU
pYxFWeKFeoE1q3KlXemnkT/qCzqLF2KQDlEFb4STv3qjYnHjDfaut8XXzJJbVeI9TW2VZM10X7r9
TYkTMNJIr7W1safCXokhEl3SzOUXNIpXUdW+kQURMnLnlpk8i6Hzw5HyR76lsoKYqW1uc0Kz3WR7
IyoREDXdHPNq1aIyotelFfC4KWsrsQp+H+AEiansRihGFU7StPzSTGpbFy18HaH3EA0pjtpbzCvW
uVtvTA+3e4o3NI/5SqspEbBCiVkZXEfZIsUJIx0SvoDV8j3P+o8q995GFFODsG6JO8o0EKVYtVXG
N43K7pyuey+i7s5jFUDGFmYhHIk5VaYOVmh9ihhu5X2qXYLdVXvtmmTDpgr8ALLuwoozouVV3Xfh
NXEtUBsbgDK6or+uMwbg6CKoM7ExqUtQrOEA4nT9RnVgsbvhSkYRijJPfCXeMF1mppySKLPZyji0
fUYiyzaZj2G7060iL7ugfZF6maCXzjSKR+ZBqazuJtw0OjSe+7hV7X1QZdl77vtI8eF01zXhMo+F
t2EOGNLk1GFc6lxtS6M1RvdlJJqknDpWJ0WhdCoA5YAlb0/bJp1NBvluNRgLOkP1Xa/ppuI/5nG4
iCbciF2eRKTdwnUqAbP6MlDDhRrnn22ZL6CVaTOWHodbgSJrp2n8jQhqXHLK6kbr1lkDPpX2TD9Q
FriXLjE/3dAkis48sf1xF8IckQm0sWtbdG9EcOuytDPIsTVkXjlKjesom3dUBQwzWZ+lxJv1jW74
j1bbdN0IHsXMmeckr3BFm7l5NbNoolhLagHowjg0Gv1CGvSwm5LK9xozevsSua+cN6hVg60djG5s
SrPkKI6iKg4C3UHhq6CorXBm2t9QvXZfh6ilOi17P0sylTXeSvNAr3GSkx6vXPlbO+Pmei786aop
RxTXkgSrXGu9bpQ/5jG+cABGApXQHIWAfiNRoWdegSuLcLBfcNEMZF++D1NUbmrVZxvPbjMZ11Yo
Pjjth5fZbpo5KU2dvbt9S8tEEAt6qVYW1GXCREmwX0Qe7iwvs1ZDX8gVLpkQEO+DYNMNPvQL7Kx+
RFvA3cGRbo4Zh4sLWgRhwnzPuLgYKBPBGUGaexskaRZbDUPJM02lnScel4qtGtv0d1oTgxU+q/oJ
ze5xVxeD68c1d9VLaIXFZWPz8rakXv1aw2732gvHbDl/23UERskt91vro2uGhX+hGkkT3wF5nBZu
lwIMloMnZsLpIbR1GNNJQGuxtKbx2TiualCPT84bzaGqEwObJlQaTJ5+twtmjTgNO7CZQI/vny2H
l1/yUmdXpqM6Hkl/11lDvg59g5su588hZd5lRBt9LaAFCHPCWtc7CxfUVQl9oDkhbcShxqLMdIlS
2P7hjl24CVghkc64di6EraH/VNTQ3hC8uGFVhX0GDfc0dytyOfq1vw6NZNfOAMFqwykEe9uieh5V
5GybvDVpjuW3Yl1R34Lnjkw24moRNEV42Usm+mSC6sa2mGifChIAuIzecHEllQQEHryRNaySCYCU
tmVil6rhp1MFIWSFvLxe07aTV2CMKe8Sus64bzQstx7g2la9hCzDXd0wr2JQ4sRijm2DahY6fu1D
1cEhLI7oFOCWH+CisUZTAIm5sOvMJB3oSW8cshF1TDqQV9DgCFDTFF5XXOcDjp0k6FTvpNkyElUj
BLpHlf0Yq3HCeT+AlsA6fi1Klj37aoADY2Qqe90EfHgf/dBcclnoVUBLlC2tPU8/HFx5nqQs6pd+
YkwmNm7MW9WF0DjJAzTljIj0FXdr+5pLj6X9ZJALcSEiCk2AyMSoAk2S9xUcgiNl30SZlW1NHVnb
iQ+OiFHHSODwinm4YpRESVk3KM4mNRQpn1R16amObS3Xca/9vCIQG1zEDWiH/wO+lTT/5mXU2uJu
izygA1Vd4RujEoVg0Q3p52412DWE84dwegr6MrsdqOmfOmzU72LA2EVLYt15TikusqkCiK/gVdr6
HewtGVMbiSx0EVFRvEYBg0Fv5vuYtqH6vBrrnt0abio/Ll0+XlV+RC9dx7JvpZ4mOyZF3+WLOBi8
EXrPfKlbNaInxy3w4djYfRVaumlWFQWJ7QgpE00x6r9VcxledWNu40MvNlIKyp2PGqWZk0DfcSpR
2+EqnJeEJp1QL71dVmsV8umjw4K7FL3nDQmxjX3NooljtNBo/r105vDS05AbSHxNxRtSwvAisIlv
x9brAUiqhqFYZW5vwTeNcb5FqQxdYIUfTa6LKqVtwjvIaqi3jnv2Lg9gKYsER1K4lCLT1qzsv85t
p5+sljbfq6jrt7qCyFY8wHB7jlHLmVeZZ+FH71YSlwVSPwku1PPU1/q2ajKG6mWsFUsDz/jt5dLf
xok2YChiodENu5FyeCpKr9UJmqDlpQ/MwXQFnd/mBe4x6pWFAhYh+VDDGaccnIsAiQ3bWwXiDqNg
uglpzWHbWvfFpkPvBknOr8S100/F1h7D7hU8LZSKkZ/djSiiKW6PLdo3FoXJKy0zEFft4sLp7Hrl
R21/DycKeV1lxPs6u7R48K26fe4q7pHEZN0c4cgLwx8sq+CNBV1c1OIMVXbstO54VQ4mEkmNwRK/
sYQnNpF2yxsnIpD5s6qSKXyDqlwZZUZr47WK37QMChGxtNW4smF/YaNPpyG3wQdAXpSc+m0Bi9Wf
PrCm3xuJHgA8Xe2hQp8Rp1BSVIPAOTzA1TCeZ08lTV66T1lH5inBqoXFKQizdrstvdxCxhVhhxMn
sygGCZMzBE/9LFFdodwv2Y5VQ7vxYKWDjxTBE8wBNa/DUViOVgVbsN6m+Z2b4xM9WsQr0SwBFGgM
LuocSOOroB8b57aCXECr4h7HfjGlaLM75drtCcPBFfZQPYTrljM45LGesMeHTT21lKbRRECL3ikX
ZfHPzzv9J8Y1e233wwGYCbpwaNDob/mrqL8P3o/cOgPAOhECjuQQQYQqG7hLhzj70HM7J8oJ9G7G
bzZBccFQe69/+zHw2yNoRns4DYH22p8e8Nbzs6yEng4IMLGQ+Ow4Utz8nMzEiZkaBmkeYA4Yu8J8
62Au3xfGly4BxXYh7gAfl1Yr/S26sV4WVm8P7jhqxQQo5s8f7sTUKQQ6xCYhON6QFzh8g1WdK1cz
nLcLOHx6hABEgoIyKbYQn9mes7g4GQ1PiDkMIHMRaAP777Jyw4xIpAsQ6BaAhWvHDaAquGFsgjUr
4nOQ9GUguD8ADoFYBhsK4iELd+hg1FQ3rTUQEORjJK2uMrHdXZPpRwXsN3UuHTmfmYsu//qDcIuI
F1S5MYO1cSncfzrHlQZbCpCysYHeTJ9fZn5zHXYQt9IDOmrd4+ffblkRn4U72F/VRL0sGJo2rpqG
/gSTme/ooOaNTyz1WIRo5vtV5d4w128vcoF+5efhT7xcPC2giBAgAI/1EI3IXMVDPeNp0VTYSFwL
KhsZLwimlDX+VUnqC+2MZybdpx/5n5gHSKfM4nYnM8T8i8owbdW62E7nVTOPJ8CgQQPpDsN1jH+d
w3VqE2ey4cELXQVMelbNw3QHhlLqpT4G3un8EmwhkXYGync6JLC3gFvARCA8WKvu7E6izjHc9qNb
wUEJcb99/r1Ors4F3Pt3gIP5ciktJ7cMKDoC0vfEetI5SflwEfT3jfHO7IQT02VgfDEng+w4dKyO
kuZYeI50sryJ7U1+Y1bzDg4MwKSlC71rTBYCSgWZObqz/krW/2fPnIv/93/w5+9db9DNKKaDP/73
mn0fO979nP5n+Wv/+5/t/6X/3vYf7eM0fnxM1+/94X+59xfx+/+On75P73t/WLUTm8y9+EBD+IOL
evozSP7RLf/l/+8P//Xx5295Mv3Hf/743ol2Wn5bDpmDP/7+0e7Hf/6AF+Mv33v5/X//8Oa9wd97
em/n95YBo/LXb/vfv/Lxzqf//OHZ/0bDAVxpYJWB34SC4h//Uh/LT5zo3wtWFdpmEKgGzDzCT3DN
mYr//GHZ/4ZcPo4iuFp6+JsgfGHR8E78+UNC/k2Bvl+00aBvDQHD8I//9/R3f6Wpvz4M3sbff/5X
K5q7DkoeHP+gcB9MBU9rKLzhUACihEBv+MhmqdVB7itckOKwG+dyZw11UK/73h/4VjZq9L4ElE3g
d2NI5cXtFERT6smOvljUiCmNQBKFMlvte/rHjIH+uM5H3aIZamthffEwCrdWRTQwlWYGCoiPkaRN
/5YNVd5vI93NwZ0Z5Yyxsxy8KVu3ERzkf2aznEAR9O2m5+j4jBQ36Gyk32YaWd2V3dIhjNF+YGhB
W9E8LbAbPXp5DJdFzBBN3jX6ZpBjZuKm8NooHl10P760VuSgvlfg4W/EOE5f/MDvn/oeENiLqmod
6J4XHrupKRomu7qd0InAli6fLX82F7jn4UCxsrBuNh7nGJ9oAthbHOZ29jhgBLk4CuT8i0+mDEW2
zKDRNaLcw7hUW+GaFEunHG5dBGeFD+qUwTS1qZvxpWwa9wHdAvVYdk32VWP2X29GwsrEskf/vmhH
gZ4rCZsmZvnQQWE/yPUYz5YSEqLgdX/RQFTyXQye9yM0gXVn064QcYm2Zh9PINau66CASbuD+j5p
fBcaoWbSzYY2MKwngZWnVRt2qZu34aULm/AwtguIcnQqx2255QGagt74lPczWWPsH2G0QCL2bteE
P4CZUg6PXcSnb8PQVjLGpBdKwLqDgl7Qaf2iihIdi8Gavzc+FVdMjf3WNmpoUjVGS16qef2GesVq
Et1mNlnTXLgVWhSWuKOV1UADcxwBHZHo/XgJawPvW51F9o3b+n0WawzkYUc8Zux2sFn/U1FcY+Ko
cGwo3Cndw+CBKm5izUvYdUR5Ze5c23gXWpVVl7SBphjjBeW7GSLrdlS0eHWrukCTa6Bus+p7rS4I
HvOO6iIXibRseeGhD4kmpsPaXRtMuJYOCoS1um50ng6dau8yWbbJAH/pVSkism5pIbe9JLOMi0BH
D0Nhyl3b9GZHO2LDNMbuNw0Rxc62Vf7VnwOSZCF315bqw40Aqe8G1zV10eP+tZlxDYcjgRWJC2IU
pj2szNvvBoWkxEQraF9dR9hopIGaR2NehwxcP8z5VVJA6j+46ENh9THH7OIKHpdovbuju3IC9Ljd
Wsu3kFjSSsaKOcUmcnJMykrdY9QiGJo3lqz41kO/7WLOsg7df4/0ay51jrZT4yqwcCzh+qkAwbnY
UVRdXxw6oyk/zyW8NhgETn7YREICgxWNDteulPkjc6lFYn9m2DbxiPFDfTHCopVf0LCAbgqZqggi
CNxSEZTiu3yZRlV19GI8LvInm7StWTtjrocLeH3k8y2aIlqlCiW1jmc41AHu1xTZg9f1oXuFbrim
XyWbHXuLXtlA16bM0QlnTqBhfji3uL0SFQ0KyKCy4psavftghQ9qaxJjXtoBnZDVXpSOxjcPFi4s
cxJOUsqnAmMUmEhzUfU3IbqFYxxljRPewVbHAlytDDGDx3TWleqbLCqASASfwxdZBG2zGkke/AgV
+jXvgDFAiFU28yzXnDQao16L1UOAVhExfWzjulwD+OMQP4XVWp7HflDb+S7imNCtjRhQHy3uZEWK
lWhXqc88x1pJ3UThk3JGsouAG4hSsC0VwF42un3TFigdJjDeY4qNIKEbmdtoS3iE0ZUaPD9HRjA1
W4uZtWLNbIHhRBXqgsJ1E5iRhNQjnV8cOcJBCO2QMWzWFtOeVW5C0flQD0TebiU1b1mL9N2uRrgL
oNGI6YxEfxAyv+OciB5pJG7qCUxZiCSP0APq1nD8luGdceaOPDuEt8Fa9lP5rZjQlWBx6weKPQYZ
ad2NZB6LAN6pA/FjwO3G2eUVsC5f2yIU/bttOit8pHRu/B2M1LI2zZQkw1paei7WvtWVwHr3qlTx
EEpvi7tFNKaAC/jTGIcWQaOiFgxQBhDwvPaBFFWuY9pgGjzZ4UBXeQ6u94NQA+mv0VGNQsy/eJeB
8ReoMOmHrLZ3mBsXA3C8DNPKYB48KzHFjCsf6l7nZwjQCVA++WTgo8tz30VeyCHkinO6a56NYhj8
my7oxUWbtc7wFMxz361nq4RGnGdLyzxL0wu1HiPf56mMxgxA6Nmt2G1UYiKDHFkGaJuEitsANZSD
PW7y1gYaIPZHtLrTeo7QgZcSY+Xt4M7wQEwgYz/bzxl8VssdrlK0viSY3IEvDaHWGYeW5w8jmuYt
9xtslckZw68c5n7kEhClAn4eYy7q505Omlw6kIsEWAmD66DZTphRkPuwtOm0CVRUzl/0KDBriJl0
w/ouDJjj9OkwZ8ovEiDXWuwZAWNeBe0Jrymw8jByZILGDa/CCakcqUe+aiTkwkJL1gvbmzZv/CCt
CgKNCDD90fklyFT2zlFErpjySw8jdx556Fq1gEMFw1AC41f2ZLqwbRGEMTKY7d4DNTD7SReUc4/Z
upe3T/CqarukRh8zukGdQvO1q8ecbouxCLIH0WRN9ySGxtVrYPHym8a2s/LKyHn5lLKROKnLHuR2
+ABAo+lynEfguDzKhYkVsCT8o1RwFl9Fc1c3VxDYmfV3lA0ddInGCUkJBmBDk0A1wmOJsAogA0Kr
KrDZ5w7+xEWFFp7A5J3R8ALQWYw1hCsjd4f8oaYPC41k5QAzpd4b4aQ1DhV3SOzWbeZNBq+nOoWm
EzUXQcl1dmEgMxJtJ0Do6Laqy4iuHdmgf+e6ovDfRsg4ePHU89a6Chvt5dsISxkvj+SOi27e0AaJ
FAMGWjNm9EgVkaqX1Z37xXuPnWK/sTkLHQ10RrMcyW7EYLnXCB3cVzy3aiyeTlSYumt13wDaUacB
yZxq2xVoQmFzArYROyHG46jlMgqf07aKDHBBXmNW1TQ1eoVpO+o9KFzVFCAODk8nUmLVpE2nmiiJ
SpwDiVsDEbLjk4m6rR667CNy9FnBwz/Vgv/pD6CgXop5G2pgJMA9HayI/XaEUb0ofWYEAMVQgsCc
DFUMBrp3k7+BoIJbJo2Os6/RakjpvbmqV7A69Hb5uLFHHdfh6pyw2/4F9+ifc2iOCYB+Z1ECoAlK
qfUIhCaa5PEvV54Tl4j9HtrfIXBLgY6RC8G6Q+D26Hcd+i8KSzGrtp7zytGAj6D0YZ0TvDoVCMJd
NmxRICcEfcT9V2sZAwRBhJG5KwjOXnTMGrp1wmxVNGdu7fsdzr8e6ddIuJ39il12SyiRYW4IjJmV
J3xygfR6Llt2ppdzwEX6OwyueriAQbzwSDYId6Ww72Ul/lRnGR5G8KnBzX3Vq8VxU31rN+cIcqdW
A9YnLnsAXEI+6KBXBjqLCYeIAZQGy+6yCuKZnHEEOaCq4Zkgbg+nAHD50MbBcx10VMgU+spH6gBr
EQwQGF0AInTB7tk1mvaBtxruoN17XW/mM225oy+GsKEXeWgaAwB3LKrb4vCiM+U40xTGBddzPaWV
f47a/2czcW93H4Q5WBgdMMKtthBmcQifoaBf38pLSBbF/Epu8kfr6Te3Fv3TegE0aqhAEnrY26wh
n6U6MfO4Jd4KKhFbIWDdTV5D4+w+j7Tfp1o+G/R5CPSJQrQqoKN5kLYsOFkZiyuwdRwXY18/naNq
LYDfhjREPBf1uVbV8qL2XySB/AJdBF/QHSPBwV6eOhMIRhf4M181N+62SM3i3KmT9oa8N+uz6nXn
4h18OOxmv69nxCtEstjxFWmTQBsIDiwXTsrW59LuAQvqr/f56/Md7LR2avqyRBctFhfAle3YZbsu
1vmzvYPXy5XEBnfi9rp8Hi71GeWuoy2OD/lr4OXnv9AusgEjG53hQccMRt0kAFL+HNv6xC7Yj3Gw
x6vZElUoEANz2TXAVbHdXAvY1xgrte37AB4P5EO78yqb4MScRTvmnVmtB1q/x693OSp+ecrIz2UF
dRSAsOcRM1I0f+p7bqNGjx5UeJ1p0EGi1LJY/PkuOc4y4DBjxoD/BWcaBJ79sFbk4YLldYCWOV/9
DgW0/+qO+sze2G/x//VsvwY5+IImYqblLXpfuQ+T2WzchrREF6vPHZTi/q3Iu7VT8PXnT3Zq2SB1
YoqCeZR3xKBvco/jZoMn6+EpFg5vrn7+PMDpV/dPgIMNGHQAz4CXx+MMeg3RE8atsDo5s/ZPJDEk
MvgsQaoHCr3+8vNfVgWOo7yuM9g55y2LixK3VZhElpjqtkCP6uLLbz/RXrQDYpw1d6YPSMNhBdd8
ATZ4Xc5F0g7V/edhlsx7kCmRnMHBgzgPxpSHByqmoLXxrBqt0IZsKwcXUcIGgHBq/8K3cIElwVBv
pkxetqrbfB76xKLAbBLKF4uBL5SsDpb7UDBeFyVq9Uj5KW2BgQRU5DdDoBwhi9UHWtmg5RyyKGUf
jGgSY7bbMxdqTj6b1qTKz03NjhbGQZSDxTeBrF8EkCCPPSCJYuyAtT30CXgtqcXFB/BdZ77Z0RZe
4qF1ifFB6IGJfZAgOwLUNbVwCQD4ll4qzB5AsYn8tIAR+JoWUMyq7IYmyrbpmU/mnPhmS0BAsKGm
e1wyTByGO5Z0RkgF+Gv/S3MhH9kK9hTfs928dW/0tntbvE3AVqvu8qS9QD/F23hZos4pwZz7hyw/
/2UzgvrQAR1M0KQ3P8X8CKTeb66cZVOAXQh2Nu4E0OnZ//1aOdIKIqR/tFnjxv0eeOeKlNNP8E+E
g1UTAJBinAz95L56YPS5AVPu80c4mMz/mer/5INSzD0xsjuEHzClvQpI9AWyInTqBuLas/R2ZjWo
PdFSv97LLr+GODjoPCW9zKv8cZzm98//FUfXKrxITFu9ICTAo0NJbv9FEiP0VMPCA63aZtXOL+EE
P7EZ8MjozLD1aBceBDpImCwbi04GoPda5RuHazuVP2uAM4MQnbSfnz/TuVAH5WzuD4yi3TbGov3Z
TSgPrNtaQRi5+jLZr5+HOtrr+0/lLBO2X9Y5HQBQ4pDIi90qu6SANY50TPLheurRwVEOALFnQCun
liVUboB5AHAFl7mD5OJ3eT7YHgIO8qFxPiz3y+cPdOKkhgIBwCmIAb7oIfQm6KMgB/12BBgU6MPb
IX+fyrMrfzk6Dk41BHGRIWHwtJxu+28tKs3UqFziA8nU3GDgeOWyfBNVqOjg2FOCsB/al1qslRnQ
9MmTM9fUk+/wl/AH9SPAoA3gTUD1zxGPHednR89ifE6/xn+e8GBbRYWPNiA4uJA1AQ+K39Mv+T1D
5s2fpheyqtLaTwGXP1M7nnuugy1WWEbbrYegRfhjaL/y7FztfyoA8gRQRGgdIYEdfLdqLNrJqpc9
XMv7rAGPtgvOrO9TL+7XEAffZpqKStoY6cZZ8Wrbl05+M7UPv7vE0UPCyWwv/YJjNV7w1Eoj/Aop
L2oSMVyVIU+g1X7mYxw/yH6UgwepWlZLYEPRzJFuYkCmABEeV7Jvnz/LgXzjcogsYaCfYwMtFxyN
8DPbkZWiJd7XdflU76qXESrpi8obZjP+vVwVW72xt+ccDY8z7H7UZaH8kvY05qoY8C0PByKI2wYr
pwCdq750LJCmIGf++UMeJ9n9aAfLDvY4fQCwP5Qhsjod52DVV80165/4cAtlAaC5yzM3zON1vkAi
IMbiYmYDVM3B7p2K3MZoVgxxL764+mF2fs8Z56+vhg+H1h+02I+7phaPIuigIYDvDTsP9xRLMrSo
z/mTnliD6PMBiwdM3gm9y1kTCVIF+jhQqmWpzekPPtWPgwrWv/2BcHOEbTRKTi+Ais3+cmh5FdRK
YcQ5kGs/yFaT0au5uM0MiQuv2IZjcGZzLZtn/wDBvHNRl6MgkAODehDQH1UQjhOqCE+FzWqqwBHu
oDewcSDuvKkgndacWYLLL/wkoHdwzhORQ2BiUQIo8xd/eJzq2xBkLAWftAFs8kqD6M/9Mw95vAoh
L+MsuE0P6G+0VPffqgQkwMfgsocKxDN13yYozH/+2Y5b0BQRcF8OgSkCnuWw78dLlAEcptgx5AnW
zmrYsA97J1Jv/acVWUJ3v92C3g94aDbfWxOFvOYy1jY9cNAiyYMzF4PjJb/3SIdjAhWxPGQ9IjTa
cqFhLQUuYqKvzbDqwMf5/RMR4SigXHRJwlA63P9G7kKOLSK8wdLSNzygF4Vfnknxx9lvL8Th0ut1
XxSZhxBFwd+JmtO2bIftwKvXTOW7QXovfc+/n1kZp14jJBVhLxBS7LDooJSIhC8AeBJYe3F478Hq
M23e5GW0WizFqzKe3xdrg3Or4/hUQRf/l6AHLxMEZ8XaJWhTBrFE/w5Za1XnwGLpWx4OZ8SAT9y/
fg2HW+T+txs7k4ddj/1VVgNQ+YLs7KB/yARYSZUV97gZd230aqzmSQ3BAAWJBsCbtjmTO0++aYwL
HQxlIJXvL1ngl6O0DQaMrjn+FWz8GOUdNFMb8L8+/5ynlpD3S4yDTNIDZRWg3kZDsXLdGMgFL8b6
CaDiHa3hZQabUzH38RBEm9+Pi5aph+kFgJCYD+4/W9C4neGkhlamA8BaZd+CSryxGh+CllmdTPyF
ta+/HxH7EC1MHAroZR68TePKrAI/o48Fk8DgPDpNkWD2vQX78WKWJoXwz/bziKeWERznMHhCPYw6
5dCoa/TnbgAhAgCrlVmV36u3MKXQczLpfG3b8TnBvRN7BKpKmC8DBxqiBXJQmsgqH2etsUfG9nau
vjZBuHO8D7f4SZh/ZmWeOH+wHF2sTDg44OEOQmW+5XpaIvEAplP/zJ0g+wIemX74/P2di3KQaUBN
dfPMIIqkKpnwYF40nvtEp15aAK8dukybjlV8B+IMMuAjjh2QpsF5DoBBiQGO4lnq8dG3kmLmc3kf
ZnkVPVHQlrqnaQCNdGOUYziKjNw8TyHrok0HCPcPNG06uprCzmsvRtcDHd6f3do5c/wf1zgB7MFs
vH0bGgxHJuUzIy0lFiR0h7lPQ3oDzNx27llizJlkfyKQA0V0AtYGSBu4l+/v0gb8WHRdgfWxYOSk
AdcFNG47c7WBicGZRHRcRgUODhVMUACNRsv3oG1XFo0zVgqq1yMN1gYQjZqJbeOTF+mZNbizsZjE
vYGMyedr7MTECPDmEEP20MYEzD5syUqHMovUC2t+Y7328OeZIEk4v0yAw38e6dS7xGtEUw7y6MQ9
fJc6p6CIOwiUyzBb+94iXDQHoNmU2bSVkSHp5/GOTw/IycG1D+kVhTdAGPvfzgcWzSODBe4Chzdv
8QrjkFgVZ/olJx7KhdI2SF9LHCjn7wfRkak7EwZtzBot33GEaMheMC8JZ2gB+WV+5plOhYP28dJ8
gqXjUQsK7FRqVwbhjDeYTVER/ojDuUphX29/6eaJnNloxxkIGAwP3wt3vUVU/+B0BPUffrwUwk4g
zr3MRN05OS/OxDjOQAvBZOGYYSjggxFw8Ap1WRrAEeG3CQUZCBhwGI8ENrDlUR5BbwBn4nufufzx
89Vx6smAScIsAnOx43vs4EMdLhtc8IWs/gno4gfp2GeGHedCHKRvRwM2rCRCVH554ZXBlU+rMwyk
4zUOx9qlNgK31MYSPziH2kaGRUcwyMaND3L8/SX3KqDPnn/3XVH4tKCRgsHNwr44SE3cgSxPSNAJ
lJn/6Bmw13GZbM8s7eO35QOe4oH34YQhKqODpVY1YYm7SAh+ZmNv25mtLXPmeyzve/+iCgV03EcA
yHL+xOLsLzTX69rZ7/M+hubLShJ8GMdu9U5P3bdsnNdTOMOJl5jfT3u4/+Cwcmxo16LbsB+1jTKo
e4RlD9iff111X4LiWYQPln+uMXO8FDDZIjDOAyYGs8nDkmTCVKkmBHF6EIuH+oaTdjXon5+vhOP8
g5WwTFzh+kyBaDtYbwoKmlFvsBIiVV4D7nSfMwiryeKNAz35eSj3RKyl8kc/FSXWce7JJJ3MEIpF
G6J2wmsMlQk6aiaSWbdj1jBlqWjczMG9Q4LgACS2mjBq6CD5QrqxB6Td7Y3eQmtKvnARUetl5k5h
Lseom+0VWud0XFma2jSeCmo56aC7EJ5YNDB6bWw2yVu7CCF8iE69yRPNIUuVULscyI2UEPdLQYVu
8pg4QnzoNrL+L3vn1Rw3du37r3LL75iLHKqO7wNCdzMHUaSkF5Qics749PcHzhybje4irDmvp+xy
1VgaLu6NHdZe6x+CW06xxEkrIdV3YdeO1QEWrzk7WgHo11akMhIPPkDXcuOtdrqqgVpTj+Ps5GKF
AHW8vtCVM3Rlhgfjj7LiCJC7HH2Sr+skhhlPtwpKkW7nJo4o73+fM4A2LiEQHxRX8cc50flFeM7S
8n5auLrKTrv2C6f4WL7QQXXpwNwnn2KuJWdLCvr0sgDzRYUdcxeFVvL6lKj6oIjHAZWZSRTdIq1d
v88uNBlqepurLiyM3z2VXl9KC2QCL9uFQXg8uxqJE5oICTQDGP6JDHdno/d3ssoJAGVNpKVEMRJ6
/HGAspn9zEwiimWduVfdPvrQltcx4PSNr3UycUsc6JYo7qkLynF1yyI8MzZgg3B1/RTey1/rD/MV
qquxK+17GN0FRgAAAKZv1sWWNc7ZAb4JvJz7bx7xqOwYYYAcH2j7CY5ie1MPiDM2iScL2cZRK8v8
rKMTfjXI1R1SoAaiyQOx1Acd8YtdcyPeVD/lcY9erAAYcfpk7eODepiu4CuJvpMh7WFD/NxYNKc4
sNffg8KFCvlEPNka0pxODToKEMtRwLIRY99n+/wlP7RecxF8inZbL9+Ts38Vb5mXN3M8Ih7Th+Bh
gBRwv6Chm6kYfIQbwzo5aVZRVksoUyfQ7sjC2ZG4SEDYunJTgbxZNsdSUSh+Gz+9xKMXKZLfgG1e
qKBvR9W2gKfHkB+PiQl0M/NqtjqvES1nTvTD+9vj7AS+CbUamgAVzTImhibPYFPCD3CfnCJ5+p8F
We0ENBXEWVmCRNNnQ/xKDdEBUfB+jLNLT8cvgnILguGUQ44nrWuKtgk7gqQX5YXsZZ5/YdwMruKg
5Xv4D3xsl5lZb7k38axVpXCEyWUGEueXUbnq3t/zgrwR78UPtCmFPQK6O+n+/RGe+1RvA64OTJGq
bFDlDFCvf9UoEmG+7EKO21jrW/O4XnxqHFhVaDIu9M9DB5mpA0ygrwiH7hRw2oGrPr4/rNNaGav9
7bhWS7BPqKOVPeP60y0CnsCuvio9vDCYxC3LmdPe6Craai2isqR09Ui0xZcz8Yqb8sm6ineWh9ny
o2A6vCawSUOj8f1RLj/2dLUY3HMguE6l+hV0WI0mXlaLf5Fplj1lv/3qR6+Evt7iLLmoq+urQ6Ob
wjQoUhWIb4wCjvkyl8MugTP0/jhWJjd0KVdhVl8rjpJC9n3CIKCUKTYkFZEKspxf6Y0iwDDtrQdl
wPG+onzljLEsoZdYAz4r4QputHXOXLCU7haAKr0wfrHVp5y1KJ8LchS74tDSQaQH6iN/z24Rh3l/
1KccnmXUb0Kt7lf0g0PRHwjVuv4DcvLogJayrTosIEdwEFKfA1t1Gwyelef5YXZ8e3rKdunPLTTH
ueUL8h83LpqqtKPXaWAdJUrYAVSw1S+xbC8GBf790LrSrWB54XNxsZhOInA7I55rbCzhlZjEn58e
WxfqvzC5Cb86YVUI6GlOGQblTRsxzXEnO0jt606ESYLqoth8qQb7xURuuwt0Zvvw/gIQB4uEvpq5
LIU397w6thkCs8y/npcXoaQiXF9vfOPTxiffmABABxceDIDh4xiJOsziFDO86RILIDf5Mh786/j5
z8YnglHoJ7rvL6szJzrVehxoEYTg9LZWE2pUidX3fg9zb8JjortJlU9++PR+jHObRGNQBoVAwMLG
apMora/ItdWiPWVpTo2EpTJ8CXQvVMSNTOLcJ3obaLVFQiOZFGyUGEytXcixNNuTVOgba/DcjL0N
sloHiAobuSUzmiiIURmcP6qatVMH7cP7k3Y2jESlfSHuLUXH46XQNmmFkGWT2J0lkLMrIYKxE7jE
sFE3BnT281C8AEvNww739uNIPOepDndEUpLHpugPItp9/Q9js3FwWu1mdeOd+a9Aq3Ug+Go0wFPA
FZh7Tzsk+/FS2Mc4fG8RXRYtkvVVhyAJAFKVUjdSWquFIOFQNzWLHmoUR3F6a6ixMbldbM0HRLuN
6xJx8OJOpiCOSYM+ltetny5CBp1V32QyBNGrWhj8a3jT+udy6q0PYSAXvGiUCI+srLBMt+1xOKsL
vQZJUmT5lxk1rwfE3ie84PPID27nopfwATXxgOD/MdOCnk2mHFo1LwdHCZoMeQPENKklh7IEEKAR
ZU+dhfbFDOhBoGHSQS/VkWB8kEMd0iI2XTV4GS0wMqeuEvE7xGmeWRgZU1lP0eIzPBM9SxUCqknI
IW2LkaJkPs5OHcfNY6vr/k3OYPHn0aPkSur6NKYyYmBZFU0ZrY8pbnAn7MSWLPz3lzJugSp9FSAd
uIoeLzALHRRFR0rRjkxYx2Kgx4e5HR7CrBU2HqHnDgDEYzjK6BtZJxB3xHIVq9eIVMul+KNWolG8
aEc5UzdKv2cPapOMEUbHApZa75k29gPBarkDx52/N9td8zH62NrSpb5Tr+RvQeCG3t85qU2KtJSa
Xyupq2S/jbWWS8NIEGpB4LO34vzSRFHFk5Nh/v7+Bzu7UxeusIb9HXS4k8II3GTdxy4boJm8y1Tp
vu+Mm8KPL/Ou+CAF2YtpJPtSj67oXW0lkee+IQg3JPTIUUX6H8erRYhikTIh2Z3U9/cFlgGQ/zfq
PmdCcNnBHrGoDS/L8jgE12HciQLXrNGx98LFuMP8G1c5MV67GwsjYF0ajOYBnQKEJXhShE/y4Lbg
H0nTLoprBPGFveYku01X2DN3BoFAqtCWADu1Bs23eVZBl2RcGJc3X/t75Uq4BfeteXDmneyz9DF+
6K6Sl/cXy9nJ5PlOo0qmvr+Gg6GegUSKyEA7xXqoEG42smKjebB88tXLhZqjBLaXsjbqfavvlYdz
aigTvgqmhTGSNqWCPShoIAihcpWj+bw3y/nx/VGdm0quDx0KAu8ZTKWPl8gYSUncJSga0IP+ykF/
CeAVdYgcGYf3A50dGzEM+r9ndCsHgaqxOSPMGRkNsjYzcvRoGn0VivRRavPOk5pp481ydmi03gya
frwD103nygqxIEiZTRA+KDPP17GF5QcX//sDO3MH07T/d5hVniQ3qOJMOpklKrc3s9ajeOAXlVsD
hUTzt0x274c79yyBKKLwsV6hl+sza144OVVH8hdkrviL0t/o6s/LnvueDi6+L5DVAqe/wd1vY6uf
m8+3geXjpSKKsz61PYENHw2ioDVjtzeju1AON2b03E57G2iVqFlBXTVzTaBQE3byYJj23OiF+/48
nnK1Fne0N/O4/BZv3jmAmOQIuEOCKVtya2Lu5Vqugp/76KqOZdrpj9QNPN0trgPVUVUPY96vhRuE
9n9wnp0fMBBGxFbpAqxxoFqtoSmd8avMPRipOcsR31baq7bTSFTk4qVW6x+JjAEZdluFl+f4OCI/
0yfYUUlFFNDKzjdW2fIcWp9EOtWTv36jNVC0b0ZdLvHFwGo+OpDOHbS95G2bfJ47FMhjSGBJZkCk
rE4fWcPAJFXZO0jW4e/R7nvlLutMZGAUOmYbt/3ZWX4TzDz+4AGm20MrEkxGKq+mM1vwRHt/UZ3d
IrRYaFuaC+Bl+fM3awqpYTXAyIwnxvTiW42bhr43x9PGxzkXxeABwyt2kS9cc4S6qBgRRSo5ceYD
biN2sjgeYRrz/liWc2u9BN5GWU2XoCV+bXVEGdSyQuNKAC4fZpP+MChheCNyAm2cL+cD8kjH9FUk
3VwlfmZitIVUFyREYXExac21ElBi6QTP6KYNlsvZUEsvzKD3ukguHH8nBIcmU8AWDBx0UnmtlCEL
2BSJvpPmgv4v7cx26/Rcput4OhVJBMwL+ATOJO+145DAQ+M6NDH5MkFH1qxxXZh2ZTeigVV7aS5f
4guwMaGvwziJaakcKEuSe6Lz4A9Fr4pxSp70oY8wtnUmJEHq28mCgepZL9mN5pl32VPQuFYOVHOX
AXLmivwYfdhK2dajN+jmIxeEz87Cyj1ZsmoqCyj7LSDNMrbx/uqsy14e7UwXEK3E8nCrcbzeIut4
q8Urt1OchT3FwmSWXaVBDfOzYPxuQWEdZPVJiySZBmCCpe1b/qM8xQdJHS6jNr+tYn0jM9yYv1cl
0TcHS6tWUgzLBJSmpd+bpoBdnrRvUn83NNUOtN+HedA33n7r4xKxFWvZ/xzMJKQU6Y4XbFklpaAq
CUtiqHbARL/7Zvn5/SPm9Cvx6EIdjnclF82JBA8vTvjSuQasIJzu5LjtWBDGNw09vvfjnA6FAAtC
mHouRK31K7aZxLakmpvZBSiJmkvVtMaNvbY+UZZz5G2I5Vd484GibpiyRpMzUNyGZ9TDQaVo3QaY
T1rJp/dHc5IBrmOtvkxeV7rYoSX2CorIvlp26BSXwSUCodETjAEH9cP8P+k4b41x+fM3Y0Tau40B
c6MQV5MtRYfyLtv71/0VTVnL0R6Q7bvEwk7GG3m/MeLzHxD9BbqN/O9aqABl1zFIOmZ3Uf6pHnM3
vktFW7lpPXVX79Mb6q1bZYiT5tyfs/zvmKt014xGA7FSYi5e9ZiL7kl3D5pHz8XBCvTC+PH+GM9O
rgwhUkG/fSGzHE9uJLeali8LyGxbd5q1nar4H/HJO9T5lrLEOut6vfN4D9G/BQIH6fw4lGhFaRYK
gJ5KVcvvjSC7oR/gTHP6I4pz5Eq7wXLfH9yZjQ7HfmkoQGWRTqRbEIaVCjOr0dE1kLUtay4BNc0f
slBvvPcjnZlGQC4gtg2Fmg5H1/HY6kRNkdcjEjbodqNruPiFbpgHbjwNG4N6JZe/vV6ZR3DhlHpB
ydLIWJc+eiud+sRc7L+cwesv6rsCCEa803aLcnriiB8ote5R3AK0hOnKVXV4f6hnNsXb8Ot8qWiB
xeMPldlBkM5eWHSKi2tLtHHznPt0NDQAFS4CVTzdjydU6nwdY6CAGq9o/bDKUYOIk14jarolE3Lu
y1FB4h5YAF/SSSOgaCSjNtHoLKJuhw/tQVx0m7sqfDYTbQsIf253q8CBF5SmCOz4tTL45ixTxtZE
5ZBowkG/9LHfuQzd+pAfsguaUJItvkjxRj59gmVblsvbkKulWSJT0KBCsTTfR3e4bSob803wUW5z
XSDMBikdb+KrrczrzGY/iro6xpIcOysDRzDbiLiRBGV+GlXxSp3DZysdnHyYjY3c+qRm/Oc4ccGG
0EB7fP08kaJuFCv1dZzzTr9cfN17u3FxEfBkW7S3O5bKMob1RkTQ4F8RV9meihEQ35iI4qXwKftK
B8MJvOhj/sHyrBvLK/bdjXkRPqfPyqVvyzYz7ZRu+KTYyHy49Dc+hj9lJLE3jqKzO+fNb7VKD/Vm
0gZco7BhLR+s8lOtlDt8vzcOgbOfF4g5QEXoFScidcYcBYXeEiQc6BRjQq3T6Bjiz9PwUidbyIqz
IwLwwFwvUOP1HYU9YzdbgknbAUO7MascM/kYW/Xf2Sgm70BFogVunKCZswF15Dh8/Zzabq686BLN
dA845m5yc6+FkuA2L7/bvGHVgqXTl94g6kEnLWmcwNpa1GeihLpjYLrUq5odmO3GpXHm0KbdAN5M
gRe+NDmOj9NKGAIfjTFOudT8bMzJtyLKPr5/L5z5SgCaF6A+o4ATu3pH+01TRxUq1XapUa0Kfwk1
DbDx6f0g55JQAxMEZgzyEjzV1b0gWEHR+J287LnoUGPwXTjtteqld9G+9dqv9S1uasPFcLX1nTYD
LzP85uSe8fJD957Ar5BghNPzTwYgTDVEgB1+bHFR7VCqt9X+3n8svm2MejlJVieNQV8KRS7kCciK
Vns6wmQ4yWsppS6m7Yxv2WX3iKk7jJLpUnAiR9zJbl84eLAjJx9SKf391QOTE7wiXUYyxXXdwkcA
s2jpEuDsp+H6JQ456eL8/P4gzyxRNjgSyMjD8FZfP/wSZg/4FEaBRqPZyBM5wEE2tvgyTetpfBti
yQXefMOg0rHEs6BMvSLDLlHI2qk78bD1bji3E6jEUfyXFJTh1w3ZCmMiQ+xxI7Ayo3JqNfYaLKf1
MhM2xnN2UZK8oBUggxRS1yk1nmdp3IUMaLisrxcgn/8kPeKm3Du4b9hYl/0MP4Y3w5bOzbl5ZJdz
ZOFLhGTQajkidYa7pFKndlJeLecxYm9OqSPzH17htWLnUeRpY/Pj99fHm6DG6nxphjFvArWizd18
lOIHXyk23tLnFuCCaUBCDSOdE5aOiQ12EQl8NjWertgO94OQiRtf7My9Cch/OYpBniwYq+MV2CBy
3hRiwUZu/Hu/+YKnGlupd/oZEZf0b7x/ePosJGxcx9hYy0J9s95LlPOrzkATFNSFjOOt9VSkVbkz
s+n+/W9zgk7nGgN9YMBGBIDAslitCETxZS4uTBfz6/laOZj36Tda6eqFzx1woJTqRBfNdbVLdulH
pXWVH8OlcR1uXEBnMnkeeQsDYPkV0CQ+Hu1o+dgPSozWSsPgToPRjzGHoMsRFtJh/jVsZGNLLe5c
cg0rCdk/3ijwHNatU4xZoiRK0LXUH+AWxz9Cp14uv0OGFA95w7UxXiSucBHu35/vs0N9E1Y+HmqO
XyGLlbCL3xmNMHRRnUH7Ffwuk/D1sy40dyQTFB0S1nGcaRDVQvQDUPAiLJy+FTuMabtoI5k8c17S
ttDwRiIOm2MVBYsF+D0moxkE8d5q9Ut1lq4DRfrw/qSdC4PYCeoAgOROZU8GcVRxV9XoYDaA8VQz
+hmmrWFTdN8gzp45SKh8owJGgZGmwvolMgeZEvZLFyuTL9HVt3Vjq6t9GoF38ULOR0cTpuyaV5qF
o1aKUQxYZX5qlQdwU+9P1ZnHFAG4h9lFJMOn/fkRQwPRjBK734GscIJLdbTjXX3QbjAQPEiJF+y2
1rS0fObj25mYdA1QuNMoKq9zVLkPYj3NGRSaDd+Xc/4xoc9EbfY2vatfhl15W39ByaW4M6+64Gqb
xH2CfqX+dfQLrHLLuhzqoS35BbS7wYsO8wVNoeKjeU+5e2ftu6d+n91Fd+bjlkbi6W4+jrt87TfH
9NybjVRmxI1g3cXmT7SUXMwdnE7eRMCe3j/HoVY3QiJDqVWXIeoP5l52hn3Oi+qb9Rh+Gx3tsnsq
H6K74pvwNG0cWKd77zjuKvNq2xxHApx27EHPnLz41ESiI84buKMz1ZXjKMvo30wkam6IpuELbzc1
Ft42phRX0rfu8/Bd/hRfAc75ttXqOk3AFhoKR9aiXcc+XGfGUZCnlprQ6uJKl+jbD24v3MzX4CK8
2sueRO2xLq4mFzKW+9tJ+Sr06g7Anxuzb3wnAeMV7qiatiU8v38KnHw0eTHsBQYOtvAM9IjCsFyY
MJWo9I2uOdz5Q+iF8+8W+ggC9ZqHjUFf9KRy2kC5TQcFzloaYgOn4JQxqfETbkZbyf/JLiMQDwz6
PdQVacKuln4TF1GETEVsG+WsfejkQVaglsvCJyON/V9aM2wZB5ybPpI9HO8XgVUO6+PVCOMc/6lW
wR4NozoJpcEQWf0s3qQ/Lh/66NxkYCR4rzcoZYt1Tglht9DHmTi58pzTFBGy1ivr4s6oS1evhbuu
gyBrxvpTEviXUY3IZyFilvL+Wjlp+vIqP/otVstRmgJFgKXL9CqPVYz52J38MLqSW+1NF5PtyLjg
+dMNtvBTRfiZV17qjl7rhN5W/ev0Hln9Jutj3I+Eodb5TYTWia+t8GOe7iZPd6q97rb4Y5ZOlS46
icMn9VMAd+w/YI6d3M+rX2F1ogtzIvqZyK8wPbRucMh3iE4Ln3rH2i9lwPCnda1qG/XPc6sNjrwF
PX7RDNdWo5YqP0w1nX2Up75TZb+MmTbOtPGVz43rbZDVuCJJKsTaJwgC5BAkcy8Xt3bN2RAMAgki
yE5ojh7vmsGQfCR3htg2h1D3MsEIQOcH5cZVce4wsKj5s+HBVlLyO47ii4DJs3SKbb8U9oaxmxvf
VpRnDJD+zoy9CbTaFoA7Jq20RmbMUGwjeBBAzb+/887dQYtyxQL8gTWEYuDxWJJK0IK4ZcY0nMok
N3pJr9XalnY6BSGbzM2t9Hk3epqzzQY+qUsRlesP0Ax3xPKkPQ6dSqZAMtHzsay65pBrtOnAKSDs
KEILl5aCIQMk4uHQa/Xv8kSWephImdakd7EgV1cZxVxocSFBKrS7IK6omIa7ImJTG0rzuDG/J3kp
kWA5AJ5ZulEn6hOhjr2pIeB4sbijPAt26hY3giPtgyfjhuTwh+ZNTC/e9nj9XY1bxe/TVHxpFoHM
hfiKA8XJ66gwgQD3dRXTv/H3c+/ku/4g36XP/t3sAcU8aLFdvLw/5NM9eBRy3eLrikDLipaQZoAw
RPkj6DaeYucCLAqoVCawdCJ3Ol43cNzkAElhjmgxHPtd2fQTZoh+KW5J4J0LBCsGzxOoEZSMV9sv
y7oIIaGAVaKkT+UghXaB+/vWDlx+yvENvAAE/h1ldfZi1ICQkkCUCnKHFsx20WbO3PZeoX1HI9XW
lF+t/ytIOzsPYWjMu/c/1wljk71wFH+ZhTd5L968MRWBZZTOvMt/pKrTOBnMAswVyDq8rarH6VVz
HG6V2ORKr1ldwUgi7WrWD5ie+1vKH1shVrt7GBLZKANCGM1+vjC+xJn3/pydWxiKSjtkObnoMa8+
WTcak+UntCgSoXhOLQTWuCx+/o0YIH9A3XEvnySAmLVCfEC1xaaDdZXBQ5pq+e8M402I1TwVAQJj
aQeuAWuEfY8UjK1gl7qxvs99DKRx/jWO1bNKTNMk82PGMdXVQWoGJxkEt9tqKZ77IjSmqABwH5PF
rqJ0luLXPSJ8djMipJaYvWW3lrJRqDxzllPg1RaxWDqzHObHO0WxQinRUOWykb68kUvxy4QUkyEh
IqDjSAWZsTUVL9Oz/fsr4bS0wA7VENZXIBsugIbVgRf71oylK3E1IEyq4OkmvPuIuzn+qiueeje4
oisfjN4rf/7Vjfhfo/Z/KCyh//vfTugnPu24erVfj4zdl7//p0m7Jf8BcIa7VFwoZovOz3+btJvm
H4gVLxwfbv1XnMu/TNplE/92ut2LFyHP4Vdn978s2mX9j6VnxX8WQ41FlP13HNoBQhxdKMKyCSBQ
oV15vDwDP0fyt9XkQxJUmCAYIk6BDgzS7IBeQ33Z4/WLJxAuXBn8dMWkwg6ne7IjMK7txyg1k2cz
xE12QRVrv9polJ/9KUskVEWUrnHybtC+wWLqU4fOVD9gpsiPxaFGTK3Po1SGXwa51h8ndNBv8Oas
b9Q6s+J7S0qD8LCUCERHwoYR6fdOCH4ltUxHsJXI0K+FhVlNJdUAlSqmUyvZRggu0cGTSTXcOYXv
BuBY9qcDRt46Fovz5EeumSaDbmfzKPnXtQDbzjOiMPooBbHmYUpqlZ4wT7hrNxBA8JrOLKRsM2lo
RTukJdm4gBwafEF7fa/Men4TSmP6pdeD6RJ6u3XNAz86ZNMMlbgb5y7EQkkvvqGgY91V9TzsgzAd
4BQaMSaFrZk0bmVkCnlzK1OFQw6g+JlFQnI9F7gEGypAzn0aCcUhRybsC6aozc8cX/YbHIaM26BQ
rEcDLa+Pfi+rvPUHvBBVJaYFUkJnvpu1apjtwYz6vaILlpuZffXSpqJ2WaVxTbkq1ePHtJirL3k3
do9Zoo5PYrCQsTAyMHaDplff9LDUf6hq2u3MUjJrx7QK2Z1EuKfmJMKzC/ohvp9bLYpsunbV3Sik
qkvaKt5aapTg6ZdgE6uqMNigiKImZHd6rX2X9VgtnCkO4bHquMkWQHMP+A8GhzC2Jq+ZJezrddyD
7bIRciSVTKm6TsQ2x4TboHao8UBDKEIblABZYdMf3CLXkbUJon6MrmOlT0cXd14URq0RNBo+stqv
ZKqzxo2qQZSRMJN9xW5UvX1pRbD/h1mT/MkJ/JSW4hxWyh2lFbXHKLufKKlR9f7aprwKbE2LlchF
4Hu4wjxYurFohUa2YWjjpTHXJY14v4S8Ywa4w+5UjJk+z0zLU4T1/LwH8ClScCrG5lISpACowmyg
dj3R2GrRI42l1sHxWIEyXMlh5IElzq+D2JAf+6QsMaStQ6qzvBlYyagqizc8edKHVIuMx0huTIHa
RtA3ZEeSeokfRXdRyX5XXgRtpR7yUIwuqknAC7uQw58ZaIreqYyg/153xvACpzLruVsjzRvwkoZY
aLX9J1/pRkSMC+7NTxl/Wd/3eaGVti4W7Ve4yLLk4hRsGnhpCSNUY9+v7yoS4sAufCkAOheWcrIX
jG783glGeoF2m4r6Cxn4vZnO3YWcJyVO6EWg97ZY+sFnWdGKu1mWhAdV62ngDVnC624MVE9Gauum
1DMgjl1Mg9SelKA7WPmgXPS9hrCuVA+8QZVA+gJTq2idIZsj2SthXlQYpYmKF+bydN0nI/lEWnbt
jSkaJeJyIS7ldtZK4KYm/Iehp5aBG/R+fqEUinzfpvF04+uVnDoAMZSFV+onj5bRVoFjjIN6ZWZZ
O+4kJdOuY3SvLSfXUnNXzfl0H8bkSA4w9uKLNYaA+uSqyx50IdL3AeSy636gQmSJ0KUloa8t3OPM
6KoZFeNWNKfobkLGunfxD6GMFvnTY9HIH+XgpjUb/1Oh+c3H0mR/9pk+chyOCapj/jj8fL26fusS
fyoy/vtfy7/zvSinOgrC9vX2+/c/7X8Wt1+zn836Lx39O83/e/3j4Gex3JlH/4BIWdROD93Penr8
2XTpnz//r7/5n/7h//n5+lOepvLnP//xvehwOuOnAQk4uoxJw967vT8GX/MfX7mvX3/WxY9//uP1
X/jz+la0P8jbqQ5R7VSooy7p1PCzaflL1h/oYCxOzOCqaFguxZK8qNvwn/9Q/5BJ+AEHLg0zKmQy
Kf9f17cg/YE4J5R2S1v484hfS79zf//JmH37IETUnXyZmgx8fMrnax39gcpSI+u0VYxAMw7N2Fip
I7KsByBsqnija46MGl4ldeKdFkisYAngqdRIEQhJXXlQw6660yMWqTym2SM6vOFnKvzdfTGN8pPf
VeZFP8iBJ0yt5aLViLeopEcRzIxOflTNJPSEJLEupQg1EEeqFOJG0JyeF8KOid5t1z10lDqcKZnn
yyQv1X2ppMVjwdl7ExkdOWqnDjTfJKNJXTTuBtUZpckQdmFbZxeZ0cFHjGspeQmnrm1pD6hzdQ0q
uswKb0b/TgwfZklNkafkKGxnYABGP1ZPc1/0AAJCvyxlySnStpo+tADSyqt+UgP/QZIyydypST27
8Vind7NvAYAvxhK7T3XIvSFIlR3aVf1kB0KvPSoc1LeKYU3IOltmcS/W8pQ4rSCJX0VTiN1SnuPA
a2li7yxNqx+mrryM+Zh73nvz59FPpgNO4aFbCul4MMVEQJs+T7xBHtvPQ2OSMgwcl4otza3wtR7r
6UcrY/Tg0JwQXvp0KByMQVunyLgTLO7dSauju0Uu46ao2uZyFC2Uk5SpIU/D29xonDZsLUwVojCj
hjQOWuukpTCbvKt4PNq+qleWy71barZmCYUrBpL1vc+1LnaTrietKwLKbHYQW92hh8oc4IzTptJO
mOPxW07n8iLRwtJp5IEaEWkvayPQM98rArB0C58u3qcIcVH/NpvSumoKeiL7RDF7/3Mn+8l3KSsr
L1GTwbTFfJbmD5GcoqRva/JoXKdTml2OmTXYc4roL9IFvehVxfCCLIaJPHnYc68krdTujGmodw3I
loNS9bIjDm38YIxSpT4HoNhiR+wHmjt+ICvPEzfPXZDBwyoR40AvO8tnfBIzJbmuDSkDYFTUiWTX
YymHDohiLXcDUwXiMdBDrt2aDQ3kXRj5AUj4zdeDUEWfJnip6Lan6UIfiuc9wtXq6PaV1KLZ1KDA
O5dzeBsnLVJ1Mc6kkmAmCFkN6vDZUpQCT/MxS0VnAOD6o4RUraEwItCSVc2w/Cw2KtrsbTNHX5Ks
SzMbTfhAcrOc94GN/EhxO1aStI/aGrd6cNeJE1di8axOhehSyCuuosiabNmAGNfqJTpL4/KsNkYI
QsGM1muhRCUyELH5jXvdcPK5Gp5SOY/35iCgQGUFuGXYzTCYt7UsRwC/LIH8dEzDimlK5uZX3pTN
Q9Sp6SFX4uSbVObS/Rjym+7TUYh+mE07UKq0cvKavtH7p7zs5UdJVWhXuGU+h3PpcZtDUXZ6kDYK
PCwcxP3PUxJYuAFkVaoJtjzoZA1BFIhUneMQL8Z4UAw3scYosPM6D2/1aJbwldYQ3r9RSPb3ZRLw
bih7kp2mExxN7uSeB0PW2uEI1jYvQ9M86H6SdE6dNNOn1qrm+s7Iu7La0TmsZieQMPmZu167GbvE
yPZamie7UBNnDrd0bsxH3vVpvh+iKbockiT/3oVSy+8TWYmPHfMwg1vRm7G+jHIp13dRHQp7dQrS
Hx1au24wCCrNzWhonbnJ0geBz//cFUr2ReIsOvjtWN2a7NlDMwTDdZXrrYthB5t8qocLNNGU0IlM
OQ89tQ2zXRK36GGKSuVB9xQ/+MEQz7akjKhZZ00jfRUFtgzCCJIjoITwJIsvARWVsMDVSvgQ6y9Q
K3+MdTnbRhcHTxY6JK5fpfrotLURP2V15N9OQjLdhdas21MpW780JU2uurDCSrWzuiu4q/MjW1mS
vbakWOcmok6XOhvTOYR/o4eSUy885MX6HAnASPCfLQQwvWjU+++xGrZXkhHkiVtWhgVGwLfoK+l9
d58JLOtBMNUD7qrltZKH6vehCuLrLgqqzMnaNPWKrGMxhmPefZHEJJM8sY1yj2f1vJ+DmV1eReZc
2WKkYBGShFP9S+Q7P8ZS2XzpxqI6qJLYswt9Ub+POJ2+zQ08ocKc5ssw0kVXzYTghatkPPBcNL7O
beiafCS7FXgr1pk6PJeC3vVXrYy+gy+G08/aqtNLC7n3fIefg2iXodbeZvlkPvbiWGDkXvV14uqz
YA4Oz+As2UttO/2KdLqlDSdfEnYviEUFU+80tZWoUC/zIXsUQyOi5l8mw9ekEJP7cQzju8qons2c
V6DBGrkP9EbaWX1sPHdzn3yINIPsfrR4Iflqk3+gVdIfdIRM+Grc33JXR94sK8El+oXBMw0y6TJQ
svjbnJXFS2BmTJgM5MBJStW/iHUL6KUSK/Y8ReOVEuZWCAigoGuW4GZTIrfk+d2c7TMtrdFKskIn
6ad8l/Ywb7UujfHdGDsv0BGbqXWtcPI0xtAKUsO+7azclQNL96BVmF5HQu1G0Itx6bD0j7o0zV7C
Aeua7bJmVH/w2v/P3ZfsVo4sS/7KQ+9ZIIPzojeczqwxpZRyQxxlSgwG54ggGeTXP2PW7XclSp0H
dVeNRqGABDKl4BQe7ubmZtJTYWu0GCJzuHUwJwAVulcY0QT5+8QXbR+R3oeZPRmnbZPVcwTJ6ubE
upzuxEy069Fhepy33c+i0OpQa4YyybSqiBWhLCz6tt/ruWM8kcbV7mCUCrkJxSb9B5+pvJnVKLYp
cxG7idvkLraEY92mfZbeo5y3tg62+TephiI9l7o+HlJZeMUr9DOGIahwSs9BOho9prD90kVhQeof
Y+vpT0I2dEsnLb3FJKC87aCxHSJdU0mJobVrSQ2ReH2b3uCjnN5oM5Xp4gmmSB41Y1WeJ8SHUDV6
uyWk17/nBQNHvbG6TTmm9Dg4OLr82pMvI1WIjbPrU33X8tEjCWf6+ApUBMcahjvrMTCKUamgN0on
hFRQ9bMt8HgmcDeee0iybYSycN0Qr09cYQ2xAy/4GhVV4RgxszuAnHC0BdJd+9aRwp5yEaPqm5PZ
GnqiCTXeevjFONdzJDqxmkwtS4iwaIZ3x4pDSlv3seXS+FXVqX2FlM842MjKHoShm2E25u5hBmf8
1rG4G5l5QeHvyTrt2kQF98YHTH1j0Ld0AsCxwvgbmf5HZdEp/8kb0bzJddHzoU66bl/re8lfX+Xp
3K7/5f+T5RGwvz+Amz0v8vr8X8lZNB+LJPzY30US+WupPJB2QFPcBii12DD9XSRp9l8YdDNAXIJS
KiBpYIT/UyUZKK08TPXAdAGMYfwQkNF/VUn+Xwi8wCvQMQFTE+Oi7j8pkiB68gHkBJD0G+kH2o+s
ygNasjQE3nWtygK4Td+R0B2bMszLstKvUiptBye2VV3lPdD0gFTKJ0EJWzI/NAlc3WCpouSb55X0
3CO9OnhG0aAPCgUAEUyDJWJkqCZU0yFqH3Joet4zexps5OiVfz3ODnkyWgIEQNMwFxe4qpMs1GxO
dtzuOz3E3O2MBGBS9i0yQbaDy0+lkMGaahmQtezrejKGMaph50EDK6u0cOAWeRZS5Buv5JmEGUvP
+sgpG/T5i6LTF4XnAejAAN4ysnjh3BqDiYFlWw0iNFVBDoWoMI6g0fYJZF5QY0x9SKMMHNI08Nsq
e248QWBm3NbuHaTCshuaNkgBq77WN9UIG4CA62Z65lUL58/MNXfC9sbuZnL8Rj5ys2MYzOq7QZOY
7EU2a4dAN5ywF0POQqg54o9ar/HIprnxw6VeOj0agLSOQmSLUXqnX+Mpakri+EeClPLUETuZKS2w
+dQ+KwJzloCXqtrrY5Hd2Ean9pnM52uC2AlvMbNWVyUm8ANg2NMe5riP7liTAvL9Djw9C0ML2w54
ERQs852FzKiBwcHcYajAwIx34/kPyGmdZ4m5sBfb0XBsUgPZflBDcDAhdZ0fy1S3kViCDHDTayXf
wCkh20GTtrhGaeUlc12TA+NWuh8K2wjdXHTfM8CxVYhzKH0x7bF/RG1Cd7SVcghK6ZGdUna3bQEG
4leUtcSjqUlkdS27UU5G30a3Eigz6djzHcKo/WhRF8dN0npds5T1RaIM0wkLWnrXtqFx2HhnPqYh
pg5nYh1o9ezfTUrhbEXPjjyRwTfQqYWXz2Bp9LrQAB3ABU/3ZDBASQqDPX7nHI1Z6IuIVHfs0nQ8
orJXB1BGvYTNVI9KwqvYIvnw1EE4MUwNow9zo7ITjNOld6NWAwnM2tl9ZWORnxyAqbcWG9ukd1EW
cCTIB9GN6ieDJdQvplngKKEIDHVbamEKKYbQYKZ2P7Z5c5R6qscWr+24tgeZNLWyz8I2U/Q2feme
Oe+1Z5vr6shGP9uVk0sinWb5piht77npijrhmqXvVMVpWE8NlHdIQRJdwO2v5VMR2yIfXriN7YbU
W0ezwpuuSOdU35kt05up4DrAUavbI6c3X+dKGHezVfGocbxyC5BTgxZBmVbHnrfd0Zs148R9PIu0
Ic6W+6yJp87tj55G3kwd3n75wM0XTmlxbbX2uIckn36P3WbFiIFt6DC7iAFh54cWtxBjHHjYtCkz
Np0+G0kO5ve3BWbZuCV6EcyBHxh1TaRXmuy/VUbuIVWzUJJnrf2GqZI6knrW7/Ky9ROnNCAk7Io2
lDNrT6yeSxQKuRfhObQ3et+MJ+g8D9dDO6exo9Puu81HbQvgpYkst212Zpnzk/T7cU8bYZkhTY30
GROZ+szCYTTUyQf4PSaZyZoyJlZqRray81/Eq/rYE54Phw+n3ky5pnajNPnPrPbnSLLMfS1kwx7R
YplO1pzmiaGz5lobTIa6bujYVetzf+sBkcDH0xVAWEPoXPa+EaCyN68szU4TKJCKK9+fqisA0yIR
vSz3CnBSBJ0BGLQ65TSFDR/ZD0wLAi5qpHHUiD//HKoZILOr9P7UVbPwY5N4kBYzoZpjBJqbV5DB
0i0tVBAL/T60tAW4xOrxqmBmf41Kx8q3PW9qwFFQRgMjyOBwC8Ac+djEIietcWyaQh+7TV1o8JPZ
skb1XkS4R7Pvs6oI5J7duq23PYbNz44sfdApi+zOh9PsSzsOBZDuenRD2qf5FbQVDWhUwac8yVq/
e6073955hM9ZKNErg3v5XOQysFE9yRA6hVkTDzjshmBWDgPhmgJLCTCj4LahVWrOlpgpJXtkllgl
9WuFXlVmTVNES8tJxqJqd6OhC1T5TG4dlrfWlZxa1YSAQJkTaXY53Pl9iemeiog7gRZTHRduM6N9
hNKsD/S+zAUKMtNBHSswMOj4Gg1K/OW2z3D48JzaG4069tmu0u6H1sPLxdoifrU72Un+vXNTCVJ1
I3L03NqqFGE+QjUynHwj36mMMTO054rBGqXGWFjiWOkjCqoWXUZGOpVQ6rPnbAZWELvoGgGwB6dM
M356hBXQD3UbhkK3cW0MDm+1QaNHnenEB5HG6Iz2hI+vBsCSo7ekdmnt1yVii9JV7HM4G4Q6mw0M
CXSucjH7Oclu3JWz66h71tul8Ur1mrqvmAUy56M+VrX2ILUZ5BjoRx4lipctEOQKAUIpTMdzL99q
tU7NUwObaz0ZILd+mHTudBFctFJrU0tWphtbepC/6yxi/nTzoX9ezEuxDxk7gexBHtCY626y3h+e
IFuiPRIwnDAe3U0NxPZbCBq0sgDGxYqpvZozTn75hTbzcCgK+6WBHk4WWky02p10OrRXIRfLDxzy
xGlYEjJPm8xs0GBCP5QZQVFSfgexXVlGlknzR/in+98ULOhP+L8bA9uVvRWo3qQbAXLUvtWH5rmF
ei/E+wqbzLvZnmSZDCpTCex/sqQAlF5uajJ3d1OewmYoZdM9S1PYbXjws8shoZTxxEFfeVdP+Azs
juZPecnEYVAl2gpC57Glj+4UUDS7BgCnmnk16h25K8su3YjObrf6TNW+9MfsHjAAiHS07J7QMO2f
ysItb2cdUSCCMWr5AkajfdvVI8kBPlfCDItSGTIoXN8SQTWxae9UVTuEnlgsJLOmsmKVtvKoN5rf
hGafA4UDb86Oymocb5u284uQSx+GbzlK5fu8lphcpI2qIuEWnoXOclvtnBmlHb6Ehbtrlxm5L0ru
P4F5CeTYaLL7FLheFVqjANrX4+Te2a6QV7Ow6u8ubBUQIwYInFR5yvxoSlV29sUErRgMnccM6c1P
3CM6b8Bc7G+GhHweenSaCfYkTe9qqBr8bGoqIaTYekBY4V2o7dQI1Hzjm3NbblzuE/PAshZgSYdG
eGBiIPJZuo68L5QFD7aRVugr48EhOleGO4WzRSQwxd410X+31YzUVdLxYXRJ8Vr1FcpjH7RNq7No
DN03+oZS3rsz+75MkAlPBzJyEhIcwvFQuP033W7AB0TtnIVkwiHjAkd7TMeq33bYRXvTmc2kgNzE
rudO9WDbpXmaDeWhkrXQQvdzlwSe5qHeR+UeVnhZ+wxo7r1nasC98A8D2Iln92IcekCeAPSgeiqu
C0HtUMo5B4nBmq4Mu0tDswVEDhUsLbEHt9ymPhfflZ5232eWa/sG7Ylt7dgsqnwNQJRrp2FGbRGw
QfdfkIOUV7SiRcImp00MVuWhrflVQDXb2re5VsYT2PZBpsY9JkK3cLu5qgcLVOcqe2yrCim6hQop
SuschPIC1nccAObB4pN9ZQ9l+UpSqX+f0RUrE+bnQCxcVaE34HX8xes178RwULx6HUHa2uvcO3To
zT7BaXF6RWsKvgaeojzmdYok304nl28L3uvxCAQCRPVKesfeMdB4NsnsvJa1YkNkGryiO5Tt5osl
fAt80GYc97qWOb8yjApi8bbDiaCh/82ctPrhNH57ZQKezMKRCe0M4UsX9t+N2zwbs1GD9qn5w7WP
xm4D0B2yX4GnSwenoD3uKofrW6Rw/hZu7/PrVCOQOjNAgYiN+dgFc985cTey/nqSdRtZAwUwWkIe
nI3zuAfZoLmeWMtPBhL5Kytj1VNK9Babw5KJDnH+Mqha6lxXelfEvt1qR9fXphdUhN5rAwu4jSiM
6VhVKdIzYcCHhaEDZmrDxJfjIj8iE61/2r4tbirs9xjSXOyaEThxjpg6CwzbQNWhMXOz2JVcO03r
IYlwLJoAmvA2dl25j/VUTQ+ontibRHCIMuHlG0vaSMctv7Dv3VQDclIY+m2q5uaqmmp7P3EYNgQ2
HSA4rndT/1DZ3bBxM1M+DynvEhfkzEffb2H56He9v7W1Pr8x+nJ4JJkCBIUmx2CFpsWzZ448NLZy
AT5xZlsJut5lgjYYdNQ9PX/QMbkcuJLp32zdReCeRivOJu49NBoRG4Hj9OgJjgCWIzNKxDCLQ4ae
0aa0zDHsmZEl+tRohwp587PvC2M3ZXoWZxbk0/0O1od0lPfIq8CvMYi67Se7/uXmo3ctBk/7kSKx
jIeStBsbt7IxuU1iuyzLQ+MC3TFrOUVOAfO4Xtnus14SvYlIaThZALkl+Uog+f5DU5X+RCp3vPdI
Lp48QqtHbfLbnY5iOwsGB1amNaH8VkudeT/khg+3IsOC4phuC9D1jPy+9FWRFPge3CAH6fe5cnPz
njFu37m14D/MVPEbuvilwSev3KJkcZ473uPtTUTivkwKhQSReuPTBH/TfWrpMIJoetBplFY8y3Ie
t7PmaLFNTRFyQMvXDelFnFV9v1WUiEeF8uz7mGZg9Rboy1BEJVc/AiyBIwhQrnta036KsraVdlDb
sxOZhNWY7KNmd9926HsppInPhabRFw9uI3dFzpsX5Ea1HtcIAlCZ71KEOog8ZZGWupkVjNOso9wu
am0HAE5CJtJT/qMjSOuBcq55TiDckT1KzQXmNnk1FAfp8EzgZjBjPJj1NeRdfdIGXqtzLVyC7YCd
lfknu9XRuUlhgZqgO5kZgVWX4I72uelszFQM17D09SKvpfoJeqAFCgTOgHdbFcERjR3BndArjSw7
EDo0uBYj5VtCW/sbFTnAnUCigIpzXWCH/nMyxP+nqN8Cgv3fUT9wO/KX/CMrYvmJfwF+9l+gLQJX
gzT/Ype5iGr/DfgZxl8wUgX3YeGfYkJk8aP8FytCM5y/gPUtFubA9DCoQjDj8X9oEWA8AkAEWQ5w
ICIszBD/CeKHMaQPiB8wOBArkCvBysf7PTayIl23hULPLMM3hImKDDV+nRpcO1UZypa4GHnjH1U6
pixpCtjJnuTEpX6gUplFNBZjr0ILFEd9l6ZtUSWqx6DnAc2RUTv0TQWrusAdREmFvK8FGuxG7FaZ
Vur34O2Y1PC2TZU3qRMR6rHS3M8EuD5LlrazO+5xTGnz2RhBCUskoDi6HSfE2dgwp97dGu7cvoDK
gRRWEh8uMQa1PLSCqiabYztt4Ck1OmMLPUDqVsADzDR3klpDD/0nrVX9a0ilDZiuojW7zQ2N3Kc6
6VL0HDK9vkdfnHcx/CdMhdzWFi54irj6vVnhqI2hDVQdMdDelLhJ6ptRqcou37kMxD4KSTRpoQ7o
uw4nGmo3qCPmkzZEni89tO27tjZ3mB+xfxVZWaGvZuZoz7fNNA4HYP8ZbNMA9hiIU2aLh+5N5MkZ
ifvc+R460AGpp04keefyX1RQS8ZlZ0rrkZeji5Qiqxn+TPWCxIRb3ZDkfSMVQm6W9/rYBPiiphYk
Sc2anAi6K2kKhmCR4nEFsoL98b7Ja7pxmFk8pbqWToE+6tz81k/ViLp1dMF5TTlmSK7wQ/3wIASa
M0BAJm+MGUNlmKisHOnbhLOpiyEPhRqFeYxZSaPlEnCkqZQ7BsDGs+lnV7sSzfN8Bkn7rDrwD+47
2evWT5P55q9Burt6kC8asA70sNKMzqCflf3kuhJy0GntNUUMjavJvl62ndh6KOGGqLMJBe1S53ob
NameA0EB+pb5t5o/1l6QtxXxH4YOvO+N6HnPkE1KPwALEST6wXNGCAf1E2gDPLImzcm2HXcbGuGh
oFc1wzQG7fge8pP3ytVqf98CBsgjK0eJvWFm66avcnRU/0gMkCQhc2Gz8YrO1NB/oImvC7oEfaHD
c6iFPvA33JI27/oBzJAJzB2mATgVUBQ6T9XsgffS5rQ1Xl10OMXG7pVAUt6VvrylejWSO51kkxFr
Zik4A+7ZjA7mWFvJuA7FhmrsE9+vNUzmt75ZVzzgbg6DBGPoCvE6G6UH+ouODTjkgPhMpr5PusO9
/WzASrIJ/QFC1d/cafbBEgJvcXyqofqEMjIzC9RujkC3vgxHmChNV9NsomcKRdQceY4J1smBw52g
wTfmFt2u1prRi2Xn8GLjtnWxbXim4PVW6+hqNlMmM4gxYOzgzkItAH1ZV+88eqtamfexzik3UZpC
zu3goAaFXWjR9FogTBe/Dz1RhxQ/SJba+lZlk5VGKVqdGL7KLE2yoGocanMoY4x5sbdTMtoRAEcu
unBwplHtVQFntL1dOll9aAYA6cfOgVvPHoi6Jw6VTJX7rElbQlVBTKlxN+ZNyRLD6CqWmBoCY9wq
GLRvZxhFjgdPA74e5Z1RtIlmSWPe2wqB9xWBbcxVMAPP8Dag+c0ciTEFd3bWpeF9m9ko3Fj4fu8G
TJeutzUVOBZhDVmi8TUtxNBeD5NQ6bECjY6C0TOWTgocyYWhAK9hnkbDgU4mNCcY67tkrEFagdYP
yEfFHRmgds0jL/UcUHt7dEqzxPWG7ElNCpptVVGJ7qZqvQYGipR7uFEwbOZkIetxILao4mAfZOjt
yXfprIdQbdecMK0M9CBZrZUmuiIQq0BG0adpyMVAAauh9h9jJWtAKiB552QHSwRJflR1WY8xRyYn
k5kKpMAlchcHnl+toyBuMGGY/Zji346BUxTNk200ttyjtKjpgy9U/4qWxjSHOVK4LnS5AXcUDQQ8
JgPYPRT9tQB8SFFBD161bfHYum9+5vgVOPZT6aVvfZVJmaADAwhSZWbuX5BHNlYjl9CoQFsP+oZE
h3noF9pLlVeafdkgAu/rmzEe986ehgpA/e6nE8xdOP3UMGQMLd4ivOT7tJ4z+3ttdHVt2O3CvXqt
lYliswZ3EtXsojxaPi8qB9lO7IyHfz5CvayFtiXksyDZAhL0WjxZm8wZJ1SKyg1rWSHETUs0T6C0
pieoZe+nwyXVrtVo0KcFV+1IClwY+TUWZDu5AzKzMzd0e9l74KuHCKE/MO4wBoRKdC0ZYQtvmHrx
r3Ua6H8W4ZjMsYLx5qXBrbU80d/39G4tNHPft1hJpQOc1EELqY/e3owg/MkiP5Yv0BOGQux0yAic
MC8N4C8P6h359dOiqyzP7eo25wSLmn53xFhHgF2wfZf23vz9y/6r7qsbJAFS/O//tVb6+LTG6mXJ
JtUYhED//jq8vRNmt8Wp3c6hGQJ52F4aiEV+/MUt4bOHXxK8CdfOs6kYK0ylIady1HXRbrrCxfn6
4qjHC7e1zPd8enSYIfLAXcaM2nr+h3k1RPgo9BN5pO/H2E4gOR2pg7MTSR9VN1XSnuybP6+5NiT5
/ShBmUa/H5Rl2BqtRtMmKBW7uUSU7mKVZAK+zu1RHf1EPFRd4F65IXLRUG2McIi9e/FNhvA+f+Ab
cemVLt/i+t7fXYe5FA/v6AADoZi/WxQ+vZPE8upQhE6wKDS0YR1eskUwPq/moBaCASDqJYItsJo2
LOcM1lwduvggzCUkZgn62Dl08/SEbfVtd9FZ8/Om+LjeEtbf3Z2u3DYny3ra1tsYxw5KsdlpvnPu
0eGKp63YYnLqzy/2i83/ccnVi61TEIkpyJgIaAA5ds2VmzQba9e+jZEdIpHZQHsj/POa5FOFh3lu
1Hg6RLYIXGVAEflwm2j40LawtAzGbXwHMAcJTLQsvizt3pGdcYvSKy63GMqyyWH8fkkU58ubtpYT
A2R/CK+sxVDMuvNwaqLWGJLfuhs7KtFyj1RIEhK0oXcF6S+KCZ3ozzf+5ff0ft1VpBV+Jcq8wLr0
OCftjbH1Iiuqz4vXMDzRLzzmtYEc9iweM/qfixgn5iDWiml8GFOO+YLstwqqpJBzzsNqN+3IS39p
W34OfR+WWmsBlMXUW8rFUuURqiV7K8QU+4y9CbW7O+1kwE1ZnS6LG30R4D8uuxLoKEvOhp5jWRGP
sRH1G+P7sO2iZodGzG15unhSLofSx+gDEMRfnivkCD6rR88QIGh9ZOiQBsXYW9heaylsfxUUW5oE
3FL/+VK68UUegO8TiK2LhMr7rGrcoQmt2kViXK/ucxAd6wE9TeR16PSgtZS4hGOEcINqNFGXYv5X
7xQnjGXjv98hcLVLAcG6YkB12Ckv0VSZ1G6zqfsdNcdL++LziYa7fLfU6qAuOuqAX4KlZAQS9k0V
C0jVw4MtGCPI9B7Zftxe3B1fvEtYAkLzHzIy4LCtlWRndN/KESxXpI4q6q6WM7SCSm62W1JH7flS
vvNVzPltQQgFFjh6mr+/5XexvR0F4J9JLveIObGojKpXJ+oibeMlReRHW3XhyF5Pky/bHx7gJuaX
MSiPHsbyAN4tWJR1BaijXxANB30GbZPS/hVGN7ts6J5Q7oAnjoZQXWG0EIYLZyEtNGacdu8azbkq
hl+VJ/ww6/oT2hcXhHXWciWfrm31wsdCTrCQxsOwTmjKSPTWN3Bti/2QdJH/w79lW3arXVj0i48M
8pRwVEI0XMwelr9/9zw4JgZ8kJohpeqgjzvpIQVVmaClfyHIL4f0KkgsloUOlG9h4YQ5so/rVFzD
TCY4OghK6QZaImmbOPULTRMM6Dyou2ZXbjvtmxiTytmQIfEvJvRf3ej7C1hlEWbfDtSpcAG47BiE
DwFefltdMvpaXtHH23QxKAfmv7mQRDFA9fE2HdJXul1bb/r0zLynyr4kLvk5/Hz4/WtXIVpUlj10
1tuQeBt17O6q/SKoAwizD6cIosWhu8uuL0X4z+9ugcBRUuILRWqwTuFz+AzXZCBvLj3beg425wis
7Zp4P+r0TW/rS5/K5ze1LIdZQ1/HiQKF94/PUNG54Zpvvi1D+jVP90qhlWl0kdkBNsKQh1nGVgVJ
JrZzlr2CDqWG3q/yzRAaW8mF7/arBw53Cyj0AuJftEg+XgzsQmCFkpI3Rd4GILVdg5EUMYdFTq9K
LY8LKBfp0G2WpRPVhETp4O0aRiMx5RttaoO8/37hgpaNsv7CFgF3yEeRL+w/pxYjRlDPfqufrNvs
DjkFel04bul38dQ8GXBL4KH+ov0CGP7PF4bpHwyekKst3OfVDsbQMMBT23gD3g/eLLIXl0Wm/twA
GtP8FrzSA2enSV15/dMAENuuXpt2N5knQg+29g8lrPAhLg6E/76Y1W6uFjoep+QtL7+nhRt2NrqD
w6XN9sVmxiI+1LmgFwv29io2QgBHwQPHeIOncZQdrNdivwRjFRph/4vF/MHd/fkRf/HhIzyCU24R
iBF+Optcxiory/kbZXfcPlkt5gAuyOuuBc+W57bYCGFT4XZQJK9e4iR6COCO+Rt8RHbkEX6HqRPm
6BGxYPGINsN5DjQvtr143JJL8NsXWwlrQ+Dac6Cz92krtXMrxDSDBRx6aKuHqgpTO6HQW5Ivblwc
qUjUI1otl6XWvjhYl7v+98qrgxXcLVFkir4tCjJzhO40CfM9TL82ToLZELA0o0tF8lf3CisH34W4
FPbqupaq+pRpGfdfZ60Mal2LirwMZ1/fVehZ/PmjWU6UVTyAtTGMxSGrDiXQdT2j6lYXyL9/9a3c
GhRy6ONDBtxV3zvI4hQI9p68EKC/qFTd90uu6xoQ4ktKS/8X+YHJ242fdBtM+S2Kv1UIskDSfauv
ym0e1SE5XX6ynzYJtCYWlwNIKhmwXl1jLn5fF6PB/BeSYaLI2gLThWjDJZHoz1AxEmCMdGOjwOAL
4/OrGsrMLTJXVnFWP50NZnX3BNTwXbttY+fejp2AJGXMfxTXLgSqLgX4zzf4celVOYyupYGssziD
p6OHVlhHIFLgI4UquoimCJFU4aleOuI/F+GrG16dc56lgRWXFmcZAdN5QPcO/bTQ3ZjxoMLs4vZY
C426sF348HxXO1IWrkk7tziL2OMB6MgzppDv5m9zHegnUAsBADRo7jXBfGZTlL5cBsk/bZvVBaxi
O8/zrvREgaE2/jjP3Q3kgoKBbOvO2bkdxvvsEYIV8unPe/XTgbJadIka75JtJQRcP+HaTQgYQt/Q
LfnHZ/RqgVV4lyZYpnpWnocEeoffTICuTYjGlnmgEfqxsR5BHQQMT6kC+uNSLfcZDcXiy1EJtwTs
GHetTDhKEAO6evmEhkgd618GCflO7DH0iiZEGdX3YtovtsT9zn4lBUTjgu6XVcOd+RI+8DlAfbyS
3xpR754zLTPpOD07s122dWK3vRXIWO/8pDqVh6K7xaflBWbox/bGXECmi/rSn8va1QWswodn9Fkz
N8vnnW4s75A+liikjTtjz688C5PIYXOfXl0q3r8KHO+ev7sKHLCTyzCzVJxZocXox5xy8ipKcSk8
fTrZVre2ChSlJ4l0fXa2gzHODvrD9Nqd/LCLChL0UOpImmjaWn1yMf/8au+8v7tVxBjw0f2OyC4o
0nlFYgE2xJ9352dsYHVrq5gw0cnXVVmcoUTpZxHtMVoWMwItjEh+a24LCzmSexqtGWHY204HN/rz
+pfe3yo65EY3OEQWZ0PAEnQA5NrRAOpHF+7y4uZYxQiwIMq+UOwMiyD3fgJAKG7LaGmlicSPqwey
G5Nu11552/LWvyF3f77Hzwno6hmvEndMzGiFWRXnpTU5PWLq3K4DBZ5dty9u882U6BFvX5CUFffi
Uu67fP8fMqXV0qva3G88sIvy4mxfGwnEUTKc6FZU7dgWoh2XD5gLb3NdqUPDgo06Lc5tBp1Zow6n
lu+FJy68zUurrAKNLiG2BZm2s6RWkLlXaqhiMBj//M6WD+IPz81bnuu7aKqaXoDeW5whjhNCmS3A
JF8wGZCybAATYtjkz6td2OfeKr5UFWxnamxCO50jaEhBdsS4kL9eemarSKIzCdM4g53z5pcxJkP+
XZWXPrXlIv/0yJZLeP/INK/KTRz00ISBt6EBTxsr8O6hDQOM5j/81NB9hCkmnKW8NabZ9aKaxpad
55ad9AriAc2xluThz+/lEwi07B7UF4AeQJIka5tWbWwXBYr8rE8qXNxNYPi0Jzl7dkztOLD0BDJX
/OcVv/wSQHq00WM0MRe22q8oAmARhEOUYNAZwjqha97/eYFFturza1pYEpCdREq6BiU9o+m9HHmC
A0W2YjtpN/kcu3xnYr6A+puWBEsfTIu7CKSWqoHlwVFqsVl8h66zGVbR5eLmy1t+d0Gr6NiCdDCX
LjsDkQpHE4Nn7ebPt/xlnm++W2H1UN0Jbd2+KM48SjdgS0PVYwsty1A/QnsAGgjRn5f7MnT8e7V1
EPT4gLkujZ0rgRkADFT5jsTMuhd1FGVxc/7zYp8bX8snCjYTWLygAaAh/3HXiQZD4+Ck4WwxkXie
RdiFadTGeb9Rjw5cpy/13b98W+/WWwXG3O7KCcTQMyQhMaPjBANSvT/f0peh6t0Kywf8Lo5g/lcD
JzM/l5a+N+urHkRXu5j+k4hrgmGMa4Qp3RpBgEswZnFSeubdt9L9kecv/8k9/M+vX6MF/83eeS1J
jlxb9leuzTvaoMUrAqFSBbJElniBlWporfH1s5BF3o5AxE1M8W3Gxkhrktbs8nCHy3POXhs0TJ32
VvCt5HroZaiTdRkE5b9wFoAoQOi5v/fW87KW2yP1TyuLb5+lWSRSZfKtRr1RyO8EUdsO1doEuzmd
/xkpbfnBBcSqE10JjtPn8qXUbekhpnjGID/WbeGC1p09u9VCMlqJnd26dGMNStRMnHNWy6BHo3i6
0qYhGShN39a6sVNAJdmImlH1K5W8+9MvNsffZdJBJDKolFuOZaFW+qi3X0ND5Pj9WA5wHc21RNx1
l8if4srJn0+MhYDS5dT2J8maUrn7Wm/b7XwLHbeKMx3CTfTSbSk4cIr9f/tk/X/myf/ieDz7xldA
523df4MUFV7wTuZ/5Lf8QYHpDAyS2hNsmPAVmJ+Ov+UPivgXdd5MBeyFyMfAQvlH/iBrf4ExwxeI
dCrgR+4GZ/IH4y/yuQSzAemwH8+U6H/Tpv+1mEFp/o+Lm7T+5Umtv0JTKGvgx3DREV/lEWcboeJ3
ilwMnmDrmQEDGUZJdJgIdBu2nCvZUaCswy5hS9hll7ZoJcEq6hspI8/bCpL33WtK629Ri7q9JvQR
esvMgsrUT/ERxmrN/13GpRguLu8uqnTbqfkONXDc6EUAOqg15YfahwOMmqzZ6AhhN1Tm++7Y1e/J
QcibEWt1/Vi2Rm694PJSxB+iVPZ+VqE0oPdWmyR/TxV/KD9QFx08agkmMAB7fYScCHyf/MwgexVW
DRDGyYzsCYZzduoAvIHUEvxUTB9l6pLDn7li5vndzDbNNopgCXh0qSgvIfp1llc5Y9NLj3kAZLjR
PaF1xFgJlS/k1iN/j2lEh7swb5FsC5jIDJxA1frHKTJanJwKpfccRZty4cCqLNsnOZxqIn91n7no
Q3vgKXq081rTf6hq7koCIA2cq0kaix2Rwl4U6oMx5u1dNk27fEgKhzpGV8gr66iWQaXarYF3VCWn
74dB1J770oBypQjHSW++NTCjtkY3TXtww8HOEppiF/I/n/FozHYBcD0A/VbMezxKeRg4zajClyjH
oJI+maQJ04+q2YByRo/BkD4JVNliF/W6Vv5o2/i/DoKks4T+ZznU12/pUg01/wP/2g6Uv7gNsx9Q
1jP7CWgs+t/bgSzP9FgVuw6FHBUlhyz5f6uhzL9m+0GSYuwSosbi5/L6bzWUZP5FQFCWIM/OOREd
y5nF8n9rO1Ct+aA9e1/peBBQgMO2wzuEJPEywNcUI+QdFZvIKgFcdAgUJUx2MGInJUNhZKLhR5sq
iIQgu1wVN63UgBl0zEySvTsqRX0oKCnZPYladUP2MRpGSBU8NalOXiqrYs/8GFpwC2aC6xSmf4dW
qhUPqlJb+aFKo3E8QAz3in2Vh0jscSpO6vumkFPJKTrFCNA+BX59qM088bbmrB+asGJUZ+Zcr6gC
ytjCEqv7rBODaCd6/OjQrrDITt/XSVZb3yF25vzhepUSP6Q8I3vEWzEU4JD7PFZbYE7O2IoCdYm1
mne7qvVSsGNdZfbPvZYa1aZq+9E8QVUf4HybSBZYHYhgu/upqKIsfR7zSpZa2xuntHoGMBtjg2yy
JZYZtJm+86GmIYlAVmyhHfNAM4eG9p03lNwfqhiO5VMGUajcmjoIN+49Rh1s9KkaUQlTUTTZgygG
4skv4wofVxl+vSVHDeIZX6V0G0RGUjrkdZTHvowS81BORVndexDovkb43jxPapYZG9TJAVzsSexM
u8i6GPauH8df5KDNJYh/lZg+6SXmd+zM5fwSraH0Pqhwwy3w64UJ8D/nWNv0U5pj2h6oYmvnQ4Ry
IUmnCYRqlmNGXozmtEHT1BKpHpNEORi5FIoOsz8rN4NeSWaP0Lzt0f4HhvhlhGRRO7kvpcaxHiPR
f4YOjj42lrq8usvyNAo+jiacm6dWTye09pWAEQsqVLWR0capPjggL0qnJ79t+pdeCaFrTVILuQTv
XT394YXzvp2nInyrRDYjySUNlSFhCXo9PljINpSNwVaofmBUzWLbVLOyY+h7FFJSoWbNE2YZbQ24
RwQKlMaC9cswkdFA5R5TJChxUhg2mAqjOCJbi4ctCuBmOJptlGdM+8zi5CykKbR4p4F4cNDqFfmj
XtRGcxcHWiJvIn+wYGFqvTxE2ygpzPscYoqTckd4l7d9ICEko3JhC980CTeejicDxlrZ0B4lDdbp
tsE/hGsd15CitPu0GyqKwUFb4fEVCA10VA9rmW1XpsqwK4x61D5mBpBcF+aJkW5HKxnGY60kiYwi
rE8mx+p7qfpMfYY/7vMunhhPnSPmG6bhOshlLw+GfRGiUnbAQ4aErDVBkTfqkJrbmPiccrSqRh9s
GFCmtal1vTQcjqkRmEpEuKDf6H5ZVHAP5J7nv5HAXHvqphB+0yNKtUrcWMR5JjuIpaGxFc8czW1g
9Z0y7sWga0sX0JeVOL1WKdY2LvI4dw3fCgd84BtpGD0E0IE+faIaXxngS0ZJ8z0ADIvVUaj2FNwm
QoF+mu6qjhqoLVcRoeUjDJA4en6zFE13A8NXnyQvjSTQV75Sm5uYpOl0r+ZQjDaaOWJaMNVx3j2a
Poj2na9FwBCkvka61YNCaUBFjhgUS/og14dRm8solVyTf8F/9US7LfrE30ugItFfA6PtgkeO6Fbc
lGkuCBsQrbzqfVP0sq9JoeJ3DJ1F7NC512rbbUuzR5ctSbX4PW0DQoU5/BNiu4Ig/RSbQEgejbbI
0lNsRACspBgPvg3kcuReVL8lYTkyHZuocQBID99NMdfbD0OSdTBbCsVC9Z7MivuDaWnpSe3hxdVS
ZMh3HtzsaDtWBC3v076anoHajOwHpXUYrRR4L45PfGIJco8SRKKtF4I8YseHwzhIyzRrT0Jj1HX6
Jaxr2P5lrY5QbCz+qHdll1WFXXuWV2+kXp6YsTroJ8fXguFD3AeKaJe5PA072M9dlthKIGv1bmJ5
fOmids7dotoAHucbmeFoQpGLB8iZmgUrIoo9SiK0NnwXWP74K8ZlL7PxWkAwSj2HqfwIyiLHDDwN
hwmQyAC1TTUmlVxSHZsitMwgBNYd9pCoH+H3mKYbByoGGYnqV/NWL0wC6JFeyp2sKkeq7bQRkuzg
53H4M4grQF5BZfSuEUlDsOnTKH2hMmb4mmhVqN5LfqtZ95Updur9IKXD9CAUxvAhLyH377g/KNNx
7I0m2ZtwwIzNAJZUdoZSlvL7mjP1fZVOMPlUK40LxxMEvdbRrJreXYkcU2Ue6oHixIOs9ntLyGbi
akSgx9EaipjZFsxiIxjT+NWPk/JU8UigWgWvhemoYjosONBQGFkwLmNp40FjdkexUwqOFBEAg4MK
NfS3coHDELJm2GZJLUJX4ayHFZWbXH6/CZ2qVU+T2XuqK4y1WCOvVpR0sv2Ucqs7XQYX6kTjoKdw
TkH0PrayVevHUKhh3/R9XpmPfKCquhOaUuo/w2EUfkFZS6RjESHpxYxDT4eHVBfny7bQwU3s4O8n
wHwnAWKPaEEmCDmFXAMkmbbp+6zeloVOSF/V8rD6Xg8TYDU5TgFtZWbxWARx0TzlMzVkY8Fn0j8w
14fx4Hlm2Them7dI3Hi1jJwi2qhuBVhayWPvK2O5UerEmmwzbxv5kCpaUz0K2pjyzmdbGO0BSbWJ
85kUqseynCwK3RBryttOyyGAiyZuLXYM4MdwgmGMpcM0Wb7BfT2TmJOCTJUEotK6fUDbyeaRZFnx
eZB12XOmqdDGb1TERcNeiNWa25pqldpBaYGl7tVAiQqsxFRB/YlArzO+N6NXK/czBTLd6rD1SwTs
ZUWRgFKijYQVZMmGk6GA84D/WdGWZR6zQ6sdP0exVLwNVdByyYeYLzvEbM5p3mojhCXOnHrHj+9g
pTi42facqaVRC+1DnHT1rzgePeEJe70hOsBtZSC9MQn6EN8LLr26LSRp1r0HahcLThUVwfTJq0QN
CJeeBABwq1ycBoeZlKKaxE65UE7R2LUICjkQC3PfAv0fjlJZmlib5yqIjXfSqwK8k+HFb4dXZbgi
DjoWKL6fqB/9V/U4pRLVT69SqnqXAlGRQ4TuovAd+wPlc/qqQG/zGDV6EkKcAIPWVsZ9PZl1cCg7
M/HcGBFw9TTWiJhQkivK+Ekz477+nKpqk+7Iexby3TQJbCUwSwYOOnwSdr06H0VVMQz9hzGcQAkP
bVGX78ew7/K/A1/py62Ca197/PPX1v+biApuv2+9ydxvRfvtv55+9f+1b8PsF8HJfxw8Xv/R368z
SYMmC61KtGYqhCQTOPv9OMNt+i+UnzqniQpBEefpfx5nhHGoljR4m3H9El//ubPXmfQX8jyd9x4l
lbqkkSf5g9fZqwrzn8cZFd44w2qzxJb/wEtAXCQxjFpp4B1OhQscQrO5kUDTVMadtiPNvCudoXfi
ykmeiq34Q4ZiuYVyfoi4jNtng3cjIryo+vv37wBnQ4CR+JWxyKdzxeyiFPqXW8V9vK3a9iEVp8b2
gJNRVyyxmQ4wrkLD4rwJY1UHoNiK79RBN099LXSnGP+qLYWa/Vrokzjb2ev19w/DI4T361xTzPe8
DH32PdymWmsLF20Q1JpuY1h9wXX4Qx3Ih0G3nKG544Zgd5PxR/mEq5bnCOB5PiGQcT1K5b5wNStu
naArkAhGaA1Ev1+zD72MlV83tQwij2PPXj0Ubi6PDlKoJ63+4DXSpzysN9GaJ/E8Yssph6KLqiNU
wcz9RWA+gOA7k0YQj8UPhcaJyxmX5LzyWw7uQn6Ak8yFWV1Lpl3mRP/VR6QTRCD4F2Kyy+HMo0kf
x8kv3HqLVxfaJ4hU/n26DbfphlvQlkzHsC+Pc0ZgTVx2me+4bnoRPveEGbaPOZxbWk9ZImD04B9S
bXz39hqaO3A1rmcdXCyhxjN9H0OqwlUQW1UlKOOo+U+WKdjs/x7EeSKdhXah3kVdZwWF2/jb4qhu
80266UanKTZoXvYVpt/tfRz8UYrj9/BZyJxwLkIrr7zGm88ahS4XjyoQRTdu3nli92CV+NCATHh7
+G59pPNWFvODKrCuI7WWuwPXbuRcEDAAkVBs/XYzi5Ke196glAAzqBAop+J48ZkSIcLdKIrneSjt
4DpWbv4sPMmn3i0+weZHaJijY/8Yvxceho/ZZq3w7MYsuWh+8QVxuGjjsAwL18/wxqtwmIu17dtd
vDGSF00szpRe5BZq+kwSa/iUZc8NoLa6bP6DRsA/cTpCTYCTOv+Is0mBP5Ee8tCZcdgF5On3BNOc
Gc/3dldujdZ5K8uPZfFiB1qZuz7QS6X3nXBY25hu7EuARv7pyOKDwHuljk1kdssVvob9Jo0e/UTY
Z7jmoMwCT9KYK1Nw/tGLjeKixcX3gfhtpgoYGTc08MGLVcfMP04FLk+WuCJYuzl8XHIMTZEJ/M7X
n/OPZMY8AuF45G6vPQ94/9SR9p98IE1VZnUp7P9lOQ2eJFiDJmLuptTH+T8zAjX/wQwgVg6tgCpZ
2Zy7eDbP6qnqywDPTlcswclKOF+0w0ofbm4J6lkbi2FSo5KkHEJZNzpqO3wqS671jT2ph/LXbwkp
XPbvlr4hmifei9/V76Rp1upwb04KEodcv3j1s01d9pPVNPLqrnO3Vp6DBuSd5gLVsfH9WbnWrDW0
WFJYvmF/3JbMPizVGuurp2rHMP8SmtbK1e3GPYPwwj89WiysCBGUCa2dL3en7eI7a9vv1F10tzZw
N9fvWTOL1SSUeempTcHp1DW2iMAqap8UGTMCb3Dgsm6iaW1TunVZhmSHMAdNmapyO738VkME66zA
e4EjpHoINtUpfPaoGfePeBhtU9NOVk+NeayWW8Z5i/Jli2re5JYVpLlbdJZD7GUTGfdW8ZHMo92D
CH97yS0qsn8fkSQV5goXxJnSsjgd2kGMBw5rbhbFY6/Q6nax846z9l+5Kz/0x/F9uPO2b7cqz324
7uN/t7rMU6kVzwx16OdWvX18yJxZz9F9GORN4+q/yj2kA9Tc3TcNKKXTvkdrsa5+mlfZ1W+gLIoH
ITsmoJLLcTYypWkKnTmb4E5A5J6Ie7uRlbV73M1m0FZTH2jpcMYWjxpB0bN69AlxW0hEte4lFZ5b
xvntAb36jBYH87zrSzoIBwUQ3mVnak6zdiTA7sp7cNWUeE33HUUj2rNxh5fDXXhK9mu3m0VZGc9p
5Kiz2B/RES+Lq6URF6GqWdE0tymcZkl2uCV0tBUeh23zvF7NuVwXy+YW60IswZxahVqeslasq4Pv
G9JEpKovsXbsfbXZZ35RFcfKw0Xj7u3hXX7DuWm+HTlc6kBIrS62t6oBBtZ3HsJDhbhyqap3hA+f
KL2vd283tNzgXhsySBLLnIG8gEk9n5+AvH2BmxE3I+as7fMJImSLlQwkWdCvkdBNdigLP+oeOvvb
7S7KH1+/JdSPWWEJtRMI62L+BALlHomAQ+9vNFbNLdJWj9W2PCZ3rWivzZ2rWAgdRdBJlAYOKHV0
c/nMeUeNRin82ChGt0xnpVqtN7qDF3H5DtOdhCO5gF2/Ma2oKCCx9V3qaFY6VnuUDhj7apk3erhb
ZdPntBZzPC6UCBpmq1veY9oJOn5xfau0eGKQlQXmnhA8buMixvZ7wG50/8djZ+D+DY1O4Z1BFmYx
O1IMVPMAVxg3wc0iaYHgmI9D3O6DTrhrVf0+kKL3Yase60iAvYd31bhWqTiP1vlWRoUucSoS/8gP
CWXp8/w9uzipxHjlqksyl2f3vsqSu9Kr73j5OknYOK0stHZXRQ/EyNa6vozYvDZs8FQkOGboV1tA
WQuWVmRR5tbElAXyO2UufMz98F7wexK/0jYX62/4m23jKfvjpULkDmTFTFaB/7os/RvMPJPzxkxd
TEg3OSLP3j+WefSIhY2Nzwj69+e3v/PyMjX3lQUigbNlEwDVsBhkcxzDFCKGW6AfU+NfMVrvPH/W
wj+qaZyXIiM5zyOCcxZBm+W5xPblt0Au3VDCHKObUFcLnluE5otSUmP+dqeWB4cuUkGusxAJjc7F
hq/itbOpI9XBmAlpbZ3UffgOFHi/FbfaoXwUtrUzYYrrVvX/gRJtvslfTlggsJwORF3NueHFXt5J
yqQ1ZTa4dVkGGykf63uMY4uVbXvmDC+bYW5Qnke9HVUYc+D3fF1gexjUet71roUbEj6MitaZ+46j
7K4XYjHbZdjsYhIRNNJz5MGyFJy0iiPtp5nkPnEqSxIbp648+PwY4ySfG2wMzF02yXG9EcZetHZt
lpDzpTpdrh1CQP5LKeeopKSmjN8nLAzMKEOTlUHMOnWiri9JKFlFc6q8wH+BGRpVKxeBeRIuBpZl
TEjAINpsXi1IXfXlCQeqzq2lZ2F6r89xFfEFI1Q7qpuVFXjjVERcTUxghgBI11wsySKHSNW822kv
Yvxd7O768cfb0/NWEwYXG8JgZLNo5PID5lplRFqete4gv8NWGXTucS6kebuRWxeZGR4tE2oD1w8D
57IVL8lGCvailjehsuuazXz/JDeq7UVnhizvDccIt2+3eatj503Of/9s2ZGek6sqTFpXIcKsbNS2
b35VStB91JMEGebbjS24UPrVIl+01mravF2yyGcOJdjLeK/s5d1mnUS56NayoSVwb4TArYlJEbha
j8MSWx12xIrp9KW18rJd27eUxbsMzHdJ1TktxS+d0xyN+751zC/Rd+tRu5Md6Rde3ZprrcRYbnVv
3q907iywC5TFtmWpuV+LHiZsqjzeW17oUJ7rCr327u3vdX2ck/0AKGMAZL2h12hzXADzsm6Yj+FB
OlSHZqvv4t2fyTRe73wXzSx6M7aUu0FnbtwGa828jT8MprIyYMuZxxeGamSQ5ac2TKEcY7G0crbW
rhzLxq3N6f0ktM99MTzLFXZt+mx6En0VTerglKK2VUw+BsFbuaFcnwDIrg0qtC2FH3FFRi29rOoa
U6hd/EPuuuhdEQfHIgenF6GBqZuNWqlrXb6+J0AJZYrMxd8MsrlYbJgtxPpgiTVfryNikIDNdaJ6
0+667bQdj+onTJ0mO9uvgRJflWaXez8N81LhqSJpnHuL6Ig/pomuG1PtIoS40zIKjPTqoJnptynt
Yc/hT93V21zHSW1oPrc1niwUcI8+JvCAl7diRBq/EYZnjsqt30z3DWRqYWw+DDkpAKN+0IvpbyP2
d9RNsy0C7A3TTV18DdAhSjhf9SlaMe/F7wTH6n5kxcdegM6djw/wzd2QmLTlpw+5sXYFXSzJ1wkG
9IInqEYZPFnay4201cyha8jZ0+loA5zWGal419KVFbmQQM9rhdstaUmSkvghiMuxjYM6trIqqV2v
yWtY0HjtbCvNM7lvWrEhbeTYqj+MFEkce9inVBf5Y/TenP12bdjxdl+6GLSVAJlAN5QlPrnJFnfI
sty+vXPcGA2Of6Qj3IfnuovFcuvCUfbNqancglJbJx1leWdJ3EK03gpXduBFU69b/fleOP/9sxMs
7NsyiL0+cEOTkClRsu2k5T9DufJXrhmLK83vhubVBDGGONxyC8H1XcSkUTJPslS0RyPMdAcUn/Uh
DZmARTqlu8DAU/SPBvKq0cVlnzsHqHtVClwpiqhugYg+yGXiELZfiw/d6t6sz1PBzOnUCi/Gscs4
BaqIsuRIVO4wX6C4TUUFplsBGt/EOFItFtp/3rnzJhcbRQl6vzLkMnCjuVa6rA9CW+w6sfqzh8w8
hhRWwFMioE86cZmRUHNxDFVeUifCHXhv1i+JnuIAoX70RGvlGXNjMl40tehRKpdjYxUJnyset63v
3+FfscvT/tsfDxy3US6jcM+QUS43myKMS7XGneekpoMdJZjXFsUGE8GV+9riBPk9cGfNLFZxXGS5
lkFLcxNZ3fXVcNTD4i5rpcPQl2tolNf5dXZqvDZG7AAs+jwJCWBcrmPq4/o4M3Tf5fQWvMcI87/q
SKUoVVtNGwbi3qTgvdvigvIRY5TYe8hUQy5ORmIM/TYtuyLbI00fm30ztaMubDJRjX56Y2B9SeQE
5+Ow0ft44wliqeAd5GXUVlIEE2wjiaKpTybm5vm+x2slZUCzknIYHyHCfqh6NcbdUC4kR7EEo3kp
KQw+TYNVl44hGvFPiFFUoeVVVUSUZaviV4r+k/YIRTg8GYNWigZGGpIhbPQi0oW7EDsUIIpRM3xq
pcqiPByDidweBin27GAqpo+BLuT+KeqDftzGWh9OT2EWN9J9jrsLVuc95eHKUQ4DszxkLfV6P0R8
K2C1TMJgOVgr442ZehSG7+Tcyv9GatQ3dtLj2/fYShS/A8PGBiZ60epgMg9DQzzlwWrbSV2ZPPPk
uPyePOZZbzpvQHJ01uLJFIqhhxVmYGG1pG08SuuneGXnX6CC5+cEf7xu6cbMt+VcXMxPGephmKvF
dGpa4SRImN6m+hayzAanYCxPjQdZ/1g0iStE1co6v3Htp2nDImbP/Rso9GKh+20XhJEXTSfql5BO
Y8QqCIQC/XdYuG7lxP/R+YSGsy9R990jclLG4q6uoOELPwxl7cJ1venM+RLy4cRM551usXJUtZbD
rB/GkyrBgtZHoA/Hplk5iK73ApITOlZDsAtZn8tNtG+yMkykbjz5QrWzWsmWOvWplZV3Inayf7q7
zU2pXKJAwuH1pFzuBFKZQMpp6Q90PxsF3CbkLezrX99u5cb8nMeLiB0SV4XbymUrXpcUY4VtGa3k
jqi+86Vp+3YLN74LLWgg78EF8t8W3wXHv8yYvAzrMmuPXxFOzn/jHrkyWIs32rwG5mo+9FacpCIl
gpfdsIahw+JTGk6B8T0Rvk8SchS/dkr1k+bLsAJrvCXW0p83O2aC3CTNj5ZsOXRRblKgW8jyieuO
F8c23jjIPFeCZjcaYXlrJKYZPv666JiIXlCWm1Q6xfp9SzVi8y6MV+b0vEgXW9Q8eujqCalKjN7l
2On1lJqVF2knvQt3bWhuCaw/TkMMnBodv5CcmmBt47jRK2MuWqBrloiZ5mLWNXmrK3WLiXwJe0/9
KuJstMaQvJ7Y6Pz+OUiXMc2prkU9aTye0ml/KKb6qxz4a4H+692ANnhQv05tEuGLbkRlUgxNE1mn
QPo7IK43+541L1V3fHsFLWhErwGji3YWO7zRBIWeRqpwapx+W3zx5YLsqKuox+6+dEQgf2N+LI3H
kHPR6jdr83yZdJ/vJCYlizPrltjtVdwWA22TnFHku4Oxl8anmfUf7ZAs9F81VLZ7AMWb/tNa9cn1
iuZtwZHJXyRDl5YrOkHJobedMZygXduxZh0Dud9Xfo7L4Yc+GCnVf5ZJPr090tfzkhoQXAVokISY
vMy7hUFfmQgN1ZM2fTIDQBCVvwnbNcr09bSBEEZwn6SirFrozi8XnOnxMYFoG6ekfIySU19Jd6Ul
2xja/lm4Zd4VLxpazJvJ434seIl3EpvxPjGU3M5lcS9Wp6rTHauRqdIYvr89gjc2E/Kk824yCy25
lV/2LcBWUi44+d1JJHtRfzXRzgH9cerOFdBpyMnz2+1dL/M5WUIFN40a6PznL3r27lWCVk57rkan
LK5+lQQA1LRZAexeT4rXfIxFhJGAg7bMAnckE4MKrfDJsjzWV21XEB+9dO28v9mTs5viYqfH3w1T
2co3TrM8vQq7kxRG6coxeaMrqKEJvsG0kMiXLEYrD83YB5M9nsDLY/D30zR++NOPt7/IrTYYKgTU
ZLAoaF+0ESRwXptEEE+FHtltgeeRpm/kZqXEaVmzMs/tuZB6VmtToX6Fg5FL3H81L81O+NfhryKj
ZBZFPBdTP7Rw2q60IyJWxfGaTE7tqTIAZk7Dh4GbiI0H3V1ZCl/KZnpBykKpAqo7xEaBvJv1f3dK
EsjOGHvqMQwz1MKwFFa+w41vjUkJ9zuZMi2RyXs5a5NAa4ZOU9KTkg33TVR+LOr6yx9/BmJwLES+
AS4xy1O9IB7uwRNOT5iJ+Zta6QPHUlFnS0qfOm83deN84gyfd83ZzWu2/7zsTs4boW2xgDs1Pzgc
mm1e2/oGJxon+ubZygsZFMgH+m48IBh6u+nryUbL81Zjvs6BZdq5DAOhEJJ8OslUY+Qj9exCaZPN
++NzAcwA2VhCDSqxvGUzgEew3vOjyiWcbFfV+yH37A733bc7s8D5zuc8X4oDz9So+Z53tctxNJug
G7GWjFwzeq8mxcdWSW0to8Ylwb59CppjoYaPqfwTj/DHoBq+Nqb0S406jt9AFamarPeUbO7Rg23q
P1/Vlz9t8Y6VWEWloSWR6+mfZ7/AvjEcM5UPKyNwHX6bm+GZAD+FVOby1DdQsVUJvAFXDnQ7KEW+
J6WS+ed09NGUT6rdxd0PoVFGpzctp5ONjZY07lh/8lT1YOke9IQBhZ0grElSrlfs5Q+b//7ZOZOa
3UCaPI7crpBskLiOHuUry+hmE5B10UuR/bwKZ9XYW+cNhfgu9xq6AYm1UFYuBDeH96wJ+bIXdZrV
jdExvJMSYJ1KrKDqSicxsx+FSYYkXPmc16uTQTtrbnGkgbJsErbpyC3a0sa5dxM0gB8jc2XgboQh
qJQimcJVSgWStywICzIElrroR26SQK09in/P9PR8j2WityvGrQiuU0YXslo5fKN/F+3Ol6GzSYHH
duIJgxC6ehEeNL3ZGlp3Z/rayu5z46tdNLN4oBmNBrE4pnu+kdybynio9L0myS+T5G9nNfjba/BG
p0yCiDD4CRSTZFm05nvZ1PhiXrm+ntuZ/2BhKFthh/d2KzcmO2WKEFoI2XBRWJYSgMbFgTQLK5fg
1beo8zUbn4qXt9u4MW5UQmJvMrsTWdextyweh7YVSxdn3+JjmYo9R8TQ7dtmku6nShWe0FDLx7cb
vdWxuS2SMWQcyThfzomu6YwiCPXS5apl/q10qgdsPutqfft2O7c+0wy/Af7OQF49IoR6VDzN6Mhk
dXt89TY+veukcKU3t5YW/kr/NLPYMSy1lIsiJ2HWb8InZUcAt9x3xbZ3ibFhGvgNm1YVMHX4h8qn
+Shk/s2bh6xxY30tEjlbWuaQ9QokCrqnPJitv09k8WFKMUJ7exTnyXwZ+6CZuR0dwalOlc7l1xo7
rei8kCkyxKm0DYmD4ChVe8qEhzKQJm6Tuvyzzv1vwhRy1phR9/ntH3D9FmQBqLxvuS5Td7mMoHpN
GIPfjUq8cyUXO9z3GuZCkK/2mZWvpMJvzJjZKQAXeGLNHLKLp1lTJ9iVpn3hjoVnF8J9z+4xrgXi
bjUyd2d2JMEjUFls+YCIApg1HVwtVpZs3gfZU69la7Py1qidtzIvwrPZgcEvLLOEVsS77IP/rXuo
n17ljHtcD3CwSOz+OPvLrLHjb3XOoFNz0SH/Xp4ztUk9jWcADeuag9eY+yD7man+Sp5uPjQWU5JA
3BxNl4nnXz03x0xFu2GgkpsG9WNsZC9aLH6aomk39f6HGoIBbIfd25PwRoRnNsT7p83leKLj0KcR
aVy3m734kl3+S3hnbfQTqXQ7+gpxrly5GixLUeYFzrrjnscFngy5vjg7xTYUcHGT0KjI495K1Qcx
AxNpVXrkRKHnAJZzRKRAWaY9RYYVUwuRfXq717e+5vkvmPeGs0kkGznsYx+JlihhHzl4hyzDE6A0
tm83c2uuQhOiwpIwPhqLRTMw7cCcGOi0iiQHO/NOhgwfVC9jtjaiN4473noGGV64xxwJi/UtD1pP
YImGhh+MpJyQm7C1Q3BCXIn/B9Z440P/IfxcxLZ/Wku+3Dj1qPmA/UkhLpjM5alneXIJ/AoNVVF4
ZeT0hQ9XqhajtQDdrcG0Xi3LEJJyss9jcPbNzLiT1MwEKtMDtYmlz1ow2fWUbUttWrl0LajLr48x
Dte5inx+knGUXzYlT9Ug6XGYu5UTfMD+gy+3De/Cg/BD3GJvjsWS/n4yNxZf877a9wd9R6Jh1YLk
1iSlfMkgBDuLgJdPQt9ohFaW/dxVGkrJq0NMCaSm/ief77yVedjPhnUyw05MPVox5TsxpUT819tr
4NbUPP/zF58NWlGG5zFjCdnEjvvOrsZ+0+jPhbwvo+7d241dDxkVQTLBOqLWlP8vq26CqEVCJAio
7JPkrvClp6xDTNqmK2HB6yl/2cxifpiqh8S5NxGdy0n7QDFMvTNzpVjZmq9Hbm6Fo0adS4ivrpNp
n7WWqhqcBl7WbdJRSh+SqUptD6SlQxFMtPfkwQpXrkU3dmcu5VzOKayYE0/LOvQuCbFBlJEwzPT8
TE02nZ+fiETYZonRDY53ozjd54Vyl4wQwKKVob1e5fOTYMZjc/Gk/cXQZiogsMQ3Urfu4YiFX2L8
LoOECjnMIN6eK1f3W6qzyK+SzDWpI0Vov9ide0/00nbI0ieK0L8liFAlDNTDx3w/e7YH/5u089p1
HIm19hMJUA63ksNO7u3O4UaYTso56+nPV/2HsWXBQs8BBnOzgaarxGKxyMW1HkBqM2+3EVqW35SK
JdVRki3Gw9jaJYSKllEaE8WTN4PTzOecl8iDbQbmcbZH+avlz/ZbAJSbczG3Vuk2MC/OM1ncQ38+
+cUZVyutLyNLMU4TR8YrfDVBNKkvDqOjElWKp0IOvzAIAGQA8mazVD4NXeC7tt9/6qT+bdCZ807N
oTlM5NjxhrjUNzz9JgkRZM6GEMsSCTFZwSIJqfSsrxK9Mk4qE9lWWL9LB9vy1Cl+STqn9LJR993W
dMYHtamfYH4+VP38aKpNdZxUHvdS027VL9a2DPowWNrhGxeo+uuw2OWRMetlbJysqEYRIbR+m4Uy
u7LSv6L03Xp5o2+1FLdMqtcmh1LpwiSLjJPd+i92rp6ANDxojRTuNNtOvRKuvY0jsAyXf7b9YpGL
jL3tpcJEuhwlPzY57UAnml+G/G9H2sBM2LA/MwjBPCRU+zdfN+SObWJbP6XoZE3xt9pQD4mgclSU
THMDOsI0CYZfeQlRotJ/NDqGMwK93Eiul5Hlz69gxoaZIRAJTBdcb+/cgEm2a0c/JYly6GPD1S18
vPvSJOHufmRZpvFYYhhDVqjzC0r05Vuh5hj2joJAYtyke1We3ZLoaSrNTu6q53K2XKoQG0igdZPa
n7YbD4dl50U1C6bbp8E4NYCwmuZnnSLFG4Lj1suniQ6HkSsf7y9yxVt5hoEZIEei4rF8UpZTGkOe
zkdt5tce2AXMq1GSu7GS7mrap/eNLS9cdpT7j0aDaMTR+lmcRtsKR5ipK/0UMq7UePkkmXC22qW8
AYm58RH4f20GIoG4ciUAK7n2EagSk4F03jiZxRtF/l6Y8T5rRpdgubGg24gnLAGc4kSwoJuMPQ21
fDIDLCWffAqj80E8vezSLVJP/QKOW6SU0c7cOAPLARs+GKLkFJgNkayzysVGgiLvlECd9FP8Yr2O
u5A2He+reZcJYSxi7LdO3TvaRpgRF+nls/aPUXaTTJajB4fX9a5m6hgkvdzoEHNObw0F3T5HfUGg
Wirtw2SkX8fowR+M9/dd5sY/xUoF1RJ7DHBXE5/64s6zWwXWwxajY2B8JDF8qFP7aSyGYwKtXgWN
1d+bY7DhD8k8t9iydCrzopWgi9VBz3xWUsRmyVe6/KuZQCembzRAb1I0saEXxv7AAi/W5gcmgFC1
ZW2o6KGA/to+dF/Ch+wAMdfX++tac9QrWwuP6fUkKPSkQ/AbPawZ/fNwJ8es6Ri8CMX16DXvKZ5t
JARrH485M9yVrICzv/AYLZrhLGwxOtTRgzoEB6ZXD1MfM04cet2kb53Gm4tQbKioxjEgQ914GbET
c1DNQHioYEGonuKd2e+hAfGYZT1A0fyoPgT+rvh+f2tvghpGwYAo9PxAS9DFvPZQa7TsKe9qFgnr
TdSAq93iibnpKgpHuTQh9vnCUYJKm6OoxQSQjI+1kv8Df8a+HJJdFBUvFvqk6Kgjiuo3hzr5pY/O
266Lv1pjube0yRtjYx+3DJMY+j7Uw3d/v3qyYAvxYlH8vAFQMX2pF6BUTskMYtkYDkFWbdzDaxt8
aWLhRRXFzq6xSv2klL435bZrTz/vL+IGgCs2mJInilYgHojo4idcbHAfMVDa2IN+svuaEaZsF1Rw
fzYkig6azEG/l0zZm8Efw2DpbtgWP38ZVk1apYysimGMJXkNqWJhQ2Wsn3gN7ro30d5/FIrB6i79
NrhbD5fVOHBpbeGttT7HuT5hTcgqwiQH3hF5Osdz3qovYAef+49bU3F/Tt29BS68l7GnGXUFNjf7
bR91SGpdJYOdhHnCzI0exz38R4qrpeiJl6dN5NvapXW5XpFxXXxZeHUHI+wwHo+8B1EKtSX5ocuG
YwQLbR+9VGjNSfPbQWp2SmLtVMGInqanxAo9S5lORps9GrbEvGq9K+t8w7PVtQB5+esWb1cYFKCG
En7X7LM3ule/j2Bo9rJvkOD1j80x8+qH6TDv433+EfaG79px3iPp+Wr8U6KVm20kn0vOij9ZxcWv
WZI2pnVcN0PBfaRyE4RqvZ+G11GeHlVDej/6jLEX/6TRWwmS2jF57Ebl8X93EszFHdVaRhAY9Ns4
CfljkLnO54DwrR2Hl6YTj/j9fXtrcYXnO+AjeIhEaffaNdJRbwob9PcpU+AEMr5uU9XcpPMirDAJ
Qv8N2PQNGDFQ/K5TSz5vkk1ulXSHHKeT5voI4uWoOt+nWNqou6zdgIAPxEUkUEPLG7f0gbk5MYlh
r/2Oq2LHUMiOy3YjZokgsTzRl1a0653TVTiTE5t73Z/KdxkomthSHuDY32no9d3/SCumwLUjtMbt
AomDvji/vN8jUiRMxakVfey4hT/Vjez8oE4Xv5VAwh3u21vZQKq0MDcDu+TLLVMIuP0TaTT5ZFL8
zpZ+mumL3/+6b2Ll0Ivns9An4N8nlb7ePWCOldHDxszr5KcSMgbKVLz6GNoA64t5I8Ksbt+FrUXs
pSBg66lDRjTJb3ujOgVdvlci66Gl9Xt/Vasbx7w/zBBQJtFBuF6V35ZWzfgzh9c6WkH6kpvKufG3
5kbX1kP3wBT0CEC5nMWZ5V03w8qHpIfvhErxgFqS9sNQRlBxSULDyi3TQNY3XHDlFFNvoLkMzkHQ
6yxsti1Fs8oA595lxpOd2zunhslWnxXJRZ3eAy7wKS+srZm1tWsTs9RwDYppjFovDlk4F7GkWYV6
kmlZpLvsY+NpOyE0CHY8elQ8FKJaShBu87A1lb+yyViGT/TPlMzN69KZhyIBA6qewrS1HgYtQ+Cw
ts5x1XqANH7e95u13AudOb4lPFtwLS4bTxUAYDnJfOXkdyWD0QZ3X2pJLg0AhsDqB2eGe2Y0jV+M
oHg1DMsbfrtyC6B7KGTHVIFRX+LV1HHuKp8/nmrV9DRUkH1lS5xy1QRFUbhuxAFZdtQB8zZxR53i
NM7n1vxkpuXGGlbOHlha4hWsLAKOLn7ARZLD6Jgqd+CJTlMQPrVK9NMZDa9I5o1H5JoZ0c+mLqWR
kC9rRRM4zjqE8+7ko0vSSwEZkX0wpIf7DrG2W/A+ATzQYZhhoOV6MWbXpXC9+/KpTcNfk2kepLja
GMlZO9GXJhYReI7UQs6SQDlFhn1G2RgxES3zqIR5liG9CfzmMem6j3+/LKhzKBPRBhJDvNfL0gfN
nsNMRRBCrl3F/5KH7+8bWDu1vD4BVAtxSn35EksSeiPT0Gun2rf3ujV5BdV2p/nh5MbhvqXVIwvQ
hVsM5L6Q37teS2gp+Wg1o3bKFaXM3Yzk/i0FPQfViizykCu1XL01o9aTxzI6OZOieRT4/xbSy6ON
Ryc3PrsJJfGyvTvOkt4kRqMi7/RDQashMSM36zaKNCu7emVk4SpVnaA6NQsjMBv7qFLMEUoaceHp
1of7u7ri91eWFhdoOpqVhAQaUcL/2MdPpfUfVsKhYvBfcPLoS+7mqMtkFSUZ5dQG5ftWU9/mjArD
ogy9FzLLW4zUa/vGWD3cGfIfXrrFvmm2n8q5iVAgMetJaZE4ChO1PrZq0buSmtkbyKiVzaP7B56A
/zPmseT4UpoK1bHQUU5JKltuptSjK03p8f4XEm69SHtFixG+XrzepEd/7fYKXdwZxLNy0kvHm/xP
44jI7Pi3+CvcGgIv4CZ/QHM0jq+tmFrXgPG1lVOqfVJCdAOqB5C991cifOlmJQzXUbaBBoqu6bWN
JixjnREJ5WTN8tOM4FMLRLTqviD+5hn1RjV+JdqyoP9vbKnLOytqoMQ8Pk9ZcArRd3TGwasBvRYm
/FOjdoyU/f3VrX0ncZfT7qPffoNgk5nk7Ua5w/cyHQHL0fPlc6BtwUtWrRi8H6EUEuM4Cw8PGSlS
2yJVTuVgT57dI7aZT8k/Yaru7i9nzbe5rQRLiobOxdLtgrYCM9TZ8ikbsvqR/mmXu/owSBv3x8p6
TNmgvM/4B42g5UyblXbVPPiTfFL14HHK5UMSdHulm/7+44BJdoDzAlgD1itWe5GrJIEhFZpUyCez
aX70BnXhPv9WqsZGMWEl/hAOsCNKwZphL86q3tWTVM+RTFV2fO2bylOk+CWTss+UODaxFiseTneU
So1IWUBOatdrmqUJ4hoUcU7mqXzpPkUPlRcfkmPxq37on2Bg+K157TF7b77bKpnczFARLGgWCrPQ
QvE4WViuVTmNs0adeR57/il9lI+iiqh708f8tTiaZ+XdcI5e/PfON8UzPPNzyJDzz792T36CwPoS
Sm7J3sYhtDIoRudTmRsvaUBfKASS5f3vjAjnvfAaU5vstO7m+dSkJDUJqk5T8vfHDEdBjpTnKxNC
ziImInBZ5L5DUphJGjyUpRcPG8WZFZ/81wIPHfl6EULrtkxRxztVsX+qovaNHU9kSlHxu4eeZGPH
towtrpGqKqymdyT5FPqnefokt707m+9L//f9D7MSNa7WJKrbFx9mUuKe/mQkBIERC1WiPcwl3mBU
h/tmFLH7ixvrys7C0YsE3dJIDZWT8X7yjAP9v+QZSorS/QFKEt2JkQJpskOeTs/cIHe3nnDr5i0y
C6BUDh3Q62XKU4bQoEwMViq/FERVMbrE7bsmNh67WKc33/wqq6Rxh3AL2Le6wUKzFRAZcOwlynaA
oXboxVulksp/kjR6VaPkC5vx9v4Gr7qLKEbRVWascfmEjCod2WUaPKcmlDxUVffa2H+wp/RQFtr7
+6Zuhg0JWjz1/7W1OMwwYbSzOrOZ8tHive0NXvkoNNn9HdNfujvukfT7tc13vXKPIsqHkDgNHgcC
vYVZp1Fri5lNloj0szHqb/w+28ir1j6WeLiKmwf+kyXwwGgYdOwGUz75VeFJ6P5pEija4e/vNrBu
GgTaOCSvvcXdFnUKzNIQNcMtNJ/HgQlC1XhT+uPTmKUbPYG1PWMIlRsGRXQgIougiCxAYg9RLp86
RzrWfXxUq3njaK+Z+DNBxPkhlfrTlbiIIENeU6OUhvlkhPUzGpA/ZgVunw2XE+FhGT6YaBAFVxLR
mypPEDpyqLTpfDK/aQcIcrWP4S7xss6TjsUu2YXVx//QXRDtUPDUaAlTlFkErHgobUiKjOlkIoje
RL/Ufuv9u3JkryyIjb3YuMpIFErhWPDb1LX8xypSheyvZ2Vbj7mVT3RlaXFywkxqUjPAUpx/y+nD
jsXG91k5N1cGxFIvlqL5juobMQZk80s6EVvnz3/Nw0LUubKxeF9Xc+U4g2FOp4oUIo5Gz4jmfdmM
3n1Xu/0qNH0c6sWCohO85uLebetKbmOFpYTT506LXlK9eVLy+cWIf943dLtnwhADeDJTzTrDH9d7
pkdxI0m5Ro9S/im1uuckmotO48aXWSlD/6kCA74B8Uq7YhEBEB5LAqf2p9MQfU71ETI9/WgizgUt
82NB96d/b/HYrrTYjSEbk9NhrwUgkjSK1F19qO1mV89f7q985QK5+k1/NGku3EWSR8dkWIHf5PW7
+lHd62Je9BjvZhSuOWwukH9PRb5kowDwp9R/HUYwDE0t1TV6hgySX++5NCpzUjfiyEmm8gon6byv
oPZ8V8wDauhlM3U/p84IvmZGa/uAu+XgpUjkij6+lZpHn4r+ce6a+twFenqWJSd7KubJ+iIFEmrI
YZeVb1Vo1WwvmLrufWYO4+9wlrMPlTT6b5SRDhGM+K1+RPwTZnEHnfE3M8rUB11uoxDZnUS1kW7Q
G+c410rSfGibOfwK+RcJUS5Xxi6kfvwzbhuAk9D6xwDijOg5tsfhqZWU4mkgPKNbHgXA+pHePJh+
rCMYPMpwbprB+N1g/R+ULu4O/pQlX/TJgY+kGaUk2auDbjU72+m7T8BhjOdWN3mlmtDJ/zNYcjyi
Mio3b1qEb7/Ogzw8qIDGPnWJk7w2sqTEbpZ2mbPzUxRqT6qd+U8N8JXnQZkntGXbsOP/9GDeWHqF
Aq/ElfSgQVKpnetaMtTnOYZEkMK9mr1ORqnHBxhgguKQaK2M6lVQQL3F3Z8bj7rd9u+Mebb+SQ1f
fmfC4f2lbWqId8zIR4y+N7I3ZeSHqJejcrBZN72No7gPrWYThCcw6SW6zIgay2eF06mNecLX+1p9
50gBMs9viumprcxDZvwehiPKrTP85waKOOGvjaNz+1S9+glLzNk8AaWh5SKOjvNamW7wLnmY3fEh
KNhn1/L6ffeoP6THYHBh5pQ2ynQ3IzkUBKH44rUI3IVOwbJyjIyC04QwcZ5qzevAnzjPykMqu0m8
F9IY/kvyGHi1F36D5zp8rBE5PDBW5k4PW/n8agi5/CGLG8eMwzpyEj5Fp75tUpSAwtdo/J20nzLl
a1CcwvbJ7F6THs7GqXjba41XI7nYOrFrJVuqemtecflTFoG8V3yjdnr2JIy15wGC26JLDxufXfwb
y8B1aWORMpbaHBpRyHIRIpU/6R7KMq916Epe+SDeT6rqMiW4H75vM5ivrQ5BC6bZeFZzIy4evXKd
pGqDLPWJfqm576Yyeg5Cf2veZG19iJAB94XFRLuRDBmGXnLqthpPsv+5ajLXHD7086ueohkPymhj
M8VPXm4mmhIWbHuoHN1Uyion9+VKTjH2pHqNm74KlI62L09bOeSql15aWtw3IErSJp+wZLj9TlAi
DPbLaByz5NlBTkK8e7P3dYfqqWgDb6xSJCr3VrlIYLWpB9Ki/V/b/aPyGf93xTqT91v36qqPXGyo
+PvFfQ6uWNKVGFN95Oy6ofFQj92ovaz0rIRu5b8fbZHD4hzZaLTxeMqD/FHWosYtq8FTY6haEuo9
cvScBvWTLhlvJ3OL4motJ2QAjAFx/AXc9uKESxEtxnywh5M6SkAUco/n9l5HtGrW/x4syeP6wtTi
oCfwZEtdpmMqMF01045luKV+sPa14GhU//RneeouVoMCpxw2fTKfer3yTHhBAuYi7jvfSm4rSLch
A4Nsnhf7wvf6uHesSR6nkx3NFAXgqEsRl6yljbC48l3YLUc8Cinp0Jy99jujSyUrTXkSxKH8UR+n
4AvEuIcoVoajWYVbWJyVfaPvRraOxo5ghFwsairGsKiMjhhcfQj82m3yYWPb1tYD7TBLgdFQv2Hc
U62unkOU5UH7WB6DWK6svtEle281wfH+B7qthzH2TTinvs5M0M3Q3ZhIQiyI+0QoKjBTe8welX15
DDfMrPkBbsB8ig4Xwc1jqlDaLBglg/hn+K5pfa6KEt2Vn/fXsoJ7pHvDf0RzMBrMal67gRPJVpPz
tiEngoF5drtjcmrd7FE6MnLwtJV6rK3p0triQRV2nSkxRTeetIh4o0hAP1vNaxJL3XiJrsDGFTGw
hRAh8HRoIxaWArtKMlt8pP7Qv8Q/tRfrGS6mAlip+qgdM8je32h7/UFt3fhj9vn+pq64Im9gkFrc
+IzeLUNeNKSSNjnBdAJNAbnV567+VjBWPkZ/S0SKc4jHNmSkFpNfN2i6sPf9XNac8dRYWeTKlvR+
aqX3ZadsXfurK0KVS4yZ2rcl4GG29UiX+G5lpx7hx3sPqegh9uf3cVF9ub95Ky4C8ssB/EVzlpqv
+PvFfZhOoVmSso2nqv1uyD+S6oM5bZXEtmyI5V7YCHlSpjSuxpMf9zsemK5tDN4cZfv7SxGXwSKL
gNeJbJ9uNhF9OR3RznGY5C1mHDMy3SwaUaEMs95TuxC66cw6F7G6paO0DLTAX5DeQ8gMUkk6gMsW
o98ZrWMOyN73k9K++E7iPHaNutV7W27gHyv0vAQXvyJAPdcbmMtl3FnSUJ5HTfK6pnM7HjJt/fv+
/m1ZEft78ZnGAEmzqZjL8xDmmTekzVOTJoFbDv6vvzfEEQIGzXpA9ohNvTCURwVnc4yR9p5z3bNn
VEzqMmx2ku9vePfa54FeidY5zVm4gRa37jQns5rNSDjnYfkAWco/ipFtQA6WZ1V8G01MngtoN2W/
xaPDCNt4klsH6evef6enw3tfzb7mhvUbBYq/vKKEKaQmyIP+8IMs+zOxEiigyCxUTyv7V8BUtWuq
yG2TXO7ufyBxC12epKWhRTQfWmmQlQ5DYUeSDJh81rSnWfo6Q5ZTDemTLRcbtNJrH0oXHMz4gwBI
LkqZppqGiLRk5TlJkl2tf3Hmjc+0ZgA0ITURKmrGTbtEKvq58yFVOZvtD8N6G0zqRkK0dnrERAPU
/QIIsLyFrKIw+xBaPlzNOkw1zaZUPfjDFoZ0zd2AHcGGTYEUmdFFKODRUCtGCRMOpdBjF76ds/Ig
+e+LZuNSXduvSzuLYNDnbeCUGS4gyp9nS67SJ+q25f6+o61ZEVgTDQQwc8/LYSij6y1m6FiNaTZP
hdofg6bf6DaufZdLE+LvF8FmTvKp0oYRuWIJ0tcxhyMiy1AND43v/2EtgtBUyEfpIPuvDZmVFhSF
gSaxaYy8XeOwO0tBkG3gSVd37MLKIqL1YT4ZE2La5yCQGMKVxuek6/vd/aWIj7s8/2Q5JDvQ/sLN
tXCyRg0SeezR6g4Kx4us9DFWP9iF45roNUiTvHFybt7LItzAvkJOLIC4qMdf7xyMK4Q2oZqd9Cpc
un5sHZQk7J5hWpC8MIyT56yugAAjMbIPcic9G04y/31sZcKZHJZaO1QwS+B012ZI94wohPqxvyfP
9SwYz5w42tjZFW/EDFZ4OZNuLXvfSZFDIZyifJopiG4hroYC5dydjDk0/5eWFn4fzo3NhImSnSFG
9sKy3jsSk7jtRlhdC0eIGvAyE5RD7Nz1p4NqdlanNuSmyPNfWeeAiJDm1LO1Qj/IRrPlmCvb92eu
H65JlZn+ZTtaQclZg4wEsdzhYxM+KfJp2hI4WDtggjrg/5lY3H0Vg07BmGr52c+RBWmNcV9DL/i3
76U/Lg9+lBlQCtSo01/vW520CSdyyOFQi0EZQWzBuKD2bEae8uzvHK/eW09S9L5qH+tv0Y4J/42x
/vVV/mt/4R29mVUKoJ38bESD7Db6+KAE3Y+/jyI81wFqIbwLodNiJ4esnCNm/LCh9J8aS/1Y5c6L
PPjPmtQelazZiIxrriiak9RWQGRCbXa9pZraSo2PovG5qibXYCCtg3mo8lVX3ZqqEj98GR4vLS2c
fpCYIYnmLD+rjELDJupmje52TbiPqvdy/oXN8FSowO/v5prrXxpd7GamwjMhyShVlwGjswyq5HA/
lMoWhdTqLqIpjJsDZeRWvt7F0hqTedYwE42vElDqyVT3slp5Rf/7/nrWPBCnEEUDICzAxK8Nda3f
6age5mcKJado1HaMgmwUYrdMLA6ZHcaZzHhRfp7m2nYzrX/RIabe+C4rRqgfCrItplUAUy/WIWgV
UIwholdd5PE8n7aIWla+yJWBxSp6aQDa0RrZWZM/QXv0VNblzvK7fdYf7n+RG3orghKWmKvi4zPh
s4SDG4iAtfpkwqSV7gYv793hk+l1R/txfps1e+lb+ibf50fl632zK459ZXVx+1NETpShgL8LycNd
1vVH6NpoM/wtsOT/LA4WQD6V6Kovzk8wOiGNOD07GyFFKbWBrXX3HxaCIDcnB6KumxHcSSOTBSAs
7nZrn0fpS5j7b4eg3Hgqre0XEVWHsg6c1A0+MCpHrZwHLvZopJpGZV9vAy9pt94za359aWbh16Yz
+EEdYcaZn/thhlJzE8u8bG6JT3JpYuHZZVDQy0eS4ywl0UfI7HfIkj4lmnoImsArDcOt4c+KncaL
x25//1utHSoqhSAsxATTzXMwtgsjDfMhOwfVWbLqnalFrlZJUD5vTRWv5NL0nnmuUfVlou2m2BGn
haFbYXZW9SFVPmY1ePeXZKoi+XXUzDr/NNtm+71u9X7yN0LTimmSTermDF8wC7ZUNUoNPfKTSs7O
SRq+DRuUXDLzhx6Oj8qUvtErdWtTVzyT4Qs4+JiG+MNwcR3SzdwGvpePYlM/5fXRLD5U2sf7323V
hKiCiGhLkrZ4ZLV5q465U2fnwvwAh8BDJ0P00m5kEjecR7iE+Od1HnMEQoLh9UI6U42NDDGQc/nF
+BGftYfspD7W++iD4lXnEk3x+4sS/9winxBXB68gBV5d+MauzTXgxPW25c6F0984RUpbPyE9GL12
iCI/ytmouJ2t1l49Kho6eeF/IHFnudz1gumP0fdlMmo24FLKUcpgxPcdt2lVhhTTWXZDSZP+g0ty
5xN+obFi2n6xVLiYpwT+/eyMiOJ+hrprV6X1c6cMH3w7+M1YyH8xyAMFGIgKMoAO3/XetjmaukrI
Qac2e4iDUmWybiSiTMpTbxgvmdq2G19zJXCymf9aXNxnOvKTHeJyRDUrO5rmeNTbcePVtXYKRMcS
0CdLupny7WJDHZsIEzNcx3UNq+enfmsy+4a+RRyCSyOL6KzZwWBEiGCe9aN2KNTXtHOLk70bvekw
7AKvKL+oz93D/ZOwuncUg1QmXKijLcuAes0ksRmUeOIIEDiOaUekkv4frJB20hulZE9ZeNmsSoOy
Sdo8IYj0HbU6Tsa3kvLuRl6zshZeqZSEGcdGEHQZqmBgNet0ttPziG63a9XTExJEGxnuiiOI0SM+
E3NOuMPiG5E3tVZrm1REFOmlTAHLRnmccnABAt//MmuWmDuizSGm3ChBX58jZTJiKe2wFNqkTlHk
cru4I3f0fTNrmwZuCx4v2qO3lItxE/vt1MrpuWl+TZa9z42/RS3g1mIqldRJ8NozxXm9EKrzmTUY
FJH6wgBSmCcPjB18+g+ruLAhso+LmqM+lTZUikZ6bkPpa2D752HKN+BtaxvFoB48njB433JbV6ka
ouIbZsyUBx46Fd4QbV1LK+kD6EFBxMl3p428yAC1aeoTsNg8PMqvavUxGpqHANkBA6xetoVXXFsO
wkx/xlEpni9pmDM5anqy2vRc5J+HqvSMcis5Wblkqbf9a2H53TkltQ7A6azNPyk2elIXekHgH+Q5
90L7K+Wtp1bu/sP5vDS6cISpGup8DPr0bFrvq/5l0s5VcP57XxMdIVoBUM/e5CpG1Gmd1nbp2Z6y
vQTePKw3akVr6RB8EtRVGKIUZPGLykrAn8q4r9Nz9LsE8PyPdUh3/uOkuZa5m73mEWWyrUt0Ldxc
mlzkCXNrxpZaYJJaH9SnYfar7jfeUWsX3NWyFiGNti2dVhSkzmHhOu/RHTqEu/pzuZ86T8DdSm97
LugGZSeiz7/ruukWUqHK6ePztaLfhmumO1jK9vFO8hwoQz2Ys2eBs9sFu9j7D15CwgAQlqSKbvV1
RGpzI5dSm7WC5tlH06PTbNEfry+NIj5aFAzXoF1wbaLvq2bkMKVnSL2exp3y0rjVUXpTPggGGe5a
Zl/S0xbJnPCDRerMPfGv0YVrptEcUXjD6FgauQvFOQMQ06dAaSYvHMwcEj1mBQFsmsf7+7nuPBeG
Fw6aJE0f9h2GYRv4UH+oGYFNjub7/lPt5vtkF7xuSfisn8ILiwt31fLUKJNM7C/5WPsaH9Sz8232
pCcZJYHUA4l6f4lrIZmPiUgf20u1YeEyieInDLX7ydms/V078J6jOn3fxA1sSBwHQpbQKqZue5NV
2NOs2ZVuJ+f4sX2M9uNz/aq85DtRAx/fGkfjSduPp8h2zdjrNpa3drsZtGsheGJMC2aPa3e14642
7VxKzoYRIudYHOXZdov+qz++N6WthF34/tJNeRqTrutoM9yg5WTgG3Zu0EgtnDeN1h8mGTLiwfcY
EtzY0rXACUyEFzL1WzKphV926VDEVtgk57JyWsaXE93V1Lh2VX/aiJ/rliA6ZyQbYOMSOOlkY2pN
JpasZGL2JM0deCx7f0pdW2/Lz/c9ZdUYLUlyAwG2+VO6vMiopGkOVLtL2MCy/BX6KSqdTfnRMdKN
tGrLziKISXofDBJjr0zMRIqyG5yg/ubPc226Y9pr+f7+qlbcwkKoW4N5SzByLsFXlk81BSrC9Dxn
ccBcQOrVSuoZuQnZ1mZqveLwHDIm+KGthUlneZ4niNZnw8IHndiHUsY4FhnUV37hTZH1bKvDl/tr
W+vqXtlbbKWWyJNmd3NynnPmXfI4e/A7BkDi4OCn3S6Omd0Ow5fRafZjvCUYt3ItYBuUBBwqVKKW
78igDltgGHVybv3J9asOVWHzU2UlbopKQT0EHPb04f56176ljfA17Kri7C23F9oR3+ZiT860KN0o
szypsZ+jpNyHVNP/gymqGaJAJSp7i5qG1TvB3E84aVQr+6xD2fODpJjHtN044SspM+zpxEZiNJO5
y5446tbwUCRzfA6br3EwHnqaatTWX2o5dbX2U2FJX8Z5i3B85QTy4AaISBURPM2yaxjYdj3PfR+f
rfLtMLw6deIa4ca3WjkKlzasRezn0vPHWMVG0/7IfNtrp+/D/DlxLOTctq7RFb+4srX4WJpV+wRF
bI1KvVeTcZ+gdNzqYhhuI5qsZQhXptTrKy2eIdKrW0zFj6Pqdm/I0nfo7R0bn5EbBBJ2W3fozcQm
9/eVxcUTUffhQVJGLNZfwg/tYw5pYP89972UbKFkhmP2wgf7OzKzY7I3ft4/BauOgmcyG8MQLMPP
16uFQwAcNQ+Ts4qkfdm0x2Een3VEYTe2dSUP4kH6rx0Ray6uHifgUdlXFbuao43czlH86DhJtuGS
awkloDHqsEyOQ6y2LBfVjln6g9rxDEk98+jUO+VDepA8NnPSvDLy1F2EAvsm28TqUQATZ4hSIgnK
YhejTg7MQcZsUhQjvN7aD8c3fjSO9KLHg3SQ5XALRb26nxcWF/tZ+jwegrSJz8PwfTafbf/Dfb9Y
WxFT8GR1pEHqDaI5z3Q5z5owOlM/Yka3mPdDML9hkuQrwqQvthxtvPHX2qY2gHCaSIzpMvkmHPXC
QfQpnoMkMUKwHP4x/lF5GZRtsavnHuLC6T81bNP1L91/NrckoNdOwKXhxQ07dwGNnUINzybQVk/3
lemYa82bLm+3CKhWvfPS1MJN+qa2677Sw3PySbY9/ze1k72zz3/3kzv9sF35RX7w5b9PZdlXQW8h
+CBo2V7vqyQ5A5i9KeT6GV3miWdPLwsuoXYLlLUWonmvYkZI4t3ccxo0vL6pxcFZzRq3g1DIGHI3
NW1Xmfvjfee8NUVBmBYxuBhnRaHLGOuytUOKQHkBvXuodtlLFQ3Ti29l86EPmh/3zd2eBdBdIPuF
FjnDBPriovOHKYaBvpZeGzP+JYdD4QZl+RT6YbKb5KFzYSR9vG/x1idh7CToC+4aEpQlotMK5FBz
otF/Zf7sW1rqzJJHe6tv/jpPF2ZQzdVUYLCM7Fz7BnK5bSW1tf8ahu/y8RzToA6U7/eXIgLR9aMN
RKIYK6FsIiReFoGqHoYgSuvGf01853uRJG5vJPssjn6r2vfat3aO1mx4x0oNBZPk6Ibg2gIbtrhP
LTIs8tncf+0YWZ72KFccQa4I/pAWYersTGnhNT1VG8wrN1NJpHFXZhcnDUBsAK0YZvVj9Y9zCJ5a
N3WnyAVXsMu9rbrySjDBnBCphmmIKdol/VtCaU+t6U2/aq8tbfdD8mTvyM1H2RupvAmMyaghm77x
4F9f5YXZRXoE02tkmzQYXtudcjCZSzbP0VE5zp55KI/KFpuFKhK7G/e5MLf4lgMsMKldYk6Megmt
Hp7iU7uz1EfLemPA3wTbvvrQfUY8R30XxZ6muHP1QP5ZbGnFr6Rp1xu++L5pq89yoP5ZuWBsQ5Dy
l/auNXfR4DW7ef8/pH3JcuS4suwX0YzzsOWUg6SkpCpVSbWh1dBFcJ4Bgl//HLrXbitJWtLU7/Ti
LMpMkQCBQAwe7qUv+QSEvi5JgqHa8eIbHg8NCnTZBMYL8joL2wxzP0095XE0xXFgpU4wDeXdxDTX
4XsPxjvEernlKCWJThjc2qoEqbd13Y+T40BeSpLNuzzDEK7X1xUjgU1i6Qj4QGa6FfwfZmMNA0QO
usHV72bnZMNRU2kLXsXUAX2ZyZg+BJBa7uQAs7xdGyQ9EvigKsaRPEsV4g8/YV2reVIMRP4bVSqF
+ii+Zm1Q9lKbBCV0pyavTVN8XjIk2i9WU+iKFNAX4l4qc+WJ6fAvLtHQjNiJSDaPHggCNeA+AGAA
yu7aO6ozlKrToXcis1ACquV3QxJ/JfOfLIZgU879GjNYNJ9CQ++8OPuhjnVI4vav5kAVvMsPDYQ6
ZO0PJs99m5GzpE8eZfbeddw6GOiNAmcB0AOyiEXYJI26REk+21FZuIPqAqV3qaL0KT8MkNExcC9R
+iuQsT904W2/vk5rgcLSBZsNDGMmaPF2DJRMjp1mdhQDK1qYLoXWC5RRPJO8xHFz4KPizdrevKw4
5ouj6aBIholPtKBARbkwWjspeBc6zYm0QvYyCv1PqunxzsrWjy+o2wSoCd1tUQNc5Jp1XUsxTRt8
91ijUTc0du0ymyiZl5RV/OX2Nm4UeFDpR95lghhM1QC8vT5l0ACCWp1eW5FSyS7VYlcuo1wbfUMj
Liu/te2rCXm30ag+jX5AfIG3A2AV4GVWRGGmDUGytHCgN63PftL9U7XImOTP422BI8aADYpzSDFX
3c9BZdpYmJkZ5cDZohPq6jl1i/bzfXW01TSIjcEGJgyWhxHYnyJtJcWINEJCaMn7baYHmiP5tz/W
xsnAKmSI1qOGCn6M5WM0OGPSDYMR9VrhgxLAneovapXvxC/rcFP0CJEtY6zPwEip+PcPmZAxmSiB
NZoRjU7rNvZTa/4qm4jpLzjvO8/KlimE0ogBMbONs7BYkGJVc8sBi40G6QcX1jLb1ehl7NqQ53uU
kFu7hz44KvimmFNZ7h6tesfgFowV74RJ3Id6TESN/uX2R9oIjBykkf/aWbyV+mhANYv2RkTDufP1
2avCehRFHBevFvzh5KM3GI571dKNDBZ2hfQJHmn4qGVAZqYJhKj6zoim347jDveqpwYKOBLnC/s9
+tVl/JOH/U7QubmnH2wuvAfkgOuGDLDZtt9a/ibLnZvtTaesnS7yLHT9QRWL1xBjutfnsbPKmMS0
wOUCaGE0/tHnX7e/2NYp/GhgceDl1JZU0CAYUecQr+9k654Dnu3aLCeu2U2vUF/+fDMea0LNCz0Q
FIuApbteE6RpeqmcYx1RLAsEuw4ktS4DDoh0KMPipd75TBtFxWt7izdF0SB+yhJHj+If1E+PytEJ
6Fk7IOf3syDx92Zcd+0tzgVARgpeYazPOc5hAnvV99bwknswVCExkBO3243UxZZdv83XS1z4Ejlu
UYRAiytiZxZIbhVmxC0fiOw240U/GQCyurGrH6VHxHKd4VmaK//ao6vavPsfv+vi7tvQ7Uhoh3X3
QXMy7vMA1+8ZKo0hKJPc7ClGXrD3adcZyvW6xRX94K6lYaZVBQ8bVYaNCXmq9BEYnvGYaxIhP7t6
rj0jkSO/nLPsH13izhvTabvTZFjxdGF6+upALy7paEiI5IkkDjRFctJ7Iz9Mv2LN1RvXCjBJCUBE
8SDfYfOHMDtwiFaSoJfddq8Cu+GRhD8SrwqqhkAIXm9HkptqDgok8QXMMz/HB6jgHIk/HJsAThAV
WAiDqc+3HchGUoooBu8xDAsAzxJbQ0yiylVsmcgSJ9AuFaGTeelhCPSwDDXm7eFANlKDa3uLoobc
y2wSpdMoOzVfmVdIrkhPc6RGIJeKH9VH9av5RX2VzsOTepd/AZ2Bu7PirW3+uOJlJIyEwMkMrJiG
0qt+TuQjSMwPwzH7WxXumLrOGZW3PNytOty2u4LedG1nz0CEmpGW+N29HADpjxWfuiP73X2D7ttj
HbG7vZ7MxgOhCQUuMLUDcAgo3fWZItZMLLljZpRUUCYMbE6qzMtlBfK9el/N/GhjfJ8e7c4m9HR7
o8W9WXg1JBrgKMPEC2h6lpCfOp4maLRwNQKXSXVPMkru2jEugqKr0qB3tL3S5pYHA7gBzyyUZzAF
v4z+KFRaeqQZxnvBYzrBjaJuZXmmy31UWB6cXVDT1hdV0f8UpBgCGLPwHE6WQx0rc4wow/RGWpzK
+J+53SMv2YghkCL+a2TxxHcTkmQ+YFXlrKMVacyXMbH3UOrrUiOAqAoir/cyHOqm18eEYn2DQmUz
qmT5OdHt73VZnqFjfy+XQPu36dy4kqbtcb5tHE4wY4DGDuO76PIuGZezNEsKhXWowkmVfJozRwor
Ox9+tblm3jG9IWfHnNWft4/lxn4KuAOIqVAhBqO4+KgfHp3cVOZaz2xQmtKahLFsIKQtQI9228rq
8IMOGccCbBgI2ZEUL6wg5UqlvLN5xJu/pKjhV87MGAJo1d62s9pCYUeQbCGAhs9avhl1xopJKsgc
VdpfjTPPGhGpV6nLQJoKlHtw29rqwC+sLWIjZzDUuQEuN7IcdAal3k0n535o63/+gxkMsqGEYECb
8D1E+/CJUjuVYps1PJpaPT9I9pwduWZiDqZhn0bAYEVIroGXwOgh8rjF7ZJ4L6elLdFIklE0iF/n
hniF/IOle9q3W1sHEkVUmt5nu5elkVK15sEuEha1NDnFAzlwibwMRNmJZtapFMhFMNYm6KEEInd5
IKhmp+PEKjuClN+pMlA6Gwviknq+75W3udBDwtFVzb6z6SK19qXup8iUS+K1FRv9XN/5OeItvXoD
3n8NxoeAZDXgIBdvbda0Q11auR3lk+lDaO+B07smPgw4obmBcVjFDgAd3rl7662GeiYI1PBhLSgX
LVtAQO8nbTvZyJZz2UsJcZv8e6HuRTKbVgA/QJcJNSBcwWs/IlHbIaRjaqQrk6dBkL4pyoMBLbLP
3gWcGRSu0WfCwAC+67WZSgCMGqwzymZIp8+1q/KL0+6Bh1b67OiU4dAAaA93hV1fSlraPGnStqJK
hJW+Kq3x1YTSvSp4pTKo43Sl21scRMEdD0E9cpgsK7y9zPXjvfgBi7iwxUhMrRmFgsdbNEcKfzrm
h+RhCGx0gboH422PEHFdrMfRQBUPxBE4IoA9LCyOKedQBZtK3MjGJ0ZsHIYhl6hrjTwye+hgt6k/
53nYGUnQJDakw/IGN2mUHzNHfuUW0O5Mf7LGNJTt5tVuTOj3qnLq0kIJi9yavboj4dCQQEuKZ86z
sOohPp/HX/t+8usqPdl57knDZH3+xABTCpA15lcEM+LiYJpG3bUcrFMRq2aPKoWbk9JlxuH2B9s4
/sC1odQGETAAUJb1ZPBNd7OZ6xgiFYUT1rux+Yxt+awRBD6YHEUHAZzsKFFeH/6ppJoqlfkc4XwG
egF9X1yCJq+D22bWjzXM4NBrwg6a1YsgmTWIoJu8mCOjf6oS+VxpaImllZ+Y885k5yrOEsxwHywt
bjPNAJyz53qOCu2Pnb5i3Myrk+dGwahZ6mJWdi/X2VvZ4sGuIQjdQAIFD3YSqB4mqMfJa36Bkdu6
/DZdqEM1UAZxtTyAtuse1/N7jHPt/LFYDGzhKcJ/K2bT3KS2JJGiRFd3ONXn9Gyhs2t/lSP9FPsU
et+d5Wo/hiB+7/Paz5Anb4/yXYv5nmrHvaxPq/gpuOdgxkI0tnx9FWaUlsYtHuWopVCKzi/Sjzje
E0TYM7PY7tIuW2Z22Ry19R8DYClZftTpXkKw4SqxGGRU7xJcaOcsHlVtbEgjS+McDa18RH0sAiHU
SecjsJHtHVTc0TEc79rCciWiurM8enQwwrIiL+CZPd6+OatgWpxnIUnpiBlzFI6vLyhgEJmWI5mM
CuWRKLkr9Z9P1xcmFm4aCoi9zWa4M6ez/CoBlG9C4uw04ajpEBhHU9WYXAjmwjOPYZ5XjyUtj23/
1pca6Bfl0+0Fr+sli5+z2Hx5SjmTnGaOpM5+hoqlr43AHWbU47nl9ablQ1w5gDLjYejzII+JJ+Xa
zm/Y3HSQ9oigFd5k2bKZrZjFKu8R80NgcgQxFa8cf2eZGydZIE/EG4IQZxUXE4eptClhAyTq8ZMS
psc8SAP1zfJYyGuXHKcHct6rva6TGQdIShnPiaBlWGnLpRTholRgbztkTDzJvaQbg3om/twUbrnH
orNaImA1olWJ9Ak9KWCmr89uIcsZCKPgixNdcqnMXdWo8BW/3t7JTSu4GKhIAJoN139tZdZAgEDN
ATek+WoMXwb6khc7QfamCchbgqRYRDRL+R0e951k6tUccT66MuSQNWhVgE5sJ65YfR38eUBDkTkj
rkDmrF2vpLI7EB9AuCZywIqmWonXW4qLCMSHCIzfqeoOwupd2eTq+UDKAIy5sCn4kJesBDrNiqI0
GEddtjr1F5Z40BWZ66NWQrtBd9WwDu3Mkx7bqPyN8nFCXAzq6DvtDnGdVz8C7V4B8YU+87LHrEvE
KRSphfeRTS8RI/xFdWqq2q/yV2fQwjgZQsh/7MQ9ay8j1v7B7GKvjVlp4qyQeURO5tk6TkeQ3vtq
KGOGLd0tY60/7LUx4W8+pNsdq6jRmineE+iQV135IKa37X4+MnhWJx/2gpL1eb22t7gShZVDWIUn
c9T/xQS0mnoaxq3wmTtX+6unLtDphzQ03uSdT7lym+97CsgeRhaQHOuLuLhkwF3UtYqaa/1oQ4qk
42+3r/r2Pv5rQPz7h31kYB9JSmfmUdZlz+MofRts2gpZahNLM+Z4J5Zco6oWC1q8jMVos8JJ8Ph2
fsy98Vt8Jl79VL84zwC+n9XXrHeHZ/0u9etftxe6LjIsLC8eQWpnszNPHY7nfXpBJfsyvoiWFbi2
Tdc6DM+YmSA/9pQT9qwuxXVTrjJzFh9QPwADrPTH2QhwKYPuKD1N43OWQvaTHiR/b8Zz+7zaQvQU
9YTVZA2eyI73SKIiTCNkrjPrBzI13ztq7xESbRkC0bwuOFAA/lhOtE1S140TKL6he/i9B8UB6X6P
845b3boFgKdhJYgfwHu1yEDSYp6IDiJaFEcwuD+YzbcCknTB7QOySjtwPvBaoAAKekFoDiyeVjNO
tERuTOTRzXDMCTkCV/Cgz5LHeyCcb9vaXBAMgV/IAqBqWfUf5rauOLPyaCbZ4A99abkZ9CZ2epWb
n0ZERBAGQ7VgWerPLBSQUlqgJKkZR4ZYu26kgGWfLkeKjRP4W7AVIsBflq7qvLXM0lDgQtqn2Wzv
OsaPFYdYEft6e9c21/PBkPj3D75qVqB3CdbTIjLkDEiwrnJTRsKCDH9u29k8CcgBUYs0TYByFieh
7lkDrBvlEWWGzwzqFahGKmnntiXxb5sS7m75VItRRlHUB4h+GZ9odk8UxocyatThR4x6TFCT7sza
OuRle2FVdhw1RHm3jW7uI1ijAXKX3zmEr/dRkpqKqS08YT4P1JNtgOprhkQor5OdE7jp/tAf/D9T
C3dP5QLD+zKeadGp9Z3Ute4yn2JsXzuD8Pt8rHabtXuLW7j5qhSOniKBVzimj2wHcT8zXwB731na
jp1lk1LuO6rHCco88fzD6L8k5rNp7WD21gVOcbNEsVR4cLQWFo9z24IcrEWtORqhaeDRWlJdc3yz
ahOy9vXRmH+O86+8sok7I7LVCvPlP5yTD+YXH69opTjNMKgT6Vqb3Ldsor6c2N2hSpEu/v+ZWny1
jrXFqHZxEaHjcCJggebGeAQH1fG2ma1oB6PQgv0JDVwItF6f/Aq6KMnYINoZ4p9DLp4SJbC45eGa
BAnbcSObJwT+Hbg+lMGtZR9h1kfFzmxaRRMiqmJCkTXBBJC1N9Ckb7kQdD+xKnQsVoXAsTaJ0pZx
HjWxmmHCOz5V1rDXGtwygoKp4KkwdcFAeL1xIzErnlhIra2icqmlnkkb74S6W9tlChw6eP9sTMcv
HnkkaXYaj4DgKvofJQG0v2tCvW53EkLxhZcO951oHE8vMlxzYUU2gFDFEOQUDWb6nRrkBYNf3xkn
0OlScwwvsdH8qk7NDrh869yByBCQfjDbouMptvfjy2WSDK1hOkVJJn9R+75wu5Y+25L5qElG4HTc
3FnmZjImCi2YBhbQ6aXCQhoXMabaKw7HC+j0G9iyn9mr7aqYq2te9Ofb12rrwRSnT8y1Yu55Wb2P
2VjTUnM4Ci9AolPj25jOr7Uun6ee/odT8tHUwiXOmpL2szUhFJQfm2FCjxoQVjXzby9o67h/tLLw
E6wxtEQDkWaU8Jd8AKaN7o1dbJ121ELRzhdAjNXEdmETXmvcZBHrS9PtUac8tTmU1TKHVIfbi9k0
haEysJ4CtbBiKqyyDiqctk4js7bPDp9DxZTust4I/oMZYLEQp78DchcNiRqjuGbDChYVUt4fAduC
Jh6U4wLHSszwtqmtz4MODtZjobCzqrIYkpnHcafQKB1/lVCNmOs9eOMap49nAlEtdg3sI4J+5PrG
kizV075r4VXt5C6z5DsJkuEnTnSXTVXjpzV9qmcztJIpyqx45z5tfDEYFxLFmG4WY9TXxrNGKuQS
ENkoxUzlzKhfacDHmp8VioNjQFCB+6pAC12g3K/N2FXSsbIoUIvPRxArmdU/M8Ytdr7V5lo+GFm4
Poh7TGLoEGsp7Ddej8+YMq58Sep2KgsbPkhULDHKgZ7wuues1jbkF9IGo37ZTx1EaNQxXyW9/yNl
6uedw5WlxdfpY3McS2bRyHDKv2g9o8ma2nsD9FvLscE3giYv/m+VVM0AJtDESPBteOlSqXbtTEgm
dxhNGXaCok1TAFKhVGjiZV8+FbPcg3yHWFkEqdWkO7Ysf+jK33Pq7NjZOgm24L0R+AYBML8+bsbE
JAxZ8wyzSzhug121Xso17kNb+Z/b/mHj9gJ/IPBFwulpq5hosLrWsBraRDpvEbTOXdG7EwNvDAC7
Uvq9Aq3Eeaw7/cU2khZUUARVmUY10uD271ivGOg0ZJHAi4ESEOP11ysemTbPUAOZQG9yTw0oQ93H
2dPnTaCbAh+lIQbEzl6bUFivx5Zk11GfYbhccw6UcT+Z2M6326jboZmNeSUM3ACXuXJJsz1oTjab
NSCwRohRt/lOSzFnEYGlJvdGlHnLUMoOefnwpSHHPe7R9QkFXgV6UcIfYtZi6ahUdegRd2ZFNPVP
5kByL6d3o9Hclcz5fns7NywBtmLjVTaQluOwXm9nahmUKWPPI2PID7R6NbQ3EyKD46cl0AB4ErES
CmeCx2uJkJkg0WnaCRqEINT7OgzDC3ea0+2lrB9JzNxgEgvDMegDYFj5eimQa507pZN4NEpg9XFr
qwdZuFFgdDL8L4YASkH7C9295ddhtV5XGasRagLwyePBcxr+6WQba1EBqwDczQTT7dJ1zEqbZl2J
2i013hKF/AbnMej1px3PvhE1w46g8EXdVHDELuxMDZv63M54ZHdIdjy4lmZ0sxa64F4HPbnhb+4k
ecPcTOUEWtOsLo0y6HE55tCJy5oFE6d68lxUQHLt/LaNk4nxbzT9kLfYmAheZMhpUamlmjTzYw1x
9YJonpr+0GYtbEZjJ3dYey1sgi6QhbKMGbFlqxYjb8qUDPIczVIexTLKbfF0AqHw6+1js7EgbDWO
DKgqQF20LOrqXa6ls6zNUd7MD3LNzjGEUQ2TH1Wi7NSPt00BtothNDGytdi7qjLmLNcQznOHuhIQ
JHT4JZHTRPdUmbbuHBI8+52NGQo1i/OjO2mbsUSdohkiZq40ZX+qttpxxVufRzgNKKIIgZhlZKqX
SYUACOH80HaPKkgi5o6FRUK/fP7zfDSzjHJkSZqV0qCRU75JceYqVux37V9E+J8/2Hi6RA4kJtCB
urz2U0PXKyUYuzLkWqmXsu+5fh5o6pnWuHOuxR+6Tv3xfnwwtHgqk8QYR5UgpEpz09UxSK+TzCXN
b9a9YcBj5yupG9YAncU3gi4WWnfL6k8TNxzvsplhRjX20Fu8AxCvBhhyUE6mPpoHVW6oV1rtt7Lv
/ZxDJJA63NXK9hfrnNFNnPmb2je/Zcn52snoEw+kP9Z9Whx4Oj8OcnfR7CFQqirsZD1UKQXBDCZm
A1PbI1kS27LYNjR3MG4EIQZ4X0tcrg+1CyrFaNPXrYwgJg1znkLvOT6zgQR5HXttrWArnZ0vtXGN
UGrCJDG47oFxVBcmR9rxKcOkx6Mjf6Hs55ztFBE2/AEqcoK+CXMe+POLV76ugQEcLTWPMNNuJS7a
yBSS9E7VXWzOdM3L1bgkwe37tHFt3zHOyOiAgAHTwvU21krvcGoD+ESnrCI+SJUlftAYV4cIytM0
2zl/6yUi+IWqBAJuAd42xM/58NX0WVfKKXHiizqOzsnqyfyVg8tjCquWqAS4RKt5ub1Ae8MkHBJI
JABNx+DokrQCR6Ho1HLKI53puepx+OInpQXTrItRQdWJXcSXBHDIJB7iIG5pnd6bvQWNBj6Z2XCA
gFKq+Uy3696rBx0JiYcUuIYmZNdKoz/MWjLfK4ZU0EPKO6oNbsVQcfulA2qlHnjJUjvUOSGplxhx
yt0WQqw1RhAB/x8SsISQ6XdtdTI5VFCwmH3CNOW7nXa2l1W6VAbmINW2b9RJ0vvmrHT5MZMSR77E
jT4OR6uyrOIhSWcO8FQ55wX4F1HtC8ypVXpPkpuhdZnVzsVLlkotDUouyZaPWd1x/JarkFQNk9aA
ToSd5lYR6DMaQiCCHpgEARUTWvcTJAUdH3NP1PLjYpjacNJU0ZEGsf+vrI6H9C5u+tk8OTKlyQPj
5VhUYZuSAlMAkpIOoWIPelVi+rL2k96p2FfQ6Od1iYGK4afl0CHUc2NIHtpYH38B21NIX0peNRTT
bEDa1e6MP1K9OnljqyedcH34mie0VRsPfCBG+zp0tLSCXgEtyJs2FT3QxanDJneGwuEYSHFe6vdx
J9NyxxOsbw0eOVScAYBEJgx6n+tjzKeyTxmbcabG8lWe+UMtj0cwye0UXDYCP9gRFwWpKf63lEEm
A3pfgwVdPBpqYWuFPYiJgZA/62Fn+s3Lf4AFXNtbPHo5K0piSrDXByELIKxU+M+CDHkIMPdVubkv
nfZsquLFvnbksOkA0wq/KspLiyhIcVown2UoafEn5MRBfqe4CQuc3zqA6wRNORNcwoJKyIZQRe6P
R2XwqjzYGykUVha/Aj0EMWEEv+usWjAQSJ2VQS4RWcYTdTMI2EZ1TO27RE9Kd+JJdmpbTTqklhzi
Ku61xPesL/egwhxellTYd9vwjGx86hLmKpXm2hBRqWK0eM0/CN4Pt13jxilGpAaOQkAkxJjs4muP
xJIc2lVZNNXsmzxUf+BCvipKtuOBt80gJEQ4DSz9ajggH1FN1LIsosCDhpgB6cIakzO+Y9F6p9q2
MiXQ85BSAEwaJF8rNZDOgOBOleRg7B7up/EiT3eo69zetNWnujbxXuP58ILFmd3pvK+SqCqTQ5Z2
9xkxfAPcedrw25rMCwrEYZLuKV3sLOy9JfvBak2aJNWqOol0+7VMM7dIH2I8NbeXtnopQWeDKjni
MWwhekKL+CNXFFCwm1N8SaTkq5OWECDRzzInAQFs4rapjV28MrXISHrQPxfIVuPLNKVSaDNG/NhW
v1Scn1sCFitzPEq94E92+E4CsYobxSKRQqMgIDJpZ3HVYozJx2MxxpciG8pwrL4QKo8vFK4B8hFp
FUhWM96jCDd9tlZwZRfI3OsnI+nsqTRrFl8UpQIJupNA/T2Vz47C/7m9teuaGCwhwkJSLih9wLx7
bWl0KJ8sNFwv/zOGjrAFA/C+nF0sVMTEBH6ae5WnD3exB7rV28a3vutH2wuXkmEwgDXQg7yYoARB
6BE/Z7l038ftE+fxua8azwFJqdt0RrWTr63fSrFsgY0BER1gK8sktyurTOlqLNvM3ebUhEmQGQfH
g8r5yTxWYKne8Z6rbODdHqrGkNLBWPaSdJ4WKm0bsJJceox7pN2py//c3kuxV1dP0sLA4o4Mil3N
NmniS422qV+xIahkAIuSLD7jrtyV6h7N99b9txVgpeCH8Qou+zv1OPYlH/P4AhfdeH2iHknSB31a
/VJj6BLeXt2mMcjDA14EmqsVZRiqImOiZSkygey7kkeoUwWJ+txWuy1ncbEW22jhz6NKBRgCelfa
9XUwk3y0iRrbF/0w3WtHetRBZcxO3WHvQKwVEIAT+GhpkUvpdc3aRIGl4p4/09/gnpPc3iOh/Ja+
xKE+gkAWjOVeTdzxuMt4sQqjYBwKiAayBNRgILp0vcwWeL4eQnf2hYJppffyp9gH98R59MmxOaTK
578eeqqCHgpqVYId9Npah37JFGt2fOna3jm2mVz7MRTZQD1HZkhWpcqO99y4bAiE0UJDaxr6Dsvq
ktG3xOwsNb6gOXivFLXH+Kf1qAEHw1VGLQaqomh/L86Jpk3AkiDFviTYaLcaUewxeJp4htHtTdUq
azd5bWtxUlTgRMHnAFtoRvtWqN05v0DaAdJmZXBjoSFDPWDyfbV8aCbMHLrS295hXW8ofgGmDdHG
A6JgxRUtaF+pns7xpSXtd6s6ahN/uX3B1zAxbCimGi0h9SBOyuJEjkTrKHgHY1w8ehpfSk8wkSpe
cSRPe9Qc6/BIJPe6AcePjgL6F9fHcWpzuwPBXXxJ7QzVpnQsFc0b9bjIUArKdlmGtswhkAV+FQcF
dYXFUUFAO0InvcZpxOim23B25qVzyTTr++0t3LQjxpUFyh4sUYvXlBO76C1ILlwGWz06decb3bdE
36Ot2wgY/ncq+n/NiJDpQ3DJYikHKbt4yQIlVHykfYN+hFSrhIgB8oB/8JIbpkeCGlJKYAHx/8Mi
BdMh2AlkJF6LgGy0tbhoDS2+NPYJHAYBAY1jM34aeC5Ez/614ixOSKGlIy11HY+po/qY6b2omLRR
mvq/fDH0PEFlh1baimd4HDLBzqfAiRiScyImhtmSsYiDlkMt5va+rbvJQjIOY1DAgqCTC87r6882
dCkZEA8ZF3QNtTsVtN71wc7UcXCBebLjQO+oNYRNXJgySlbEpAcm9aA/lfQEquq3f8zanQjxOoyc
gaMGpTZTnOQPR0jTsnLuJdmIctl8AG37FzZYp9sm1pcBJsCRhmoLnMoKrGbPVG6LlhoRNE/aAwL8
PMJ8IAj11GxvMnG9GtT9xYQrHMqGHMFsZM04x5lxGcYBLFZcSu7GrPz0rJkJbQxBn4KXFEN6y/YP
bVKTOkqsX0aLvxkEE8vAu3wH4cLeBd9aDqZ1NSjQoH69gvWX49g0DmjYLmguu5IcVfE/n/00gqMU
fhea6cBJLjMOW8aTyTWmXyZK8xdaNunjlJrpL7XrzZ1TsLUWtF0A/UBugwFH8e8fDhrynS6fCrhe
nJWjMzd3Ccn2ZJ43XmcMdfxrY3GYc0SlqIQhk4DOOIAEVMb8yMA71EbHvqrzUFWtJg0GQ697V+tj
CODW8d4RXEPUcTo+/ohFFodeXt2XBhZKVNc+EE9xy38EpKHBhPfwTXWFpN3ewjdyqGujC5cC/FpO
OINRwd+W3mnH9MBC6ZAhaoWA3uH2qdn6lKg7AVqLRg5y1YXjl4cksQxiOZeivM+LPKznvW7X2mUI
tvz/s7B0+uOAIi3TDecCGnuvzMEFxzBane4cyffn/jrDECKk4ChCcx7J77IHbkqY3EmsIr4AhPI6
PrUeiOZc00XvTAvExu29mOvUCfZEH0V03SEWK1KBD3egIlU+s9l0LiCHnTyVypKPIvv4lSrJ6OWm
xL7c/lAb24jxZeES0XgHontxH1pT7awKD9BF0plXOndVBaWI7OdtI1u7CPwOorT/4ZJackiPM28r
zMLZKJC4ze/qBE3po6m59e/pb39CQO4ZO99tYxtRLADgS8jgonO9CHvGsm7iKbGty+wo9MVIrPKN
pKy7B+F481CoEBm5vcL1NuIBE8haQQ2sw+Fff7amKLg9UsFCXNatm5lOwDBi5WpaunOx1qwGeP1Q
5UI1BJSpwo9cWyr7AmrL42Bd5FELk9nwCqdwG/OvnGNaSJGUp0ICG2JKgXcs0QSevdxIBnfotAN2
Iry96o0fg2IXOugGaISFptbCp8RKwRUnF6+PW3+rn/Ogyb25hva0ZLj5H9UlgQxSxj2FgPVmC6uQ
ORGT3KLufL0FSsxmKtTtL3Q4zWrUpceB7RSb1woPAGKBZBCPN2gf150LGY2+Ua8T/VKBZdf0wHie
+9Ov0pufpQfuT4ci8eLE1Ut3b/x227IAGUNoDuibpUzN2FiYvoV/uHS/sac/kztAVy3XuEB5oSa+
4mUg1kx9423cU8Da2lZ8RaA/0UvFgPziDDMDoxBVn2uXjCmYSvg7EtmrMC16+8yII3HtUFUFVCeI
9YCpAp3dwuE0BgqFg1MpiCccFYA3w2mUHw6bR9ObbKd3vE5wsANuZ5Z7YrVrpwCLoJUBOtIUQiEL
0ynUxLD2Rr70zbe5PWfjz0o7tPrODV0/fcIKboSKHAFxzOJ0FoPDuZ5U8sVUn8BHReY9Zypy6+UO
Aj0N8TqsAxn+4m1FVXka2taaUcqPTQz0c3mEZFLV/DAquXW5LMeSq3YZNU69Xmr3WksMx0N5pO38
Tk6dz+fnwvWhTAQcDZLmZYBYxY2E7l9iRq0quXn2I1ZfsnLnOq6/3LWNhZ/pMSPrOLVkRDEh9Fku
j0lul+fCNPgbS+JuZ3Rm/QVROcFKhJgRzoq9cLEDNeRuBFYzqufRLXuo4+Z8x3OuTQj2TfxpqH/i
mi9D3SwlJlo+2nyZO8zIlqPPMmMnbVvvGUzgMosjCNaOZSTBGwoudC2bL6QaZ8Wl8UgKF78kN0AA
oRAS0HSAu759uzdeejFzhCqbmCBcV9oAf+mcwpz4Zf6NmUE1iEcftCF4FYinefWbbLu94tl7VtdX
QiCFMNYCsQHEnEuwpjPnktqAqAyxbXMqAUmIhiMLrTP7ox6Nx9tLXDswzBwBCaeAEAp9yGUvopWK
jtdqlT069HtOnqyyBY/4q6I/lZ+fmsXsDODcQEFboEtY4RUNlk7p1NXksePMbZPOb+3Y7Xm2U4Bd
nxTBXYPzrmA0FzQiYnc/xJwlkeYCAQx5hMipP6ilF4NYytKrwx5xzfrUw5AoWwD1DwWvZW0t1gzW
20NLHjMe2mX9PWXjy+2Ps20BTyc0KaHesQzX/x9pX9YjKa51+4uQMDOvQIyZSeRcVf2CKrOqmGcM
mF9/l0v3nBPhQGFlf1I/tDql3mFsb+9praXXNkhf8yp5RPhwD8U3L6VEcnWvn0mU7EAIBvw015sQ
h5wdVM1dCv7Lx2Wa911cPlRq/lxBF/b2SlY25cIM//vZpqS2psRNgW9ltJk3Wj9tkOqp7HGACstt
Q7L1CL61mKteGcCV9ZjkbwTDOapxb+ZScJNsOYJPrWlkL7oFK6anf/Y/oZ+xaz4Gx4sOqe+c2tcW
gPATBv2+DHr7S2OCrB2SRmBZECfEsjJvUIsvksd+XHQ/6oyHaVaemsJYNrc/48rJc0GRjiYNwLcY
sxcWaFAlH3OixI/tZARFNn44jfF628SK50H/Eyw/HEwMR8d38uxIzDN6C0C5xI9KY76znB0pBre9
EdIu/qBhzK3r4CJum7w+HPhqCIVB6IGe+lUwOprGUDCmLuHcRo8YWTw1erybKZV4oJXiBOgc/iPh
gt6CEDShwNSqbjTroe0ilVdnkBdp7vinrGfoNShq5aEFNm+snCse5fbLXJDRp7YaHepJKrOxupNn
n1m4eVlpFCbmdeNHMHL8UzvLm1nIBqpXEic4EYQQfwGF6FsKly7PsiyPiRo/6qfie/7O3pVv+Vu3
d14Y9ZeNs8+3sjBt5RNfmhQOaFMNU1LOMGnsoh3bTA8jCPNRjg87X93LCrprRxUJqopJEzDwYdD6
8qiqeRk3qJfHjxHYKMcp2sM8gOjxNlUUyJcNu9vHdCVp+psQ/9ee8D1rFC5nMlC+OH1bAJ7ZBLTZ
VuNWPRSeu4vuZuRw2rZvghg+R3L113wbGhC4IMhqQJYmvJ+dVZZdls3YzKXyy/lHH0OfbCz+jToV
vBkGu8FJg8gDxWUhRTPTlDJLy+NHzNcMfpFmPyzIPt/+lqurQaUflTsUoK4aYH3bDR3NC6hsZqCU
i/QM1YT4fmrq+077cpUGHtlGdIriNG+sCMUuc3HUyQCu5pTO5UaPlqBMIq8lZpDMX5axwZfDgAAv
xvPhJBEvjjEBRq2xhqCng5pyG4+jRwrtuXJiSfJw7TERb3PeSa6WwRn2L08+jYFZK8Bg/bg0T5n9
4ILC2bAk6dDa7UJHFBUKyAXgIAjfjSWL1adZidOe018owlRgRwW8MKF5iClpZwtXKlOWXXOK6MFy
lCuvuIjfD9KrfURmnDyzgEw0BsqJH7UQfLl99rgPukxtAYMCMAf7g+LLVb+wHzE6Bqk5WKmnQ1xo
rxhw9uLqWbMxrpqAnGGUuUWeLN+wKJaRZwB40UPHs20oqk/U/IWwet8pTaBFOwUg/1Qdg0lJ/9xe
5/UGAjnJKSfQ9OIAFOGQNG5nuolpKicnKu4wJefZpI6x0BLqqJnmYeb5122DKw1F9PAwJaNjiIQb
FooGToxh8n4eYHGOtmXPPOq0XhLRd8w7+lakbM10DopF9dSmkwSY1w6Fj+cjYIZH4fkFP1pnYQuz
rEQZwW90SgGY3ps2BLJqPfZc8PADIiirxK5Z494RgTlKPcAXX1orgJmrVMV0ASNrUA2JrYeGRICs
RN1hcLNCErisbCSWBMgI0kF0bMU+h13rBKIIWBvgv57T9J41qx5Qln7vfkRSJpG1teED4qlBKw4N
UMH9ZykgDU1SuKdp6ZDpJl0ZoIm1cdmQeGYa15LbuDI8wPUesTLUtHm9QjimRaFBBHy2HM5MfD8+
FkGJqaPxZdkXd+MR6mq+qnoWunSe/Xr7uF470UvDgoOb6pSVQw/DnfGZzrWnmEVAhim4bYUfPOHu
Y3koI2P3EE2LpJWWUqvKDEHdU1tUacDm2n1dWFr88y+sOH/5eDAzc0WJNubolGZm7p6ccaBbsHNr
h0RzZOjetS+GuTpMUWHUAmLSwiUbZodZSak6p1rpR39sK+OzZ+ngR+48yCpLa98NM3eYw4Sc5DX9
D+QrMaPaMghzjupvu6bfyuzLOogYKoIONkICNKeuiajVLi5AYtjChFEBQeweS1rtKJHx+a+uxHJQ
RwUxBYIDwVn0WtT11QAViFjHMPmcNPqmLZv5x+0TsLo3qHygFcrlW8RRn4RmQ8Ro4pygsYkHpdy6
C9ljKOdf+FnUtjHeiaKwpf1NAM78bJtAnECbFohSt+Zvw1LgIXqzg4jsc6cBLXx7TSs9bAc8f1yv
AjN7YPMQrmjqVmNv6BCHzmO6xbzDe53bb51KHiKHPozTPU3+gXrw1oIaJ+R2K1Ci1Rs3I6cicQKa
fFm2FecFI4QAayNTBdpWiP8NytSaxfzXKC8GoOdmLhNfXDsq5xaE9KkqksJMAI08sVQNiyTagGhG
4m/X3DuOB59dx3TK1fwD0RbFGiuYMAa0tKpsA+j5nTGDG3Xe3d69lagHauz/s8RP7NlRcZW4tRqU
GE4Qd77rrA/NPNTgtWnqTT5F8OraS1t9HeaALULxj8+xgqFM7GuxmZZOBlTKKWMvue166fCUqh+3
17V+Ks+MCBeaZI071ARGyj+QATkmn0nQx8cck+LJc/qjDKrZc6DyICvWrYQBqOMjX4J7h0cUIRxO
g67a0E/OyZzREuyn+i3FLUCu6JNGCUerlWEtV04jBr8wFA/SEc60yf9+toFzD6SKVsE/znlPvSGK
2k0TOTIZhpUDiTWhaIY2HdrpImdolUJMkKS2fYrKUI8+4qTzaZ8Fhil5IlemqxGUAqSKAU8+xyf2
kHoom2qMRPap2zb3qE1s0rvyqQiKHBp70HXcUihDHaBx/7toPdnExdqnPLctuI5xqN2a4UOfGDVc
r5mUsM+bz9vncs0GBjAtALKQv6Mpc7ldJlPqKp4hZW10xPaW0jw6NZSnbhtZ2y0knQSlK4fnhUKI
bxhMKd3esU9a9zGOkxfHMRAv9kbRv8xVhoYeb/iha4DJ7SswAUGgq812a5+K2HyonOJhYPXP24tZ
eTN5EI/KIx+2RDAgfLEpseceiLmTkcwgy1G/Dabjl4NxuG1mZWMuzAj+wsijXkl5Y7F38Dzl1pNa
oc9+28a1wAfgcXgjHfSc0XhGgnu5ltTWx2aIoX9ntRMm0T2r6MvZX1wV1F7tpCX1znVqVj8NWlNb
BxqRIfIdZBYPmVKlVuWrMZvbIG0qLdlbxtD/hmKN1W8LFClfk7Yq1ceiqbPsAV+MtB41aZl4HTFT
CMgvbltB5NuN8F9aMya7uEonMFK01MoSyfO18i3R8kMjDq0/NMfEmmZKYr1ZUuKCK/czYR+E/ot4
nYtjAUYKiXZO6XT5HV2oOVi9Rt0Tgeo3hIKr0vnMBlAo3t6vlR4m5O5BBWCj2IbQUGwiRfg2kAdA
Umfsps0S6PtyR7f2jgUgMvQLefdSw+8W8pBzeyJhN2a0dczRwN7kW3/H6ZPA9c0d2cxvchb7FXzC
xepMIalLMDI/YF7OBQ7Y/QQtpNVtx9RzjoZv3i377i6vgWUx7QDUENUzPcVSnvAVP3WxXP45zt4u
UiHGgUCJe6rz3quMHASE1k4h1DOcKLi9lSteBN4DFOGc6xhZkbBWrc4X3ciRe40T9jF96hJg5tWv
18Y4TBzRMLwi2j9i82JE3O0OfQH1NiUCxDEOhs79/uWFXJgQXAhwcVpbAwlxMo0KML/S6TwrWtCp
bSKJR1wJZWAJsQVniOQkYpe7o9k1NLFSxQaidwEmYdzoZvvZpmbto2KUe5bR/Li9tJXjAB16PPpo
qALbK3I51U080qqn/P39qfRPYGzbIBzwiS6ZqefPn3DL0IvAJARIcsD7IkKVayi6Gh1iHIRMox6w
On/oJ/ad5OzOVJWXLIeCc4J+QWM93V7filvkMDgUUFB2Q99OeGLyUteLJkf21w3WeIwdM3nK1VF5
uW1lBZGDNBbq6Tr6dXhsxHzMaUtFG1K8/hwZqkGeedk3d/YOgJltIilxr3SvYIuLVXGeOZROhBus
ZkXSggMekcaAHoGfOmXeetHUGpHvgsT8mLpN7pVKZXhqPuWbcaoSKKQSXdkbDriE/DxRtG9Mrw2y
M/Jq/nI/BvyZKCJDaRboNVT8hYjONFpa94VphWquvuS66TWLsjOhn5h1TOJgrg4vN4WyHxiXcXSv
JhqGHuKsdgtTekf3HQav4Ne2cXeM22+39/fqFHFD4FTTMUSLuVYRJFcYre30UIcMx9TwKrvySPyv
LKDggu4rlBrFKkVEgCToU2qFC2MYxXuZOxlt9DUdBBaBm4dBMYyboUwlBHWqFSsoKY5WWBzq52lT
89Jhv5/8EQcWfd4H9Aqjg+3bPOL/bu8MSNVI9aVXPiR62UDvAHYFXJJYCI/mfkZNH94FSBmvzd4B
wJHEQVceFMIHnG4SITKmr65qwlXajoSaLQY4i9LP0hp8HptM7/zctndlLomT14yZKlAzvIAJOJ5w
Fd00HrW0LvSwYWl5GoBXq72cDVo4TU63QYewedFnE4q3t4/jyrlHXQ7JJ4bjcWTEXKOuKsUqE0cL
TbzfZfqZWIZXZi+u8n7bzspundvRhYp3HWl5FSmmFsYgzCiLe1s6/nJdMkAkCUJa8JcB5ITUSYgR
1N7NlGEAuJbTVo+H6mX+Zj2yx/SQhfqG7TE8XQ+eTBX12oUiCONOCgdFQ4wpWqXMaAq092xAeq3j
9Gx+Q64GEW7gwMP2MXnKfkstXp8UFFRx4PECoht+hRRaFtx8u1btMDks2w4j+NNOv1vuuj3Z1ffZ
s7UtNuwueiaSeOK6iYCVYnoN1SRwwaDezn/XWbjXFVGBbl9hh1kLEqjyPWIfZT7cZ5X1kIzdH9dl
ZJsYxX4CprqYfkLbw6fVBAXRHF2NxQAAHyhCP1Zl08BXsSGA1Ag8MIKBWUU+5X35uxStAJtynNqA
ObfeAlaPApTOmfV1b3BpRli+UrI218B1G7atBUZWZ/LsHNSvNW2e6TIX216V8W9c3020MkDJAvcG
cIom9qTyxk3asSdGmBujl9vbKsu2HYYwm/TX7cvJQ8GLiAqzpXCkeGkBcjOusCqZ0Si0qnsjLDE7
SFoCKrkyTKKXOq7u1DbzO6nK71UMB2OYRkLLDYeVFxMv9wxZcprMeauFpdIdDGP5JDgfvtPEz6gV
7E3w2vloVxUgy6zebq/1uoHKTQNMjcdXQyIv9tyXqUgXjSkkNFs38SKNQCaleoBG6QfN+x9Z0WyH
Od07LH2emkUm3rO67jPj+uW6aVfVWT1nWliPyptGyg0Yk93AzqBUOnTVAUHlj9iC+mDULTvJuvn/
+nKTsW4T6F1Ubf+qGFyazoeMWcvikDChrua7WfcEEqmfgAH+jNv6Wcf4SV0kRycxdpY9PmF0yoJA
a5F7UKB4kfyU68cAkQOX0cBAM0632P40TapD1UAnYRcwn20QeG7io+uDlc3DTDGoEKTEC2uLP7co
vA32lI3lUsAieDttkEibv9t0WrwRovW+OnVhORVa0KRNiXkfOCo2pqo/D/q4ycruT5Urss3gz524
GZy8FzVZhPl4rS43oy5HRSMIm8N4MR6TgUW7JWtZEEHa3luI9btAOw0KtUviuWZxKEgpI1K49i3Y
AhPVbIT+JvAHwkFkCHg18MSTUFEV3Duo0KnGfonuB+X37c3mbvF6pf8zxM/C2avRW2D4VZsZe12W
H6M67vV09tL8SS3+AcOdd9vY6sFC8I6HEWPQoEC/NKZMoGNhWBmiDHYiWnEX00TyDF6/NvhwZyYE
z5WlcGcLTbUwnd80ZO+dFfnGJJtNXv1qZ1b438++WmFgojqfEy3UFzBWsxE4RQBAEmhj9dCE7fzb
n022JqFU0OU2hrcKviam+XpsBw5kOBQZh+qq50UVmJebgTK7IuMpk4y0TWOR0GjLe03LQ0xnblv4
aQzYMceDNOlxcotN27Hv8zLJ8EqrZwPzAcBwIy+6og5ZOhscIUpEwqVxfipDCtZDGRXE6qUCuwUS
d95oEWeQ8qI2GUXlM9TGnw4CBGUB8pN+c43H2/u1ejrO7AjeLGd5ZY1IYsPeahSv7uo3wMdfyoS8
lnH3MICL4ra96/gAZ/7MnpCbkK5DXAgARYgI5BGJCihmh/RXnaqNR1r7HcMXpV/T4v3fWEV3Eyyk
gH+awqnMwFJlNYBwhPFoblrDvCuV1PYgL3vUl+Z3mqEA3+gyFdbr6VqEBwBB/dcqf8HPbl4NtCfe
COyhyZxnOuSPmj6F+kx/1sSIPTWix9xhUB9wB4wygAAQF3M7Uwg53F782pUEMgwjLQ46QJjPuPwZ
EcBzUVxpeK2X6ZDW8wECXo+57rzeNrN2Kc7N8L+frTaFeofTMbyLVdUeUBZ8TcGkJVnKug1OLYjK
IMdeX9qIMMOSxwq+aMqG+8kpjtUSf7+9jGvtXB68YvTjPzaEXWOplpY1X0didOCgjMiDHo+7eSSQ
EqxwR9REYSAJmmPP1utNogEDarb/xMUIzeWU/qiL/ENdDC8HhyturXV0VXoERcLsg8dANh2wsrVo
jnLJS3SSUGsSbtPk2oD9QdE8xLx/SPT4DyPuFhnk/vY3WXFGF2aEEzRRtVKmZFBDDO36zWR9dLOO
bzAT0ysi++PLxs6/v+j5MgMqJlaCPY772k8hSdlae9DJ+i3oqG9bWj9NAE0j9eU9UvH9VdVcGw1G
QmvSjiCNhchNQd5u21jZIXAioXjOuUYBTxZeX3tKqdLymMVdqte4qC2OVUg9qiu/bhtac+TnhoSr
QRVDTVhPSDjCgbigb1PtZDO4IZmeF6MP/m/GhDuyjHbTjGBQDe0xCZy88/X+p1vlgWE/LExyIVcX
Bmp+XvlAjCl2+FBrTsiY4KnHdDMiaTe776pkg8R8CYDBhDsvZfnNukXeGwKmGnmOcC5ct7EmFbMH
IciYfna9/bjM+TGbBrQ+IjBaRVUiOYgr9wvcH/8zKBwSFtOhX/SJhE2j+7Oi3U3Jc4lkOUlkzS9+
CsQQmj9IwO8Aiox/u3SgaaKmkDuHJaMrHtAx2KeK4cdOephod59Se9c37o/bZ2XdJN84TKVACE7I
T9QKCUjCRgRLs23Ce6q9ByLQZ3Vxf8bTEHmJ5pZemxjvt82uflMs8D9mhZUmlUlatYZZO4o/TTbf
51bxGSn2vjbo821Tq+cF/gMclEAX4sG//KjLPC7MTQYSZiWXW8jmbcHwnHdTzrxcUU6jbTWSMHt1
dWcmhQsIRH5hDGaHS6Etumcr0b06Z69Rp+2HeZTYWnVhLipHIJADJ7XoJiPIAvdZ15OwBI0UsV+L
5vdQST7h+nr+Z0O4AcvQK8rkYj01ycCwNi7v3eh+U0r9YaLZLLlusgUJ+zVjiKTNDL6gQd+A532j
tqBBlm2RzIqwRRopQB3cYElMQbR1Z7knkKTfPnjrXw2tBVBYo6EtQpxbYwLOvi/h8xMW9M3wao/p
Z006qMOVMkDw2iHnbyTAAha6NCK7X2VoS50Z4GiAJJ0X6wV4uH5RJ/PowifqJT5j7dudG9Mub1Su
QjTcmRoSDimzvCwafxtz/zqWs+TYrdtBJAn9FyRZYsvCseahcjGfEka5+Wix4qRMw31EYonwy6oZ
VKgQqSFGQ8P3cjmda9isUDm/BfjFPI3Oh4zqodogELh9IFYN6X+nAkDFeKX12lrdPHZdhjNXAkyh
/BigazZS2cleOXYYheEzPTh0gObwX3EW6StO1k64RGqYpubRIt13l2K2tyKvUyRTj1pZ0EXkyUO4
M1OsyfMRYoAqWpxwrZ2VPlDWPRdN83r7w13P94DMDFgwnh9Cq/SatWagaWIMrYp823pwXAV6kcNj
2nX2No7q42DU4FRV9lODKWWFWT+SCShbbOnBdAsJkGt1yWe/RPBO7ah1tTrXathEn0PxndAccg2y
2ejVLTwzIjqn1lVGooKQhJKn0X4wkA0v5vc5KTe3v6tkMSIHkkEpVuJiMcP4XWcMzPo/KRKp20b+
BmRCVHO+eSJ0qmcFm4ocq9F2xpEEBF33IIcK1j5+cMHMM3AKXtYc3caTCUZLTQueqlDcWo/QQkMH
DZiU5rXcl08p6LeNQP1cmJc9D366tZDESEBG1+OxlwfWEHwKaFypoidYMyfxnJ7prtxBd7l8607Z
1vXp1oTxfXlymg2WTSRVI37tbn1w4VpiluP/G1/M+1L7lrNItqUyC/xgnV18t6/ttlLxXbNDdwAW
Tg3og3MYNlDNslKveypfqt+yqV/pZvJbc2a0Zw0xZxffdNjSzRwsQfeSQfLo2xj56SF5jrw6yJ6y
t9rZ3j7Aa4uFHhg8KWZGeMv+0u6oGVM0ZlhsGrmxxxICZONQfdw2stJe5hqrEN8F5BVAUTH2T9An
IuhDLSBEoZibVffxnuyTwPAsIP3YRjkWm/hFdlJWHABm0dHL5sRZmAsWHU1nDMTEyF2IZMvPJmgM
K8NG02QuYMWfnZv5Wy8+2zkUnJ06T8slJMavDh0ws1M2rRV5UK7d3f6MqwuC5gTIsDjqWqSti6cs
UZMyAUuPrp/yrt7EBAcSQFiJnbXtgjoUevMucNBA1AiHwpqmTnWrmIWQRYAvA3wQvS0n6INSC4pQ
xeCpIh3DXHkGMWoPASRQNhFOLC4Y7UoCHdYO28WR11D13DaYjFygv6OwaEvi5j2d3x1Wnup2vGug
W9ZXUwBWNEnGsVLev/wZwhs4Uki0khzbmbhlEKVOUFX6UdND1632Kqs2JjlVprV1MEVze3dXXMCl
ZeG8FnHs5pWJD6DtbC99trfZ47SLDs2d5Q1/qtDZoub4oB8kVvl6Lv3phVUxR7byQcuMCVbNE14R
50+5zzFWCcaAD/ctCYdj/GpsywCiwpZPMs/+ddv89ZG+tC6kyiUdTdp0+NppPwAaYwRaYqL28GXh
XSAqUMBBKYzjshBjXXq5VGl617FyFk7NL9emGHl/A1Tg60s5tyE8TA5aTSgKwYZrvdUI00zHKyxJ
C+PaW2MUDkPtFjSeMTEmNlzbTh8xx9Ow0ImafcfYXh1TiYm1HTk3IezIbCXJEg0VC0sd7rkAieOQ
BorxdPtjyRYixC54iioD1HssVLKqD7Rm3BcjWYLbRrjHEI/2+VKEXSeTNTsQWWMhFEk9I9M3AyfH
al+njm0IlTUIrt8B7A2majlNKji/xOHuvByWpNKx/2byNgwPqQMVYMMOzPzz9qpWP92ZHeHTxXlf
LMaSsTBv8sA2AQDINIkrWjkDeKwhUKBx1vmrtrrljtmSIhMIHUSvo/ZWJiCekzVtVoyAkYUjxjDN
cY0P6kwylTnkoELavUcuzln6nRmSKsWqDYwGozDmgn9VpObMs66uaqAYw6X90Q+1Zw3f5lQSkK7s
O/DomIJFNwR4KvFVXjqnQhtfHUOqvWb2HyP6bQDtVEaylsHKWiCjCWpDvi28ZHDpw+alTQ1mOyMy
+eOYvw7aQ6pIIvuVowW4ALqU4OAF3Yr47g9EU9rB7bEUSBaWPZ5eKTXOqgmkuRrYzjGnLE6DdYNW
WxmmskPX/JXMsz9oMjj46nf6nwWxiaOqTDGVJBtDuyp9V9HvE2he1DJPvGYFZDQOahGA5KAIdrkb
jPXNAhUgGrrpT4ueivYdHEqSTIT/PwT/hTlu8D6i2c4lIISIyISI01LEEw0r+p1gDJT+o8U/iwEE
SV5vBQn5ftuxrC1JQx4A5Chwj3heLpdUouuuRepMwyRevKjChB4YNBsqwzOtBBx87hMMHLj50GEQ
AixjrtqlSrox5AfBS8seRWSnP6WqcjRRt/QWlZToRWsy6rWVe4oGNDBvmMKHWxPvqWZrFI7TpWFU
FOFEi2DRHE9pPwmUMm9/yJV3B86ATyKjuIcBQWGFPQSGZrvBvgEBdIqqhviaUvZ+ZtZ3SC3vemW2
JVHryq3C5CPmHjnDJh+Qu9w6BViHsegZDe2E3rWL/R35pOTZWTkdBhRwge3lg1ZXaPCoXpK6cXoa
QrXVK21wxLd9oEolildPx5kZYSWJjRHrgnY0jI3smGTGXb+MbKtky4ZYQEvbVvobytLPtzdsZSgY
k6NnVvnZOcvhKhWvqpNRGpaL2kAPVS317B9L751vsRZpH50VR8bRLTOaHSiGmsiuUara9NvFHaFZ
mkWLukv1xMk9pjRU98e5KOaNGUWcbSC3M+epKIj0Iq0daDR24amhowWiBeG+xnppdDpNaeg03dZW
fxYtpBBq30xkOdHankDUgSNs0Aa9QlKOtjH16D0NIeY5fEfFlMxwaqJvbDa9ZHlqp1+S3eARjOD3
AE/CELSDaV5eFr3cDVouNEudfkBKki9+vC+2+Y48KYnPAijKSTnu//YqBHsQlgIgGlLIwCuJnqHK
W1a5SqaH+glQ7/2yV8lWSx8VdbOExXt7mHfqXf9htTv9gHOv2r7+Wqqesr297JXtvPgVwhk0Iicx
KzPRw9J9rN+T8tQaiS8J7lc8k4XnBJ4CTN5AAXM/cnbO67nX06aLIEmjdLaHiY17OmxZjQkocFKe
miaVBBTXMDB0As4NCtcZsiNj6rSuhlracFAfOKoAUGN/eJZroq04KLg+0H+ABpXTBIimSDPTZcLa
6g58oQVrHjRWEC838o/bG7XyES8MCRulqN2klhEMzWpSBQW+pA8lux+9op+6pf4ALvrPbYMr9Rj7
wqIQCGQDmFd5Dwlfsf/pLP74kuJDFt9maCZFmmc0uBUyFaM1n3hhVHjFzDRxKn1StJB8LqmnB8VJ
+6Fg8gjzxn7T+qafbQzba94cXz/pP26veMXj8BozioagFIcbEPZyMVrQ+JfA86h9u4kTzPUq34oZ
9LlO6hUtNHoVY3Pb4srtu3gBhE9c1hjHqEA8G5rw4kb+m9mtX9S5F0n7H6tv9dlbI3zXdDKtdtFG
Go5adWjS+A7qoLvbi1m5CuA2A74FLVM4NDFwdPXWYtWc07BZhodZr7alpUADoZX1/NY+2rkdYSl5
WlQqiyuEVOzgDk95+REZv3upatjaFzs3I8TaMxi80QwsaLgUkNnM6xclJpJEcXUlCJ0wSYGX4Aqj
GdW6hZH6jIZD8hx3MQr91J/LxFeMb/9ia7AziEQxDnpF1526sz4NKgxV9T9OXQVllPoK+ES+bOXi
/vDlnvn5RaelO0wWHIapbK0hOhrWrktkLMprtxTsOfzF5MyxurAvaPZOeU4AfwGTaurNc3XMOwhR
FIqy1/L2RCKGbpgsVls526DR+69Rsa2HrNTpuw5G3Sh91TCg57hl6EgRhde8BFwwFI8XmMUIJlDE
0gGpIMjYGLEWJvfxO3gJskd7W26yIAqsQ7Wfj0k4vid71MOPcSADx62cRowPcYVPtGSuSQPL0kws
OmJu3oJ+rkErNSCzEWRK8jwOuQw7ubZSSDBi2IyffQBiBWc7x/Hcxj1mzoZg2pCgAJDHL2t/+DBj
TzvEhxQV4M7HCxN28V5/nCtJ8rKyo4BOGX91oMFZKyLymg6kCxSMoWGsHRtrhv5VuzGVbPPlK3Fh
RfBVgA3l4OlQ1HDGIJ1d/mPY1WbJ6v+jFeFKRMydyoVbaZJnpjVeooL8N3q/vRT+FgnxqgsWCdTN
AMAGx4N+ebsbXbWVplPVMAazShTHSMVCtcxCh3xgJG1/29jKWQSzL+bmcRmgcCO+JY2j1ClHcYag
Azs67BUvc6C4bEvt168bQkIMLPZfDjeR5sTtLL1MzVENMbT6ghoFlAVmr4nsDbQ8bltaO3BImlB0
RCECDS4hCk7dbMoqM4OlGFjaHDgYb4raZ7ftZFw7Ky8XaPa4uAyIFq61UWKSopcxFnxNJ60/5Yas
+cjPk3gUMLKMGWKMjXO6r8ujoBpxPgyFuQDTUD1QRBOeVcfbWNN/2VR7nBhRMCXlfGeO9uVRERAu
oYDDVQ0wmCcOHhZu0nWNlahhrvTHXrUbb2x0pBJxK/EOK4DoS0vClYqNMSNlH6th/cc4so0e5Btk
oUG/1T7jR/Qid9FGlopdbxtMgheL178hiSLOto+qjpywZks4LpFnOnemLIWQGRBucFVBb1uZtQUn
UN119Tx7yVyPXw4CsAp0inA5IS55BSMbC4BAJmdC/7t1Atd6bwzyaDNDkuJdXyZYQVGAh5sOxAaE
E5jZNXie5nYJnaHekNL6bLvurW1bSZV9BdECO8jROZ0oxKBExXBdS0pnGWqcdA53MOwi3Sws7rZa
T9WHrHZebRCbPpBynrd9Fy870EMr25Yhla9ZkknaV1dOkQsfAKbBeS3R8BGrvzEKmDVhanxyJ+JR
930A3JF6PZUtmp+Di+sNO6iDIJvFhCWaCEIlJK9ipLR2F4Mcabg33odT7Su+4Y2bJPaWB3kT/moz
IaqKEg/YBzgZAO7ApTtJHJdjqAHKX5buzVCqUK+n751UYvs6t0TjBwcTwBF4DzQBxGyLS6ZRqGuh
1Z2Hbdj9wszgtJveyl2zqQ/zO2pM2V38vXqQzi6t7ByiHMgngtQSgwZiJ5jQwXTnQrXC9F156Q76
fbGNn6LX5Xk5ZiE9RHfJsf8mFVG7uu+80wFsjwapPCRlouyHQ90ch7B2wn5C8krUH9WMKmNlPCQN
gMPZtDUrzFJXw69hpv7UZNu5/aOoI0Yf1M0X3z44AowY4iohM3Sv6I3cKmlqDU9COGj3E/sx2z8W
JhvSvF7tpQ3+97PsA4CJ2WAg5A2hDOYZ5rNSyURirixw/S3Im0Cig0fn4vdsXXPWx1zBgMqURQFy
N+ppufnni5+KG0EjycDrimr+VeST5QklDTwbq9+H7qTGFQCDX04HQXuK5BX1HfBaXnPIqXo/VZPB
QlZEDxNT/kw1DUjUfL+9lOuIEWZAx8InhxCJmMK97ucxtyE5gPmHjr1anVoE2hTvirYApiR2UMXR
Y8mzvbJDFxaFZyGNioWUIF8Kq7blFSryNjdUUohbs8G5eyApBkWYqxjE7Msoa2O0qacBbhio1d95
a3/e/nIrxWGQ2fydW+Ptvqu2UdoBGjkDXBG2G2vXb8YA1HSm16dQYYw3DDpYv4e9uSkPs+WZu2VT
QOnyIBOquk60OUU+kmyUDCDEKA7AZ1GTF5AKHQHwd7vvM1FHb5xygkFh85+BsPaBWmWGAVdVhvBf
+cJo96BQjFB5haa/rUH5Wps4nqQqpqA1ymlfJmUkmZxZCfGQzwPfgdEcHQ0zsSkM6k63TVNlCIt7
9zQHzQ+ua2tvhs380zzGfh7Ewde76Ri5x4vK03ugb8XLHasl/im1AT4K423oMLFX236/fXauXlM8
pPD2BhdiQlIjwsesIgMON1uGMIfOnG4We7QgPdD7SCKwtc+ng/UfLRrk8XwU4dLfGlFVdUC89iDv
mbfpc7yHDumh2iZbikOBpklSb5SDbLryOvMABh0XggNnoCsp4hcwgN5aap/2oXrkw5z5TgdNlryq
f+25XIgegooP4AWulyL4kSQuwbANjbtwIe12AX0cmoAxiD4s1WujL4s4YznIZ8CAZIIf9ao4V2tL
Utal2WLuMYNE4IfbTls0VW+fiutBRz7BgU4FKIj4rRKDxyLCvCjJnRTUeGRrb9Hdemu+DdgplFl2
CurqEld85T1gD+RfSHa58iJETi+Ph47RYtSCyxQIE9Mz2//H2XftRq4D236RACUqvErq5NByHNvz
Qnhsj3LO+vqz6IN7ppvSbcIb2PtpAFeTKhaLVavWarZ5c7Rz2w30D43muzHNvf+wQjw6MJOGMhaO
M2dRz2OprOw08scx3ZSqftBs6uSDeZum7SHsQ3fI3wta74sIYrKkUR0zhLx58Sz4GSoWxmXPoEhA
fg6uOkAaeKrDEPV8O7L7EJzwqCoB2DCM5cEcCdoJIfJM1XjpIVMW5YoT4jUBApWrNvwU/IZFBs/o
/JH06Ug2wWSncVsRK20IpiWN8SDKLuNBjIiXuH2NNhhiAgi9QkUUDtij4GzZnEnmDyfpl4LiYTrM
OuiQD9E+f8zc1pm22ibxou3PddXRIsIDBc9LvDTRrTk3lRmzpkYYBPPLFFgKxvoimjNbxFAsBgEA
9SfAksBEz72Acsy+0spKTb8JDKe2JXeY4605CVxl1Qr6lEAfs4Ivrw8GA4leSyBMH9PgtsvGX7SJ
fmV5t7vsDSIznDOE8mylgzRavppFTlajk5ZDEHsStWWWXVcGESeMHQRd3uVwXtDrRlkzDtMQEwzT
79iT3B6twgryoyIPWFsSIwlheHTbXtKJ6kodYW4ebERI1TdjGMX3tgKRy2A2RKMKK6bA8/NPB5e7
5nqrKis1UIlPuvFotOhmyaR9lAtjEgTM5YWK/TNZGxmuh7EF3h1qghHlNtcMfy5DQODbWE3BB5kD
qgVRJDv4HOMkezHlHNM2kFQfvaQk0RuturHz7GaaIDEHBHl2K3eWdq1JM23cTpHkQuBNi+SM+5Wc
N5lI6pMMA75+VA/BwRqKdoNhTFlQ6vi+Yflwgn1HxRmKtphS406gYZZ2WmPwzNdUF0ycnuTkXvJV
v83XmPXxwE+BeX9HEvZAVr42wNrAGqERgromXw7O47Gts6o3fIZDbvT7ok03oGAS1MiWcH9sIisI
fONdwdDKNvkkWOrJZBbtVBtQduk6J5zCL7n5+mqM5IZWAPXENXL9LPyKBuvHODjQ6wAjBsg4imc4
rzJnWQOrd4B6uD8a1Vb+1tuy94bSXtMC+sRq58pz9nQ5/qx4DEZVgCJlmEIA79menyzWjOMwMPPR
9OX0rjafqJYKTo7IAJet4ZVbKdU8mf4Uatu6z8DCKyKEXhYC2b6h1vhdpQJJEeePgz7S0qCN6Vcb
a6d58VbOXd2Dgu+2vNWP08PlLVskT5w1lmOcbNlUB0GqN7AWQQXeQDkd0MaN1s5ORN4pcL4k+Lxs
cAn2gEUgH1AXQwzCjnF+QWujlMMBagbdlX417BBGomPvAk7mhoBCOPFtuDMj77JRFiq4M35mk9tT
EoJHzqxL00+UOnXkCDOMKbje5+LXDGhbWKeCoLJyuEE5AXZylFcwfPZdHzzZVQYC1kGjZfiTdhVO
6b6OOxdpkuBwM2/jV4UHuyXjCWaiisO89cRK1rOKah0bvhG+BhMAmM0xDxoHsDmB24sMceeqouZQ
hFJi+E04X0tkeFR6cALWdB8F9OdBHzGDdV4gJwcKb86UpklyUjeh4cet5MbVg9r9vewKa8nDmQXu
DGMYcLSiGU23+JA9RNexxxLIzss+dWHysKwDw9dPV8NdYWHYTKSGKB6y43mbFo7ymuUecuTf9DO4
Gd3wQXOBv0Gxu96JlBZXvxlTh8A4EC41PnXVpSEIzJES30wmd5hmJ6zRhYlbyA0lgtPF/IzzQ7BT
oU2GIjD4zPheGeMuGJsBqh51JPuGFG7jKP9pS9NAsRL1QyaGuTLgVCVya5Eemh5lB810YwDvv7xt
y1lwolaiIRhc8I7Bsw5zAjzrKCC0tLTjnvh2liEPGAv9OS0yzUUjELyxkxI3b22hlbdmaCcvAr9k
kZbfxVPb3Fsjqdt2mKcZ6Z/Te82x20kb2Yfsp6Pu81tLcKLXbpmzlXKxIx31nlo9rMWH8qnc9nt2
BszvYlTuirB238WSS2vjTvWM2kdpK7DWbIxNWTjjXX6Yn7pd6kkP7VOFSqPhDVvNrbaYRXQwALAN
9/2GbPpNABheIITErnksciFUlFinBMwR55EzJpDUMc2G+Jksb9VqcqV+EhX91r8nNE3A7fKtEHRu
w9KDYYAaIVvzsNFH6JpIm247hN68UfcSeIkFp3DVd1HMZ00Y3D183qBVetvnlUz8Alrm9zNiXOgM
qaU/4+KgvjWEcepkQaIwNkCwgG0uu++6dQvtQoaU0nhidDJEGhS2saMGAOFeO9mFG/emF+n2Vynp
fj6VpSMXlkDJavU7gpwWT3NWxuUfMiTTjK6BvpOfW9rvpG2e7bh5vLww5poL18WEFXppoHZCEDr/
jD3mx0lswERIw9bN+knxNPDNu0qbiI7Jqim8a/H9kDbA2rkpI0u0JDESoMJLjKq302ca51ddOwgK
KKtmMEmB7AuNGfk7NJykDamUKcOEOVQ/Tqx9q1ZeAC0V6HIJzKxcQKg7/zPDxTONkLqqyoj4g245
mRq7pKw9o3wl9OHnXwh0oQDT4n+QmXGHWamyaAimAfO90fBsxNo90UdXXPVb87VTM+wEnGxb1UAM
tASXuG/m4ILW0ncUvkSTNWufhmGQUFIDSnPRvZw7AvSsBA/oJeuGzCR10qK9M3JVJK+4aghZFkq0
KG2D3vh8MWZO6yhpA1w28ujQ3nJUwILlXhXcp2s+gEY7lgPSfzxDWYw82TOQuwHxP1Ldt3KoA0dA
I8HD3+OqMCDBbISCCLj6hU6scR6Xj4o0YPZe9+Wq9cCy44VWub/sa6v3pm6Cxh7NCB29Ac4L1KEi
gFfBxv+CCZvduI92OjTvC096E+Vwix4Esp5TY1xFSG0yyG01MKZZV+M43nSZfJBoAHTE6MhS5OpK
9aWY0e7yGtd8A5yKQGfi8QmGBO6j9VUKUcdM1aEdqt9mo/2g1RbiERVhCb9zeT60InCz/gqw8JDs
PfeOmuCGmNsae7mFTsEu38ZeCkb5fht9mUcTFWT9o/goDqxBFn8lsqM3TrWv/mQQycr+/HzNBuQS
ZKYahPjLPUrt0ko1bbQM6HXrXp0Hj3hYPViB/feymTUPhWgIym6M+hr1xPMVYxJFtRotNn1pJvuw
iO7irhBgataOHHJliGMjiV3qygzdLGc5Dhjy/m1bEEfJoSs1F47ejoLjtuYnWAI4lNG9At6ELfbk
cJfxpA9DgIAoNWHmJEUGXoW62dGoyQVhZG3bkLRAhAAdQLLwSDMaVUBCkZZ3FsD3TahUTjrn2uby
x1k2rtDKQUMTL0+VWeH7md2IdycxWmT/gaxfVXpMjmnTZV6WKOHDIDfgyqAN8cJpLrdzQ5AnZwP1
ejrTnYEZI8j/KZ2A3mxl5ShMgqsE5POQGuZbnw1E9+oZYwE+qSDXEUOpbrYEx33NBKBQoLnT0Che
VAhNMpgm4iZyNEv9am3la9BBI3B5a1dchTF6MyYppFLLd1U6jBRKSrpfmsGXUalPWoHeUC69XTaz
uhTwsQPiBd8HePPcIxvSWQPwDLo/FeoDwKHH3BI9nFZXwgiBwcoPsB7P2Ige0Gg1Rqz7qG0+t1p8
p04ywPNRJvjwy9CPL65jYINJLxJs3vlSUsxFBj1UKf1ALT6zWjfdPCHXBTIQh0jqGzHDfWL3V4Ym
vV7ew2X8AAgROBAbwAF4HV+AsRQJ0cWoNL+MbuTqeqTxzRCFm0QTpSAsLTuP/vjrkE3Bk4FVe3jX
bm0JV5mUqX5e3RsGgjw5TvJdnL/Uk4i6YtUUZpWRWeFltCg5NsNQzYURYY6LJpCDHRw1/RNWH2H3
J49yQYaw9EEs68QWl1lR1Z4HTCFqUJWeP8fa2I7h/HT5E62ZwGUF3icmf2jy+Pi0oiSXInAk2dNf
OfqjZ4p32cBKJGQARsb5gEL6clS+sTMcL2ah9tobsiX76lZ9i1x7p3qR3z6bh8v21haEfAoQJ/gB
yvd8xkHNES4ua/7clztlBDF1ncSFYFHLkwuQIrqf6NNhXQslsjJssmpuKt034+Jg2dOxLeMdDUWY
1pW1KKj4YtIKgDdAEri1RMGsBbY6aX4lpd6Yf9rNrx9vFgwwrBSrjy76KhC1tyIIRWp+Vsyxm6rF
l2VSgROv7NWZDc6JqyId9KboNB+sAp5R/VYiw7EA8Lm8EmsZAWAF6CvMAKHoxoeaEdqXfT81mh8D
sqAOliNnAH6pqMdiItIwSniBCFi5Et3OTHI3RFUgC001bJ6l9qNTRCmarJgfiIIENVjycw12VH9w
UqFkgdlylEXOg3hBg7YNTMTSTrmlSeSG0W1giKbU1hwOrNMYbwLimIkWnhvJ5czQwZyi+mkaqjdh
VMQftTL028vfaqVsziIOZKcA2EaxhcdDkTqUU3voVb9XvPJQbplorlV546ZF30ZUy1rxP4CIsSbk
IyYe9ezfT1JLA4S7iZ30eILon5GcOa1BXM0WXLErbznkVgyi9B1EF53fMa6oIkl4f9gMKb0f9xnI
HeVt4Pa3/wGQB3lXzDOx5ynjYuABeQlJqrS3rBmYoTm8Trs58hRIHd0MsSnSC1/ZPeQ/yOaYAjbu
Iu70dqXSKFMxjX4dzr3kQWJbARYWJQWnMxoQZ1/2jFVrMAZAFDgaFrvYyZOVdHI5+tUYbHKK1Lir
3dwsBA64coejvIMpAVYbARc4+/cTlwDDTacpaqL6cQm12ukXsBJOVfpy/NaKhFtWVnRmisWtE1M0
GpWJaClOlHYXtTst3YfD0+VNW12NhYIVHi4r0EnotEL1HjehLxWDBpHkOtBydy6V8nM02rJzw2BS
OnfWAyqiLFiEC9T8wDyhAzGHhwWS5fPFmUUt2TRPdL/XPqtoX5s/TraYATTvkISD9wosDOcGuiZV
ZEnFPTsW4LzPDWeq8fo0HlQgiPtS+emc1rc1xrUDwjhci1z0q+RyoLQsUSKxSe82tmG49Tzkjl2R
H0sJgPcMz1yLgQwROHigSBWGddYGo+IrsXqQy9SlUwDUzLup/vgbwRKCH6CT6ODCP7i6TwiNjtIy
O1jqrMNUqhs91QXHac3HIbiOQATsrg7o9/lXypR4GDKgGfwZwzm3Nh5MkQNxs+o6UKX+z2VnX7nn
bRPzIcCf4UmB1OvcVthrGEhMG8WPUzCQ6B3wkAVKm0EU3Bpa+ss0w9cUZKY/j0u2ifwYzxignRbo
+amwtKAeasUv7bJEEgN6297SWpfQUFDp/pb54Z4yrG4EpTzwvQH4yjmh3XVKPmpUhtZ1UxFvVAMl
c6Q+TWWkMCXmtKDbWEQQbibVvO2rQS9dK6ry8C63CjO/AheDOm3UpCPFJwhq9XaXSHr3qCp6om1N
KxvnK6Pp4hu82DL52urzYgJmSxnmfUSDwgZ5d9Dm3WaqQNzpXv50CzfB8WLIArAvMQQRPzClTwbV
lQSJYACtE/k+NrfjjwkZYQJTG4zHAQMvC6mYfG4sSC3PSMmiTNkDGqC6Q0roNc1Nka4jy+4W3wkF
K/SpMWOHzt+5I7KZYqPF0AueAM82noG59ptmv5NJF+zaqh0cKlxT37B17nBpelWZYdGCSTXvroKQ
gi+e3gz26BGd/jT+IVQwzio2ZQZODH64fSBl1SkmzpZVBU43XlXGQ5qIjtJa8ndmhS345Ea0xiob
Wwor6WEEfqH5YpgJc5dv4t8iwOVi7zBuSCBIwx4FGAvkq4rqiBqbXVayn5CSbsaCam4rJ2/TELWO
lLXV5rKDL+oszBzKUkB2wiJC+/nKpgBkXDTOZT/uO5C/5ObthGkJa+rtfZXV95EVvMuGBpr6NHi4
bHltoXB9UB4iR0PflnPGOJrCJNLI5NOs+ND16TaW0z3FM8mN1FIQgVcufVj6P1t8eTvB4bZpZ09g
VbauJy3/Qtj8qSNiI5FNQAgNbxHMTPDLKdOuw7To5MuzL4efc/PLMLeXd2wJZoQNNERQfkPajlIs
l1rIZT8lYSzDRnnXpaZDjM9a/tCGxqF26kwZ8o36PpVEz7i1L3VqlgXJE+9PNUDW6nie/Jlm8Z/J
iAA6HhJpM9pZjqu5Ku4F61xkh2yd4KhkylmMppSLH5NeFEU1TBOaTLKb340olzogrthGu+CQKN7w
WjaO7ICz+CsQVUnWPOXUNLfFSdlUPR2xxcUcuTR+JsV/cEUbBxtOz+ZdeLBQY5AmbsxsQn8iSR+U
JrdfiTrVL5e3cO1YYyYBJ5uh8BYIZzOMlGg2CgUOr23i3t5qgbbH1MAVkdtdUYb7VHmtRd2dNT85
Nco9UWQLFPNtD6Np+A7tE1DyWk7S7Yn19/Li1r4R8kOMuiCzQUOTi1mGXTVl2EWKj/aPfjBplh6q
PBCRBKxc/WgPY+SdCU4j+nOvyJRk4C2ZQ3i9Ojr2+MsMQ1fW3i8vZcXI//bb8CDBQ59/FVdNGPT1
aIw+lMoxNCKRwolVgS+snKYzG9xzLleqelZSOvoxaLjzYFN3X2SKtgDHuZEuAKSsuAAToUEXSWW9
Dh6SqedEz6MA65k1+0qGlE/UGk/RHD3Lcr37D1sHiWh8JAD8LB77EkZJUs85FHQh6KDdNGk9X89m
PT2GZiAytXKa2DtV/tZlZZ2P8wDYz3os0T7A9aF25MGqrPBmslNpN8gVxBuiEazxJv0aiJrvpNxo
f11e6Iq74xmJqhMq95BY4NvESlno0yTpI6BFsStDJrI10sNlE6tueGKCi3qlHHWWLJER8EKyDwJt
W5qyC9LmzWUzopVw+6iOaZbPCbzDivQXUOxupXQQFbVES2EeenJZJVZdNFKM3Wogs6G7xVWQeMXO
8tigJDDWMlAeWxFOYX1d3zwpKM7IOrd9eoJH+GSro9/O4yuJ2yuo3QjSi7W7H0kF6HPQw8FYPB/0
5IE2yLit0R9ldUON0Ieq0C104F8rffyguV275qi/dlPgGdAxvPzdlgMzKN0BGoBBbAwdqaiAnm9q
C0lXVE3gHxA0+wssbeXOrUOfyD2obx2QFKHL8xX5oiroskDJmeX2NQhaw25T+MvgWrv20H2FXusM
wEaOX+IC5VqYRNsbnU0sEeQYnDGpUOa6y2CsnLXMq6JYcuzGSvaZmmOUIqCQWy3K+vHyzi7jJUj+
QcqBcQBMWYG96XxjGZBhQksa93SYeaV5ZWm2kzbBBlec4Bsuz8W5Je6NDpLFHs0GWApREq00eZ8F
zSYrBG66sh5U+g0AMDGEgscft55MriS7lCW8XvJh1xXWoynPm0IvB8xylYKyw8qKzmxxKwKFvtWm
CdKApE/vaKI8N2S8oZEoaC29kFFqACuG+Sg278pX/o2sqWyrJ6DUAH+aukk9BpmXD+z5Jx3I3WWH
WI6HoM2AKgBaw3CKZe6bwzGzWQOVSB45ylbehO58zfJe4HS3xAU/7s+j17dFsO4wDBL7cOc+2FO1
tEgcWkcq2Zskv5lGETBtUQBjFsA5o6H5CLDMYki2HGfTkCTzqNWvalEeoj5xJDCqasML6T4qYWt9
4YWcPS7jmcZgtiB7bYFQstxLwFQlauPEg7aVZ1FJZeGEMIWqK3uNsUoRj4cIDQMNu6I1j22SGspW
C9Ep2PXQsCm2k1VJwfbn7gEYEIwBFYFozCeMYNsgPWB91rH00kN9k94pDhv/1B0SuhrcQzyot7KZ
eNJqqBex0VmAc8/dY6DGpNTUNo9y/z7N97mCNDW6siwRC/XKTkJeAe9b0F1DlIjvecm1mdhRAztq
mh1Ih3HmCIOB2vPlDVxZDQq+DN6Bh/qyDRUEjQ0yjcE45nRwsZtu3v5F2uV0cby/bGmRNIKFCLgV
gN9xkjEByO3bNBpmL0uNccy6B0nJd0PXHdoQmsYRvU4Vw0tzSO+E2c/ZB8DXie0DXxfjruLBEb1a
SENT1AbE28oDSMMDj1xr+3YPaaxt0e3VfSMIw2sR68wid3FiDF9uCEBBYC+mf/vIsbf0YHjaLvic
bpTNd8RyL2/tcmYViRAkv1AgwwMX+Rbb+5MkL9ATCqy4SsDypLxaV8m+eY5zR72jW+ond9NN6ybb
GPI2gs1dcdFTs4R7eKbRMEWAQZOjlIACLXOyVnGMIN0IVrfIRLA6xlYO8CtQ0AtkUF93emNYFTnq
9+VN9x7t7W2DZv3Ojl3bbbzJAylq76igNhDeBaumUekGmhFPjQWlQj0UWpSngCL1ce/o5rUcpyAo
/UPHZo/UUjDUxBzjrBzN1nlijP2Yk68YAVvZ2jJQhnWcOWX6dx4ykaOwHOCSCf4mIEaMidWMHAlk
iHSpcjOrASNEcIdZA2dIqh0FoDLJJVfRIf2XoEWiiBBz32/eS7+Bc9Yik9oi0LBMzZdd3VUStw4d
wM5bICbd2Kd3utdv6uORYNYncbrH9LeVOeNt6aa3IqqQ9R1HhgsyX5wafkbG6FOQ/WshOdLyGpmZ
O4W2d9l5l72g74/6zwSXlWEMTm/qNiJH69baqRvluqgcpdxEAIoncN4ZAYHx/eRX6nW6o+5wPb6l
u/+2TrTcUBZAbZtP2UDQGvR9wX6Edq+Z99EUOJeXudxIBthBoqsyMMNCQalq+rpB6U45DiCqMcuX
Onr9uQGgioFeAPPCkseum+kUyrUMud0ycnTlqy0eLhtYxjLkEScG2ApPDh+aAeiTxLNylPI3OhRO
R28b8MBfNvL9MDz3/XMr3CXYyJh1biRYaa4mV3sFG47ltBlG7aRdex95gS96iq/cRipCCgMgghwD
eTRnsWj1PEz1QjnWr7YfvuXbcS+/jfeqnzzFTrwZQAj7IlgkCyL8IlGIBO4R9MaYnOQS6LwY5qC2
obFJb6v34Fp/D1Ivfxz3vYNy9WHcUKe8Vwp3QujeV4IsY+V1oqoYM2JseRh9Q85x/h1n8P0RJQNR
q/2IMbtNcAUImZs8BW7tiomrV5xGxfOfMY+gWgluo3NjaE01SUQg5zcyFv3qvdE+Cjv6edD+zgBR
zcBbAbAubj/7wFBbqwcrWYyYfIgAf8qdbEd+zxgGTQKv3AkLDWyTuC8IrnY2ugcFFBTlOadJJKPI
MEg8gGGLXgXESdUNUy/tPA0M8aAWcm1PxK/13fVf2EQIBrku1IoWzEGN2XZzLGUgnqudOd02f1VQ
zpEXsN8coUTpd175QF+VGmSg1IHSrweNO4HfLjNUQFzRcsZ5ASfOQjXRrlutJB3tj8Ev+ps9basd
FKHIn+mLAtxm7rK7wG2BBjuWrliYcpmIM3S1jDkvlLOA2+NcCbo7VqTmkFWzqLEP5vml6knshCV9
aAPj+fJK12yBHgswCAujhXjMnLutAYENXaaQ/8FcyKEe0xIKQOWx08lbqisiVOfKGQGSF+18VPNR
LuPPiNKNeT1GoBWrOtvcDD3QTFqgVL+MvOkFl+0y8CDgwAaYA1EWBt72fF1DbuekSsGrl2ezHWy1
JqEHSZrIuAukSJUPcT4R8tSCCS25a9R4FpFALqnl4T1wYcBMgKdiz/vzH4CEyQ6A5iBI/at33Q0V
p3g2H+Q7BcnLr36jIuApB2UAm6ETbKe9aGB0Jfid22cf/uQSA9ZTnnMV9lmxN9jn26hyTHdCqaTd
dS+hYKR5eemfW+Py1b7OG9WWYC1ITDeCbgDJBEdSZIF98JP1pIBj9u0ICz0I1azZcguIi10+C8tC
MvfNuHQ0DougjCizsa2BY4293um25lW7E6Hal6gJoMSAimSHG88JDMOer0Yt2jhJrFI/RqSFoO4z
mcYdFJQ9moxu3UTenD+mcrYFOMTVye7yMpdHHtc/wYgZxvhQLeGLWlNZG3MDuObRlBA+qeRU6kek
Q6u9qAXfbOUQnllSz1dpQ69GJt2sHuey8uRw9Iq+vk3GR3BleXMR7sZecOWzbTu/OJDRAoGHAicw
PIvuuKSGUUjNVj9mgb1Dg9Ir09eaYMaYGBsqTOHWNlLHgCL4EqETsADKWUHQGSTotOOcELfXlU0T
32Sx5kWlLdhIkSUumqltOOlx08BS82gGoadlj9UbuBw3lz1j2cxgkepkRVzQKssiVzCKq+EABMdv
AbJml+zQOIkgAt8c0qvo0fRE6s/LW4GFR5DhoHLHhhe4szBS1cQYTgGd6bAERyBOXYaSJOTcLi9u
1QyeI4xMD2hkPhWF7K5U2BgNPE4Y75ErkNvHrtaJ5hFXkmys5sQM5/OgQOulocQWggrNGz3DLUaX
ojfToTgR79tdeC8qvaw6x4lF7grv7UJrhxT710HEQcvfy35wCw3vaPp0eQdXQvDZ0jgvVGinNV0J
QxAAddFRk0QCN+sGDEzhAJ5pLcCSfTx1faZl2jFO31PrtVYF9bj1nfr397md6vrIKBMIHB5D6kdm
8Rar9VbvVccuZ0GzZ93Z/lnitqoOaStjQBMrMQ6tVDht+Nhm75c/x1qwA1bx/3aLO6zzWGA+oIIN
JabWxjbiye3UOd9Est35raFZfyQaFYI638onApoQfAbIjMAgxI/mBVXca2NU4dWaYe4HZeiQvFxe
1srWYb4RaaINRg2GmT2/NEAQpFupkSlHYCicUH/WS80lsWjEcO2cnplhvnKST9ApNiRLSrGQDebL
UQke99Yh2DWeAn03aD/bB9FQycrWsbFGJsWOdeERfm4xaJSi6UisHGP9lwE6MysVUfqt+DeQfJhg
A5wPea/BPRykWB370jChHtmjnNe0yQ0EoBOvL7T4TxZnovGiVXOY2gXjAZYD2NH5gpQyjyu1qbqj
gTeKRsmn1mc+hW9kdS1S9Fj7XmjsKOzZ8D3+yr18FSmp8Sv0Ft9Le7WhZ+3K+E9yDA+0bewZaIOk
aBDzE60sEoMl7CWBNg8Kv1zeiQH2YBhAK3/UbempVMtNUnZOXQEkVM/IZ4LnkgL32mpbw7xLqL1P
kjs7S2+t4DNN8bNU1BrG9thLOVSLS0+lT+PUuUHw28LzUQ9kt+rVbVDPu8uHaMXXgBvFcDijpmFq
guefJgtKtRsHxAazKPd5UB5yaRTkWisbg6avrDOJJBA18GkktYHWUydoQYK+v28fM/ppdVepNghS
n5VwgOYapAhwbzPREW4lpa7P6MxG2lFtJydP7zG84dI6/A/JAc4lPAyUJxh453IQM8363JJMqMZl
ZNcZpqePiqP2opaospYRg0kAI+jMoRZJSI2ZzNpuKvVYIzcYjvUhvbF2odvtgqv8mtym79Iu3pf3
+W34/HOHYENFGAvFcI/FL1AKR7Ot5Vo9VvRVTp5766cYCmSOwG5CStbA3ObCG2Zbg6ZjVKrHpLNd
u0m3WXsPJUaBlTW3Bm0oikJMqBuQlHO3xh+EXFvcqqjM3qZDDNkQInCEFa+GnwFQhtoTKj+8BakZ
DKtA//DYEExipLVTKRBSDQavb0SmVjybvf7gbZDMxkuMi2iseIA+HZQKtepppm+h9Bhl95e/+kqD
BQcHY37owoO2DjNK5xtmdtXUSlqjAqCBBkvl6n/Vq/obq1HtMrefvNm9kW+0HcRUARtuLKd6jDyx
oCr7Lty77PRnmNzFpGYywYfDz2g29YEaTvk4OpmbHMJ94w+f4UZY6l45ZzDInrcAnWG6ljvP86B0
cTDAHfXdtJnAPmI43Q4Nl53hGYCHOcHbeCwep2sThe8d8S7v+lrt58w6d2fMSkvDIcByWaOHobMZ
lV3uBZtvrN22OwDQdBu41nX+H9o77IObOOnIMpAMcOGyqE2jsmWYHvECiPUY31iUZawFsTMb7Ayd
pE49rSUz07G5xUbdjdsSvW31/f8tr/0Vz278wMj57IOwpM++29KR/i2P+652jOCtRQgAtRfWHoSD
hivjnr2yGPAopS6BbK0KjsAcaB2nEdx4/5/v+s86912pMpfgtMfmDi4aCi463NZNcUsemg8TcL/+
CJVe9O/Gu+ZaCa6ElXgWDy6tnTvLQaoOsmrDur6zX7M908OC+Jbbv+t7YX1qJdCefuLvStnJJ1as
QpJUA9dF8M5050C4Km3mneHED+F1so18+iDqBa8leGcmuXAY2loXpiOW12+zow65APR/D+am3Ni7
dBM8Jj7dCI7pWgBGksRESpBcLGJ9NyrFYLQF29Bgb/9B6zl7jnaMLl72rH3xGP7u9tLPbzAghf7Z
ZBt/urG5WRENI5XHNGvcaiwcOxeVvlcgINqZDS4G4N05FHUOG+ouPUgf440cuWQ/grS83OgfCkaz
UIcIHkVSPUK7XFxQinDWZPAofO8nRXMohERQAl2z7JA+mL+qR/UlvVXuRGRhK76KERzcbmiXIAfh
WxgpZKuzsh+RFGjVwZTmlzKwPy+7yqoJ4E4wiYAp1QUASwXlBZ0UmLC0bKsaoVuXgXfZxMqNBUwL
e7iBv4dliOeOYUv5YPSkh/DtRK7T3EQJ+LMqBkfTi41ugJl6igWZ9dqiAM9jRWiYxFDCucXcqkzM
puJzjaP2FVKg58ssuLu8qpUjhjoOagXsLYL0g4vX8TQW7TxT5VjSCaOOT3KSuQp5vGxkdSEnRriF
2HpRzXkvKUfAKzwlSTw92l62sJIVni2DC71RAGYBasHCMAKdpjxonbYJ4j9pLtKPWdsvAzQk4PNC
9xOdgfNvolBdHlsJhmQl/pxDUrmt0Tx3NnhvLq9IZIhbkVa3gPnkMETsyaHZxxDlzqSLRGDXnBpt
XCZvBWpm9MLOlxPPEZU6yVKO5pzvsuKPMj2MWnBQ9d9VBer6WlDfW3MEqLLCmVGUBzSZ271xCrpg
nAGpCGz9ndTkJQ9l0Xt0rUYOXZZ/RridU8O4R/VqAINY6s4fo0evmt+W5Iz30m8pdCErJ2+LrXSQ
esHLZAUwAhG7f4b5OzkNDPQTVayO6ekUDyhhB5vEjQ6DN3wyGQr94bKLCHaT5wpJdbXuqQ6qNDm7
UqvcIZMIi7TqhFAnYs85VJB4NEMjESUGVZtyLMqvpkidsY3cQjIFG7dmBWPkTD0OnPt4VXFOaIcK
RKdUVPpKZTNEkVNNGMTvBONd61bQwIApYNP5hyPFmW7MSEF1r3kazd8G+rpx/3b5i6zaQPkL+QP6
JYsXY9ENpI+lHtEU9AFFDfXrpHCSWkTJt+riTLwZhAwM88F/FyMCpUpaNcoxVL/6ZtP8Uj7Ku9yL
/fLanm8rvCzULcNTi55tK+ECudg3TasBega+flmnsj3IGM2EtuWLRJ/YsIRuh1vLPiSG4atjJwjr
K/t5Zo+7c7tIqsD4VCrHqryD0sOWAFXTKaIR+VUrAJEAiwC+jkUQLEhDIXGKum+TviCF345QWwGV
kiCgr5xWjFd9c7MCKb6oLJl6FZcNhZS8Vt83Y+MOioi6YHUdbH4bkGbAqHnk4KDgvqgxfXWs9Zso
lxwtBemgiIVrLYmE8i+cgAmXob/AnVZlLNsuB3j8GN9IPr3K/Xavf7ZOezVtWdoaeeltdl3sf3yw
WOGKVZTYhDM/VR30UZ/lA5GPufmRouoXV0hdRQOgq/sHTCSGjqHus+BjQPNssDoJRpK5v7Jp7Sq9
dttHoibumiMAhoayB8HxXYxBVHnczPI8ysdqutW030Hxc1lybL+KPjvSOmj5LcJD1DZRX0aajKKS
tZN/2dfKtX5n5dtuWxzkm/J/OLuy5UhxLfhFRAACAa8stdpV3rcXwt32sEkgiUXA19+kX267XOGK
mZinXqaPJaSjs+TJvE6dNbm5VFT5vqyvRu2vXnwSfHQUkNmHytnX5qtPLwk8fP88iwE4VYxZgO3h
tLOVWpPBU2aaB1qCPgrSmKTFQP+/70LDioMjsHBV4ek7iYhsMys6A5WbwzyVGMJsvQDqLwLDRb5R
JP/2UC+mMKS9kO6DnejEu0mr68jozObBrsZwrm4781jTS2/F2V0D1Be510I3eeoULJtnedXgLDDn
ypPPo9in5cPP6/jzQH8tfGAhKIQCmoCo+FsSUdUg3OrFBJcAVb+W7KvduPe3Q0RDyEK8yhvrEXOW
7DH4EPHPls8v7v+GT+JJ0k0A3VEY9mcjnOvbcnwDd8sFx/09t8DqwHcA8iMIfYL/+evBTouZdahC
4DO1d+3wVswqVM6O0wsd6XP3B2ED9OoAfsAU57LWvwoPioJJocX5PviiXqUL4QwoIn/ernMrwXgN
pKMXx4AC/VcTRgEJr66h88HVLzLC3DSK58/c/i9XCJk+eqhg+/iugN2LeiLMd6cDm0A+6xKohcFa
969JDuDl/jZzshq7K7oSaqUQAM7rUA0iBM3Hpm8vKTWdefAWpb1FAhuuBzCiE8cWMKvoVU0GhPVj
vMhkiiryq4SvvQhTCLH7yW6dNNabS1/rDELwq+ETV9R13RBkFQzXV/4U2sm88ZLpZdFVEbtidRGQ
eOYAYnbYgyYjIOjAY59cJpeXyhipqw9uOEXlTQeAHfsDsZOxjukQdutL9dolEzvxG18snmRqvsDE
V1U7Gpla7ZbRyH0o95TAVdsbt2nnu7bvmBs6HYNGMbSKR2i2maKvkp9vxfd1U3SSFgpOirAJzaWv
t2Lqwe/oZ7I9YAwUWu15eUtr9fyzje83b7GBqRUCWAcuxskZyopmbDiHyBefrI3HS4TmRX+d2s7V
yLxLMMlLxk7OzVjUTd1S1h4yVYbM3XYgSK2aW249/ryo5YJ9/XxY1JIGAMK/9LFPHKMb1G0GNUrY
sQsJRQOnD566YWg51CIseak1e2ZVmFcFlwkiGjS1zZNV+aUvTR8DUVDFNlViz5O8BccJvzdr582V
bnUBMPs91UHTDykBMJho1+B5+3oqCofWU1r1+lC0v1wgE303PypzIyVGsIKQGJfE075vJuRPwJmF
vJGAK8E+Cattt+Oi4Q0A7UE2ijBHiB2mTRHwuHcmdv9vvxwOPNir/iA1vG+hlISi0GCCpPUwl33s
dOVTETjXbUkvlHu+fzKYwVjCQhQMYZTTVIGyEQpqZj4czEJfc5+iGGJ6GAnCaYrSZrwI7Tu3h3/b
O/FgqTMrK+DZcABz27tx9Hf60EZzGCRpHqb37E7dmZtLwOrza1wUgDGzSr+x7KUW7/nE/P5gUSik
cJGogsSO/WEb3iUSy++OCtsJKQUQ1GCHvuWpZs9BAUHs4RBAhsvG0OhF/e9zG4jhfdS4l0Pxjc8P
vnXSgHLgqXOpBkyg88iH3Ymujqe2U2P08yk8tx6gSkH5DwYJRFjL1v4V8bjtOMwsUMOB1tC+Nqd1
Y1w6EmcWhJyeAsoNUBzWc/LCZMKasz4HvodYrI9Hw55jZBFBqBp5qVZx5rle5IxBswDeL/inU49R
ldqisk0XqfshhpZ4BM1pAx0dskPj8da5gPM7E5bA3DLzA1pnKDWdZg9FbY4jCnQtethDDBLucSvu
jSz0Y6hBvAOBv6LP4jGLyfbnj3amyvnV7slTlvquqERN8VwexdZJrGf0PcZbaweuvwhVwk124ek8
083+avDE8esRKmEBg8G5C8J87A+kfZJKhXUxrHo8M4Z0wnICrYuj0Iwp71E6D43JCzM/3TlVdV2S
LGa+sQMK89I3WF64kxfwyzc4CR2MVtLabDx88va2s9VG+EbE1Xth+5FDjCQImj1ScYjflLFPxe2F
L/Hd9Swbgwn/xY0jkTx5MqQZqLKbbSiHvth51A2hRpO/vA+SSSXg6wWYZEU3mGZxwkv6YGcyPphe
0Ha4ubhbp8mKW2bcwHR7e4Aa8XPFyaq1+LFT7iYI1h4tYtVlV9ybV5nx5ARVNHUkHrJ519d41HQQ
ttOnJ/vk5/34fte//kwn7mRw2mFMLVyInuYoFVomj9tm6kOaX6ywfPdcX02d7PyYBZ3CuEF7UMFj
Pn0Elzgfz1/uZTZq4UwEB97JmQ9aA7k2mD8OkPhOvT9ZR5Y4w2YwQ/EsMXNd380QSoPGtX9RjPCi
8ZNTneVWTkU2YiNVmN5OiXXFYmvv3aFJvYaUTX0HioKYRfJCtPAnXvx2m/5a9PKB/3oPpDanodfT
4kAhemSRmNyrK74hZpiScAbDZ4WBwjkp92KXH6a4w5ioEfcXsv3zn/b/O39yinzWF7q2sHhtbXzr
Iwd16c/HdDkbP63y5OxQqlKjbXR76OYmJsYUUn4n0m7VQBHGfv/Z1pkrgYwVU5JoeeD9+wbVLjG3
5wkcI0Y+h/K1llVYlJfgRpeMnOwYkZbhcBtGUowIq8exu/sPcQlAkX+t42TPmiYD20iK+xaYCj2V
ImKBCOvsUuHijEP9YuYkfpzBkSMmCTOuFNCaCZKRVXHKwLzW/+u2OxYEsCemu4Ch/9byannvzVnm
YEHzjSPeBfDsnXH388c/91J/MXKynKzOnF5YMFKq7h9ozcWBtiOQT4Iswg25fJtlEPJgxL3ChIVt
rkD7ubMxC/Hzj3H2ePy11JMQjEum/Grxle2AAJnJsKvvS3GpOHzm2uK9AbwKMHcUnU5LWyAmV3ws
YYW5LGny4MUu8ks399zxAE8zUl0QTViIXL/6JxVQqFubqj1M9UJgy82HgmszJO28g0DrBW94btv+
Tq7tE2MWIh602uAM8/S+cPwPsJPuUcC4NAJ49pT8bejkqakMxHOZV8HhRYYVe02YL7Ow/mvHYlEn
OYe+Nft0/tP3AgYSY+sA2CKC+bo8aWpKBw/LC2o/eNOjp7JdU8nRWv/704dJi0WmCkTy3+bERZn5
gy5gxwK+RXZvfu/FDdhDfrZy7vT9beXkxaxyp5fBgD2kVuvEs0eGdZqxSxzKZ14OYKoR6S01CZAY
nNRbGoGZHDXU7aGSTZTOVUImGlpGd4eJjoD8+8YBBL7+snZyAEuHVKQzYM1Mn9v8n8B68KdLHBvL
Vz55C2ED8Gd0RNEcPY1gM25lbUcznD2F+pEA0IX9rsnWzvtYAh+ap0/Qnv35U527V3+bPHGKnptW
A6WoxKV1HiIkbaFbFFxKzs4aWehVABdbpFVO3qsWQ5SKNr460Ca7crIRAkW8kmC5buiF8738uN92
8C9LJ8sRBidDawTqUBLztRLzA077DaHipsB8njka92bH/7VqDLy5i/gTBMOL2vEpdttrrHSWbqoO
hvEofMB46bs5PP2Hz4SqCloIWN03nmRVggQIpIbqAIU0vnIrYkVebZkrMPR0/+VEoPuG2i/KEN/a
cMpragAy8bGkY1+DtP6+TGk8Kf8/xGJA0mDHAPWHZsLpmZABfIRH1QGE/L+8AjoQUJ5YzwAAXnhw
z7qJvwydHImM6J6WCoaKsb1lFQfLntu/Eqv75dbWDRvnS/jOc6edIp5ZpFU8H0KcX325sCv8pu+o
Q9pkYU5UROSe6YsDZmfNgC8ZxQ74wG8TLHrMBQHKUx3Yy7jKNuWLkcYlxrwiFHaekPrrJE+a9uKA
2TmzMAiy7gWEiTbg19UhuoWAQtPjLpeNSrLavam0/ujZfImq/twjgkF1pHsQuQAz9MkB4UZbGG2P
9YFmuAFEv5d8XhlG5mQXOo3fVoTlAEOBCfxlausbzdCUGmmrGnM8piKIoNu2AcN2bNSXnvhv4RLM
gMIAbCKY2kL/+eQcqkpVtjeDu7vwRu9T2NRsd07AC74ig1GyxBxddqn18T2aAZmQiaIIoGQYeHJP
EYbGlHGq63o8mhlmIGLw4nTyuSvzjoZMWKMbF4RW2bZwg9wOu9YSImHo2Bj7dixce1NlLfhzTIoG
xm9KBUSFf3ZrZ/YErBLYENDlnmFzAQlHhjZQOhztxlo7dQfig27f2ddoNFzwat9O0zJnai56b+CT
IqDs/3psjXlQlVNi0Bi9GRZy9BfigRXW5uf1nDlKwAGB6A+gGQxjnVKITrwonbx2+iMkKlwPLroR
/SrrVC+iqq8NHv9s7vuiwB/6F0Uv+bqo0Qf/Ud9ArAcMafKaFH6/GfFIXLgffyq1Xx7VP4cIeGjc
evyLp4D1iQpo2Lngq66v7Kg/eEdrlUftm1wHiWcloZE4YY3/7FhFSBCr12EtQAYn1pfgdmd2F4f5
/z/Hsh1/FUQQmhOwZQfj0RZPNX8h2QuoWX/e0T99pZ/WuvwMf9nQyKQz0cCGsx4wzh0Zz/PGvcO8
zsp8tJ4hCR27if3iPrEkv0vDZgUkh/uY74IYYnT9/lL15Xth8c/Wo8kBJO0SfJ7EuICWQT9IYevn
LKFrd8XiPEbft6rCbpPZ4ZzYYXFjYuODWFy6Mt9hlSfGT+6MB8WkvuxhHNqV/Fe3WkjY5VuKlkHY
vtJwTNwnoLAvzQ2d+8qgGAYqA17ruwhfhXKT8GdTH1OoNFgQ4dNeHk2XyXO+Xx60WtBsAdnS0q46
JR4VtJi6WTGNL43pb/0k75bNDfB8+tlagV+uji7NDJ1xd8C5YcIPTEsLWuPkAGs+tVA5gruzrGEK
/c4mWxE02F9ANq57y622P5/mM0sEay3ge4t25/IMfD3MFrS6VI5BjaMejdrGaB0wsqHU3SUq4zPr
wqQJGJXQkEM94NS5Frb2qgYEEkdqpCzqBfTGQ1bl/kaz1owz0xsvXNPvfERw56iAAd0JAh2U3k88
n+wrv50dCd6IGJ2Nfb/2t06o42mr1pdUnM6cxy+mTj6a3dRFUFiiP1rB21yKhLKrwTIv5C3nHuov
Vk78TjamlfZL1R+zJ3uXbbx98+jf+HmY38lXYEjXxa+fj8a3qBgbuLRPF5kj0BCcSq32fNZzGQTd
0chR1nYhNR2i4Q7CQUyKeMyzMUzuOfHPNs8cE0iU4nlElQP8bafaCoPBMOmkOV7HTN1AUCcuK3ad
V8HaNf6DEwH7P+qJAMii+Xi6vIrDTA0luWOJkUfpCpoUGRo/eTlf6kKf2ciFvhutR6BXgf44qYKx
2feoYNjIwpNrqyrWyvV+9zb/bITeav+SnvWZKw2viMkucM4spaKT5GLyzboODNodvenGa28nkIv9
/JHOPTl/Wzgd27B8qcY0gIVlbGOOkS6t6La5nZ/TOF35xzTUW+c5eG0uVSLOrowCnouAcPloJ/F+
XmhWjoHXHae2DCc3DUdw/P68tjNXGfGLCaQfBh4w4nNyyQZoyuToLjlH1Vyb4EFW9hvogS5c5TPr
+GJkuQV/RRBuUfWtpWzn6HNItJOe7UuobP28kO89KYiH/L2Sk80qfGMYix4rMTbyH+O3dQVGhqTb
m27Uv4Licj1txVtWRZcUr74zzv2x6wHdunA9Ihn/ujg+eoEwnBkapS5miJTo7VXLyMbsup3Zdtcj
ynBhw/iBY3YOrGkX0oVzW2sDNwNdIsTWwD5/tc5QwFHV1DhHOQjPB6uek2/6mfcXShNnrvQCdQIU
AxyTqOycHBOLTW4rFMxkzScpYhL0oUX7UPbPcDkXjuQZnwhhQNNfCISQw5+6D+XWM+OkIZCYNSPT
f+wsFs4+wAPA6Px8ZpbH/iSy/WLpJJRszUGNehRgrlbZHJsA9q3mYPZXpEyNlbL96a3vJ/9hnE1/
9bPlc9cOOEogu+FYlhT462ezCz8ndQnlzdGlYZXKKA+GcL4kWXbuCQWRAMjyAU5Gmey07lLbqePg
qSZHML+uadTejnuQWWHifIqL39P+0mT0uS+HITCQzYLYCboAJ1cw5cpN56wkR4C4IsNnUVu+8eqO
D13y8/b5iNTOfDskcwsQCeC7b9IUXPl6nMHTcqQO82NbGh80aO+IN3VR6kq+yuo5j7Os+XB4/6RT
VcaiN5+4aT2JOb+iEEADRLd/ZaaMWzLfgY16ipiffxhCvzmC/2PPoxORsXFx7jIvFBN0emW5l36z
NnrxUtBh3wbTXUv7R1qTK9tp78WcPqOU7UU56zLo0RmoWOd5E/VDbsVZwNe87q7ywNvzyS+iXrJf
ji7fXD31cTEVTwWF5l+GX2SeufKs4qHuMFA3CElCaPNsbafbpIP7ovp0irJSX0MmAFzTaDcluT3G
eTOJKK9cfF3L32VpOobIVdSq8iCEkxkk1rX76XM7TUQ/TjHP/J01Q+3CFQOCAGE2cTorI8w9aPfO
XTuHlWBbVvNn4L30ri6tq7bP3whZ9rekbSJ77uPHnusnPxVm7Ik0z8J0qLwYLinYyyb3Hw3WTVcY
boPahWboX3eZ99xo7kcFabmOOGR97802J495035gcCx/QUkqvXa5MQDJzCAWuuqrbpmRc8u73vU3
lSFISOh0zC2zC4e0zkIzr9CWsvXGzycdSn++7YTcCQLYj4M5RKWL2PaGO8c3YkjUhlnQxHPaRzWU
e1qKzJEF0VA9IJpdG0KFVgbo/ljFOeX3dTOvywyyeOBDtWm6nlJ3PfRv+UJZTrqEl3YMkHTYml00
ZEGcGr/dGfzN4ydpPzMMlzeu/5GONKHqVln52nQMkJIpCFh5cUamg8jp3iNt2KRIkinexbzIBM7K
tbbNN+RFmzGjh0B7v1pmgEitX02BiTqtsaJzufYKGVv5uEuZESJKviV1eivT4Ir19U0+mmsbqBYJ
ygdPdls+/hoqI0z9t8IKNqKGo3HBKAbJRJcPt1CaWKUyiEr3GWR0h0aDf8MlVZRTMM4C2tDIh1IO
oMzqEoOVD4ELqPCYWdfCsqcQ6twr6aos1ik4nTgrw2Z4N5x2jWB6hbLJyugEhuXUnnl7kAuJEEDt
f1KviJB7JVBiiydX7HTZJSKb3dC1AYLK1dEoq+t2GiMqxToLgs1AryYg8hjomyH9mFDCD5TozeiD
jUuYBzN/1fjb8Nn+deCqJohVXpYfsnL6sLVyxNV+0T6VY4diRV61OqHa8J64Zvpe5a11l1fSsSJg
+OnBHKG6F804PSAkc5z2qdONlQGdFfibfBS4b0NQ82QWxrwNWre7Bk5DNHHRznjki8owoAZQExLa
tDCP7sByyOSUzR7CkcV7rkW3sqhRP2JyECRLc+2sMlOzly4NHHRShfWeAVc5z0PMrXyDIbDYcPJD
IcwVLeyVlVab0XRiOtd3wg9YlE/TmoztFgDrOzGWO8q9pG/aney6d+GDpbjM9j4KnEqQpKFTJFHv
H0bvijAcdYes0saB3FhnvirX/ah11UboSzwatXi2rPEfTxfXfQsgaTf7mDOxgrhX4n7WGQYfSa/i
OpMW1GW6ImR+zZ4cSGNFbiazdeV0kHhuTfTmpAlEjus/OYJmYdOnVSKqoQmFO2xNFx+nLp0qNqa0
WTrlv6kKis1A6vzI6smLgyG/IawgERrnPCk6BjWJtKcxp+2wztlUR7wybx1LacjDdmUIQc13Z8Iw
Y+XwpPTGG0ZAzcxH/0PX0GqRQRfpQGVrIowxdBvro8ibW6OBLEXPu4exBmC26L37Vtnv1CxNoCCC
ra4cD/gH/WBlzj1Jy3uoZK7NXHsbUFC+K7N+cw36j/Y8Hmp7MBASzV5YMj8NZ68bognZ5KozqzQk
FrY3aIl5Haii38i0HiNmgwJNkgY4AY/w0M7cAFP8c45lYp7fyd3fFuN6FRT1G0AmT3SQJKI5bW5m
aanbLNVmgqCaxWZvdZEzsCpcwLIhddXvxp6asB4IDd15+t3jJQzbDHNXHZqAOqhD7bBhZenCil1j
vO4dNL5L2ndxP3K+nr2iw+/Xr2x0ZCjq0cUjyVWMuZncCx1lDF3UIuh8tgvubgkvVNhMGhMhsqxX
VlYLVEBpcD27aRNP8FFxPZU23sq0itK64/scYm27Kp3dpOnyOZY1MaIJxfrYydNgT8oiTYCuag6+
OYCO1x7ehj5vkhRYmd8ikO46BTfSyiu4HRnB3KxLPDKrGvMFsTd5ZQy+Yn5Ve2V3P42jvTKsIl8J
hv60F4ARutX1zmeQb0+p9dy1tRlSTHBCHgLPw0PbDfbWKQq2CeYFDeM9Qhmquu5dVkHAzvgE5s2I
xnoEYeHosbDw6kfosRVow/TPjFYDtBcBHXB7+TkLnCY1WH3izlV3E4xyDl02k5VvTENUDCyLeN3z
kJTek1A4wR4QrBGQ/2nYOh7KbKZ2Y8ImHpvLiQ6gPPs41rO3EbbGizE5QY/SataJLXDTt7xpBYg5
zKch6KCH1Nv6k2qre6B4X2M3o+n97BTvliecPaBdeRJUpopGBQ2qRjf2HkWRcatL7sQcVKVYFwpW
h4CNKLCMlrUCSsa+td3BXUluv6gJz0NnVDlU6YENmoBOXBWV5uvCSunBptWYWDPJt7ZS+DummDvg
EIK+hW4SKZvjzCq5AsFdgM4KONzR+Ia79QL9bpMcbsNsS/asQSy/guBEAUcxARlbeXc96KJC9Ps+
nIXtl+edC/0jnFcoUts7YLIgeoPgPTRtDw1ur4+sqbX2tp/3V9aUIV6ZdRpmtEUANoyPvZ2394Nt
sPvZdmU4qwH1ORfhhM07nAfkPy98UG/ZQP0E/u29J57cmS6YcCYCkYuZpdZGQHYNZNsUGrM5umKN
LJ914cw77g9oMwZ4nJWVBmGRymZf8PZWEjyhOR2BYJFOgHklUtw4WfHb7zXED5isr1iHZ6MuXeha
BZPeWD59LliLWAwIi+ZaylY+ZpaicZs6fINpwypktRxZ2Ht0bXOsw8jwsFddoMKiy6ywNycfR9Qd
7pSR6xWnXh3LDPTgwjTZSsylTLLJkTuH1FaIQQs/xKFXUWvpITHgBLdpDq821lMWwd91cdXAiaBz
1q1EjzhEp3pvqMJ8zOe0eUEXyYwtw8b/oLPmai78txoZQhTY6gn57z2XhEeAa3iJkxt8rVs6Jtoh
bTRi1DEcFnnPjtuIO9zRei8g+hGVfoHT5Y4vzJNtZGm3ibKuxx0fCjPsNB/Wyun6EPPeBA/TbEZG
77kxADHlevZrsckRCW9lOqEo1AS3bs2rkKv0kerMDGdh9aFZe4j3PfSfer9xIoY6Y1QGnb3m1M9W
/cQ+epH+FpTq0CmqOcFo2QF/8kuVA0CuqU9CNNXsqAnKYU3bokzS0QpCMMZB+4/lb+6g3nmKWzpa
UH8qyvbVbAodal3Oq0pYLKF2aiUyp+7G6At553PQ28kKgLQuYyya+tZ7mhquUYdsCyD/xrKDPHP2
aUKq7kWNpHpwO4g2xqZpQN0mK0i5Ud3EYuBa4EQkSec31c94W2baSkSVGDoYdyxTck8kT0NHd2QO
C1tV5X5y3DuppmjQnx2xQrPqAG3Uqq4OhdcDWEGa/MFFWz0e/Lreo47dYbco2w+A+YcuXtBwblt2
GIfcvSZQwN1Bt0Dy2KmN/JoMAa3x5T0mYsgMQ5XCngsSypEOSLKGcYiCusljCJOK1eDZxtoHFDvU
gIondFQ5j1pS4ynz2hG8sI1IyU5bcxClGt1DqODQT1FruUfeXj0JuYSQEOacVhPeMnyQrjCrsBzN
CSHB3KxAosjfhRbtI6/o9OYpLSOrsOEjiixNyEyKqAhGXB81vBPeVNvercSKmxO0HVqLXbsNYjxV
2GNkIzNAdO24K1V36Vo6uorqfBiuXTTnQxPSzSEbFUYOzHpYuROiRmd0h7iyp2JXQjdjJxRBOzAw
0BycAXe0pSJXpkc/MiPdohqXbWU3qJjM1ofTkDfbCJCXCdnF6Ng+uqR3QkD/BqQtJVyJa5BQ9Vl/
A7mjaWuVeobaWOGSm8a2x1fofeYCEqW5F1tKpAjKCryZveqNF6rtflUoj69KAD5udelaK+rk1qFi
KU3YWKTbtDT1LkUssO/rIj22wYD9SUsX7bZiaoojpNanyDVZFVV8SG9KwYu4q1Ueo/CxJUN59ABb
3fI8J5G27Q21kJANtb4BvcFvmtZDZGvU12ub3RNm3lluvfIEdDUsBOoNqNZ9GamhfZekPNIquC/M
+qnq1aPtNq+CEGSbtjdGPnQWRNPWEXWLDaGyCHnvHEjhvoog3Y1OuoZSvIyqMQVyp79CAe9BloVM
isC+alv07ZiL6rvGZxXGgIShF/eA476y2nB2/qglXmS1L6rsN53UI8ucOjSq6Q4wIaCaFAUHJjga
aG6uR6t/zAsiwkYUr1T76ERycwPGMSSlrn9s09xMuDLfGKfBKmO6uS5bow/B9H1VWnwzl+4cB+CW
xgAcFNkREW7bafqoSPowUF2FPifQgrfXOTLwWPu1haqF+8/oLXOHmY3o3lCH2vbee3Dg4qZ0N5lh
lGtgPOx4rhz4m9yeYi8LklpC5dge3b3TNWmYD7mK6treciq9MB3x7jltPE7tp1+REcomKYB3JBnt
6t0g7GCbxoviZSiN4gFl3DfpzQcrKNOotXnCqL3vXGclqDh4Oftt4W7lTlNEtWp2uWRWKAx600Ct
RdVmHtPUtiMgtu2oK1JkK93KNZw1+nNWiELuS49gLB3ZR+14m0K415UQbdxX2VvT9Z96RhvDDn6T
jH1Wuf0rMOQQpXTE0qxJhpyaR2MwnttyWo0BWPoav3ycQKsJunP/Zq6bh8pS92Js3zw9lauhm62Q
5TQPwYkSI7HdOXLwIVtkvThzm0xa3IysuWFeGoNy/oU7kC7BySFxO0wMWWtOb+rK+vRRuQw737sS
tv1EWudqTgWGd30VqVKvfI2JhUmYQyhSdwck8u/WybeyDN5Z3e1y0qHAScoPjw7XyDZx6BsgHG04
u7KsXVwy2ccATyGzACFtNDO9lnku437qQXZeyWtuKBJaLcIV9OpDVkLwoRvB5Dzqzg/rXF/783yT
c3Hr1/7vieUbxLZ3RVAy6Ls16J47ZNv0FHFuujU7v8BLRj6scf5QTf07n8urqh0wQ1Z6r8opwEjq
CD/xCvUmW77QKthvdScfZ4e8oN45r/qgrfAi01vH7yTiEe2vgB++qevhSK2GRc1k7uFf2sgw8tvG
FEdoE+MXaaljI2dWXJRDkMyeBaFqD0F8PxmY6qiQTZZGjbrGOD25atwBVc3CSRVHGSAXHfiQJYQH
cR0gfcrqadPM7KGeg33e8KtWts/TqBBs+FW58juowtXmuzemqCQhyOgQQbugEkIiWl9zXR4rbRWr
vPCckIOPNRH2sJVM75oZmm48uG47k4ae9F/6GdkLqarqamL8cxqKX3g/wWSBfl80sukWpBDwvNLA
kPqiZRbXbtPtbF9nqDRBm9ELuLVmA444ut8WZG6d3kowydAgExzJRs1SR9QYvEhoui/aMukrDVrW
rL1q7E7GJO2v8z5bAQ/3IFv3pZzNPBJLZtGZmR2pvkAe64y3Qd3hJUTtKHZ0Vq1RDrFXeQl67F6M
qAEIw48qaWgMiDU88pzKiUdZUhzmamI7UbnsqqkHa2c7ChKkntvOd45XlWPEZxqs0Y1Oo9kdxVFm
E8c/R7JBJlyI8nWYeoKjhAiDJ9XkiBp6YybdihKKwt7gY4gZBepxN42TQ6PASy3Qr7vj8zzpbjvl
vaGSUov0SImZ/R6zpkFnVNNnLtpyiMHhpneAQOOrYyAHlSevKQEI7v1stKLA/R9H17XcOI5Fv4hV
zARfGZRlBWe/sOxpG4kBBBPAr9+j3beZ7eqxJRK490R8cBTTYT4mQ5NHE4gY2QfRp7RNm/vKA3QS
Nd5uCsMq43M8/k7e3N1GlEPfWij8egjdBQsyiyKDw+BPDCVmqlZAzpRJXk21gEFFBe5utW58Rx5M
A9WfkLfUZfyOhDf4kbh2nLsHlv4dGCgFZMZcuW2jib0vPYYfTRGqkXXI8/5Kx9Qz22EKom7X88Y5
G9MuSVEbqruydn1Zo1ST11vkVSI2HUqqMgRtgv+gqd/rns5RrowHhHUc0CCvEfmKzbPtsYgyigc6
QEDp3a/4uNHLFGyApsZ/BAbksu+NIzGQrsOh9R075GG9YpQYJxLUedrHfYWFaG6/dBdMcDBUisFb
NWg3ypbYpM9T0yIeVPIeb5yxvn+BVXfpcmSu60/jRKBC8ZK5KJbz1+ESqKlwG7a4Bzc0U4zfG5bb
Ai2tesyDZDJB0QmEx2YwFwNbkMtcBF5sT0mrh3JkDhuKlIXu61SnzmlJwurNWR1sQJUfTx9JOpor
S2MG4T5kHY6LP5iSNj6QQbSI8jf60BPjbBiZBMtm95Ee5/cBgJNuSvytrvxx1zKnRrDOqE5hKhzc
lQamq9WbHRTSogFZFyqNna30RPRA4m3ZzB1i6PyB5Hg3CRbjUBSWazeTbtdttSfTfSTkdFxioByg
BfXZm7q6lKlJD2ki5nO/0LhswLyexcTgUmt1U6C0qismLuhVz3bJ6w7g/LJqmEPdsAJaEYFIJz4+
9pMIq+i7Fs3wshKP1jkgOijVB9H0G+gVh52iNYBbsToeYrob42/nKOh3HW8HTPO2B3Du+7PeSgXJ
EYA8Qr46v+PPGNXNoZsoFgqIP5diENIhmfMYH7AIOu3L7IXOhqhp3LruNL91yWr8THpJsx/7yNvC
mhGX2OiFyEg6rf/8Je1+EGsxtnla44iD6QEnnKiDCzPsPAGjyQeNpAQTTQ32K3c9ADRITsBcTE6V
CQueYmB2kkA8CVP3zzQ0TGPxtx16eTwkyqnaS1qM/Bzq+aAfl1PT9iKfHIf8KQ/mFO13083nkLzD
+bPgehR6LSlOpg/HjvGeGOybH8E6o8IBobfkiFUWIELffbdBlWSBqwAbsN6MXx213b6j1H+zE0FW
gW/otqkN2yYtJBszgEuUbQv0OArDFdwQfoQQxIrprQrW1u59R1xQxXfCnSpzAx3Box8eMzHWJrIJ
vaY/x3I0mYuK9SDDj/s1Bch6MjZFxO+a8ssqF4BqAcRt/bIk2Yh1vaxqY0pfRks+u8maWYHAVGTG
Nee0TVGB0oIfQs3CRx1Gi5O1TvVHJRxJxIZkG5mlylPmvjClwVVHFs3qfoV/1c1e1kr86lJhLp5r
7PmIMjWZWBrIGxu2HhE8BKSB2OO0Ak3BQQeQXpsYaNIAmGrACILgt19b8/8UxwJE1zk5xQkR2SDR
ThYq3NWNnHInir6ZDtYnCQFJllQCjyRJ2g1QpqFwuRG5aKrmqfLm/g2/QIydPgD25YR7HGJYfOq6
L/vEvwUT/29WncSojUHMcol4ZDv6RQJdaYbw9lPPmv8id0AHXAuDqF2XpyYMUHzECLBWD02CXed/
95W4E1eK19HwZFtxD8xRGFl8MxXa3LCWZn5tEiB2Dt/xAHBPYKTdhrFG+0ePNaAae1HaJowKyIsO
3cPfI6hdTs5AF0AgBANgookPOsUbm8209u2TcvhvmjhIqOPssCbrye2aV0FUtFdGQlRSp8s2AgS3
Q9U5302Tx2+hteHxkT33HS8s+Oxr4LgqRekhLghIUBsznGjA2j3kJP1nBdUIFqslNM9xHS+5JB3m
JhnvnTGBXyvsFmT4UI2MwdQQFFNCm4ccJkvCsnOwZ1q2kILN/kUvUhVTPcl9siosPN7kHJSCKxWL
X5i3sjOZ08ZeZixDut+4ynzV2MKb2UFKT7qoTYAaLXBCEkc0boPS4j7Dd4hcD0s56pFjPHuzXliC
iw1YFx/qIecE91w0NO6t44lfCjJiPo1nDQnMQCu6hQaEl1GsUR0jRnFrE1x6uUroNGTIlKVtOQ9I
CcqmYV2QKyX75hN+wLgvUjOKIauorr81ATideUQEZJcufJmTbFpgm9pCGCnnfyNb/E8jW/azVD1i
OqOWI7GDq6kRhSvoSp4HhxL3BNYy8vZSdghVGFwVDQDrXLVp8YvPBcdmNyIbfJrlrYZek98qYHCv
iGTl8hBHRI3A/d3hYkGT5ELxZIMLajkNpqclmxZz1B3QwUwMHO/9NIUgVMKgof/hFKdfqUfjY+go
lA1LMHKXRXH5hAy34AC+qa1ntlceqjyygDHv/FBq7ZqkWi910Nn/RFvFuU17t3Tmuv+yi8E+F/r0
InoSfGDAqPfwoUTHNokA4YoGc6bpe1Z0a9u+rI4fXUVg3axJWHQIeTKXqVs3gOM8jAkuhnmA63JW
uLwnenBx81/Bwfn30PRVHvtDegh6rKuRyzAZ4vcnOaMGsKvB+kvcJtLZGK6PpK5JQOrnRAm/xODo
j3Ff26cJ1pRz6IzRRRkTPvlaWQyp2Fx//TbtNi638mD9qSvTWawlB99SxHTWgDCSCWOVZ3eYOboi
6ujwM1szDkDm1umk6pDeGTQ8ePGhjH0LeypfTB0HP1GXBKdw8asdAY7C3d8uTKZFYWeCk1rh1qic
TqL/JxJP2HzpVQAT5oXbrgOAeIH/FQxagk/WeeQvXfG8ljoiLM4xyQAYr5kvnpsk0mnmezGAaohJ
m/9sT7VTDCEH7UUDbV5SPsQ4syrfyl2Dskd7mDu4WIyv6ptllawLQnhyFymzD8g58U8j95avLkob
mcdoybripQ6RQFajPSRJAX6BLfDanHYujMuQmHnYNBvmRFknqIAHMvUq5GY4addtrN945gpAl0cF
nYfHViOYfAK3OqNyS/fjTnVWPFeq0fLoAvMuBsQuZSqWasaWStsmZ/6MuDpM1nW3r80DRp5hvMBk
1SWAO6e0sx9rVcW/C1wCa7H2AZ1yHdUwcblD+/BKWuGe67Sfr7iox329Ll7R9pjAThB+ADQnM7Df
DbjiBukmkeVrVoeY3Nos6GqvynsMg22+tDIB2iB6B4jRDNPpta3MRDNOZgrUsnH/hpjWQS7A4N2B
/mJQADGll6KOHyZytH/K/6SzxA36i3iE9wftqLbAiAbQ18TU7NIJ3UY2xFSwp9ZV74nfDM/DoBTy
EPzk3oOLSXO8yqAYEkDMupAmCW5EROqVq1A3OCRraAUqbAE3mjrkLeDrzDeRqhk9+tWMcwYBYX4R
SpXeJREx8lsSV6jDCoWJvBosItMvLtcRUFMzUQ1pRhrqbY/vHCCh6pu/DgxMIWa6ddcQs1u7oMaz
5xdUD+IO4V5XNvh6j/gxwpdglHMZzv29x354Sxxrdog8IEW1WF62anKQPugOy1Mwx0LlUcKmewrp
TwFXDd0ouIWz1db/xe36VklMwKsY7tRWGoVmTRvtq5lGB69xnbIKwcYbEHWZHxpc3okMFK7SQPpr
HnoULJkzNpd6BkoRM+hNMjmNy0YGQ5AJrH4AtMiQykJ0iPezw9yUulpeZyOmfKyX26wq3FnjOHqv
uFAf9sBe9HkNDarEkwsyo5WvywLwHhrYGrS0hp6iVf2xqvA3SS4uI2kvyELEgJC0ZZ820Ubp+km5
WB3CZMOieCxNH+8wnb+0zKs27hjuUFX8DOpzS+z6ja3f5OyhWPHqf6Dp8fLNX9j+AC31vAKYga0s
dvFEun1TzsQF7BdCkdsM/lccYnU31dzlUVyHuVsxb2+xBpbGIaICrcv1EQY+/Nijw5oCordgQwc1
XyPuNiWL+v4zCphbjGtdn4ee1xgG3O5lmiosKTh2M2PMUQms3ejh7ctUBH0JNJVmdVXXu7GhYdbD
x9abNs4cn+91Kl/6Ziyl8C+uBdHwCCgrcM6BF0bAVZG6yxMNpvNa4++uaI+nHBqhOOnZHbHJ8Y9N
wII7i7tLEo5bAek3la3QH+0jfyvCFesmw05yXo5esxWYKqJovI9euq1i/+Q/fOYaM7ofP0c8OUBG
Xy42BmAkl02SgO5Y9NZrMFqZoahRiERqIAsUi6kzjDhIk39axae+czBVJjdF+1JTdgZWfXTT9YSh
60jQ57auzml9rA9Tv/OC6lrF1d3RQmILdq+2gZ6n6snPsA4nd7VF66evnUbGCZr6llpvqqoqYniu
4wZt4h07Ox4tvUl/xRS940G7CQ0uFzZDRZEu+ErfGcWKYCe3LaDJxm8Sg6qezOUBjHnzeq4RT2Nc
IKCev2TQqqGQWSxbx1rA7+hRQ4b8cWnaJE+dtUAq6Llhdh9U43HWaHcH785GLLAymiDJcXI5IGa8
jsZvWwcHAvQSKhqzn2qHY8dhzwOH862dxwm/QCMPc1S/AWAqqeF5HDc5X6qNRPwDJMo9aKFhLytc
6TUDo39/OAMHuxwS/CMAy7NJ3kAmb0xF8p7VP2QhO/R0bTEVfFA3LhyvXgpdYeG1YuqLOMJvoDTE
By3Xctt3rsgraY8Vs1tp4xxmy2vF0bTE8HlGH37yEQkNRBlf7rjIZ90nVzds4CeNvFwTxGlhpVrh
kgPocg365IWgGSrFMaf9HifgTjXDfuX1Xq/Ji983uZrFtDF42qU9Q1qLX5huWYQpVAF/WMJ5KwHg
ZQmZX1Yu95L70DqIE96Id+Wnu2T47Qh2GlA5uLQW5zuZgzln0K9ksh4vQFfOaOe4Dqm+JZbt5MCv
pAK/oGUPccfS7EWHb3ftdky9Sw8vZZpkQFGqzt+Z9nkS80YuqLMEXINbuVVwjDgfD76sR4KpSfCX
16wEbHBj/saq6ZwYrNY0+EChVon4spK53b7nMZBg8Aue0wG7m3HxpGVageKrhqzFP9f9up3EcCMN
30MNA7TrgVUDItw1DM9RgMSox7aQtO17K1oAfebHGT2IZ2jmKNjBmD6SdNgwrKZZwJE4ZB104qGs
yuJfuNrfAWcryThtmsp5w6p3YGBE4gbIDTixAxpP3zqv/Rh77zyN6bXFuV3AikiwrGF+h9zmEWGA
nhZ8pKJdc6mBS5Ehm+eg8B22iwS5LA29NZL+1YuBOEaTHjcEykBrfvKGPptXtsPYdBpmoJ8gBjKi
06h0mYVAC4NN5isgojWpN9VaP2EbLFrpgB5eu6+URqU2ELCKyv9vaQGeKLqR8fROKjsXdEBIlaPC
NxD3nw3hJjPgVzPfJVc/0FvTt7vI6cHtBNWrgZAQENYnD9xXlfIXPBhPuGOhtqxGVWjgUblD6TUK
ZgSzNf5/Uxh/GAyR2chZnQet/KgS57iy5QaU88nvVsiY+Po3xynuROmOB2UnvXWVmXK4uvEp9f4d
V4yAnkgdW4qO0qnR4tA2zZvk4P/SeL43Yi45H4pm5O+Y0M/TvOiTX3s7DOnvgKC3fF2f3S5+Y777
AR9yGQhUpoTNa9p6gGf8b/Quv1SuW+D+B4jw8Nmlr+jyPkQeVDCh5ijRGlnRSNzbfWpcqPzSFnDb
Q+U0NCU43u2q3XKt2wI//XZp2Zb77r0VSKTzwP8FANtb80WCqrRueGduc5G83baqeZLAarxUntlq
sXNhLtfUXKxQb40KQSkmXZH4w8eYjEfMcMW49F/cr74EE6cFlFMyQDGmhYEwYljBL46/0sWDEwzd
Plrd4+rSH8XUB2a1fxVdv5dOHUNNjgA1wbEOKtfxP0CUP4iJg91Pxb/DIq8A33Isn+Dcv2Dge8JI
WLjJuAG0edLkLBg+c7FCYuRBMuSCaFYaccTWfZOttLlanyeylBQhpT4whWD5Yl60w7ILhA1Fd1X9
IZxlG4jvODzKRBcd1lY5AupQqvCm+mIdtZPtM7zLryBE3xIEfYDutv7VuNEmSXnpEg2R4CuQl/da
e1uELpcV/aYqBpHvvi/yKyKY/gZ8Uk4L3ePdM/Hddm6ZGF5ASpk7dt82MFRWNTZNMf+sQG/64Dop
N6P4ewK8ir6fef3zQxCDcMhCTH+pDbdreCTomKAM7cnTMY7gIfTYRhpyJul3l2AeYaJ7BfKyQxD1
LnBQyIqd8yUZ4hMe8SAbZv2fE0LMojzHzWUnnt2UAmrB8rtP2AwOxU2fEsr/BcjlhRRKBlml22d3
cd7G3n/xfToWnK3lHDsnGYtTAqFp5nXQeKCYvOX+xcLGnw9g6fMBDMoWjDAt1ma5wdUG/+ZISAnV
NtLD/OAwxD7sWNEf9BcvkVvxrQ9o5ikxE6ws8friCG8r+bizZtqTuUfys2Ef3AEaHCsUTmKydcsR
dG46fadqt7YslyHN68kr3PnM02+nw3k/HJLo5ignJ+kb1ve8mcP9ALVOFX1A1HLiXBbGm7GygU0i
JzrB5eoNOKtLbn8dvWMYYt31c43utdrXAcR4Iy2h4PATJ+vFfh5awMsmo+Zb++17jShXYkEMQ93h
9JtgaMFM+3cYs/MIp2QCBq6L2ydfdKULtFxgS+yT+dwFeE00fW6jf674aB3ky42bZkESRnuYqHuY
OmhNl8sImY+LFYDG9d0JBRhrDIr1nwGV6eNjq+xx6V5t0xzi5f1x0NUp8nLvegVKJf4L3Bdi6IWH
4b5zf8O6OyWOyqQeNrytN33/A+1GCeY4bwyCbbwZclsYcP3gOLpBCcAg5FCesIPGb1fFw9ar/3T3
N3vx1ibugThy6yRD7hOoQ/DVjPRsl7Wg0Ho47WapN/NK72p51xi7tQcgA8KWT7TF/FNrzaGkCVZw
2+YpCEf8cIxtvD4uPYoHbKIYHaONs6QsWztzgEJ5U5EJq1JbBkhbiSMEZKNTkUDpg6QIrDwvSG5C
BOVwTqrkaAL7nHT9s5iTG9QWZYc/NdNNNER7YJAPqDb3k+cOxgLfx4jT4GZrg6LpIBhLg9wB/AcC
MFN1s2YNX/OlcnbJYgoKuDFfwKmHIE3bNcwfyqK1V7vYryH4g0s76feV52Ih5kWPsiMxJYe+g5ys
K3tC8NFeUDuMc7uBpGmGvqSBBGnOiEQmmIfi1kZnU32GyCUPwEQTeBWi6ieCCk2QMoK2wOme6UTK
gAyAFkGg2f84fayAYwaNLWv+eO28T93/X4UNGLUyhXLF4OPsMdJPbfyZkuo1RZPamNBjkrACVcVL
oSL3woJkMwmAUXLeIBV800MruKZmg2/PRer58h4mrETArlHLdmzFCUD6s8YHGj/IBvPRCXES2j2m
oLtsz3Kf9rek4TkUQKVDHjwrVMZGbFoxXg01BRZ4CM8XZLoLBHH3LbdF5dfl8LiOdOBuYeOBLYTe
wfT/aLpMkITMB5kOuMSQ6AOkHAgR4IGdjd8D37lPOv0Ax3KsrLmM3rSpPFHECK1zsFqQ4czJT6Xg
yPD7Uz98W2BWPoRyFb05bn8G53eoBns2zJQhJoA65lh1WYGlh8f/nPmX9s86eSCL3Qtfzx2xQGrv
iaJXt7ppj+/6hp7Hym4cRIZ4aiNbZ7O4NfwLV7tSqPbfavJf4L91GmMwH4AmjnerfqPH94v+MmQh
HBPrQ+8YQuINpHMyZwUITxAHfJQueQhsX+/UmkA5x88Rlp8B1oJmJAfurpmnpy0KOrJRAyND99XA
4yIZoZ2K/xJ/49t93H4KcjQQ9k1g9B28TTQR0MXKbS3qSxOD+o51joamrJNy0z+GIpXshyUtfV1j
7Ns0zr80QTj7fPYIwQW/Ah20ezqveT34OwFWkoPK7cBgafDyaSJP3fQ74WI1w0EC+ppng5iT5uwl
n7OJcPn8Jigv6kdQE4AY+HxfLEBsX7xCewbdjfOW1vNOL/Nm5MAcJvdWzUsO3V7OIMhvVv202Cce
er+OP+wM94FnhjtNqrty1QGaTljOzAeCcvEu0+PYdGdi6iN8TaUR5DakkPfG0SkQeuNZFNrT6Axj
Q7aQqqRD8BG2X2yIvghLT/MMZ0FavTqgAyZErbpzfBFNl83MBSogEb/k54byoiXy3KxTBYZ4hqiw
Y1vk4eFzm0rxEDahG7pwyALqBC6e2UD/OTVyH9NoF/aQ9Qj4sNuO5GA/JAQj7ts6dddWMVyoygVs
4UDhHaZ4QqMF2x2Xjdz5fLoKmg4l8aMf6llI93yLsNmh+UtrWFRoBAuO6mh91VXwCqFBgufsQYyT
4F8aVNjZ2jrTyQATDpmx5EB0MvL1kAhW9lFUNnhUDfShoRwfKihAjeyppaxYDdu3YY+hztuTaD04
EqJUoDOZqdr9mlCR6XTMFPjhmbGLH6F23lH7tUFFajLj7AxwvCDlzrr/yeVnVj/Qx72n9Sdsnq9V
z8vZIXunc7bWxZFNigTYGZ8+K1oVDYQ7ywLJKJrhDZSWmaPZhxOJQwKJqpX4P5h3W3H9rBLrnlQZ
okRLpKDclAczVRdEkJH2Jht6nD5h8DQmBlIW9GFmAVECEAU22iX2AH8YiwSD2IabNMFF2IT+F+Z3
FCHzCOITwrydaGMNkiVyjnae7UXX5tmBanyLTHconSP2JWzzUznO59TTq++1NwtGvp/cY9SCDljc
DB75Q+OGxxRTJKu8g7fYbBihPdPtzsA8bt30IDgrQoALEMfu2uh1mrrLAJPPALLJEWGJdKIM3YQF
g05nbZ1jo9OzC1VtADNeReUu6rEbQVDQtu3Vr5ZswExvV/+5mhFAiaTgHkFRcVu9V9DvrYu8zNPj
RXdOBnA9Vra7O8bF5EuRyRklahGBxabaTjEoObyiDPMqR4QQ3jzZwFjUz0CQLK6zEY3KyM+D9nL2
dnANn6G32WOLP6Sqv44MnOAcvjfdOCMvKsxD6v1ZPuYJikkrXm+sp3LbQzAv4wzBY2XbvE4QQeHR
e8Ggg2GyBVT5T9Thaz0bTGdtPjvw7XksM1NaBFNSCuvhqHgsEw9Juf/ZdjUMRKCawoewFr2D/vQ5
x6iVhVwXTIPF14thLk3FtXLQJRpYgoXFnpoGIlQu6k0dmF9suBvZgLJkYM2X5OKCQg856qkaDM+V
ymZF4D279ct0rBYMBYtXJhXFc10fQ0z/PpN//drtjUWgSgvkCDh/QyxGjaRQNYYCNdzguIJ28Ada
0XOTmMJd4lybZafD9pDWwx2xImdhNVCs9sBGsZtHTGMTnF6NYm9+HMKnAWmdwAFciS0iZa7hNOVq
dPNaq6JuCXyKfia0s41ghB1tg4edfLrIXgrVitMZ5qS+zpfOgYIYyfYQcjF/yofK/6rC6eCBM1Wu
QHEo21EX+mLEcA2ot86AiSe+3D+Uu+HC8hneTthU8jhUNwc3/gQkX4IpaGtbxPH0Ntd2V1fisCh6
MX71ooYUV7PEs+7mA7XHhj8HoC2bGgMJTzdR1L5MrrsLAqeYl75Q1F47vWxjJyoswAk9XznH2s2P
3vo+gevnA1StOBoCnp4WW+/bpM6bATfG8vfwJzI3OjvJ+OkxAt5hOKQaG0UVXabpVaTDNqnfML2W
fr1CKusWkQS0B2SQAFmUa5oh6AnKKvC2BH4WAURpcjee+s/HU80VKyCZhtF4BeKlNqmGo4HrzeyK
o4zuahTPkH0UdoFPSwpgGwC/u0eTHqR0BfxLRyGT8+DhZHL88TK6/RYzFLiJFakE1N+FmPL0OO4H
BsutwePteGo3oMEkBAOb+gAjwJr+9p5tN/C5XgdebVErmtsYtJ5aHyGO6cMO5XebwYmfp3QtWUrG
Jwjcga+Bpbk0c8NeEej+CJeGSi4kPbiqIdn0jQe1N3itHcdflNOHC28wgGJmqlbYnVTpWE6BQTii
dGV0WKrpxNcBohcCThkidL2H6HeGBRPXARHrDHU8acooqJP97FN3B6wJ3YVe8A4j8dvawlCFoSTM
CbaJ3GoAVIBm350+RSGlB+ko1VMHtcf6opJO7oYQs72MVucCAfwHYN7gFyQ1Ll+JnxAlFP/o2JVd
FbwMTX8xcf1vDKo/3sgSbESxxD5+JJhtmtgvEWNlM7Ygwp/NhyT5jmTnFTKod20z4d+H92GAnw+Q
M46g7WChwAzS5ej39Hus4k+6BkHeplD4j/RlnZci6qHc8hwsvXQ7GsQkoPqFVO1rj0NzinDxqXGP
I2KDGDLcF/gv1OoSxjMiwqBa9+dtH/N9675BSn4zK3u21GQ6AkOp4QkBqCGcZEtA+0TJEGUMfvEM
btgzmBZ0ojjXRi240rAWzOpc0fmadhhQNGBqnCTFWEW3kUx52JqyqjTcWQQWJxwGTpqt84R8zI7f
JuyjwLQKqHsOPVS4QaTzGbqlzG/rHmp89vgoLnKOUJSyzCAs6xuV8hmRJaihhEWt7U/+JLZ2GQ7L
mr4jBW1ndPvPpP2FTNMJt2S56G6bVBHeaFx+C4EDGfw9G703r2Kw8DADN5L8bfDMhcL9AEkB83R8
XymeYPyJgmJlgP4N93HngbZoc6i/NqTrilRVWTvUeSvQhoOD+wYnB1ANqN6oD37K9jtwyfuWwBfR
tLD+rWXV2G9i2pdhWt7nWF2dgGxckxygetn7q/gmDhS2VRxtJ4VXoYf4uIHYe4WY21XDLqqrk1rA
4EeG8FJZgDu8+ae9yYd/q0Lg3aA3fQX+zXGdN+Ds93XF9d806YVNq4VACbNAd64C+ELs6mQ+B3Wc
7JFTA1ns+GnoV9K9sgSL4LI6W8CbW992OXjKAlWc7wqEQdzxIg66n5GDTQj6A4HHGtaBz8gEMO/w
3HdxOPDkOPUNFHfOG58XPEvvNuE701wDd9x5CkOAW//X2cjPLFaCQM731Yvvj6+f2WjDaXR6vBoj
yDaKCwtxsqXQ9TEi4E74kPwFk/eTjkihidlTpKPcW8vJw+Yo4ePyWoj/zHUmxOTTeI4AiejR2U74
uhOj9/AEb0QQ/lQpkodG/xBw9FxVKQQa9RaphoeACbxZbyMU+0imgZ0BHD6D+xwG7QffOHabtnd2
Kx8wCevMX+2GAlOMACjV854RQI/MAc62llbQJy5fQ9AeLnjOOZDlWP0bFqQdSWw7yzPCkEv68L8w
YPX+k8VmqztM7M4Wot2NgGu6xfw3qyFHikuu6j++eJl2xxPBz7XO6aWFoqmBrDPzpNJlszrvuveu
OKE/ViyTXdNeiXJgvnNfOrPe0Mj+8zBVk/9xdB7LjSNLFP0iRMCbLQ1AK1KU1wYh1/C2CgXz9XM4
m4l4E/NaLbJQyMx778lA3hqdJCxI7pE3GFbPcPJo9SGz/aaSqgLjV+0b54Rsmj3W/bavdF7gzCkC
PTvlHi/9LggNvd4PVbuX+h8xmo1dMiIpd6TfWaA57Jbeo/y8BjZhKyP2PNyG8WnEzFkGxMu14UFM
9cOgqX3ukIasuuKk6S1PSHZI2Ym0gvtOL/sixviYquW3HNw5CgqRr51G1cz4fO9escWhHEsUGp39
TJ7H6km3JcFSJkF10Y22Cb06FlRzLRd7LqdNVcVbaktqRitAWZijIa5fvSx50rPmBT/Tpa+aF3cR
n1mOzS/QL4OjHRJeywhEX/10yRcOO6FfRy5rg3mAaHAKAJBhOizaMwLbeaiq37IzaXimtWdMxDDy
pt6wEuNDOdk+L9tiI0rquLw2jWcz15+ZWN70ZWAChFPnIfHafVplzXWUlbPGcwCJWw6sRYPc1llK
HXFP7salXl5KTNy6am6lPvxpDTt62E/4M2apCoPcvBlVbK6Ew3PoKhxDhVvvYC5w2WfNzyDKyNGH
09RYOPQK/TY7i1wFnRavB2v+KRsd30P1r4L9wPiRGGabSsY07sFqsr2VC+Jq2a+TFskmwbO9SuU9
49eJJDSM+cgunoPHuLQvvU9kryWEr7MldrMt27SOXEM84oXAXzrHetS6DJuxNW98lj+sMiP9qlVA
AJFIb+XvcLyfLCk2CsZaUWlb4bgXGq/b2KYvmlFBARL+GYLDV9e2a6KHc8PyaGxQvG6q090jL4zs
1gprq5zuxFImFlFJhrPFr9blOBjQZwv7gIL3oQPOiBdxHn18E7r+TWxhPRYK9/KbSUPd49ghGUin
PIdpQUpixgt1bxtjVOj02Fi8WNJy0+l/KWaFVZu+E2HfouJERtAh24Hfz5sHxKWTIK0ZTA+TgZmF
r35tySAUw8LOL52Hng5deM6NpyFqZyOKMVXh2OFl0+D2zwARTB2nhnivZyfhYNgf7GK5jLbxOPAo
VExWZudr7IxVMO4dZ20t7jqtyqcsNXDpbGz/5MjI65mC0ydrFMjOVubPoxZmE561GMvBSLfV98fJ
OaOzFATz3fRfQn2RjI9pll7NhZxN3T8Hyn9U0/IQx8SCUqqq7BCQ9VqxO2+VZTaoCzqYRA2gF3jB
Ivq7Kt66wzVJHnQ/i9r2rczflfNe1/9aO+/pPo0VHcAGiztlEcsjzTgl+E43nCz7sqk4qi03X71D
4eHuZb5U/JNkyKxF2/b+cJa52mUN5BWJfWbl9PgqihHOQyEOi/NiVvHZT55y50CX6ojHmrkUY3IT
CtHaFWd9ZvgBGBGHJbl0dvfci7zimBDky9q/yb1/ZxzdKT1gQ18N5oCt9aukYIxxdo9nzwkidtuv
SPSsKmaKve9uxXQusKokmMqHVelxPbhXxBJfJwA+WSGez7Ehy1S527z5jkmowK1do86ZEi2BXe6p
fy169zCPrwFIFcewQ5vRUet8l16/w8RCupEiNxjPQUyn95Jl3YPm9x80WKdJWu9Ytnd2MdCDesm1
t+fPTMMcqB4NEBLJe1FNK4NElCxeJj0Py2Z+EIk6BwVlB72IXVvRmP6p5h0AKareq2uCPqH5tbV8
4+gu07Qn3bo4oMQM9QiwpaufcOLX9H54CmziH1gsFru4ac4Q4bLYaTy3Gj1QJ4p9auDLz6wj2s65
iTNiB/a6ZWDpdMmFKAeshZZHtQq9uYkERn4b6kXGKBJu1C0Z3GdVQ5lQLI1U45hSImKPxXlu4pmD
03JhqYoG2K88J7MWNfFjYGaXPDfW/pibETmvx86x/mmJfM/xyPUIwolvrrvO+FZdG+KNo+0lwpoZ
GbMOfauyhq/Ckn95Z5Ozze0dntYeMFb9rWnw6OIfD76xbWnvTecCWpmnbbHoB+kbz4rIlxbPsEP7
g4V7LOPFOfaYObyeJFrpX2aVPxvadPEVFKLaavfZlH3XWXLR5XstyBWzzC7Mu5mnsljCbMn9Z0Mp
dCxTfcxBEsZp7J9i21KHuHDUVs/7Kqy87o3UsQezwV0ixxlfdMP7VIW85aQdAcwRTVKzJOXhFL8Z
G3b4BCKh8SYri+WLBm9nGt5O9XLHH7JrKp2sqh9WBPWbpXl2SdMxiGOUg3YxY9k9EdFYF0jFg4wf
2THRoCbl/8bEbA4khtLdgt46YjpvSUeUqbhpfubi2sB7t5rMIL6OafHbmN4MNE7H+k/9accafYGU
566gKQq8LGIUt0r4ghd7FKH0tO7f3E4ZETAbu56V6DebsY/e3I04TAQ65OBRvRkl+8ET298SWtqa
sfVpkG/kBT1upa4/kKohViHyi5nz3XCctSI/T4n/ANBi51cttveY2te8OfXwgTtmP9ddFBfZAZWc
85Jv7hH8mD+ruLvVa9hE+lNjmc/5ZD4s6XDOMudQtOmesO5DZwZraRefLqUzG9s1LCXZfhww4JY9
oee5usQ4xghCkz3RPxK9+KrvuQsnzlfWMkK3g+SEl2c7yl+W1K+ncT/bJpPOU4+JwasTxAfvpTKz
oyNMMn5qZ7L5zDSxWZCrzbh+CYo8xmXxKET9XBLRKyBQ5C5OOb1aN167yTrtRHj9QRkYO7vkOZsd
anbjWfJCijv3AS3+wKj/H741jBoA61NzIyx6QZz2mYQlQrE1aD8adXOrdRcM0ZeUqFDiONzNVhnl
pRGOLuk+9sv+tmpIdzx9WJo5B5n4BQMyrws3Jh6ZpU/OLOEKZ1hhBibeQmKOyjeTldJ4yEvBD4sD
cWic7MmF6qBZLY++r6NEUUP2XaSNfxXiQmtM4byIsCqOkgrPKXIas+ScdPVZuKCO5j7yqOLTonoa
kQmy6h7PZXbdAkOf+2EnHWvf200kDQvnKy8mj/p/bhHRxIw6PXCznO2k/JysfqslDBDoE/VSrjqX
fn9+Hexi7XlEopd6zeqgTd8nYcBKbL97i/nrpCTs4Apo28pwtmAUNoPB3sM0RUvAhYDk2brOuctv
rtBwGhgUJNZmynYz+otg+zm+nSVi3RJJ2iKaAp1exjs3Snu+S8IOcCQcaJsuCxOV339TWDRfjXa3
1jt4nFkBO2nvE6YfbisSjykjQJ5s5hQ0Alec5Z9N8DHcpfQJWZb5wd16vOnzf5ntbrX8r/LE3u/G
e9IhJGmFDaRZdb2Dj1lEYArxDZiEexF88z8hUXbi1EZD/+gM8bMo/be/Y9feHB+BK0cDX4i2usOt
zBjGa47BXie3C3Pip8l9tBr4r8Zof3WDs9JEepD5W9p9TH2zt8Wt1NK3TsafKf5gnWewxO0yx2ZI
v7aDE3CKLa5YUg43GqK1fk8fIpEUq1b+iphhT5PeJlFAqtmVqXdyu+rPa/r3+b7VuStf29T6vwHE
Bo+dauJqep1sIyzu5DZSuomTMqexyT0GzXmx+8MME6EUEzp7uZl5Jpb7DMi5Uu6vElyjAbmhYVlI
O6BKY1tPid2MXG01Pixnnq/whdc5cKGEl5pewSqZ2rVCw6kYorCF6nj/zk3JJKfWHtirzcvYPiZx
+57qyR56zMme7jkryTuprNZVWu0a60WXZP3H+hRkDXJa/twm/obk8v8UkRU4rDdjcbB4as8EgS7C
tnc5o6wsm68mBn0DZCLKY8JsPT+Psffe6sgJFDV6hZKFYg7ZAnLLi9nakVWTQ5bednGqbKXxYZh3
HbGeKHO8MVKAD2VC04cJqcCXaWpJvpZMPgWNm5q1z+YOwLeciQ+N+GFXsz2SNLqZ9ifAO9vSqYk9
5vxSzk43rolpZiQST6xL/hcwRLJK9PrEOEHswM2Pa2bEfzF6MxAu5wP60Red4nYc5SdwX9yT8TnJ
uNHIOL92nv9ZxeMeGBUj9mtfEhGcf2IOUdtdspyg/Oif+ntEaJ5OheG/4id01rZvHrKuexTy6nbd
VZrJtmLobBQksAoFayiLhx+N2UmgQbNhDaJRoQi1S3Ez1YueyeMw4Hlv1CU2xsNYamd44CdQxMTg
WbQaaLvGEU+iMp7SDGO4RsIaIdTQsbrqwdVpvwiIGatiRHPuIZmsYf8zS9GsR8arKsyJL/EBAprp
C+Iq8OG+PEEx3gcq8AGh6PGpxrN2Kh3bu2TO5IWLL94qXw/51JmxGfmlbt6kwhuYzI9Zz9tz0fXD
3Q3X91eZ2Bq/3sTeRhtBF2wWBrSseAtafwXKDsjgdAMCc0I92DPKnlbjTH1OUuPQ++Kx1/2PoIDc
QBoeDs0Yf2q1/MWTHC3WcE3n6V0l6iST5KRc8cMsWK0yW3vtxhzvYRMaS3AZMOoKeFHTRCfa0jGl
U3Yx9JTiQP3UOqfBL9hqMgjKWujEPlaUfJtI7Yx/GC7h8In6jhWTJ40MGwHce9CneSczejehEO/z
1D10T8dcdDV4R+Ye+oKW1TAxyKMgQ7tMU8xuMTrG6LHmLkD689OvTNYX3U3B2GXwJiu9ebDw3xVG
8LYk85NVTHsQycRJ401qpbfCupFyiSSlrkv01JzFxUmwUy/kwFz/YLbqhjD/ktnt3eXbhfiJXzFK
MEi/dBTbwAu2nFyGSNwocGEiu7DQC4e/GH1CG3EZ91/4N3dZUlyZZe7ccjgG8M+UEOAP6Fk1wz5U
WOgMNB+YIuOj1WFsy5a72OQae5fU+DQiotrTdGEdVxPpk3wNRP1dJMXG7UFMlV+CBrXDqTmNgbFK
3eERT8wj060ji9HCpvavY10+9haOTNsuQoekEU7F7hpI46Cj3HZk9XymKwH/TnKfu0m/ZgC3KXUo
OE0+HNu5uM5Y+SoDZdpnWIkz8Fp5mccIc1nZDgbGpVpjHQeSxBmdrThSbo/7TdjjvmLUnA3GIXOQ
1+3yWbdLfHAZ1y7eu45qnCGdh6N/GFsQJsNO935K39jpAwyxuQc4Fx8ZifAXrV6Vk7B5k8m3NLUd
GwGiwqpAiwVPqQN1hrD0xfayIzfLjnj3q+sVf6m/RMlAtK3KLkr81Pgi75M3Ezc7kddQU1ZEQbPz
BgQwZiQ6/7hH81JlokTO9j9AP89B1ZIwoM5STvA6JfxHHoEOE10uXpp3NyZpGVRqb1nWPkmGQ5BP
znZU/WszCead6qGM8UGLKcLutccZe8lnufNtcQqK6sMqKVgB5cwrqSgWy+a7MIfbOOB9lCWaUiLH
1950zgi/FRW6RXJtOqPM7UrdeGxj72qK5LbcfZw0OpnQjnpvn1utYUwI9QU7iBczn2ls8hTlgGV2
8F/53vAROQZ1gUSeWPAg2J0utlQ5TGgGhqe+u+Ja/8RXig/ZxVUWpD6ohp6ydBCtSQlMk4Q7px7z
fa4FSclfE0xHwOT6RvH93i+zuRszZUxUMTm1Zs6ElQhy8jmjOew71fdbgimPquJTnwYHhb4U2HdT
5jUE4SvUXKbdW9sOlr9q9FhxkYj4W+i4N0NBg7JOLUPfKG5Z9rmQXVSC8cfyPnXprnarB16b8FmK
9hiAnrlnOJQ9YHKfh62IF2ZbS76n2dv0GGtJwCpmPvWZHEDoNXSVrdm9NBODc6/jcVGsvIDRRWY/
G9wf1PqQ4BYaiPpsDYy1YjTf8IN/ZSII7QXyoRMznl6SvbBQRgLd+u7xRvVcm1aZPfdpjFmHZR1+
NnCWGEw41D1D1h+Y6YnbPJVeZPcUo13SveWp/TCBF9i5cb+z9CF5AIKZbTStOOQaSqwqzTONy9mS
xPlTp8fdeze/QVN8TIYM2CTNKXa3MB8KplxjbxDxa6OgxMkTB49zDxyv02rcOSn5JMPwNjw1b/r0
qUu+A9l/3aNyleAibBhaS9leWTvHzkHkm6TBNe154rduCY3VS/eMyvQKkrDcAOx7TsXyjYpD8Fv1
T6TjorhpfFQibesFoArS7CTGxkMtmk3egOMH4SmNvbISj2XB1GfOK6JhbUqa3eSWDLRXoyhfWsXo
YUU0zCA8xA9yaVZXIForTuVyrzkUZKf5Bs9/rw/2Hh8XiZA8DquKYVBiE/RowDyFmmO+G9J0juaC
zdaaaH8Wwr4r+APAzMTYb0cOAlEa5EZnjJ/dlnOPd+O9JiWKrcR0gcgm9rqBvYi8BHHK/Rsc9c7u
cWIt9IqcZx+xahmSrQwSsh1fDf296740djCEY8Gb1tDiPnLrjiwcbJjap0tXjbftZm88mMDlwrHm
TYOXlny5bmMCYvDomXxytfNBVb1LVPLuleqlarRLNSVI7ZR0mrGdlyz0sZ/1TMUyU4Vmk99qK310
BjDUZMtWIv2pxuYCsxqfSf4WQz8gWPMJpuFgeUTkTYwxtfbmSZwTln5aXPM903ji5bLpi/oAhgLd
gCuOAU06PwPRgOgCJsON6cu9hsSEWYcFT4df2mIF1PLUyyBfz0a80WVwSyzn7Pb/D1OJQlTvcfna
TT1JAWhfY4+RsfnwPfXq0O21ibXXYd5RQYADYpLvtdcRw5HuW+d40R84tzzEKXIKlxCU/b2YrVPT
xVvoJLchVbckXra9lTyB+IC4268Hensrpq8x53+dzZRCFsLfcUO8JqP6WozktfbBZtUNzNkm6jRn
re5mGG/YgwlYG5iKxUglkFAEM2Zv02ZTMU0unJWbLN82pbQORGvQ5FNHuLV1ma2NZeQhS+RzdpyW
+EnTnCcDqvM4DqQrpr2Jyi8YjAquvgCK59h7Z31ZgGYNW9ifG20BDiGegsF9celylzGNWn2gRxBP
RSGPJXlGxEZq63wMHhk12XB/kEfxoO59HYSk1t4t8x9gwRH8U3GdVHVwqnt7iuKhJ/lBj8uL6+Ky
Bn+K3o03QlFcNcy76qMkMFskyNrGuMnbX7P8Nu4B6GorBiC6Pqpvx/APT3xQ3qhg89Uy+MbK5aWy
UMnrQ3MazH8BT4PtmRu31SBpILPoYDljm+Uy9cYepq3Mup3tLKfat25Bmm4zD18kWLIhm7jI8jfN
Gz6tzrybeWF/BR2i+4ThW5zMeOCDaKgBIH3Dw6863K0wKg6eXQEm1mY+wOrddJqD20xIiWJHYHVT
qOzDq4podBgMK22fZ+Ri8MohoTLU1WP/mi54aBunftdL48lIB0Cn6DENmvFGKgoqgyDrlDXb3san
70EL1rCK5NoZ2010tyXVszzm3jHprJtLn9iSsZkZO48jwxCUO28R66TwV7Lj2ciyx2Ahqokpz/JI
AjFygI4dAg3dekm5dz3ctZQaZX5vVoWMjCSIXL/YUy5CePGW57Tk4LgFHsC7g6syPAo9+DuYefDZ
rRVTbZPK12Gen2sAZu3mHBC4G0V6sthNz9r3+eTm1QcJXEqvXu3w1ABoz6LEx5ENrZU8+WdSZTt/
NkJtch/aSYX3DBRL0k5FOb4TCNwYkLhdk3WCUym2WUtzZFePA5CMtvXf6uaf47w0iceZDMjT+85F
L/Vn12pfCU3J1WTJ55RWrtGgKSoClhIVtFJPsJw2k26s8bTeiC5vCy4iuSTv/f3F7fL0iAyeK95o
iOlRgSl5YT2H/13qMmzrV9BfYRC8lU2P5QXOkkkZj9t1Hmaiatq2hWHs6QU2GOOR+ixkaBlJ82XU
5ojh7LofX32UiUAAZWhPxcJsxaPdtUjhBJjrC9adpwPGBj3qq34n1GfF+LMmjKcsfMHcW0Rbdkjr
XxhC/81+yiSjDi1MVWRh3z0tvnWAXTvP3euJtmmqP8kZLvD2kbrex9KPzImxEg5bFtFFfj9ftAr6
dq1+aXm/e984jrOJB9yc/qlgfnC52uYAP42um2HGmLVo8fgaeOZMBgcV2exy+h789te2/SvgN6SJ
NuC0qU3eNWFiLs9FWkWilGt53z9SosySdfQzI6raDk2EViSoUEP6yBSApvp0f9cEikLbsYj5IlxA
XMm8E9305GrG41zkO8jWD6OoHkZNO8jBOY8E1pwsi5Yx2Pg83b4JAZNPPJ2ZpOji6Megmnif0Swj
TYxb06Zrh49JuHA7ZJytfPqwE58Ow2aS/hKkS+gMedj27tbxB+ggJsmyYZ0u/j7RbA7/R1kCBON/
AoTfN5lxjBk093Wym8Vywt11IHhyJLd7bmhfzal64k9mmOtvZnrlGd99hTHN5c4BfHaOi+S5FvpO
tgJnh8BzhWfkieDio9FUhHa99WJ722Zk5ROZrVDl+tGVwWXxfEKCcSiU9T4YIEW9PmyYqaZtezDR
EJBHRutvaJzQTfJwcvel2Z65ycFzgB4MHAJfBOaq6Zo7aYRZ58D6x984FVtsicCjgcwozmLd16Fc
qm1buidy4ceuZjllO/4ACXnMwTa3bn9MMS3Xd5tnYl0nUvB+jArpoA+YE9HkfGs3RdgbyY7tresE
kShY/KPj+FSILHfL/3RjOC6qiJTlrAVDjFimZ37c0UrniwyK15SuoCeb4JBodoagui6t4zxQkM0b
igkbcZLRj/TdSBfolkD0P2fB/8tDyMyS8Y+R29oXoCMZyqQN0/Fq+ai14VsqyluoeBA9TkIXUAta
9DMVvy+atmVt5XNpaQcVz9sYk0VRzK8mVd3kgDxhrhuxADff2yRR3CpRq96CpiRaTIaEhVZBOz7H
lbV1Z8JUflFZK4XsW0K3iT1yyOngbJDZKB3iu3S58bJP0162QesS2NEf1D29betpqKw4HKns6iSP
6hr9h+5ksMWDDt7aS+1duehXp1B3GuHeMwr8Do/K4tWJL7yW6t1DW1xEHZVV/uiX8pqJT30pYEvV
rDOw1L+iajjlzcNkcbg6hjMshfjL4+Sd/vTE1APXkWV8mVJ+A2P/MQzzxRJkH3DowCvjq15JIver
grrcTrmac4cNFNX9JHXrtlqefM2m25nCvJwiDkmUePMVbMUm4deHhBR/Nnwfg6ogjabmmxfMR8cI
vt2F0bTeLDevN0+8/9C5MeuyRGvjd98iIY+vlWEBeXiBaSFL6wMT7LsRDOtGc6l9F3LkfaR1pJkx
K5RB/sz2URgZtbWrsnYzS3kZ7Pyj79xN7oDO14txCzPgYbStm0PKoKmSjaASys3qn2odn4cNo0th
pgfLLN5t7MB2UUW47vdkAyL4WKQ8l52ped+FHqwSHCwMcMExsmwi8KwCLmN6TBC+2yV4F+X8VDbN
W0oOcALyzVCeYESNocw61bxNqA6ubuFv71Y/GM7RbKVbOf4M0An9OXgpy/KzsuvdAtzFU9p6pOnO
tTY0mP4CWT04scDISBYDk4C9/OjVZyG+cliMSHYQuis6Sbi0w22gTmMEsU37GfTwPT1aMm+90Y9u
HLs9qImrEwolNcqhGJsfkqbHEteTSWvnW14Eb2ZjpXbUZGZE7GKfdtYeQA09D+EhrAlKdOthzPaD
4XEb8aME7l3QkaqPT3DRL/NUhVo/njzPJFY4sPmkugsnMEBCDBq7uaFOBzcK1WK7GMbeKSBTT//j
t5qvIOc+9+t4pfvyY84ZraS89SRY6AWdFpTclI27kkSsL0zsUN6VSvVUxnILOPmgKoZ0aGySetiQ
aDyBt5kChBeh3xXyKpRFdU8HPUhiBBrQCX4LTrcJ3MFRJwsnpfDvRUJ8hgP36UoLfhL7DoIPTOMv
S8qsuWCIR8q/Xp6ntmKgDpc8cX9KOE0AsI/aNN+AheFuwmJPqCjRkXVnQvkGwELlYQTTXcVRBSXY
uYSY4x9pQ+4tq6Nt5WEurVDDUmh08aXtxIMm85e20Y7xxMJjiz3I4BBLHgMavnuIcghzv3pByqKQ
aVc+VLd5sbf5NL9ltgm6oliPVodjvrxga9m4Bik2cyZ1OmeR7ViH5E50A01NWepj6mlCt7U3nXP1
vZ8JkHMS6KEiTlpljEmJm2VZfcqZTHlQdKg7QXuf2v6FBw1b55/qFAEQPEmAE+wEIa57tYD83R2W
zPF8Yqjz0mKiwOfspeHYT4SiAa+Z7AEpED5gSO4UhhknK6/LpGMErNb4NNIV3325Nq0vRFzSGLwj
GxyHCqNa1brILXjcc6ozpMGx2+cjYDHPjIIAN9l9yYfGtCl3XvTqjHmAhJv5w0R7XaTlTrj5RcMG
KttVl35SWABflA+s8uU8TJHOtpUGNpkiySZYMEOQkI0mtEyokkcGBf5zUZbYz2ft3SxRXwAe4MQ4
z4BBhzjG3erww5mSPHJ1vOpuj0k2+M0tK6xrCWHFgMttBMeZ5oSiceer7qUsgp2rL9HcjkdguNVq
LkvIIg6fhs8NNLh3JZFhm4LYZNrlutS8PRoU9+SE4atdjmOL8QJoTrPR7ebJrriVsFtcsqLetzyf
RYX2nVvfdOo7s0z3LAILIXNijcMCZJA28ruDxoJY0MHu3mIrCuAxcpHLqVoYKyztLoi1jSmcN3CI
LMA063PM21gjyIO/7FHr2ACjf4wjyDlrCIXAF52Rdo85E0u1k00WjQq2FOqUw0wg7dFfMSItCxsT
OACOT0MSlEA4EpbhLB8aaGSnlRe2YgA3rBDrva3rfA56chgn8xKUrAFnc41hQTpNzTUSEt6L8ki2
LBKOCm2niSz9p/bdw5j2W6PUrq01nl3XX83KfhyC4ISUxzKiOppzj+ACz3YSWvqylzU0S3IKsxlv
PNcV3CKPbG7YNkZ2NbQ59Ij6pzODr85l0lFxV1jEwl36HwPuCnrwiVgHwq6aUUfkpuuPTKs2TjZv
JV1FmnIdEwOx4vmGt/aYW7z6mrUu8oc4IetcFGBZRtZ4YCNyHJsFRtm0XmbnITXrx7S7v2Ob0HfL
M67kaw5UPQHvNNfVpcmXfU1pUiQfo8RQbvZrk8UyAD9XOjn90S7g2wBIqzeiP/VVHDrTk3QAtGgK
BZkHvKz3HGqIs/UzrVFoFLRWp7xju0QX77BhbvX6IJLpqSmXo0ZccR4YK7pwYzFm6HhBRLe8YlDa
9xkjFWVcJ9BU8p46HsazRXOdxweXiflCLk2Myw4Z/zZKyESzulR0UiRpLoO5l7kLIelTorQPA4jc
kQl91v0O1NKiNTiB/ilgOwTaM93IGLX4hg2saQ0xz7GBRYIcFVvVLraXI3CSDRrU1sSGnLtvtZEy
VeSUT/F+SHHL9fcSjgrDPqd6ua3oJeJOcd7+MvngeQyP7WNJYk22x4TcQUYVXdCsGRb7SziOJTjO
u+VbRhILlQkMckk+Su4KHxBWMpfbebIjZxg/dVxaihdmh13/X60YlBgEHqppZ9Y3rbvJ+iFIgnVZ
W+dkSXbsoQ4dYldth7l3mA7/rzBaOE7DowNyt7X/ATBhzFt8AVQ8mGn3nTKE7isTQgBXA5kfQQ6F
daunBD5SwnSHBO7GEEDneRHdgfzWWNB9WjvQ73xvzCv6Ug/HRv/t9O6zHF2iZYx+mWSqsC3MC0NQ
cBqJ9qvnJRBpUDSGndNEq1cAn2BbF4MVNFl7y8T4yUlh4GvJeDtZw9YceshL4i0JzB/TnY/CLR5Q
r17R/3xM+YJJ9sLLqKSBIJvV2l4kiJzaXrkheMVn3N+BL5gCK4M0LxfR4vpRWZLL8qbiiYj/m9Wb
f0hHvG9aJA305r2Tui8M9d/knAd0msNG67CyK1ZrLEyIMFviQe1TwKBZ4d46D0nfMuhS7UdsCts6
fkhAcLUBzc9AJ7zAUZ9R9rOLx7MCIu6YdSxIwFoc6Xb2ryFpalndx4yOyflqnwkswG2xJz6PuKhJ
T+L40aVAt+0X9gJSz1ldDINnJkDF/fNRBAv8BXZYMVXhHoU3SQAQ6onriTe+2HNcpR+KrW4IUCNw
cUcro2ZZ0o9goKVVrKrcKdC+WxDWMbAtJm6tx2bKphudE0Pa6p3dHrhiFbnqqlH+IVeNhLXG+yVv
Fo9JR/wuYvYCGLV4TTVccDSbLFYgtwnBu7J3SZbLA5uW4FlSLl9KT2gtsypvPrM24f78G/WA8WfQ
rR1U36OQ7KdoyPLXzGwLhwkzuwmgxh7USA+jqvwld4kt5vmXJQHuWkNwsu+3aNsy8eh5fJB+3tNM
kg6kt0NOZka86BwQk91zy311W+Fl+gZAy69VQ4odK/vJSosmtBNgd7M14n+felRmGY8PhqFPu7ln
MVuT+8VTs1AYuq6Owc7VNlM1YX/AOBM4C+Yc30keRxbA70BsrDrJa8NSH3EFWqKy7gINsuKQDqz7
6IP7IuHkFvCgyawmdMGwF/tMapO2BzU+QlisjPjogzxNtOqQtVBhayYmXbOzZQthldU2ZPoK3X9k
IIwnzfyPtPPakVvL0vSrNPp6iKE3g+m5CG+TkVYp3RAppUTvPZ9+Pp7GoCOpQBBdUxeqgzoFrdib
26y91m+A5YA7BYcGb1/AGy+Xcx71Wuys0oTjU42RyHH0fA9HkFUukDzT+Ex4aRo+YpcQYY0GLK3q
OI8RqmNi759RI9ngwL2q9ZL+bn6gCPDLH2ISQy/fwCYsV50qkDrI5IpNDfrO7DAW8VJnAPmv7Zns
eqF64jmOxwprZgEJzn4BijtKXqzQG3PindfWz75PETLSBYCD8RMOiBePMozv0cfXG0yIaHpV2lMj
Ks8RPsVgRZrXPm3p/ieXXjbPYh6fgyy7NKUPU7xCy6Lqtk3BU9f1nzW5OSF4DicQEHyn2LEYv0pI
zmTQxUAVQ5ToO2rbqSs9iBTSckNdGgMUaYhdtaGe5T7nXhRGakdcUZqHzok2FBe0o79rOQkR7yc5
R3U4xnbBQAEiUa3fkoDmuKVo6AxKYbBmveu7DgeXFVK6HZgXMKtWQSIF63mBT2WIbV9jbGW/s94K
CXjjgJTaZ65GgKFbU+t3ii5Jj0kcbTjarbXTKp+cp2jioOxBQ+ZRC4sHp+Zl26RU1eGL05R13KVW
+DD1m1bHqw8QthJsY8eMwYChKxRHlHtcSWRc6FOLVYJUqcuFrWzLPjqKUbYeLPBRCdi/HfRDtA77
zj1pKa0RcFJboyqNVdxgqFN7RyOsH9FkBrGDn4dBXUcxAT2LMCVRCjNpATl8Pz1aa2ry4qYlVScU
ylFYiZDQKkTqeCBl+Aqa9qIg9lwWgral6OivAGnS/eOJssj65mcMTAwhHwMNofKbgbIOXNoUkkwG
XNUawYl1xou6+ykO8aMy1PiGlY64KDT3IFeWDvNHWRkagiB+2GxbmHslYp9ZXJwr17xU+I6UlkDP
0SCjEKj+FKLwXMvqT0Nyv+ehAFsMgKOsKDQQwULk7saMcoB5yZsbSg9xKaDbRHk0lj4Ksfqtloh2
ySPJBjj3IxVqqDT9Q5Anq0CtNmUMurBKjkiP7VDZAjckFmfKQUukg+DOp/I71bad2DIxppccKsy+
A1T/N50b0iOSS5hMfv1oseVXFb2IteD46q7JamljKur3wYIXS90K1dxARNkCRmnEGjlgrQCyR0Ga
C6JtuweHWx8izOJAG6vyEdGGHlCaVGtvdEpNMsPhhz++Jwc5Rno3KkxaBekBuMsZB6NjiQ1SGyXb
wEzgTpA/JZiooqxMWQhFmp994SF6HXGdC2n/2Ih49GLjgShcv6lHkGFgPaD+7JPyxRf6uTDuYYsV
ZnOSzaJZ6S0mqylZHxPmLos8em5yEVCUOf6lDeClNtfHnSiXtjBKbLuZ/1kLaBzqQMCawRxdTN56
vfqZU0tZtgboOdrBtVV9BqGyLMpS36hqdYp62ha8pr9FTQIUHvinpyd7IKR7kLPmDolcGqWecjI4
Fru6hdoywh3FAgqNoZYbqy9fJBkRVS7O10Q3PkKrvZiJ9asRjWd0izaGmJ4qc/RorX6G+HiiZQNr
U2sAyFKYXzQ+ayaFEZrxyK+Ra1yg+fDSKforZlFnqfzjy7A0PK15lisUDhLEVYBydbA8yp2F4Zrl
ISQptNEeLnWLQSdEbFl/FzLvpYHfiak0IEbD8ADaxwCxECJRcBYtKU/VgI9LHoRth6yXfoiYG0v3
t7BNtl2lUitrHqoCc4BI18bt2b/raX+WWhO70YZCweBjlaOuMxWnSHiDiwG9B1XBRsU1IDHpYfot
1CWB1iWgebpLG5KAC2Djjd4jayfFeyq22yjROdSFx6qR6E7AhAzotsXVvg5woGt5iTV5f3DzTAJG
hu2pLqKtrDY6zW4Di7zUrT9No/vMLaqoWrmnTA3BvwOFrtR0IVNfw/MHUVwaEijJ0IQNyKgXtSr8
znyaAxg0DIuB+hO6CcZRRGF6BYATMasMKU1mYYmHG/S8tm7Xgo6wMsZS+7pG8KtOykWRFmAf3HeX
t5oy+Mh2pwk2uVb6U629B1PRkSzVaL3x0sThTC9aqsGBtHYkPdtyQFd4AoBPAL446qgMg7yWurj6
JmBx/EGS2h4HvERVB5l5eJ968uLw/X+nSqk9YVMXHAFLNpQKDK5yKGP1ofIaHQRTChEz96vfVdiq
75kx6sXUUI0WbcRrtEIyZJX0vOqKIS3Xmta4L0VRa+Da4ejoI1uL79t47RnPUSqLMSQuSQqPeF7u
IyQTcrQZxEDlckoPrYRqVB++iqK/jUQAb11OGdjY04A6uEFdoNBj7VPAl7znju6A2XkRRh+A914M
TFZRBafgHsMiwgIh7XuoIS7XpDSm/aA2tqIk/IwUA5/yTFo3TfeiWIEI7gY1VEmV2HF0i4ZW/SGY
QEmVdKzVJTKWNcMFXYxP/Osfzar52Y/9Dg0Qnilj+iYNPoJINRY0jXfR0/Qd4DFYuyp50ZBHWOal
kEMCdASw1Piu5QncVyHgweVD4QWwGwKaxY1GUP9Ebrr2cpykys44VaUFjHu8LjNbNvsNMPSd6SIX
VlVUGXU1P0S6+inK6TPeZm8ddKNljtKooTbNo5FDgpFiGccC/Td4rFFBHASiqlF06Lt+wGQKf1lN
Akci93q4rBIJ3cWq+s12uGhy8aSmwom7CwkIvH4XlDU2VYRYRIw5iE/LuFWjV6V2BFygY30jpdU+
Q4cIzkWcUjwrX9JE+GUV/IZeLoAsI7+i5qRmbuoeSsN9BBpwkgT5RRUyzGzcTanpqMn1xbmzlMco
LgHIewbXuYvbwmACQklbiZMheafFOyw9iQdPkByoyb7AgTz2Q7eSReXYRdmhtKx6Lem9u20zcCGB
RK8GrISMI0QUO8UJ/reziCTTdmvQqx648BYTsaA9NpL4MpBnY9tiUQ6VMzS60UHvNIAQJLgfuhWA
Izbpi6MUmuAT4f8MLcrJRkO5N+/B+vsimKc+RnSg6DXEb3GBWPHYy9b1gDIDhZlHzKdfjLBrkQDy
1mXbLXFV3QTQshqdroWzlFMZSdfkkKniYRCzdSSTuVEbQmMscC6qSou3c3deKJyq0H02oNJlqIIl
4qiDD9csQU4C13OYl7A+1FXRFSvVILtipVUUWgev2aVV/E2juNP23iH0oHXVzzU3f6y5q75IVpKB
/JtMjRdIfSD0qxIiswMudUGfCHux5AnZ7+HYWOm7oL76RbXyPCakL+WDSYOlwIWA+egeeUuvRJIf
DIW2apyu2GKrGlS9sk3IVlI0wNBm4ix8wwDgmOGpSKvqNHIHWzyj0qFBczZDkdCBdSbTCgV6EWu/
zFhDgwL5UJ5RFmTQQBbPYk31l4xj0HKKzIXtw/sjqVtLOVpIDUavUnzs22Oq9udeyneZ6uxl6Q+e
5Gu2wwb7Sm5/KmDoAhge2tGwUoT4gzbZpkRqukbTyzdf8PnYdjqNNrDpRtC90eY96U1H4iOT+Uff
g5QSY62uG1ddlbjLBV7zjBLVg95yqxvqXk1+5Z4K08M5q7XtMTWaD5lWX+W4mKVGfMxyb6OTBVeZ
9tjSqfUiYBF65n7XU9x2vPyjzp2TaYKDFQMUEq36kg8flWw+SABli+DZE9/a2t2HWYc5Ge92c2w3
43Tr8worRxMRnLRZ9BlsrczpTijKbRogdeL32u2OQokrIHosvmku60S9hMMr+uyc7DnR6q1F00Sj
XYd9iIxW2cCxDbF9I7UXMf8ty3RVtO8O5ktFHn+Ts5+B4O3lLlwDb+pkgFXep1DtJWHYFP2lRYhA
HDAsp5JD2Wwzwp698ocKr0CS3ntWnqyoZ5TDH9uiOro40bjpd4i7iyR9TtE2NrJ84wIzolAgtMYy
HdCq1oJTJ5718hzr3Y8GV0K9R6LFpJVpCnsfYktmQm0cxGegfltS1g1SMyhCUutluSqZ9g2+aJ++
BPXPHFxT1iffPYyUVHwYEw3dtOqPL7xIirm3uAbouPDcPbohJPvorJvPvLEXETI1DX8XCqmYfwQ7
uTFfko7Cl1g/Y5iJg3e8J/uGQpydLRWaiEbltvkdgG4eJTAaWdxJUrkqpGhfmnDMyhBivEttEWl/
CbAzdz6FIw/1QrS3YfhXCDjgTGn2b1hc7TzHQ/Q4XjrCqx4NWFJD9E/eO5QIoNAWtDl1AB8t1J+U
jp0XfrjtBbeQlzDFgCuOYKM6yAAFT1J5xgd7nQX6vtBho1hhRDdxWOoZPYrRFR6y2SBqSIINC/yy
gZOyajXQ3LR3/QDBCN50vqE9I0Dxwx259HZNZ9cBrKYn6HpCLstKZOORTKQ5zEse6j7s145MKC0L
hMSMM2/wVVrjm5hSLC0UexT6axKEBxVyVy2H7IPaXRXK3xIv/pUXegVgLHwztXybSXTLqFvAxhE1
lF7iP2VlXlI+NQofWwlPC0vTz7L4u+rrDaBv6hSoiwQIkRku5254QWzqkDXcXWYfv3NaL1SrWreU
HvrCfFPNZq3gBxn6g3VpeufBLzPEdwT1sxzEvYDtRYOpiy65q8j7NGTx0MD/6gwgZXGDCHe5wX6T
H+Ncig6BAK1ZCBE5jgeIQoII7Dq7rgp49OkXo7K2Hu28oU3XkuKvTJpXIQlDRUVQE0kKKiRsuPIR
Y8ijHPguNQEzpD6dF8l7YaU/IAxREH+ScwsYjmjZWhg9mOOUyAVvZcADoAdKOVgbAYg8AWx6olJC
h1JW72rFv2hYxJtCfKxbcT+I+UpQgsc2wU45QWfdCY5K2VHmQl0cL0TQkaK5NyUQLlL60KbBo4ej
fDQgau4h0emWjyEuO5FFzVtTL6DeT52vHT00y/fxKArThAAe2/6PEiAdPpoDbL2gwkzeIW1uU5Pq
v5eB6IaxnDrPrh++gI7Nidk+95J6TsCwRHJ+aELnhDjCD+jMr2Y3MhE7hLgL3fldtmSAiRwkR6Om
FNalRYpCR7GnqAlOtQQXkAGGrekkimb+mRpYewrDkdN+5WEGz31+JHOVqKk0tG3NUw9CuK6Ek+jL
yrps3D9pA8ggUcxtkTifTle8InR2TlUV5KMs2HLsklPlAzvN+zAyGtPxqINntNoH5EAQjyMGVkQG
nfLhg5aIF1i774Y1PDW4PAAchPJqkprwM60FHpf8/sw/8HT4qGWixOnPIMeLU0whgcS9tfcwSgK/
HmFxYwIC8ozXEDLKUgcjti4wYV26Rf6QAGMxEP401fDTzMwPH5FxSmj+pu1piTk8YRAushqwHl62
BNewNYL+dwGYo0NAB0M18ACh6uw8SfkoW+UbWgaYplXeAalPihwC2nWV9o0Pj6VgXbzFtb6j97Xv
S3XvAh3JPA5EgMVcsrH2IbnKN9nHd1bhUobX5i7RR9oMBuLsLF5bSvN9hF+4mvbG0qUfovTK9zpP
0Neu7SzODsUw0JVxi8cuip8VAfkDj9anEXcbC4eK2B1ipCipTWXqsGu7em3owiZB4xatDizmG+vV
bWS7ylw8TZEIV836u6J2VJw160Ud0SMZmiuy4j/KtfikYytbu8M6bMFVyhkAa1/XeNwr2U+xS2wN
nDQwfaqgcfzBLNqe06NmarwAi1sDB/4led5vUBAnNfV+I8GwdaQakmTKI99ENVCgSQTsEjECGttd
EZ1AqgjLyETHMBB/6qqe7U3EqihzomVIbfhDVNGBQBcIai3m7JmZtAtcmf0FFD0NK4eUs9Y0YSWK
+E1ahzRywER5DVg2dS3L6p+qTo/ikAG21eWDgLNX4/Z8CvWlQfoIcX+E0xrUcfzR6eCHn765iVSd
cyf/E2QUYCWs7aGS1j4FkAreEs+LHHnGJJc3ulT/8knx3dx/SEP3FU+Ib7mOErNIzosF7rteMSGF
AtbYjyqdypy3F+HdICRowD/14h9mqx6IhowHfYigjEMUadJHNYKV1GvgBf793/7n//nfv7r/5f5O
LxhNuGnyb1hMXvCTq8r/+HdJ//d/y/7zf95//se/UzI3RMO0NFFH80CxFNni3//6ePITd/x//w8c
qsGMhkD3+sf4w99hZHrGfwk5XsToV8K228o78aiyhpLlTGT578iWyNNZM1VFN6Vp5KCnsosismRb
z+YWOvgW0am1+0IBaumvjNVMNOl+NEX8Os5abpQyrYgGjTgLwx2m1FwYHssksM3u3cc8oMBdI0Ry
1KfkORPdnIk+/rqrWU7y0FKrxJVt/4/52P+RTvlj+MN6Ej7CExn8Nntqnqrff+pdMDfJNz6vJUm8
vFXZQM9GMb4Gpqcz1BpITDt7Vx8tO35o9pUNicJ9VPfDQRQO/R6E9EXa3x+wdmO812HH+bgaL3pv
WKsOjmSThPK+Bv/zpCCucT/IrUmVVYo7mgIPhdzla5AB1Qaw3Y1ke9JFqcDJGS9C+avPn/X6OfGP
94NJtxbQdbTJTJrFIMlJXkh2hCHSPtm4BwuTzmW/gmWznl2u6o0JvI42mcAssBS1hZxjt8tmxblO
o2EvrCGzrFJ1CaZgic1svbk/xFsf7Trm5CgwPANRQLGWbJ6ZdhCirkltziy+3Y8yztPkwLFk1TRV
STY1DK8nW0EUC0VxxESy3SF6ST0MiRElciC2eum+NH7cD3Z7Gv8r2HgGXa1Dkcd8bImpRBb+S3S4
46yZhT4XQPkawKtYnrKaS7aQfTcsHItRe78/hLn5Gn/B1RCSWIDuByPNrrjUkPROLaCdJSU7e7xz
7sf6Z/L/+jgGX8USxz/1cYlcBVOxqDAH1CTsRF2bWx4Oa56iyQZEFGalj87OfaUHvpU36q4+htka
MpUvLtLd/V8xrrN7P2Kyr2NI5W6l8SOCPeXeDa+DvcA1VM6EkcaP/1ccU9cV3aItz5+TwQqOUAYp
YmGKbW7VZcSWztbZR7EIV8ly7iSWb51WGtaGloqahKWrk2hV5WsC2piijZgVfKlFsvGeyVd46O36
3+5juPUP/ramDL0AxbbFGOIB8BftsAO2o0vY6pt4ZiPeHD8+ZxABdF4fxvT8VHHvChJREu2GfLRG
nR5RTrwRMnAUA0QM8ItOsCwbiIzYVvaXMEtO9z/0rc2ji5Yu0Qo0Vf776wdwvHAoawwZbDn/E6E4
WHv9zBUh3TrTrkNMD4CooitfEgI5gwNI/2WwircWB2m9Kh7Gkztaaqv7o7qVUlnXMSdngk68uIBQ
bJs0bhY1UOclisEPxQ4VxHP7C4xyvqEQl62VmcPo5mAlRdRUTaIzOs2oItVsURMoRVvI9355yegC
Nujqzgxv/PnTbcOCITPkXFWl6VdreMK5gu6KdrnGh3apHIcdFN+lusj3zTZ71R9m4t0alSHKikn+
IoumNR6QV2cS3RazrLHWsquN86htlKO38c8DHlrHZk1HYxHBtkQZauYo/DtxkkRyY1GBjEtD1Zh8
RBCKdRsYJtcUJnve8MMN38pgZJec7w9vLs7keFdpdNKr0iV71EC3UmB0OK3isIka//r/L9I4z9fz
iCG0ooUGd2HwDX0JGdhVObz1KOXdj/P3QTfOnMKBIoq8zNTJrtYgflsyy8Y2jedMz4/4Yy/kEeis
/HIS48LhPrMi/74hCQic3ZQtklxDnQ4sMDL2gsKlVexT40GRKjq/I9tNQohqbvn/fWZJkgbJ3LJM
9rgqTo7xvg2Nyq0MEXO4gW61vpDN/3Ya9iWCNH2pRIHjWKEj2gM9xJPnIu1Pqc/d5WafzhxVNwdD
r8SQTNHUpenMRa0sDSVmT/b47gzfKKfOrIXbAVgJBl+HU2myiyred9BZBREMEABWeGaeMfPxpRtf
Xxpvr/8XYvwJV8ta6CRLqypCZLRS9tkGWCbSKi1usGtlS/dniS3gb2OffoNs2l3uL/W54U1W3sDx
KECv46Sn/JGH9AfSp/sRbo5OUxXWtSJK8jRrwJjeawvyZdvPo0va+2BZmrPghVvsQWk6x8Pr/Xjj
L/56uLP4SFMkzeDo0/+Z7avZLP0SybdO4XD3ikWQQSdWFDC64up+mFsTp1PXkIA0GboxTb1KrwLD
nZqkXupvq3FQoYrn1oV8YyS0isbFLXM4TJeeGIgi9n/iePPXa3HtjTf/ku7HFhXgrfAv7FmdTN8Y
82YR/Ymvi1CtJdHED1K00Sdd1XhfONqnpTzfnzTp5qz9VxRtcjLQq85MpR9E9FhW/ke/Rg30YF6w
ytl26HNdujNyl+uZmDen8Srm5DTvGhmv0IGY2qJZNfv84K4xlVsA9niozsZMAnPjkS1JV/Oojb/m
avlFgNyzTiRaf6j24QFJ/eVw0Dc8d1fedmZkt5a6xfdSTdaIYpnjv7+KpTidG0SOPpDHAAmlUrHE
aGQbbuVnmn7I2QC0XgcHYSbnlW9NqGWpElUvil6KNjkSS6rLlC2MMay0qfYwZMDC0JKmkk0G4P8g
UTwW62aNeCYdzh+APg0KcRdrP1tjGJfLZK/LompJmmXppDjquNyuJqBCWySPJSYgssrBX9QaerOS
USmvXorUuUUTbp14LliCwKcWCwLgEOt0/e5/hhtf4cuPmHwFbG3ECMrKYCuJjaw/Cs2nJq8X94Pc
2Dgy31imTGRYCH9NNk7Y0RpzC2mwExPVWjmuH/wBBbD7QW6OhPedpumsKdmcnAE4qjky+mADmdxP
CesDJXNBZ73fD3Lj0cYtoKkcMqahKfr0hV7GieOIodLb9QFRl12+HVdLvaISvxRWzswhemPeODh5
GxuyhNf69FhrDUi/LrZSdm4BBaxFUh7T+Tkzohv54nWQ6amGOFMrwdvAfmszbMQ1tlFgtt1l9Q1O
xaLfIJaxwLv0FbeV6HXueLuRfRuUoShB87DgLJhsRlMo8evssf5K5FPbNltsRjYtTBSIQDOr45/7
ZrLbKMIqPGRElUvPGn/K1W7rDQ1FNllDRh1vjqqU1/7wWuDYU9YQMlyo7kr4rCA+4wBiH/s6Xace
i1Ca2W63Tlh+hmVaSNpJVE7lrz+j9mOacSg22oB6F02fvJvqU5dIG433N62rZUYr3nXfe1r7Et5E
M9/6Rjpj8CSQSdhkC8m7yR6JKy8Cnhd0dnTClHuN0w+V1GCD5Oo639NyX3M9r/zN3FF3Y2tS3jAQ
2rJUVftrHSde3qBkgEmTnj747feiRhzO/T4ztpkg03Xc+3rtJpGC5eIvzA0P1pGE4wxI4Z9aw6K0
M3DBW3Nmh84FnVzPhqb1aRQyMgfxnh6URa1/aqEy993mwkxWTY46pVrEhAGojWiJM5YGHxE0RC1o
h8zScnhNOl7hc6O7lfFcf7jpZRl4dIN7YWhtkMPDe3MqPvGx2vpb7wHlbTRoOfPmCnW3HhRfYk6u
RdjcVZr7Ymtj8PpG+8L5U2+lb4DKgp/eG3TxB+Otea1eo1frZWYF3TqNrpapNn6FqyMidLq+r11W
UHtIHxpb21GG2yGuhS0hSd5yWMerhBTvoZn9vjcj0wmkEipRCZ2m/ZlaeXHvdK0tPmJBF13qLS6G
OD8s3Yt4QS/1qdsi0GhrcyMe183kUDSpM6umRm+Kt8BkxAGWZkWs5q3dbJRNZQegxnaY067GoXp4
gGTr+1N84/z5Em9yCCsYGatyh3I8kvZwnyXB/keLRYAPbWUA5TUZS7D7IW/coV9Cjj/p6qOCA9Q8
r2GIsWm9Z5F28ek4/vdDjJ9OVsE5qqR0X0MofdCHaWY1tptao9X7MZCKmXvjxgIxTcXUVVWmokPv
5msIyKiW6oFHtwfV+8DK7YRYLIAL4cGs4pmK2K0Juw41uZPDwYn1CP6J3aB0ZpVPWT3TFLo5FjJe
irSmSB1nTEiuvogjmllrDkZjl4q1c/JuqQXlD0XFcLPoZrL9W+ttTAl18OSmDgnhayivTfCVTiS+
TLQIQAu1nvksAI5uK3PvOUCS7i+Ev8PJ4vhw/89qiGlObgM36go3s3Q06kXloe77PYJfJ7OALV2B
8Qs0deZeGLfn1+0ri6DfQQ9IIg8ocZJXt41jBMxwa0s+CN4KXAQcoFTDwAElr/tDuxWKMpUkU86R
TUMc//31R2vVzLV6vbVVuIcCChy1Xq15+8+Ekf7ORmVJlPj7JcoSfLHJdtV7dGtNQ+IW1zO0JoYC
7AKkwhqWPyYlkrlpBcmAPmsaqfCUa6L1XhXOh5A5+8FHHn/XNYrpbUWam1DDcaVud2HY9jmcfyw1
u8ZD2ASV1eLx/uzcuChlFphGTUWnFgpC6Ov0aLKIaxtoepuumcz9DET5qO+Ftz5fxXuQb4vkFW+u
+0H/3qhfY06mqiwbxPe0sLZ1BV1aABQSQNH7IW58dRYXMowmvWJVlqdfvZb8pHajwgZitW5D82JF
5kESup/3w/x9Isi8pRTeARoblfb219lT/Q5OOe1vO2/yPxAdnk2neAVnvhaQ1/kXhsS7jRIA7H+R
GvLXWMgjRmYL3ceWYs9O0GwD2wnkN/+4PyRp/Hsme1M3FXYARWr6a8bk69Sh4w5iUWa2uKXwvrUQ
faEEhmylvipXuHUvnSMovzP8BXsebnPju5F6WlSUKSuPuKKvg/R610JF1aspLeBXVFdHqFVHpRb3
M4OU/x6kJHP4iBpqOSI9xK9xjCKHAov6p610uN0e5HWwcdWFsdZC5N/WvGa2c0+JG4teUhRdQzNP
VVRLmyyVCkaJXNdE9ArfOuZIR+xdNZi5beeCjMO+OuwA40c+BgStLTgVauWF1izFNpnJGm4sepkO
jc6RShfPECfXoJjGuqd0QY03H1oJXYhXRqSBCsaW8UUPI2XmbrrRFpVlKvWKZok0tJCg/TooOpFw
yBGmtBHkz07NydiFB7VdCtkazs0i3YswG3YYhq/Fp/ur5MZsXgeeQr8KNcIiywx5RKi/XQwXHeAM
9yPcujW+hJisihyj8dCHOmN7e50mcwsF6sXaCE/FMdm1m/IkrRHzOMbIFkBQ/j4TfNxMk53OzOpc
xTR+DbpTXye29ZsCHErKlbVCMnqZbPLf1rpcje+y5PFfqZnI/McCM0h7Q9SnZ3IUa1DqBBNhfOsb
NhwYI9fqyZk7Jm/cw7R8TXa2TDqjTQeldb2oSJ3YYAeHxnlgrQPaBFh/H0VtV9Pdc6Vf96fxxpHF
JaAZGlVC/sGc5jJxX0PJkOEbjBYOyNr/8VId+xdV3N4PdGs5XgearhUxbXO/VRu7j37J/bfKfLv/
998oEXJRkqfL4/XCaCa5QJMkRZcKPAdG7NiwitdIv6+ynbZlFc5W0MZdO11818Em14wB8DozPaf5
B6xTbivgQd5O3M0V6m4AOUg2qJiDOhjzsynqQMr8VIrFuual2K7TpxHI4aw48+lEjBC83J6H7Nz6
UNchJ6ewFKhii0J4bYvyD4TTEf9ezHypW2vuOsJk54alABqua2oberK6rU7aLn7l+btxX+pVu0IX
byGs5mrht47965jjqK/ulkxIkL8IQZCHw76OfuHStWi7i4Wr6v3Bzc3eJHVzw6jr8R2pbbf62RUy
Vfe55PDWEXE9ksk6x4jGG4ya7+NhHOHA/0rgZ8PSKwf0vwR1XQpzzX95bvImq71FeZfqIiHVLWx6
fWs86wjwLkHtY94hnlFoonzRLI2tsG1BPcQb5RCetC0WAQOdaNQjV/cneW4BTe5wQe8CU474PYpF
oap/dFVcWfWZA+ufmvB0j19P9OTmlpqiMJqBKMjpPWmnfElx6GB+N9ayrb6jmANKdP9riwTcVtxj
sbcYcVXWSj4jNr9CQs1cdzbew4iF3h/8raOHhJ2yLkwDyZo2kas06dEP+edjuLuSzl27UTfFNpgZ
/s2F/F9hjMnF0MduGUdKVdsJyg4lOpRu+Hh/ILdfb1chJldCmcHD72DE0BOEnLakqWNusPhcK0vz
KO6cJRYvs6X4m0vnKubkdItqrSwMg5jhH/UxoxCvrCKOVGyupUXy9p91+FnI5ThXf62kq6CTA88R
1CBWYj5ZsHe22q7ZFWuspRfFtt7NTOn48+9FmhxzPtRYF7bIeF/AKQcVwvudauZ4prqzNeO5uZyc
dUKtm3UaMJeW9uTVqBJ8dsLnzIBuTt3VC38So8jUcOgKXtum2RwsJ/vUpPx3D95goWv+N5WH8TJA
izzu4hfBj2fOmRvn3pf33GQ2HSmRrKBwGWDuHS2je0SXZtF5gFKV6PX+QMe/avLhvoSajFMMS8/Q
HZ8lonlLQ31PhrnddmMmv0SY3BtB77mp6kW1ncfKWXJxuMxx9B7CtSW2uNkUEIhEOKaD+UwGOHNm
3drqdBdk3qsmyeZfeUzgYzHfIr5uq4/qIbrkD/4xXHubZCdtwxdNX1TncuYxeaOhgfDCVcjJTlcN
NTcdzalsfK73zUla4aB7ALK5ztbCuVuLJxTtdvWu2Nz/kOOH+utDXoWd7PXeTKJalfmQjos+35Ml
4ALq5DMLc7xw7wWZLEyhx+K+KCg0FJDXoc1vasff6kW31SvEea258uDcmCaLk+QJ56aUr9fF2otY
GofU93Z9MseNmhvVZIVWYSehwkGYXsPIpW/WeP7t8yHf9PBoZauZmcTbo6IgNbb6AS+NP+cqJQw0
PynZcxXHlw+E7TPz36To419YDSPYnsta5s9JjLoTrESDBGUH+WM9iv2h/l0iuHQ/yq2qF0Q2yhoj
pEX9q0zcK2KZ5pE+bq9uNZzQGzpIG3WN1BAQZWk7FIvowdu5y/Q5O8/Br29VOKgZj6Q2OB+GNE1I
xhI1ghNYXxarftmd2q2yGwkUyD1v2xU+AkvvUO+0/f0h3zovr4JO05NaKn23ETp0VilRa/kvzz/c
D3BzTkd6oA72WgYPPVn0ukPJO4zbytbPwy8KNicEW0/iOT135sb59L45z91b85Q99rvgrA4zX/TW
8OhoqPRFdeXvCp9kKK3qa0lle1G2LOPvvTvTDbqBiJCNqwjTvn0uY6PXGAjVAteHauUf9D0TuQV1
dp59xY5H7fS4uo41SfSiLFEdBaki6kSYuSwyO15ay3YjrZODO/vSu3nwX0ebHPyiCLgFdbIKREJE
vuUeESpZmxfz5P0pV/2qecx+uHa9m+vay+PJPh0lfTUqRCB+aUdO9roolQ7Uyoi4G32LwtcaWN3Z
2KHBgKvNWngTzvUp2AW7cGOt3J/o66+ouC/vr9obZxqlfIt+KF+Xqv7kzTI4PQKUUExts0KIxXwp
3YvqZzOL82YQBbiXTsWFmstkZ7g9wAi66aUdiBezKTE32MY8BP+FkVwFmVwGoVINOb3C0jaA4/aI
9+TOTzpkM1H+KdtNPhrVFWgjBtwk/S/YvoXZresrbTmWZ/WtedCX7Tl9GvbSTnhQV8mfYTk+7Hxk
wxb0Dd76zbCmq/RIz3zmNrqx47/8kMmqddUIS4GWHyIZT3737Kgzde8bJDeZABboI6r4jHeyPPt8
SEUdBzWeBtkeK0S7/TMCWsptsEE/ZGds3e/Ng3LAMw78p7Wao7fdKmV9iT95tJtqAxsY6Rm2h2Hr
h2YfP4YqG0PZ5iftoCHXvIi26tP9VXTrFP8SdbIhcilFxRInPjs5dbjQLnnsfR92mNAsWs4C4y1Z
i8fgjMbS4/xJdGOfoL3JdP9f0r5sOW5c2faLGMF5eCVZo1QsSdZkvzAsuw1O4Dx//VnQuWd3Fcgo
XHl3R3Q/OMJZABOJRObKtUwF6KtFGy+xnFDvO7M+S1Bd00GGrIC1ZgY1s2CNKxUhdIeBtTYdFTkv
37y124z2TjxVkFNpd7SaPQIwHRTHwA1APAsyojN4cYhzJ0ElKQEF6ZT9GWZ1S0BvJrehpxfltxwS
vsIMfPm7NDTl2fQSekaqxUONzd6ZIYdgFGfIFmN4GKwjkMBpvAKTaMkrBE/eIce3mfbdW/WhPAj2
hB2X63MN246G8QsEQpTtuTSc4HbTIJtZoGRlbNNNBX04oIkGX9nIeyPZQOlOYHAZ/a8NsvN9kU02
FiAiEA4sUMxgEPXEz6BAhUsOGsl+9GgdjN+3DbL4t1ygpaLWbSiKZnL2yhHk1WENe1FdgagpfRzI
b0iR/UiFkXjl5DLwJq41eDIbLeDOUKmgUdzYYXmedlbldxuyB/0hq3vFh3CfUX9+NVH7rkS1jJUd
VQGRRbMFyCxl0U3t9FlrQkllOzr6pgdVrDtwQHmNDyqtLTnrX5+4067scTuqJAqEzxKtOBvnItA9
0ENvIUgNTDyQHQBmxX4mHKBY29orm9xVGlZTGSoa1jh4w6b+DflvEEJsjMf0Odrr9/Uu3AxvQqjf
iuvAKNpmKt4MoKLg0jHAC4u8pHJxlsGltbGP+ff2rN2lLxh93RUHkGERF7X5cyV6ka9+UFB4oT/O
MFV8gkRbuW2zCpqL/db6ZW0ZotHYQGMSh7Ld5TvhqAP7YNwRUXFAgNDBYKgOnMj1kUwNiC1CFI/Z
g9M2LsDHYC/otqCZYl1yigxMmOqys7CwibkbRu+hYcKAOyvonLQQlSjgtEcpcrMDBONcukmPIHg7
QGzQOKUHecvIPkpPg1Td2+2gsLxx4MJAdGPGCM8GUJtcrzjuwiw3ajM/19DoTM5T/diqoq+4EtWv
bHDHJGssObEJbBiRq6E2js5vgE69cQflq2A629/a1/En6FPpNt5GXwbJaRo8FreqaeNfPhJZ1ThD
FlzNz5NieS2UairI7tzewpWHkaZhJNTCf7CTpsHlSTV42dsmK3LcHGTvvIV+jxCQ7HMkCMKTuHJL
YTwDIA5MxyuKzg9P4G4e1AFYTNSo1D/pnhxxRb1DbscjHsSYnwUrWzl/GtqJBpt8B8kB7x12r0cq
zgoFDN3cRQ9sjAJSzx64573qd7oVnoWVOHNlj/OUdho7CpEyigCOtpET+Sl4Dea9+dBsLVBsu1Ds
LHx1T/5igEMHXg4FdxPNdNwg3NshG7MhKSwVlZ25pF6ukGwPlavy6fZ+Mke4OuooDWCCAjAcU0Xt
g/94Dp11MEdrNYAAsYP+U/lHyqxTNQ7PQ9L9sPv59ba9xcH7tIfRKdAXaWwW5vpwz9I8aUA31oGW
kcSd8hFkW2ZzUGZQf0nZdFALO3LNWRU8HBYx5dMs8I4qCrdIqLgoqmOqf1aGuQ5UQgdXsehTDxkq
MBSbiSCHWrXEOBEwrAA/5O+lWu1mrZR6LLAeEujeQY8jhHDq3hri/PAXe2lgCAbvdNsGAdT1Xo4m
2N5Hva6DGDLxFHoWE+T+IHKajxKTLsXUtqDesuosFwa5yGzHQ4tBs6IOnIm+gjo2PbUQD51SnAGz
yHpfKiWBey5OH/tulg4/AVaTYdyvl5incmqVVVcHzWycK7v5JckWdGjAB9q39sft7Vz9chh2xq2D
k6fo3OpKJwXmTinrALNshmvFIFT2AFHD8JJVhUj5b1tb3Uuca03VMLBr8BCurFDGeGwg8iiBTcuN
R/M+TMiTTeaHWTegAi99/7o9oKbxlGNpKA7C9U6qyWTLSk1qTCAo0Oq81yZIXDBdJIalFlUk1k75
pTFuK00AI+TSiesgHYkvg5zNteT+ow37P2Ndvyfd+EqqUHAa1jYUGqbYTqTawMRxR1yGoC50lK0q
aItQ2YCr2XfIOLpTZKhuq3XPoSEJku1FagbndBiPBnBbwGnqbBcuXktqa+bWMBhV0FTWC9XIbson
ESPDug3LZlPyuunwo9AKlVSSgBc4qCEi5sZzsm+jL0MWP9fxrw3uimv6lva016sg7RPoIkBsZ6tQ
qxHUoldX4rCBbow6AAfOWYn6rEhS9LOCMkz9NBk9vdzfdvG1A4whmP9Y4DygQbufdIPKvkeEgrBU
QQoWLBbHFkFf4GwrcYmRi4BZHDPPBu6V608PAcfcBj1VFYR2qUFPR3qIIJE7ZIUBnqdWxCO1snUY
+AN4CoR7KOTz84cQvJ4gTWfjA6lJ/WFOtfEwU0dUrl9bEzYPepA6yh3gAblekzJCFUDXOmxfE566
XnkqHIBy4+JXJUHC8fanWrWFrJFNb2J+iI9GUTxl4ayD09NKIL+jFpF+1xNH/2mrpN2CslMRXcsr
0QGMBbiP8ZxhyEfurEZVQhJonlaBQUGqmzmp+mzHaQwxIRrrPkQ/gBAb5pZ8u73OT8aP6/wKhRsk
4uCR1TUMh3M+CexJY0tZTAMzRUkrVrZ5CTVzezhBom/fSRmUweZTqTgQvhdxwi332Gblc9zXuF9Q
zOeCsDo6Es3tuQq00smDUbL+AW1vsZcdKMrRQv3yiYA1PMdZ3oOMROOsNWo9zWk8VEE/QUwMSpWj
2zmxGfRlo2+g6iJq5y7PBOzh9cQyAwMVMu79n+ZUniK7qoJxalwDxSldUH1bM4BcQEZ0x3gGZn+v
j0NCB1vpQ6cMJnKmBZSmoNJ12zmW8coG6QTmIxARQVPE42RNqzR1CMGVAeM2V+YnswZ8Z5C921aW
sAV0Ui7NsIVeXFNtqDZ4XmhlAFWLg10AAYZGjif9YA80AhFl37kX9QFEK+O8HrTLSQaIUhkMkOKe
pQ58y5BjF0GS1q1ghglFIEwH828Xg5ToedQIImbVPWdtkrplH94ndfzr9g6uHSQHWQWYpFBxgndf
b+AQhyDWtmkVJEAMSNA8iKHrqpLcbzG0e9vU6pIuTDnXpuZJoWUeF1Wg1OZ3VZMeS6rsyqT98nMI
LvGvGR5WH8VKDUbVjN3FyTuEP//oZDylKtneXo1g4zTujGZ0jNOJQO0bunx7yjgWJ6gtuJqW/qyG
UhU4umDv+OdQnqhj1Lc57pQ5vKuh3BFXyqnvVEXwjVZiOnaPzV+gjozGIX8d007Oof2eVsE0aW+Z
2qGmAo7KSC+3+dg+dIlxMJvwPFPjvp3TrxaP2GG+sM1d0rOhV2GbwraVj3d0Nu9MyLPe/mrLq/La
BOfu0K8ik5XBRBo+GAaBEN2TMaXQdZhAhi8aRFv9aCinormBth64Fa8dXtMI9IRzfDQNMxh7CwiQ
DUTCoCLdONFXBzo/t87EbcwYxRYUe7QpSGonECEHENQrnR9o+XhmA2qKBqp74SjwxrXrAwWq/7PG
HzHgTk0Fymn4UNIHZgbt8fX2V2Jf4TqxwFdC4oRcTQEtA3/fRjW47LsER3hMfjbaNwn6T8l4PymO
35NfRfL9trXV1WAmAVED5SK8FK8/kzw1oA7ssHd6HO/jCZpNNHu/bWLVE1BFRKKLNEnl79tChgh9
hVpXACZ2YzdNie2jFNUdlLJ1NrdNrXr4hSnO6WhPVMjHD2UQKpC61Wqz8lOoSEhuA8k/JlUzytts
TIzdbbPL6Q6UadBBRREfY1RgAWZbcHETd6i4Z2bXlEFyQN3Sa6AyiwEINHHN7bRXdL8XfLUlqokz
yAL0hUEiG0mrJG0ZMOLSFPodm/iRenXm13QzeyWjK/WcB9JCoVWwxcsKNGeaC1SpKvdVJdVlwLiS
0ErcTlCvAqmb6pe7ehCE5BX3tFV0DUAEi4lTvJS4dRJ9sEheloEqS6A9g5p9LbCw7MFjPXjwoVCD
D6jKPA+RXmYhNVSpCJwZOr3grtfVWnMztKCkYxwRBdJpWahqzX7MWk3f0ARBRh4a2esGqM1jRI9s
a3PsKog7UAU04l3MCp1KhxQiHwYbQzENlMxQLGlrus2gFxE/CrxvgZ3FCjBhjK4V2maIGVzpVcZw
VB3ppIQCVQjdlkSCzRrk+0U1nmpCtpY9TFCQJP/EffkblV9Ri3/l1ME+XiMMIoLTp11/pLqFQnpo
hkVgZfVH40ASp4fc/d6Y4w8tb+5RoJp8wZJXYgpWCwQtXgkIlPwz3awbtQf7eBEo3yYv3MHps8jX
YyiBYcjOgbS5C3GITPch+i0aPVjJfTBrjncQsAO4sfn4PNVQYQC9ewFN4FcSg+XUKqENE3m47ASr
XFukpUCWBRSarLvN5YwVKaMeVPFFYJbKTukdT5J/RMAa3d7LVSvoW2FcwwJ5Jv/eglLLVOR6XgTQ
ZD4ABreZgMnQEhEp95qToJmLrgduThS9OCcBgKhre4htoYYzuYP5DaK3vtU27lxC1NLS919eFLpj
oJLAUCt2jy9DFPIgz0av5EEytCgW2SoUHgE7ibX46W8M6QByIGlEk4w7e+ZkV2rmhDBEx9afLOjR
GE2DIU/oawhumZUPhQQRxFhosrDmOBfzM3tK6g7tuEDVGwR2pf8J/M5RHWdRD1XFeeUyENRbUcFB
SRnvcN4jyIQE2ckLaOd4jEw498cPRi8ob3PMKor67isR/soY+zEXNxkkIGAqhPuN4blUfyr5x+0P
tPZKvjLAOd4wQ3vOCpnjbcD87LjtA7D9vul3PunxUK693BMVwZa8YgBaIqViwRAJsMx3gksShypu
kOLzeobfNTuIzbnDtjjA4A9xS3EtAUH5H5cXZo1Rj/qE113sogJ1IIjZSXlgYIy7wGwNeAHfw7MC
NqZoA4FEwZ6uecilOe6jDZA8xcy9nQfkJ4PMZn7hqd/ZLOt4+v/oQ69kxKCZZiNlAHWiHsCdMVIM
GpR5SmathCMiv0JhwCU/2rtyAwh+6OrvyZN8P5/qk/FdhNNYhnuMxkMHzwH9Khq2fBC29cnsOnum
AZRPfTI14D96tyGj11cvtzd1ebyvDPGY8aGYyynSZRQU7dja1NSA9OKQGRtQZdLtbVNra8JjCReY
DeqWRdCaFDvp6ySkQZdDQNpoJgiWZ8V7OHanLhtEnY61hWF0W8UsPHghFjncGNe0cwqDBlXzQcfv
oLL1y0hUclteLyjbgyXLQM0QhEg8SalaQbLShjh5IEe9jEfg/GyAMmGW7Ies1H6ZreApvbYm0C7J
0Mj55Glgf35x3opZK2iXmDRom2NKnu0QJG/F4fZXWkZGB9P8IAUEeQzeFDwVKJQfIfraqjRAk0px
7bq409AkFRzlNVfAbgFgjKDOqHyuFzIadqiZuUaDJDJ2HR3hCXr/UNEGtAh4495e0equMTJOoDtw
lPiPFMeYlQNWgUL5bTpUTbJrDQBK6k6QEK+u6cIMF/H7foiruFZgZrDoBu+yvd2YuPwb802bJ0Hd
Zs3xUI1HJwCpKANcXG9gKHdS1UsNDQqiPtEJGqR1bdwrCcZoEp3pzuaJCJjD8r7r+xnsLSzXBmAa
dvn2ZA8ZbVVq5TjQIKyNaavHonwd+o+5PObqs1JQaAMXAjdZMYml2SgtotUCvlZuS8tkKkk1TXHA
YEdA4+3SgwIgtii3XrmsHR1wTtxkIKtnuPfr3Yyi2NFTO48/H5dy6iqz30CDKvZ6KE2zu1qHNqMv
YuFfua+vzbIb6OI4t6pBiEKLGBnPsMm/Q9CXjSZBQ1XzIkxEJCdDNKUgNMkl90bUzTOqi2yl0EV9
BM1wv9fd+FlGU/tTAsMUtQFXTt/l3vLXaG/QqurUMg6sIdqQ+JhNKEwInxNrngJULCj/ERvB3sqt
qzSAD5A0GgddM1cnZyZ1ujEKU/6QGw2qm5YNyS0/g/bAb4qhB8XV80YzvdtxZglcdVjZERwleJOC
9dfm3EiBQF08jSkJpmMdu+qfpPfKbXWyEvAAoFLRbvDwUN1SOJa+5r9XhjlHKmQwLM0kIYH5CNHw
Y+ExLH/jS4+Tj0mzTeiVgjfimh9dWeT2ezSjtNcgt/x5Yug+3oCt9lk/968QW9xku/yXYGtX4t2l
PYdLxlChbhQ9xQqbyYWs9QZJ0RE6PcgA270yeSzDxYMOshm+/HTb9Kr/AlODCAQ+hwXOINdayxkK
KQraajbcMNUndxrmR1J0D183BAZuELZBvwCc4OxivogGEJVH1bgMs8Bo69+2Vp9mYy480BDHX8/D
kFcij2BcOnjbcXeHFU3xGCswRJvETY1vTgMOXMhb28QRxO+VvWOYNVRoZOQUC0SZrNW6ZEN3KxhN
TP6GRpZvqnCvADr38eW9AzkcKqAqG/owTe4A2MoQtVqEJY25nO6HKPlp2c0jFItFWgKfdRbuFrx0
RB52otZtSys5xhn3soPqMaaE8Y6Rz6TH6qlx4ZcbB0I42kdVubYfew7EqiEXv8FzD1rrO/MOfBi5
1/6qH8Uc3YJDws+W1NiFOLNxKFOaJp4zVOArtCEq/Nil7bifsXOQuy1p8nZ784XBgGVGF54LFmtT
Mizsib4bXo19Aap+7dFGNZgFA7IVJSJLiq3rOOtwDoyXtTGMOgsGG+hn+aAJ3+T3TcDYMuhO2Y1I
T4Ag3MO2eGJrJcvDdDQqPBrLkTH4cb1WtNjTpJ8jEtg/eh+jcT/nyKWjO97Ve7ChPvevoeomm0Hx
BpGAysoVd2WZW/UYZcngWIRATLSFOP3UjlHzDN3TvP+nLbom3ncF2OHc1Bmj8AXHRI081WjUdPMX
X1uHQgxoC8HXuwDG9e0MPD/B1w5Pdu2yZzg7AJgiM13NAzWwL5rfXL3eLi1y/jWZOXUGC3s+n8dt
VOKQxRs18dUHVh2qHkjnTnthtWEldmGB/y6Tu8xbU4b6N0QPgijapcACVNVZLf/m5Fwa4eKWnimt
oRbYS/sFhPevmDuEMkm5bzO3OwDFKWQ//2SZ5cPXpUHu3oZErNHmKOfhwerNvoOCjRJgOKrxKq8F
QV11omDaJ6rfYwhw2ofQI/7G5nwkXzSrvlI7Yg6ES4FJ2ijA4l4fpKiNFLWbQulkPoJyHkxCkvcL
/Lt/cCX5IjGR9W/5ry3uW05yNE2D6UinFviEkQ7/jGH7q+mNb7ePxmpsQPaH7ikju+R548Yki0dq
q9KpyKwXc4hB4h/6eKTr7jS3ggxsdUkXtrhoYCqh1qJxJJ1KzPy7A8l+KFXyu7Sb37fXtGoH9RqG
SQWk/zP2X8R2aIunVBsRdUIn0ICZbo+pIsiw1s/3hQ0u8+mgg6yUCWx8Csvcq5tm199VvrEL3Wyv
gvhMVP1dvbEgzPGfVbFVX6zKGJukNmVYlB+HjeKj1+3XbxkI5MogO+aeqEy00jiFs1/Y45x9BE51
qvDaC6Yd+hBQn84fIi8lXnwCUgsDZ372lB+bB3kvrAmz+2hx4FG9x7QX2uyL9LUfZz21UvhJZOPh
NedoI9qRTd1OnR5bGRCdrCgfgB0/RSALqx3rL55/WDlwzWjUrWhd9mPt1HaoS6dBn7YWqKEzI3dH
kSQv85DFKh2AE1k6a2p85tNDTU6Ja5w8pX1sx1/tLILXr3/BCwvcF5SgZG9FlSad7Bdzp3ogzHtM
/PglZ8z49JmJD+ofkt+LiM1Wj9+FWS5yWXZeFa2pSKe0uhuL1IvyVzqKCusiI9wtFFZDqEoEazPa
Y598H8uA6C+3wwj7nfwHgroqyivwQUx2cfdO7EBtsMhgoh+N+U7PtcRThr4/lJFRHhWaypgukWzB
q3FtXYCh6+z5gYcO364lpoQj0U7wCmNqPdIoL9RRPsJi/jL8DQMQWBTcHMwPi2IcDh/p7KaXTmG6
L+ofyfBTb/+5vX9rVwtUu4GlhjjNsrNottY4aVWL/QMMDEhxpLg9sJdjTjajM8ib29bWjhO2Bm1u
UOphkJrzuqSmGDYqCglPUNSj1BzdfVEFeN0ESNFNG3MIi3mVLtfTLuxqXMlp79Zy4dW1wOXWvr4t
/2uBc7lCMjrDbhrpFA9IFwfy0BbZi9zhoXt7s9btgFcbbQ0ZqgtcZMijlqp9mWOz1GSvZcZbiZJo
GvXp1x/TrPyKDYOvgdGVu/HjQUtmpxngAuRn0oK9qE1d2xC4Mv9ZQKgKiDLeGWyqDVQp3JcPKzD3
99QcgzwCd2UVuWX8+/Z28Z78aQGfHBKQFubn+WWg9liRnigj+gu/FPqcD50bVXeaSFCY/yrMDGs2
oR7IaKz4tjVFZj2HdTOiYBRvLDNz03k4UP1wezGLROJ/zSDXQ9MVIgsm91GiOp8TySzGIM5cHUQp
xQ9yHB7GY9W7Ceb/Q6/9ftvi+rr+NaheZy7KYEi4aKsxMOXviKlurn63Z0HcXICTsCoLrTNIHmAW
EAA67uiYeYtGc2T0wai4xR/5qBUQLs78DOKWrn0//Corz6rdaN/vQNKN4qIi2NaVRWKUDY6ISXXA
pBfXeTtaWZ/mPRCxs9v0THUBk7EiONvSCoCimM9jBSrMVvI4bKsu1IqYdRuAsZtC4dJxXAfEhph1
DH9+9aOxvpMMOA0cEh0G7oKleYZ5VFlHiUJr685r+wyjMJKqQIrDJMhE/dvmlkcMxvD5UHTD/zDz
fu0j6ZToY6RHUJhuqvPU57Gfx+AvqEK98UBjXwoCIPOGy7sdjzcMyGEEF0VSBZhb7gzkWHac4xrB
iNTZCntkQlJ8zEewCpSlO5WQiern3RxpIr3XNbsYrkSTHjwYjEn0epmsDp/GUaOcYtAKS4MXxxi8
V00/yr6RGIWQiJwSWcTAwScy6BExrQbw46FNijufM5qadTrorQbUL3knzY/iV5PkYE1O3Pjt9kdc
eicqtEywAZcwRpp4BICet/Vkql2JmUfIxXtpPqfUrzM1hE4cwO6K4COumcNRB/cFbhj0LriPaDTj
QEY0zFF9Ps5N68l16SaFKJ1dvPoVTB2ivA2uAhwHHHHeTDRGQzFpeaA/zltGd2FtnJMCevoUXCLC
QiH7264989oaFyxLOyQkH5i1nXkst4xj9n+FwmFrd/tzLZ0RxQww+0B0CQVo6FhdO2OBuemxjDtA
YUpNSY+Tro3qA4Q2o/LczNQ0jyM42EZXBQ2GvTEqVasPceeE2varP4PpUevogGEWTlH4yNmAH4Ya
WY+zCO4EGaSsk412ReMZXemn0uSWmXaI4tfbRpXlocAwNZQA8F82EcwPH4etPfaFOVknvdK2ttQd
GskBF2a8yXPDVyT5t1ooT2WWbe25+KEq1aHVTL/CoWn09BfU8h7wk/cdpIxv/66lT+PJjd8FgCpu
kUWjo64QFWSLmCfEJ7c0Ck+3wIPfi3oCy5wJYGEURwAVRvN4oU8wxVSJZLkwT3oRYrN1PGVEz/i1
lYBjCKBTzN8tR0TG1CaD2SnGSW+idyXS9s4IBom5EWR/K98ReSWeF4ipK5G8tBOnMQrLOPVmpHYb
U55osptiYkV3aQ/y631fTR1mvWTwqQiyW34TIb6rIE1Dg0020J1yuKNqDWB3tDFvc+7U3Bn8GSDU
50KLsnh/2yf4uxF2gFNDDg0lNgCreIhmVSVOmhtac66JbW7yAqAu0h3RqDolU6cLgiq/n8wYy2IQ
8UA8g/LEdVBwmhD3hRk352GkxB2l/Ckqwn0zxG9aidaQ0Qku/pVNREiFowMzxjJfFqQuylqFAwVR
qYW9vMhPciS9mcMsWBJLVS5D6ueS8MjBSTcAq+UV0wprskJwhdfnwiS+Cr6tw2gBMUEtfZdFtHOr
LpZ9vaECdOgKUx8G4tk/gF+jecnzFukkH4dcKyPwFiUP3cb+gcL8g3bfpW4eATZhHvRv9JA+50/p
92rbg4prK2xD8CEe+dvVT2CudbG7UViHtArxE6Zjf99tUpfkrrlp79O7Zkc28Uk+6Gg4HbJNvSNb
0XDi4ubkrTNfu7DupEpsViassyIp8ClMwck3NhZEzOOtkL926UlYK2DmwCACAIkM69papvV6GdpF
BP5aezeDaUxq3fZMNiaqstGdXUKZVXhbsyN+7VrXNtlvulihGfXdVGiwycRKiqdu10NBBJR8Xr8D
dkPgx8s4wIxhklnD6YQmGpeIQMwrAcKxjs6dE0BfyaWq9mBCaxhPeQFU63OUg18XBmbBf22iDIsh
q+t1VYCMp9aILzccs4O5Kw+YnBl9Wd8ybTbpqUUp7Ef0Gv6adA9zwd8wFre5HfPWPublD+CeH+ZY
yZXGHLdtSldFUk5EZYNFBsC889IEF3mmotUIYcdT3dm7+rlyIT+Zb0M0wIt7edqO6CFhrMUNn748
GvxpGDBCTNICi8m/dbopM4aMwml0CzPVWuEV5lM8CeVZ1tyFQfv/zwx39ont4OFdY30YPH4gd8be
+IgfrcA40QMwftUWLbIHS0M4uP3llmVntjxcxegoWSAh4aslpBtbiTaEhT0Z1KRD8Km4gZqz+V5u
GGkauC/OQpKqVYe5sMpdxnFUEmWeoujsfCP79ixRd1K23QA0/uzJfrqNpiO4X0cBAEZklYs5kJuW
HKpjrVU/3IeytE1FAuPL9ie3nVyIMfSUgPMqjsC+Fe7kl3Q/31XHeFO+MYkN6ahu20383BwqhNRu
X+zre+hovQlZX9cCnWOx3BRANeA3uYVSa+j0Wk6h+Yde1ykG53+8s3aqH5Q7UZuVTxw/zyXYzWwc
TpRz+FdkWRdTRyeYsmZW3VC9afrdKaJRrNXLial+/j8zPIqc2k1e1nMSnbVzfrC28VH3zTMIKoCd
jIV4AMGaLC5053pvDqoEY71zbIpNnr6XpgAyvHbVX66HOwCDU9ByqGFCB/0xk7JiejLqXvRoXJQP
8XlwIyBTQ2aPEeLPsHpx5bVOiMK0A5ePDs7ZeWd6DOM+Lzfd1tllG332o5fbAWXljAEjKYMgAokU
igvc3kWSDLxtXJMzkYgnS5FXTs+3Laz5AurUCJWMRQNVUQ4hQ/Q26RU1I1CCdYLMit26VHC8uuJb
Sme8jWI3aT8MtfR7uQ8Keb4bSkeQLa54COuVoHoC8DDiJ3fARmxAN6KjfDbMxi3Qf4dosTsJSWCX
6T1SUUxgYcAMY1iL3qqaG8VEC0cKBg0K0mXiGcbZUkAfPauuIhNBxrKEl7LMF1AJPAIxnIoa1HUe
4VRtHVshzjKDC+se3VSpW+w+R4oeWAMSsqitKxpEWTbnsTqMAmgg1GVQfb7g1WW9mtUyyK4gSAS8
1eyhf5tErgXGjyLyR+qDtLDeZS+lqCu5PIMwDHso/wKGs0BahYUht7HTSYFJ72jZuKMWHWN7PhB7
cp28P7QFdUvTEEz1L9kYsF5GOwl9CgDiUNa/3uVSBiy7jyopoHW8mdvhuSp/RuqwdWZph4eJLyed
b6eGP8TS9vbJWVswHqRQt9XQL8dc/LVlmltOZM5mGJB52uMV66lJ5+nSj9wBkDAvXG3UdlOZCawu
H3TYXQyW4p2KQS50Sa+tlgBJJo1USIGkzv7cQsGsJPdKQw6YMsXs/7xVimZze6HLc4NcGCVjPI4x
w7Aoh0dpPJEkTeszKsu+NOb3ydweoe+765N2F9ai+3aZu8EcBrnwAsekGp791yscbL2yiiiuzxnN
DjHJvDzGCyMCIrsfBNWFZeCBKTada6CFwqCo16bUYiSR2g7VuZe2SXeHMRd/gED17e1bMQJ+GOiK
aJi9tvDPtZFBTkgbJ315RoX74Eiqr+XhliSNwMzyqsB5l1GDxq4xRWQuiM5O3TpmlpfnIqEbzSQb
NWwfv74SHDa4AojPsCbO99qkqeeZkvKsKu9DPfiS8mw2lYAobmW7cFhYzR7oavB1cetQ5qrr5lQv
zqXmErl0lVza5tEoKJ2tHCN8D0DZMA7GZqe5j4J2WZNHcl+cp8E+ys3oda3hxVIKTlJ159A/pSK8
D5Z+jR49yrysUY8+CF9ydqqQUAsT8Gxg9n2mnnUXb/p9/qE9QkbE015LgiHT8ElYB1lAitAVvLTL
NvwiadEau1JsKQyDzKF+D7XFTqFuOL9LzfTQyIVv5crDbFlbdRDE5uWXZIZxvDCioS3LW7lmFxIS
mzCQczDIqx3k01s0mzrRRcs84vrBDjtMSxoyBbgKeHZXEhrt6GRGGJR6Pbpya9huBsKxfFR9g9gb
O243ZFAOkursSdl5Q+hsK0q3U9oKSgerC4bzIonBMwH85Nc7PemgSJ3DOQyUqWtcMACwrn/ykYVg
ebh9Eld96cISl/BqUhvFKPiFQVWE7/Wc3+XRnLpSHu0w4uj/jS1QawL5iTFG/vkjjV2uduEYBnVK
vQRXqTM/StqzFYnS62UEw3dk3CiYNYV8MM9A2Ks0d2YdhkCwpbnNjJd6SRyBt6x9I5CwoIYEPg9c
pFy6O2YNlQezDwO7UfbRVJym+T5vRD1WkRXOE+YY/VPDgpWUqpWr69NerizDy/TsL87Y5XI4R0DH
bEbdrAkDabD8sMfoAsyUkoj/ZJkC4ALTmDAxggmyS+aPFzEkt8xUUSWYaZz2rS6oF5U0d+0cIyhE
C78D4PA3n+nCIBefh9EYlSFhBjEx6ct0n8z2eLarsRBcBCvvH3Y3O0BOAN2sQqvqemlktDui2mkY
0EHbJtXcud0gQ1SE7AgBE2+cPOWFYXlDGx/KeTyolXnMk/7LiQh+BCBJuPZQxMXwzfWPqIyMoCNB
4ZWj6RdFTVygPndjrAtqNqt+idQROtmsy2GzUHrxHcfBqqciJIgbsvQPRl2fNT17jiXjvzTDLacE
U06fU5jptBJPyEBvH3tH5JOitbA/v1iLmkIsk3YR1kLHp7SO/CGTTo0mSt/WohIejSg/AyuI0MSZ
cbo67qgiORjdfbSzn4r053Z4XXnBsB4aRqFsEDMzGqPrdVRp5jiFEiMvAE94a+gBgVa6luaxm3UJ
mqBz/mxEcoJy0Gx7RTsTwV2yto+X9lmqdLGPcyrJpT3jY+nK9wRCuYP6Nldfb61dL5JLHWlcI7me
E3hEO7xLo4oS5RTu56a6000InTejf3tXl/ndlT2ef212lKSw+ywMckcv3QbKQ3hCUN+a5tfE6fyw
M950AHT/u63kGQ8dQtJpyNnxygtPsqFaOPyIGhG5luCD8UyHumFIZdHBIyv1OUkg6jV805DS3d7A
tYgP/BNqnkjdWCn92itA3oVBSjx8g3qofEubq82oFXhwSi9Sg8nndh5FmO21gwbsLaMYADBzkcal
UOUwOjwIgtp5UejvWft2e0WrLnHx93OBPo0ip8hVzEVUKshqjGiXqVCLCaLhXEJUatBrwRUmWg93
rqXIVFp5xnpk4OcjqcEw8az8vL0m9pv51Pdyz/izm6dTMwMJF2hD6yVW7dXqPjRexlnb3za0upjP
6x9iNMgC2Z9fBAmdjpUKDmEnoJPzaJP0IQonwVpEJrhAq86OpOA15gR69auDqH0Wvv53a+AcIBvy
pqlrbJYEChiMMUX/3P77V7pqCDoXm8R98bmz+3BADyGgf8xH+bXcah+j7GZvlldiZPeg3pfH9kXy
nWcRAHN162zQc4GMHrU3HiVR1IMKGXLDweBuvU9a61SP818kmsC1/ccElzmkFOJvcaPjdNqJO/eR
61T/NF+eqQZRNippbKQfiGOU8669LOvGQTYz2w5CtYCa21zq/tRHtp91cfvlmjNMgXWJPf6B1OFr
ztMsO06VaXYQD52n0GZrSiG6oCLQ40pHEAQHNiDN+C6QceLt5D3082yzswPyyjRKi8cU1I/o72yY
dij9VgdQZgQoV+CJy9rktVXuuNZFG0mqDKv6DoOmO0V2HUBms1P6ktgufSE77ahsim32iBK01j82
xk4kRfYJkuVC09XCuePcTkX3P6R9WY/jONLtLxKglZJetXjLtJx7VdYLkVmLVmrff/09rL742qYF
a3IGmMYAXegKkyIjghEnzqlUFT+BHulW/aEfhj/28+iN9x1orpSn5mg9lDv7GD5wOTu8W6lDNzOQ
hcAyOvn2q4gsIP0BtMOYPopwyLVEUpmmA9+hTGoLQPn6oSu1LRmQeoTGiptEM+jaI8MQ6v4GWgzY
AMEjhwbK/pR/b/yMtjqkNO9Sv1ToiB5OOuZQaTZGGaipUJMPQz+TYzlJWYanVNJph2y0zWxTj0rP
niszUgn+fR6SU8MU+ZR3xGD30mRWlmu1QA55ZhZF3S7sTKlx6qmRZA+/KFZOk51qoM+LLIn4jdUr
mE9NZTK193FqynSbZ31XupIU65M7jFK9yfVKyt28jft+o6jJoPtJaVndhliZmm9Yb0aNW+e0Dh+z
Qm8UBE4l81u5yVvFYb0WaR41W3Pe2J0lhX+MBPUIgGFztmsUqD7sKaagQTuq9UmxGwzWaPcJekDV
pikVafhpZWZtu2Wb99JDYRkZ2+ilZrBjWYegTzb1hoybeQh15d42csXYhX3cZS5o9wdgskuVtK42
ls17VagRcVR5lCYXylsq2Q2sm+xNCYqs9zjCzM2kDdXnmFQUfGdWp48bdQzNHqCoKky2pZVO6U4Z
MvBCSdAlp04P5L760AJFtCUkzs1nIoX0dznpXbgj+NfzVkGy96yqoawcWd0ye9ODGemkpaVcbzDk
1NM7i0F1wJ3aqG09nSqSemR2nqqOTUCct6sivW3xHTC78ZgXfYRK92RAv34OZTsrvRnvOIM5fZ4V
6ps61YniZkzWOheMrkXvtg3V56dRz+fC10urxrQgxn767TCFOgRQMw0kzk4+6lCKhNBLXfg23jHm
RtaybD6gDyaVXl1KFLWyxq4jZ8j0dNqUU4ZZvE5uTP6cMuMssAs0ckA7Udv6XkKi9DnYSdm7eHpl
ndOmM4DcZW2PPX6VWuGbzlWp+8oU4i+mcZiS3QShd/uQgP9u9qohTIpDEU1Vc5cD6J46QxqqEM2I
agvqqZ1Zw0faDaYIFJpYvQNspT75hsmgcmTQIlXcqC6ScdtDaPZpxJSu+iLHdYxmoQnJGQJVUIVx
OoHCqNJ9pcoUPD044SgcROAeO+ToyUlbfKq+285zrrN7onTRJ7NK1X5oelDPfERhHYOuNrfqykfP
o8o3E8FQ5I61eHmh10KZ6vRyEaPPko4NWudRAhQSqev2B4aAugESsDWDQHkOmSsnY6pc+4WVhbNL
iiip/WRAtXKrKBRgWxBfJ+qWyb2WuaoVZsMmUeAbHuaiybQHapmxp2VT5uo5CEwe+k7LuseGRnKx
T3Sr/oOogjw2mrGbmyZOVNOLYhKvPQMWupi8e4lwDAwmdNcsIWnqhyrV5ImYQeH33xvoHG7KTVT5
7Z38Sw69Zp8fChti0Gs4Ie4mhegBs2glgplHBumoYDZEqqnmrWkGll1C5Ta0e6dn+q6Tw91Qmm8D
LWQn7PrN7bi5AFuEOWC+MP6ACiGg9ZcJiBbqEK1oUiuQduOG/FF95Q5ommrbuOEOEL6NDelOaSu3
fvGiegmYc0DccfsnLDzuLn6BkENmoS6baRlaQTXFG9zlbTSEvm7U2//NjBCmlFg1osLEQg2j8Nrc
dpSRenJW+rfNqHzDxO94vqHCu1/DfJrcgawLs+LyofkI75qjbT1KLrmPj7WvQZW02tRb+yH+AwYU
L/Pnjx4EjfFzsytWfspCYAbsm4+xYboUzUzhQdtPdtuMUmIFdZjbb02Yz7/1Dqpptxe8aAUjmJgt
Ra4H3MblATKiUgJ3ATWDxJQPc5w/I4ytFNeWUkoUCTGfjnolQL0iyAxXI4vM0TIDtJu31Rs4S0EH
YXlMAuALXtdJnL7CFP7alVxc2pknEDZwqjqDah08ga08SDK4m4a1qrnK83vxtJw7G6FsjuBqIH+B
CfKj/6587+/1V+lbMTrWA+YPPLZvXppf+sY8hABQFGASr+7Wms9L1+/8FwgvkBk17srs8QssNPVz
hXy02fiAOc6n28fkb1Hv1kqF55RmzGg0YqwTzUDZbV9U13TYneUnoH3tXOClD0OAeeH4wDlo5ZOx
tb4jiSteorvqtC7yvfZl+Z+fPe7jeZoQwfBjrKH2BvUNqCPn9nrXLPBtP7PQKWrUgtbAhGDWXdKj
ul1WKxdvydGgj49xbrQUVcx6XVow6lmSGT86ofE9N7dtCmZF5dh9nWcGQEC8IfBGRYkKAE/BP1ul
2YNcQDUDc9S8qksfpHjYRVK04q0WlwMoFKDzqD2Do+RyOfogqWWtzfAjc1BlPzv7Dy2+Z9nn7c+y
HN3PzAjfRQLCssWb2wyiPXpHAyg17tNDfGTfkw91Ix2mfYme9Bqdx2JsPzMq+Eg8a/pmrLE2nUxb
ZbK3c6/6rWYitQfDmT5k7w0d1x6A/LuIFw7VEbRl0ZFGGV8IeDMx+ywdccZ1s/hM7f5eG+xvbVy9
MCM/qGX3dntnF81h+oe/BaH3K0IlWE2kKsxaM5AYjdxEy3+EyvTD7MhO6+xHVV+T/F3yW3za6P/b
Ewn3epoC/8HtMVt+kGkuOaFEno0kWVnXoh1oX2PsELUgjFFfnkuWhLM6qAViT9iB/MieNB8qqqar
W+AFuL2FCz4DRRMbPTHEU2DKhJumWhhT6zDYHNgxBE2LP2a5RnayaIEAOAqo0d+h4svF4J006Bqz
SKDZ3X0/QYc2Zyv3eM2EcNbzRAvHOjZIgCOHd0niAEC6sk9LlxhQQ1BNyECzcFDv5TIMihEjdGIN
8IhzoCGYr1/Z1vJqaHxo4HRL/PxVXQHcLi2L4KyhoqWCw0XsB6tUsvKy04wAGg6yExVleQ8kZLZy
2BYcBZTRACXUDYwK4P8uF1Z11dBBlsIIspp9Ns34DpTHt5Bmz5GdvqJgcAQ56Jpe2sIBN6EgqmIS
G8pv4CK4tDkZhdbhsW0EZfxhxQ9K99QnKwnc4uZxPVskU6BoEktEMdhOlapsDAi/dbE7E7R8k6qp
vK9fH7ye8D8upQ4uH2EhpWIVZiRjIRl4pysq/aGK9mUyDU6g8ZeqGcoQBJDoSyNDEioDQy0sYLL1
jVJoUsnJMcna7e21LH0UAIOBEcZ0Hjd0aYYUSVYnIdMDqTnoce0VaebF6bBykdasCIuRrGTWkhxW
FOlk93/K+o2sYpD5rgthCIojAIDhg+CBKcJPokhu+hjwtiBpjRgvWAAoEgQFg0gISGTt8yz1li/M
CRuXRAkIhNVQD4p5rw/HyohO8/hkZfdguM6qV1wwiEHmK6nY4j6erVHYx2oe88ooIz1okr0+Ps7V
Z6yvUXQt2IDzUZAZ8dHXq4E30JylJO0aNaBF6DCcbf3NLL7ckAIVFn9jgTxbQeuD/4azpHXKIzpM
LGpPoKDbm3R8UMy1CdDrNAFcOgjamKQFShyA3ksTctyq0J0Y6tOUQi1RHU92E78kRnJPMfUdVfTr
DWocvr+T78iF+AZe2isyYg3oRNYnowMItUUZypFDzfRLDDVtbt/Z65MOYgKQWlgquizaFRBdytLG
0kAZdLJS9QBWWXMbaRUWZrDPIpRfbhvjXvnyWgFRidFAANR4sUj02pZRTVmt0epUtpFfgI+X1VhY
eS9FvZfFiIh27aE++WWHwbcQtJqoKhCEXzE+UfBVDHVVn/CCit/mUTafwpS+5/K4RvewgFKCKUQk
CK2gOQZKi8sPp9i0zWTI2GNgr91Ln5y1NnPsxwikNdnrGmR06dOdGxNOidZCOqHgxswpCfA0PIYQ
sqLQX3eG+OuYSUgWoZqBeTkulyf2xzD9rGstmF1OoQ4yXvazk3RXU1eJ1K/9BcwglwBPDaQsgPq+
3L9B6UyMO4IU1HA6P26cVvXMzbzrHTRkHmWAQkGDgkLU+PWYcmmXb/WZD0nUJlGTCnYLVKk16R1B
wYnX2NoWKkKXVoRUmSlQsgNRU3WaT4Mv+8rONp32rkscAwQaMspqJSY++sFZ6zv//TrivTvfVuE5
UFmQUJBnGOapp7HJNqGfug3G8ma/3Xa7tTnn68zpcp1CckZK9Co6WlYnPqcUdhAUrZ9vO5JrsmKM
+J2tSAQOcYzWQNDJwChZr3rty7CttulxNkGk1PrqRvXqx/o1eVV+5+5a6fcq3QX8FXK2OqC2XLJB
vOOpgpFKWUuKEy3jXUL6fU3CDZ5BPoWaTdGju1Wt0ThcXQvADuFV8ASCh76m3JvBT6GoBWDwcnjM
wx+1UThlt4KwvJ7iFIwIhySD2mzXsaHAFKdSQEjGZ28tJinb3OmfK3DfK08zH+UE8725TxxKQTCD
nT8Od6ttcV5Vuziuwi8Rzk9OoMiZV39/SfTQBOM+9edv6XZ0R3/qXfkuWgGEX53XC3uamO2FmLHu
zBT2MqN2bPVRi78+6cxNgMoFDHB4JF8Np85VQwez64pTdJ/slY3uGrvuNxpr6Zbe97WjbuidLjvV
p70Sca/H5P8axgMG5Q0IwokT+WDmkEZ0KgpQDlRvyS/NU+7CXfUxe/kGA7Ju65cEg9bTjmHWzau3
a0Py169ebp8T8CMEoyInzonEJpQW9VDKT7XidRCZ7ILux4Ci31/bYNQxcJ7W+1LXHk8wK8R8LaSa
Ehd2jhFQKNe7xLU/6QNXAbGc4aWF/ZWnz1WGCHtIPTkkjlc2xSlClTFOEj/lp9mkAF3lePww7bkb
JsWnGt0mabZaT+D5uXhLuEH+4gK/lCHErKJFu43O+LL2swIQKriy/B4iWuVb8Uv7jflg/6suF0uE
MiUyKZ4FXEFkGNhWEiMecrjcyQeSIXfmT9p69EUJgKBEDYN5yWH61n2zS4fY3m3rS1f03LjwPYu8
mBXW9vkpR/CK4eaTtRRg0QKqM5zUCIUMsTxDYn1GS6/KT5NO7vM+9Wy4wNuLWDqVwGLi7wd+nEvK
CxmbkZrGMNsaO9Fj98YTG+L1bnM/+3ykW/o6UxfmM/AgQqhEMw1SP+KDvLGihAyWwjDbCmXZXXbi
kgrmNtvl2zUGt6tklJtCSQaCXSA3gZzRZQZllqMU92bJTrUlBWW5DX9pQK+MJl25aFcsinxNELZE
+MexB9c0Dx5nqVqcapUEOhN2Cj/0AyaW5o26VY+Tm4LaJPJ+2r1XW261Vz70u/+A+2zhlFxYF86h
Mo861XJY79JD+lbumU/3+ks+OdbpH6Z+8KyvktSsGRWy4ryMWay3MIqZTurIH9bvDCQgpQ+Qw+hr
PjAcyWHN6JpNwbuEatIOEt/mJvzW1/fFRFdeZUsHBqosqFGjxEIA9rr8jnoNedJ2INlpbpvtrEHk
Q4PugdE/99XT7Wu3kD1Z55aEE4MIpM21DktDM70pDZp2RusWq7rRa2aEoxGmTdpBiDMDqUiaHWTJ
V13db45kX0Cn0gIHv9x4+WPurj0Dl77U+fKE06H09ggCIxPLG1CmBCNWIa+ASpeC+MUOCofBTIwm
USTsIF5H43dyULz2uTm2wHZswaE9bzS8XKi/Vr2+VqfGVYeMLZJt1OFQ3BHeS3Mem2omGRkiDsBc
v0NfgvsaPO1DvWtWcKbLm/ivKSH5VbQGs4IZVlg0vwz6EK5Jsy/lYRdrEXJamYwRQHMwkP4hiJ/q
x7DNn5Nn9D8rsDTvOiiihT/VO+mdeR3QZt5aY+2aceByM8UalqazODFmHBP1UWn8ufYYHKbkV948
eGmz43oU6+xey3fi/7ZVjAohKmfprGHVKNZ7WtzdD0b9kg7p5+0bfv2yFhYnOJM2J70VGX9PiraB
hrNO3Nnh+S3AZp4rVdCtaV+Z5ax5ybX1Ca4FyUSpWxU2VZMxaKex8c80JHezvVZZvy4s8QUCqYJy
oALYk8h517TykFEbC2w3cu0A5QT2FGl0Og/fbTPcrRHcLF6HM3PChYe46dAhnGcnG70JN7Iryxm7
IXJvf7Y1K8L9bqYI6LEapwM0V04CWa4SpCL/mwnhXgOz2QNkDRMRMz257B2kSSsmrgMZ+gNgBsZ/
Cb7cK5lDsyRmLCdaeuKc66XZJT+zod3MKksh7TGvlciuTxw4EDCBSGzQOHAJx8uwiVFYq7L0Nj0Z
ef2aZdAkIvJHo7C32/v2t9J2+bq4sCNyD0EhUuqysEtRDdA2FaS998ZO+UbxyvjRvdob6EN5/9wv
e8t+vfYBA1mXpbiVvltzzQtnn/8U0HQqMoZooBh3ueSwVNsQgzPYYK/3OJlP4dpPOpThi810t8ZR
dH0mYUVGcolBT/QXxRQdXQBI9hpycpKk9rlm7UNLGu/23i59QuDbMEkIHsBrWQ1K48kgY5vgLdO4
avmEcrLTJr//NyPCDe5Vc0rttEtOdVq6EbRRWm3axNrahPvSWuCXOLMLqD+vWn5jZlaznSsxOIE+
p+gxrZGIr4J5FvIPtGCRJQJLBxH4K9SQOlsyIMmSFNTe+FM6pY0TubFvef2hzpzoqdobbrpZe/Be
j0aAb+nMqiEU81szZphvgVWu6pm/s6dwxykNH5OT/eS0DukcsMTvu83gqQ4DYVx0sDGC56Rgrgab
q9et+JmFAt3l7xGeWNAobolBqYRpETo5zGfbT8IwrGLe0b0JscYaE0z2VvN5LpH58XN91C0ADFcz
iYVvfrEvQrDV8iJLFP41eFpWbqB2Gnnh67d4L23bbZQ6FLwVK5Hiut4rfAsh0OqFUuRhB5vgmtnB
ovIZgik02klPkLdCauHPICf9nnog5ogwh7Cy9avmudc4e3RWwHf2RfV3yV2zyRoQaZLf9fO44xU0
8CIqk9Psu19N6Ri/6+3aSVx4815+ef5Fzsy3ja2GxP775bUNWPWrH9UrMsfuVYIGqnYY7qOdtcsO
7CTtFVBxr2z+Qu56aV7wJVTPC7CpYfWTS7aM4AnwQ3UBat+Q3J36neEPXu2Uj4AjyjuMCf8HqvH8
8wrRiHNNG+C2ALPRlXSB1Zfg3W2xAfQ4ATsT++xo+9Jx8hJHvut2ayX+pZBzYU9YsVE3PYocsAd+
v3AHKcRteZcbzoRhMHlnBdNqMW8h7KBhCBEDUDWDfEbkA4OCMGYeodsW6EPz1tAfZDQ84HW8BoIn
zHpM4k9N/q4DYsqHMdTQbYyN0aUvt2PG9Y/Q0EfX0N/mYB78lMtjBuEzkjZDKwUqaPEx8UL21UzX
EphFIxondgO+7xrwAnowGqu0lAItz8C5gQIRKzGz8V+s5MyIkFlqQ9EpXYuVGNU76EUcmq3RrSwu
A7OCCHmgGcTg4OVekSaubSZhGUiQDyzp/Aarub0IfsguDz2UXJAfgCoKhFSYfLk0AVRfX/ahDMYB
JfmV5tIdQM97LcYQnlX+vG3q2qVzU+hNKNgNzoUumAKpWFkOAyhxwru6f8vLra6t9JeWVoMCIR8V
4WgnsUJOWNFR2QCBhwHC/oT+tMIJmJrUGa21nJ9vvbhv55aEy9uFEFohDKQCLJTcMRrdeLAdYANc
QAC6tWUtnAOUsDRgT0z0dYCjuNy5VG1YJPVYVjpUz1E4vWMify3JWloQNEdQMwZ0wkTx89JG3Uij
hCkt2DDV6jE2rOhQpHP/hKZDC6rJqvZmJRy/XBEBtRt8EkdPQ+RLBKZJwGOA0wVUEJj/CjfELpJN
yOhaUrMQ2rgZEHbioKNFdFWiBiVu2csY9+eU2NbHvCuhZAwO7tFVXMNFhZPXlhIXU1YNIPWrjn7p
VKKQDFQI50q7Eh5p8rBNswHz0uqW15Pb/bDVdiMAB6Org9p1O+zVnbRe0b2OZ1j1mVl+qs4COpVL
NgzKzFc94klTuaHhSRhaQn91W1aO/bCWtC0doXODwgUn5lgPbStjneNHqPH4QZym7DAeLmEmtf+6
++V6JFybRwfbl9giZ3OVlrYODnCSjupetUa2K/Vm9m87rYWrh0AJAip04cGMesV4leVGg3EFgLcz
6dnUk1Omxe+3TSz4xQsTwncKizpVMyUzgwy69oACYHTxvh23t40slObQ1teR3thATgKqyU/L2Wmw
NEbmuocVfSv7teTlFRh4odzao+FtuDZII8F0hKHKNbsLhwJeC49dQNsWtM9aUmD+sQ75dIuykb5b
s5uUDm8tyPv5YBw66mgfxaZGi3+tZr1w7WAZHhPQcbSHRbLFvB2SvEgoCVSp8/TkpxX9wE47tP+1
srXc/QqxgMspgEUd5CiImEK5pI9BVhYDY4+tbffTK/uhSOBYZY7xpD63vuIq/ng0iqdSvbMUPza2
xbfbP+D6jHI6YHRn0TUF44MlfNokqfRUlVSM1wNToSgfUrkC8b7+hlAwAYEsPiDGMK+B0FXXtG2P
QfZBNr5HHXHbMvZJYgJ2VnwYebG/vZ6FFibKMH9x/pxk+0qWaobqb9VGmhkoiflIAAZj1HZmpfpd
msQFoNYxCDgTm7cceLR4MDDFfke1tXHXhV1FlQY4MeRf4BIUiTSIMmB2vsR0jw6lDDXr8QpRvpx8
8XLTvyaEDwcJLKVjFdZZKCcV4huJnjkTpH6aMl9h0lwoXl+aEpwMGRnRka9iNcd5Qw6aV57CR7wE
9o3X3av3+q480mAt8l1fDBiFZwYwBIHviiObSXGSDzUzA1Xu68CM+/xuiMYCvqcZHFqa+XZMJhBd
EbZGuHN99//Sn6DlB6+DF48QitoUQmbWFJkYSlDj3zmqmR8zTPmYom/dvCpBg7xyZpeOC/wMlsnZ
x69Ev0pSKzMdajOQD/GuiZ61xuVKyD2ca9pss8ckdMvCXYW+8OfSpe/BQv81K5ZQLSZVLJ9hNtmn
xOGs+MQbNuWHffhPRMgXumWX5oQssSoKDEvEMAfuxM86/1V06Pnn9UMrEU9JaicHu409HBjNvHYy
Vw7xwnHCKwihmPfp4IgE40UuoyhU4aNGeQGlAQCbhvepZm6Vl6HTFLOXmcmXwz9Oz5lJvv1nUZOP
EtqzFZvBlOqeboCcI/1+++BcR39uASOE+Ip4hIlvPKtPkkYuEDzKKHSj+KSEp1hdk0xZ3rl/jfA/
P1uGBP4II6SYn+rr77Wqu3R46dg71SOnGR9Y13v/25qEgKiAvsuSGr6mHm+HaHBM8i1K9BUrC1GJ
o63RogAUUiPiY68YDa3XcgIrWje7far9tmsAhpSmUzEjlr0y2vz4L9YFfjwwx5ggCxKTQQL+ctpB
qgEFlB+gbdmTod/YTbVy5hZ8F9Zl4jnEuaiv0HR1nrAoBO9mUNnfzOZRsowDqXO3qdZaY4unglOI
c7ZJPrxzeSr6xAa4y8ZyajNFz2pwIDb+HgIlIVUPCOxjqH3e3r/FL/avQdFZ6WnO4gi8x0FWvo+R
6TFFqcHTot8X5bwF8m1729yCSwZh3f+tzxT9BZsjyZaReqrG4NPKeFLo2mSDuCJwbEHnFEhtpEbg
4L2C/efFpHZ9PR4VJm+HpLynSXok1NgNk/Q01sVKlBGdxT/mOJgFA56ooQjuqKyasYC6xXhk1fCj
GOgPI5kaR5+799s7t2QHpBfgd4cAN5+6vDwZbasNndrlI4r72d3Q1nslpU7XdSuYj6XdQ7qKchzK
QSZaPJdmsjqL43gkw7FkBQhkjnqcIct6Zl3jJbR1b69JPA1876D8CR1uA/9cJbGxbM79XNjDkUJQ
VWrvJ/nnbQNLm8YH7HCZdA2DcPxenzlZtcmoKdUmVqNbx4y+mI18TyR1ZRlrVvienlnRx2Q2i94Y
jml+B6YfN7cYSHrWsMSiD+KbxTuHgNOi8XY1MahIrdRhunI8yixJnCxKf2kT206F+rhW+F9cD76J
pQP4iZEM4UjbSRt3QxGPx8yACnsIsTIppr4yax9f/jqYG/3bdwXj7RWLzIyXYiOB5f8Iun3NpS0K
WpANTDw1hvTb10ypAA8iSUGnHi0NHYH98hPRRgedk5qyoEpryL2DfdR8L2Y5HJypMMnvrxsDWhBJ
NkYiNRA8Xxqryiyux5ZkQR9rIWiSetaaLlqK4ytGC9pqxaWKIQNLw5AaKrXwdRyMLJzxwpoGJVIj
FmS9MUP6VemSZCeVucw+zRlp9UdnTXa910BchEumaWBuWkkCxWvMfwF4FyDXSXiINITzH1VxaDdg
Bwz6onDAEupI6lplSTyS3ATqhBrvUhicve1yS0mpJTbYsgbMO+lOOURe3KP5ZIX7219OvGN/zXAx
SzyRuNSpUHoHNU1BSmibB0yH+mKE8iF6usUzMXrL1axybQB0YeMgdoPxO4BbwSUhzmn346zEQyIP
AWTiP9MZgj5Fohn+7TUtbZ0K5wdpZwzqA41/uXUVhBTA8p9lgVRxFiFUBFXwNsYWxCwlgju44gz5
4T5//fAtROg18I2AUDfFOGVnoO3T9DENmhQiNkkygSUPc8650+UWxPlo0wEsX5nJays1c+Ho6rxy
Gpe+IdwK5wHhY3+i9+p1EPHRWU2Doqx11WckpDHoz5gt+dlQgmOtjdFPX0lDly4hemegAzEMqBaL
xEJkII1ZRkka9EoBrjcji1pgZ5ImSb5FMbQlXBXwj+8znJRyZ8zyUK50WZZ2HQPLKHQBin3Na6gq
tYzdraYgrgEVxoP4Zer1R90G4JXgK5jF7BjQbAnNLN/cPl5L231++fmfnwU/ZQgxooQhAZRKIRGV
KXbW8tkvYu9GxvT2kJkzrtJtm2v3RnA4Y5aHGYLXEES98VK2muJphGrebSMLC7u4nMIDrTFZGtFS
GYKxxMtWd2pi/Rl6/QX9kd1tS1eFYNwZtBOBeCWo5AFJL+R22TjLCBn1ABqu3gO2nc+e4xHPpezc
zhtQsBw9tiqCuuAYUBk1+ewDr5GKZCFjxApsm9UGRWYnfmMoxT6abfYMAhGyssKFvcSgMawgqeDS
MYL7zqa0lobGaIM2KzZdF25k8DrDLToKcCO3N3PhJiJUoECpwwkAvCsEX6RhEg7k2AbSlJ60knzL
q/kRqqHHpEjfbK2/I+B8/J9M/h3zP7sCQyMZZdFMbaD20w5M+t/kloJR0N40Yf1oxsekf7ltcOnL
na3xb0nozGATqXh0DDAIfeCNNkxOEUm+Pq2ta+mrnZsRIseY6LlZ6TATNdGGyWDZyxl0s9pXNHtX
DsjCjbZwLADBA8rjujHQ1VONWhVMKUghqjn6iNt5ZdOWTSAiYLwYNUFDuGRKEZphZLZYDch2p+l7
Fa812673CzQBmAMDHTsQmlcXqk9NKartoQ7UeIzvm4Kig9hOEqSqWdRB1Fkaw83tg7DgOXgtF4UC
mYs5X+VFcz/2GaTg66DfWIfuiFLjA8gcTP8fxAp90iTHXNnHK5AMHz07t8k3+uz0ga5Z7o0SNhu/
3kOWdt/fhcfxIG8I5glXGV+u7zNSF8OA/odpgeZAzCdMtaRNgaZ0YEj6a6nKR5uWP0MyvEt1EIdh
63ZjtVY5vj4qlzaFg88qokl9H1ZBrUMeT0bKzqZkTeqGB6nLRIkbQQsa1SmUGcUqY1s0Zp6XaRXQ
aJD2WgMi7QgVjdAzQ/3e0mP5O3Tq1WnFPeoLhxTybeiLwevDqKiLlxtVEoFQtQyUevxt6jMKj+oW
1KZeNoW7Xg8dBePN5TB5c1ydNPUDfhsEpgO4TbNHlO/3dWGe0jj2SCgHVEufatCiZKnpzOQnqJT2
baV5kz6+qGn6gGv4J+uBWmzABWxl2x6Qj2TIPAY1x5EWD0M+9U9F01Mny/pfdE5PcpNuY1SN7Ymw
A9P6PqgMkLlaU2s5UYWnlLFG9bf4qfEw5H06kNyqQmTCcFuWqyUpgypGG6IGoseRaLtWF7122Dz/
/teKcGXMdoqTojXKgM2aX0z6DgWeQ13XK+5gaTE4IjDEW7twppc3k/Z1O1p1VwZSJD9FjTk5aE3+
uu1ylpaCzhGg2Qav92vCUkaFtBImO0oEu2Ry0ILPN1kVVR4dra/WIeBoDAMPPoyeGni9i7XJYgYn
XBwWJcSgUPFIW+2YSvRbmn9VeeAfO5oJDVeVo5mFdJLKYYLRsKgMZD3/lEEs4+SxsnYElr4N5z9E
oQMiWldgnj5pst42rCKopQ4ig0rV+EknaSvlu6XbDWdp2YCZc7Z+4Tib6tRpYa3DCpv3hLVeReku
NiTXou//xTk4syScA4l1qNxFsGSWtrXpo4j6kLFrNppafBUQx78Pr6RoHKQIJjUhpbPMprLAvV0E
JDRyl1g5Wl3Whhn0riv7n7eXtbSB0IEE6grqy9ZVP0GdpyEl0LEKaErazI9mZaxdO8/K56Yf0aZR
wFFNVj7a9eMN7h+2eFg1ofIrfrSa9REa3nmAcqX9gF1NXouxtn4nRdIEUTY9SUATONQYrNhJ61B+
/vqS0b9TEBXACHTFzqPFUghFKDkPIl1+rSc5duUwPpRUDYxCX2PgXdhf4CaByrB4VfZKPxIC7BVh
5pyDMNyIN0ZdF4cwbrU3Sg3VU9tVH7KQPlzYE47pGNmQXcuxOOD1fnSz9VgNiHF6Or5acr7XojZ0
YpWt4VwWLjtHh/I+JXQGNVGPhZY9Ankz5kGcAAoLAQuzQ22nDeM1BuelBPDCEnfXZ8lYrRgUr9gu
D+RH81TfJw/Gjg/3jbWTfPDZvnBjeLePyxVrGa4jBIz5YBrOCwoswnXMaFVBMZXlKG+mhR93Re7n
RSMfEn0adwC0kgOS+dyhKE0jNZiz/pD1JF3Bv1ydI7TYUR+GaAToBxEkhFDXp6wCOl/LA+Q52q+s
USNH7sLPCX3dnZyN0svtRV99UJ5ba4qJvw3ZGkjuLrcZxc+0rSuaoS9HJred0heLVN9u27iKrJBu
BUxBJwBIcQ4k8YGShIZc27CRq+rvVO/N/BM8D0n/NOORtlJ6X1gPAirnI0BTBAUrfm3Ojo2hDrYO
xdM0AOeNPzaBnOb7/2I1gJDiIY6SFBjbLy1EUWz1uT5mQTqT1plz5Vlrzfu+ywb3tqEr74ltA8cX
qGPxCuKosktDYHAaS6jeZAEK35PmsEEFJgCy01G86UJN670Co5qTU0eQBHCkMiGqW6V9+uU62OXP
EJmJqhkZHrUYvh4zZg/YVhOpdGpT3QmrLv8xh3o1ruTyC3eAvzXx4EJXA+gLIW9RoHsBxrg6DSZJ
eVLUIU391BjaadNDiVFxiFrbD7f3+vrtB9QVEJ4qIOMgJbqq7k622kfpJCWormgyYlLZRc+KXDXv
rAqh12WNU5Q4ippanUtaO9M2tLaL72kz0+89CRXiamacsxXI8sLFuTjMwgmowshq7RSHuY6k9K76
f6Sd2Y7cxrK1n4gA5+GWrKHHakkttaR9Q9iSxXlMzk9/PurH2a5i8S+idWDBNzYUlcnIyMiIFWs5
vQMvU1h8yiZ7K96unRsiDpQaCt5m6ouXoVR2dHMMOz41TbgjZrz5jrTVUV5xaJ4jCCzZhFmgUouT
k0eg6NNQyk71YMpMlCmiQH2jsdOeFqyUZfvWHJSQ95Be/2wsRgXcjJRhI0Cs/gjeh7R05rmApTsr
TRH6pqNmp6xyoEar0dTsyyrwxnAq79um94/MJklPZa6biaubmbQR36+kCaD4ICGX5xoeD39Yti+P
dRIlIEkkI0MCwS6+4pORV5l98EXOZBVRlKrfj5P0XZhh5g5N8FDnCYTsKIW68SCf6tz8Zal17Blm
8ElJ7WGXTGHgdnXC4IGcP6SORWmm2Gk+i1NCLbu357etiAd4rnRpq7i16jUWnUBqnyr96IXX5FRu
irRS6D6mYnQHM5VcRY4/MxAqXKNQ6sNIIvrQBpIPrMSuPAjIyl0jBQ/+JN311XQPwmXn1NqPejJD
F9Khr5Kf76YwfRhUqPYHQxwSpfcSNgiMl/wSJsYXVUkOIsn+6lTlgfLzUYbzc6ca/j0B46FxQpjE
nFMXRs+91B+cQGK6rbhX4+6+ENJ9kCsPaSWfmCSVvSEb7m+HkbXANSOeCdrAOGlYXH7boI/Gssjq
7BRFeZzsM1ka2wO8l+bgpklGATwNUvRobhu9qrfgUKANHN4S8MKTgl4ahYVhMMyuyk7NBK2aa/QI
eT4MehDGHtmaeJ3q6G1sfLHVt7+aYsWT+cCw5PyGEF1XsMYuDqNYTk7NIb0HDpx8cg7Rg/8TVE+3
17z2xXyUvxobkXolJtLqm0crSOsphS+OzyytVhvmlFBAMeQPThMnrtNU4hBqeXu8vbGrXxMSUWZU
0Iak8Xe5sZkCwIL6WHbiNd/uO3w3dJsB7SSzTQeuCBiONy6+tU8512uQVqZqzLTBwmJgTWOCKu9J
rfxIc6W20xg/LALeTQpTyS7szeWXJou34CRXWMs5KNHCAF4E3BHF7YXhNA3loIk1dJca5ccU6+p9
P7XOvdWKGKGdPDsArHGeJNu3MteyCwRo5Mj8RsPO+np7z1d3gCcqU0G8MGg6Xu5AHat9lg5yetIl
zZJc2FKab2Vj2d+QVB8qNxr0yHet2B63kHCrhqGzgVaVmixP1kvDAwo8Cg1ydqBL5G9+2hgPaS7s
+66uxkc7pA8o4SF/317tmoeBrOLFCM+8bS5LpTVEC31XSOkpHTPtSW6F+IyMlvNQ5ln9xeEG3mgh
/554vKjN8p0Z1DH0WesceP3iddHwIhycjO9MFlsgbl1ZO7rmn3VLunMkTezqgM6q42sP1KcSd3IQ
dlKh3D8MlLJcpdMHT7ancNdRyhQ1g+tm3x6dWsCeBsDHNbLqn0k4h0FT7hOHyU54HIje+sB8QmCa
B7+Q/lOm8ke4a00vM6KCv80JXL9QMv4Wq9wHMOq6Po+FQzxW47NjtIgk2t2+z+tfjpL90mrGiZLx
yeyULxRWdtyy/6RpLu0HeUiOpewPu8JMg12dKB8YMEZpr/vIdf9BCyFzT+qPfRnZrlIlvStC6TBk
wbB3BG+9Pqvb+8KOPitKG7nwxQEj7erysx63uicyS1DetSv0kIJ/SMneQjHKRxpyaBoW8sCptNI7
3S5yZMgK243ksj8YYvwxJenXSUr3CURJNc3zrOWJlZjtz4rRb68oyocsrB5rGL6MUYbJLJDfamWW
uBvbLdHqtYuawsTMMUYn5womVNg9/fNSgsFDd8Z9XAfRUTPleuP6mw/n0rsYeWOCiRxyxnRdniFo
PUn9LCs5xXHNUqWo7VJXY3bqE7lAtTVFvmLt4iaYD9fZU0+0hl5GhpacJLjEv6qJYe/HuhPgpjN5
KzqsHFSKjgD65vYChPCLsKRUbTekXcX+ydqj33VubhiHLPmkSFuT0yur+p2Aw4ozT2ssgbKOHGpt
54CxahOGSZNMemtl+UsYDs7GXXNVQCIUMIE5IzsJXFdyTpGQOuhBJwIeD9p9LYLuGKia+JlnmuQ5
SkSlrFSDgxJ17wYjzZZpYsO5yLgbkJrLD1fJSiJn8JedjDixP6D2174UoVPe57nSfQ4IYIfbUfa6
sIPB+UGJ2gbcW2DKLg12tZkj6tCmp0bLo8INDbnIH3N9vlEtKyjf0L0cwl1d6FNyl1v9m1/XOz9t
y+a99VCyJbBs4KlhMQRztSi2jKOWDIrkx+jlKjujlx80C44gKD8APXpKiXam8asrtiqTK2cfeIKB
59rU5NBRvly9YqetXMj4blxPymnKoHlPxaBtcM6u+a2Fdh41QbII5PMurWh+2TjELcoEmp19CWrI
jF2z6VREQx11Cxy/chypt8kK4MdZ33YZaMY06Wp5APpV97L+eQa3P4dDW7w2gfDv+1Leai6uPRqp
DNDmQIIJFNLCY6ntygEKkOmJafV2j9a6dIhV2nuFLZyfClk3V9tY3MtF7T+UVje2Gyn+yie0IInA
c7i75zHUxeYWVp+agvVW/UQgKKy6+AJD5WBulJyuRrfmPPDc0MJXoOkPQ7XF0Czgmw37wHqNHmaa
WcXrkHYRbmB49tdE3o2P0/fbp3R1jej7wIg0T1EtsULZaFR93LPHUpfvIynfV7LYCHlrOd75Lbg4
f52QfOI3Jijs5LXXoS+ZeH7Y+AdkxaeeXlKTfw7B3jcb3+9KYY59vTiDizdaMsbymCQFZxC6lzzY
IQ/qmgYNZRdipn3jil31pMNFTbIQH6gumfmzNh0d3U0OW2NcKwd1RiuBVaTkSxxebII+qkPcItJ6
KsLyoMjtIRySQ1VOG0F35XPanJf5U9InAHh/6bKllIYqatAUlPT8yZC0Y6NHG+nGWhSY4V1zB5XG
8FXtWk+qCl1bbjDbjmVXhRVzJ6B0PcoRxBL9JOLX2y66snUcDqIcxNO8CJctYl+JU8cpZwSmE42Z
F9pW870t28Jwq0Tk2YbTrF3QM2YOSljiNi+iyx0MmdQukKLCGtRduzDzP/hi/BTG/tei8qGADsgS
G1W83V7j6qYC14SdZi6DLkOdPGYqEjF+csqlPEu4nUbV2duZnaIc28Oc4NmdQIr9ttHV8isoGJ4m
nBOo4BYBNm/1cJg6cjm7UtRdqkQWw7ZO/z0N8/AudNLsqUgB74VFqHi+A71jL8nts6KL1rPlJt3Y
+bU9QH+FgsrcmL1CsIRq5PRVxs6PuXBSLwsBmh/4Fg3TwT0Zw85RG63YMLr2uR0NIirAhDqZ+iL0
qqlOFlAJkLYijR4tuKuPWhXxvDJlGjN2y2Q3DF6FW2dm8gd3N4Iw3KcWjqYsc84xG0SY5EkCIrT6
ngr/g1Y00q4X0daw3tW09Xy/nFlaIh+kRLEjpyH4wMl/8AMv/jFLipgv6iHwWmkHF9H+tmet3dxA
VOZiKwUjKvuXh4h6aKrYA/jlCGzt46DF7mB05qFS5H6nhyGMEe3Uxg+yUvt3qWEoh9vmVz3pzPzi
o1aVmsRZmScnAPHNvd61vRtlUnYo518jq0N7d9veHBOWLzCkdki/0E2+phZMkQzPGLVMTokiuYWq
0h3aKvut+umZiXnJZ8+uaTSGpq4x4VSpsovGhoc0ef7BqsrcY8LFgDOSfohSxN3H24tb3UymChTq
VEywLgOiwc5Z2lgmp74MgddGXYr2LIV+54NeDP7RUDNp4/OtBHySZi4vYEe8XJfeYxdaFYbhnDBY
vEvcEeYPKu6DU3xvQMv7G8+DlZ0l4IAImV9F7PCietyWYU1Xk9BrS2HyyZ+VWu+afBL6wbeQxdk5
/aR9lwrfpL6qxdaX27u7khzNHJG6BSkliebyNnV8te7CrOOJ2zGk57ZOOYTUbmLkXKYs6pNDW+lW
6xZ6Lb132Jqo4NDhpEmMtuks23zpUmalTakfckpGO6BUoigiPeJOkeKOgZgLCbkQfxtKLMSMPv51
e90ruw6iDKAicAOk95Y1OEYPEYrP8Cq1TuLPU2DXKtMqY/NYRRr0BaXv/yjziadGWGy0gla8C8u4
F7WSWc1wsey80TXf0EkKZWEeRT99q0sncluaCxvX6+oSTcA/YI2IC8v4TqFBbyF/TE6Z6cRoM2o9
2lRhBF7dDZmd6iiXJEyXqLsCKNC7Mafzx+X5/RtYR/FpscpWK+PUCHn0ZvT+aMlrg6v7yZYQ6ar3
IoXFDK6GLom+TJY6BEjzmHQzjmxG0uRdN2aPpv53nosPU9xsTKWshNkZ6PNfa/OXPYuB1pDwSNBZ
U2hmYAVnVtJ2VDYSgpWr6zcn7gwPm/UaF0Z6nJCAwF3ZpghgcyA19bvFsQCK2rZuFyCqJ03y9Frn
MhI2VqZvhNs196QXQPoJHobR3IV9K8skve/pPiNy5k/uZCcKnFajnfxsp0jd0o1cSw3m1ANw30yk
wdDI5Z7KIpRHzTdR/spl/S8EzlI0s5pAfvTzFALMrgsty5UnWj+eJMdIE5nW2EOcqijZnSYllKdH
dUx3zGCr0h+cH/SKYBXhuM7orsufBhq4NssGUbI0ULuTHJrilfHy8skcregTSOr4yej96D4DzbAR
ItZOLsUyVAVIzJjEXnwDie6qHmkqFaOphpOv8Jk48QyqnD+KelJ/dH5qfijzuP885JmyNXGy5gAz
WxpPELpgV+OewrQHpUo5U/Q0+8gdnCoo7uMCMN2YJ1m70ZtYt0ZTnuwArKAxb8XZmeJmUmvcMUYC
fYh2hcZwlVD83nP6fAtfsnZ8eTfOWsKoodK7vjTVijLROluLT0qjSftuql8nLXqvBO98qZ0bWeRJ
9Ziqwojl+GQBvg73QknAOrZ5LL97SnVhaJHiys2YidLAR1Ill11NNB8QFP15+5JcC6+o2PFGgM+T
D7Q4ARUhBw5pJT75Y/PWTAPNXifJd1qq0vXRp2I/ZMmwv21z9SshjEICR/ChZXX5lcZirDqn6djA
To1/xb4h7dtISzeSrpWkkpxrvjHAugF8WVhJS6lUIxMritRWhyIu+x2j4/5TpGfym51oW/Qoa8Vo
irBc++wj4NQlEYFQI0tO2yo+mS1KCUBTQ6YqqQcrWhPstKpsPKKr7JLyBbtWreyXsTCUPzlrlE20
GcVG03NxABiorOvRLuLTpKuumVhPQ6kc+0b+ky94ZmZxBMYYMWJGQmMS9mHf0AvKEmnjklzfTh4E
oCUZgCdEX3qJXoQFg1FZfBJ0sF/MMdA8eTQkl5a9QxRxxINZ1oYnW1UNuYAqOs8qR/vv2666ejzO
foR6+SMkva1k2inxyXHGntkhpZ9OFQJmiquG3QCLNg+azA0Dk3Gp25bnL7V48HEi/13+IrtypJpA
GfElC+mr1Xwc/HYnia3R59WTyBCJPjeqeVkuTn9U6YrWllJ0GgfFeW2yLntQm6H+dHspV7TMvyMm
tPizGBfp4rJNU5Zm2ppNTFZV9+V9mhn9h1rp+lMOKeM9/GtIPbXMq/pJIzq3Z7iUgVwrmox9oY+B
4arWJD0WphIwFc2rMHVN2PJOcjzJf6tG3iYePYngRAiRAaKm+dZtuVY7hzeVP5wn2p9Lyqig6hqT
vzw+VVS6vLkXsJvy0tonvGx2XQaltl7HkztkLQyPPfNkNN7kp7TU6p1KQrxLmyE4CWnixU5yxyPE
tP65vcNr3/H8Fy7ctNCEH6CFiptaFCKavH+tw+z1to01h4T5FC4KgP/0m+ffcHaNByPl5B7K/BNA
AGhqtcjM7GMMDH/yVHi38+P7zUH59l+fWWQNaR7lauNE4Daj9JUb/5MwrZciMzci2doBJ1kgCYIt
yeIjX64KNKI2KGkQn+S8Su9KuR88p+pgl0uL4SW31cF1jMj+k60EqEEREhIRCoOXRiVbmQD4NzyL
zbT4GfSSYey1xq/+0UUdmhuBdPW7QdRN915hpctZFAjrokgp9PhkTOOYu9DlMGU1tHL1nCSR2Hqu
zRFjGbbmex1ejZlXy1h4yZiVugSijby2GYN9aPb9Q11W5iFu/ObI/z9+hL5J31t1Y8Ru08TtBq3B
aqyhrE7qZIGmp+ByubeOXBYzSRDtCQhrtacw+xyNH+PqwfB3UeB1smt9YtgAHbuY/lfyITZeA/OY
9vdbUp2r2372OxbX1wj+p4otkjeATg8Qpr/Esv4QpsMfPFghpGEuhZY/yPhFBLektJzMvIlPqhrD
3dfXzEp6OWyUW6PVa+vhNoCPZm7j8edyX4veKHmdkN0k9fR3W0/uOAyHXowb76ItMwv/6Rykn0YL
M749nWQjvbcT8U8oVd7t6LIGcfw9QPS/y5l/x1k0kyM1KMYBO210345efq/u04P53Zlc9TVOXYh9
lFmaYlOTYnV9EL9Bows7Eh56abcok/b/3SV93cmhZ0tSme5Eb+OdWq5vFcnXotuc/lL4szC3bD0U
SjLmmUqeVjZETjtpo1dL41AyTd7YHyWl154pRKgbqcta5q3PlAbgznUYIhY+mQMD6YuuJuIg/fm5
Eap6b8YctzSd8p3dteoWxf3qpoKBQB2eai6kr5ebamcjMGmLLC0KQm+yczeYh2ukrWrBlplF2K5r
26bkT0Ya1Ykryak79ZnbgXO77ZtbZuaPeuaabWaWslyR+SUSCWbX7NrJd3PLOfyBGcIGwDAKj5zs
SzOwu3R0nASRowi0wlP8QHuKRKqezC5Qho3ztlbuMOi4cQ9BdINXXBoLwjJTs5THmB07MDOkIYQ+
uiR50EamL3IWKB8ZKRReKKnyhuW13aQ7BKAYJDvF/sUyNRFXZJEc9LLVEzR4fDsZPVFOIPgCfurG
ZTuHp+X1R6UdDQRmEIjKi6ifVcVAaQMXGcas/2SZVexVMEvevf/T8W42SaXhwyUjvdzNQa+kAfaV
+FQX2g5pggdTRQ2220JVrAbJczuLveuLeVApZe9m/RzFzQC7v856JvXedmtXf0SnDgmdLcLf1T0E
NDtTGs8J92IPh8hGAj43IkQEptGdKvEYleo/f7CDZzYWCbMYC/bWtqJTMSqPA1iJJB53fmN+/L+Z
WUT7corLcIgxg78dugwIbBd4tFH3f2AGABodB7j2rsbOeTUlZOO8r9TRZCmUjB+ctjNAshvJ/Z+Y
AsaN11FjW6L041TPTSnxo5NQxx+JpPwy7QAoMY/U23ZWnYAW3f/aWbh4X/mS3MCIfhLO8Mlq65/T
EG/NvK4FJd5zgGaVuQq15Ha3k3SomlTH0cYR7m+tdkXnvKV6+yaZaOiYVfNYACzcCO9rK4NuBUw+
9OTQrix8QkRG1WWBGZ2UsrDvROZ/1SxoTN+/fedG5h9xdocoUpbnncEZ0vTEcckGH0nsvvzfbMyR
98xGZYVjJ8NrfKonwN2ZP8RuJf9JrfB8IQs/oJyWUrznG3G3xF4DT24q2+nGJ5l/6TJqM3M8Uz2R
KNGtvFyJnFZtHapadBroNhd+5+pp7KWqtnHjrhYSzu0sIpslR6IASBoRTyXHTTPPALNauooboyMi
dmO4D/O9uPcftzXiVr3ubImLgBfropKqHtNBrT7S4c7w9SHbuGu3jCxcWxqVpM4djJDAe0r9I4/+
pOeIGJM9Ew9AlbXEhxbVxJS/LEeMszjmTjjm1yKo3yv8NJerzo0sSg+6sJxI7QcuBzNOvqaJPu4j
2dh66axv1r9LWaRErTxoES/y6MQwH1+lvi+S8d08FPNKuEZ5HqLhwm166diSLHedcLBRB3QQaHfR
Eh73OTRPjOXtb4eD1WyBIiLnBy6P64nzbgrrmHFBFlTvpNSjWjeorrJL9vN4f6c+SPVh2qvo/L2b
deX3Kv81vAh2laAz6Bs1ETUu76L+YQo9nYGR28tb/Vxnq1tsZSeFbSqmLkJorfkljfprmGUbxfst
E4tYN9BuVoqSDRx6xRWRDh39HySO559okdANVauZtcEigKR50Rh7aghGHcLk23u1Gk8BP4D4IElV
foNmz26G3heGyfs2OmVqdVfVA9zC4SHexL+vdpbBuZqUPpWZz39xhIa4mGAP4sOX35qddmiPzIt+
7xA6bJ+K3Xj3B6Ahnkv/Necsrgmh+U0LWRrmisDrR9VLEuMpsP4gZzy3srgkdJhxeyg5ufE09Yta
B7sR7Uy5CDYKLeuXEUhQ3iqUtq9m8bOcuqNiJRTKhoN5tBjwzKS7ojgwSfAgHcVL8ZI/q7EnPYkN
N1/3jn8NL8Lr1OajZach3QC5S3c6lGj7KheWB/TsT54SzMLNIxIzC8YS6WAXfq9bAdXdPjc+DFl8
Vw7pRqJ6pQumQvGmMqzAnCX59xW4q8yDuoJqgxi7s58HzSsqr3SORoBCkjhKnuX1+l4Mj4pxqP/S
9vEeEv4NNoHft95l/nL5ExaXe5q0uka3gch7L37V4Q7ly2pW60oPzZ3+EoX7VNrLBcKfDNkdnZ+3
D/t11MI4VyZ3MjcyafTlHRPYYRbJShGd2iqg34FkXuhsPDrmwHe1vjMTC48RZe1IdoKJiFpV5NQH
yQC8O4qjDlnG7dVcOyerQeZtJouh8/j7kjsLXbWij2Y4pSTOY4LgmF0jsCagwpn0ydzIOueNWayK
2VDCowKhCczDi3AiSYFZti0ojEYUL3QTCzQT4lJnnn8wcxosMMH3rmNOGxXylRXOkEf0IFG1mkGQ
l98riUPZiDTKS60a+b9E1jr2N1noXfQY6LVcv/vGAbQFG8IMfIb8Zsln30x2M+PzyKW6Sa29yI58
Ci+F9mnsJGtLZ21lR+n4k+2gY0XZcfmgU3IfFpUJsLmDNPa3zLHFc2z46TFsY/0pI/V57FNgeRvf
cb5lFt8R2nT4CaEYYjRySd+M2JrZSTag8nyiL9z7U68CnYAO1FN7Q4fswW8rx4u5MOSj08tDd+/n
Hbir2467ckZoO9N3Jxax/mXRtVCawHIg3zkVRfjJcTroB/v0LysNas+Xxnd3HWZacwqH9LDAHS4h
XXHTMjgdUObyw9r/2djwAL0ViWWkX24vamVrZ+Ao9CUsiim/xV1YMbpu06Wa0SmhEbrDaMgPfmRM
T3LmVHspNsXeDEw5cxtJNT7Iejm93v4BK4eFH8DcAp/XnBnqLg9L2NVWMI40yHsjGz29H3vXlLrR
RTJjaxRt1RRkTyiUMxxN8+zSVDm0SqW1fQT/wVAfOxUKvKkUw9EObGsjP7sO2VQnaa5C60c7lxL9
pSkVrBnSo0120gKtV3b+NI36wa4b+/34AvB+8EgAxGGWD6T+paEKqgE7L6l1pI3TRzs90+PxaCu9
2NK9noPW5RlEkpABHvDxIPlA4Vwa0iBx5z4Ygccnwy71+0POKEsdf6/U175X9309fXmvY9AG491B
CUyl1bGkoo6F2khlANtMao11uFdHBXFtqtc8qxyzU7eAvle63lwSbCVXEhBtaPGX9FfSOMSyOc10
XrvhACT+0HdP4ujvql30WTvKL7Ciul11yB+iF+fz7aVeR5ZL04ssm29m+VWC6Y4RGe4lv+9+RcKK
j0WtDJ+orDVvtw2uDNVh8bfA5KxHeDUFypxDbCUpbBnxfXPfGHdq4UHHH+0lT3f7nXaSD9rejg4y
RWhBpt9B0lTxrqw27q5rp6I6CPHfbww5cMLF4detSG87v4EQjKLJgYune7UEmlSukdfMC0Wq21aZ
RQEcpoGNLbgOBpimbYHDgJgEUnbpz6UTm74Y4KDrjDA7ZGYbOTu9GetPWmpuslWuGiOIE2cZ4r/S
H8j7IknNgOn+eiiQJ9SSxvnVClkcR0exxEaCde1NjGvPWAtGXudhtEVI8NUwt2H8p4mmpKmr985k
7qrBpJFRNFnTPwdjtDX1tbY+MGSUXNVZhXFZs3ZEZ7SWMTefKutX7vTpg2ZIwnJjxUy3BkKvQysk
W8iJ8dkQvSIkXX64oelg0W54VeUwfXbgw7r4m0KrRmz45qodWNTo20HNyrvj0o4+6lqvmzyictks
74Ud1vsgT7dmv1etQGWrKpCn8MJePCxaJSBJBIp1yoxQerClvvs0iK453D7va1Yo6HHWqVBBLLpI
hJspMnjbU37tRCe1rlwX8hucayLZ37az5nowpFCfAiJMP3BhhyZJawNyjk7QCHrq5PgnXQuI10M0
PIZy6h9vm1tzO3yOUr/KfBnkaJefKLIz0FI5qW8nmCHdk42Lyi2NXoRwkBS69v7VMc0kcxUxpz8z
wVyay5mWDCUfbj0b1kAQBUdLJExsfeVC2fheK9BMztGZqXnlZ4+kjIFnmNCYaIw6iiDGfzpylTL5
AQYsa3Jsdn9p5uAN8bvZonFDFqaiOQHLzRUkNJHSvtYjMm0pkz/RR/kp2+XH2x9tPp+XiYRJ3w9P
hOtrxucvLjs908IB4yEN3FTd5bU58245+jdzMp2HmNqzF1mhv4WYWLE69+EVbU5fQCEvosZolHnY
9ykoQTM20JVKwvsODsxjYw9wO1vdZEFyLvIPt9d6fR5sg34hxWFSeY3s6fIz5nJtNlrjSM/TFI6e
1rUPADb2jR+0d6h+R/d/YI32yvyuRuBs2feKG0MCM6FLz2lulTqvom58NDOt+Y/QUuUDVDv9xvm7
3tTf+kFUv4G1M1u4+JRpPfZa1JNQU5f+5HTtUdEl4D2DGbi9M94P07CVhV6feCzCYIbzW/x7+RKs
fHiSrKKhFFT2wyMZtrRTe3vG0CNzdXs3r2MmpqBnR9uYqhMyfpffTq1iUZlz92ByWvExVPokcg1n
6jcGiNfMMCnC54L9Y763L800TV4FbdECEA6DN8bVec066o/3LwWYPmNsRHmo0RbOn9IiF7pP9arU
y+AhYQ7yObDtYmPD1rzh3MoiGge5H5BiY2WK/qOWTYiMWv3YqpDwVKVbDtL+/YsiI5xbIZDawT96
uXFyNbTlQGN3lm8rxZ2s5rb/Yo0ThfA/MAS5G08feklUdi4NxTA1M01GwJIkIU52Gfg15faOzuL7
7czgZz7UrOu3nGksCnPoC00jMLaqeDGRrPkupqzYKGVehyQqtQDVYOVjhIG5zcvVUBLroy42QtQ2
Q8ml6rfv5fCu1qLKjVt1w7nXjuvc5+NRBWjsipSPpJp0N2HrggD8DJU3uDalTAS7oYjaDVurCyPW
Irk1c7QtM6kO1IZUt1NIjwqdWUMEyUsMIH8/GpokvITJqM+3v9eKQUQVqJowGz+H90Wy00zWoCVj
G55a39Q9jVebq7dS4FlhV+4GZFk3ztfKZs5vfRD+DHDDkzn/nrOcAHm2dpQ5yycDHRK3zOLDrOPm
savvb8/SzASxgQ9ac2K1WFnByHIAxAVPzLtx19RB/GLA3LVxe6xEvrllKuPsIJG4ky/Xo9VKX6HU
G5wgg473NTUYW4Ue5/ZH2jKyiBJlnFWlNDkB5SUz7176qBfdAXrT/t26ffTHmMSmUkEZFpjkIo4n
kPFGehOGp8JO7GzXVlGiHpwuVt5dXMYOVyCPVzDgV5CaxAz7rnTM4BQUEFL1bm2hmDV9u71ra65G
Y5EHKxcfiKfFpym62B7kug1OjG9/tGvlLbTqg+V0706PWMt8fggQc6VnsWe+AyMCvNQBUPakpRZX
t17sy2a6S0VTt27QjP3bHyzszOLiDAEEmHQIsIKTFrcPiZ3vHKsZj+QS2eGdhiiqzuKX2KJpAy3B
pXPnZj7FZtFLz0ZvuPrgSPexOT4XQ59unKL5F1+k0+SzgHJnivi5+r/8VKLOQVmmvfPMaNwD4Ez1
AAfNq1kkwW4ygi3NzfmuW1ijYsL0G+uiQL1cVtfS8qAwbT13DDXuID343ovyodb6B98A+Y8En+EF
8hYy4ModqQzNE4am+pv/bQmyGLpgyoU8YnXKqmfZ1MtDrzqMHBbJ1iW8boqIzhAOzanldkb0h5AX
GqznQKRe5x9mpdtg2OgMXwWl3+v518giKFF+luPOx0gsN944BV5pfH+3+7Fj/1pYuB/nTQRtgIVJ
fHbyu2h6nd7NJswiKG+THqNXpTNmc+nhWdBkSjdhQo2aO1Pzd42wd1rb3L1/Jedm5r08u/WanBm9
vsXMOLaukpaupnwuNp+Ha5/93MoiEmV9ZyF4OO9XGz7ZbfkGOWnq8W7aWM21NsfvXZtbaNBvQRS1
iKydMOWmjXBlyF3/Gt+Up1Rxq+fo2Xju9vJOQKe23xpRWF/bvyYX3pYZqcKoJybV3PGCOHLVSHjT
9O4a4O+VASqGVAzg5fIxSEoGwQIF7Oea4SReStqLWSiffHXcanmsroeTOVPuUzFbvmamqlciYQvr
mRfwo5W+2GO5nyWib/vddT+Ajgqwhlm2D1qZK/T+GPa+YqSF9NzslEPoZQ+d5HXGS2q8zJP1++Eh
vKteu2Qvso9JiSCna7cbd8h1mLj8BXMwPnP9aWSs2a/5BWXaupGmefbkb/jjqgmmZGa+aC4QeWFC
QmS4N/1Ues6U8p/WSF6cPN64oFZMzLw4XPCMil9LCfmQ8UiRbfjPRdKfYiX8Gk7GX7e/1YaJJbo0
LUs9dgpMxNYPO+7ctv/5BwYQjdGg6qdHueySDk05RFXr+89tGNz1tbqPs3HjY197Ndc4r7L5XqVf
uOyDRhQhIMow/ecu71zmzdyybdw426SLu3qlUzE/t7P44pMiJE0vbP95GhpnF5TGYwAwAjZp2P5H
q2C+Lb1vFP9Rt5pvml5+NvPoyQyagympO8d5aRRxFw7WW+NkP27v8doGKHSiQZrRRUC6/NLbGWhS
CyKV/ywjjwmLr2eOpxiplP+bldmVzs5UBYMuRKeq/2yiNGt0Pxup3xnWFkvG1lrm/35mJXLiqIQ5
yH92xEdfezWCj0644ZLX0Dw+5Pl+zYnhmY1Qi9VKb3F6qVJ/QiR+GHzZNQvjGFEZVtPgvm+MYzXZ
njXkD2HR3zVleLDs7g/89vxnzP529jNGqURxRmJDlSm7KxL/YJrVM5Ik+9vfbV7NZeJ5udql245B
xzuVHfWHL1Ur9kX3bEJc00TjRkRci/sX+7ooaipDIkyt1fzn8aH9y0/d/pTuiqP+XTlF98O+jDxI
zIGPOzv7S29teOdaIGNmAVAUiCVKJovsQCrzPs8nyX9Ok+lDYAd3WSs2vtf/Z33/2likAwMzjM2o
BdKzc2e9BODYysfgMd9V3nDn7PVd92vKj4JW98n+Ku22BkJWF4hQJAgwcBjoJlx6C7J9UmUNOG02
yQN8mMoORvktnMf60aC/MJc7yU2XlYVJNXpNTLJPkiV7aNpru+ChL134HY7MnaP4tNviklhf178W
F5s6JT3SWSMWx+YnijLuTK90+wBcg7/n8858MKmVyT/LAT9fG5JBS1v/2XD7vdK5gXCRC7gzTrqb
vmm/lOfyn+xgbbQU5mN1dez+Nbq8WRkyLSff7ghk/l+jD6lc/Go6JZMN/8Pcl23JqSRb/spd553T
zEOvW/UAxBzknKlUvrBSUgoccHDAGb++t+c5VYog6KBV96X1JoUyLXwyNzfbtnfuJjy+qyR1YXvO
nvMTg5MT0CFRnakyRpla7MFuIMujliAX1u6juluAWM3E4mczakwWraa8ZeCgFdvkE8vp9wdzl3qm
q3ial92jNfR3CXPOl3D6ZAoJivAdhUHZQddiPLhhfABfKniaau/6bpndjyfTKD4/8col7bKkT/ow
4AiHNIprXVt0JEs2Jmd5CHUVghs8DKrvULCRXO2obK0H7loB9HL4DfWlr7/ddDWZQLF7ToaVKJ0S
2Sa2Y8/Nu8bUbmXSLOSkxLe+3PHAbOGICVHwyX2mQjZg7FOYgDi458hHxtjatH/7eS523i8jk9us
AZwrisYuDMioueOIpDimbOzkBZ8xf3p/mZlcZRzSKA3+YLq02NWLb2WMLmTjPg9vVPuNkyUejHlz
qM+h+A80w7RQEhIQQoEcPAz0jDrbitRAutT5scybPY0QNhYjFKbAAL+QTZl1GQLEhIcnoFsXp0qh
uZGGNUZZhIcYkC3jaAzRjqTGwnTOhc6faKm/DU0OFa0yGTTSGJ8QegOzj0+V0VeMx4GDmtZYigUu
eTbEZj8Z1+R8dTLRTDMscb5847YtXPVnX/tF5OYagFr4At6wtrM1ajeWJ+21n7Kvb5fc/9KIJ+et
HVTgiEYc8ah+UVK2SlIIy4U7yIK5bbqkhnyppDQZ8OToQTmYAMgMa1l6RGYPzR/fYoq7m90z+ti1
lZub3xtOkO4uN/+BuzyZ6sl5rJFX0nmHLZSEOIvpPSXfrhtYHNvkKAJiCqG6ERZESFI8WIfYTz1t
Uz8Vt0uLNh/h/RrNFIWDtzYkmRRxh76Ma/WFRm7tkb3duf2X1Gu+d2Cg+8GhRZB/2NCjXAJSzu8Z
SIUgPQPag2mGq9OUWs/jHO8Si7jFTYJIyM7eivERXJQLB/KyLeNzx/yypZ7fBy2UJFRuoZyt3EqP
1mu/Y7dpQLvPK7y9yR5UH1Qtm3q7pC45HzogX/KvQU4eqwWE4aS8wiDVTbNSfLpK9+EOOvVe56d3
0GB4VBaupfnw78TixPkA9hpT8HUiBbHPdmyne5mf5K5+B3r3Xbyla3nr7JaomxaNTlxQChlmVBcw
TOW2/hmi3wY9bavQZ9vydXjNb8p1tx0XBjp7/56Mc+JyRpSDFKYyvBAg6pKqr072ETn/oW/9tX4T
V4O2fdNkDmazXDWraKt7VDRuunIgvVrrdG+t4OGo6qL46WWpy7tdtilW113CbPh0MtCJz0mSPiUy
xd7l/FUKj9m40AS29PsnHqfOZRX8jPj9UlG4Ta27arJIPDt39QL16SAlBmgVAIbn588aBktuBkxj
vTJesztoj63NO7Lh+9Eb/H6jHljQbZeCwNldieYIPI8BVpMvkNpOzdPcYbDK/dYffWed+RBMox53
TaxY86h+iX6/Axae5tTmZKS8ZNUI/VXxwONuWN3QaEWMpRry3N4/MTJ9bY193IysTfDaUtlGa+z3
zqmekh59Gde33tyyndqZPLIKcApoiZmFQQzS7FzvPAsUcxFtoSfvLDxE5hcLtXHgCVDiv9D/AScX
L+pUdwLNbX36gLJu4oe+trH20d24MrfpOvKl/+CdpZ3YnPgQ1qZ1VBLVCcC1U5DILUCcnZmPirm7
Po+XHZ5iV5wYmriRtpa5ZAAbAjfCdv2RbiW4xo2zinalikt22GWr7J41/lLtbTbDcWp44jyyLMx6
AumToEE40fu1232IgAL0ZH5/I2+NhYF+ImmnryLgF/EHOm641Sf3HbPNCoryoxPI4r5by9j8rv3C
42M4bmzi6c9VuO6gs+tLnvrUrU3o8XTGTnlOXxPqkviNgbIx8qrN0hebPTEn32tyKyZa2CsjdBkD
UjRrrYvdqsUTJwn96ws950tPhy++xsm704Zab6i2CoafFd5oHsrFwvr8OTkZyWTPVqYDqhQLM8z9
bkUfmpvmvtxIIAIy9sWPbFush+0Swn3R5mT7minRoTM2OEG8y3ajX92h/eIbfXY8sYJdjtSgSxZF
lISnnG4lgcAAhysEjlBdm8ylFtoMz12UnIwxPaQQJX3guSUfZW44r2g2v1UyHVsqgSjZ17pBg8iC
85uJT0HGjHciqntgI5mqrcVm3vTjEGGiAeUb751uKNqdFo1QeWNAeNePpg6J6SOQjPWiRticbTRJ
o9UId6aQ/j0f+0jymEdJ4YiME7qFf2prbSuomTeK5WbITyLttKK30h1rV7/dWg+8kOATBnQIGjlg
Izs3DSVRFJa6wQ507Ws7QJ/beEmXyJhmhidaqMB/gPBJCFKc29C7Xu9a1GaDnGxSPT6ANW7Ls7u4
zN1O7e9/90yCnQTSDyDdBMgamgLnxppKL4kR2lagpccWjHRg3F/YKZfX5LmFyZ2fCzEjg1lWILeQ
Haue2s5+MvlWyrXN9aHMvGPOLH22A5z4F8jn0hiNTyhp45KMDuXe4m7xYT2wLyKmAaQHGXmfBUXu
Lj4WL48jTENrzABgCa59mivvdJLoQ6VbQVa4xq1zW9wYa/W5fKuf2y3xGj+MV/k7dBah2OeTdbSU
orp04KiuA/wMcLKKvTmNIEfgNIvSGpRAi57l1DVZ7tZs4faatQFXAzwWYCoXPAxyWBJJLTolqIyH
AeEATx81MDReX8PLKwIDQdbLQG+BAGdOrohQhfxy3hRKQNrRZe1LW778JwYE4kEU0i/qo1FdsyiK
YMCxEnBjPw/tQh7t8vRCaw7abNgO6G6+UOxpSyUsABySg3CUfSV7MxMwK5hgobMUf1hKs16eLYTT
AG9ogJKJWtDEHfVRU3FQsciBVSKpRewDsKxrrVS26F1bah+/XJpzW+Lz09PVDA1jZSEHUK3fylZ1
XyvJAqr6cu7Qj4DCtQXAJNpbpikXCvUofYhVDIdKjuE6DSXg2XZiM/QbdOuQFWNonIf6dk9/G6yr
IipDR5IOnMonHGsyur4aaqdIxOh09GtmNAPX9xJq/NJLwAaWC31dOEgXjSwFFVhhWx6DTK4e5CIk
LjP53i4gfMvV1K1QmE0UIJ7NXP/tWB5dfkJMDjwOgmFkcqe0iTOkVmt2QYqel0OvyOM+tktUflPW
BCDE0BdOwaWzEG0fYMMHaBPaO9PwhLXCGWdZGySNna7SrDAe8tDkd0zWy9frJ3rOlOASQPMf4EVo
ETpfOQX9OnC8XRsYHJndMNFDr1Z6zceFt6SQN2NKUGGjsUuD57ioaiDoCRvaq20AWmdPq9DBDQYT
c/z22wMSCwUKc3C1QBh54gNzJYzNKFPawFY2+fhS6j8j+eG6ic+2y/Pw0QHUHihTIA/BqzOtICey
Vji0hA1JGpwNR1LsbuwHoOlIl6xQ2UYijlfVIR9otGNZVkUQt7RRIjVT5sL9IfJRKCUrjY/md1NO
mcehJLyOa51uckku12ZZ0bVQ/HZTCemngfT61xyxqJ/E5tPIysyrOhgGqU64C7URiXCzkF1ozEhe
Y+e1L2mc7YmkR8BicPm+Zkw5VkAWLUz1TOyOeUAbrGiEAhvqNJ6TOtlqmxorKiH0uZVctqb7/mDv
ok20czbSvnoj66XMy9wuOrU52bCMhIXGO9gEhsB12hdbqVy1WgLPXLprjEyFZBDIU3AoPoOlE3dN
C2YYZd22QR+H/TodLOkYNZwvBAWXHhtWwM8AtL7QdJ3CFUvklnIgV2GlM3yUMo+Rbr5ypaJ+pLPM
I8WS8PLssH4ZnPbgkj5UJC5XbaBAb8uzquZDauzfTp6KQeF5YyAOQflSDPpk6uwoNbuiLOFR1D6A
Zu9OKZQEUsvl7ztl8GcIDRa0vsBTTg66U4UKVM9hRx1HF8h00JPeSxVB+KYs5I/mthzuTrgVAOOg
pTUZUQbsgWJUVhOMUq17kJlTVnFca24qR0vtvXMLBPg6LCHGupRDMRghht7CFCkgkejQgbpGbDxe
91/zRoCSNYGbVk1HPV+httUksza0JgASJvUiwxi/1ZnJljJ8c9MGemTE1TrefBfewbKjvi0YxsKl
dtXU9rcEXJu9rC5clpdRnBDX/WVGjPZkvwGWPdgDgZl21IzVSMNsxbSs/OiKod5nDq0XIBuzw8Kz
HfEv+vAuXIOSV1KCKB/DSnoQfkXRoS7sYm3oobLgHi47sNG0C3z7v01NnpcOeFE7BMlNEKEZe2PS
MQjDLKC9wlykvT+gtpbet+jk9VMyyNAzhur27+8UCzc2yJtAtwL6uPO51SIHLSR8aAJwvLzbbfm9
Vaz1dROXUZ0YIwJXCMGjrWxaOUffZI4qBNSAC8Mpj11f0INag6SXWhar3YJIzo2Tl2iSNnj1Dq4s
w79uf84HY2AADCgIKdFWcj7EOsnkDKe7CWK1HFcdayw/AQGkj1cczp7DR0h6x92C0dk9dGJ0srBc
rrOi7Gp4FMhi7aowKzZtWQ6+XfOltOFlmRDZCdDRAhJvwxlfTDBVW6lVuxD71TeHleqp77UXrWQI
Z8RepHuGNz6TNV9iyLiY1onVyamU0raX21xCeDxkboX6a9e/q1BOd6AAXdXVwkm5mE908AkYvqJp
yOeh62SyiFJU9JA75oEVpcWxK+p2w2pnPLalnn2/vl9mTEFpAREzNg3ozszJ0qFVDRUSJauDITG6
FVEUtoklCXw9iWRur5u6zLBrEHKBm8a9A+5+9KedDyvtIcJLiVQH2XFca2u6Sh6pJz9am3Ktfgu9
JR7FC08qmqlw+QiiETw8PlW+TzypVCZ5CerDMrBJpreeQaUu6Cqw+gs2BMCyVacFCdf1Mc5MJ0Jp
EIAj1vmU9DsfotrKHXCuMgt4zXcxxD+Nql+V0ZLO0GXxAEZQHESYgB5cREDie5yMrZHQo1aNjAWC
VymJ/MyPUbhz3PRQBsaNfUe8dtUdCxST42P20YBGwKN+6kdr5TH0nN0Sme3MVIOLAS4PiQfcwPb0
RQnKyho4DxZYlZU26zi3Bt3NDYPJfszU+l7Vu6JbCGPEITh7tcAgOh0xfLxakCGd2Mx5nFpgbo4D
YvGNbmRHvJZfr6/m5ak/NzHZsPCxRI9YEQcKyYElewUJhzvyzgspXXNw1F239rkhz0eERQXWC90E
QuR5CvNgZhRaSq8XWNT0ga3TjbyDVoHLPXkb+f/B6UAxC92oorcWF9bEx9hS6EATzigCQytL4CXH
RJO2UlqAkqGO7eR72PfWEi/65XwiPwVz6CQXBHlTZ8NGnkmW1BUBWHx3UK0NeE8exkTZhlr0gzTS
UqR7uS0h8C4I0sWE4mE3OSVdLEMHMjeQ6KjpSixcUyTBCAansFyi4Jy5l4SYvIWmUSEkdRG/k0jR
oCfWgAvqpTo2AuDu2b7uGnv2Ar0/lyzivmd8APhLRbMgnAD82LSAWPUS9FYyWJQOPdxpA2K1TbQJ
f1goDI6u805xJ1LAWcLc6zqXfSt9Z4PiKcTBwOZqgWjOVaQdj1+u72L1cpFFJClgSmACQ85ncqN0
LG9snkqQ3CDWj7xtjollr8K4wKMpzt57GWRJiUpD8CLmQVGBF6w3k4eC2nuzDu+NLG/8qq83cLAH
ymrVtVLr1qqQaWijbNuY+W1uZQ8xqLK/Vm1V3EYaRbO2pb113aBurg9lxsNAYhRVdoRyoOGdMg7S
PAlHs47hYfrI9OSWFmuwDi6BfpesiPk8ceUtWGtKYoZRgGTxD91BsyJpFvzYZVEdbArIpAKAi/2J
q0k7t1FGlsmrFmvCXqMH3Wvv0ASkfWEH3U3elcxV3iuByYk/lgqDlymVieGJlzGyJg8JhB0CC0WI
lb7vNolfyW73VXsThfXIwwr62hJe7vIWxnBxNch4csLPTHs+WFwboIg1aSDnADxVqp/ZzAM4aeGy
v1w5FQU5tE2KtxNEIifuhbDGwO4IaTCo1ktrGfs0DBdeZ3MmEEggw4h+dzDPTW6gru/zxGmjPNDp
91yjHrQvV7+7yUXhA6hsVEAUiF1Ptl+nciduLZsGdaZ7Vsf2YRMumLh0wzCB7AliPpFSn9ZxFLtW
Rmm0aIAWeuDdOgYvZVgP1NSTTVRC6uP6iC6eYNhzOjoLEYagtAMBpfPNnpYyQlldp0HFYr4jkQmy
RUXdUcm6a6Eq6NK8il1gjfMVsDpLzYBzYz01PjlpFprEiy7RaKA0vPaKXn5jlCUuiJnzVe/EH9eH
Orc9EFKjGRQEFqI3/XyoGZSjs8zsaRCb8lPocNVrQmmJ8nnOCHY30h5IQ+PxPtnm0BBVwPKvUGSm
WL/LoJ7rSQOUT39/KChdgdUduVcgbcWqnrjBCkCBzqlrXBvy8DMfosbtEdf+j2xYk5CRjR1Bq1RF
g6iElEjXehVLFx45l5MlrjzsPAvg+cuapYnitpyWCQ1IzUVbVKEUu7wj6cP1kYhL9DxUPDcjtuHJ
bHVMrqwyJji1oPmOnRZvjNKFNrtrQkQuJPKW8i/XLV6eKjxGkTU0wL2BDMq0XzeRi6HDeUmDwfmi
QWG0c5CnBzpIpbKv8nyXGOoxzoYFxKXwPufj1OGaEFD95WinUWqTDKnG8ZILeBONR/slb63OyyP9
K+q2oVe0qr25PszLJJXAkEAxAZxvYAG5IDF1WMmNCPxKQamGxV1iD4Crxra+bkel2oz4rj6Pe2fD
9FhZsTgtvXGI9YVNdDlqAWIFABSLjNLZtBDRkMRG6OPEgSQXfkXpD115gz9xpbjFsRgWhnzpskBI
JNixBOUXqtUTJ6LkCUnqGiPOJd3rmIoBtr6BdukxXNi1l4fDkIXS12d5RYW83fmubZIuiqoiJtBv
1EAen4Cm0DaXpKpmJu/MiPgSJ0fDHjKWOQqMqKHc+Zw0kSu1zXNmD36uD5ZbK/iX65vm8jRiuXC7
If4H7e4FT0MfQcksi0gctLrp6k7rlrW6ssOfqXYs5XUNVfrr9i7P4uf2EMgCXKuyPRlipOig4mxY
HHRKLq/7jFutS3KbemZsm6vSygy/VAZTPORedWOJsF74+/MzKawD+eSoACnjWjif4LKPjMqhaRxY
UrSNNdlL43elWQh8ZoyIZl1QgmJfIhs+2SqO2naG3Nt4eqcN2yP9ZvmSSgtfjaSlQvzMroQpZC8A
fULVagrXAV+wo2e6EQdofd2ix9VNlWGhuLNkQj2fMivWHEhXwkQiobbYhNYeRI+Nd31XzGx8YI2A
nnUUBIsXsOBQypLYCLU46OXck0jxxMZ4Z5HKlVhauab2ft3c7ApBswCXNWJg5I/Px9QNhFMZ+uAB
UekKl+nGMYZ1TZa0GGanDhEB6jvo3zY/Xxgnx1l3RoDGahOjGod+W4G/f51ybixU+WZOsKCR/reV
yX1KHJ1KGsMCKXW5Y1F7WzcSglNZXrPQQG8pWGI7tro+gTP5HlAE29BBBoQA3dv2ZAYlUg9W1qkx
nsGhP8iGVxN5ByYZuI7boRzu+2Y7DhBnUJ/bAm1+2cKYZ/fLifmJFykSBM+Dg/0iJ/tBhch2nu7U
8c4oQ9chxsJgZ1zW2VjFbjpZxqHs1QTseHEQF/23KpJGz7TyG4hXooO8puuhiEe3bay1VvGlEvvs
DoJ8q8AQoX/XmLyhFCfP+tHARnW4dZcW7T2Vl144c2cBXZKAqQH/CibVyVQCJ9lKoKHFWYisZ8Vi
94CbvCR2sRANzY3k1MxkEmllVSZJmzhQB8d5sFot30tm3PKF62VpNJPDEHYsJrVcxUFtRk9pUbwz
STlEiyd77sw50ONEjgVqBPq0HCDpQ9NpTovRIIfng4TXZ/pzoayZTFZopQDcvVwiOJ3b8kLbGWEa
cE8XTH9qHKlNXHa4ONn3qsr2lDxGubFTmeCHeb1+vGdn8TM5LQA8F5KZqVoobTKUcTAU0JULB6/R
Rj+XfxurJtLgNp5+UOWBoal4b4IYYSgNxALI8Lz1ffnCSRUubIiZCPHMxuT6kimwdxnBhsjtwXXU
cp20fKWm+bOpPV+ftNkd/iupb0xiC0nrwlCSsjjgTL3RyvGrE/Vk4Z6cWRjEu3B84J9FPDp9aTZW
W/Oyx2EdGrLW2nHT8PwAkezN9aHMTJogu4OSjnhFXGA/taFOJLwZ4kDrQLcA/tQGRMTZKLmcLkmj
zJwkmEIND09n8GpNE1FlWUHewhYebsg9NqA5NR/dPK1RrEjdOnqLrCWLs3MoqJt0VLqRzJ+skxEV
lOHVgF0Xm+t4oHgP6b4h0e31OZxJXOJtgoKBkGJCvWsaaxY1N5BBxLXRVC5T3cJ0o2LlHMqN6Q9r
R91bPx3o2nipn3tLHG+zk+qAPBhiu3juypNkgSmNYYMetRj0OLeSDsGZin1jNnUp1d+Uut6Bx3rh
mM1sfgEZB0ZLkGQjs3h+R5YGBRg6xuaXxp+G+QZQnH99OueGJHqNcA2CsOoCcpqYBC2vLd4pOTIG
zugculDL1h3oiwUC7wsUuo9IaSgLizi3V1TwaDro0BCpdPH5ydVvgVSormMnCjrrsa5ucvrD7BZC
mbmzBsEuVLOQObokri5b3a40SAkEaVXVHtQfAH9A/0cYtXemWv02KzeSmXj5IFwU+xKAlvMByZDd
NiXx3AuV8b2WBh/ZoNIldv2E7A8A/uUihebMvSVyYwIIignEQTi3mHVGadm5EQWMARkGav8aeHj9
BlRNhdeW1StvlshWZ/Igf+UUkbpFeH8JJFFlcKh3KEtInf3glHTtAIgGb4weH23Vp9VGHWOoPKbe
kGsL2/Sys1/odiCf+S/bkwkuLT1qtD4Sy+nJg/E+OO26VvIXjYBt0eGekxnApaKfyqYPkKtYOIYz
Q0dsICRsBIGuYEQ8n21aJrI84JV/ZDpxQwtEToa85m2xzdCCaMvViuHfIqJuhqh6un5CL8NkICeB
TNKAeAcd8dTpSHQwo1JnBcgDrSeDZNYmzSvuAXJbAt8CtgzftorGzZR6SR/j8gjBl8P3AHwIhCiw
IOeDzuquktM6RE1OCQot8gZQCzCFuk2zVCq99AdgWlLBmK6hZomSw2QzMykcU3SnUaC/IuUpHMEz
4koZ1Z51AIyXCEZmhoUMAoJLnFO8AKbgQKdkZj0MBQ3Q9txsCbOrtRqW/WYYR/BYGXH4eH0BLwcH
CATuC+EYgICd1gyzWi3AU43nqqa0XytbllyodBMfeuBLneKXIzu3JHzGiVutLWZVyGLGQaUdM3qv
xy8S2Uvhx/9sPJOjWHSg3uYl8jB9/5hzXMIDdxu+dNfOjgUyOjjxgrd6uu3H3hyMGt3gAbYNhEcj
6ynv5J1g4fEA0llIxswYE1BHbHWUqJGum+w/Oxla5M4BHAkbx0Q4m+VuUQ1vOc8jt6cY3/UZFDN0
li4TonV4Gsooh5t4Hopb/2SdWAuF8aJi9hFweeWnTEzjNTXs5glZbeXLgJjuQAoredFob/7ucxGW
IV8n6O3hUMGcfW65Sg2lLOrQOjJo81IwSVPpQ69yecHMxZaHGUBJ8OxFTKGggHNuhvZ9AncCMymz
13UluTbjayeJ/wLG/q/v/f+OPoq7v6as/ud/4+/fCzZUJIr55K//vGUf+SOvPj548M7+W/zov//r
+Q/+MyDfq6IufvLp/zr7Ifz+v+377/z97C+rnBM+3Dcf1fDwUTcZ/zSAbyr+5//rh//18flbngb2
8Y8/vhcNTgh+W0SK/I+/P9r9+McfoOY82VLi9//94c07xc+9Efrt/VuHg/vXb/v3j3y81/wff2ja
n0DSoDgsgGcA18pII3Uf4hPV+BMYDFBIGGgJBnGfeBfkRcXjf/whKcaf4KJHfRTPBkBhDQvbti6a
z89U9U8dFW1ZgN7xsaxqf/xr8GfL9GvZ/itv6F1Bcl4Lq+cbBNeZhXgWpL9od0IwDYDT+QYp0euN
GxxUXKRI7WHbhuBRS0o3FwIGtR/JRWzfNWHH+QpKGgZ/L7oa9blCS9JypUgSkTN3dHolOXaaTced
MmpFfa/LEchWLTMe+GZAdbXcyCnC3swt1JzKP6PCqNka4Io0h3pOnDYrChb8yi+Brk59K1N6ecfA
NHDXJqkSfgcytqNumPDIvJMqSWdeihICsCmVWjbr0LH7YaVJhd6uoMKikj1ShBlUDAc6ql4XDqBg
IKBUsY48xnXtg25ylAKkpJxhU3YprQ4qsg47E/1Pjq+yHM27zDYqcwtMCZE3xAaH70ZXU8vxU9pJ
YIoMUwed/S0z9ENlh2W1k2IpNl4dqUM3RUv73FqxoW2KfdlLubzC91CkyM2SQUa/WqSS5yblsbWN
0zGH6HDFMe1AtO8NknKsggNn0BvpoZCUfSPKMKWs1r1XRjb74fDYeCh1TUKjetWrgKCVhUrv8G7p
+ltHKox2o6YQdlxHqP4lB+iKlpS60ljn7J6aqRweUEETgOPeMbrH3mpZu0vsBNT2Q5v2KC5ZZdOu
dbkE9jKqSzSnjix08mhdovQso4OqbyR21ycQKgQRga+Ycd34pVNCQJlVYLL61qDZ25U6UriQ3jkk
PXokAJ/gje6GcpaijY5mVlzd9i2UZVeG1urGE0j7M3aAHKQ69KvaaFr2RFOL9F8lPtJ0A8Rmb+wA
g8vqVanGBdtYkRTb37DgTv4ol6qcg3apleNkrUOttTr0mi71fgftOjQ7QY6qNFE0KGF8lZRVPWwA
wibqCg4elCZtZdbtrotDp/EqRPEM2qiJwbYmnH6yG5JeY0cpGjTljWpdT1CxCkcjxu0AGUdf46iz
3ChMxrXhpppDme0SojL9ACqaIlo7mdXxzVhkTSb5BlAvoKbq7Lp4NU1J/tGjfXDEnUYqCR2MZqNW
iivXI5jeUdPX6q0OGHyzK0GIJvuVEitQ7UJbZ10+jmSME68dy7Z7avVIbkA3BT3gNTA1JXflEERi
TpxKySHXdU7B5Zd29WvLNOsHRZ0sw0bs2ra66XSa1gdoCDUUdtvUBuF8S/p9khg4xiobCduV2PTl
noNdsQO1HWqzULIZUIwBAUdG6+YL6VoochhMatlXDcKL0S6qMeqDAVFi865NTTDmg70sr9SvGasr
+xs2DP+p1wXX/T41oWesMVvrd8j1MPUVfdlxuncQblirJHck7nMglXnpmmnV4Vf3ANU9pHE1dh7t
S7t+GNNCYcdhHGi16dEFV27lDD+GXjW0GaQeUyOCie+tEa1ufc6HA5G0utwqOVccUA50DVlZlR0V
m8xC6fNHhItYJR700XJtVVlG9KpD/vmd6wi8gRXg9vNINGATHZ3QbhtW4HEYRzr6eDAYxy7tCNmb
g+4kkVul0ITY1TIzAGtivBRqaw2tutZNaZkaR7sYKATdkzCP7gslG3PAYynRIjcpkgakXpzUnS9b
I3mxKtLFvm4SvfX7oeqKwtNKTa5MFwTnvNnVzOLO1iQ8Dn/GaBli952jSImX094qEXMykDqgWS9T
8k2W01jz20pDN1Gtj4ns2jQnfwdUvxUI/F+v97OQ4Gq48P9hIIAg8VogcPPR/Zf3nn38KHKCYt2v
aODz5/6KBhRL/RNPUyGoiDIgIjKEFn9FA2geRTiAJ56AqAqJCVzD/44G7D/FaxP4ZR1RMe5ppJ5O
ogGhEI6g/O9gQP+daGDywEW+FTQhIkixAM4Suf/zWMDoQ0cfksZ6ttKOuzmKM14+AsWRgRXR00f6
YkVZuuHAjHmGsvSYEaH2SSguMomiDQ0JMIz0sh2/4VEO+IEzPOOZtoW0eoYrLrMX4v0lI5NoJxvT
GJLR4fBsSOsB5f8yWeSQUxfGMUlQaK1mSTKBic5T1qCtWw8JoMaAHqyrjfXV+nGyyf4O6E4DuMl7
6a9ZQ/pJxIPox5/WaSyw1RlSA2tprbxF3bAHiO4AGkuwRsbZQtP/lGjxL2MIVrHX8F6/6LKjBZF7
pkViaK2P69/VvlHP8sZDeIx25vd8hfvTyzYIHvq768Octqd8mkZ9GZgDka28UKdQLM5GlY7Ds/3c
fsJk0VSxZofOgV6z7MvbpUfv58Nouh2RZkJSVyC4cfzOz4Jq5U5tp+Xw7FAVZ95UvX7g2tpAH54z
6GwL5uZvnWruO80AO6/9YgMK6lakWVUaO0BRFJFgjResbiHqLZ30KNXSO6KKO2RJ4YXz+ggtsF2W
dz2wy33k8VjjbtmYGp67vQH5QB2QX6amvjaE6NUy6UcxdvrBCp1tlDPuqmgbsZs22+CKpgvKctPa
99+T/Wvsk7dpRpKwKiusc3YMN3TVH9iqXSme6jIvWqQSP3+AiDY8PIRPJnryQk3Aq9xA+GN4tqzU
7bKbBjCd1Flf3z9LRibnvoK+NtGTZHhWoEBExz0y6VCp+nndyDQ1+jkUlC6hJIbKEqCfkxpBnVYj
0HZm/2y4zcreW9twB6CWlz0sM9XOOTJBCIBHIvKgF3pbeg1GzijrIQ4Q3Vvdi7zUbz83YUINDbcU
3oQXtZ2xyyNu9lL3XA3kS2ZY2z6Sj/oQLbiU6Y0jFh/JZOgzyiBZu2gYNImTIceo98/6Jtrm63ar
bQS55xLz19xsnZoRn5+keXpi4okLLO6zwWtfbpCll54W1n7O7Z+amPiLsa6Swfg0AUoj/kRX7dYK
pI0BErhlWYGlaZsc0M5sYrlLnf6Z6J0PvuJD09J10ZJtNPJbrN26AjTHC4elPPSsGz4d5eSwInBP
UyJJ/XNy7F9zYNo8ZWv7xkrVvOIJul6bJfDG7MoBMi6610RJeGIwjDqzZMzqnyFb76XSm2y/XV+4
2Y0uGrtEdgYB2uS6VnmtjrTPsANL1UNJeJ1qb+MSFFx8y+llgpZRBGmIbJDKn2wOwE9oofZD/xxB
QXsE10beOR5JE88grzrTN9eHBD2jBXuT/THwFC8g4Ygg1zl6dQOqjAikGV3meKqRQK0TEYqrZmAR
rfR6FxJ6SMZw1zTKjTkWu0Izo/tMZtYG+Yu9WdE7auVfUjur161t39pjG6Tt0Lpx2kPGMlpF/XCn
5aDTrGz0BAmm4NVgORt7ZIUXpumu09M7K0JlRtNXnaLWPlhstnj/fdMiS/NyHSJAkaMfIOo3rgvg
Xf20cNDIm7W3JXhiMK9Ii4ya6ko9T9y2dXZ9Bz2B/0Pad/XIjaNd/yIByqJuFSp3V3WoTjdCJ0sM
iqREib/+PTX7AWO3DTd2v5sdYGdsliTy4RNOgAvhlCggn9NlDE6Qf95YrbiTc4v1FrPyXYqeUSEO
HXVWyyA3bjXoxPLYXaThkhozj207UM8SGVWHRfVvS61PYEWmZPFugXdZKxNAF7t8mVz72u3E3jLN
xrHHnVuS92jE/WHNzkZIqE0TMHgxclp4Dk+j+drvUVL3S3z2Iy0zd2l2jTud3KlbY7h8B47yTTBP
Q8qM2yfBiB5SN+/QLuVJpMajXJwiobbaEj69d6CuQNXgKvLRFCqo+ajRs5qqEKOSgKSxFf+Iudz5
83I3hPXOle5j1HbbporiNGLVhzbkLq7krl78PAjpZ9GWZ8CIt02t+pdZhN8x+r4CAv65/zAmAKoC
8xX875ezxMcZb92hy1llZI3n8M8XgcxxFe3QoMz6k0oxbEGK+Pft/sfN/u+q/0wMfwruJvBaFYoW
MakmH8LVN15IV8vy3e1+OTO/neEIY5AQGiAeNKh+vUNCpuypuiwzx9D8vbzGZT5EYsrgYXz++xP9
wxz6dS1Q2oFswKATNFDMrH5dS8hpMfi0+ozeFjCpcuPdd22y5H5O83BrbjD6G/LoegJGCmp547ZM
qzy8/fuP+P214jegaw2IP9JtVKW//oaI0xn8xgqvVcl7UujbOYz2gjf/3YACe+bXZb5kZrACaXUf
BnjURidjdVbVE0Ay32yRP2RmWAVpBhBtSOh/mxrHS+nFyur0mW3Vtt0hxEDzsz6pdfw/5LO/LPWV
x0ItzoJG9vpsNOpnv68flPGekXj8fz5T9CXbhP1Oo1lP8OYOdAPF+5yv9cpfNTv6LR/5D5Xfrw91
yX5+OmNorxKLtFhLHBbo7+rr/iFa9TdlPjxGJoHfSnXbPrMNy/W+i/K/b8R/JM9+Ow3/fryv2nlq
7ns6dchFwyv9o7wtXio3C3fjGgKY5ra8J4mXBtC0SIeHcetCwfU7jOpX+vB/9uhPP+BL+hhAN1X0
U6uR1y9pe12ldp8UWYxVoeqcor/cfKuP8IdYennjQHBhy8aXE/jrG7e7IrJBb9eXNoKXxgl7Xua0
yshH/9Q8OCn0SkAm4ndx9q1a9lde6P973IsRMlpV8W+lL/FcMRMbhyU6OitMT8SHtxkep91FrxUu
NzskSsv3KueYhH2Jr3hgrI321wVk8fUrh5TSwnJDfZZ5s3X/ySyjaw4LshIM7W4tv6k8LnHlt031
03JfvinIQqUza+zopUKqHBX2nVcgUSibm6Bxjl1fb8fJ3/59J/9+heARUesCyg6BFIycfv2mIQPF
rS7LGaXucWz8tKhKXOsvQ+hm/8NCGNlfIh2e8Sv8f4GUm3Ft3B/Q94WvYJ0GooJYlZ1M1nfqZX++
q0gMvgsESnBZfQlDNeYstCs01sqiBLBGP5XpsL0YiLafdbqcyvv+voW8BeUp/rFq0u/0LX4vhvBW
f/oBX2KTgaggBhGTRg1JdnJNtnolt+636tF/vA9/Wuayf38KgbouI4HJoj7b3WcVQ919xpQAcgV/
/3J/jjU/LfNlXxZe34akw+ucV/YPO/9H6r9Nww+BQ19Cci+JM/u/pEj958D/tObl0X96tElCUqst
US70LdJZqHKjgcf6Na/5LSmGTxI3OxXI89+f9PIgvx3Anxb9UqOgI8Ok4HhQwBLvMDFa0YJ9k8I4
322NLwfO50Zj22INWKRU6Xxa0mbrZHDThqOck/MU6fmqIEn5LJBQobf1nXrjH+pl7E2IQHgAqUJc
52v52iwypC4mdedq2746hz5l2fLsg1zfIhm299/Jw/8xwPy03Jdkiuiov6AJ9NmJd+hZJtUwJJqS
BIpy31zKfzwNP630JdUXkHeRIQgy56hZcjEVW2PKnBP3myj9zTJfdWTYKINKjQhk3WhlXtwcxxK+
F4F39/e9+N0yX2KY73PIrMl+PtsBPXp9fdLKecS1/E0X+4/b8d+XFn6JVBh3jyidcKf7iq37eUxx
6UEj109N/+mKW4YakIbrvz/aH5q5v2zB8EvcCrvImHiMLuGx3IhMnovsPbix1u4mPsXfoLe+e49f
glcstFd1MzIHyr3ngkAflw5XA1qU3zzTd+tc/v1PAWvkNiUUDla4c8zTuIuOcwYA5t20cbfjkEU7
OBJ9q+P/7Yv8ErCgyzkBVI+vJ/OLDQs8xVWCDgQGEBAr4Ml3E4g/NHF+/XBfgpeaSGGNNR7Sv1kg
TJ148PH0kotdQrAKNs5bUCZTCueezKSACKyb3LppbpubZv2dGtGfs/+f9u3XsGJ3ZdXiUjoXV2jD
wL+0WPO9hFrItAny8t5Jw5XI0XcpEnfznZ32ny/Enxb/EmmcIVRzXCNp0qkgW7Krd/V6ZMm4En0a
7dSarDB1yr/ZYJeT+Nvl9O+iX4u4UIVmas14uTjs1H4Y15fOtLhVaZf+12aq/7l+f1rsS/RxiwD4
nEu1H0YGciV0a1nud3nFH2/bn9b4Enq41zY6EgMuInd8nv1+wzpv881Lu4yHf39pF1RjEGN4/M+G
/ulUtoUb9cZvLgXpsJXr+FqvrLXY/Y/FkQMyAbTxwMQHhvLX8y+A0OhNiIqwrtJovOxIbyVTkE9T
E6X8EMbJJVmClty3lfDvkQdMyctQECrwEAD4WqU0ccx6F860Z8LcxAZsjrk3hfOdo+/v9zhWASj1
IsgHlMDXRpqhyg1MgTdp15ghc2e3RNG+7NhKzvN/3f8GiNBDSQJsKOSlvw6QaQvvMU1L1EEL5AtE
lQlDsoE+/H1v/OGBoPgCntplMAa099cPZjC9LD3SnR3/vRZ7EFq2fvi68OGbg3uJib9uQawBzv2F
+EzwVF8uu4C7kjmK9efFI2MCWvmUAmuzCYzMpB19Ujl8cxX9aUGU5xedFwCgfiMSBg7rBhtwsHMj
NXA/r6U1JLEF87HQydAOTf/+Gn/ffQDKQ8IECH3ASdEV+HXfO33gAvbGh7OItsy57qLnYvnmS/1x
iRAjBbRx/yFIfl2im91IzuN5cD8n4ibl4OZO+E0i9MdFCDp/mOtAv/YriaMHELmMqDeeEbGS1vIS
v9sK+v73l/V7yMPLAu3oMja6iF5/CasD4pSZuqY7h/Eh7F9Y+R3V6PcWAjYyrCOgm3Rhon3lv3Uz
UZE9aoWs0U5ieG51NlBa9b5T7xiSJdF3itrgX/zpxV1GplCPBQj4t3mpEgXEG51iOAc2gJqFI3cD
JjCrhZI+14yTpNYS4ADAHHunhFrZhEHLiKmPdsL7RUhA08Zga3PyQcK+SqLJhdQYbd4n1dMNl9ZL
zfihjoFznEeZOTNE3sNmQYitTpUT7eZFbKvRuhHMuSV+uR2i+tpq6WvIrXMLo/pmqZ5J0w8JBwMr
HeX0yaQim2oyYuMNdbWaqrZP+WV4MtpVCD0kUa+wCx/mpZU7L4zOmtiHAp2g1OFlDVBl9xTL+cki
Hl/V2qWQtS+yfuzPFpF7UUzjix6dnaT9wXhZB5CgwZgLAs2Ja2LMRcfnUGIgo2d42oOMFQ3LydcY
knQY+2gf+gtGf86+JZImDu6muT52XrUGWlakRVwC3TK1LwBMXoVetIGW+dbTu/hd9fp5CAxNME/E
UFJf2YHMS8eZkzaI7ruuOkiwL9eaRW986neAEN5DonxJwnp8rasgAbdh3qpg7kA1hRKuMQVbeY6+
YwNojEbEeQ/F3q1AIQKsrDjME9SlJwLUIepl/CXVSnmLXsW+upaSfMJRflm7zjjnE+mHHDKH7Doo
wyirEZkyphq+IoZfMzI9tODEVVFzW9l8N4cUfdvwJqr4k8K8i87iXcbxurX4diydHddBvKXAgXI1
s9SRXZhSJd+8ogTXyXRP+LO3kycuJmfKyajj4UWXH2hlXosC2ORGNEjRikf43Fz3dn87AwGdD2ze
dLH7MgT9Q2zm+6omT0L6wJnNoUmsoG9uvJiJwwClwSaY7hu5NKtZ97csshzMKcWxqus9BfY5HbV/
iw+ioC1oxaki1t5nZbTho9mVkYu/rJruw27QKEzRkOonx0p7EQKdO5ohl177g44XyC5zAaDUxbBe
9Gxn3jDawISAwVYEdZGxeuQPlfDGpC5BLHWKsAG1bXi1KoH9zfkPr3KfdBMdS3+8c2emExUDCGXB
uHhwrWtd9H3mL/STVcxdsyp6DR3rWcjlxjCGXzgWp2hufiyqeebCf6zlJYTEHehsyxy+kLhjmzgu
YRI2vknX2pDWASYfiI8NBTA382e5YlERJLMz9Ykq1bwKkCinUGsMdkASh7kp1AYb6SaurNwjLY6a
f+ghPslECw3RQucQhXvkw+imHPr6SdfVcH0QuaHxUxFDHlcv9VOn7TkZXW/rERmntprfTeNuujrg
CSdlnwU9fP/KCFj0ucvJYNvp0IIGifO54EQtj2U4hAn1vFOn65Mcw3Y9CiPSyb6oaLjcTeoLWjy2
mn7TzPMRM8UTkOI3igaPDgHI90JpEsQCwnwOy7TsUW9VyswJK6e3EO7UKWv7Offq8CAm94UPNHOZ
obtg8N2sd8Wb688etmvwo+wteu1g6xhoGhlo7HpemdVs2sDbgefe1D/yjr71UYsFMKtPO13JzIvG
j0DYUeLMDtSd6Hg7GwDYG25tG797iOtoyIaiPCovuCu95R7Xzbns+JVNUNuTGfuaBNdF2e3RNL2N
60ogjM7wBvaJSdgE76fRbUDQnMkxcOkJPjZl6sMMNoM+r8qEcusEYcpLikvIAyDuPMXlkHi1+XAG
/TlBBj6p+vZubG2NnaycJI70kx3yKC2G5XgZz0LQHELKRdB8ioapZCEQk+TzoDaVck8DYIr7GrrZ
wGcDDwNFcA9nhH90g7hxWs9Nm4A99L58dQqhE8h6AiAfFBOOHr2ijXPyuJurYIqzaogORe++Unjw
qJjD140EZ9GKJwc99VTK8ojM6Jp04bN7aT5PCkKJA3wNElLUBOo342NIlxlqSPZ6ivwAqFN6qn0v
qyr/XjYY/bPKPUDBeGdm90XhTEBjq0EXzRF72rT7IhZwxTF+Au/uax/wjaGpD0i8dkGpgSCF/CRA
Hdaeguicgqx+rqFWk7WsM6tqcuxEqBps7vZOYOOtxipYElhOIV2M1h43Wd+XK83UXnmTypq4uelm
TF77ykFHzQnTpazBCdFy38oOyV73gwudLkHIr3Q8i2M8yzbHlCVIlEvO4VJ0b7FYGpBWZbvGlQb5
1BIHHjKxB4zzP0bIraZWK/usqJtXP4iypYp2hvhL4pSwcYHRygeQUhoyBSK6taOeb3tFUAPTaUnt
gJWpLqNXmNC/QkCvTkLozAkarPx4BsmGzddDU57rFsa1CEAJazAQIAjpgTK30GNYBTWUSrzF2s6e
u2vt/sipUNtBeiyJnebHPBW7oQlAMYym+5k38LpVMz6fxR6gBnXPWHcWLpgzkDtskmpWO2927uyK
zim0G3ZeIwASmvs58S1OMzlbyCumcjV4bOQJ5DeClTUpkQBA9T6QYTxi1LwcuNPxzO+HPQRrnaS0
AJWEen2YhVbnJWTs0anGkArjDdpmRSHL68JT0XpopmUdWBTDcl3KFKxglpvFDDc1b/NmXDJY3YCU
sbhpYftlSiL8az3sEe7vOf64i6hQVnRKrS7YgpqKVGKkTsZn6xC7am9IpOFDXe8s3JKQd8SFEXU5
bTCI87TOxhCQFzsoT90ScHAIhAe8TU8ee+V4XVJGDTwmCQgC3Guu6qUCUZzKq7LC150ATBtoXG9d
lxyHaR6PDS+9LPLik5A9sFz2+AJu8DaIK/oCowLYugXu5GdgdaWmHUvgTECYC6ru6Ent4lBHZQoG
c73rJzZk9VhiTslgf+4rnHbWyHIdzPabxwfAfZj3oIjY6Ma+1hom2wLzFOgVitsgmGXOm4qmShXs
4IbjDbhiB9Wpa48LOPC0iu6aCSUP3Mb8BPvozrilf1y6FveF5NaVBfrw7IOtXHOYtERg+2ukFZkp
QomQOr33Eb0zHbCuyqBvVeJSFNFVOBvoJKIsTlwrBLWCQSZrDMjeYXpbapoVPavWc8Qzm1IrBfFo
VelQJGXlVEmsCwRrULjBXBp23QX6IhHaSgvsxx7tIiExmarx/yykWoFteliaCP5lDLwbHnbTxucF
PL8hmYhfJdKZLVa+VJDsQo6T+MsksWG6rHUnSDRDrQZXMr2BUtqhCKr3HrObDAbUaEHya+lq8qBh
u7m3+/q56MuHTseix3WEDeR2iu1j5uj10rG8xNyRV4hWA7OQ3pl5FQ22swbK3stjrTCfAHDNwepx
xkh8F0fd46ytc1O0t71ZDopdMh4gizrwpBZI8ySTRJ9chT9iRsaUtPEGmgegtmk/WsWDBy+swYUp
lp7evK57h6OK2FqcoLMYDFPiC8tOSz1hvjVZt4NdS+hNRd6VNZjj4oKL4o5+fYLm4vAwEKUOQ2lT
MI2Ap2yHEue7GBpQwRo4WUSgQ1lh6a5aNaEmbuA7ob2ev1WtECtv7g6KG7VTBFqGhCDblhax80Yp
H4zBoM46tx9Tf4gTE7U7wpo1ICqIFXP9UohgBdPoHA6SxyLsm5Wxm5dyhPFLzzqVQaxSpC1dduDG
VEkvlrMXBOce2G3jyzihQfBol80zUDwtPLW606hHaI8LgUJUXEqmvkWogJWy1e0caZ4FsrXJQuqd
DL13LmS797S5cVsfh6L2+Spy+/uwpx8Nwcsuw67MhaZxEi7I/1rPgmVQMCDSA84FkXrW5bya4kMb
wGsQutkwvxyBFA7rTMeKZLB/DeCRA8VYIvOlALinKNkuwggpM9zGq5irUwvUQBIqrg7aJq+yjc8w
bIkzGVeHmLdbCL/sqB1cx3256wNQuEYXr4VtVBHXWevDlaNqLID04+bZ9ac5s60ZP0KzedU77q1f
93cBoUcLgktVYZ/MxTDbHd2TO3joGro5mG3gXQJ/MTkU2L/hE0RuUPza4ci7+jy67KYtizURONET
sx4XW1kJb5Z15LGXYME7WGZvRQJdgmMJBH8ZbAZIPuaqQwSLtPdIAGqBlozpc3BEj9qFzpu3uFvk
IO/MINPVoEr65Wvb1yxRC+ghXeRA7IKfJDIteHO5QQaCOihjVXBs7WLlLNaKavfQSHODBA3zv7na
tw2Ik6OXzY6VTQqocxlCfj6c3OdJoS6zVHAGpLFJqBB7YeJTFLRoswcxEHotwoBndzekqof8H+Ze
QQSgWLaTj5X/oS3VJiZolltngRU8H++CoL4bY+9upt2+YnyLbra/tlk7JIQVW2eyknpmErlgja0J
LcCk90y/E5ajMpvZB+Ejds2wa6DdvSsLgfLRfSY2MunJPXZD2aS9E6wEMka4jm+o3bzWbGxTX1V3
nrHWhWaPgQY8xg1WYdXASVDd1ohKiR6C69BtXjuPP1HwzdICN2nvmKuJun7az3YuXZn2qKgpcVYU
PNWqUfnYqoMn4j1r7RQO0TCOCvLAkSyxqfVmy2gVOdV94ziHeAo3Vm9lcQy78yjIqHfxV3a3lQBp
mKoD9ka6FO5z5dr7YooUlAvYm4+0YQmd98HzNmNUPsMZ59X32NVYVJvIl15KJ1HiIpyvg6k56xKv
emgXoBvHXWVPa+jAozh1LxfdEOlk4rQAaZbmQIR+xEKulQo+PFHcKNVHid3JvLX5TWf362py06oO
UlWMuASUdWsp+uYt7IqMegM3+j0R9DOEuVhgN9tSuS/AxpQog/ROdUGNlzJ7qRMt76ERd+BAvvJq
zotFHb0RodtCQuCOJnN0mArbzgKvO3Zxi56EtfU9zDPmOgvH+QXoApaUcRukcORycoK/vfb765KC
pzew+Gg7ugNyuAWxlqEKaT3zHEGyFS0nuWFheOeYcs0s6Nqhym8lgmQljhNFEc/NDXyKTTJLKNEs
6ISJ6g3M2jvpopyIeXGsPEC43dCgjobYgl/HUMWQiIagPVZJ25aINo7z6Dn902BBWaaYinth+2Cf
kGbahbo/wS9gU8aCpxEmGenAyJWCDXbil+3TbBOa1z5CaO+xA0G9lpaL9DNwKmPwhoMScsFRuYad
ZrUC2+Vp9MV96ZMfk83ywfe3lrGe+Oy8UMrz2fFeRj8G3dWKc2sY0hnSZ2nUxlvcFOhT+tDbG+nG
Ig2M12tvE4bz5yTEvT/aZWrKAumT3ogZJmS1vZ55menaXUFa98fE7RND9A3qvsnViCRpaJq07awx
xUjjJTAWqDhIKktrObJB4y/A5Mkpw2O8ONDIxxYfbKB4S+jy2s1DawW3FW0h72UPn8O8mHVk7Hsh
1Wc46ddOFrtlCa8gjPOghLkb/fF6iaYKcr7VkQZlVgbe2Y7qNR+qTIbBrnZhxKGDq9hvMtKigCoq
Zx216P259aaGY6dpQzT8yHhs+byio7hiEX3GbXKrQwjPstHeEWNfcRXcKIxN07qId3Rk+zpYnj3W
bGynWPXj7cSOYJJ9+GRK3J6vqwGj6Cawt3y+Jsj8Imm2SMOOQzveIbeCLUG9tjsD4mmzon2XtoAf
F41ZaWGANbLlmFi13+VQJTopqW+IRDdrEM2qGCrki+LeeCyFQy1ugKV7EiPZexWAJ4ts1gODfNKI
UK72FfSUoymbDG5OCQXMroc08fhJliDxmFmjFAAEukpHJzETeoUTTViCijAUN7ZK0dp88SgSYngb
iEjUqaDRJuLV48iDtccGa91WyAJrMzzo2l6Jse5R9qEnCtNhituYXwyC5hMuHzdZbLFCuQNWfQD9
dhwekhtfB3kH4crcduTWGsW+9vw5sasBGv2UYooSkRuqwzlpGiuP6ZB23L5TY7+GatpDxOSp7qvN
FJoXQPwQ1Cr+CvcKXAg1vSKMe3v4QZgTJPL7NOTOsxf242Ec8NfYniRrtKVt+Ny4W7DiV2ABrZsJ
CRuMmB/dmN55Hq50JFO32kdzDhzjNfwLt6HW3RoH8Mk1NvBEli3XHDhVpCwTOhNwALg23C8PXYst
RGJ9aSeotGpbkWBxNLdGtIpm8M+TyK5ODRCZOH9FmXijfLYpZAc0XHdG/wT685zCmqOFtA4G1FD6
r3NYdeyplOJSON0ROa2gkIRCqAG4mTh9AwIcMqTOLPfaDGcXuXxqMeemaKMdUNDnztdrOjSnBn5b
uVRdmAuOCrYcjMmh1oC83zEPQVOUG/itDKu2jVDQhvdicX9gNIDoSbtbwWiEtFc9CtHv2tY8FAH/
ELMob71iRI8Kwzgk9ssZFlHvXUBvhh6lJ3HCV6oKjs6XQSkydFcCBnXQeUIkdooG9uGjc4o7uA9Z
TfPewRJ1a1wrFay8iqiNJWiYK6brjW2pm4FXgB7X5YHXy8El9CmqJlg6MM8cqtG9LoiEsnd3wLc5
LL28CkeHQ+XCX+G/eGnd5R3k7SqHXsQdzDNOC+kMihTEQIIeTzqO0JSmNOpT6MCUlz+2Revsyu+Q
b0kfNVXnwFbEad7s6lKxAumVQLodZ99HQb/UCioPFFqEyosOQRPdM2Bg0Ca5mWKCuCTsNuHC2zDS
v1TeuOs1/QHvqAP6tR/UG3aKLUjowAhmDU5hwZ0x6YP+lZdNsY4sFw0VBs68LPi64BF0NOzcnYo1
dBfWvrJ3kxNcSsNVYA/bPlJLMlsLPNXQiFtaAJqd+EZWPM4DSY6QtEQ72vwgHUGpGmQgTKaN9u6c
qb0dRilXcqnOnFI8Ya98tAtlk46ltx0Yg5FZ4D91kn1a9riyls5BNwVYBod/jHZ/3cnyCTHrStTx
x6QapJlT+KOJwXmGOAJkcHWReQxxpMZF3zIJkbWGHHA/mITMJExa25jUjZROHJfd1h6EHHSLoUIZ
2M+tj8LPkmEeFWQPDyU7saJpzmeJJsC8cLqumxgkmsbCOK/+YIofvAjECQa+irDDlT/w9VyhP7tw
57UJwz0s1fYiHvBmymt3mfZjL0/9FD/LumaZtiv0qFukxpNT3RG3PEDVN68EfYZU4qmLyx9R661Y
3P9wqgJO98ZHtrH46KHJGzlgUjDixDoApeBsijtlFfcV+hDg6PA0HMMqCQScM2LgPJR1VRD4dGiD
zr0BgClBFQklfuhZcN1g0loP6Fm1FipBHiRt18SZI1GfyWpez7gmVDTt9UDQbpbOTaTYQ2GgTDQ2
nUig43B0Q3nbSge/RbYohnt5QPCGuZeEbejc8rVLkfhUxXQSTVMnTS+P6NOuCA9zG2Whmtxd6KoN
i5EYo/JplXmZYgYgXFU2WSG1WWE6lS0DvLxnVqXQt8xJwJ99SKaSNmhzZdBvQM24bIkVOflCnbuq
WACBdrAriOlXk+SfuDDyZYLzFxrIfelubA2/0YqgAvatK8h17LnjTWiogfLkOs0BM7sZyhL0jY9O
jHSZnklZTvBElMN6MPx2dJDUoW935c8A01MN/5MR0iRZ36FJOvpRkRjIgqzmCYr8pZRXsoFpTmU7
mWbm1p+tlwBVbGIbPeai6Kq8cmr0f0OCcVV3BzWCA9H8lYRy74HHkobCgALJ+BGPhJKilac2DHB4
7ZHlvK6K3G2856UuboCAWevCueXWQvFjByf1RXcqSXlyYnPsu+IEbaYb7k0bi4Ih3RXWj66vVm3p
vDHVfUammLPFTDcTC8/1Yu3DwiADBd1u7ZbhAhdReZAdPamisTN0TNbcZ9gYFOmVg1Y5LDRMjqQM
IKuos/D96dH4/E6ULcZhtAfg33OG1Fj9tW2Jo4mca6rNswmbe8iDrEmByRqZ5n3J6hvXkDidxy5I
LYGbQOm3sXcg9YUKvJmGfcCriwSX2i/ox8V2tONDeQUblWuvUu8SkWhcer6DQHGUxp0/X6YpV1AO
3ysxZuVUysTr0OYVUQAj4mI12nrToh+ID4qYzPmE2XP0uWj/R1WH60LKJmN6uOx1se2GCd5/cM7i
dtvhHgZpDZDRKbVpQ1NCeky+mugjFPZGRvoVXXJE7fpEBwK7bSvVvEGiObeQOelCUOJ4IN6CETIw
dTCtmZyuB1RKixfmfJzeA+HcerL2M8ci26ZDWTfy58Emaxh3vxchxH7GUB1is+w1qTAKc9H77edu
r2okFyClb0PSDLmPaQ2T5g2igGsPFuQLDdNWN/uCSyjUzOFHMGCWX/gpA10qiaoXvzUkiSCbk2nc
WugYPuu5wKnujoy4GzTQDuhMP7EW/zVEiOA264frwFGvGomu33UYtHrRE5vpQzjPq1mqvI/H68jV
h4YWagVk+JUJ6w2spmFdFpjlOZ4a+4VVvdpA6IKiOFD6AOGaAWk1m0wC2cwl42r5gG3glMykXJK6
l0/KGk9QeVsSZnsZ3J7RR15kOkbDA0JsmwgP5MGoWzJfdTD9E06UjTF7W6b6BGTAEx/RTvg/zs5r
uXEkW9dPhAh4c0sQ9KQspSrdIKSqErxHwj39+TD7YpdYDPHMnoiei+7qTgJIs/Jfv4mgAyxGCjVT
GzMPycgBlaVHR9aL0t4L68BzdGsnT2j7LP/s+9mpkyd0fuPJ8P2Db0YpOV9RAlhb7RylorHFnbzo
hnAhtPyxLQplgdn/khBA4TaZKjxL6+bjcVhTKj02SrKe26wlcORdp6jrLHB2CvCnr4phMxbJrhL+
Ph1J2DSnEHhJlo/+FK4Bxk6oECdXZ+2YQU1XxTo1JETSrHpr7cIzm35nG8ObMPZOSBcrYrXHqAot
yT6pRnmcCh9PLE2kC+byqRwjejHJ+KtoMD4Yh/LdUFhbU499E+7ynHrDuFJy50lrCglnH5OWUi3O
fYc1LPfUx7qvjmrCgVPK67apD5MfnMiViVaTWnzWSTUt5CLbyk63V5QYHYUJjjouW6l/iRxQY4SZ
+1IvThSH+9HOf2bxsMyH+B2s0OusYG80xS4U2rYbhj9yX+wQ0a/Gpt31U7bEvuwX3cxgMVXmJjTi
XR+rm0gaYzpIMnZC9viRd8NBhN3a8vOBjxVorlwDUNtlsYyhNoBit79UO35U2GhqAm99aCBmWq6L
sSbfE2f7fJT32Yxz6elLHTRbW2t+OKMD0iV78kjrRgaDnSx98MgL8kIR7aO6eB1GyXKjJv7ZJMG+
a6LP2gpfhKqWCyNPNnXMVlNW5t1k2IdB8z3JwS4tLJtdJ+kgbg16CLnh5DG3HHzwjinRFDDaRSYr
v9kHDqUU3jX2uHNGsY587aOkEIVw9qyWxW8p0t9LedjrNX33Xq7ZaSQfn2VAWQ1qxRDyFQdlegun
6T33jR+lnDwnfj6upFwikcdU3E5KuS3re6ePT7re7+pyBCA0N3SKNnITrmiUP45y/zoUGmYW+T6b
suemZs3RJtsUdbya6hp7Rgd3V1/7XXYmaqguQLAc8imSdI7FjRaEhICfE48DbLvu+/QjbyyygbL4
tw4XQKppWTvF+HvgmuNUQJh51Xn5QF+lUMINi9tepDQfdMHdOgd79htoCvITyhqvtaOVOaQryenW
XILsnSwhaDVb+DbW8CQnFnjPiAmWSMIVX+KsDBMVQZxgLhbZ26Ru93Jgr4ZJ+91iTktCSLtL1eHP
IFnc9SnVmmxKFkXSrYVhfmQV66EOw+ewFIcsgmIYBOLghPpBb+RlrAcPCpKldYAz1FBzOy/wlSsN
022DkhppfO6I9GMXLdbmKB0CP31IU+U3tkOntLN/lIP/lFTmYXKajUIGzpjL9x0OcdQX0Y/Kajbk
Yb8IKPxTI28wwXooCN5Y1OZ0Z82gkt/clyklfgaUa9q6h6vUsiyUh9ou7/zKFAu/wFrZT9raLdTq
DcDomDrqD02wb7XdQExMt0WBft/53Njp1q5zW6cpL+8tU9uEObYxdv+qhPHaqIcHzIZ29MZ2QRe9
ylOwSVgci76NNrFRoAeLuKgPfvDQlPm5HmB25I5FmGAX+q7ViHUoV2CUteA+FBZgnT3X3EGT10YQ
QQoUIjtoPgI6gwgDtSz1xaSIZhEPJl1AB3V6LtObMK1F2PTPVu0cM40GYKFw0wDv6bHtWpSOsc4N
cY/QPvUymwaYb/fLlLoH0s6Y3XWyitdXHbl9lTxpcn4M+E/osbIc6FTHzqc15bSblG1ChzeXh/uc
G7tIxKnqsjfJKV6UyDwGxVxyJ8kqsbN9Q6p1B7gdDvbBMCp5EU7nVkqPevrmJ/1ezmlqE3eVxsj1
WmV84LqybtNs1w7+zpbKLdyBbTLS2VY/fT1eyoN2arNxp5etV3aal/XhGRe859Lg/cj+1sFmpuJO
AXsg2UhGd4B4eLAD89G2O/q7lr2wTY6zrPwc1AagCJ5FI9euHg2LKTC8UVD2WaErCZR7nbmeBnkR
mPHjWIw/0piWQs6Z7jayj4+UwaWPimgz4nOOH9kyS6M9b8wzOSeMqfcQQgIBqR62zvaCQMd708Rj
2pFPcY96t8secjM8lKqzjsXotVXB5fpdap7xROVCO76lVXpXEiMQ+kHrNmHnxnjm0NI9S/Ivmtv3
xM55eSMwugrVVSWbx6odfvp68j5l9sks52iN5mkKKPHE3K3JRlz4sm3TDQ9KAMAcJbhW0jAJE3kr
BzVxmR3VV2Rn26EBYbZa6mEFBoi67s0QrUdhb8bgh2hkavWzQTutgmagZRjkQ5YoquRFdYLfeqa5
tURvo842VStWBRy4ZRKkXuV355ml1GmaZ5rdWUOp2LA7jlO7spxuadpl4kpw/tgXoAr7azJv77Ww
fqKtu7aMfGU64xJ92VFpE5DA6E443HxlbaYOLqU2POMQelCNdo2fNiqzgBltHpzW4EJSrZ1RXqNZ
X6kUajVHeu34HjlU0Le4qxjzdTd5gDXoTpDz/YZiwehOxJe9l23qgpSsjOJpUNJdkhqHqAPHBHVX
VPEKELEUVrasDeWFXpqzqCyoL0OnLEdIR7VPtQQDHJw7xYOPojaaniIF0xOZDiUR3twMoLmpq1p5
io3hOaM/o4LI9DL/1TJwK5GvqjY/wPh5Usfu0y+YukbzCn3iXktPQe788vV3g9t6L/MpQzN709ro
UHBmG5PpZblEgy93B/qnU93cD6M1rhKRvdJwgBn52gy/NIN+sFUvcjp1daIgSeYsgpKlUHnKblsD
Hw2mi6eAG9SR1xfBvRDDKUnCrcQpmY/9Qa591wahnKz0NRsJPGliL45rN5edB5E6884LLsg67Fuu
ZxaUIMkhBaiJt5LSr9pGPNfJHzILjmOlLJty2Bc2FYIEITIcT9M0vNOPAv7MXKG91TUUKIMD02fu
2612x6vf51O0VYzwoMXxPY7mnh5mmwBLpgUH5EJNuvtRqt1qRHkSdyuZ/gGJFoueemiRChNyFrhX
mL3OZ3lT+m6oQ4gZVHAL/B2V2Hww5HZdKsZTJGApTY317LOxLoq4WramszV81fMn7TUMc1hg8UZN
7RDSCLfLsb+LYAVNvfLpEBEfxP0fWYT7JqAdOUwr8qpTF3PRdc2OywUMNy2OHmxZ4SGUdyPkRVvo
EOeaD5b3UjTRkpCxemEZQ7poBuVFpWFLT7f1ONBPVl9sGgmjr4CdOez9e1Sl9xqgVA3xvhLKFoeE
l06K9jP6u0i76rOuwrXRNx+qEW2Kxj5lcrEZm2EP82TlCOc5zdiK0mJjt+XK8LO1AqQslNg1lcJT
pR72lMzJnpLZOYYvAxYstP9qT4t0iQDs/NxxV5oZyzLdxWHg/SdqdOK3W7Mddg5wOO7VGHqYXqjh
RqlovdfWuGxIjOaOEC/GcOIGptBMHQb6loLdk4tojhdVjG1/Xcq7IMc5hXAUIIzQ4I9F+YM8GcfM
NJep0u4iy7jXuRtiM3XQ6GdqY70pK4cMJR8kpW3eoHg5sFaOlTRsM0vsOek2XRt+Kn6/r0Kf5pl+
UOJqk6nN1hLdG4fzazj0r1Y2wqvQQwBgrXuazPpXYdv7IMjW6ewoqxtP1Jfn0MlOuVq0S4IAHpBT
u2obyQsrE5bXld0uMsXeGmuuY2r7hzd7TnXOpXaqXvlznENZ/Sun0e4JAqET+sfKQC+rG5uXumje
0aapUGA4LkuMQ/Xe/CUUaxuVlGzqBDNYzvCSLRX7l2NlXNfoyQZFAwlAdbamA7BtG+2bqOEEZrru
0dsCIU/yn4alrKyuPkfC/9HJ3UNphtbCoTZYgOHQIi+Ho20+20o4LOyqP1KURayhYuNI0yobJu52
SXrqrSrDEZhMwrGA+mC1NPKHETvl9BmXONkj0zJ0zYJmTabs/Z7jIlGeynDYN820kXTbK2O6JYqd
rLty/B2EtF4NCf/GdtzFSuzRltsp6CkXpAovUmxn2kj6NNTgvgqlDw7pwyDiYzpkr7kmnxXIWzBO
t5aZe5YCXUc4ewnfn2XQ2q+alKhuLBD4+KHPWg5+RGEuL1ome5BVpyKntBN9ucm1kcOkKhZNnL/b
qva7srqfWTh32UMtXDQppPJA+1Fi/pyNsZfr/q5LrGNTJYeqzWqXBjYNJTqp90llLxPJOHYQuHVS
qnVS40VBk11NflZsz12DUYo5xc951j/30HYDn7JsjIytIN5kwbT/EWJlrVXSb1GgVdVNSsNUJAnE
tOKl0OPejTUuX5Zt/HTKDAugaln1Yql30HcD/O4NccoS2IRa+jyO2bAUgb+Xp4EL8QDpsuwJEk7K
5JH+EV3NvsBryI+2iK5OFFWfaai/WTRqzIq6ZGiyCqJpXrjKWCA3HX5YWvrTCehltHm9ilT7aajK
zy6VRhrayTrvcYjuRbu1mhh35XrGg32L9x9P90lrn0aHdooRwqMYrOYEmHbUUpi3puZDRkjsDRbb
Li0vpPmW8TPSWq4Yvn3Xl8Omk0AEC+gpHGJSWByDiZwvR990+uzgzsFPDPSBrNWfwHUh8LYG81c3
Kd8n2IL2KCrXLwxqO3rWLlxazu3arAiD5xcGsIPdGjcpLgEbrXTglWvLsTReiqLixsUyKAEEla5f
G2GGWKAbf/r1bKiTUzpVq9JoxqVGB87Kqd6pTQlJ9Gu3HYePvJq2gxNtG/zP0ALdAdIfUM0vnanc
+tBb24mbrxC7XEtfgWJ++RptUzmLNlWOOZqpzfgXO4izoXV6lBJxLHWJqeiQ+9hBnys0t8Q3OJD7
tWQb97gs7QZqAe4w9iPp1PrCGqRu20ToPawYDiTrFmsqaJ9rUmCW5jhDK7DenKKhZTqBOvoaYbih
/2ugFwuLhIvSMP20YX5x8UrcimAPN4fCHhXA36K37pLWfzHZBzRLrOTRv0+lDvJtR59q0HUWAXlm
CLrlaRMJdXLzMmd3DKZgiyt1vMjqGm1Dab5ZffiUKC1MSUX/KSIal5lM6Rgp1cocxZnkBsmdnDDz
UJMwluM/J6oPj6F9S5rgWAjD4yARNFRlLAxHaV1H8UuWhV7WjfyxyUDVIa1gJNKBlodjplPdUubq
9/0Et1pymvSIgWhyqhxYW00w3PMz741SPAZw4V0tISclr3xnm+S6vfD7YNg6chq5Mnb865goWrfr
2mSlCv9QzrUgxKhfTWNt8YPOloR1PsHkDJZlTg9K0F9NtScoOLuiljXXEoLUqbJTwMdYMgo3A53t
3UY2ywE7Rcq6pYKIsmYdxZDOZXNdhumxUayB3QJZGmyGQbSfkkxlSZ/yPqS0AGeRp5UGYp8XxjbV
29/akJ4zpT1IKknVump/CFNecbOlZd3MXVW/HCA4hj+n0D6l1Fgdrli07TZ4z4ZQI/A6Mqb6zkwo
sqzwJ87TG83P38ml+81khNna5kdiMB6LhA5HO3Ki68mIMz5dgjjkxtrZziM/+701h2ffN/e6rBXk
tOBnIPfsl8k+r8TW0ZKzgd/IkpJe97DGdlVJ03YJaLcHEfIu85MQruS0jVrcpcLJgDcFREnDV+zr
yPdEqz3qUXdARXWYQuUxLCZ1KaVwUDpH/ZBj1YtKSpBwAhQBtFjkZmBCveieYEaivgz8ZZ7qj9bA
pcRvg9fMUPf0mRdl2W7bsPpRAQ4BDD1bSrkzZei/BfpXtCPqPoaVE6jSky6igyL0D2eMjmHS/0jz
5phLXEvjhJJSZl1pQb/kjp/fEs1flXaZOpaU+HnqROF8VcEZnTUGtvCLM9T4/2i9q2Q/noePdD+4
iiue+6dZCNxK1IreTcXzVZEXaZWWgWGErcnzP/9LR0t0Wz5Kldago5W4xT5bG1qh56Z3WR8rzUPx
kbSMfkvm/a9GE1s7RkWkqdCHVS705vAxZEcttPac9q+ikl7kojsEDZR9Jt0NZd6114sqDyNEy6KK
vAxTaxUks4SA1efJVmV6ema3tI1I8vqwfHWMoloFhbxWyvQxhIm67jPpEXz+Qda7di214uQQCbvQ
p/KdNMyZzWFQ8OLeh8Ef+2nRbZ06lYDexp2R5D963YRyM3O+qoRKOB0/tK4DWM/AOuxpOo+tc8oy
e1P7KgQ1lGphFj4Eg9PT69LPpmRHSzIwYgjW2kMOk5+uE83ERK2HPRvkrlCclwYOzJ4sGcq2cIiX
37+sfxWmhJhZFt5IuFSamnohYxR9gm2gk7TnkbZkT590Bot0AE3V8D0DWP374a5Nvr+HuxCKixzm
UUGWwxnPeLdNy0Woy6cqyN6/H+bqU9kyemPNYB7YF6p+kVSKSNKiOXe65EYymq7iGTmD20wvrbjh
Z3xlLAWJ82zIO8s1Lye2jA1+ljWM1cDRkiCNpo62imoD/QXzBQPL7x/tyjrC2n02mkNUfcWqOq2h
Z/cs38ZCtcih2gva3hR3FCg3FtKVj/VlqHmd/bVTEL7YMH2zho9VLzrzTtNxCbylCL76+hxNtxRL
u+KELfzEt400rc9BbbzrUbXpQ+23NUQbs01fuqz4P3wtRbZUnMAIlPrHJMsqcWqOwqI919GbBDO6
VdKNaiCdCV0yDG+8wGvfag7Q40PNnuaXEl7Od9ms/JitFj1PpWS06KD4R9mKqInvZ8W/3i+GQvS3
rRGdh2G/PX/Kvz5VkJOvE4ZmjQ1Lu01X/+PVV69vHR5XH8jmzCK0msP6UvQcxfiHknCDAJ66qiqF
p/RvbeFpg7ixLf3HVvOr1H6OjJwjsjFgQGF9cUTKxFBjiE5/Od3iR7IHpV0Y6+I+3FWb79/clUlu
ggcj50fYD7Vtnp9/vTmQXDP0rbA6qyb6BCCpcdaocIv9fhjlyqszZ49ITiSDyCb14guNTobalLvH
GdWOpXvaKvHAuN3pIVGWwCpuvRjWxZ3YWDdMcy4PQxrE1jwo/gFz/MPl8wURMFschP1LWcb3Veu4
pr7TTflz1KHYNLb2GVbJjTV2+Uovh7zYN3ofPBLhc/cC9OJXGw69oP2fRLAvgWB/BxP8Mz8ux7jY
4Qvc4gbM67uXeBttqJ0Ws+VmvMkfxI358Y8o/mIkc/Yl+WuChCKoDFNmpLlYoyRznxu3cLN1546r
YunJr7cWmXppLaDS4LIIR1SIzbK4kqhfRwxMp8cTsq9eTBV9cO+v2rpzNYreAYSgk6tdkh2i8kik
0sEKnyv9jzPGC0n+OZggIVCZ8vazsf4UpXhI4S50FtKV5MHQdikkjBuz+tKU5fKnXi5T2EJmO/JT
U5xP5/fSbgw81uWNtb0xkn45kTVQdN6JTX4Jh+w/VtpOhT0Bf4mzKlih0JDyVR8EmudbVri055ij
UBbpUgulV7ZKCeOHvl4UPug+OkYdBTECX80mkLGyenuZ8T+v6KBiO7Lyi4QmEA05F/uysaoljNae
63rQrTU+hRtZo3+XIK3yIDeitbedbZPZn4klGyvfogkPbJktodhpy2ZEEh5OELQbujsaLLdDJmHD
hee1vyLwqbsLSAC+j41ac0UoFcda70wUSqCavaUe7QzydKVGxabMNQuCK17UQP7lEW+Obg2CCuAI
MX+VV3GFbiL+lU8OAb5N80RvZZPYZg0Vq1iyoe3MiOtgMOvNNbVYR9HcDPZHQMhYSaHZ0O6yLVDr
2OG1ZKn2Z0zkl8lsGxgdYbwMgW8DJ+HlGuteinNPdmr9LjOHatuFFew+ka87Pz1Kguti3mo9d3xY
opnaItKs8CEQk7QkHA6NQSXxe6UegzzQiSXCu+JOmbJD3QVviRnCf+7VJRDuTrJJmQLz9MuSYLWR
ITUu1kP/p/V1T07pj/fOAQ07TQOHbBXVD4ZV2jnP1lSEblzTKyoa9B62+BlaJURYaxeFKpDJoHSE
odHAb4mHWYYCQj0FFCRGH8+GFt2pG+Hq1U0O55gWILXF7keDlOoLrxL9U68of8awfkaO9Nw5E7R4
3T+1VYWZmmOYUEybftv40rtfDBXIP3yZSRftahp759aZeFkqzSuAyo96wiYnGoO4r/uCqQ0RTD6l
+R/bKMwbZfpuXnwq9S0WBEvzV+DGaPpQssB4Xd1Yf7cGv9iUdDi1QTEy+Gz0pizSJxrhT6JaSG7n
dh76Fjd7auHM39+6OF7uhjw1Nky6QhUwlzeXB2dhymGfZ3F9LtU/5Ujfosxu7WLzi/u72JiHsDic
8cFlKC6nX1+sHoxDF6djdR5soPhWBS8ubFOsJtq4Vj786B20NgEhD8vEr2vPqKFihQo9/hvv+N8t
DuU8ycOWCcxJlTq/ir+OmlIRwdCYRXE2j7Krupjw0s/H4/zX5Bo77dh6+Nl74YPv3iz1/7GfY3l+
GfqiPKlI0c2sqSrOWiDBwRXWDh7AneQrm7h3djqd5Qaox87jxJOguM/k2VNb1DcMGZVrHxvDLSol
JO4EUF5UY7kiTJ0GUXmOJ82in2kVroQR5CyD8u/U1h6WsZalSMdSHdA/+REkxY41sYnmnOYGdjGN
e01b3/gul9U188OkMoSnr9OJI+f063cZCowfui4oz3Dm3qTorZ+iVYhth6VVdGUk184faT7oIFwQ
Gb3IeNFJzwtIsJWbo4ykoO71XRofZxLijV82j3wxc/k9JFqpmjknK1/M3Ejv6NWEZnHOBjp7U7Vp
Y6i2pSletMJc4angDmC3djSXteIBBvbKAf8LfGSx3/8S9cr+YKqWhcsXjBqFdfT1HQFsikoejPzs
57WrdCFJF3ToFVNfJFBkFx1dLzi/K7zhtG49TcoqV551VhyEBgSBC195KqLGteB5BJ2x1AITDXYz
QjjPfwaFWGOPi4y29SZF/+O3w40i+bJiZfaz9glt1kl2d5RLTMwQsSlLlirIobaXjgx5x+HYj6Ub
L+nyDjAPw9WJc4b8axIkLt4R7l30GdOuPeOm8mRnvwrN9holXrXVjXV0bSDgCD4F6atMjItlxGmX
aKlhNOfaMncFir9o4AZfGfuhvWXV+k8lPj/U32NdVPt2JVv0HyTQttxY+4F1BOp96vKncYRzHsUb
sjw2vvWRO/KN81BV/5n88yah4mniYMemXsKo4RSFkHyd+mwBvSeKeZzshP5XL9yq0nemtEsk1cXj
0pO5ciPM5C04s9KGzmyJWuDd1j7A/Sb1R14eh/odHdmdY+a3bipXNnV+JWgDP1NVzMvDRcN8OCzm
9xMe5B2+EW61hgCxi1wIic/NSiwVt1hJ94jabkyCf24u//kygMwgeGQ0E+73dUnWiYyUNQIUwALh
UGjFWhfVW9agXhHa2jDqZYSqxFecVRZJ26lqafDjAqVaP6tUXRPw+v0O8e/Wztf669dczJPWKKMQ
5ll9trVnoqgXuDneWF63Rri4E2aEZk5yFjTn0qCz8CPFL+X7R7j6Kf/3ES7j62GiBfXUG/W5EeYx
AuEVES+RYjTsEHYQ+dKo2o1n+ndb/fLWLhEXBecGZO4MGfvnug32ElR/4UmSRa9J/S/v7cwXkBZi
NzTSVRDiXLw/qXPyfKJNfY6awDPo/vUoNmSS475/i1c2W5aDOgN+SOT+gZypmId0tOvuLBwfuLtd
AjctRbH5P4xizbFL5JjNZoNfJz+lgj80ai7OaTr8Car7Nur3etnc/fej4JLC+6JAUv/p5CQYEkP1
qED4UO5MtrJUHRjC438bQjN/Gc5WTTNnAAlU7OvD+FIV1BqSvLOq0yyHLpW/TVCjv38W5d9i4uso
6tdRRhuaTtzj/8gV4tQekP/QB/nZLlrP/9Hcj5tMvjHilQULZkk3aO5GcYhcbFAdFWekI0Q4B+Om
IU24VuUbs+DK8mEE6mk+EE5Yl7ioGdM61K1EnEfYzvBN3KzaWmxygXhwohs7/bV5bRs0pS04bpRB
l08T20VGNjBzQc8f4YyiOcdnR1ZuPNJ/3srXmo+ZxoWIm4rGWr2sRpVG8Tugigqn6Ho7Tovn5jjr
16B4bdWV9fIOje8pmNvAi1tY4pWy4svI8/f8634SdyVoVVZU50ImYaLyBNqMov2M1OTGxLgyEAiz
DvjF2scn9PJV2pYUQ35tzyU6vUCRcKUiGsTGpaLrlt/P+itfTZNNsGZrTkLifX59psFUMiX22fSk
dHaq4b11OPYM9vr7Ya5M9S/DXLy6WrcViHYSMHOAqDz+YAJ+P8C/dxTgXa5wOlaxFvjAxeaNZfmY
KcFcDN2122inb4214sW7W+DktdfFRQMcDn9kYt7mf/7XFAiaPMs0NETnqcawMwEM29bZcOOcvVbZ
aVg8ayoGxaBol7F5SqBqQaxI5ble+mvzJV5igwXoV/62/6B9dMFyPAsF2oJW+ba5a20PyxemvHpj
RV9ban//Du0C+8VvJ/GVKKho1NsPA+lzPtY7C2tFGvy99eazAE/2ikX+8P/hQn1txvz1DrSLPb8w
dQEzjXdAmovkVaeGfB7HQ04AAvmrPGFJsroFsqpXToAvz3txAkxmYRKn6pScAL0nHq1XatUHSP/V
Ud+SuHJ0PO2BamfjvJQPLBWBDeEfJKT/baAmx92Xn3GxJv1RCvKq4LVLFRSaj0m+hSldm8V/v9uL
1RjLcTAnP3Znv38P/Edd2k3Tj+/X45WTR6Pslyn5TQO8+mILa7G8izIBXF3lqNQnJAzRqYl9Vw4g
GNwwPP4ngGx+YWBGWMXSzQcPuFiVuMb2KXtYeZZ3/q45Zi40zd0cCR2sbuXhXLtVfBlr3rv/2gGE
X8a2FNvi3P2aVjYqvLd5Zs40dggEyxqcjLATGJP9jTPh2jcDGSKQUWejJpLn67hRI0qdAo4NrlSe
ubl8lKpWwcZubgVyXflyqE+pSNiwwaEukYwUGZxf5Fwj/Axab1p61gDqOGK5DAsJMHz7/US5ss7Z
RhWNLVsGhjQuJntgDn41qEN+hrCGVmVTQ8D7fgRVvvJIPAcbKUcpY13Oj5gb4qA1cnamioTWJNV/
Sj16F1EmeXnnvGAz+JzZCsw6eg93KIlge7UIv9TRsGdP59n6tTIegqAH2Zf9DX//bhTjTlHItml0
m49uV81K70OAQWfC20qntT7puJuUMmAh7DzPTJ2PrsJbKtMwUEEszg2wwYRtisZwFdnFJhmKyU3G
ePCK3K5XsIs3gvvcCV8DfVnj2bvKTGxRGvhi910z4NY89sigIglyDaKMfT/koHGCprReWCX+tta0
0cHoF6WiwCC0njEF76CgmeHjqBqUFHF+zvsse7VCVdqqviQt1aFrcXSPSk9LtXEVIgbYjRl5gRGc
Iq/nXOQUah5DJfxQcFVw4wqmfRZLFX0fhO/GzOZGPTG5Y6oYJ2NU1FMoabSTqRa3uiUG+CDqRxUh
YPL7UHYrM8VVwFZegx67kVhB2mHIcXOYYjyW4ZVCGqxzp4J00b0EDoZCxeQMGCnIyQa4Y18pw1rr
aGpgq/gSDMqTRbuLD1B9qrVMP9k3z2MtDRsh8EIxONIPrZW2ECymksBlqHhj6t9hqK2vcMGTlmMk
npKpRCZWfWDkiqkH7quuk3XOpq1t4RljiCBbTeCoxYm6UXKsHHyH/pOcT5/Qk/JV4Vu/E7SngxVE
ixBXt0U3e90GTm97apqOdwrqwcUknMiLMqNYAPy3fIdMdiPscxeYAb8NUQ9T0hKomYxSWWLfi3TF
TINd55cnDNFfrTK/g3oJ5UX6oU9UvV3RiCXUKZzj0i49KpKsL7GSIW1Nn5Updo6FZZo88O/vgkiW
cCslArwH617YmfkqaZFn99pOduIjM5HopLDFUETxqs82QPLroDbdIQwBpYzVepWJPvBypZN2qCxQ
atplu87w0kNIFugvfZK9qaE60oSZ9HWOtc2dqHkvlaSKZW2PCcJfKXBJxWOuTWq6myy0bU4y4uti
SDSnHOvDkCZza9Y2MsD5pucQCVr1wvaUeqTFjWnYoh1mXm1injA4SNbfbxVXNiOHVE5FVTX+Tzcu
CgAH4nKCMCw7a+U2wo+yD3Pv+xGulPZfRrjY7siTT1qdZXfWipKy/jduwFgsvo34eXw/kHplJHrF
qqqCgEL4uazsJSRCY55JBR2r4oSMZEfOjdev50oq8KxNvJJc52is9RUerbtmi7CjhYPRHvvNrTPz
yluFhShrKlRd4IjLEyXT28nCDbM8ayq83XKtW7+/f9arA4AqW+R5cIe5ZPGVDWxnvYZQmtGUGpnf
eXEDIbc5XS8unTMXB1a1AWYDpPz19J2aUkPCL1fnAOPUSH4z1HznZJNbO40XJZiyxx/fP9KVI+vv
AY2L0ntOpxR5zddTpvyzs1O8tsvgwY7Cu9423/E4uVFDXXuFfz2gcVFu54QATUEV0ePxjbup0j59
1P43DuIrJQxR4Cqri4gFuKkXZRrmdIZeyCElfdm5qTgleETk5eP3L+7qg/w1yEV9picYdKkRc6Fu
MGNrRy9JpBvf5to9wVbJp3FkKKPmP/czG4tbKNxhce5Wo6ct45VKuq4EBXExW4y/oMGa1pOLzpSU
HPM08wEOWb+UoiXJhsPP//55//otl3e0zoCX75dRcbZrDA1hIyDG+n6Ea5+NgpBBTLYSzuqvc5+Y
P8cYy4yn1X7V7VYyFI9MaPf7Qf6JwaKGR6L0v6PMK/CvuhpzVHxm1Ljg7oXM6DB6lBYn00128R1C
3qW1/n+kndeS28jSrZ8IEfDmlgBdW3WLVEu6QcjCe4+nPx+0Y+8h0QjiH52Yu+kIJatQlZmVuXKt
9En6xGRsvl9LeJfu9qXl2d2eIAVq5mI5TnJGbkwIddRnBfGJcpq29YxxJ6bBijDQYsP5H6PAGq6X
K6aa2stllCGyJu1qQoHjfrC21ou+g2QgP69qbi35k0t7s/vtd1qmZx32GGtjpMUW690OPBQva7Y2
TJx0Y+2ZHZH5X+FmbYdvnyBLlK8Xq3uCz4Qljf3M7x4BG+yhmz2Icnf4/zpDvCeu7cQQK7ZSjx0D
AkpGHl5j8tkJo1EIG6gHjhB2RE53KF/C+3iL3tvKU2apXsIZRqoVrAbhTp/dlCEXRQbp8QslH5V5
yw37/G04Z/YkhtlvmTYpbf+Q7NaqUks+79Lu7O5IbV4U8vRxEQPU1K+Qta64gNWVze5IKPZqIYpY
mDweHN5bBr7s9p5T60hP6vO4lQ8A9Ko3zbn9SRdPDvU24w+UHbX06y/qdpqRQ/Wfn2tNPgih7zDd
fkeLYM37LO0gHw4zCCTTo56Fpsb09TxstOwcfKLiZiO/R3pUOMLLBDqZ5kHk19sLWzRIpQKNVhlk
9LzER72iKPrGA3AyMO+tSJGySRVlZVlLRgCzogNlUlF6p1ScNfCRCRKxIdQs6PaOquxu//0yqLlM
DSCwmtQqr79P5okx82GMVKuptG/6HlpndeXsLXmuS1TQ7FIncQr5s5tzqXNd21SNChNt+ZFgdXJh
O8jbbCUTWgDhTFggDbAySIX3KG8RnZ/I9eIpEiFyA1uqrdrNL+t16gQVRylicn/jr/Qe5cnfzxPM
S6MzF1lE9dC2EkGICUey9PHEY7jaSyfloH6D48KpOIt9YFcfECaHGj9LV6uOS5Wtq3XPN7qNDTeu
+QnuV+ApP1G2AAgZ7IJz4TDsfRo+okqSiZs1aPhS+L1c+XSILwL/EEfwGPps94S8CoVmk/saCK8f
BTRbFeSo0ZqO7/KB+uf7zs4sMBqIa6fQq4G0sczqmGYM/tNpgVuqtMqV47u6rbOENE7VJmkztlV9
aZ2hd2haQXn8DKTfhtnS8QhMhP+XNQn2xVXy+jMB28AEZc6+JlIPWZBnOBgdphxR+qpUE7su847i
CL2r/xeeRlMsFbQ29bV3420QtgpFymzT2YsCiCnhtoPq4rarWb6XFD9FkkRNV8xZdBXiAn1YChrn
wYaN5W74lu/6w4/ejlBGdUpbOK6lLYtJ2lRu/a/FWVyF5z7ovMkiUY+cSXEK29+l9wNzgjArrWUP
Uwx95wIurM1ibCqGeWAKcnqu7uLjo0opu/savTAefrS+anvLRHRTPSC9a79AGXh7bxdqBfjw/y3U
mmWjca41Wq4Y8D2p411n1vui0F7rQHkL/OB029Taps5hvLE7xBlielQfH3zVlrfjgTFuxCionfMR
VwcvF5B5uPOLtc08a+iZaW6WKgVm3+P29eZ5KFI4p6D9Y3Ab/t18+OaV1iFHZsBTqUB3gvaWZ8Up
N2uUmnp97/ewg5S43Eiv220XyAzUSeG9YUI8NJj3WYNg3VBqEOULH2CKfNMFWPvDMV8BWywBFGg6
KuAFpjEnXmLXnrLRogFhcDCG9Q5JMnmjHdwPkxOBBxPtIBTW11zzUmPl0uL8XJTNaIVo9aQorOdH
aBfv3ENxDPlOf2vLwFkpEExJujVbHeVSr9W1AfEBrnf31DzWB4iDnOEhe16LtouPTe1/thj/vN5J
v0lk5mJ7rlpuF7/zo3dgYmHvvaRcr13zI/5UPPzRXb7rJDv6fvsCTOHl3TUnrfiDSZOsOcxI8syx
1fwyhcwkcEzlYwCTUqyttYuWUj9g4/+18ge2eBFVm5QynGiRmE35EjRIY/gXLgM0HzKajDWb+hyZ
pamwS6IomJ4zJaZa3ZqlbejNNwCmPyvVH5zbm7bkG0lkjQmgClZ9vmkoC5SoxUEi7I0HarPI9Bxz
H9gUJflWfgtgcFTTtdfk0hbq3DVTMWTy53kLs4jjEQyGl561j76MKnezn3j5NwWIRX2HCsVmHV6w
6Bwvbc4iTqxoyPP02GzQj4BB6ZjuvC2Cne52cDSblvfKvi4dRtCroqbpgKiZALi+CEjAlD58vsm5
QO9kYxVUruCwRa/u9fb3Wwowl3amvb44jkbqmXXl+cTuHtai3voI9veF5shzOppfbptaTLgubc3y
u3RsMl0whIQAo9HFUm1ENLeuU29UNhQ50qfkQ/Kl3K9Nyi0el4utnOV5YtwbpYCywFktYcrSTzD9
3F7YmoFZ/mMxDtCkMgYMpdyaVr0ptZWtW7QAaJraBc1SgDSzr6SGCTyWNAbp6R3VJt6SjqzAYBcr
CTpvRYkpNB302+xFT1tiUPNBSXjo9I4TZNvkTnmrvxtbulKOsoXr3qLh6PzVQb8wO8sCEj1UvCxQ
kzNF7o1Ckw3y+E2muCtecTFJpUkvwixhIMY9bzWDgDV4q9JqbnfKztoNZ/dD8ct0IBXZ4jRguPyu
rlytxafj5BI1IB0yDnl2h8PONzp5HJI/KJ34IfoWfXKjzZ947dmCLZzjJ5RAg1Pys7an8tffbK1B
kYFQxqg3o1nXpwaGvbqBBwJeMf2X4WmQVD4HxeozaulsGtOZka1J1/rPubrwIGpquvTm2Fiq6VBL
02C1u8fol/DJ/Ehp/XfmRB/7tRi34B2vmnWzlele3qAhS7NO6j8q7U8YdaD1+teX+srEtOyLZSla
nxhqluKsGIRMwXTFjbe/bWJpFcxb8ApUTBN05ux8eDx4W2iSkvOQNq9xlO/lavzQWaZz28zCB7L4
91kNoB9SuJnbzQ2EqJUsSs6m5n9Qx/Rk+d3LbRMLpQL+YR0OFebVGSiYfY9MiqAs9mJcbK1+VOIE
jQIUCOsEXtWiuQ9beKxyefB2t60uBWWLqRjOnMn5g+ri+htBfpQ2zejGZ/klP/o2rPPnHyhTnOr9
/wH3Nn2NWXqIMTIOpldguZg7kBF6Hp2MKgH76Ux3ONy5P+l69y/aHWqP53T/F/moBXfUhD8GiPwO
j56iH61VVPHOug5jbC7sCrffVuUaIH0hA8AM40UGHuI9QLNKGP4B+hCfC120Y+lHq0mHPvwdu2sd
9iV/iCP6U5UE7cPMxfXnagLP6BOJK+V+hR1blO+A+dSQG2wBCj+V27raGRo8nRuARpDYGb/5jHvP
WatcT7Hy3Xe0plkwiXlVcX5oTGmQi87X43NWKogXtG9GG7wiYrFLEgsppVBduRvvbzndOYXhSVmR
iKrzgjLK8UGdxEZ09pFNMJWGAaR4W7n5X5mh3stNl99PKEpSXHtBCSlkDT+7XpibEFJH1OZWnMn7
mz6thjuuTl1HRiKvv2EyjsBCxBFiJiaNRfkxDwcIj1/9KtpmyBr6xfb2HX/vvK7tzZK3so4joVHV
6Ny5/Y8mD7/SRlqD9b6/AdiAdEVlSNB6XyMbu6SRCmrLZ3in7+Ok/IW68RmIJFqyXbBW0Vlc0IWx
2UOiHELJiLosOuO9KP0jImOkK99ooR5xvaCZX4xdqOJrZBUJyd22ekrhXak33gnM3J9KjrRSmJ/+
uesbhTmmWQB4Tg/BeRwzKkjcCkpHAFqCA+zbhwnjiXTHSoa6eJEuzEw7exGRowgiLFTUMSMN92kZ
fLDK5g1ytBVEyZqZ2QmHH2RoeRKxeepvQfk2NJ+t6NPtQ7144C5WMjvUiKfVpRf40VkJuKf1W1tD
TVye9HatPbi2ltm7YRglfxSlODqXObxtxisN0m0TdSvnbWk55JmMABFCaJ3NrPSp4DYwx4dnlNA/
9qn20AJMw//ojtKtQZaW/M+lrdn1KUY3yZjaCc/yYIeVC/VjBzxTNaw7eUj3/M3fgDe2b3+vhZfr
hPc3iFkGUCmq3NdHTw1L1FpUPaQEFn3LTxL1ZrD/r8I3ad9v/Xv1u7cb//WT79rk7IyoUfangxee
VWPYN2igFmi5317W0r29XNX8u0lQ76iVzF5CnZDv2kNwFPb1fg01v3w8/tm82SeLmlivWvSyQJkx
Xq0HwXe4Nx8Dqzjo+MLt7TW94zOCF+nqU818HyjlNGqnRUHcvZUekqd8ByuOnX12j8BhHzzb+1F9
F1eeegvDxldW52CfkaEgP2uUEI8LX/69cpj4ZqD1PqwVMxbesYRdis1gwqYC3zx9yUW3G8BcTuuT
kLXfIS/pgEP+Dl+p7SJkaouHNRTD+4wJ+B4oPqiomBMGEn59+l1YBlDpa6JzMEnwNuEkBqw89Vp4
HjxhG6nCt9vfcNEenUfWx9yaMo8nBTKlFY2r6NwISX2fSO4nVYrMbeiS1TBa/YRQff83x4YUTWIa
mQuu6bMXDCLtKSwfUXTOP6Pd9o3a1CZ4SWzh09Rl7Ry0fh7BUay90Bfq3RMykj4WZT7m5uYQLjAA
sRHUQngWX6C9fG4fFEf7PkmIb1vb2MM5Wn+qpgYv9cV8rRK9AETFuAnKAbYDsv95Lueppur5Jhdz
hIhVVWA1gPcWgqI4tGuk4XJZpdOswNhdZf1Tm8BxDPEeXAhe9FmMhLNojshuyEWxgSuIEhHySxvR
bO6iFG3FzIevJgUqCfd6bzmFJ8iw9CIUUMrQunvS2pDjwuPiejEzf5kNcNSayJScxX22yTbiVjkc
NYagfrkfBEA+wh6Jo3Ar/LR+Nm/rULWlrO5yK2euVLNSAP4N1jv3IUhefV4xt+/EooeZYCnEWDg1
oE27voTeYMZRUpP9yImAOn2kuKdBUe7zQD7JjNFTh9oJYf9JFRG5aH35dNv84pXklagyj0ic12de
NRr7CPFhl93NlS9JweHQgxdVQLMOrVikPMaVXG8pNFmQVuLpYFyBA+N6ta3biWrZEXAFYGIjLNxq
HT9p6ScpKvfpEG/k9EtRjH+Rx1wanQUqMctkz/XM8NwWj1mEpABzAvXXfJWd7A84ap4wXxqa7ebI
tYtiVQ2Bo3VbFLKdGt4W4R5hSuFpmpd9NM7Vg3kYf+VQN+HYNRv9Cy3nvXW4/VmX8sOLHzInDgh9
CEYySrDU0Xwkxd8y4UvaDyu+dSH+S+LE9gG1CAnmvLCMwEQ70joi/gvGMRK7p1FUIcvSgre+l1dJ
djkYs63FGAUNWmwiEKvZ1ipR5TK01OLTFPV34qnDRh1W8dLLK/qfkXkPr/cGywVThRHk6zaVJML+
PrpgcrIPldodb3+jRWPEJR1gDN3yebcrt/Tc1QZOpWWl4cEqzC2MsdlOhIp7iK2Ve75wICRRZsLV
YKQf9ZSZl3HdsfG1npPpd70zSYYFzNGkq4O0y2YMuMIY6mAIfvaVUMsj8fT4SlLxknvZJkVbKVBW
0oiFjobOYv5n5T1Uv+moe3bhudiavEwNUJFglndQwW0kezhad7weHMEZV57DCyh07AJVZExlKu/O
K+KjK4hxRUH03Hb9nSj3H2rVuq/9TnYqqLoEWQF3agYI7GVo/RT18EVt8ud6FI9mS797oKEpw7Gn
oBbuTtE1D9v7gQ78thMsJCmzYRd7HqPGsbo23j738rBrgCOHj1OEO2JKTK69btaalg+Ruw9EH9kW
xEW2o6Ic0YFC6T77gHRSveJxF8/BxU7NPO7YDAw69nVIrxp8fn6MOgl+xJXKmLrkEi6MzA6bprVJ
iOZSSPMM3ELw0/eKteC8YuJPcnJRmtAMtzFSCxPV79HxbZhevge2vnE36R+UKqo1KxPgi04B1j3q
3sAl3g1OIlJmJYaCQa363FBdL5vqo1amjl+WKwDI5U804W+pXyL9N/MIsJ5pmWom4dns9aNUAL9t
kbYp9ZWqy/IO/mNm+vvFDg7wSKJ0G2EGAYfmi9CK9m03uraO6e8XBjIpqDq5iom5CgCd4ZPq9hsJ
rZXbVpbSNGi6KNdPbUZo9GfvCE+pQ6Q/8DljQK5EzqsgmZVvuvoR7QQUsh9V94vWZCsH8M/78l3Y
IyAxUTaNds+DBAOsmtaPOWbzVjzERo/aSdL/KBrhxNN0HzQAPxSf2dbUE0JHUapjZqFRg0yEp4Sf
Br7ppmubw5gID3qGkkOVe0/BiJeUq9cCTc42kH8kCh1aphrF165pPwilJOz00t1DzHLoQgqZfqi4
f3EqyP7EqdAMEmIeJ6jLRqjKcSp0NPJKSP+KeO0VtFQwoOVNEIL4jP7w3FuLNEaYxfQptLzwAsqP
6naqFyTCZuLsssft1Ezy98JxDdq+QCYBmSJJyhQAGUyYzwF6rq+OcqMFfxruIQMt3oauEuMm6vY/
HMzaHo1XGw6wffttOIZbssG1p/1ijLz8EbN7lxax5Y05PyJ1S95NaJlaZGU7CwWOretT/W4GcrQk
90A5durnRkIT0B2aOznS74JUK+zCN8VDNoaj3TTCzmvXKOMWmnzTNpGPQBbGf/P+iSwXcRoGfXAm
9XmVihwNsUH7KLcDOrCy+Vvz1B+GOTwbeuWj9teRSLjJfREqv2/f7Ln/mGIj9T9NMydGvncFghaQ
kziCADqzDT/qwPoN82y/kUu24LahBWwfCwYYiUVe5sw2XnsqSx78prEK0oddt1XpMxYqMAX42LYi
jbntbWvzkE+cvzI2BZoLtxiLeq34bcXDFUJiuGWpQ7sbraptBahkYq2965YqqVf25imGqwVMErO4
qVDWHkPHRMD9p/GoO4h0wSLaHUK0pdaovZZKHVdmZ4kGqs66mfVTSrbzDkw5Swf02hnoHvbRoXmM
DrEzzQJ1O/nZczcoONkRwmrnPLp3JTtXN38DSrre91lSUgx5rZigz89t4EThdzFfxWVMS5qHhItj
ZMyglEkio1+fY8E/jjv3zrqvztabty3ftCfIWmxcywvs/4h+OMpKArx8ZVkfA6VwC1I1vD5U4PZM
n8FE0vuPgz1B5XzHe0Tea1v/H5ByS90u/Pc/1uRra0hpULrTsJb/qD9Pnfn+4H/Xv6iOtTcP2fMa
HHwpU7k0N0uISlmtmsrCnOC6WzmCGiEvnduXctkFXCxp5pVVBHm7wceGEu2miOQexyclt7MjAtv7
1RHEaYPenZQLazOH44eNUptyGp55VYy74rXZF7b8ZXgerM3E1RKs1VkWfc6FvbnPiYNiVDLsmZXr
CCmArGASEQ/svkV8j1mild1cvAkX9mY+Z4h8q3IlUr/Rc1qnd4Bnf8k/hp+ZonFGBsmMuxbl3mN4
BwvO623b0zW+tbUzvyNKQYmuBpew4ZAESPzV7gO63Js2+VmJxdEN+kMQr2TsyxnNxXpnvgVhU1UI
B/a3dIZtKm8mTQd/VzC/+x1ZTS6hcCwgq9pXK5CptXs/r4vkQWswCRLyDNqOO5ksRqps5bW1K8iw
oDbP3m5v7qq9mZ9pBxVqSI9r0gtcE3jz99SWq8/9Vn6YDu5asrR483nOQ2cMqytVpmtHI6MdEfQC
2ejQyHd94R5cWf92e0mLR/UfE/Md9EKm+6MmCM8pE+Pk9JtOPqJNtC3SZ894qUVrJfwvlc0l6cLg
bAujUajdYsBg/Xn8XD/kO//ZOHu/ZN0WgDd3TvfQnMzP8TbdEyoRbT7eXu/yJ7ywP3PeTdsMgtpw
ZKaZPlGHvnzjbf8zlVsz9XxYc3arC565bwmemGrMWPDwYr4krymtXGEbvsELbbsH4etIxo/U+iZw
3K10XAUuLh8hYEcMHMP0M2da6FFmNhVEk89i5r80FQw3dCpvb+miy2Eyd6IGB5MxL+GpjSoi7SAE
oDG0XbWHV2cH4/be3982s7iSCzOzEJWkEo8CnNu5cd9c4Wef/EWFA5oyOCspR73nSa1KqRqtgodJ
XFkDlDjJcy8GaJcWw1mue+ffLwbQM0ThYIAgZpndbCqiVqVGGAtS5TjUxTEF9vEXJqhF6sx3AOKe
v9CT1C26EQ6ns+Q1G1V+CpKVKaR38ixTKj9VO/9rYRZrOEmRkbpYmJgLpMROneDO/JD6GwZGrfvQ
AQWCVqzmZHuD2SQFHUzb+lXkh4rhtchec5aLL8vLnzPbU5Nai+mXlEFipniEN4Q9htDp6B3vFTuc
pqJ27n20c+XDsAp8XqzCXNg2Z7mv2Ji92dK2JhCZd9md70y5fXOM79awDYuxllOjWhYDlrCfznKn
MFb6sLa6YBqOmrqO8jmBHhDtiR43ot/3vB10exJTdtYu4KInQ66bYWiwobRVZmkNOACrClJMGx/F
u/YBuuy7CmbCPe2j7bBzH6IjswIPSNx3m6TdBR/XfsC0tHluw0wp5WJo2qaS8XU4jHPC0SgP0TmN
z0b/PdK3o7sGYFqqc0IuAAM+D2LpnbCXMiKKpst5Aarxm2IZdixSz/qSx+NKjrjkzRjgo+Wh6lOn
ZfYZYyUeA7GugRkiJBuNn2E6W3ExiycF5qCpm0mt6R2qwYxrszRCEdXuo3tnFhsupmCjcYO0NjQN
6mF6iRknb/UzLV6GS8MzT42eehb1kypqPSQHAakiyp9+DCBbdnKtCDc1kuFmF1h2MghbL1fXivyL
b/7LHzDbXK8FkirFrLzfWZtio1T78qPLlay36VMJNU+3OzBwt1JGWTo5l0Znj4zebwsrT6btNo9m
LmyUdHQq+bWo9d1tx774/ry0NLuHuPrc8vRJdZbhyy1WNmm6ae8DezRt8FQ8ef89uQOdcYmp7qn0
L4Naub55RVopSMAAwm1L6SHTpe9mlZxWVjUlXvPbTfcd2g2REZJ3HXi5M9zR8oBBKs8iPAvVPnkU
bNCqtn+f7Fbd6FLSQqmA62dI0JLOwfWZ2ZR6VFjh2Ujgy7X6mlE+X/E2w1jljK0XNAqHk8QY9ibq
UVAfhFKEzLAAYhKphxRZ6SOhFXqQWnv2R6tCbF45laX/YArlGu3F4n2iJozoijjRQM9/q4lEuKSE
lLDczHpB1+QVoRfFbi1IKGUDJhQZOjKIJMsHQWl3bm0GKyd78T5NMEva26hRS/PP3xuxOYg679nO
Fu32WNheb5tH75jfFw6BnRF4cHZreoSLmfql1Vmm7ntImVtTTaK7y9E+JM78Ko0NFQN7Kkyi5XH7
AC54ZPoYEgGOArxsvauOG53gC21LNmMMmz6CFdF4vW1hIX7h8Bn0xR1Pg3WzW9QY/K9s9IKzVpco
hPMu/yBUa52ZBSPg5lTk4Wiog46dOYeUqRelqFX/HDW6E8lUcrXvWSUfby9l6UjQDYQlfOoHkvrP
kq28x1MI0ej/eUbBqWRb7Q4R42RfOAiNMz+6yXub8Ya1ge2l5WmqRYF+6nq9q4p7ieGCwqYqHmZf
Isq2WvBYrk1iLTlYSCUmvVK4hMEFzhKNJg8Qh0YskuLtJEutg72dCooqzFjmgVrG4fZmLq3J5N2h
II/CoM/8eqlMw3SVawqniITP1tTqc5tmB5S5V1OChTNOC3dSiQEda70D4OliIjeogwin0umzTfcJ
fTnk2+7a7+2mZK5Y8f6uiHFlcxYXxSws2yzAZgwTstd8HQt1zT9N32MWOq5MzM48/KTpkI6Y6Ozy
IT+2CDCGTvlWbtEQ/ymvwlMXz8flNs4ePl6jJ5Gq/tnG9BR8S16Tu3AnGTCL9dtcpGK69rZZOiE0
W5EjQSpk6vVex18e3WYY9rlwUq3OkTpm0JPQ1tdqQYun48LK9PeL1gwUUaUr1CxraFV1o4TGJ6Ff
I3leqjRD6/DPUqalXhgJmaPshbJgKfsYEnm7emwPU7Opg7tlFby8tm+zs6fpNWpHIcZoKtqCek9C
Ch3vCnRwKVBdLWl2/IZcKYvSxYr7tdvSxt0y53vsqWVp38pVcPv0j7076xf7Nzt7hRKNsYFu/MmV
vbvRvLPgECr6eyuWdkH8ctsxLR/0C2MzL19GRdIPCsYAfn+Oj+VROdA+m+Ct/bYHUrd6tVY+2Bwf
iAS9l0sdBlXBqvYF22p7Vf8NuqI1n7GQbl5+tDlIUEjyIYxiDnvwCQD9odqT/MGZuRm3JtQ6q7jr
BXOT5Bmax7jd96PZcqabKaOwEdCw8KQ44wEOatyTxxw2o6P7299tCZ0xPWIp+DGLDYxvlmmYXZ33
ZcIYTu3Iw0b47D31D4wnHOp9/Jg74y6gB5nvojvJQUxC2Da7ynGfvQ/QiBvMQd4JL7IT7cQ1eckF
Ah5QFYpGxQgVLg2+1Ou7rw+xPxqlGxBXkW7aNE+i7Z+0Z++1Pvb4bMiIt/XvH+NBsPs782HYSVvG
erwfwzF4Xn0AvHd2JHka6HtKKSgwzctjnt4mVouq+yn9UQab4NOfCVunhOnZgx8y3kIM+bL2Xaa7
eX13J6UnyPGAUTG/Nn/0DwLJXyJ61smTrR+h5h7FBuCvUt9JVf4zlcr7aFwdWX5/o8jESDZBNUNH
af254hf+NoHOcOgF1+AKD1sD+beP3pYRWCgW0lePovO9v/Ucaa0hOx2w+UohdkBxGzEW6x1jSi/D
UdGOunGSIxU4/5BEm7ZJHqDtvi8UhbZXJT8ZuZjbpuB1yNAVr2VSGyuOef6J/yAo4PZhbhSwy7ts
JxkL2D+KxDv3TXRvKtGD2asrN20KIJfrnEwwMsKjdULyEJ2vT3TUj3GeVZ13llL5mGkf1aS58zR6
7D9u3+ilr3i5nzOvD2WuxTPQoFwzfA3ar23v7kQh2d42slAxMhQ66LIGFITpunmBL/K4J6aIBgJq
My/6b+7CHqWErbUXvuabL/FW/j4hk24bXUBKXBudLa3vEfKRcsk41fRKQ5vM1IkOtGa22kd9H38p
fk1VAP+5vps6JePdGG+gr3xTtuHLWpXjfU2AX4J74o09lSHmaX/pJXLpeoNxCsqflvCj8+6k4sso
K5tcGW0v1ewEUNLK6t+H82ubs5xrbCutGAe2vIdOVeSW/GCIzGGeJXgRnpCY3Y77bld8GCnv1kxa
KXZ3LB+tY73Poa3592ow04/hVcXrFOjR/CGim1HgyQo/plYCj8EZ/yWqgn2L3IFze9kLz8drS7O3
veEqnd+HnXGKH9DYUHBIU/9Pd4LHyjHuylcpcvT/Qxhe/sL/LHB2XZssGIQkaY1TPn4sx9CpjLc8
bjeV6tmmlB4LQ0aoYaU7vnh1LzZ19oXrKG5Mr2KpZZntPIGB76F0/Lg9rGzpn+hx6Yt4jsMga8Ko
gGDYe31oL8vRl+hK61TmjbeTvS50vKGQPjUa5AdVnOePKWoh+zBTx6OrIj0RFyqy3zw97T5wKcnm
FY2SqB2dTiw8O8vQeQcr/6qrFVBIEBPUxzJbdYXH2qtUp27QHy4hXbDl2EicAX3xjZXlzJcE3kHp
jGOM8HfmDT/qwf+eWcGdMZjHSEcFJa5i3U7K7D7M5F3ra47rAWJO5A9eZDIMJh51o3pAiqXbWmik
nBpLcB2l0o5qOT6oYXoXRHW9iYTuQ8HyNgiU5FtNiSk3JJW8qbuhdShAbwQ9aR9lr31DnC14GqUS
JvbWz14gclQQlAaB6WSR4DLvgq6IQGTMLMvxMvNoxdnPRgz1jTya1baKXTtTtI+Ci749PR7PcUf/
IBvWUTL8fWBaz6PkwhpqSOY0k/FoKsk26RDD6Cm0V7pIo0vqE7uMlR9RF3/3UnNXFfk9V/7VijTk
+MY3L07vPLU+qCPy60a45YreN333TYqHD7Vm/ajUdDtpGoQ+MqWGkN7VVbIth2Rnpda91STPqhDv
GJDbxbJy1ItiP0Tlh6D0y3uGBspdL/XwKuZauEuMrH/o1RIqO0UNN2KrQV4iS8lTpTRDs0m7Bobz
GJThKMTBUQ0i/YNZ5soHvTfHV6PXujffMlEAUbowutcTYafp5Unos8DOmvBLKZjn3i/9gzCGoV0l
SvfsR2tIpcXbpFGKFCWLSYc53DmcCHnzPrdOEfqtTpoiwjI0DDmIY7cWmKae3bv7ZFDjoiwnTWJy
17E9zKpYrpTQOhWuXu+Vxhgdy00ei6waNpUINnZMqZ64sVE8Wd7Ew1V5+zIpwE1GcfclHjvVBgnU
30tusR8NKdyYAXzBmj62W0pYn8W+q1eiybv32p90BA0/Tgi1gnfNwa4sNUbVKVz17RBuxt743olR
bpdyd9doAyI1cGjoWb9Tq+BXElu/Qjd7yhUerGVVrGzfu1fxf34LEqowXFhoxc58LTPDbc0Qn0Bc
d/cqM2f+Tvyg7Cd8s+WsMaK9a/7Orc28bBVHaZ8NkUcDllK0t9FcJi/uYCffB8fpmdXRiUa6XrOr
5+R5DeMxP5R/jE9jkpJBMfTdiHRflk3dp5ZwMkh2i/6QRSCb1W8rDn6eKvzHCs9H9E9FKryz85gF
QjN6CkvsdwLSYq3tU+Xytv6zYGtf0SKy3R8NOHInoRm0RiKykOfCT07vAWQ82eGcb6mIB8Uv8lE4
jS1nvvIV0Xa9kPKrKZ3apm83t9c639AplFFTBl3AwXlPwi51EVMHwWCeTCM6BWGK/JPsfnOL7N8P
aWDBgEcMwd8JjD8rcATtiERJkJinUI83euPaUf3G1OBKurO4nH+s/GnwXL7BSqEO+rFiOV0LOZX+
s2j8B7l285Vtmw753GOhfWOqOkSck9zetcdCdlWJpMwyTlHfHxW3vPfCeI0JbX4Spk/DjDy9ILC+
7/l4BiEvh3RKZ0Y5fe0k5gLj/NHLuxpdP/XTvz8Gl7am33Kxb3mvIt8SYCvr3M/SUD/JofDWicPx
tpmFmuT1mmY3q60aUxRS7OS1umXG4CGufMet2jvNzA906l/o2uzFRuzocojOqBkrz+Wl8zGJ7NFj
ZRzknTJ6HAWa2wYNeXetHYXGPSjCwHCuubu9zsVPN5Wg1AnlZM17NlHRQ/GZkt6r6UfB8+y09jad
9ENMpJXzvmJojgS3Gko/UU+abfbIhYlUHozQ6VPlyxBmK6YWQCl8u38WZcxKXanQJaUaT+k1Yca6
D9BBo2f71XWMLamBw0CUI+9qWxc3ohNNvvHfk8jzA2CjJVGgsPMOMdLEWpWRZlFgScWH1NO2tdkc
upZnY50O952prVQ1FjeXRyrtN1XlOT5zWUxZDYlfpxwWpByg9dlif4MaHbqvKwCvZUsT0oBO+Xv9
x0nIS8/UgJVVfDrffzWQI7V9GAdyq/zyF2eTaPFfW9NvubzqplQogCeMUxo9qIgopZm+Q8fX8VAX
vG1pyUkyaszzHoAPYtuz/fPRmNTD1NRPUtMdU2V8Cuu13GceqScfieQphZQpiL0jQMz8Vs9jXqEn
I6+PkU+mWD8FvvTohq+p+en2cpZ8h45aEkVlAiUB83rjaGj7yiDwkUxeLFaMcqYELSHauLfNLO7a
hZnp7xffR8rqVBMVzHQIW6nma+v/TWDhtaizd/St39FIq2NRQvmIBeAtha3mzZNb1Qw8+cJGNNbI
6xaOtkq+Ru8aJkeTYbjr5SBlGQYBTeyTNJgPrqadi6g9WFL0Cpxqe3vnFihXCJYXtmZHmzRG9GN/
ME7iS7Ptys3EEBQ6iV1A43y0bPE5OrobUDv+xj+vjYYvfLYr27PIpkpFXwSpaJz0VHgFVfdWpM1+
ZX3TCZtlHWDYRIgG/1TU508yc1BNQdRqrm6vfM3Nbt9VCKGqhQVS6DVwg42FwmUAS7E/0j5SzVNn
Svuo0FdO6EJxXdWpW6L9R4eBvv31J80FSRB8Bb+oKPUxRLHSbR5FD3KLcHDU+q0xXm6ve+HiYQ+c
AFedqsu8J6vIVdQkWkjSQA+lrT+mVsWzOl5Z1eSN5ptrKrCO087RrHeYR63ye0XCGeIXeVhWTIoJ
xWuVZptQCm3BV/d5+j3NzreXtrSV9I64GxOH67uXrxaLo1FYnnYa9Bhla8WQNpEZB7aR+3ddbjih
pr0k5mr5ecFtaiLnSFLhnYZmdfYFm9SvhawLtFNT0jLYeq+9uu3j3eikDmBi5iyU4VnLngZnIlFY
q32uGZ/dUq/2Cx8omHay9O86k9OFH2xCeFAz3dv4f/MimNoy/4+zL9uNG+e6fSIBmodbjVXlOZbt
ODdC7CSi5nl8+rPoxv91lUQUTxp9kQYCZBdFcnMPa68FxwMZcXFHb9N1JkRU1UILW2GxLfJeRBjd
T3n0Cl8F283pQU0QJxSvECqC2yanNJdmPAn0i6Ldk9iZBBY0B5ljswKxQ/tAvS0CSfZayTZejQks
+t4sB+sLgKHu9SPFALEhbaXgBTy5aP1tw5au1M3UyCM1TMpnnD3ZGfIRsq/P8+qBtemYykdxXY6x
CIbb65YZrv6LXAKFUfDN7oLrIRktEQmLGgJYY1tt6dQLlhujflOPscQxxjhFKE3RPUV6BJ9A//7s
mZzrvOiKvlbDaa5dI3sXJM0BjZ/dxyj98uA825XRggA0XSGsDpomE5OPl8bkIoH6ooxB5RiAKCdG
vdW2TKj4qopbJTInR9m+JNQYJjxQV8JXBGfHxthSafWCninA3xpwxMUfVACv7xPbALqjOB8UGb35
dH2MuWu5TGCgu5OGR2LwSDO2DvufFRggIMTcPXZn416SrkKpqyTJixLrPQqy0M+y6vwtq3UeARGz
DgeviNIFyBFoqHm5M9OAqqwQCQTVqMXTfxoH7aYKEK175BAJFJ/7lzHt19KQC4AuQxNxzDebE9f5
UsyRSV7yTEF5Rhbfu8T4fn1/mJ8P75wMbXba8NysaTFbE3062JjU/Kj006HTG1/Wew4Dw/bt+VrK
mRl6TM5vUCGaUzfqBPoe5o2siUGRYzg8ypNArlNnnrMEKuo1D5qwC9JgFo8dgkHaK0Z1bfMFtd7M
01GbUOB6UIPJi0XHqGzpdgqqQLovX4070a9BWfFLajBZwXt7GGs+N77lDbJWoUo6GdW1vIGKTz7Y
gvlh1EBi6D8jSfUHQ+KcF8ZeXhjcJM0z5h8kzcJqzVy+ydXW6Qfg86s+uH5keOuSL/eSJMvUFeoC
jI1lHVdjcIxMdVblWelB3rA8yOvndXu8ZW2OaKGVWSksWJZCQAgIRGoEBmyIrnHeMoanuvh6myMK
wIGVtPkshGmn3BjzfFusPAgqYyUg1UbwhZ0Av/H2sg1zT9KsMQBc0zoUFCxvlQ7KzKsXsmr0F2Y2
K+lJrmlVr8LMaTm1Rzq8p9zRssnXEAHn0LG8IqwhZjZMZKs7qhpUtuGCIRkP6F98iGZnPiZocFOg
HPrrU4YBLR71OvszWojRKd5oR4Wup22cSisOYFP+Iq16HCIQTJZ/LY4F54GF/c/MloyVRFYs9LEI
/GkNmY95fLGMFGpO+i2Qqak9tN0rSZJ7sW/8oZobp24kXkOdEQpc/ILNhbag90z6Ab9AnDOvhYqw
WvT2kAGx3LScS800pSCUo30d9Do273ScgFVfycDzozTaAV3RQ97jYgNRtnz769uMRhaUWDWMSCJ6
o5t79hJofY3ytQRDefRz6jQnHr/HMi+/YtzlCyN0tWdGYs2MxzjHmeyngAwvM5R5/8Mq0K3EyDEo
V1G1uzRQ5+UkyxlwhmN0gqe12y7HWf/LSt3XAUSwAXwOZld3Ma5cgk8pjuD4SjSds+QkjRjIbG7H
fvKur4b5uTRIvFpQ7MFiNptPMozUZGaPczbki70aggS5c55+CPPWnhmhz8rZnoChU8qGEUZk4XGR
vmva96LkBYNs1wfPCqALxmN3erWFAJkS8DDBiR+Le8WdD2ugBZSKJXNj7mzYDu/ytUFI9CyQ7mLm
aJuIpWPbTyXQrV+urxpdWbUj13JGT/W103RrvJZP4k3ccTwuc7cwZaxjmJGSg212q00ETanyBIMF
CQr+D4kgcA4306VD3hrdJhAfwrNvTrccm4OoT5UQzomAfDKq72dZSexh6j1UqU/prJ26ZgoRB3hD
JXV2LVXfoKSW2mrM421inRqUQGlqCazFrhBaAw8wrwNYas0iKKPVBlGDva68J5P1SeGTMPaCgay9
AgxAIJBGI3IUqvN4U/brC1jZwut3jOVg0V/DoCsS973ui2FGraREUxRagj80BRr27wOGGnjE3szv
Rcl9RYxwS7scJWm0aZiUPkK1pXKauHXSEX9yuUFojHdegqAnH/jP/5mhH/TsMqPuSUrQvUS4Zzo4
pd8p8RGV+ZRMR4cIu8/rxTM3yARow6SKK5h739jLkzwb+xXHQHgTsf0C+MOu7w8LawAthX9NbPwT
xNdmKSphQnxKw7Zzq3uaKMSnDMsaG8eCNvXtcqTQZZe8cGzTC7X9nKiRAlSLwSsThZ3L5QnqOrUD
qazQem6PkEC56+4KEEm1i73c1j8ib/113eD+MKKkKqNbiAsFTOg2EO1JYskokxjhkr31zUmDbrDW
3MsK75ncbxst3cqoqOJhEfGKXK5rABZYID0K1VX/sU6/8/nj+joYHhiNTw04WfBJg/18i71Goba2
cuDcQs0GM86AHsmhmUH9oYEuZvxDZld2hwyqs7zUfMefj3XheYFiJXgS6IXeuEg1KvXBHGcLUMfk
3jxhNMnXH/VfkGL2Y6f+kfgVb6msb3lukf792ZVDW1cDhSIs9uBz6490Sj/5rbvmg+RozniX+CIv
gd37EqwRDwx4fFEe2AFgJqmW81E3zbAYIK9oSY+10nltpnJK7oznBnbwXOOxAWx/N5hHlEGdAFU0
QyhizpjME9463bE8cMeONgJEULn8PbcYloN2goHuFjDe5o5bTJKGWSulwUSDmQ4DEic5FUHiLL7s
8icEGNcNM6hfmkqShWHRzWHRO21qlMbSEFy/G8lkS9ZkR+X3lcju9fvAOCMSfcXAQAJtpd1EGcQX
ydoPphbmpWXLKB8uq3G4boJ62ktXhRMBQhjUi1AG29W4i0iu47k30EVo7qNMdbNetK3i1ICcAq+/
f90Y637j5YcaHIqHVFxgkwHV7ZCYud7oX3MOQL3IP/XVqR+iY3QAtLWyhzDPA76aJOtIgvkKM+vI
aDEFsHXIIwYs8lxOdcDcZrfTfah/4HRA47GyDUDVHwR+KX1fVgH45l+TW3jFMq1anQkwSYUzKbIu
+Y0uOYZ9wDNNiR2oLgdUVd6Unqtlxl4uEg3wAANkvEMfJFneVAvBpvbfZ1dxM7jQO2Sa7uKuL4lv
Hbm5NcO1oFjwP4Nb7JTQl4K21oqG2c4JXAeSragHwQM3tVuF7TfZxqyW4f0Hf4YiNK4fbiKKuNs0
Jy/1pmh1HWX8KbcLVKKrNmxL7lz9/jEHUgvydNA3g8rqjqED2Wwm9fKohnIg+SjaBxS1oj9PeIsg
quJMHPfJuPN00omyiYF3ZIfIjDoMGseg9A4nqZsOZtQTG33HklPAZR2RCzOb5wdxU2GOiaBgpCFJ
wOQwBJjo8no7Xbz6tfTqQCg5l5+3MHqGzh68OAE3PZlgMVVaFE/F5juCGd5g/a6DhYcAJ17FqwPm
pv0jJ/UdEG5EU0JAqQcnLpo3Y6pMTDDVwHg342dVWaazNIavtRLYkBMj40wS0Bho41Dxu5HeIJBg
MMJGWR7PHemVrySyCzJMhvwX1jm6TiAjRJwTEH7siDj0KUrHBXj1MDE03wIpqTI71531ri8JEyjx
4+yjVyEDH7MJ0qNWFeGvM2BHNaDWU2gaFIluG2N5P4IHNRkyT81vkrVxokJ0hSZxGhXjB4nkisV4
itMPoandthXdEfhyUUrvlQwy8RoP9Lo/VuDOQYdWAjjURFd6c6xqM11XU+60MF00N0ZLoCk5O8q4
K0ByGXi24GhEc1eF6Mc0iqw1V7Glig/+rKf+DfxY8KYQ6H3QEWu717/83ptiChXam3DcIBZG8/ny
pkRCE5vRaioI1G5JXrmLdF+VPJkvjpFtObQctb5LUoJFjd/S5L2sbyRuw2aH+0M0jx2RMKUEj4aQ
frM5cjYS1FkWJQQWQvoef9N8FXBocKA/Wt8MD4XPJ1GyF1+8xcwrejai3b///afUKJMHWFkAf9mW
dMxZbBDGNGoIJlNbjn6LyqsmxZybwvqU+MfxH+bxoLK5iWoEMhAU9ioljNXYjSmDfPtZNDrHCiN4
AgUOEAJUbU4xd3R0lpyAjKob5FB+Uv9kBcABvXECkdof0e/vZ4CwOgcfsXjg1SD2kcyF3e3jjkdW
1mbARUPJGA7xKr2OehUAbOsaeurmRudP4sqJSlmXGsVLeDek0eiwbM6N0cRFVuW9FJbGsVCfSDJz
ygMMA3TOVkUFgrYdtgbKtStTYYnEUJtnf62KY158u37ydsR7OPsXJmgWcfbeWWJmtXFviSE5GraM
TDbxMLVV1rb1KQaUcFawpYP+KLxWt7OXik7x2T3XziTaKueX7NOVyx+y8eMqGMzGNMVaZyUK9Ka0
M211dBn1iIYbCO6DJWqLflYUxjAEQf/+bNHmCMZlpdHxXUHkrRAQla+HHoT5SViFyk/i8QpJjPf+
0iDd6DODbQUWGmgriGHV/cqnkzLP3ijfZouKIs+THFm+hrMTtSsnmGG9CTpQCkhzwbS1z5ugB9pG
Ro6FLk89mAlK6CRaKBVjwEPxlgP0El6uHyfWJp7Z26YT5VroBelgbwJEaBk/DHW0k+rYtH8dfkI5
BLAYEcAyWdzRzE9rYVVt24mhmtX3GCi8VUHec30pjLtHSbLQalFBVLbr4g9qVSeDqq0h1BG/dZl6
Y5S1+/cmgOwAOg7wZ+S1G488TWmJDL1bwxqdeWG23spOf71ugnW/KSwVZx3SynveXzMToygFDVVo
3qHQQfuyMWZjTcmOQgqFaw8DuBsq0KPpz0Vii37ll0HyVsaHlRcCMd6f81+yddByu4jCuuKXlJju
1NXnYX4uBB4XIs/I5pOuKsaN0xRGCDyHYsF5tb/klsdPz7MiX15nodLKROr1Bb7qt5oMTtSf4oxH
/c00gnopOjwiA2M0ToI59Ia8hCtpX9Ox/qyF8VRExfH6CWGagdgEfATGRnZ4H2g4jh2mEpcQer5B
k5iYOkvid0FYOXYYrgHlIWQbGsbhcWc3O0MWaViruF3CpiHfzFm7yXKoNIiyBjThwvF7TFsWZNsM
Knm7A51OvVzkk1xgf2QUY4nkmNnHVKauBn2Iv/56wPloiOoh8IK+7CYIhgRJOSTlIoZZdlD7yEl1
iE3+vG6D4YnObWwJYYcu0RNUfcWwwXx7ur6uJm90jQFZwrzEv8vYzuRBkFoUohzLqFpfUNz6dgSe
ApPRxVP2O30zXkDmnf80/lQuID6OEV5fH+uVQvgE/WV0/lAa3YY5OnrOeP7Xf55jM7chdebWN8YT
ObRO+zLZvJIM2yCg3SgjAxu88+1qvGSZaRYiCm0Q9UWsP4p2pNgUVQfqKFt+AwchZ42MI0nZLhHh
o66IpIlew7MIoO6rpq6STAxHvz/mIO0Zia2JdnNH1VIp326ae0JqW488WgiWYbCWIHgErhPjEJsT
mi5TCWCCuoRootra8Ka1yZ2YvEd1xLngDEdiQmMT0xaINvZI77YX07ScqiXshDdTvy+UP6P2zPmK
jMDtwgZNAs6+Yq7ow1IloNOko7kSsY0PSo9cHCUvG9AATHzuUaGu/LJQQqHyqG2DKBl9q22Wu3ZE
y9pZn2FR8dXf6+ibELQBh4fTPFR8Sq4dbwricSjRo7FEKxp0EOJyheOYAfxT68NXaFo/yi+S4BAU
137VnhWU3tDbOWbqZ3SXuEtlfNxz09tce1TluVl6mKblUbCmOqXlZwGVn8WgMzTRMXDOCYAYyAlU
nzBvpNOJVgp6ulytpaeYAc3FKTQeaNUyPvX25FfHf5AT/2GBKKsD1wpKEiqGvs2AiWimVgJezq/T
A/IMV8dwGKj9VL8PyO+4tHkNu/3do8gWCj+hydtuiLYzE8OYxXwM10lxJXAWzlYTNPovDAlzLgZ9
PS+PKR5XpPUYrgPhDDA1lx8SiWgcJao5hLNauLV62+WFLa03a/1KFmLX0UueP0n1H+DXOTkwI9+/
sGxR6oOzKympGYZkNJwaik8mpaPcSBI0yBJncMlhfYnQSeht/mndP4qXZjfhhNxKVT0rWHCja04N
LmF7UKDQfP2zsvYPx5PC1VGVAUX95doAWUvSnN6IrgLlQvxUQjS67v60ytt1O4z3F/MxEChHAQpc
C7sipp5roEVOhT6UIy8BAYrXh9qBuPiI37vPprKbMALPdu5RQBHvWuz9Np3NQV8eE4y4hdsHolnW
vJtaMoRp8kLEtybGKD4Qf5wVMq2YyNQoByqqoJtPmZExV6VuwQoDJCFOc2d1UK8gLrTYwcWU10Hm
Wq7CuRaMQ2LRj4osDpcPseTl/qH0rjRjE3UhxF1wDC3bSF+vr4uxrAsL9ASdnf6oTtOuG0kfNkkb
iIVxyJvurs95MOF9/5MydQLrCroEQIW28ZkwLrHatwYWMt2StP2ZG4IdRS8GgXBva3BOI6OkDmuY
a8XYPzTj8BhdLqqxmq7AoFgXZq//0GebCEx8JbLrwkFtCK1x4FNarwiXFVoNp8KNffXb39dE8SMw
pwZgFOUQ22IdULXohsokXaimb4U2QGvNcueFd/gZoaCJeivSHhmzL5ayLcwLZUkwYi62qH+hJ3hb
+lRLbXmYfCEofOGocpRB9ucF5mgciB6viYrvxk8LEtTBh9FoQyt6aJfElpSnjMfusfdaFza2IwDp
oEEKPIGNuCZh3oleVYBkUxPdeJ053p+5HFBdUBJqcF9sb/UyWRiAWeY2XLQCND2f/SA71crTxWaU
z7Ai6A6AMoRO3Gxft6Sp07rv0TjNrWBIl0OypseHdbnTlVd0RFGWFB0ITDvXrzbrM2pQeMYdQEsA
HazLW1DrXWqNZt+GUgvOl0LzFi21I/U1a3hjr6zbjXsGfhLAXlBz2ripuDEFw1r1JiTRFFiR4g95
F8xL7Y5le5Tj5K/HrzAbj0+JdVEPuHX4SS+M9aTAZwk9qHwku9N5pR7Gp4OXpySGKKHt9WL0rl1U
qVBwqYwhsc0JA4HSGLuiWkCfsebqprMc1oW9TVowilU+Cc3ahsMg3leYQVF64SlZQWerKkMJTjbB
NYUBhF6RuNjVWAE2iKo9KJREW46Nxzk1H9PVOoBx7F3MiswBKnS2u2LSPTE1fo7qmv/92br4wRs3
sAqjLM06PtBCvkvZn7F6EoTHaOa0zxm389zKtnAgdDGKMaMKZ1NWp74u7s1VuVkXk4MY37+ymPBB
7woityjJIou/vCjCJCXm2g5tOKq/4/nYZ7xyGwP3RoepLNRi4TX3/bFVL+TarLG/6pPxfb2lWEUZ
AdktWEDd4Si9DB8LT7yFkYjBJiUGQ+SOys72YVgMFQMXSQmbmOHKgP9V3MFySmREyl0SJr9U8CN9
LqZdPEvv1x0P3fzLWP7S8iamsPSyrzqtaEMo44Al+Z/efHniaUGyvCp6nmDpBKYbrmA7JVkmqyrV
M1aYHs2TZDeOflSC4chPalnn0DDBJQSKBJSAjU08EQ+1LgvL2oRyCpnbaDqtWflcxibPr7E+HFrf
QDQBIkzhW5cHsSwjsR+boUE9fQqnrrqLJNxwdZq/mU36c5naySbROjiDSn5EZfKhzMsz+PIBZJxU
/QQi1AHkJ2kaQI1admZNuUOIldaQlRuMyRGsVbX1bFhtvSUe2Ohy2zSrH6qYfc4T+S7r9b0hJbeR
CqidOAyJY5q9203i/YihhlazTtCndylLYbPO39s8t1zZJA9Z07Ve1q2GG0nFYudyBdY9FZPyppwt
YB6DtnW05LUzdH3lXT9mrFuF9j1SbwpH3HOUNuBPjNExoCc8f5wTj0h2ikECqooRd26KBBLUvjcW
J2RgPHYXVqk3OYuYu6LDgKSBkMGqNdtSkp+m1v2KZHJsJz3oy8S/vkqGc0L8D8ZeOmsKiNTG02JQ
yiLDsrRhps9Onh67VealNvu6CSp7/5rYZsDdasZNO8A7LafZBdfsYf6w7jt/dVq7f1reeI3Sr6xl
4x8u7G38rZYsrTkS2FstWzyJTvlLbmzxNTIcFSzcYJXKwQiiu6OXf9PKIO3s8TV2JLBYPkkeX0+A
gZ64XD6toJ1t6CgJuW602FA1KMP2lgStSyl3ocF+LwOyJd30N+sTeIXq13Z2+4Drxujjfu1zbGpI
eVuvfSvBfudFAbTaFFeJH4dgPNCDnK5QjbeTzi0xxfFKBZF/c5u79Htf+wGbE13OolyqGY4YaNFR
N6tO60E9Sqf0UP/msX4zPBy2npJ+Y6odD9PWk+ZqNck0Jm36DCPECxSfLZtk5ZFI0YdZR3axpHd1
lPACOoYHR2mC9kNlNFTwVlzusTaXQFZZeRuapRKKo3Io1z6ouoETsDAvK1rhGs2O6Nt0aaZXwFGi
j2kb6lEEUsDERdXCve4PWO86UFJgPAPuFWnYtg8VNyvmE+Sk/SqwxjfNHUW9UkUvLVA8coqdPuDX
WNiX5Mzq5pKUnbCIHUZ9cUmW3B5HB5LWTvo83iBtAqkYcKgB6O9uy1N6U7j/H5oBLB8FvDmWjWhm
T0Bq5kXZZ7qBJ/gOPC/HISiCmfhUJJUKIHVvELO4/p13BP1odFD17P9Z3MTkcbp0zQzuF0QX/ZE8
gui0Pio+Kj8o+vR2v9j923pLxXBQIHw2PBAYSgE41lywq5HZJoMrhNd/ESMpufhBm5eg79CzHRT8
IEN5mdtnpbppfukjryHI3OmzdW9lJxbLtBKthpn6+4JqCXGkg/piAA3R2bl/pIXR0r6Pcn8uvcrN
MNjDLbWxbtH5L9hc1iTJY0UFWz3OWnxonoYXTLDXN1RxSPHm3+SH8Sj8h0fWpPOPaO9CD2j7yErl
pEPeTG1CHZJ8q/hejJyyCaPKjNP0r4XtG7tWpJetQmvC9bl36fmN3ilgp4dqGNWI6h6mA29RrPj4
wub2O4ICE2U3rEoN+qNy0x+MJ9WnGhsVh66E5V0B2ERgDJI3VFM2Xn3NZRpcRg04G9oXU6sP4qz6
iThxzDCGzfARKW6GVjQwH7WJj9dVApHIhIMxfpYYUXpFUHRQwCZiePFoQ6uC9tGGZ0R9sa/wYnPG
G3luepPT5OBKb0zqDQSTHIUMSINW/nX9fu+oN788DgpFJi1ZUqbly9eDDK1azYuEm4c83xaTCL6V
WJlTR40WJHFt2NZQfkDf4hm8UbU9gQfclsDe5lz/Hczrd/YzNq5ejgE+yC3qANLoWanh0jVuzMm0
gb4kyJBp52zbMRdImeplMTWhGH+XhsKOxz/XF8EKqtCR+J+BzX7pQ2OqeTI26CeZaI/r9VNWdycp
MnVbnKRXQW5vgP/nFfpYy6J6bBjaA0AVyf7lDg7WUpJibGC1IAdQLrqD8HR9Xayrdm6B/oKzYLUw
sn4W4w5XDfggYsmOZNzEULm9boXpOlANxewCgLDoG21utLEOUU5G7A/VD57uiDva1a11agONc69Y
ASFgjGDVRHkElcrNF0u6ZK5VEFDBdQCyaT2m0+9BSZ2onJ16+IkRf4e00un66pi7dGZz8w0XYdBK
pYJNUr4U2a2uvFz/95mJ6fmiNn5KWWttyjQYEAM0GDRPRxKhPyZO+tNqnPJetomXffwXm7j7GFaA
hC5YiS4PhjEq8mBOZfPVGybOdKejvBSMCJBEt/2hvrWaK/zi2KSXaJs4ICYE8AUkX5iQ2G6e2MZz
Y+l1WFd2NLnwEhSLIjiQ8c1Np31VJQDyRFc+GO9EdTnGWTf83PhmF/U1WeS1hXEIKL2OYemTh+IU
fxtvaeqkBFHnFb8wd5z+iF2Z85ozD+3Zujf7mxlx3JeNWeN24GE9jAcMXR7lA1eXifl9QRAHf0JB
PlssRbvkequBMxWFtOgU32N81YMvQ23F7T0ZZAnCSf1Inrn0dPTL7bYVbQOAwtHBAl/H5VEStTJt
SafSL4tWp90ixvOyILmV/dKz3lsn+Xs5bfr00U7F/5ncvDlSQRKyCthMOjk4Q6NZPQmHKEA78lnF
mgtn8JOCcvG0TvVguVxANdOtntnfnOSmsVohXmEfRauJON/7W9WrgkfLkQE0HSAQlR4yrhAac3vP
jG5O8DI3aZUO+M6RBLrM5k0V4QLN0ZYyXvrLtEQHmXRUoPEsbVKHoZilpqvWOuzm2QHnxKEpRXvO
H2OD8zwx41zoxUIxVMPl3LUjS6HVjGiw6v9hcFYMuz1TTXYrEO3UxkjT9MY7sQyQMKrcNChEco+i
wja9N+RCwtgpviTV5kNV7pb8bjw6oWy9VdDSmd7LCqCn4lj+o0upeK0jPFYfyd/jZS5/x+YYiwSl
Aa3B79Bk2VZ64kSNioZRbgvRn+vuj5WmYckIFeHxgQTa+gYh7SZpXiWYwghAdw/4yGyjX5QYNoik
nPpPf2Ngql52k95RLT/1yhed4wVZz9wXDwI6mhDK2rEf4eSmRC/xEyhypn7vnvCtUQ0YPdFdjuYH
HzPDgJl8dU8w9fePxU1OXmRR1M/rBDcB0TzNp3UP9TF61KoD1bbQTrJbPNco+r4Zj5NhX//iDBeB
OFVD6xt843vGeOxFqy1thQ/eSLbQ3TVx5WEUmmOFVd4BnRTOMhgtUOzYRV5RqQlTp9ALhNGOxFaA
MhkPyQsU4o+yS5nB3APX/TH8A3q3KmZhwThhylucSY4YrItymR6myUsfAWGlqrFR2PkQHnTSA2R2
XmIuNpHxztCOMZySjkcOsnSX78wkNvUURSPCB2vBwVWcvMvc65smMZ7qCxsbHwueDSEZKtiQgHwa
7TGxtcHG/1sPFCBIfP24PEggKUHNF/bvESsF3PoqXcfmPb34DZtwQQDwWtZa/AbxlByyJ9AxQ93R
0e36p+6Pv9GU5+0n66hiJp1G7uiS7zCfPcSarDFu6rC1xs9URpW9TQEQlozP61+XuYH/2tkCLlVU
TYC8hh0LwlCydJvKvCoce//AywCRBpBqgBD98owg/ZXz1eywFAQG5p/CA6jsZb4pDqkf/44OVlC5
uIPyTfecPGRv15fH9LG0kEspZtAX3gZCsyqLY9HENCrpwIKcn5rcBuvafCwfkjvLgS7wqegxyE0a
pzqSQ+Gqos1rD9AF7g4PVo5OLtqc+AKXH0Ap5IxCr3FJ5sZVpx85OgKmtThN5hc9r8rBMbYdf6rL
OUYegQ2d+o9+MR0C7bkGpBhVPaLtx2O5Zx4fkIDRWgfczhZLNE8RaRtDrUIRPc0adVNxJjx3Sl/c
3ef718YWSyTqU6HPsVCFw6k8JofkhLfRI/eKQ8NYXhzCXBBk5gFTB0QXHY7LvdLLCeRm81yFpfp7
SHNnrSbn+pFkbRAt+sMAOCcwXHNpAYMpQ9uoKDBYVaiNp0HBHjWfA4BYAreYwfIimLiifGlAl+2G
UIzV6sexS5vQxND7Gr1X+mdmVP9lQTqut4ieCQxtFqSOlQQuzwHHe1AeYkH9UMmc+IMJMboSkI2g
qyFyef0bsnYJFwrxCkY2VMAyLr+hVuR6ZVgtTFbLYIOSze3N6td1G6xvh/FhYJPA4wTWl82yhBmi
jouY1KEp9UFqmPdlCfi51fBKGUw7kKJAAEgZSLbQlakdG7IsKVKIPvExaS4iewE8SZSb0r2+IhbQ
EJRyCsYxUdnSd8i/SlQr8ChpYBpxlz/FfXLACAi0c8nqQCkRw5i8MiQrlTg3uL26Y2+spWDAIKhd
EhvAMtA5esQ3HPlzGdEMAC2AmwfK8fo6WTcMs98SdIIpeGYbfwFlGQ25qlcgtcO0UtaVn2KfPRAr
eUDx+1A0vBvNPI0YmgCFE1WG214AK4XS/KBglWP+voiPYvR+fT3MgFKl5xzMdlRRaeOUYozMzfq8
VmFvrU6jWh5mUpMbw8LLZcK4Q7msA2MpbiPomjjErMAsPXSTP8ZWa4Me4U1J41PaliYkX3PuJrNi
IxBroGAFMjI8AXQ7zuqZrWzmcTXiDSgwwWyc1CZymxXIjewN9PgWhDaVQbHH+Ze6vmXlB9g2/f/y
eQy88BS2DuIZ+gPPf0ClaUlcLDjWiiN8NofZn9HzAh1M5H4iMCxXB57WqQNeJ5x5c8/s0nNxZreY
a3GslQlvBa7tcU0tCKFM8msco9zAWSLzG+Mkwz+gHo6DcGkKM2utkS9dhZTCsGlHD3NbgkOZihRn
vls+eM8gMzGkV+f/DNJH+XxtcjpIyth/3VxXXR0I6Cogg5oPI4YqLDAZ/CIe16jISmJQJBNNEJMx
+EMKiUidPNdVmCDW8POy/2Mta2XrcpK6qpa9ynp2M/cNJOb1+UnO5bspU7T33iiFQ9FmSqCO5EWe
UujsNYOjSLlXNWZQjZ1Xzta3qgdCT0ubH2s5vuPNfI8r9RZTG79jUyBuU2VhC3VJqPf2L22t3+Cw
nUwtfVZX7T0blaOoCk+FmDtjLfk5ZE2rpTmSAuldOsc3Y9efkkgR7FHUX4weJfdJfxKmksLjfQ0v
obIOQTPWwHSJ1psKde1MrH7XoDS1u0q673TTmyzrHdSEKDXrM/FG0XzS9SbAMwo3PUZPSTecdCkH
iMT8kc3kRR2756VYn3Np/p2r5C6F1toQEaeKINmFT9FV5GnIY1TcFlQAsyEwzMEHIjao0tmre3Jn
DMZpGnQnr8vbdRAxoBoZh3SpHoyxdhZ5uumL1tOizIfc+UucArbUzzelUL+TfnlbUhFDItMh7Wpi
r2jLJKJ4zFeZA8ZgDGdRpmuqxgNeW5QxNw/9UEIzT5j0kpanVYDR/C4ocOxj6NnZ4z3xeFea8XRg
1BkqU5gDRUq7hQmiHF32VBEwjIThKM5xIBWra4pv6Ygq+MTj1mAt78LcphhCBl2NlEQu8T5O3hyi
MvxheAYSIiir8msvLIyyivlWPP3o1Oz1VAe8LD0ksctQalwBmI978D7dD68ypDebIAqzl/gOSe0z
7k5feFShuw54d5xu2CaYBxUsMLp0CAfDSxtHZmBORdEVfOCm+jMXmpOXylMzfxdFwLNzdFaS4qZX
Dd4LwXCfF1Y33iwmabHqaK2Aq8F6bojwE6Ipsa3muH2T8SSXBMxBlr2mRW5nlXgHUKWTtprd9xMv
BGPECvgl4O2kA3IG9uHSr9YZGSKhG8pwII7yPTnUD3BMn1WMFFS8TT1seqApPKPMU/2v0a9W4Zkz
r6EN3vZKU37NGqeKnYpuIfvWNzrPKemQFEz0YPlIg+m0HHgb/hVt7XbcAuTEwtmTdw1VTSFpKmJG
PexaO/s53/YP+XM8O+p79akFst/a890YO+RpOlgh59VkPNDgeP3XNN2M83Wjl5tg6rkEZaPlTElz
GKXpUM2ZM6oF9CFoxnXsNT9TlkcyfFN1xKRZh44Mkdy8eub8GNbOU5Z5pEnY990ASdlYS1dUSvEF
0TN8TDB5WupoKyAk2qn0yiDiD599lW82Hx8wPVTzQeUItaJtft5lYIQfVnx8VVBPCkox2PvM8Jdp
/GGUhmZXev8hd39GcGfaShsIEFAA27Toj1V/F5HlHunIUZKH31lc37aR+aal5DFTR9cY8rCoLOQR
GZKHvMIocpq5wtKCxANC1lBnB9yx6n8JRtVxTjNjU0EWLAJ7iO6EthszTSArXnZdnmPyK/aUvnDR
NbC1ReT4DI6ZLdqHTMXYx1aRh0JUuFoknvKk9COx4DTP2WYAubFo8mBu0ZRRM5mFJpH8/7H3ZU1y
6mibf6Xj3OOPVaCJrztiWHKrzVXprXxDVNllBAIJJEDAr58H9+luV2aN8zt3czF3dlQmSkDLuzzL
h4maZOH9PuwHCI3lu9/PvjcmH/J/PLKfLOczfkRBJI9GRFAfwuKWOc9ec6m0/laO8mqEky22bj3H
cgeMUHr9dmodILe/usu2j14Ut5OqrbMCMoNeaNLWPPcF2fLG3nb+99mjCRl+/P5238LhgPPsrvcL
35EzXc+wKEU7BR1yEoADY6RLVRwW9W6epm99a35oP9gjD7zrCu8ry4PP9eRfTLbXGz5ZegAQrGyq
EI2As7KIxJLkRefyD4w2t03xpQlAKSdzUiMOm6YqZr2flPZtZOn9pPudKi55XAZv/gLUfvyfOFOY
Q77e/uzZEJIXiGt7e9i2Qyc2jXTuo0pFKJa7906xXLeSL1DkdVQ2OL6fkZG+F2za2G793S31N8Gt
ZQ0WD0ENqWcowQA0aUVxPRAITzu5J2LlcHGAoWz+oRi1swEO+z3Ja5j8+LQ7qsHJpqFgCSujTzTU
LCsGqMgujf/MKhZuqnlAesZ9FIBpxGPlsU/KKSDg6/p7oI5EOmPLRPTvdrsSdN5tuShoORUDchFd
HgPd5GnrDs9TRdfao4jrRVxIvd9qSyKrDR2oEpAAVmMnuSU0MltdlQbTWgwfipJesYaFsXHvArtL
wxCmEfILoHMbCcQLG4uY1GVazJDnM/Dk0s5usAfYwiGWxC0x1lx5FR6oL2+DETwXX2VW1F3YH98K
KikIilBrgwKGd6aEP0+mi4ae8w/iS5+qfbuxHiBzDvolwJ7i5dL5fraBoWwFKXDgedHFRPXj5AEx
r6+ijkfsQ0jvRhYlFKpbxTJeuqmzzBDDwDMSTmeQSztXaTCW8QBoICVOzzHlu+ETjFoA3BWfOQCD
+tpOO7Rk0kulhZ+v99UiXocFzgjklFWs7TQf4GNRaOmPJRjAcx7zptobtomsvk/mEepUVVtJEP10
Hluhv1kcr0jbUsOUx+7d1F1GJ1Y5KCZ96DzxFn5fHsqUsZ3390XED6qrHq2SHm1szDfu3B8mUd3q
gGeTY/XYrsgXObW7prEf7Kr7XjkK/R8CUE5Yghfz+/3yLEBcbxNa8uiKQrrzLDYZa1P3DZnLDw59
omUbQxvkEKB2VEMQFsny7wc7SwHWwQjoAwBmQ936tGdYmmXkoEvimQLT6vzklrEdBIK3vx/m7MjD
MGjygkAOTCuQKSeZhgm0s9CSsA+8/u6rm8W/ENBduv7Jgef6SyWRmrIPpA9jJ3oU3SX+3xsjRASr
a42bkZSeAuuEa0tTA8T3YWTwV+m9tETY+vuHdIbAwo6GMwrqXuviBQDg9RGB5iMo+BBYPkbwBq0V
tt6SZ0HAtq7QW3STsays598PeX42+z/VP6F6BKUQ1HlOXoxw4Pht88o9tsLsIZYW6/Kgm+7YBF7i
oaSZF3YWdXf4NrAmE00uDG+fnsvr8Kv8Pfz9ULI9reujiw3i0kCdY80qAGmmDTTNUhWil2tNSdjJ
pPCsTSiDQ867C2OfvdCfQ4M+upLAzvfKORAU2BriHBvDs3JxkoldmJTnYRiGAH4QcwbtTlzq5Mzv
8sm3SmO7x1VAp9+LtMjAASRkz+XGbOqH4VimdSKsLfcviBWeHQQYGRVYmPuiaf3GequCwQKy2znK
pog79ysFTqlxLgU1548QFHywOJFJopV6Fv2TPojQC3Ts4zh2t1EuPhfwXr0wQ9aV+2rTx32sHhco
UUA6B1j114uisPOKoYewHL2JpdS3DySHJ7Jd088qIgnj0fXcTZ8sWKDHjYqaBOlPPAHwcWFtnj9Q
CFnBbRMy/ECR4IB9/TPyoNMoBRb2kWu4Fo+3JvzYBB9/f69n63+9RXtV30e75PyltZ1Q7tRX4zGo
dDp4jzyXhyKUByGR2rntje0UfzWvwgkD9A0mCuLic4N3Z/Erj+CkO05ICyJFr5XHN+h8fvr9jZ1H
Qes4gFehbAg6CGTGXz89SdB2nBSrwNUwGfJ5CDuNu3ZnNksGAuBfFmpYR4PWH+obAcKhU/bJMs8c
EqekPJLlxmf3EwGOCgTeuvzL8PTXA52mpZHXaD4NYXl0Z4CRu29GXrISO1th6wirP4iHjj4m38m0
i/Saeg9BeRSkta7C1qZZPU7Ly+/fz5ujROtQaIXbKIW9fj1MzNSyAlMeFbsq0bGLZzTWLiyg881w
vT4cJxG7wTMZO/vrQYyJBs44Hla1725RGv/alo9WhtonKqyg2LkZoIwN0pn7S0LQb9/dfwZeo9lf
Ck+BYm6xcKc82sVnu6pjT9rp75/feVltvTfs8dgCoRpzdorOZdN4lM3lcdoUO54Vhw7aut4OSlTO
dB3+9HNpt8Fj5O3ZOMYk+/3w7tkeeTL8+vdf7tCOhposzlLinIG8ZSJSeROGsTV9a8W+jTYwIVr1
BDO5pO1WHuGuC9iWcbL89lL+cd6p+vlLVnQ1KpznUiK6GHMxl1N59I7+Nt8OW9+KQ7ErAbZbhRRt
CACn4yXcyzpzXh0Rrwc9RdkMUIKoHGcsj830VWkSR3p/0WvsPPc8GeTkHHJ419p5M5RHOL9uVwJC
bV6E/RzkV+V2REKHkh2AfXwzXw1XMIPJ08JJ/CIOnc08f5Off//G37rj1SYTlQxsDmfkBMHBbHJk
jx9DpuuCWJlrNQ+eaS4dvuv2cvpk16hsFZpaOz4nGwPEoiMTQvcY+7YDDfwyo0WsPq9Sbv7G3rmQ
N70w4ltr9dcBT3owELSLKAr+2ImgTZb4Hk+Ze5GSeQ6Cw7v8dZST46gZg5Ixp8NtbcT1CIp+c1h0
4psPysDGXSfqqtxPWfc+umKZ6ac0GDP6/a+/wV9+wk+o3C9LtoSODPBpKJzk9Y457bc+ULd5fsnF
/a3HCZ+JVV50Jd6eFp36ErVFCt700e3KrCn6D9Ce2P/+Rs6DFqBxAM6CcBCi5TOtopYJFaooYEdL
w1KqGdqEs0+Cye0SiXvffS7JcGGOvDX5V3NNH0V0yDCdpiy8mGSPkJQdfV3mn/nSQVFoWSvljhEX
Dq23hoI2EgTWULcECH9dH7+8pdrNa6t13eJoe/dBv6RmDmKkmhdGOX+EgK8DgQZMJlhbZyx3ISN3
moViCCOgTYRCuiNEPDcy66mdOF0D7s0lk+5z9BGwGbAxhNGFA3jdmfzewqfRRt7PjivWnF/Jw4Am
Z9LD1cLL7Da93O88n4qvBzw5o/zOGSCfhQFtS25mW13VQf/y+6l4aYiTt5VzS+qedexYCrqbxZzM
4UXsx5tj4B2tbwpm3KeAQY+WsOOJGoZj4KepyoF3MXnvp0uy2uV4j/BUu7QnrrvR600YT+6XIU/i
F6eeihzOEpjvv5RoqsNFWPVb0xBALYqe2Opxeoq2pAAOLbAdYccVGmxndeqUflbWy8u4I9dTEsUq
FnXKU1WFjyOEBn19dYnv8ea0BAoY8K1VfPJswfEBbYR2mIqf0xJCDJuFHFblkjlVyPXiUW4uDXn+
QkNgS4EWQ+kFFbDTu0Zlb2iDDkfpHMHsTN/pwVxY3m8ERcAw4BBFfwysBmzEr3eRNqrlAL9s64HH
ZLukOoGY2xVPulSCgVDFYntJ2eCNWHtFTaCst0ak0A0+CVaqooUuF3pAD863fLsZ38POiKUkzJCl
fOr2EEBRiYsdcxteSpPP5xAorkDfod8D5MCZvxMgrmbk+ZQ/aIJXVkNO1wOBhn9dgg8uXeKFPvx+
ya8ByOu1AfTkSpf82cGHuNnrR2tETgUYHvkDh8cTdJhiGXSxK8eE9d+B47zwJteVdjYaDlMPOEpU
9E8TyzLMJ3C3Sf4wD0XWwwc4763Uya8HcyFhfmNSQrkX+SuQySgbnZKRuA2Ufm3J/KEIryT7MVV/
4rj/69v0v4oX+f6fP1r/47/x/2+ynVVZsP7kv/+4a1/EsVcvL/3NU/vf61f//dHXX/zHTflNSS1/
9KefevUlXP/P8dOn/unVfzLRl/18P7yo+eFFD3X/cwD80vWT/9M//u3l51U+zO3L3//4JgfRr1cr
Sin++PNP++9//wNyOL9MofX6f/7x9qnB945y6NnfjsP3p/NvvTzp/u9/eME7yFdix12rWoAdEZxU
5mX9i+u9QxS87pCorqGy4GFZofbSs7//4bjvYCcPqXrgXEGpgvDdH3/T61C43juoPQOTD/0aJEQQ
6yF//OvuX72n/7y3v4mheS9LABX//gdGejUJ0QBZ/bYJgBSr+yV+5MmUFwD0QOl4+CQhY2WAWfBy
4JN0MUchi0U7WuIK6rAjcBWONBa27MaxoN4ryOR59z61imMPxA8SRQWLGWTcqqdNAnq1/GSUtqAu
V5at2Khg1PxmYt0I4zA/gK+8K+1iNqjRaoggp6FjdHPbl7bOH8Mh93AKViWghKhbQ1NhaTPLGqk1
IygzZBh2FrEaCLoYjlUFTbW28we5Gzwyz2mgbAJpJj4okjbUlzz2ArFYh6hWfYD5nzfdXacrGHsa
p5pIGU8RXayNWl1ok8JqRyexacVAq20EJPjMrBd8FsZntB7jDtKqthVXoaqr7RT0noyneSzsFP2Q
IdwKIqPqG1NCjHtQUyBLPXq5yAzjZbhpRMT8p8aT3ZApKyr1vofuowrjwMUxlQRiZl6deCCx4Xyk
jsbGTrvRypSSrsz4qJYytaO2JF9w1OFnT3PZpY2G+10Xo5CoIeA3BC0qRo0X5N8LzkSOn9jOkHIP
9DimLTqYZGd1De2vLWW64qYsIFa2J7acaNYaOfkPlVZmvBbURdFTibG175ognMwezunqabGUKja5
gf3J0TehQm1/GFWfekQ3IZrDE3O2IzRw5gT6UGpIoMBR9rFTRIrfLdRX7c3YSuHsKjQP2jS0cwgD
mhA64pVgFUeDLFoQI3j2PCbBOHRHMxKU8ppB51VCB8iWxExrGx6zUN8DMcyrJrGBhi/ct2ztw1BB
jZbbbwJXq48d8rEptmpN1U0ty3F6b83uKO7IMi/jNWUtPHi1GmyR1SVWRWwv4/I0CKFhkuRY0K8Z
Ij6k3cj7jWcFNpwhOx1WGx/7tNlEXjs5iVtASfbbqGWDiWRPKQZnnkrrPKhsP+tst2x/+KXrACWh
i4l/nj2/ICkZhMPhKC/tSR8t5kOODuXF0mnjopnIsKFtEdo3UlUt2FMBzFoPGr5tukwDKKri6suS
T3NmF5Ph0FtzDeuChPCoDL6WuB90ghmsDHmSL2H4HpBlasttMy2AaYNezIOvpK3LKDFV4PBwF8pZ
6H5jtaE1oUprdESeyWAtbEtIA0fITd6W3GCYIQd0Nq0BwrboR7tQXbOvtKNDkhZDvgBqB1l/4eJC
nte7t9yPeJlgWZCZbtumiRyWNJG03Qpip4iYbkUnK9YmlEniHxpoHzqJ5mBqhLuuGiTJlqihDMl6
Z1pr3pfcjhYEOlbrOyZlI1ZekeX93E5Z06IpOyZz7Tbjh3zkzH2cKxGI90FfV/IxdFr62HLh3hUQ
T0O7yfZvdOHfK7ZkdjC381XtGupsBx3IPIYTkzPGc+d6ceBJEvdUWDSOhO/FOSRS0hItgtQ1WLal
RUuZemKGEh4faTfsRe9BhrZmreXG2PP4fd74uczquhAdnpvmBGlY68AANupcFjOrKsyVdPO5TSpa
Qdm4spYIgo5Opx6rKYK2hoQ7z9cQ6rZLPNiWYVdqCQYb+zJljY6rauGA3ES+6LIFskVX4Hr7O9ZD
J3IzoTnmZYsVtMXOKngDGz4Qr0nsa+Vs5AxL9oOEwYtOA1dWbTbT2WUb2viLX6cDm4naTn7foRzT
OVX0QNphGK9sNU/hbe5EatpBDG9yn6wiCJZd5QP3kg7Si244I820XUbgEz4tbKrkZoFVpImpM8PL
WDhYAzcBd8dwGwBCAhAytiO72hfuUIDy6Sq/zYaajjqBncjEv89isgQQK5NosnnwNc4R7U/5e6ZZ
7lw1C6VYxi5pnK89rTm99kvO1McCT6fNTNjWURHLIqrCrSqjlr30mrDodmj8LrilnmifsQVU9X4E
Fz7YzZZni723jLIBuBrzJW7nkjbbqvABMs8x4cJ9XYBslWlec+vRV3oUsZTgVm6qQhTTdmCRNceE
uupW4qXXwA94uUlcHXk6nplCox0IdAvaCCLo8wOhbQSEoNv6JqVODWB5E2AmpoVA1/Kmnj2Bkxcn
Vwmn0YovdzaHnmWM47TOUzku7QPLrbK9admkpmthlVGf+RzXTyxR5j8qgK27RAuPO5vRREUezxVK
KnuiPU/s+6aMzBU0RNddE7xF7OHhEsZ2t4xPwNAa+PBwSceYFRXhsTu5eASIXRawA2SleLL0M1ZE
a/c+S9pQ1BxtnnqhgOqMDP4okbZ+RCgeDnehJ/mN53V1G6/kFLBoEexE9QYNWGmeQ9GHKVn8ORmZ
sufvxtaRlelFt9FXM4swOtT+FPGtA4vC53yROYwJMLTZNG3Exi0ZdPuUA3MXXOc6Yp9bwNWHhOR9
VVx5FDyYrM69iG4th2CNDdSdIFIZmnbZd6Qf9e3gNvmwgaY4AbDE8qwuiYA8aq77mbTepnDBxd4y
0JL5bYMStNjW4CnrKw+C3dOXmk6u+KEXnzSH0bdMv+tCyDXg7XVNs4kWs4QZ2nH+dEO9hnRZHkkH
VZ5JRn6awz/Sy9xiqKbbYfTRlleyV4+LNyzAjRmbQ3GsEbPeE6eLxFY7Q9elS9O6U7Zw6OxmHnd9
BaSituR2HuxA7RboVYEz6ZYMJoPSrlUmPM2KTGrSyMT0VgXskm/ZxWFGfWuKpQcDTbyuAq73FXX5
lBLASNlmjhjvrwAnqGHPBA+TPLN6lyHxCTDbtlUL+52dQ0uOHUf0xst+Bs1/KX/4v2YFrzKJ32YZ
/w/mDwin/+tf8flZ9vC/fxTsSZS6f5094Dv/zB1C/x3YMhAbWK1bUbOJkB//M3cg9rsAdVgIhQO8
BlNuF3/5M3fwoneI48HXhBSCizzWR8T/Z+7g0nergh7gqMgBIdQGSNS/ftv/IHdAlftV7oB6AHCH
aF/jch4AOWfk5yqwoTpJrDwTSqHi3UyeZYArsrnIWDBaZQeE4LKYesuMscvlW+tqT49xLp0o/4bQ
kraJ263kaRz8df1IOpvNyNqWogN3oAFxXKkpJwjwqdG7qeDVmPQyrIHcZ9Zk+7FFLTn9oFFFyIMa
84C9x5aAmF6A7mJ/9SYQJR+IncPgxKLCaRA3dBJIQk84/mG2/Ai+Q30ECGnj/KDDUgQSA/oxDyli
yGVsmLWH+8UYwelGe242GAuyLG6uVZfm81TTuAxs2SY5VQs9iNlfljtwaGrxGURMv3hq7ZKBWrWI
YphuQl2a6VC3VlMnqsbRjUDJkOo96XwbcrbAUrf3NcrUc8ygwYp/N2xhh5Y5sGtBKdmoTQ0ILtq1
QV7UcYnUqMhEoCB7SV1A7EECbMy2YX4bpJ7DVXQf2qUDDhVjRVL7NrNSIljBHysic0irjpPVvCze
0q+K0oDewcA5AhtmDs1UbCITCXI34rtQEI3Yao6BJ8qhU41DPmZj6XzvBnRU0sCB4c8GJ54RSRna
rN5O1aKepCLMv0eCx61r1IRt+wDqYj/sa9suyoT0tlid6qN6zEJlpiYWasHpqvDAfxhL53naFK3E
1uyWLvnKZj0hFxoARmzjEhnLknB7dKAfY1k5/F0CIryEQzvehtBaOYE2Z0FWMS3NIJq7eRZ9n0rM
Pr0LeUd0jNTUARbedzr2zIN50GFSQHZS7dCKjYwdr8bpEPbovCV8Qn1IlBB1RuyxM64rP3KInBbb
Gm0d+6Cm3p0SYjHnAZUzxI5uh2eXlB2k2RLSLS5Jyhrbcob02DFbPCNEYQuer0rJNCPBdUaU0+/H
oqrtjJZ+m4hajOOmBeZ4hJqBKlpw4CFU+1kHZibotkohMhUC37TFo1NfG7EwviOzhHiZKlWZKJsO
9gMVXMv7prdnlFRz8Db2CiG5s6oRMLXNRztEZpPbObmxaS41TjtTsaTuh7J934LT7SWoe41t6rfI
IRNIj6j3ZW0mneoAUdOOtorLreqW+Thq409XUauwboJ68a1tG7Twsp/xGsp9Adj+NQqlVpW4ous/
OLlcCEgZNe/Srquj6AovyuY/OuY9LAyhQYKHU/M0GEwOJoNrVI62J7bANc10/cdJlhWNrUgydQCE
2UgAnxyv3fbIm8BpgmBinzg2E8WHop/Dl8WYsfyIwofn1DEDAgcLUaFLAWP0pXA3jY3oOs6nEEY3
PvRF81ubd5olXC3+GAdiKru7GjLY8GxpHV9vUKXJnZXBrTlcDuahT8gSOYiHjKJf2xo+yjGceaI8
Bq/RnrZNHrqIF/Gclyu7J0ZlUc1H2OMiU+BZGErppeAuB7eBvyAAVsy4UD8qaz3EfWkN8E1dLXfT
QBMbESQh0JZEgQcNWWuY8yDRbVEAjhwgvktm7Jk8iwTH55sir4vEbWEucGUc5Dg3JQexNGspLZaH
nkZafQZhqMwC3Q3NbcUL8zxadvnRmSvTx8ou/DBWkx/uRWeF3/zWF99J3RbfXY2eYlcFXZhy7OF0
tURhfdyxIeo2/jjp+RoxPNIRnFQQvAwN7x69CkyPuMLcrK8VEXi4iODzAuXUQUKuzKunOfYiHUSJ
3w4lrDpLR33tkBRG8Rw2fr2N3GYQiTEOcOJhPZHihpqpLR4qRZb+YUCAdj1SbzIJePfTeOM2Xo9r
GVsgZTOR7tOSD2w89tjwGgn9UWo8N0a22C3gGBak23sUTM7EJjNipAkb2vjDm6wF/KWiJJWYIakL
zfhjlReRezsGToPeeyEAOoknpBINNvbecXZ9X9kgGyxm4veDgcfSTlFF3YO9eBriI10duCmIjuXy
wJSBx5HXWH2xKaHcPwF5z51859LJUPCVRNPnqSBDiJIzKsEoqxNuNXRfocRjsBmKdkgagoQvtpbR
fFkCPTWHNsImftdoxpOQtRBCMwjtYgpRnZWl4fppNZO+x1FRg2ar506CmiY44mGUaMCIo1hWxca1
vGGGAd8QONARcUMrEUVTY9clTuXEIavbbmsblA8T3xYM5TorgKOAroMWKT5i1fYJdcVqzjrPEiZt
ZO98tJzKyFiyZm62voBwydYbIIdwFWCxdddNgRrOXpeIGxI9KP9T3hTyeZrDqIvLZjAmDlHQUM8w
krFYXJd24yYWU22YjAAJtol0G1lmSM2Yd1PlwLUeAkej6gTwY8WdZwmzA+w1tODFRnsgcpsYqlSD
knHvokQGRR9AAAVqk3mpNoHfKLkN0JiHMpXbz0GGmbtE4AX1fr4Zunn4PLWtevD6EkyzoCnAdYjb
BbZEcRt1dZ8wTM5+2wFQKPY40xuzqUYwC2IZdqXzXPSuqe9c3VO+Dyw3HPerMrk5IIQP9VeKjyDY
UTTkeyG5Xb+U8HytdlE9yzktQyDuD2Y0DXReHEPM3rYHj+4GZlnFDXGdmd55JSpsqUUrVx066IL2
n+tFet0BbS9YruINoPSzE3B9ZCmQe12IziJkQr5MIp/ZbehVfr9zHcuZjwNSM8yzXju9naJ05EUq
jvpygcJtLUnQF3Fvs7F77Iuow2xp7JH0xwn1izaW2tLWZnbq1XI3ap0cPdPWnh14ecGA+lD0vj0+
aIsauqs6D1QLrtW+ryMO7BbhI45EKtqly4TbgjoN39JI6ft8FN4SuwNKZdi6Bx7cjBplymwkzKWf
SmpDU9yOCmHFlln0QxgxutxJHfL5ECmYXQDV6ft4Al0IbO5mFpDwudN6gussF5YlYmEcj2xlSXEz
NXgoHgXHBDSVzPLdrjhgV+3pndPzju0FUdzB0e4za6eHog52HcOl9yIghfgWuWOHFhFRXiXjEQvN
37VyGYZMki4AG4RZBCUeYzf1bqyiQWGqYA5lIporqKiQvnVSCuw/Bqgb9zPAjbpCn5SK6Ebr3EY5
ohK52mD9yeGW5mKItqhjyDkByamJUpgDFN7nxsbOs1/cvKq3Mmyc6iglYBYMqkis7b6HFPf52V60
0TRW4RxZSCunYLqOcgDdbpUJBerprYk6cAKIZtPBBIUe0qIuPQZ2Sd2C52R59SjvqqJG1JjCbJnk
JYq/AA89DI4aqg0SZkPXwxZyhvucD1D1j5Ucm/pjiUqi1zwIdDbmG2k1RbflpBnYPYpqfb+heHX5
gS449LdCzO6AeTMpRa88YaKx+6QCi03ND0bsxaqu6Uw6kj8B9VqFHupULuWb/5+N9vPazUKr+DfZ
6PKinp/K6nUyiq/8MxkN7HfQp0D/116bwXC//ncjy/ffwZ9kVQADwQSQ418aWb7zDug91BwBbwDe
C8ivfyejyFNXLDmg3hTY2p+Nsb+QjL7u3IYr730ty6AQAwY2yP1rJ/kXaE0zVOCBQxs7C+wJCx/+
ehDxjbBce0Ta+UX06evM93y4E8iXB2Zf5TDmZqvSobdZeT3YH6D8qlMH3r3yjgEg//zL2/gz//61
V3cCCz0b9NRvq1p6Fx2o3M3cKnrMF03uWsPXFonJOsfdDoXYIbxMqiBPxOIXG9iJwvVyHD6DkdTG
Li1QKANRiUAVODG1dv9Sl/nPn+eiGgAeOMhpP3ELv7yC0hvCWUL+IuuU2k+13pQBv/AIXmNXzoc4
gT5EBWIU1VE3W6bqfW9sej+Z+nY2bZ4EaMm5rj7M+ZL5tXuJA4uGa/ufXj1GDimgketkBWCfYjN9
Pb/cyc+Dtrf6zJY/osmOB3lvGFhq0yU9A1h2nw6FVeHZKNKgPgPl7VOUHcAWZpIMh0AnrTk1ATM3
FSmqQ8iNO8bCXeannCLm912hbjp3GD9VumNbLazlm9tQbsWdXQhEJ6Twb71onu6rtpFbxk19yBdr
PnCrB+eBBQsuB3pr8ImoWj5TPcxHVKVhxQxvKOtKRiX0AuFcPW9HJNksRu1xJDHancNHmkOfKZk8
yC1VTJFHzuWyrSoaJrlfVz/Czrc+IPWLbmdYJc9I2FmVVR0ZD34dihtWRW02Tm6UBS0aM30/uwmC
RvGtypl9b4tJHSCpimMZeTuBc0Bo/G8D2tLXFvo+t15HaifuR2/5jqbFcGgK3R7gbFh99PuAOcmc
o6URSzNMHxWof/umFOEHbvxuCymzYDMONdBpYnJ13CLTQbeT8+0QFuNGuDXSeCT3iDqWsjjSeh4/
w+gZcVjV0NRCQ+PWLpBDpXYV1W2K/W5oN6oYzcanS/3iiKi90V4dZXUHnp1bAaCXhqiqP8+1v2ys
iS1XiDPm/YxMOLhaaNfHTKoRSZPyt55nvA2bakiEGUF2ypJkjwJbmIY56KWgcXh7H1T+2yaYLdBj
gbaLOyHUR5HzPHHUiCbApC0EuMt81RFLx3Yg0Y7yK3Ovlgkdi85U4hEcxZUh4YwbZ7HVS+hW4xe0
AZxtEdBq00OjeDNbstmX4D3ueuX32eBN9VF43XxFOoddk7qWOo6qHQrD00MzKff94M0mowQYZexC
XwzL5wQoCMicNV7DrtWCmKKwS751m5YejW6ba3R8yyQffWerqCC3inC6Y0TSfd8WqIA5rp4TtCvM
AV7s7cNsciQb1uTuUQ/qPXRPnfyl8exm7zulkwyWqtOO9+P7ziL/h73zaI5bWdr0f5k9JuDNFqY9
vSiS2iAkHQneFTx+/TzQZy7Z6mDHvetZnYWOVF2FqqyszNcApoytyRpcRPHUb+HQDQ8iYvsFTj3j
exFbyj/myAlBWqg9mS0AHI/37hgYpWwflVYBTt8VPWIlTjRrnoHfBc4qI292pSqL74h7oOqRqu1X
/qpwZbnUv9XLrG0r1I0Mj2ewerLkonhOJ/neKcpwk88k3Bkt3mNWJ+GBhv6yp58j7miS0PHLFrR5
mk7kh4wawDcVOY0u0PJIeY1VK/xaNx1m7Lqw73WthFedRb9DZ+Ct+PnF8ldsWy0eUFMDIgcW5C+N
M4G395CVXGajPh8lq32apfBusOVNm191LgCich7eAMaZiNj+0YlB3u8MBJ73SUen06oDvXKK1FPs
KXvttG6OAYPMqT+Juj9MUyNODVYiL/pim7MbYnlDvXUZdfO7XWhD49dtDztYRFqg6YOguVEVm4Ya
207poh9rjPJGJ6LwKOfSUbM658bonWIn16rF+UOm6oEqZO0uKCg+KI6onkLZaI86lYXZK5VY/m47
GW+ZSs1GxVvmFL+UCjJaMsnzManCZVd0o/ncj1X7u7AK+QlfLLGhjW2TdXRy3m2GiU6pm0p6+ltJ
ovnbYIjkB64DzrJBrmM65mlvFBsrnhRAHFiKuh0szdIrp3r+PXZZF0Q5RT8dIiEaTLh97OIkcR6g
F7ec0lZecSuT8WIvi7nlzacH3aJMP6WoHXEfJPC7DkDm2RvlXN2OYjJ9JV3qxpfllNMb50kP5CUc
5g2mOpbn5OV0wD1FeP0c5xuhLNFTWUi6XyQriiUCIAPau0bHpInNV8OSbQ/wrXmX/im221of7Qel
r7+1AmCZSDT7LpylJCBdx6Od1sVpSqURrxQD2EY76R4tXmR8p/QXRWUbAIySc2CpojQvuZ7pqZva
lmrvJUmr40CHB/iN51L9Iuw0+0eZmvJtGSzzYBiI4JlLLxAMgAqWEPl6QnpT9fXeKiJn0zWmfKIu
cjCTrsfvUNMTCh2q3q+vf+GO5VAGndmA4Wl0ozvhaTzsqMzZe13k+mvfpeoXxcArfanfpjLeGIh3
YO6KTvK9iIryEKeD87Qo6StV9GM9psWWwmX4QOMlxB8virM3MfF2de1stO8bAJu9GxqJwo06Gjyi
YR5OVJcCadR7fzYUiichMKpyMWUgF+Bp/ZCkzcfCAUSPo98CoMg9Ww1fC7DdQeRMynpJHa10euF2
el3UZAj6KOIBJVr9TR9bcVTtovSipqXLOHY0nMXgk9tbfiePWBXIPZ4T4mBXNXiTeacl9cukR8eo
ccbTQtVum4bGxN5k7UqwQIdCMswc8o0uUi8yldoT3HdbSt7W0cqoDtvoPwIy+73EfXKQ536fYeFm
N05B6MRyGGlurxzHOjDGcOss4CUa3DPdUIqr/ejY86ZWkHLrYwvIy0CTtIgGmRorJao41pDtrVtz
o2ja8lvCf+SrYveKm4TVQ1XWT6la30ySsp/smE5tAiML0ctUsoNQKrcgH8OHvMnvELN4JF1e2CI9
igKR5lXNCF9WLhCI0ruN0lPXylsfZ4VXNJymjWKhMNIh2VY33/opQYTasF5KjDZbAZm4zlKvgYO4
SeKWK2K1+aE4nINlkJSHsei25mBQb2MDRJKzB4h16pby1WzqcIvuaKCXgz/qyU21iGNc8wRWdK9L
zZdecl4GdLJmI/SFkiCbXsnmLudhdqKPVboRlrFeL9vdaZjDZxrJz1UKDKpU/Lg2A4OtcBzLlvTU
ik5mlm4bsFh7W1fT2ynjDFrkjkpulG4yoX2rKMpLqDpfhKbV6NM3nlbDaRSO7lEwZwnl/oEm8FNd
pZu57cSjRHfApUV1ijNNY169K+qp3ZStWHyROb9FsjywardROT/ZxpS5TZV/a+mw0DgI+gGG2Ihp
pSG/VENHub/roLRRbQ2z5esgKac2y05TV50sJ2WnarOgUVZhTdAKtEXlHbY6BTIiiMw0tnmykvkA
BtF0LRvxPZIoNDZvpry67+z6NpWNnVGazmFQWcYmbtzMmL4tzrKHd7yAG8yewjD1R4wJXEsYN6Wt
us4cfw9FCRQgR+eyK58Uc5g9Z7aAFDpBHCYBqd2XKLMPcbfcRvpwhN27qRL1OAj9bjYa+d4cR5pk
0fzYt2l6BDa0apove7L5r1D6bkCn3K2sVbfmkLF8Te7lNP5Ojlw/tUv42OnidkQuoukIbKI4VlM7
oLneiE0yOtOt3DQiCHNyvLrXfJXSK11G1W0KJFMWs/T0WdN8J45/6YWeHvIW9g9usyP/ZBZvRuyy
907X/rTHRbm3m/JQzS0ijNHWamd/wukTxctj6xj54DfJKP3D+nylPo5cRDR9RZHkxkhM8vr2VZul
O2AhyIvJcfjWRAumoPqYokUq1c5hattfRY+0YWuszSPZVygZ0Te8KRP7lEXlpp27W3leXmI114Oi
qvoAFzQOHUJZpkntKBl+TJllBLYA+zUp26zNt73RHuTRDnhveMqs1+6kJN94Q2inTC1/JL34NuEv
ESiCrq+LtO8RCHvidU2DoGqeqd7YZPHNFOqNB2aH9jOdAzdRgLEPXeIqCNCDUpxvox58mFNtKGJs
4yYL+to8tYMU+oCdyKub5h8xKvtMH160JZp9Ca9M1Hzn0dWSGKsBMb2avXEkhVGClF6D20RTGnQy
egPykDNyc9eLhf5OXTegzRCvBQ+1C5fmYTGwfIvlbZtTcZVzTT0BqU38rBmiLX0AfOio3iLjWCWY
rwJxnDIbapSKl6RKRw8oWEJVGldx0DpeT8D1QE6qAf3JxStJxgOB9RsySfapbpLKRWLgaxpVQ+/q
UUWfNNWFV8cN7uBN9qjSZTno3MnJWoNMKi/vI+q7mk7vwguV/n6e8+0IUX4ys+LbOAKEixSjfuhb
uaeM3IdBVM/2EapQeXDoSftcH+lDlSx+WrfbpnV8u9fUe9Xpo6+6Gr+Bug3iEZkVu7/jHXVMizEG
t2nd60N/UAqac6Jvn1Qt34rQmN1sQc3TneZGu+s6UT9SRMx/Z1kNf5DYu7HKmjsjzI+Zkpd4e0X2
XdyW4U99UlUXFGS2z6UBz6GQeuLvqYMb74rBGR6Q/Zl/FYVT/8i6YhS7PknmKQAELwqv1ge0KQEW
FeaubzP1LQKugblmiB3NPrMz1d6RrlfZKeUJCd2qWWL1fpGTNPw5RZERZbjFypRsMwDib2ZKCrG2
FW5TCyBmmSvq3tGElOyNug6rozylJLuTVA1Ppehzw6dnIWq3TJLoaw1SG0xZrBZ3OWQu64UP1iIq
OkU7YS2oNcVJY5wqOAVPnC+VBNTKd20DjlhFAesn2Nh8U1YSnRJNro5DXeudWwH+CtnobbQfW127
53KXTkOd2c9NmtiPNqXse0zK6VjX4xy7RTu0P0xkbW7sIaze1LomiifGeGtZuXBrY8iIs2OyGWgP
381NNJN0AKBM3HYSJYSYJP1K0ba97xSN4JvmwCopJdsHGKfKUyQ79WGgHbXRpmn8bSyVdGMb4Rrp
teeCdYjuLLUr7jEiGw/I74xHOUqHuxnpQ4jAUPfvGkFSIFPBdwW6RZsRO07KzDKduhp2/9tY2flP
AKkNfc5x3HVaKPspYW5T8roPeN077iw1yistuQRRs27hLVnQ4zgadTIhPpy14UbQz/Ottl8eZKd0
PCrW0lGa04xKvdYfe8uon5wwrHs3mavutiHRt1yqkti7U7GpgVFElOrIwZ9HBGyeipzkB14GxQK5
5Jy0c+t8Lcss97UwCo9NiemSX6m65DmT0PazNNcnMBQloSMROIBncz2cwFcWusuHc752dKDupdgQ
90velZnbg+YiRoGIJnEdUaUifTNUuq5LxSVd9eqhASs0elHZOl9scBFHhSfsQRsj45AvvW5v+TCY
jSilXPhcNklCq1XKjmVm1cBka9u6N2VR3XSzHP4K+855lKJxeSO7lr16GW3fsfNm62RFtbfSWSGX
T3VfXaVgzEozPYDRVKk0GzfykcKDG9Hc8nsrbfbqJI2kHFIWAFHGY2WU5gDs8LCJIgVwqEEjT4tr
+qBaD5MAjwJQpcP9OHOdl1nV+U5Eiy7LpdyjkZf6nWRLp2yI6+3SLOV+iDThqjzy/LpZFTLjWn1M
S13djEBWvMRAOxIovuMOJlpMU6hqt63Q0ZWc8vFEH7uCmlDwfHKqJZhBfvqxWdtAX+M8qNUxvNcj
JfeivH7N5njwocySW6JEGpTJVGwykAXogpUVvVK7XpmYUgCXofNyUKH+2EW9Z0dz9Ng1ne4usVbt
5zzDzBUBJz8eoZTZ6JT5Y98RB2n2oJwsV1C/hibynXz5QlCTH8o0+5G0arMFT4nWqdaIzLXNFGx7
BwCKe5rSURfrJAuDSP0kF/0xa5ZkaxLeAhP8p2cVCUunivL32BTDI2hGZVPW9gyAtU53PMJxvkxH
56AaY++39KcPpmoiKGxp075zUtOXs7bwGjNRv3CZtH4dKjAq0lznMiwRY6U3vBytEXQsYa47IPtS
bBZgRL6OCvJ2ioz8mPPyYQOPxmYukOCKpdx5BHTVeGzTicSmN7ZGXE/e7KTatrRl7g1TI8dQyrjh
TlLSZ7uX+nvAkd23uQmrp6kIC2sXmkv5xbSXvnZtfZrfVDHFN21dSz95bxvBJIm5OeZKLd/P2F9i
SBN3Zb4r9IhmlBh5jQypZu06mABojGbpsS/Brx0aqC+1L5a5/kKXDgymUoCn2c6JDUfDnhQQ51mJ
PL1KpAbnqfIko70YPmj5qEQ8jMu+XmkxKskjV2WbNfO+HKyFmzytGyeIFD3/5lC22jWIYAOGt8eu
dSmjAEQrucWf7bgKn0HQpg8inNOHzKF74yJho93JUVXfNtlUQJAdamqtCFlvhZp397qZ6Z6WZPVJ
5pADZmjtR5HI0Xao5pmjUYzFelKaDYRl5bkUYblBmL49wiQSrmZVcbBE4xAgE5H6zjJHR6oM8Tae
kHxEbW/6J5fNg5VWPCqJuBQ0LA7ztIinfqrb52RJQXMB8acI10h1gMUL9wvP4GQrgcHYl71UHGTA
Cfcy2N7vMBDm18heoj2tyQmbVWsJ+qVrEZeUeL4ry+JH2iS4zbP41BlN+xyDusMeoCt7gF1aepTq
0tkuINQ8cAW8B9SiFUHVjYLQGja7zgyHYJGBE+WdTeahLQ63SDNTkQGCUT+MzRTdmZOFqwF791Fw
qAJnakLq53JGH5jOB5lkplGsGZaYWvmcFhjiTZPRQ26g2DsiS7SDZ2GCiQiL+JBmTr4ieONXpFql
e3Zlvk2rGgkNErsxkErKQCmf1XPMMuK5NmrS74jfux3pmgeFNNmvmiplNx0WMEEqHHufTYjvNyAh
MVGq+y3QjeY2LAvr11gL/dGkYgwQuKGUrAINvkmRc/LCqZ52zthx2PPMaH7OBOg7MZjZ/VQaQ+dV
0MB4/Zt9VfohdbXWi4Qi7mh9k1o6Q61Tm24lL1bG8XaOLb7oIEzQiZXWTfdWEgPGq0gUgMuUzj6H
ndUEWlS39wlVrHp9yk1e0oVEJwe8y8kEgXk0JcsGzDURQsvG6r5qXTS/2Unf+WEjlYurdbm8G40M
zc95saOdykJ7RZiKn2YaTo5faiJ9UStD3g+zGPZ56Zj7qc6Vziu6zvHzobRGt091kO8dGMq9NijZ
9wbO/3crkfSf5oR0cwQiYDvyVPeVKQaQEo+gFhUzdN7ApIH5MvWI0mFGz/xR2O1yzCc7+mJ0QIAo
UCoGiJa8M3/PBkgKBPZE9zPVSu27nmc6/XQjFt4Iiv8BAkV3N63Jn9cvybDvSZi+9jIOLos9d9us
CzWsvQzVucc0sHypRpQ6B0eod4rdidMUjtGX0babE6j8GXvPcKCwyeMk/05NKgks2Ewo9c7NVrJE
94SzyY/JaooHPYpKkq65uYHLIL5Uei6289ioh0qqs3zNNEWyUSgSTh7oGPs26Yr8SUmt363JXULL
Qqm8uDLSGW6bwCWgXNSdM4PLzTNZPtl6J3aSHo57qauLTepkfe9OQ8Nh6i0z3FE2CN2olkePhjFX
ul5rhwpG5H3Rh7ASUpnyWFFS4QBwBO4NjcXFTcOMuzdupJ9qOI6PWQEJMZPyFCtTuyjuxw5QmE+N
pd3xlccfuiURG3vDSvYUQ7KJCJ7ZntHkgqaP8jMZnBaIiznv7DSSX+F2KEe7bIkVFb+Ny0WRNj3q
RceFjeQtLQgg1Y4trmeBy0Q4LZ2nilnsrSy07mQgNNQdmyI8QsSDDgX58DVrEnxWByvctSBHnxKj
S/eh2Wu/pyGqSUotGFNaW6QQtUH0vcVOBRbFREHyvoKz82ATd296TVg+NVME66TB4m0NVtn6Do0w
Mbwe2tbhT1ExzPTlK8If1kZddFKNoULQlaaTuAXjJI5GF493s6k3hzLm0+YwXEBlqOohh/fI57Nk
nwiOYmtcml9aktpnymSxa2O06SXK6KBs2dfHrKyNu0y1nEcxlTyyVTWEcgmqO/TNaQLImypmt7Gk
RtpPojdMr+ooFa8Q72pjVjnYkqiTg5SMzg/X9uG8UgATSQUv0+X5fsH7cmuFWnvn5ILgPA0J4KrC
DPeVnFQ3Zu4UxyRJyQYjE6ceQa7uWvoy7eWonqg1K/lPZxm7o47G+3Ncj8aPRO5HgpPIvgCwjB8p
vBh3PEI7l9LJfAe1TPo+ZuA67SW2b8JRKOM+pCIAjrKObwRoMcJRG0LZyPMFS4I/2TmVZd75jZri
YM5Vv6ttlKXCZXoDuDVtEpM+ajN1PzLRjifQsIjz9WGyV2S72C9FUu95v8s3xWx1gdQDaewU3tuR
ZqGMLpb8pyg06b5OjYn6Oz/UfInyRsK8gW4ob/OiKDCP1FKBgH5VOveoDpP+tsjkuXbfVMe8oAdS
WCRKGcg2EKay9QZGt4EA1YDGVyDd+RALOHI6+NsV5r6b2yzdzQhP3oSFYwBBNyPUF2LIszHoKDU2
5CcNvqIbh+roFmxe1c/0jnIfpuCwF9VBhUiid725M7op3XZEgtI3kTqFNEKAAXJFp/KrnBNwXPIg
cHWGUWMOa2sNcsHKFP3UrKTeFJLKJEQ32vtODScw3sZigEuyaJHxJ0SzpseLmd6jG9pt9mJT091o
C8KVi5XJN0k5LZlfqlPzhLODabul1Op35FW11/Fg2IRxpr6MBdLcgODixXDNhtaSN9GbAyKXxDc0
wtJ7p9XzX6mcGw9ZrGW/Q/qCVAvbov4mJtvc0ImgVcKla/gQZAWzzsDozsKBO/d5E0670Bdb5RUs
hCuhbvyFYJGcvuvAcoEwGCWFOkmtBWCG7cJ1oMfeltaMmUA9lRRFB2MTm2h5imGRT/VQ3AFWpZqM
Ni0pQecN47jNRynZao6iYn3HbXyH4ZThT7K09vYmcw9Ga9zPNGhaN0sGuopt0t2VYYhBwzzTdVJK
Dxamc7KHakcv75c5gKCVxrkPRsF2HDOz3HaRlu/7BjbB5wtxpiEK1OKsHbm2K9/hSDRdFA3kAxVM
jQvWDaNffW/HWFXjlnrV5PfMSv3v0c7akdQ5woWGmMrjzQGEP/S2+Z1eHW02+iTeqBXjzySdfiiD
Kn/D8ip+kWbcyfwrcwY79RFecjbnM3hJF01LrQJsDGgyak/qAaWUwPYTQJXMOttcFWe5Nt4ZfokH
v5YkMuMpaHGFW9Tv9+3b5KmbHJuK+MoXXX/8B+zMOjlqfnQpVFQQzLPJDX00SA7EykBvKrCoGhoc
rlRU4oF6WOwr0hjdh4tmkx1l+pXW9plU5H9/XhXYOXw/Y3VG+biZlMKGLNIx9urCsirA0KIMN4y/
zVfP3ccr33FVQvlrqgyE9K61qt6c7d16SkijMqEEq+2vHLTeslP31lYLkk18RZP1zP/hv6f2bqyz
nYtEgHDmoVSCYWxfKPUovoy58RY9HCPoWwpTieEXIa95O75TcBJznJzFH7cqXQMR/VMV+rNRLDw/
5Q3iw89gNyRzeCwamzK8EciieVDkcNPgOiaNpNsGL+xS+SdvpsSfW9XyrizdKjRxtnSYWUB3MxWW
Dwnpj1+qLlKo9+uXojG1Ub4sOynIPO0QYSvOLXC4Kmpz4Qh8GO9sZyCj01l62a87Q9ng2bHj2eTS
M9kogbxzAIJckwa6BrNYf9C7uBaqZVU7SQF4bXgFHOLJ1vxdy6pnYda7z9fybwTZR0DH2VICWW8R
4MtV2kX1CZGBbRx1L58PsSLtzr7WB8zI+eo1I2z/DLylkpj38Ct8gD3oms//fD7MH72k83FWvAgA
UllG+OQsdpQdigUq5Avo7ngYtkW7E6Um3eV2KV57Lac4GYPiNsvc3E6Ia5zqWeb2y7XC1WM4Mpra
I+SDv95NvljtjbnAt/LlCjKrPeuTNxligp8cTa65ROLKja5c2NGgUS0kmkyUaoGnfvzgJbr2lG4k
JVDuZA8dzU3+FPrDvOsxuEKxeQct7PPVuvTd3w94tsOWvtN5r1k0WpmRQSfOvPt8gDWk/PU1cLq1
V26VjGj+xxnVdqcBLwiVwGmmjQGNpx2PWYFlsuoiEuN+PtilawNE0v8Mdm4wmXTZkgAkoZ1WjDSk
KjqcNkWZzAU94Ifx3URB+PMRL21qbnlNReRKJw6dTY/XnIW7LtMDe0OXFX4B5YDM+vL5KBdTDvwG
ZOOPSh/qTx9XsUWBetWcYGL7YV8+xf7PYk8it712Q1y8/N4PtM73XcRRUrOlYcdA8mHYC5QnfJqJ
XoOrAm4dT+GV/X5p9UwZzI+FsjWS1merxz5aOhQIlEBoiIRLv5LpiTrflU1xaU6oKRl40eIOizjL
2Q2b9mYvD8A/AmmnH+CWHAA6uKFrIEh7XWXw0hHWVZIHgJbKauB6toLG1OZgHBnNUNyFW2J8pmK+
VXt3lcCtNuL5mrPBmbrbn1v9w4hn88vmxFyclm7J6EmbadM8ajvJG990FzLFLW5evnl7ZTuuUeHs
UH8Y8SyPEGmS00fR/2xHX/Ez4OVbx8PFa1Ns+uR67nkhLH4Y7yykh/UCxVFo6wxlb/FLP5setOrg
ICtMRy6Yi9dOuXKwL70pYEyigm5oZGZ4fnw8Cbk8zLbWDXKg3fVBtOOy593qLl68owkTXxvtwoq+
H81cbQrenTtu3lJtNLJAfQtvjcKwFwVQx7bmZmUI+7b3+Re8EPYN0mvcSunE6La8/px3w9V5uHTj
XMl0klDANqpA0cXT50NcONtEKyr93MMMY51dZbUgJTRFCVN5jkZ3yE3ckmvgU00L6fPzof6mOYBE
fT/W2XQSivptmfOtZMOVTvp28nUP7Zthl3nlb16688bcIH+9B2MxXXHsurhPNATlV7cu4P4rk+X9
UirZ2KSNWrCUzmF9e66vMNnawuX9AiLuynV9KboY+BjjdAbqVkas7ONoS9vR0W7gf+tb+IpYK7S/
0FX8Z0D0xi/8zoRe7F2THL20WVYfB95E0GR06yyi2TPq3ksfMyZSV9vabovvmC7VV4LKxVGsNUWQ
efDx348zS8CfFeZYI/sZpw9KYTysNOfP98mlLan9a4g/t+y7XW8ngJatpGEItGbD3qeH4CLP9fkg
l+ZhqGhmsGKAvdWzk1xKhpb0GnsRss+Iq5Y6P0rKNde7dTHOAjA1DxMBHFhQvH7XgPluJotFLa2q
e4JT/L1uTM0v7Q3qaFIxbxcgUu7QAzUY9p/P7EJ2ZaICSw5HFUg29bNTpqV5mfZJPgXpgJPRrHut
HoGZeiLjBtfwW3TDld1+IXe02G8rPIaczji/uMMcTmYO6zsYU9CL6FQA8qZdpsn3SVV9oWn+8vkE
L41HuDcUqI8WbLX1z9+tagjmo9HiZA6iJm4fnVgrg8IZh61ACAI1BWv2pFrNrgWvddnOviV0NxXJ
CJyJ2Pdnyxp31mRKKqPGe7E3Tqm/WtouXvjabXE2vhL4L0zxw2BnG0cBEh06ICF5rOs/cx0lQCfH
lQX1nkdu4AfsSP/5fE0vnDkbbNpK10O1FD3Yj2tqLk1et01DJSVv7lodZ1FkwBojvRI9Ls0LniGv
DELjOtbHYZbKMFMHEYZAtZqtVi6NOyvdaZSmo9kZbxBalX8/luBXCyMBqWB0bM4HHLLeWZQ6HAPc
q1yKIpu0x6BI7mhYfL6Al9K7DyOdBUbZiESF3MRI1WEOqPFvZGmHoTpgD29NftofyaYqrxz1Sznz
+0HP85EZ6s9s0mILMH7BLyUJ4Pav/uKrxrRjeIb/+SQvxLMPw51doqmRJRNt9THQlqdQeRkqz5DG
W7WZ/NVZVP0CG/3KiH8UbM+O3Ychz45dGCF7gEQHnRccYVBeCbB6atzoQB3ACNK79I3eNeUkndK9
L1OQ47nlUeP2qt+Z7IJl3kzD/trpvHS9f/hRZ8eziOnz1Os6rH5NBFh+luRlngjkDRD+zbVE/sLh
/DDcepe9C3gL3bZKthhOih4VEzNz4FC98h+88j6Msv6Kd6PMjZkiDimNNCfSnd4ScjJk3tEL+3wP
Xd6zRFAV+W4dhaOzGDDXYd3BVv+fxYPi9SyOrd/si02IZuiVSHpx7d6NdnYs574eSolWciDMYAQf
NfRIudjXzA3W8PjXLv3XKOcGP0sqkQSuc6py82STsvT7ZdwTuK+UaS4vHsRrhczFQubg7DjYQ53w
2mErrLXN2FN2pb53PMgNu+HZGHbXVu/qeGc7HbfKJIzXqLY+6XQcY4B+4GPiSdtik+vutQfP5ZP1
bn5nW73t4ELMIws5/cTSwNfpzv0yfWDzmxyYG/KFwVUrmgt30lqD/N8lPdv3XFeJqQiGHDbxvfm1
vYEZBZRgnwXSoxUsTJXFfajj3TW/oT855l+75t3IZ5dul6Djkq27Bk7KpnVzXw2KIL5vXVBkG/ne
3lte/L0/9U+oXo6td23mF4/Gu+HP8ihnsCpIjAwvev1LmOTHMnmKQnD0nx/49ZN9Nsuz8w5AMEea
ii0Upu0hFDeKJe0+H0FZ/4nPhjg75MJqYduuC2nezB6OSvjnid2UbNZih+0CZ3TBFh0doEnbaw23
S0NDp6EtZODnROr5MWoqKC0liHpDNB2T5ZBXCg10AGK1af/Il9Sf+8WbFen7lQlf+nTvRz1b0zRD
DsXBfHp9X95CPPS0XfRANenn6i5U+HmGrerVWHApyL0f9GyVo2iywdfzIXm+KxsAIdm2MPALsLzF
Q4tLC57Kb+UYpM/XXrZXBj6vF6tJBQ5BWzeqAXTUiHfGdGNXkq9W4cPnC7uqK/61k97N0TjLcMyi
lqVm/ZyrkZH9VXGRBYttt8EmnfLnkeAXSM3W9jse8hUMJDSEXfW2hpvuL/Evc0279smLtf/8Z106
Qu9/1VnUB+xdNUrHykt4IzRD6OE1fmWIS1GQbYyiHYW0VZ7+4z6WFSkEV8cQvbyb0iP+caYwd0X7
0KVXqyOXF/lfY51NB7Rzr0kJY3GJvcpB6bcTvG4fn4svxT7yEHvKtrq9KR8SP/11bRtfOjoqDrPo
xlH85cH6caIrqypGO2QKalgEjorxc5FsBeW7f/+TvR/m7LDQ3ogK1WaYEC292a0TNPHhkyHG8x+M
g4SFwzvYRu3u7A6x8jlLZx3RbEf5lUCCREro8wEuVe3wiP/XCGcRLuqkApgTI9jPs2ceyk2MVvyh
flFu55L4OgUIZQUx7xyJ/s2VXfn3xzJkBQYT5FtLRdd0/fN3Oam2tt3jHPSbgrmtFPs5aPMxevt8
hhfu4Y+jnK1hHY1OZqmMIh+0TeuhobJttgNtank/HUB6Bbiv0Oe3b7Hl21872xenSOMDYBBHnJTu
4xTjGiR6p+vgnil7St2+RxIaEezPp3ghrzKwI7Yoz1BQJvU++4iwW02E0ijbGU/mIfagTryElF7V
iASHG2PT7/L6P4BofBz07Kih2aBg/ED5WrtTNs4GYiVeNmuPNPKQg7xW4f07SCKnS/vIJDXmHPxJ
Et7tFROZdISfM5lsSgA/fFHH3doWQz5joxA5zSeE7x//O4f6//rG/4cd8omilCh+lQlZy39ZrawK
VPz//yUnpZv/F30bTbZxCTV1/U+p/b+0jXUsTnRL0VZfT5gKEPP/V9sYOSlQB5jEc/mgxIN6xHs5
KVvnpYjaFFh68izn39E2NuV1q79PFv+gUIgoGhUh/jnz7PYRZtvNktVTkqET7jUR2vczDeidU1V5
YDQA010prDTQ5w7kfexMWo9aOlSCeFFfm9iQjiZECuFNlpTe91hBoO+pRndNk3QHtdO0PQxeNFIQ
wHWeRdJnK6p5BfwW9YTIZmoWN6ipRg9tKFV3plZCA6wGJX7Ni37aNZm6nMYSvU5e3qCKpRVfTMs+
RVQPzHEzpNIODRooVXG4vJYrNjmWbOeo/AEsz10R39YFEveRKpk6mpJgm3vYlp684p2HFetXlEVz
G42FHkDsCX3rD0Q6Fpl6tK1OfkX6lmadHd8a9aL5CCx+Nc1U3qTIJ8DIMYBdh2aa7o0/YOz/x955
LUduZF33Xb57KODN5Q+UZdGbZnffINgOHkh48/T/QkkakVAXK4bXEzGhiFGrCQLITGSes/fa2VGX
XaggnI9ibQm7zy3mLCTcqYylVklDKJxEXqwx/o/XORIqbzpqv7NZBp7PgnB7DKxfBF5UV2LWi3fj
qF3grY03RE9Y66Cp61sJK8H1TCcDYWp32Yaug8bNVNEVTj79Slf0bh/0iNaF7o/3tqFSHwJVt0F1
liteM+vbdXo/n+NZ964eJfDFUQ4P9YyY16mfVfKY8FGXoJzvKru8ipEQhVj+x2+ThrQym/X2wFBz
0EBo8BO+SS9tFJoI848ifWHkCKiFVO4NtZfWIaMc74JaP7UROP0eO+8FReX8OZlV/+nRAICfodn6
lVZ43ewP8M2y20d9oT32MC5uzKOHYHYThEdjATxRfaVbU/zEPk25MfSRZmAzuxF4zhgTzKNJIYSh
+1gfnQuzh8E62hmGo7VBnV0O0ex3CMPOwqfsQwIesi48TJkhZYQZGNHLBGTwpZ7dE61AUusCtp1N
FQExAFOQYW1P5WF8xNeqvViBET9HpjPizJhNGnBmMw+/ZLjraTIShDLbOfxxKqYZWdqsYr1onjKR
ji+qmtg4UJyWNKHZGBLbZX87qN30vZ59I7RRuLIe4CbBGoexZJw9JmJ2m9hH44mYPSj90Y4yhbM1
BUl7T6g4fhWiNIAMGRh5bgO5rG6ko7WlONpcsMJieRmP9hetS9PbafbEREkzfetNnTybKeyZLLCP
dpYW6C9EOup762iuCXJNv1d9xfpZzd6bCgIVAGPHdKGDShsArM4eSjWq3VGkV6oh2Z8DH8+gBE5/
G/U5YiXk63h9pBhwv5pm/ksPxNlcJ7MtaJRbgLizVSgiLfAzwQvZVsxGomCcPUXDbC+yzd44jLPl
aDq6jywxHFlesysJIxpsKsMhTeFoW5KyoVzTjOrux1h2tjSXu4OtzW6Aoktv66PzicQHjBuGOrUX
5IqJbTubpAhjK3cFJiqPtOpqHR/dVFoHJDQosVg5s9kqSbp2Fx0dWPVsxtIiaBR901ZuKdoJShSG
1262bylSIZFV0nMYtqpgz/Ff/dzkffWizNavOCzyiyo3cRbMxjABVBMJYpbiIpqNY7jFZsfRbCeb
ZmNZaHXaLycYwjlpor1oW0DJuGV/jjZBQ7lJKI4yMAxsOk/+WLQrujS2NwlbXBKNhb4xkxV8baG6
b+HDA8MNZC9NQ/gEs/XNGWKVyzjlppyNcf3RI5dmWrtN8xxSbyEr01Nq9+NejWBjkBASbeUpNdd5
J+sPhp0Na8XBP5/kqXw1ZkN/XRe5vVf6wXct4qZ2w9jaL1094cF39O7CzHLr1pEldY+WobjNRlPa
NojDr/CT6j8AYEWbuEnFs1+2+a2sQwEsQ9BtrmMUJECoRorDM1cv2ASBTnAgoxCbJJ6Ufpz2tFLU
g1JkM7XbyasfDlhB11T6CZtJljHnpqzcxEbXX5iEq6wRCg/eFEiQNqIsAC2mhpjxUWE5sQKPXOr7
r7SKhjUkneGq0P3o0hpwuINGqMW1gxmEpK1cDiFB15bA2+F3cLRjWTr0nfD3w5CppKso5qaujGZj
QvPccmnco7oulPuhS1TMDj4a/EJNbfi9NO+3gMeNn+0Ykx7cS322CsYYI9tYm0PqEnuRfC3iqBx3
VGMm3lwYgXpT1AAbSjAgewdYKw2rqsoJTBkUfJN43a2Drw7BE0Te+EuPuXmnWU73s2rb8l5up+xb
CvHixZRAbXtFr+rZpdPW5cGGpnyhaXV+GVSqfAPMNLhQJC23gTMpxdOo9eplZfmYOxHzjw+hQwAX
8ez5PpFHIQ5+qLaaN6RVfRMPQ/ICb9y+ijr869Lk5FcQo1AOTpq80izZ2umQ3Fy19g2exKTfIu+c
QJ1NJDHWerXK8sbYAuQI1/5oiKfGtvyXrAxzOM+c/FaVH9P47Lvc04Bqr/nOTV8sVW1WbLK+dSQU
uWnTNRpcoSnlRB/0pOLk/ZUEreGhz4iQ7eLChuAHmMepJNzxYSE9dn4KwDZRRaN6FjRp1lSDjDW/
yqzvKkKxy1Kel/SmSLdwq6annEm9wXWn7/IKNnCrZqTSiLx+EomAX6CElb6CYKN8lYaWOJcAttFj
3IF6rVsd24/T9ekdmRdJvx4BlV0lk6LuCji/G373I4wHLAtIbs+CMLtTKoNdRFCEd9johy9aagXf
yTDBy+0TuGQasrYjXqvd68lg3tqNbOI0a0MKR07pOwQKhON4EwXKBN2zUMQGRk30PbAxC1lTNUE6
kmyonxAAt6WIyi1+9modJqa49qNQ2jq8810pGc4nq3b8FWjw5iqHyuGlw0CYQkQmVdmb4kbYSvNT
maTg0OMzeskc3GKXbTcWd/4MCxxmbOCU9uFNGlrMeKMnTaeWKnst0qy8Cro4+ynJSr+ZlJlEOB2p
hNORUFgllnYNEdVZ0anG2KMn3TNWpOjOCVB3TVEUfY9Ve7yOTPhOEvpdLHe4pwuKkmjWe6IHOrag
l+nMTixnimI+8xSHI1pRa2bMYjATF8noELDXoDCGdib/YKzjDol1EDwZ24dLMOvG90E02WUtFPW6
0NLQgNkMdkrrguxbZdnjS9WY2BUN214HMxZy6IbhRqfavqsxe4F8mfmR2oySzNVKenRmvCRBAOxV
rWAiD9A2vqRFBl1MalL0GbL0rYW38RQfWZX40fDiKjPCMj/SLJUZbCkpM+PSnnGXxgy+DKfO+GRi
58LqGZqUDlRLHS+CGZcZzeDMqc6Hu2KGaYojV1M5MjZZP6bvgSOINErg2ei6U145M5YzmwGdZtJj
CsuFHl10M8CTEzcWHaXUvh7PU/87WP6fSnnl9MnSLdKoe3uynP/Cn0dLybBI1kTc71Cq/PsE+efZ
UjKdP5CN8t2DAXQ8dXKu+ys4R+KPEJrPJ0uZCoGCHOc/p0tJVf9AfK4imaHwOSOO1f/mePmn2uWf
4yVyG4gkGok5pOcwfZAWva3n2H1XqaQFyOuupaq4jqluzXuUELfdVR5Eav8oQWGVLyycXJorE5YH
Y6tQ9PGbMTb6tyAQvvW1UQDTrGv8qo2nmeQYuMTWNebgyWOhfW1UM/vm9yDPN7IQZCGAsXFY4WTW
DJZbJx6ka4I4GsRFg+gn16g0o7wU8Bys0jMC3a7g+sTVD0EOXbHzO5yN2roMI/ZqngyfLdvIxP9Z
X0Mr852d0MEdEAYo15DoUIRpwcGeJD2DJyqZLKtZbuhQ4hpgR7Lp92LXpXVX7lKtYctItc6vqstQ
C2rzybcSQgLcxgwt0C6OGhjyDz1tJGMVNJxCvKYd/Fy9HoXZK1dN00rRVS6DyN93tZqVXhVLhcEm
vgutGMIMDm97bK9sEsvMW2skBKNg14pWNHaDFi9L/T0CR2bEu8Bqa0e9DfUAQxI7i0ZWogt2JSJf
FXWaii3OlQmiEwp455ZAQ6VaJUmrOmTzhUXnFny6hKewNJEXFMPf8JKGqgeIhalVPBiEEJfaILHq
es2GPpXqT1oydjU9YD8gK0Brzegi8WOMm0MKt2NPUKRaowgkrqQhGq2UhmkncwY1XNuBCgqOWANs
FVQbbTSvwsgv68teOFCmCKgwJiq8yeh8c8LS3ynUDaZtNbZ9dhviXevcACmp8KxeaUYIsZmtJ1wH
9ugjjxqtWaKpNXDSvvcdVx5MQ6xnv/E2aDX4uIE1+jdJa/NnvZbECswfdEhb6ILYUvWR6FDCSpsC
dqbDnmAbhPnwWJeJGLc+qZWSpwZY7LxWs/WATXepOeWz5AMc2UuhxJY7h1qn7IeCA7U3lPqUbXup
U+sCQkVmE3m61sDhcgRD2VWX6YU2mIL4GtIb40QD7C8n0ZeAVTdZQSHTqAY7cjw+dkWp4knuQ9qz
mWiT5ECkXPhcRG0pbetRWNl6KEad+BJI/1/Y4XOIEJ3SfTX6mFYKRmeFFo8Z6WzKxrzFWuFLX4Qe
qNHacdQxXPVgbO9Rc4YBlRPi6w5sZgfN7bAadKtxiJp96STpgC2zG9MvQMhI2USEWoSbjLAp06uk
uhA4vofxG9QOPSYKgOQ7PBUpCLSUo8zXyZfYFliWT3ldtEH1Ek4RsCYnk9oXck66Zkvqi9/x7uzB
3uZEQf6Moe7f+6IUGZwGs0HUUA2qtbZ9MOpbfOL9y0RsLKWNEjoEDDGzHVUX6ojyS5Pm/MIR6gwU
84x35PX+ZDigQNjhEUpEWJzb0AquNhijeb25nOpby2ha1M7dHLGKLC1/qfUSzLSTDg4Bg8ZgWqu8
YBC6A8da155kDPQVZDH+P37aVWpiQXd7AiD6SzIDAlxo2QClEYuy3RCx2E/pBvpJ+sOAgRh4AZ6b
CO5d1el4nCkssWOtw4dMFtB9oerWL7YQTvKAp9Ic9imqVw5pikFyQQd3mGjcqY2rXxy1MSab3QTv
jbhZm+ATB/ycl1HwsqF4Bkb9VJYNuAM2EmQbSLIUAQVEn6xRl7JK33OAJVnbQQ5xi2gRS+hFl+nl
tHbIaFB3UyDnwTqsfRYOlckLyAZuhAqBzHCIYFB9KSEshOjXNYAkX94RNltGHrlITg4xLvQp7Rnh
GO6KKiU5xy906aHOVfPZ6f0Ac6xfD/bKMkfzF1yKhiSyqEvt+TbN4CZJ/CTc9/7I6XQcnIRT9KTX
+taJfN6h6GdgbRWTj3jhG2o+UdKMG2ejSRLprXVMQJinapQYV2BR82+tGjADuySrdYJoRhpIWWvZ
/kWliA7r1xATcQqBjTBcqcqy6HKSKA4egr7Xy2t8/hm1BktJf2BMm5qrUheqdMFD7yGDRaVJ2ERm
m+1FMyZwbNxMYuAdAnAJEvt01S5u+8mJxLYWZELsCaDhfKVQYbHWRPmIyLW6VgXRjQpeoq0V9L8C
J4Bj0KlNl64VC3r0eposeJvNnKa2VoTJo0zA+HRb32pqSjpZ7lCaCOtuWCV+OdwM0aQ+BhQEVx3p
yzdZoXT3BHdG8dqBS3MZcdCU6Qty+vc6vyIPU8qHTv5eqAFhV3YVWHOYz1jHPwcDN7wXEaX1o+jk
NnYHC77DbhIToWwOMSh8QtRGctWKL6c2lZayomQch1dRlo0aaIVwzB9lkbNYQxAIIX+qTj96cg+q
3AVlpnJ87PHxrysOudKFgY09uhygUEGlAHdUg9O0/fZnym+UPIlclQVRsb0CEFYbmuxBwuJkXyLZ
zbKXmsc7utbAquT6Y2sMj0nUp9XLyKOLDjHLNICjcAgzN+3U/g5/fjhea8TcpqtACACHquRTwQ10
QzRAKDK9uBkbVW4uIE8qVMSomqyK0QycNZCyutw2jlIQkWLLfj1dwch3wv5BB+Vnp9eTHlmIgmNL
bj29GHx0iq3WNHc5WTkdRbIIAK4wrR5WiNM61UFq+omEVaTO2Z5ka42ArVDAuY2Jj8ofCO2Rppwi
ZUWAch7K2ktMIlXIQ+xkARUmL+S7oeD85KpqBZ4kFZB+qQb1w3DFhzQaLiKty5MrKa7k+BBgyP9F
cLelu35mDA/NUEn6wU6LnPgsNU9o7RcSGgC9IurcpcYzptBIWLZLbyhyzdz4o8UU1SRYG94QsoNZ
J7Ul209JQTD3VdPmQt1YhWjSe/CP1nOYFLn/MBg1Ec1Rqk5ANZUyiD7nQei0m4lIRFLG8zbAIdEU
efmoBLEUbuOGwCWigzkvpvU6qsbEuoydLAM4ofvDBiVTY7sNyW/c7mi0GTww+Jr9fZCBytrVbOfU
77YoYyIcOrNGCRtOPpp0IG3dcCUsXvSD3alW5kV50czBAGyp2RJadc48KoCu8mPJgr0JJFvYnjV0
7fQpnAim/JVrQcpK2RRZbRM1RV/jc0Xn+5fS+x06NcdkyaunsjKvCzHF4T0Rc3JP0pRAaUC0DiQW
nX/osHubqlr3gDriA+k/OnW4uI4+M7onV/ap3FLAAysNbQIyyiaXhyT9rjcy8cC+luf+KhlL2PZ2
IWQfNCT0SuUzzW1KUzAZBwCpYzHffJunRNWTHF+m10KH5rT2hUVQWjmMCZo6R51rDHWLgSOtm8Si
+mk2/gHdvu7/MMFtlB4gap0cvt7PO1fXe4iTdoD5+ZOjDCoVKrsw/HXdR0naeWTJGs6eeOW2+WxV
NpBiXmsENEwJ7XYd970dbQa+i1kKXi2wyk991ZPGMseQ6YrB3lK2zE8FNHK+qKJPp8sgTeX2Qa5L
/iIJa8kh5J1OuwaqNYd0QmSDfWI2prIeKecRiE5WQ+N2vanGGyzi2jPRW0RtmQMsH47EdqZCV24U
x6OUEhTQ+yYNHtr/jrN/Ju8glDl9mv1/VfvtTZeU//qvoyznVZqQhmKaJjoRC4PI3xGwkiX/IZsE
D9LPpvFJPCzN0L+Osor6h6nSXZ1Pq/Ixj+U/J1n+SMfKyOmYaFiVU/J/lQHLifRNn5R02bkfy4kZ
hS4iQZlI2TfaC6LmEzsNMwvI31Udbe1Rdid9WnUW2IDJhwMJRLoPCRovntpYbCvE/EHwkFT9pk/8
jWbf+5G+Atiius1gX8sRoWOlsVboE9jV14TirzO4tRJ7fFBvunK8G5JhQ/bU2tfB6ypW5FGe5Ego
7agZ7jPkGPAKNGtTBs0qqadrLSnvhNk+6RyRycNxe91xyd+6xh1OuajzJpA0eaQB3lf2GcdNUKtr
OSPcDwE1tpGUk8AofSW4ConXwZR/yepXXR4eG83wZMegCP6gVOnGJ/7H0ih22tCdfXszqlvbzj2F
6B2OrXXyg8AVTwkkDMXrGKxRpG1F80x91A3ZdEQRqGz5Qik3mQggWIbIZ/2DJjWXTV6tidVxq5yg
7YlTT9mtE46LlAM9IX1pBZKh4nMcKGRZsKLHpJRUHDsSthdmBbz3U0kAra/FOzJbXT15afPNkF/1
Xbn3g091+kmUmG8e6+ghcn4JyFhFz95qfE78ejXSVsqi7zmsR1U8WeONCL4Csu6Hp4bNh1TcJtlB
Sxyojs+m/qgXNf3Ou05NXJlgvEa/HEZ/bYzqKuDIBcFKib5EbHlTk34hmeTsuH4NFtVMQhZ8bl8K
4Si3KdkeX6UgfPKn7tqSxIqYuw3pGdCgjQ0ssKaUePfXE0ejkJ7r+DMpvlC7Y0X3Mnqpfl26cv2D
ttXOYANhFRtf17xRXKXa7aBQadx3EZALeoQ+4Cq1uEqDsSRtYHJTCf5oj/BUM+Buw4Xn9JpAY3Jc
cgHppRTIQ9pxHcnCdvU2ulQlQf8PD7I+uYpGnqwZX4oMxCVAQVEGm9T/bJM+Snlf6vhABhRex1wj
E9K6ovxEkZPWVKAI96Ikb9KVg3rbVfkqM7V7AiJ+xDNDydIec7bldDTvQHpt5pFNVC7fEdRogCPn
nry/hiSeu02kdwDdo+2glFuLpd+1yv7OSJR7zYhXvvGTUAk3Yc2fNFCb0i5wnGeN01gPFZmuW2LU
XmM865CHxzb6Gji3BBqTfVl4pZJtE4GCs4sx/FS7kHxTkk68UPOfJiW55ru/SWLDVe3ruH8iWd4T
Y3rDrv+qYdg18W5K8LSwM6IS5Q0EXZLi5wkrvMkdxXXY3lP78GTBf2O1n8e6/UJy8dcxcTalAYHa
ugFbf6PK+4n9eg+XnL434+XeDpJ9SRc38wDVj/ajzkd9SvQWiDSUvezJlhNoVmAi9SEnayMB5oqP
ND0EjQ9HSvXgZz2mNLaM5quMv7Ky+ifOB8/AHF+slHisMnQ41d1YzifihS5U8yohub1xyhXK4Wus
ba4xppdKugM/uirk/ODnTumpJe0PpWNm2BXQno7CR2IcosS6lxOfYpuUeyFNcsN3PKXZNP49ZW23
IaWHLrpqswmELz+xu+t1cd00vVv3TPAUNTtkMZVj4Z79wnNRFoFrydSahnKVFsM+bM9o3N6qzP5a
zE2VFBjb1E19adsMiTOsFC1nbNQbS0HG2h2q6IwCa4H0+PsiDtZ9W4GAoC/UepGVx3BOCzJ9MCfo
T9ldzIb4G9t8YIUeS4nbr2ix89Ceshuw5jkxId45FstbFdi/fwe+qq8Vg8hK80IvhbVSgq3djeva
/yvSnjD64Gdx+2cp901a2/zh+6fC++9LLLR0WYpsAS2dtZJ2w3d/Sw9pFWwzsHprJMLb1JPvX20Z
fnfBt4qlf19wUVJOWyMrHIvnOtuNFAPHkdgEaytw7Utj26+K23SNrP6nuDrnEFjYP/68si3LKvQC
tINUXt4+zR5DZCYHZJaMlZu9jJ9m5aBJCq1XtnjecdjLZ2SzCy3m31e0cD4YKoZEZzGGqP12sj00
vD+igPb6OljbwkWMfEmZK31W2o34FnkzMWzcUT7H46WQfnsO2fbbkTzHIf79WyzuW7anQWmqlkgV
XGcSzgxTXw3P7VO4odxoXkpP1nb+DWSx1vZIJ+kvXXECOPPaaVj8a5y9/iUW48zRQLINUTf/EpYL
PdjlqLmz1tZWW1M0Obx/taMXeTmqX19tMcjaLDanSOaWZ8AVV/Pqp/GJ5EPleVb4pw/Nbtb6ErAw
U5TKZzLlxc8eVPuZu/7d/GVzq6ARpNSgHIWsr1ScaV8ZmS4zuYQTfOrmbnZB2e79e/3dsDbo+TDA
GNbYqNiVv14kAMFYQwSIeQV4fFd7yZ1ueHAruTWC1OFQnhNpn7ggtCOQADIdqMWr9Gtb12ziy5jB
3Urc5hvqJDxPxRuu1cM5ff1vHiF398/FFm8S9Gs71zSslTM8J1O36cN48/4D/O0VOAQbJEPb6r8W
enifRWykikVK4rCiYonKp96/f4m5Jbcc/WgU/rnGYgoald8kYaazECiu2GfreBM9NTvq6ttpq92N
K84GP4MVGRZnrvubWffmuotX1Y/OVMHntFbl2nL7dejR6D1E3rjRWGTPvaoFMei43L252uJdZZ1o
SifSrJW+bfakKqyd9UwTgWK1fv++zj1OjpSvh7wyanUfFlzIksh+cgDci8s4CK8y+RwU8PeD/Z83
t7TrZNFoE6bNpeaVRPVCbzrYq9SdgYfn1635AS2WrdcPcGnYMSoDJOjIUFTBqdvyTaMat0JXD8BO
bmOzv1ci6cxK+ZvBbyoIlFEXzP+zFgMkS4u0ttChr+zkIirrT6nTP73/rhZe8uOoeHOJxahI4lTK
lNpgDOb5D1SW94lPBrSfovzJCbqPa0i21zj01/lkXKUxmg56H4heJaxf7Tn/3sI78PdvQ2N9zi+3
neWSPBSOkFCFsp7A6ryYX2jyNXiivO4FP+TVeXrK/AAXr5S7/+d68wt49QkYc2q0scH1euVCDndB
OtxY2SFzLqbJPuenPXetxXajg0lbypDXVvE+O9TrmUjDKcULAk85+ODvXf1mRmeqNFPOTMj5J//r
LsGPELEAUoJiztu7nAv1Fh1trtzuaiLRguJKxNGZL908q9+7yLzYvXqUYT+KHneLtZIvol10Ue2s
rTJvHnYfGbCvbmbeMr+6TtHohBiZXEd8N7eOS+VlAx/zNtrbbnuZ4505uzP9zXpmQiv6+/Fpi8+D
nJSBwZl3/qIqG/lFQnOaeOFKjVf5AVL+uljNR8nEpWKFjf14u//T5vzf7As6Xc28Gl/IQq1euz7m
v/BnQZPN2h8YjNTZPEiRQZl9/X9KcxyVPwCzoyF7V9j9vCpnqvYfM/DNhLZso+zGfPifciaaHZll
AJoeiBe2ASBJ/osU8beLNrzp+eQ7EwDfDsxpIpFSKxHtVWZaXE5Fkn1Gkqifm2dvJ/M/P34xv3K8
DWUiJ2KH5kFcSr3T9146pg4NRkohf427kyfPt4vVP1dZLBWhWlidQGS7w9pAMHOK2OZzmBX0KESt
qu2uLeFr3zaRFCRn1o9Tj21BR1KH2CjMcip2oeT45HqqijiEaZtPq1fj5/bPlejNWXr+1f9ZoP5z
S0ukIJ33KtTTsdgNSeV0u6ZVzHpn6ERySh1+jwslMPqfaLWCRyntm8/aZDYYAEQYiz0V8+rT+7/G
idtcYrpIepPQ17flrhNtFXpGXJTp3LDPzjmYT4wPbX6jr9bFEP1RhZWk2GmBRvRXbyu/4rS0daLa
pWL4c1k6OTxOXWSxFA4CETzyRoSpEVIsF3OKfUMZPiV7u+qnzcce1XzxV3eCGssejLAod36jdDc2
WV23xpSrZ/ZWp25hfkGvfjpBWaiUScbe2VWkPyVjhjwozm2asRAKFHX7sXtYLAZy4KAZsf1il0pN
t5lKQmDlNI/uP/bTF2tBHEu5Elmx2BUsOHelIsp+FVoV8Unv/3zl1ENaLANKLgadDG+xM5Nx6G+C
yBjlfSUFVLgaxDzhfuxFcaiqmGYt63Bk0rpH93oBSDSSDwYSjwhusOxDnJwwo1GlJK+ZRNDEDM78
im+3Hf/M6sWyMUYFWWwWC5VPnl9DooVcE5usB4gFg0Ryiq8jIjwaHX5OxKNpNQkubAx00937T2ge
8L9ZVI4soVejyNDDvrOToNyZRWVf9KOv35ESVrhiNMWBZrrz7f3rnFg2lhJPMHuExPZxuSNnMb/P
JDuz3FAp6Ih/7OcvVo0gElOisOvepQZ9ftdX8uyJ7q99ZtU7MY5mee3ryUa+dTtocVju+qoFW9QZ
8YMUVvH3fiyzM6vFqUvM//7Vm2iVoAL6kZQ7yRlRFqUSP1mupt5w49CyPjad1cWikU6V5eR0sndx
pEb0FQwNWSWZdKTDvf8eTt3FYr3gYzuh2+XzoBewAddTn6GVaXFHpYQryPHzx66yWDdmStKYEjC4
C0uDXl8vtYp9qBnK6fVQEzfivn+Ztwfm/8zNY8nz9StxxsbyyUbf6RYKGI/ec9I8WMowWFf56Eij
h1EmrzZSAVTwrgP5W3xwLCwWhS6US0UD+rQzuyh/tIDeaJ7VDNgJMycgNPf925sH72/m/pLwrFVD
jzCzL3ZBInIg2aOqYUHrJSsTqyxVIvqB5NmMf6r0T35yT6wAS695Z0MYxG9Xkhwq7BzxCP7a9dSG
+dP7d3Pq5y9WgEFYsqYXKttWckj1OWO1QCkto5382M9fLAFSPAgJ1ZXYRY4Tke5tlqveTNP1+z/9
xGfg+AF7NdSIN8YBRBjmrld4JNCpA8J11kTHNtZTiobA3CVRTXOSty9sIgoJIKSDh8LnzHfgxLxd
RkPkKJFRSvB2JNE5n/1MU3/08gTiI2ts6cw1Tr2hxdpgSpJlljg+d2RW9oEXT71+0fuW9etjj3Cx
KEDJTWTke+XORpRZe3pb69S3EJcDTyhQuZE0hfGTdDBbAYmTjMkXlMDa9/cvfmouLTYa4RDNKio2
GrKvqNlKN+sw3MWJMg53kZB66cEKm6K4f/9ipx7kYnkQkhr4Vp4yFPVs+hZzonqSqwGByfs/fp4x
v1kXlo1PfIdSRIQT9v10lFbdID9nI1bIEA1oXhZPqRmd+RqdGHTyomZHyHDYjvNH2yYut1lraOMs
4lDLAumJIk/N6v37OXWZxcowGllp6lXH48KP4bZWiSWQ3EbsSh+8wGJpQIAQAwLl5TdOo9SuKSs4
WTWny8Lt1DfJt/dv49RrmW/v1RKhlhNprAXn8t5Is/yJrIcOcn2R2ZoHb8a3NlPva+SB57osnbmx
EwNNnv/9q0tm+MQKTWF/LuNvvQeTq7QADjA7nxlpp97MYkVwRBNbtcwZRowB0YddoliEkQl8jegQ
B/0c7+TUbSxWhiDVhNr4ithpHUwGPAaootpSfPAmFlO/yKoMrwmzMfdz7ZBbVbES6BAfCyIUPnbW
kxcTHsNClCAiZz8wW+OlWEJD3vQPEklVm/cH1+8fke0seh1IQ+2SWGyxQ/lMErily5uqDM6h53//
nv8VXNIxo7MuqHgBtaYdVFYTAuVCj3jYc7vnU7//Yo6HkkrYu8RIjZKwfMlkqUOxJUX5p489nsUM
x9xcc+od2DdnY3FTGGQwl456dif2+6lNONPbeWZO2DBVDpg7kFe/QEogN8rrVRoNgYvW/iqXwnNF
/HnE/Httt53FjB4J1EYWkfOe8/h2UqPPtk+Tya5u66Sf49MuRKj+4iOaeBaUb/djT28xzWN58Km3
OFSu4ujCiaVvk5+c+RSeGlmLqd3o4C8HYsN3CKEJMyCH2lOEBMRbiqQz83t+x797ZIv53Q5d6qsK
rr+67bdG1IAL1mpzr6rOSpAo+eVjz2gxxZtC6tJI5hnZoUyfCMqDGxVZuXr/p5+4B3sxvVFzR5Um
2OoXJQYGFHorDAnxipeduZEznSPjnXgbS05tbgZdN1Bv2QXjrCXN9F7clJwwANcocpt8bDjZi7ku
oX2vFWguSMYrnESESJrs/j/2tpdU71ITthXWKu8huBHKdMjxniioE2P1HOn+xFK1jFEJkah3DnkA
u8xGX+Zmkz90hxzwUH+uxTSPzN+MWHsxyW3sS6Ivq2InZZPkVZHaXlRCVl1aoeBRUjW911SUh3ad
6liAJvOhwni6Mtp6eH5/uJ26xcWEN6CKKVVOvl3diJFFv6jv21EOzxDaTqyW9mLOI0RpuyJlMKta
Jt0EcdsQAJ4Xk+y1sFcEOcqF/kVMQ5d9cMAtVoAxhIiuhTIXTJRyxCFcx0SmN8zWzfvP69S8WUx+
o8K/r8xLDJ4JCTsCpKIiapRLI7b/u1isv2sZpA++/cTgM4pCslEoq6N2RJuG+K4GorJ//wZOvBJr
sZNvDJFUsUGlBGZe/EC668ZvQA8qaN7yMf+WVFZ15l2cWMmWUgIBEUzucYju1HBkOe5RrUaW1l82
gR48DWwo1u/f0e9rP+QrvX1ehS7jcewHnpfqqzsMNpXLWeVzrocXRuPcTeXY7JISrfD7lzsxApZJ
JFkN6qTzBd+xSMQWdlMFn2U+2P2TVDZ+vX3/KifmpbVYGCYJpH8c8PAGQtNRGweEidJsPLPunPrp
i1nf1DpRqglDjLlvbYQo2r3T+MnH5oi1mPVy5Xeak7MwB21arNq8MlaciMKdBUHtg5dYzHMVrzy2
bhaWkdTXS5P+wC0phXLspnmhrD72ChZTXbWaWNFG0ifrWhvcgGPuesBge+YOlOOR4Ddr/9w4fn1k
E2Abau3/c/ZlS27jyrZfxAgOmPhKSUVVlV2ey3a/MOxuGxzAGSRIfv1Z6rh3nzJ2QYyjR+kBIIZM
AJkr14La8zlUcfNhphI9lVN1rgHQfBNW05hONIJi/TZ1uGQqnohmnA7+wosfi5drYNHBrAUtIz5A
fLoaIAyXiBpkXmPeQ+64LQUvj3hMmc/zNgQPpahI6tGyeuBbB9HsArLKmT8vj4Ui5ij5GP49mXH4
Mg8oDU5WlICzZNO4lx/muPQPkOzIkJFV3vy2uEgto+Bw4xDqlPMqDwIXoodmQs1NUiHb9QCFw+0B
itvtu4CgEq1ei+nb1nAlD36g6299vUTvwLsOHKZi3m9letQZCshnf1hDj4L2GWKkD6j+3J7npdfP
07a04YnKkL2rUE79Ra70rwFyyD/bqlgf0Hf5V73m4itEiTxwAVJ5zlvEJSDE0R0wQFwCaZwBLm38
c14NOkWCyX9smV/dCwaFZDzJQcYTbVv4kedE/DMErPvCyjDuk8JbDGJU8TQdMoZULmpuoWgNPCDn
nwuGEgLGKhTSAZ+vZXcYORjrsm7gD2FdQqBTeWKOk6jM2HtDWnGnKGh9QJ4G3Z+1iMQz6ib6FfwB
cUsTPdfZr1aDhWdn8zq8FLP8xzISIjbS1WeNvPPRazgBm1MsTyD80zv3L0t96j8HFbO8SIPq7M2M
vjrLIvLoA9cCRdgoSlB96sslQHJMQyLhPpzIkKWlyAZ5bC+0aed8bRfs2SgTW7TzMRejec2YrGOt
G5eoCusaIudy05+hx1o8IYD5A0rpYEgqUHmIClxUHiek6+OnbOjY/6sBdAbLXRN9OWdfBF5WhA4a
VF9BcLqs/ZQjQXfXFv56qEu1B0RydWEdcLQxRpmqaM8bqJ35gUsUjkfIdH4XY17u8dq6Orn8/2Ic
4wBdGxlVzbkQAbT0QHDyjwT7yeMGEqO9LI3j2LHJSVVQUbBiEHXeoIYYHnTEJ//AJ9F9v8ljM+tU
0O1WzESu6kx8UaVgXdUHnaOQ6Xrrri1mnQdrBoVyvobVOc7o1yzMUUxqUF+jhUStmWoRx0bh6t14
+anKmuxsbMecgR/2j3XJiFdoM1bq3PmzBOvCOqS0idnOKeS4DdoKQpPZPNYHE9ApwAouhwkiV/8U
pg8+5H1E0oEZFA71EzTRdubQscuoZS0eeApUFG7jmSyVX4K9q59RmlZUIkY+vVbP11fKNWeWwQS0
MBVBFPyM8nT6mCmu3gex6H5eb/3SyiuuhlqWkiuyUBHn+txRiXKRORg2VI6DfSapphL1o21XDtPO
6ltQ6v/4WGr58YYyOk1AzKZ+CUrBOEIleJfhZFb5j0XlX0a93C1F291PuO0aoj9cH6JrAi3PvgVT
OebgMMCTAPQvrfS8tC/EsDMo1yaw7oeo3AObB3jRzr6/jGDIq4Wk4HepURhX1xmkv68Pwjl3tjtA
FZMCBcdwJjGbQNxY9/0PU0V594hSEZ49mEsE+E6FEHlHBC8n0f3Sb3n5fsqXYdv5CMfjxMZIdayp
JyTmoB8Pspy/im1TPuocc3nqodx1riPdnyrGNPTdA7LsGLVr9SxH5eHeCq6EEeDiviefg749lqgc
3LEtx+63tZSztojwnOvzcw9qnEPVZvoIjdLiNCHhXnjx1+tr59gixDrOQewzUQ5B3nO1wd4OEdz4
dwWGI3Jss5o83NaJ5YyEnmiIKEGckqJFH72KDqpaSHKhATle78KxFOQyiy9O1cDUa91rEqfg/pqf
wSzuvc1ALLRz3rnWwvJEC1iYOUpFMzDCBPTb3AJ0hHt/qKujgabGfBchwNrtjMS1IpcRvhhJ3LO5
EuDHSUFMCbn5Ebdfz9ugQRZHe3rWjsPIhrMGIGYAN66R58XPaPGLz0iePwB51JjU8xsQtPSI5E/3
i8Hd5PryuHq0PNEImteyj+csLbw+ODQjJTTpxhmogTkKcSb5qhIV8oNs3gORuTaE5ZNmcNqCTbIE
f1cFQM9BixkESHXkj3vagK4OLOPPhyUDbQgcNmRvRYS3iq7AKrb09XbbEW6DW8twC4eu9DLQhRJ9
V8VVfJb5tDyKcr7RgdnIVVBQteWy1pikvm0O4wza1VKEewAOxwzZ4HoKnh4UwHjNWSzq6zyXOOCY
aXYinq7GLZPc5qUA0+7anD1/nd5RqH3djTWYxK7vV1frl/9fGGGFbA8DywFa5+XwOEP566x1EJyu
t+7AYIL/+M/mQUBVUz8DY8okWf1Nc4+ARAFI3rgCGjvvcRdc+QJsY0TBaA1q1Md2U/EDL+fyrEUx
nIulEncknr8Ocr27/k0OFxdZFhr1oLyVjajPCB+CuAIsPuanDgv5oQoq9msGGRXbOakdDs7WUBZq
hW7fgCBMR3qUAclMvOUgEbn3syK7KTksIss2G+nFHmA0CPGQGOKZPqgylPFB2iW38ff1+XKMwkaJ
IigDsAE855kYBGI0Z6hVgVTzeZ1AvHS9C8cmtAGiWXjh7xGsPBvwh02gHlpIDX7FRoY7u9yx5pcq
jJe7vB4mCgFKdOCPfHqmM4OWPK5Lh26o6DuoRe2BWlwDufT/wppK8KXByWRLqisIhSe0BdfdkYE5
m+/MlGsxLv+/6KANQUkGZl7wmGyM/VPlPnkzKR4gkls3exKtrj4sl4D4VseYygroEZTN3eQTXx09
s1JQfreM/bi+5K5OLMcAlnuOkF6GFQnaHLgM1pTFMeQrtOAiKVAMeb0b14JYxk56QExCfynP0dSR
EzFTeTBgmL1xNayjt2JEyXYZyjMVpXij5619h3di8EGVPft22wAsAw9n0DCCfbA8L0P4o88ROJE9
eXtT2zYGVEmjoZJVl+cGpHfvQZc5Jz74a25zTTbm04BlcRsHVuAs7/l2yFsy8KRcvay8MOb3e9Ey
xwrbpeKlJFvfdV5xZn4OhppKCBQjNl4k9lK2Dt/xb+H1C5NDwJbnKK/MzxlkLuIRlDtDVb4BCdqT
mZdw56hwRIJsCCi4YIRYUZSCUURPW2B+mYbwQ3DhAhHB19ELeSLLT8TbPl9feof52ZDPrprxeM2j
4jzNDJD5fAqiR59IMMGs822wfGHXwYIjI1QDaDvPC1j8DxsIslIQ5G7310fgWnfLspewDJcAAi3n
sA28cwA+vTMSz9HO/LjWw7Js6fFAMgXKJtS7giKnXZgmD0U+kZ8adMTiqSZ58aFf8vivtQ78HgS+
AsH68/WhuRbHsnldeaabGV4tcxAu9+Ewex/0PBePjSz5l+tdOIIINswTVE0zrQAtAnRGnwbBQY2U
q0Su+kdMVvCklohmk3Vpds5fx2LZYE/GGoBaEJQ5IxMCgpDATF/BEL+L1Xc1bx3vLVirfK6wAzxS
xo9URsjQgC9qBzfleNL51qEOnRcq+66V57oK3g+QbKLjCvpnP/oGKsevzUh2+nEsu3/5/4Wj6dii
ic4RB2k91h5HPegLg2NxAoVxv7MOri4uE/iii3padQH+GjzvGyA0EhbX2VPeewRFM+00Rjf2Yp3t
A2SY524YEWrx/f7M13asTmDdHMfDBBbQnQuEa80t+zeb7uaIrV5KI5B3b2P/JjLrbahhYRebgw0X
T7pm8lJkocA11hfvVE3KI6iJd+zP9fWWifcz/G4p0AEYvfMjKPiHezB19el16369dW4DOgfVmTko
vTjNi754Ey2bD6KwZg+462rdiqSBjFptKN6K00nX7I7TFWSueqiPt327ZctFzSgyRY08R7r9LVrV
HgQL9mKnrk+3TDksZxRYeaOXNkzl0I0qmguNWLHzUn/duriN5Iz6IWimbIvTYYxA41jzCfRkXp3j
bauhDbCXmHQN4vL/CyNGcnAzqKJBLINF4XmejTy1o5luuhRCYPDP1ifU9EZx2cYpL8vylOlYpqYO
m5sCpDy2rDYAVdWmswwOaOhxKaBzqZcDF/0cJnmDY2HnOuVaCfv43sIQMqHwc2zlv+VcV0nYBW+7
wNvL3LnWwLJfrOyIvGwhz0NZVQl0/VAHnYnbCum4jdgsmnLuvQ7JEgiomW+g9Csh5Qw57i2P9Pub
zMxGa/JNC1WUUZaaziA+PXdfxxWSQdcbd0y/DdJsO4rSuA2N94H8EojukdTZMwH297bmLSvOJvAw
yljJcwcs8f0ITOMj7mDbeZnXPay0awSX/1/YWLy2GnzfYZZGEzQF1+bBX/t71UHN4foQHPvHRmlq
MVQsKgroxJmyetN29QpB8MHrbm3fsuI+gibS2ON07KuFPo+6oB91P5rTbV9vWXEDAud4yRnOl2GT
bzjIss/5BEjx9dZff3BxYRkv1C3MCnkoL4XyVpUAIISkUAepw7J7aGTQ7ngi1wpYFhw2UM8Iig57
FDQGQL53Jfh4i3Xxb1thG3MZVpCdq+sBJ3xTFfegdn1roDZ1d9MU2ZDLYsFshxmOgKCITNKYEfiq
jH2Y4ZEOoNbYiT04jMCGW4adKD2w3F02ka+/t12gxrdjnYegUcTTZ6/izLEQNtiyVF00m6nIUgVv
cTB0ogiV8mVnmV+/vEM19E9DZvG8EtT8YKaoJve0GaIPfQES0l6Up6YW1Zc+ENnOBf71RxW3EZYg
4gvjlQOZlJdFcey8angAV5l3zxEFPzFI+dyD8WU9larZ49h0mAq3zBwSLO1MoHCQEso+gn0OsC8l
73wNNuOY7KFuXQtkWTtYaPwqrpETDCGeeSqmoDgqOu2F412tW9YeFbiKlQRacbNeo2M5ghQpUjra
uZK5WresvDVZH0FhE60PHU+hGtsdZhWpHc13R+s23hIAl6ETPVJvUSPpkiKi3JgDysZ5uRPkcAAO
wCn65/aVIKEAxTW2VJTN36c2/qrjrT9ByOFRmfVM6gasnyb8vK7lg58tv697F4fNMOsK3kN9Od7y
zEtRtwUVzYWjbOdBS/BtQ0oih1DNSkHQdShWuoQ7A3W4Gps4Vcce1U1hvDQPZ/0+hsTh2Sde/zGA
6OhOFw5bYZYniHQRbQhBxmmxqg581jqEWl6djew7pOajJ9Nsw878ObJe3IZK9tAaCUuI2qSt37P8
Y7+GQ3UCxr9e33d+X7/PPGh63rdV020gQeKQKx1D1i8Qp0Xhfypr5MBOKzSc5o8SisgaZOF54R+B
M9lFTTl2LrUcR6ZXbVqw2aeQUgVVbbAMCc7yvYJCx2pSy2Msq4boZDbiIRRNbzydP/rF9ACB7tue
KDZKdBhXBEslwf4E8P+vQVeoWPO5bp+vb//XY3+g6PrT5qDHIoOgXeJUS/9ENvJz4B4SFOXncquz
hAbZB92s3ZMHTujrHTqmywYZkk7htUL6LB2j5tOWL08s7p8MpMJuu4owywlGyKPXXa3jVMaoMwrp
plLPA8n9TV9vwwl7gMtHCVQ7lKT6QzGLD0x5H/Cy3gvwO2bHBhSCsYualc9xmvXqI9TZ7725uaNZ
v2OsruYtZ2cKDYi7qHBPyyaWCDC1guQICs1LDxWf6zPkMraLR3rxmGBmLhbdYgQigMheiI3Ehp3r
jevrL/+/aFrPEfWnCZ7Gy0R04n2bnWfSgEFwjeXO7rx85X+DE8HU+WcX7Qw+usxv8Bg1Of9MjV+c
I+7F7/mw/GRVtJcsdxw6NjFp1GZqbDqggaQvg9PSz+A66ucWOr2FPoUlKjpDOe2dq64VsSxC5HnW
k6FD8BBSWN/DiNc/+yLjO5cOx6LYgLYyG5GnC1EhQFFKffTbZTsglgj9VKb2Ln6OAdhotpjLBhju
TKQdYd1nkrHwHTj8u/T6hnWsBbFsImSkMY2HXQWREpB1dJCUPy9yGBHFlfOxomEFrbyVezsexDUY
yz5qL5yqeoYJSkh3psPSwQMq0u5Y378Jx1c2MLFspJiRBDZSwZ/77fiLmkVRqKcVy6+tQs7grpTr
ewiCndgaFO/jqOfyPsyzFaqL8QqJbxS1/c2nuBrelF1L38RewERSMwJF520b6OdiBFn1zqe6No5l
aqWCZj206kWKNGnx1fRl/AlQ1hGB+nFpztfX1tWHdfIvizfVVcGztC7IdBeTiSYLaeZT7+1iilxd
WAeoinpZmm2GKZuiOECF7mkw/Hcoy51rt8Mj2XTkkKHoNrpCu5AMEORWUExBAGWDstn8YQIhw/H6
RLl2peUjqjnYMlEiyMEDjycVXdqTX9D+cFPrNuZt1rwMgppmKUIduEvU0v+U+bz/eL11hwHbcDfk
1xuIk01xWkFCk3oDCo8k41Dd29akwENoDOTz9Z4cs2SjkbmQUVEvcNscFKc//EJqUP7n2afbWrc8
w0Ra44EMFeOQ4pnSbnk3ZSL/fL1xxzaKLtv3xdnZzaTy6wDHMqQxH9fGvIHe8eOEujOTkT1oo2t6
Lv+/6GNkXusJaO2mHuo87iCs272F4Cb9cn0ErtYtWwYHTBhC1hVRxIhUaV3mXdJ1WXy63rrDjG2g
3LLNHiXdBChrNuuvEfgmf4Tb5D32g9fvxdFdfVivf69oNzaaWKSLGtR9WzdbstB2OrVY7B1Lc3Vh
23EN5c+2oQKxMvVASXMigfrOocR5fZYca2DD4wwk5zqjuzhVG+OPUml1n0G79bZHq42MEygF6VmF
yxcvK/KwgBH1rQFD030drAC7IJAU7xz5jlmyEXIgEI+AzqwR0pXjD2hUfvN8/w2KXfZAxI5HlU2i
CGnAEPTFFbxp1zXtYaOArycF9I2atOmqOD6g3K6g91gff7jLUGUA+Q6oxu/tM8cq2Tl8iNpDPGXJ
eQpt0uAU16v3pu6y4f1Ne8DO3PdZDAFoaCCkFxTmsZdedNw8CCNeb93hp8LLkr3wIZCCRDhhuOhO
e7JI6pHjmbLoJqFs+bwgvHi9F8cM2eyQ3sSGIPM2kSKmNfwweoXK9javO+8U1xgsT1UvwVJAiV6k
xFP3slzyA+PeOVaoQJIkvw3myUPr4rHOXliTClmVUDbvBhN/iev+qcvCz5MC8O+2ebI9Vs7mOBwQ
riZ13J/aPmPpEA/DztXGtQqWs4Ke3xYM2Qhn1csFKfA6POWseL7p0228Hwp4DKtDzdPZ1GN1WOtC
QXQOCqQ3RoptyJ8081rPZBIpxPyy00WYPM3rSn++7fOtV0nnKciFh71Ip3UM39Bqa05sDm5jR+U2
zA/RzQWi9EA1QPajuCshIH0y41LftmtsfN+WDeMUQ5owpcNQpWzswvTC77qTeHBYl43mGxuwj0M5
WaQtF+8jBXHgcYjfEl5Nh5XF32+bftuEyYjbhup52mdj+TXo8uiDmbpux8k5zp9/RVJeOLkhQuyi
KxlDLb23fOBhPhw94CAfQR017BxxDtv6t+j8RRehP/mm83N4uFFEY1K3S/7Mauhl3/aM/TeG/6J9
f8TbcSQRS4VZJnlahqEwCfCPw87+d0yRjdmLsjzgRCJM2IiJft9IS85rJeR9t2zyw/U1dnVhpRu0
1FADDgscNTh7P02kyE4o+yqP+dztIU8dq+BbVtxyEheoYxBpFrbQnDTjmEio+txdH4Cr9cv/L9Zg
buDZxssJEEl+wsPhr5D66876OqzMtwyAROuiygUvZ1PrSSZDHOb3EOKe0nbRh2CJFd1xFq5VsI6x
WU7V5ncYBILc53Xhp7Xrv8d19PO2ObJOsCpbaqWrDU9PEIc+140oyzstwkHtnPWXzfJKvMUmLBy3
RhmvRGyK8RDCpeSNEcvf/aa+I2d9VmJN+zi46eLFbKBbUErInwnGETSMqhpq4oOCcBLEzfd09l5f
ChZbBsG9DBUJLd4nPTRFkzmv0zUQpyVjNzlVqHf8uV/JEjVmWjmsYUE85pjHGqgoEPyS25QpWHzZ
zC8MYqoGofQgcPHi0GHvOx9S4DGEx69vJdf0XP5/0XoVASUjJIwZye78MInq2+rTrxyl4zum8LrN
sdiy5zGCVHK/4O4bcfJxaUZImIOhv9UsuvdWf+fsed1pMBvy1lcaPBIa8Sq9eSiigpD9wc8gOnF9
jv69Qfy3PTAb85aZlak6M0g8VnEuQY9Hwem0SL5CGjEAY8+jCKC1AtAy5BtUI8Au0fSKPXdd7A2/
Ud4QfoN8JqhfMyK6+xJImL8JGeLgJGIDtenrH+mYAhvqgbpfowUUHlLhme0hrolYErMYs1ff4Grf
2oZrRdg2RCVFmKhCcEX4K/0+qaD2T9e/37URLZ/W11M019si0qZFXeqRY/2mRNOGTUnPoSiys98d
w4it6zkFKeCCki6EK5p5/JJF4fy93gx7vmkQNuxPDIj9ShnCVvv8CVsGAbuoeMwL/fF6+46vtzF/
47p6rBsbkfpqZeD8YPXzCGKtHbfvat1yZZC4BaEV8EJpHvUEysFxKc2hM3yLdwzJ1YG1h4qJhaoD
2U6K8FP8CxfD9bNoovnL9clx7CCbmVGV3GzglYzTbhXdQ2R6/zSXNeCFmWA3PbGhD/unt8xAs4P6
hBzhuqySGgU9AGYnfVVQcdv2FNGfHawhcnIxavbTFowoKV+g7NDUxR77hWuGwj9blz2Pq2wCqLat
9KGSER4Z8wXYvLO8l33yipu0YX+xr8KJ+w1Ng3a7Z1ncHXIVpnzoH/J6lMe8MzddcpmwjDjKm0XO
mUdTlM2btPaQ/KgI8d+NdOtv20w2+A96fN5WqAHHOvS6v9DZC6pEFT3kxOFAvG/Xd2z8+oTZIEA1
bjzKcwNp3a6h92aNyK9QD6N/6GZ+8mKNWmrzCZVdWWLa+v8mafr/2WOYjaeDhgOwKAKd+nxBcjbq
9SHyur10tmtIloX0pCdLeIGa6eA5UxuoovQ5zhHanskJ1OZHjqftEOxiNB072obPqTUsIe+O7giB
wkMyawNKUW/gNdhSOdnx6g63ZXMXbtMAjZ0FxRikVfNdIcbhTLvQ/HV9E1gqov+7INbJJ5AGJrMQ
LG3XKZmof7ea+jCqH6vSyZxBV30ijzrs7rdhTFo5vEFa6zaYOoSB/3QI9YZnnCn5pes1QJYgihMo
WIDEahyyu+vDc0yejbBja6G6AULbKQj1O4QKo3+yKr6NNYjZ4LpCR30b6YCkU636E1gxx8MwZyrB
obLzPnHsZxtJ1y0tWTUYl9KIZkkv1V0W+V3S0vJchj60d5aneBPHItoLQbh2g42jw8VRD/mAmCTi
VxVLVeU37amciq5Los1bykMRVl6WVF0ZbyDbH9rlsGYb6uWYX7dfTBWWKDozfrbeBNViNuhO4bFf
o9IeIUcGcF9ZghgaT889zk7X7rDcBUXJBVByOUt7M9zhoHuuyLgTUnM1bR2lKCuO540iVqrYsp5A
djQfxtHs4bct4fT/WK2NMWN+069kw1UMNWxiOom1quV3cP6BwEWA/bdPpsIL3jNZDF6ScZJl9xAD
4ibxcwhVJx7zfKh1ijKgx2Ibw+BuyGPw01VFSPXDsK3LTx/62UcvZO9ppjeZbLiltgcDikl2um6Z
Dt9pg9aGAoAyrxA0bYf+HGTquViWPGlDureXXStgeZei5T6LS3LpYPo7wDIniIncViDEbNBadQnV
yY1R8ByN4CcUf9eb/BQH4u/rk+P4dhuzpriO/HjAs34WdETd7mCOnvL3CqsvF95Xbko25R2igJBZ
HgaWQhZCv0NwqMqTBZSyxxYUa6e1lvFt3pdePuDF854WY8k3ynFTmkn4s0f20T9UkcSevD5N/2Ye
XhvJZXO96AB1osDEgsoilSEkLk8ebSZ1CIDo/ByALeWpXtRKHlWtG/3VG4pSntQWNk8lg+c6QjUE
1CoUIJ0Vikmr8A5aTkOTQC9yLrFX8lqAKhVX4iO0lUZo3Far2Stwcq2A5Xi8PJQFyShNtS6eL5v/
sn24nPskL+fb3lM2RHeR2bYVTcjTCoVBG/SeWDgdSOjpPW0D1ya17vNtNMcAbiJePWoCIl/ceO5V
HkY7R5+rdeteElezhIiLT9MNoUXQ0sXNA/h2y9sSuswWTV/B7Yej7vLa9Ev5t+kGxLQQS/b3WB8c
7s3G8HFsJT2bheLMItC17y/4AcXjJMj823JCzMbwgVwa9UZMszTLcQ9JDFiJvuddVt2USmQ2iG/l
UN6rRo0FqGV/H+VUHzjTzQ4q1LG8xHINHTSV/EWPFAVskX7YFq3OWPDbsFfMhuxBeU41wBWTtAtI
fsy8mB7F5t/4kCWW9YoRmjS6wd6JQNeXg6m6rGUStk0hHyo6sd/XnZtrB1k3CIDgN1TcIV82hf38
iUjuf+ThWvwNojvZnK738XqonRHLhMEECTB3BQc9DPwHLnMKjKF+C67gra4IbnY5/TXFsvg2cRPM
O326Vt4ybIDhkGbH2ZyaOM/7Qx2AARxX5oH8uj4mh28l1rnvzX2Dtz4ygdA87EUyTCONDmTb4n8Y
b8nnFSCF5+s9OVbIxuChrBZvpXxAULIq9FOBG81fDEjaj1nFmtuM0AbiVZTxrO9C5AQ9Nt1TxPSQ
Wguq9LYBWCG3RnTjWvshBmAaOhzy2WRPIDcTfwnc9XfOaMcWs7ntUH5SMKiGUix3yVHIzuT2O29D
QhK6dSu/l5tU2Vsz4EOSDdCkPSloxzaw0XlKlBE21gr3Jck71rVPWvHjhkMR9+FS7sScHHs5sjwB
5AFFXDQGMScWxO+ieiJ3naJ7cF5X65YHiAmpsZNxg92mIH8jiAzOU06rHTt0xMtseF4+1svcNEGU
rg2fDhN4Rh8YiYM7yGdPp0HH2V0ssvJGU7GMPiKsXBuQsgM60qn1kOdFuxzBQ1qAYBewjD2pIpdF
2rZv1gnk9TJKBYzxwrvxKaqUOhSLuM0ebbSeIpJupZyjdKDFet+VRQcRHLLHzuZYcButl6lsCaag
IanfVt1dNQNEzo3f3123dlfrlrV34N2HVq8i6aVksk/CYg4+LxA73ivkcbV/scQXl/GqA9mrJ9F+
Hn0kG6+fyCba2+IANoYNKIgxyGWJa+YwMyCPyK/xInR828RcBvTiwxHwBgPQgJuOKbbyMaiKArX0
Ldv5dIedhZYVz+2yBM2MuLQ/tvV2KLNqE0CvtRuMgZCV3nFfx1/zOdQ/rw/HUbDAbBhblrFi2gIR
pdVUtAK49gnMDAiyenNyiVe9nVpRQ34ghETjeOyiCRIYYGWFXNCxLSYyJwRqBOMpzPFWSmITsvVQ
MhCW42IwQEo2K30wPaFqNHoQtc53Tm3H5rHBL14xNAhlQHoeRUL6tGY+Paq6v43yhNlizHkJpiXo
tUap4Uj0JUvXVDphbbne+JwILcczKqSpat/A8ehyOPbBSA5e0yzH6yvqmpxLePDFBg1L4rUbxYbZ
TDifURRZf6B1dZs4DrNRd8oIDt4oP0zBbdMfIc6hH5oN6ZNKlXtka45LgE2yZzo8+vuWhAjjVe/W
iQBkFhZv2TB+zhpgCGsyh3fdbj7ecQrYULxoAgyJ8SZKQagT3ZvJCw9LRuqzwKjS6yviuF3YeLy5
ROZkAGM8wMdxzQ+kqbqvsZ+1/SFqShAIEp+Ne4eaqy/LPY2g0BmnOgrShqrpKPyaHvw6XN9GkEH4
KeZo3dllrmmzHBWTOiuXjIfpuG0aKQwwi+hExGMeHTqtxvk2b2sj9SAYr+fxst0MUrxnaG9kxxzY
kp1BuEzFumjUk48CrDHyU68W4pATxo9Ymz3wrmMpbAidGhc5MqTwU8hfNSAUWT+M/myOUItAonSP
BN4xBJvsTnmKj5D1CfHwXsgXVO+3B55F7ZfrO9fVunULWEVekbr1g5QN5fylI6p8Wy31nlKc47Cz
cfJzI6pla8cgFfFQJFunEWXUo5dNiTdK/7Of9/OMAnUv2ymVdI3mspdfeMYiCulazgb9GQNIApnq
A9LM+v76XLmW+9Lri9YNJVChLHWQVrpQJ8LIY6/onaH5mnAOCOj1XlxjsOxu1VIItXRB2nuy/7RC
1/gdHc1ejNRh1X745xiGlocxrzGGVa3F26XwxKPfBmudoKroRvSPTXe3oepigapNiGu3JB/loNXb
DteSH7fNj3W25pOYO9xb/BQS7equRqzrGOTVnh7C6/NDbQhghEM7AG+Gny5js92pOFZjMg9r9gCx
ERRJ3DIEasMA1SrATRZMfmpUkB0Z9NMeNzLfpp1HbRAgp4McgQ4IUGlIuq/S25ovKNfbDZW6Zuhi
HS+sQJiWtnObwcaoGaBNRsejgRgcigBLf+dZ9Xqek9rMd5yWeNg2BkvsdfxLizvpYZl7mTDPzI9e
ETWQXPOrh7Gbqy9TtO4hTV0js+ybe0p2RQ1fWEDHI0yGvqc/4zXQ+WGBeN1yur74r3sRasMDczJ6
EvRfOJLWaL0PAlOcPFSv3JlNDqdm1tNOwP9130ttnOBWlAGeE56fBhUkGs9bDaFbFI43U3XKJt70
J/ASlCEIgS9X1OtDe9110dg6bSsw481d0/hpAUVNhI7A5qWnfLi7rXXL8DfOZ+HLC/n/Msp37egF
z2pdzc6ec3y7jZabilqCB64I04BPw6mn+U/Icm47E+NYcxsqR/s+HFH/C5tpeZcuvhef66baUJfI
xRNIpG4jjKc2U17foBIhrGWYDjVB/Kxf2wsV+l6gO6L/Qr/+O8NGbUljTzR+DR7fMF0iKX/7xFDE
VIVeSzWB7EKN1buiRzjhni7VvCTLsK544vZesX3KmlHNxzXPBv8dNaByPKxDU88ncLgugPfhRZwd
wIgC1YhypP34NUbdpp+wtSTz0femMllAraDz3D8QgVoCU34fh/Ux41n9aOIo+yCiaf0ALaXx0Ax8
PrRzviSD6CscbF2QeKIzCUpyHpZi/B70/pI08f9QdCXLdeJQ9ItUBRJi2DK80c9j7LizoeIhgBAS
SIhBX9/Hq67qtDu2H0j3nrHpi75dpiLm++fYE1Qommi9xD7TkOTrG3CdrcxAY5V1X5/WyLU56cmU
x4OuUaeW0EplaHHUuyw01LiLVb81D8ih78evha0bou57eBJJ89St/ltN9U8xXvjGd/ONlsvffA5e
Z7rGRU+dz5dgXoswiOJCz+udshQxbGE0HAgM0Jyi/xYyX1U0gl8WTR7jlplSLfEjGlfn3Ahz76bw
uQ/5qxyRNcIphlA5xrwwyYQy5jhYi0bvH77ZpgsJtvcUFskqyVDWOYfqNZX9W5v1Dwv+vELdqik3
ui3HcVZZMcmdqbzfHYrqSK9z1q37WzNbemwi3Ciicbet5i91t5FziyxjYPgsp3HwJDInc4R0vypU
oRbapw1Y1Wkq04ST3C6GHHSzf2qHdOguCnTugniGgqW5uGzr8i5BQJxlH4LXK+Ld6beuo6cgGvg9
0e6CCalDMhmD+KNj3wElEzJWpDzOS3atx+0iXXZBs/cnl/6L2Ohs+oEdt2hO8y6WaPiuPS03DKY5
vE0aP6JeCtP2f41Iw9It0Z5PNVLq0FskzkOC3HQA+/yEQpbh0m62LcOu2yrG+v+Srr2zyqZ5PIc8
5xw1HBFt/61t1OeCyubJNeMzwqEENIh8yPs5mXINEjpPxPSFhKa9nEe5VIkMXsdk2Qp8bBuKNnuX
75neTpt1NQhCm5bMSVmGWO3yWcxvlLuXqTYPnISQ9M7AaPEepeByIZhwafvSoOMR9LTtS+6RiR0g
HPjY+PklRKxYrg3S6nTrp3xMwvku2s0NL9V3MganpEnSwvxY/BfUNuUBy2hFrFpyquZfMhqwP4Xj
p+P8L7xbgIUc1wXCUJE3TPEpuib9b1GDrVTQh9UIiKLoolbn0dr/mWiGvljigLRMPrfhMOOlU9+R
xp4HFfG9icKnRaYo3Fz8eW8WVWRJf8ej7ICwmP7qDW0KzoBM1gu57q30J+PtQ2/bZ0+iZx/jtQHx
r46a4MALJvUVNo5BMqzMQdsUs63mBU/m7EDi1pUhEb5YJdRL49iQIpb+c6ZLn5OfwHyUnzzOU/Da
JdnTSPe5GtA7mbc4ngoXQDSyWqi/bTNHh7jWX9asAppVA23M2HH0pkVLIZFyknunmoLucO6mdKcn
NnZtqfeoPcy724sQFQPnKYwNmj/3oCBDdD/EbZvLOPnUe/w2TzXcJwjqxpPiXL4gXOYYRgiFzdKt
ewGcxC+jI7bLTQDryMiy4HcI9exvUwu0loZ1iPwRM5nuKUPrY1Tw0dL3jkthoZaa49tuU3PpHBMH
CynJs5lw2rhgHpYiiYBhFwkSn9t8IXFzwOvf7AULFvImFtRxJw0zDT4Gao4y3KLTiGTZSzDp4GRR
VXJYmIhw48T4Lmrv/KXffrri6xAH6AYJxTmOovmF770xRVbDa0YhkQTyNu76LhgNsMau4V2UsxUa
pRzptNl94FT/z7ctv84jNBu51Yk+ahRMlhH+2i53MWuv3NHutMw0cXmIlfyRsCj8b2gXe4Vuf/iX
tVPzZNKRv4RNKjy6sMPwqcnsfq8Yptki5ePwFKUN+Yr2dfnVqDXBp5uSB+67/riihqXBHcfF1e6Q
cOdqVPstMb3VtxGFXKji4fFA8pkydpcl83qyrNvkoSGWnTI/7yfqrP+1pJl7nVF/fEd2mOJzlD6K
OB+arS4N/emyGHfuh8rQdPpOkHTu8rbbRmTn7wgZ3Fz9Qn78rzgh7tuVf04zJCjDZIcilJnIx3n8
3Otpfe7HDZYQZl1Og8A8juhyuyAn6Aan5Z4zuh3TmP6uJXtJ8QDlCP8zuLzwM6EpTZWjm94I7WiJ
iBtg3hbPH0/Vu2/Jp8eDdI0a++SEgnIKoc6/+qDGQxIn3QUdHHWOKhxajUEY5MMOswSO8WfeJ5ea
0zc4L90hHZCW3O1qv3Q2GfNp5aKwE+p15QROHmbuDcduZx6hn45KDo1rgSvvrxXdQ0+AWscmGQsI
hcPrHhlUfqaxLxjXT0Kj0HLQE0TwCmRVMwX3PKYadzle1gk9l2edyPsZtaTwctS/tpkPKKymVQSI
v5zdyHGBL6agvttzatWnbTLYXfdYFG5fFhzqw4z7H0uIJPY4MN0VOp5IjiLVe+nnpqh7SQpQ5iT3
Gfxpg2avndxt4QOMF9ptw1m3018wwyikakB4DphO8p3NxzXG4D+l1hcd52mxogCthF7517jDWy6k
R25YIP+m3YLKaD031SjCN4TA9nkbhhLaYhWVK18VwNJsKQZi/sx1+IXogCa3/b6XmSGnmI8pmuZ7
Uc4CSkDkEr4NyEbKtaTPQcj0BcYKyEdnvt/iQaa4aZnYERakfjfJPOBHM8mh3dh6GPXYv0TQt+Z+
3o5Do4LDgvsNGpP6tkCV+r2t3uS45IMThAntgdAxPkxG8lPdUgIMH56WLE4HWaR2TA5NMKOTEU06
TYmO7U7glN/F+KR7gvdi6lZQdAO6BPob10yZUwrf+qHzP68L9sKfpvO94Y9sC6YRngGkSRa8t8kz
HrKlpNSmZ5aFP6t7p74WP4lz3Cp/ghJ1r/a1MX+DuB2LRKfuMV0idqF1l572zuvzlHH/EjAaPVi6
6ecaPb0ipzMnH3Vn9fMWRvU9cjnjA8mm9l3BK3tCW2b9jNbduZyBdzzUWau+kXXQVkM7+VuasfmK
yMUGiUIT6GZVD2NRByKTuaErTogx9S+aRUhyS9VwXfZltbiWUSO++iC7Bk0dHBHss1Yrwpef9r1b
S5dJH+FknNwNzzp9t01vfzUj5ptRCkzigq2w5u0jXuG4fROhES+zl7Qalj2FO5bJAp8K5j6hgIoZ
q9k1JZ4f5p6HeGT37dbYsS4di9XrEnbpRWrednnKW3hYcJPf6aYbu4Nnui8b0aQFS2pawKApSmSI
NQeEQXFQ3tRV1PfsPGR0rLp2/jvWpP5Ubts+5drg99QwWsUop/3I4jV7yIAI4slw/euMvppnM/Tm
kGa1rvpMtcdu7sfy53O+KVR4YbJIFASiNTnZrZ1OcnJwsUUGMTssXi9wMEsMOx4SVpDkVYt60wIj
z1aacYjeWODj64J3t0wt0/fjMk9lR+YVPMQQPs5Q6hf2J5DO9WsCnWBMS5fE5ClLeHySM1io3KsM
R2ZT1/TNdnM2nRDIg9b3OZ7XCqW+skOTaTL2edba4Hc8I80o9zCQ3oRIyGUIhITrcAzWnNZL8yj8
yp/AILuvaJuDtzXk7Cq3sP670Tr8TbsgC9863mgAvrukaACwe0f+JD1+mYcp3GtVEGJn+kdkodzL
bsvajzbUy3jrwnEcK73DJYhkYqT6FV3LyTtqXmuJ/aTpf3esJ/BBNABtLuHCiay6xqk6x7DOopL1
jdsueMzldGEpykcLalTLg3xktfgXQZyDo5z0cBzKNun2E+ongyi3GTdtaXc47jGn0nGq1jCDA6LX
bVO4yE30hPYC5HQ4dDqrb9qj+/xql13UJ1kvIcm7pVv+JOg7feiTmcMrPi0ivjbRHvuD2Ugo8g5z
X5ubPRqXp8VH1P03AxvfCihKMCdpZWdxTpXOwnwlyWAh1aS4sxRK1FA02f0Y96Y06eFFbBqsSOib
H4Ny3+oNj1+Pj+CZ4BpCQm1r0K4AW3ymjqFtky+JQPW1gJky1Hc7hQ6irKM2Gy6R61N10WROx1wN
JJyLbPSTv4/qkPWwf+rsTocTBsNuMy56iiSDkxUtP1gZfMZn3JrJ3AVDRYwVIGMl8S/ZpAb0JHAG
XjtlkXeHjrAwOizxtj3Dsk/YB1SpoKQpn9CHjXreSFQDxnd9GKON9E+CTOBR1CbqutQmjDtU3U9i
Kha6xOaow5Hpj0C4OcCEyViI1cN3gXtGaB4Tl96MHeidCQkxl9SFIca4FcG2L3svt/RiSBMOx2m3
Ez4EMXRiO6tMRuG5luOc3gMGSLowl3alWbFmK7G5Y/jYcuiIYhQ17kK3WD8H89WOya5uO+ezv6ex
QoV47oO23T+YYqItapLiQCDKhOmlb5RL84w71N6C9RcT8nBwvFd0m7EZBIjB6POetPI00bqBMB1j
Amoe18Hh7ELycF1JSqAaxU2It7LpFtzDywrm78U3LCDvPzXZ7OBoiGE66AXD2ruP0aOrHUM+MuiL
nK8krW9sj6gsW4Vz46StX5ccpPjQ42kXKx6qrsniajfCEqAdXOlzCily8FGj5uXG+yGwOUMrMAan
lM8tfqYReURehtl+CNAKRbH0h6rD4+2zacnjyWUr3t4RWRs4+ZfxYMN5/mc7vnzMBknK5YrI2vok
FGTh97EmNL1QinS/Amr+bckxxrHtDv1fPiyJHVt165aBz0iQSOVwVnM9hJXbFqZQomZG95aIPWSv
1DKcYbjN171YbJMGqNKUSXOJOUO8cUTwj6pG+Dm9a9pAP9k+A6+JdbO2B9zK2PsYc724CbKT5OIw
cAlEGvRoAscrmCxnuOTcr9rK+DfpmqUFUkMtL5agBhlRoMOjsQds0uP+6ZeWRfcgT9vxG0UhoftG
6Dq+PY3etIqmJOs+qZfqb8ixH5YwQs0s59vul/spgH/sYdig9itsnKbkEfW/xpZp3bkOI1WgQJbD
mbzjMqAR7gWov4EwbVrAY7Ra1ZQ7ZhkcBa5ru0fkY/TmvQkQ4nLpVDN+bCLruqdI0QkthtzMQ6WV
knOR7rXeLz6d+xAflOkljJ7dzvKdrszf+3pc9+MyqJ1cZLz3v6emm5unZTULy51b1/GMZ4eN+e67
rC3RZ8K3KvSrXo906sN/bGyDb7uk+O+GEEPiEbudTe5MYkOJ7XvFWeQH5/htWuDTODs+6+AyMr/5
c2R6sxyCqCbqhicm5M+gHBywK3jFo8LxeI2qmE6dK/s1wC7P8Kr/QdOs3b+DAHLfXy1ETT4HfNxH
x5TFGTIRE4ek9kXKOIDQKbDIL+7bwVyjWaW+DMM56ap43UZ7x2Pnu4LFEUnPkg5xgFg8ndLjGC5Y
BjKAN9g8iF39oUWt31ds5arLaNQmwh3kWnkHjntmF7uNM95hj/uqdET2vKoT32bVPGvtjgDmHI76
mvd46hH32ubtaLeoSoXJtgqWjwlLAkIdSA5GITC5k4Bhr5gMovau6bFSFMKsiy8DR6KoggiR3C+T
7Lpj1sCOkuvOt2AqIUO0uVVBLK6Ymsf5hLUwsseF6XYvJU58bGLJ1nTXTkW+L0m3UQ+0TNX/AkbI
WsVioqrsdC//k1w0bzDr6rBod03/JS0UavmwODGXU5uwqWzdyp7gYZi+f/4l5l70SzYVb1vSl3Gk
m/cEybJh7uGN+m+Ogt6cN9rGY2n2acHZ20oSjgWXlv2Dq3/l1QIOzmCNr4GqUdZiOgIu2KjrhpiC
4ZDMToijtXzsLshYivGhoG7U0cLVeu4OOsna2OcCr1FbLRZBPc8/PR3t2TRIT8KRGzfmyWUobypA
CoXxzW8arqJmtxuB6GELGAwU8yAXesEizJPSJPh5DxZxthjB08Fgf+qQvIQHEPUoiJKe/Nu4iBZl
7dj445x00cb/mB5Ox0eGKMLtECGmpn+BRjVMGkBlyD4oTDe750RoyJA4R3bRLym4MCfZwApVLZmU
4mwmJFh+hbxJw0uGkGEYn8KhF++oupbDAedzDMjRKIooeryQuiKNCKJSrE43D7jAUBstCEm1yhGn
ilx5DCAg/O9qyFbXYketBV6MTGTTp9Is1ie/Jd0GY4v2+ooQxY39nIR7OxQxri+T41IfuzzDtImL
W2ixPmHdpPiDWoCcOQwAEx8w0enmYAAxzbmbN72XUwx9/LnFtBheIqKS6aKBrEaXgXbhCf3T9k4i
iladtVQ4exxlHuvnBCdnxVSIYqFp5Aykg+a1Os3G9gn00Jq/rLsfMadL3ccAWPgMuKNf6joXgvZz
GYcRB9S6SmO+Zu4CUuK32dVPaK4DVKh0xF80LPkaVwhQzgo6iyY8gDidcSrCOyZK5I919rKmY/3e
4Tptbz0abSMsp92U5EhI9tk9z7oJ4u89HF0+ZulSsoauV/RprEM+61WfJpuFX0DEg0eA28k7HXYd
4/Jcp2rrpwVp9nLyTz9Drs73VkGo1MVApRM1Z0/ttK86r8cE4HEX9Sgm5e1zxmOGgJdg/0xU2rzj
WlmuAp14v2oSBhhxOzUdR+8nzJPC+hoLNGIMxRA2B0rapIIzor8Fq67nHKcS3t4IZz4ay2ZyNeEq
gh/8sW8rI2vxIaYVGEm/z8ldq5H4UnSOcMCH9RZUQx04izs2CyoYoN3bEFLlsBQZ/iYtsIt6geiz
EkaQKpmtufT4XEE+pCbAw1NnYOytQActgmSTw8S3Fbs1SnrgebLuYWd0eq37wR84MAp16esGQe2h
c0CWIkLfs8Z5dbDTIME8tDalWAo24MI0pW7HxJPup9hjFXsao2G68LDGXqwD8YvoGs0jpBOPtZrJ
eSMUj2GWqlvTrxxlIXEKS6NdkwVnnqL3UQcGoVnC4C9aodxxXWC5/jmyX4XYeOlBfl+51+KO4u/F
WTO2L8m0sSd0jdR/AqP/qTFti2WNNpdnyIU/TfsSsBwX4Ar8d81wSJAECcoMlxQ4tNfeR+CI2yB2
iPmaljsvaPJhYoMDpx/5IWsi+yFnZf+4STWXOWrnL5mkQOK3lM5wsmIDyrdUbbcES8pfBOlSnJnb
auRhtwN8yIgUbVhBk3ncy8bDpoWhdXJRvi+c+nzaw7Y9uy6VaaVMva1njZ779YB1/lP47lV0kang
s2P3YexlWoTwYlUjhPWYBLGvHZJRz0HlYYFMcrxvFPjwvr6kvunfN8Zkmc2IoGrSpX1BZrT6N4KD
+Uz9TL+U9BheNxn0uJK4KYPJSuxIcjHndg2e55SA5O3YJ8VFfYN4DJxzF+2/Wd+ZIjCZRS5C5ErJ
2IjWpSErwpXUryzpftpv+91XZndIDWwRRwXWaMk9AbKUyHg8SckyAAuo3sW3Gx02LGpVpuo/Y7DX
IAPX9LAFvgN41MkD7t/5HWYkzC/Q9N83vj4lGw+qYEMtASe+z5fBwZwvk+VP0DfkbsGvrZ+D9SqD
fT05p4yr4BggYIrQhvf9IxH8oAgVrywshZW16DSbU80PMSHBlHOVJp9wC8cZukeNPuCMiSpDInfn
UJ5znhKdHeZugnJEJVEBHhJfXcv+0ncxucQutWewb+FpHxDFtWHSQsrOFpdUpvVrPGbunAVhjNeS
YymHGfQTHdoqyXH3+veeMI9mOFRz4Iv9F1M4rEKF5SUBwZFniLDOQUF6TAwzKT2miWPQYjmd2Wgf
4yASZ+u8RQHMhreR9NGDQrGUBM+WjkcUiG35gGTNAUII7Z8xwvNS4Tuu3Lq0LbZ2Qh7VNC3XNGvY
u2udu7ZYsoptICJf+xkLNBVq+/SpX08KvTV3hJKPIRTJ27LU2y9lm6c0ChxM/aC+dLd12IHQBdXh
e3oJJG/OOx+nIjXDdBinaXwHup8+7rzV7yB9bFSmC8e9ggLNMjZzPFQTX2zwS4sBz1KwGHlME5ZW
iN9oS0i4FVI7eWoqDFNRtZCJPc+SZyWsm+rSCucxc2ZdLlQSImHmB8+o7QQqJ9rK0VN2P4+NKwe5
9vcAJdWxDVVYhtn2t8FUcENzffvo+4WV8Bm4U2voVg0Kq40KSVYkU/tR7+y+tRN2mLBnRa+3vpAo
jvoJ5W6OEa2H0syid2gtT4AUqxrAIjD1HcxGQDMsdGTFx1hGUcs/14m0t0z29DLX8UoBO/+A/iut
DxTS4rIDIYdvravjYnFGfJm49XnM5v5tNRTnEhimM0vm+rsVob0izGG8TO0PAwfHR/SW7BsDT7Rg
lS+SsUEmc72G/rb9NPjyTUI3grXzOVAseuc8GR12SVj2i4SheWLr6K9Q6JeBY2guUqBFALm7aUFx
lADvkmw4XvJRIW42bxjCvPJwnBwiMSTin3fXmC9UNfgrXURfTpuOHZg+ixp6AC9nk7IazdWeHtpF
ntPAzS8kDrK3cG/sRyfAtU0YT8sUkUnH1Q8Exr7O3LTDywiXoroOEUnOgxMtHpIZBEcPSOYlypjE
d0jQcynxv4bGw0xVLWPQe6m2VUObF+QyZYeVbNEOIjBNLqrNMoARRLAqRfzrHx2FyD1DOVfBgVQi
oiIh93jRTZ4Ayv/0EQleJsXiU0RwEJp1zS4LeiAOMxb5q2ckuQH2sze9W5BMtD+hsLUpENvm/wKd
a6vALeIxYPJ1GEJ52cTUgyu36x8zySf45MFyjQZlWdDaHLUiyxkT2S7yJvTxQfjoVeNcyAWb6pNx
OLBcttD/WjmEr3u/EgS2j/17HAl5VDIMMRmD1YAAbf9bBwH7F8Tp94zoZjAX05SUP9kKYHUycOuZ
GA5OBfYmQ74eODqqiowP7N7hhMftpJvgJISVJQQzsDvJLB6P6U+TjgqEvnrkuZ0hEWn+ZAC5npYu
Rk7z5Po/G5uXo1r4/pKu8Xjx4UwqobrxIRstKXcdwKjcZ2VvO18luoPMKBPv6Bqqcwg9ujIleFlp
twEYbjFXUyaSB0gMt0Pdrs1N1tlHEjP1lOgfkCmj03olTRJfe9eD+ANu8xR143pYxAKMvwvYUGiM
3FXbjPhkY8mR1RrhHARGB0QNpitbIdrAfsETRe9JlpGDiztZimyDZBkT8SXjYYxigsS/hWDnsM2J
9K5FZPvb2KYabbykYmg/KweaDXc0RNoB/hLWfKo09bCKs7+LGNW9XuXTEOzRg6DopjHAmu5AF/DK
DGt7injN39CxlP3h3tb3ew9ycugmfYaL0t9QWd1eoLwMqyBQFSQmyaPALFgRopdjqHA75tTAChwo
0Cra1f8NqOG908umv7QB0LJFApiL6g2gxKWtfKTCajWg/1Q7uwP24voOG2dyskAYD3gvcPcDiDpP
7bp/b5NDeKLx/LoOoLGFwn0eNBFEAZOLz1zuCoxJd1imXR7MYNghgmjrvbMzgCeRvkVxn51gO9ru
oaTPSt8bkU8OuhuoFMDaIBUzPSxQHGJu3JcbgEh93zNhTyRt+itwija3To5Yo0eJ9wFpahpq5sJm
CxiH2DflgMqz/yYDasR0Wpa0xgCEQIKwWHdgCi1ul7s4zF4lsr0hwLHmjoBIeGkWlHbmgALdHW0z
cbeN/m9iWoJAl/pfsoeVNkw+hyz0iNwC10FowPPBh8MB6g+g9B5zWNvaw9bV28nEy99pzCbAeZYW
4KzWo/djfA+XBQEO1i/y5HVEKuPjT7w0AlnE23iX2cCdsH+tGCV6eQS6HL0Q0FFnOOFBH8jkveeo
+azhXcfqgCrFhcJzvAe7OYfyh9jYQZts26qAaXCX11j1fw0DtXmM0fScYY0tHLCDD2BHoIvRhfCe
9Gn/tv9409sAcSx1b8kVK0d65piJn9alCc8GB9MB3ZxQ0xAsmrdlzsSThN31Pdlc9yg7dGCaH8VV
3UzqDDpc3jozPYTZAr/T5H9PGAQqIJxNMRhOTnOd3dt4zw6Qyny6LlnLoJHtG8HU8dAj3uzQG3CZ
WyKXywaK4NS10XsT4tWvrVsoYmD6oQTpPZZpynAPtbP8hvDKHFsOjoqk83zayYprAobGpsaAC8GA
/3JaxgzRByK5dGmm8tUL8e1HcGChblW1Rggii+ksDyHoTEwiQuB0x2ZA1r05BwwKKAkgRmCJbdXD
GjNA0028FFBvWeB0LCm6UI13qubmzghZn/dt2Y7BkiI7XrXw2MEhfAej3ZinEVrsw5huxdKQ8IhN
JHj0KQqEVh7HY54ARHhfBejoRCpSbq367XfafybBhlCcbImaazCtKbAR+wRVS5LHsu7KpObfbEOU
UkwTf7RNt5VixjEnU4mhVM324IPNHKI6+29MoUgyIlsLgl0LUNboHtzPT7p16nfa6eCQIgDqOR3q
7GZ9bIp4nkG4dZ5fsj34j2NVAjZqATDUwzmA/7mwpLtHfiQmzHCcSzasAEaR4IrpTL0PKcZZ580v
A8yx3FagWBDv+7JW3fAXGYL6IR2bOvfpsr2JHuH3IWPdpd+JPsu0/6bx0mDwjl9FxmmVsI1Bg5JO
JRuB5Fiqg4qOUOIpxN7cbbU7EaRvPym00JXIZBa4svCqrUGzQ8KBw2RZEDATtxnDj4M1A+xqX8Tj
0p6ynoa4XWh/x8gGmCXEPR4EIWLLuPi2IVkKLtLmOQxwfiKwCtq6ekvcwcNHVlptwJGi5q30kCad
B+gYCkCtca7koC/2J3HKjhv0fOBcciDN6qxW6Y5KoD3CmhFGG4V8lzZon5HHRqAbUea68Si4m7el
+UNphi9dJsBtBmHiKmrqw9rH9Zsb4Jap6xZJmHyenxyu8UtDhj9TBm53nj18F53Em+UDWY4Tj0HA
pPIqCf2IN/6bxWB7toaHeUihTIXgoMqyGpI1yJ9xV5ARuUwqXC5BxOIHuOeT28J7ekMhfFt0c/Bk
RbycI6gMyy7LdLmbSF3nAEBF5DaRw1TqUHe/AOdooEWP+oHinpRxnoFGg0AiUGdgu1AKhYgYZCFW
1CaxSxVEUBUoNIXGq/pTC+gQoHUL8gbSk7yBQiJfYI8oCPzvGCSH5mY7l90JXIIPIu75qd3q9T3Q
iCkC2xHqh58W2NyZYYlxOA0AMkfu/GsSdNjQmoVWQEECcwfhXfYI8RhEGCE1CAys15PH630Bgbc/
IkmjhXIyOEDLYG6qqf9n7rya48aybP1XOuodNTAHbmKqH2DSMA09KfEFQVIivHcH+PX3S1Xd6Sr1
qDUzDzduRHdFV0s0mQng7L3Xt9b+mDItfgDFMQN75DCcdC07JKxdQmgkZy4eZHeXEvvo9w3J2kOi
yA2zzeiIaKl5wkRXSzXlLe4Z+E1zTVcv46omkqiSJbgU6aqAGG8jL/YOGa3dJ2Oc+mYy3KYdH1im
lo/5PIhtlkLJ8ygoLrl6r+gXmW9ZysEp6aaQ/7HaC1xV8iW9oBujNQ3bpE0Kn3etQPY1BdBn9nZR
XH1WzRsc9daLM7dvAq317FhZSQHaHCxbO48d6UxmI70ibx4XY71dySIL9BnExXC6ja0Mz72tPrbq
RCaXpMxYVuWmWVaMS0WFkO1W45lLykAZMAzfrK2vVdem285RNF8YDMLZizh4FVjkNuuTUynTZ3um
NVqnpvVsYdVfVRYZHql92YMJh3E2nLak+QXq/eRgcn2oZDGokK4u7VmOsX/iTHvW+qHfOu3U7swi
dUMUFXMnO9fxcwUIA2ATpNxf8zX9UqcNmclrMiu+QG/cKgMj0rWLR+2sDqilHR3PB7J6c2pLqoJK
Nazci5S5CdxvuJgBXZUMU8diwbxDchJWADamM/8wY2aqjT28uKqDHjyMtAdLNd2pUISv5NsVr13c
XY76yTp0MVM3AMBIuVrq0qC4WWAzJ60XX102j3zUcc3urxoqmAPMmp60EgMGDxmFZfRKP+pqwLO+
3kRuJJD1J2IWDKWSrxMrrXYOO8PIjbOXvUgmOB1r7eXt0FgtQv3cbmaR59tojVWfurI4MurUT5mc
090ydyUldt5DNbOKpNpoRmR9QDik+yFH6Mqspnuc3HTcZYoNhlLxaO1y17itKeWvZI/Dc+7rORBr
OT1Ys7owouRnBY7JrapA9T915pJ8QV0kCiQrXZVBJiHxz0g21SNLJpsnNTHd0BhFFoy1Mh9UVW0G
r57z1Wvipv8yuWvTedagLtrGWFKQMRbCrmvYQ6kSPJanbenFVWTv8Hb072zdYGrLx5nTRNOMUUkk
J1oz5aCwB/LITLIAWMsGHax7dfXXxSVqGFw1mwlxytPryEJS5NRpwCwoOM+JM+jbkhzfu7jtVTsw
iUZmopQx56Db1T0nqYonaKS2Qpu3B5rxhbi747LWqusz4qldcI28mncIafWrjNXiqXbV8ZRCGtDc
raCxpEoyTfWRIeGxrba057A0FxcpxLTbgygHuhbEOy321HZIUHUS1S3CJCviwW/LVixP6kzN67lS
i21/YWgT5ktJUZhwqw2+aHKDoa6ZiY2mz9NIc5LX75CtdnuJbdZpAxp7THx1nkcWEsWDVQd5NaTh
Sh3I6KcY6BQoisddK8b6JupNO0RpNM51iYa1j1bbtf0GMME6jSqDaUpTQv42tVWprtf1bn7lVjEX
sDRQBUKrmhiGGawkzCiYZ3Rrbljlc8YAsLzLo4SpaVfxofg9c58paIvGrANsi5OzmVkeOm4uld5N
r9XCDdvO6G4A3d390Md2HVSyW0sf8kVxg0xTkIj1KS0MyskhfRUsRjG9hgK8CpfCkTNwy7pgIcis
3t3baWrZZEFjXOUNKZqojXi8da7xDlo65Lcp47HFA+PRxWFxakv3QczEFLKVLSr9yc6Ybw31kI2o
fF0J/sbodz2nY153OxD7QnoM1HifIp7jMrCs2ogeh1rvo3tZOUv9OcnKySiBFOYi21gVquEnNFY5
bu2UYmhg8/zSZttqzXUniKYqfcrior2pifV5SKvELjyFqf25U1J+S56rlEqmk9hlUGo1Y22jld0T
OpGRBkw9u3U/sU2k8ctlSD71maZHfsuOl+mqnZNuCdRS2kjb7txn78i8Qtzamq0210akRsV2hgMj
gr5XCvQDywLZZKnkRSiZdYfDNJIXnHuhamdbZrM+Crmob3Odp9tEaUWg6a1O+uxwl5cJryRWs13k
VmVAzM7wYIOHBoPW3tJwy4NFxEvYCdlTcPS3WV5HgOlOLDEGmNVGjpnqVbCuAduNmcLyi/rMj+vz
KjUKirxc2PbH4tFraTba4lGxMXNGNw5RtOVnc5luORDzXapPxkMvTHklpti57lmmgHmvhWhao3Yb
NyaP3NEYHldGbAjS8mVUAcDiHDC5SuYkcJBfwTKl4iWOnm1zgpsuNSKZb3ld36NDUW6KKb+VmtIE
8AjTxrGTNZBFrZxm0UBqmJix5wk7pSLBTqgm6o2aZRFLX21B7Wp3+nIe6C+uY3eY59Btbe0zUqXK
E7ZGxtKjpv00ZMu0b6BBCIZU2vYIJ6l0fgVZrfsU6HWQjb0TKg4dAU4YHnZe0UbxC4hnd0xzuj6I
Im0+u2JpAe/l2H1NVUbmGmSl5o+uk2qYXQoMBUXaSSAeTXJMuP28MXpTv3ZRM5hTckGhz073sdkP
4VSzswbfjID9L7IHfWzjfWct5b5bGvNLXusUhXrVXFdL0hwjWKx7YtWsg55MnBqzXvQcajQsnjaJ
JtnUqWhI1NOnDdu+adjA6FhWTYg75T863Iu09Zy2yqnXQyen9UV0jLQ8c1lc6RHMGQUZMt6ew7AP
6VWeTN2K2qCzRlbUsXPvrctBcppm0O4FlSf90WgHmjTJq7Uhqc1YdZ5spvJbPWUB3TKkd5GrvBB/
kiPJ5cmGLN1zWVN/rMtq7wWhthuejHsb7C0gzjEKVSaXdHk1H159bXfZ0ZgqNcxUAMKsmgHY1HQ4
0Elgi9Bsk47VeK3TFKy/1ottPfWNl4n+xhX1GKxNlgXWNBJ4MzqntaJibt24uMoc2/LbwVoCZeht
TDzN2Rn1E+BQ2BRGtVuHfNclc5DZgH911xtnckpuqgqYmkVeT0VSCoJ6a+2ZdWuvC1q/J6bG8ZUp
gZCyzQd0zjlUCNQM2b3+Clh0svp1a46VvTeV5jiY1qMD2ErqkuyQepIT1/vCDLrCS9TFurdEWrcz
mDFF4xgHjpGF5lw8jEr+1iUq1RmCCNvKmJcme91MjlEPcIUX7YT+bHtxq6l7p1nYNcajbvDQCO2A
XBKBcCXCyEgHSj3l5sKhwr1zi+FLNtp2PzZJ8pBa9dlYh9FnEW7ua0acUZ/Ut5HE7FXHCXoon7wn
mbUij/RJ6WWtSEPRgvW1nHDIWrGx6fvL08fM1fREhfNaipS5GadKiHo3QaH1NpNo+jQjbxROK8bv
Ipquqk6cmnp+dbS0CWJ3+exCCSYIp2jTsbFP3ZUp32ybmyrpMHC0DXMLkbb+giq8R4Q3wtVJynAc
MGMZc2N/cSuELVvi/SG21ziQdtXcsmhgeLDijGnXJNOA/JcxSGaxQKm6p6xeVm52EbtPo2s+NUbB
UgmapnEDPXOcVK15VOzi5Cxl7MNYuexqttTPizU3b4kTz1RllXZCvi6yI94JnoVI0ke7NpkMK5SK
S7RkGz0C7h+wASx98dy7rbzB94N4DLvgSys2r6QxaTvDNZaXmaf/AyJaHGQtc3s31a9HXFXIYLPq
DcJukaVTHcCywUHUJq8U2BjB4j5J7zpF1XCkgfz3lZ1If67Amg+MFFALu/FtgFm8Etj5hkk4myjT
Aay68TYDveCYcx6pXcFFFED0IuVet1H6Y2sZd2Ju+y9Vp6+7Ro/3+NxOgr5lp+lJcc4ASuDBPmd1
/qhGzee8jg8ViNDWhSo+kc48Bsyjp8AZ6+Uzb562XSmoA6UcLn6dZlCu2nysR09dTP1U65gWk5y7
1C4XAD6Yh+SIX5xbcmixNg4CKNs29GApXHOXK7N5bB27PqJsU+Un4/BuN2q8V3qr/lhNrg9Ld6yz
zRPJxzKlbUCvEz+fFME8cmyOxTyuX1O7zzpisBnnIVJaIA5ulFw5IktfporMiWpkbVNZGfWnMuOB
aNk5qpn5gXchPiy21D+Q/uVVnUTFrqJbBJsks9sgDHE3yCT3TdbEnHvkSX6kY+5TBdsixoy48HqW
dR7tKaLZUdNSvEz6Ss2RsPZ1Gw29k51KXCyFzy5y9aNcbaZtopzb8U7mnQY4krnukyx789FmeW/q
tXWznGqlnHYuSmO6zVvmQcjnanqjC7d648KJi4NdG/ZdbMfSgjQ0MdJF5LSN1oxl45Kfcohkax0J
IdNuVcj92q9KKQkmStU5MN2qxUBgKW+1xXpdiYFiod+KzZzsJqO8SYsyeRnoqXfTNK1f+3Vuj7mb
Z2NAx+48T+naqNssWRaGDBlM7KTaNzoXbe/N2ch8bMKaQD2siQcIMNf062rVwNKQ/6jVktZkXtC1
Zx3K7iFXGLwYfVMc8Sn0e2Y10GN4p05tpCunNWf7TJekbYTZravkRosSK2hUpe94z239jqLTkmw0
cdPPJuT0oRBqv08rc9nqJF1D5gyOcQLiLW+N0akCp50xNwy1cVI6WztSosIlpIQkQK8Ax8x4JbHn
u/1DRYEbJNplqqeqTnPTwCvm/txMVtCPQ+Gvuo64MKQI9ubyWej0f71sh6c0cZSNuWQX39Ts3GZ0
vrQ4BmLJjF1+UxXyI7Pa9LZwMe8iKUbN10xrqCZ6aHqqebIxYrU9abpIr8ykkFdm25nECglcdVEt
T4a+KhuukTw0LQdMeV2NYCBw5ikrFrY5cv5fI0Tfm1qf7iB5V7CctNd2uSom3KuM4aGy31VRMWRJ
aMdWs5h9Z2Km12LE8LTCulcx73vN1OL3m5m+tIYePwD2mPs8XvV7AlumsG8h4LV5Gvyp0BCPEoE/
gXIId3KzhLByBs0a70PHeOFCKjDOa3lldOX0DzyuHyZDLYOkZgnpEEOyU5vXlDxWvNeQWHloMFA1
dF3fswqYQYK1DH4ErHrTaaZcPEAT7QvHkNz0BdsjzLFjiKnQpLNdW9JXFDfMfJ0NjRmZ+2hAsIMz
0IVrHdOeoVubJO47e+cuU7FIHt0umTxbj1Bm2aS8IWeFKt1C+k7W8VyuSwrMa1E8EO0TsPEnoy93
EVhTLbqG15h9PvlkOybqMc66awTnjHEoBFbW95T8lmPci4ugV5Tpx0R741UyJ9B8SjRuxz7dLlNp
eCqmFX9QQZsgpbUwxoDIPyLr3NR6CTLp2uc51x5dd7L9GsrqZubte4H9+DAuFpUqprXTUvVmMqtk
Y9ugfsyFGH3SsXhaS2p0P01xmAFt0jA4CpMSe7m2SMSssxWGFmNmezFr9Nq8emxKNr1O5bIXBbO5
IptO1BOl18UzEbzzzpKgaLEJnqe17q6TOV9m0IgK87KkXooT25xSv5kweoqW6NBINBwfjf3Bg4DF
TqUsv5amM23Fan2hHu6uWyPl7VwZtOC2GA5TjLu5y9UbVrU4u6F22n2aRrnnNHVLu6v3HPXgXo4B
eoPdiYIIFadSiojLy+y1cwEDuM3gef1cLih4l/3k6UyOkVybT/lYXnYsUUKWlXgYaAG5QKxsO7up
i4ADh7vSIl+xTe4TCYWuz+F2YAQ98srjKgBOKENbY4MM9r+Sgt9AxGd71DkDenxNRsVOqVIG82DY
c3tHRKNyzdG87NJu7Ohw2wGKMTZ5GMzgWxVg8ECvvsW7d+vACx0U0ymY1BeC4jel/WPyui/nqbqT
4FVjrJp0STwj3IGJ7LgKw7fwQnjURyn5XCZ4Aj66re0kCnevqxrPlrqUPloHd3pVS9R6bANNo1aM
4Fb7ZXKXfDeziei8AizfyWIaA4WVUGdL2tWGhFl2k9KoMUooev6ntCa8ViVsd5QsPgs78rNUZUzh
llWB7siVzJTB2JFgdD+uvRao0r3kE9TmSWCY8yGamRvr+Nho65OrNi1PsFPXZt4Um7SP420Radd5
2Z4UaDbf0HDGObLmYGQ4s+9V8K4ldYZnHWscQkPZg4OV2U6K1PYmO1qus6jOcH1WlIXz6KUQnDzZ
1CnkqX2aq8vwH7K27wBnqjK3D8Nq6w9DQttQTCz1HdIGaWi5GKbzmtF2VzFQzpRxy5Rq2HZQWTcV
6b/0JMPkZdp4DV38rMyKGvZFpHigaP3J4H0PbFFe1UbyDPXe+6qEvm5MypFuGc4M3db73rGbY0/G
Y6P3L9Jy202OuZexGytcZM/0Mxbsio90qo+Ih4a5wonhC7mTPEJ9NZOPrLZ8M1NOcSuRzQbsZQqr
vJy2RpGcIiGMcHTMezMeJzoPd2flogjX3FU3alzHfBzto7D584Ydxm5ZPXc5VOZs6kvYMSswbQxz
LWsFQgMqZWcveQpjm5f7qE/6R3syPq3dmsMzoD1UYgC+nNwvGvuRKeW0yhc2F96y5vjb8ffiDi94
RLhxs2uEyzwsTe8NKbvXTFRXlp4urxi18kOU6/GVpmdOgJuQHNu6e220XKdxMzvU1sW4Zq/E9NbJ
Ot+stJifs8KYDhWeh02NMfG+6HDMmR1QdqyoUDKGqePGENfkBCBxuyh/iPCeQZ/GSYVbUIyar1vG
Nb1FSe4CU8KJhdd4k3ZWJG6IPaXekdtG1W9jZdjwZLwCC3/q+uSoZZxxsHOp3zdgxzbvOmjdEOJv
f49llXOIlpeTavIcLe8DztUz1lyoUzU764Rd0MjxYG0iFZOsVE7ROgVNPIRuMuE0GZUzm8vNcJx6
hrKDjnky3lprBolXjB8WJzBBHLYMF2rNQHLfe6yH1wPXyb7gnKKxL4ijxXZIPkiRa3WoDUt+k6bD
sSgdrgDBVRUrvBF4VV/aVX/kWfhioqRuotHFw5coIuitERKL9hbktEw3nOMremceh3HselnfGGfX
SBACtfgRswU3STGuBye37o1mmbfxstxqkHYEOtRQPSua45rnBS079vOm1aoDtVt7sdcUNSPHaHpK
RxYH9DoQgaavUNuy/eyk/QdxIvhkQTAdZYRwKKL4uEYYQKGTVh/zI96flq23LJ8udqKypD/GpYoU
SAFTFhhTtLUGbwIU8oxaTdG2+sckXjMmeeuZNuxSOk2ZH8GihybOaU/tjWMxxJ2X5GiY1qI0foUR
wmNq/VDXhuYNkX7DInbQk4KZY24KXDiM6Py4TD7HqO8pE+1cwqq3ip/Sd4VO7jgbAPXKN8vya1Sv
T6trFRuWiVwEn+JapHoLENqA2uVwrKmJidSNWmRcfd1oYpXXbr5YfkLZ9NQZ6+g3yhRxdy1xYLTI
vXaXOxsyUJoDypru4cO3Nk2HgR6RFwuhqx+WuLMPkAUzQlmSblS4QJ5K81s7zxFGM1lsDTE8TXlx
0zJO9CaGYhc3frrT9fa1dtTHJBmxJM7J6hPKWXBVI2Uv6iU3o390BrsLbTFh9bmA+o1OX12WFEnl
+uTMBEDQ4bEFIlJQ6E21266QVqzUzBgxi6mkRuuaVWyLsocBxh/oGoGyUC14Ml+5SRStSK8TW+VD
TAyreMd12b8wyao6JHczJjh1sQ94hngC4o/U3lOe6VPQGaIrt8rYKlqwMJ+qt3qrgv3Ek0LijNO5
A9qVWWXRfo6TkSjZPLUTGB3Z8jkqRuduTXOs3bOYY1MeNK2bnuaIy/chtyZwE72IBsurLSMaN+jk
aY/i4K7caszPLebNKtAX9Ef6s8zvH0UrXfK2/pQYFo2mZug2zbWltGDirqsubw4+qo9/nQv1g9iu
7/fgLcoqpVRNvNLaWsJHyenI3I6tREm9+P/6R2iXeLz/Kvfou1C+uNAnfLtQbqkqVG1HUZ1pXHUM
ufwFgI/Ynjrt2MFXWekrxX7z3g3tYjHTi/TytGpj2WyJa5G3//rX+VGc1Hchfqx24JZm9rSN6pr6
y2052Mz5vbSmz6ux/CRn7wf5Yd8v0FMoKXIHGX7bVqKkfIyiJ51hTeoVscCb22Q597jWwp7/6xf1
o6vku3ivOGntHBR13WJzY3ihFGswik6//1999+9X6GmqMSPPduu2GlsroOURO1Wt05/ke/3gEvx+
dx7VgBrrmcV7NSGQwZyq+IkYdtp29LN89h+8Pd+vVC06t1YdwJJtrbklu8vwoejUhFnyk1zqH1xT
9uX//9NNqlRahSEOr2LS3ib6uMtFEyyUY7Pys42eP7igvt/1h4hSkM9VruS3Ge9thCaonZUnQ9+0
aVf/7y4i+/Lu/elVgC+PcBAshe5yixnEYiqhjiqw+9cX0Y9ewXdPAUk2h9mo2UpxdpG6zb7eLgRV
bCEmlsDstIhokbb5SU7gj37Ydzd5Di+ZmgMfSD+ZbDBU8bqMJCNcLXGcbpymrBhdTfHv6Xf/9i7/
Pf5a3/z+KOv//h/8+zszty6Nk+G7f/37KX3v6r7+GP7j8mX/+df++kV/f6hL/vP9X/nLV/CN//jB
wevw+pd/CVGfh+V2/Notd1+ZAA/fvju/4uVv/nf/8G9fv32Xh6X5+tsvZIVVw+W78eyrfvnjj/Zf
fvtF07lL/+3P3/+PPzy/lnzd1Wv1t9Pr8vWfv+braz/89oti/+rqrqa5hN0B3JvOJc50/vrtj9xf
VZuAbNd1haPpqnYJsq7qbkh++8XWftXg3R2CawR4tnuJvu3r8dsfqb86uqW5AsKZ2HWTLdT/97f7
ywf0jw/sb9VY3tQp7N9vvxjf7pt/nEnfvr1wHB2zPjNaBjDf3bnUoQNuH1hZw2y/KFCfwZrOxF91
GVAgWMfo6peyXfpdK3o/txBdIzIti2V+Nop6g8HkRDE7e52MHpy+pDwh3GlsN62hXbeAO7s0Zrlf
5wTmxPmqV7YSJoJ4FEbgfdOxp1tdDutyLovijDv9I3eLmyiuXsBW8MDdUnicW8t+0GN5h+mAQKD8
o9Ozc9klyDHLvWbZl1H6eDVFyQe+NmpSRwjK+2FDO5J7wlhVyE4iqvBcf6rbd7HVBvchNuQdjPnV
yhJfD3D4CNiwXXmqizUC2iCATTmZSHSxMV7wLGgcYU6IfcWdkun3ZLmeSmEa2+z3YcCa7yfU+zDF
wRhgZC22JaYzzUFqYU0TvBIqQUiyRsJsamlOoJfNqWiYf0/4D4I6ZiIwoLH5sb48Q25ja8L9Yjvy
k90IAvwi1jEJgmN4qafhwtpVDb81PM9bEn/VCw2aIP4AAXrOTSKuzLq6mx2Yb3PcKpI5OXv3HH8t
k5Ily+VTpc3mwUWN1xNH7tdZdMeSanabGvLRBIQ7Yk9ZjlZ316AI75yu3lptp4X03rNnJ60e0tMi
1Ti24i9OxptXVYeZvQ87cygfWf/TbN1s/VQb5hfdUjB9GfoNuAmOAwYdgXDyXTYo625wwQEj4kUm
8YWyoAhaWb7o3YhzY7xXNMYnFLFkC/EPM8KeLQ/9sKgeqPbZ1OtjkoJ5mdPDmuOCQgfwderQMJPP
8BmYoNvk6E5ZB9+B7RlX7F2apu+XlLDhkt8G1RxbzwLLkF848XvX1Ed3JYxkdT0jRlLM3SeHUJAy
/gK1sDPm6VnPddWPEyKnZA19YAsGzUzXA0OGUIF5oC20QSUO4GDt2Gs/yeLAsjpa1zS+G+RgBPjN
wHdZxhEUdrTJ7LRhw5MJsYV3WSrkjCyM8ZZ3Y9IvoQbqjcFiL6YnV7ZchCd0ugVU8TqIJ+1MnMEU
tsb0tNQMohCI05AI/BNFlroB1ajxv3SNlzqtE+RLF84JMBCJbr13HLIGmKe17mXfTIhUvJRMsKrS
rsv9Ck7gr1i5drUEP4kx/qHV7Ash92abdLsFbw4WheeacTdJPz3zpAxuC4yW0ImHTOfSJkFiCeOo
ve0t/k5TvY/qdG3zQNBdknCUpGPKSMDcNot6FGntk2KUL4xgEEAHnDaaiK8a2/Gi5DViku6jruhY
qOtwVR3dG+jBsXOPd3GiOJ6pmZvLf2VqMGxfoxsDlsorSI3Y6Dxa0K3dkAyDY1MW+tVc304C17Pd
LfNBZM7OUSW7MnDPblUzPuBjHEJTK1/GIf5AGg/teLg2RXEjxvgd7izxy4jbGFPrBc4vwK0AEaoO
KNNs+URWVeCZYwBr9vhCTKt1CenYs+JP8YmNkn5PuFIYWcQDRlPy2oKGb9JjGvdumEXuKylYlmcY
zOtd0TygH5SkYBHDqNgqcUIgqmoCcalMzDdMnmwLBkTu47umjS3fbJSv1Sx2LBt8JLLv0Cy+A7Lg
50sElJ1Fr24sU8xyvF9QUfepsF9jsvFQ9jK0+KoNGhuFtMbtKC4cYs0IzlMzIjbzQmeKfKXlRR1Y
UcTGj4zEME6Iq7Jsdiz/RBB6BHAkmkjwOjqj+iqrV3Q7rA6ERaG/c6+pxYtbc8PqFWVAUn1SWKzo
R43xyPLXz2nrOL8XbP/PCo+/VCo/rGD+PyxPDGqGH1cnHpjL1/TP5czl7/9emWia+eulejBwYnO3
WJc65/fCRNMElQlEl2PRVruuTu34R11i/qqCLqsufyA03RGX9R5/1CV8jcqKZdpvQdVy+Yb/k7rk
21qNf5Ql/FxDRdIyDEO4ukNK1Hel+NooaiK0mcQZ+zUjqT3WlrcS4zCHvvvAFjDwKJVIN5XITt0u
DhLORR1ddVsU0aeyTSrOheaMxeh/ttn62++FJQnBQLWozDg6/9oi2K5SLy7Zevtcc98t1GAy3pa3
Yir1AN9atyNva++YhhN0NvNBjD5b/OI/qen/2mT98+/w3QYXxcoZSeO32s9tTRRmrh+FdG6Zsxq+
5jg/mRL8tYH4px/2/V7tUSMxlbu72LPd/U027bnqldek2qNRfSlS6/FP1+cf9emf69H/4qUZRGC5
DJtNhjqCavnPHRj6VF5GUVrCOVQH16gOBlNU071kMGfNT9rtyxX+p3HM79eYobq6IXRQOq7sv/6w
ts8MNSnHcj+o0XMiGG1J/Ug+M8GxVCxDYt3qixbMZAJHM5BKA9vIBVccy7x/tzK1DxUt5iBQkDJJ
ZNbhKzQaYa+3lC+d80EodeQ1DjPKVjeesDBGP+lSzW/LO/56k8B4CN2yXMPmfvl+g0ijDJKyxFV2
savW+9qA2BvINaaiNwIXslKaJnP1hTOoXEION73p9znnZID3agmnuGrO5ZyH7D9Ay0/ljUkA7KF1
K2AftCi+hUsAcz4Hbp0vQdmteJi/nVhpucmcKQ4qftiEt95LW3k7YmkmvZKacOnju1ji8DUck2NC
ZjpVHBSpmOazVVyR0tDuZ9voIbdAWmP9ku3Xniep5k+pcK8rCkFPU6NbM7YZ6jd72WEfZMnSZ+lY
aKBnzh1BQstwHAn285ZyfRZMt/f1ZM4sz2GkRFJ2e6i1pEbkkZh8F9gqTW9u5rXuwhHgZVPPXRAX
CLxL2udhtZp74ZK7iTJ7SZqettJ0js24LOj4zStFB1lrjF7ZybObzBbZVyu/CHjPTRs1L2uCRjli
DvSHhOYonu/wNNUchd1iFkdhVl9yQImNsDqYwabfMEmWKJEXaxo+W8y6yTFPFWrW/DMJPPDQVb9R
AV093dBwoeIlaprkWjo9zArhw56jV/cCWilAiRZA7O2VyIm/0YvParXunZg8qlSEylIkWzTQT45G
OgyXCTql2R1yQ2QwGiiCo2muG2nvsET3oSSJccNp4Ud28+jUcvRVLTlJp9T8QkH6M1zR3amIDpUB
v6sOUTBAGT3ZIzrpmiLk9zbJvqXiYPGML6Ol6aIH3ZmJg75BwM9qjiRUd8dqdKNDW+efwTR90t0H
24meqjn96Oqam8XCJtCei36nFnSc9nPbDvNmUeeXpMxNj19nOpnFhBLlKp4k8IDi8Y74L2CgC1vN
dBqegUIM0JzIP2xhvFp7a0dz2PQD8Z+XoD1z5qtadh/ZmQwdK33GyLv4Q4UNe8QVWS/Dp6zWRt4x
9wuvafEUEzKlYmbvQ1pYJCEYD/OHTRJbUKKNbMtMv0rdSJIekN5aRSKo9seHvG9uHRLvAkGMg5XV
VQh6Dw4noMHxyQ5XYw8mXdfTTlMrx5sIjODeAr4xbQcc1r2+nHltbBzben4recwapX6Uq/nIhoSw
6vPE7x/J3dG4+ssXHJ+fOBDODllPsQJX0Bi9dsEoXDKlUV4LdyQKOn1t4+I501A+GrUBcX+Ik7Uk
i4TAEabq+nBQq+PUReTaN6kDI8mMDU9HdGAl5TXZTw5KptOH5EK9ERlWHnGPN6exnR+OTLYFYcHP
c5oU9+gQ57TBnhupdIvqoL9WhvssSl0h1cO6ZLFgIyerlEI5f7Eq8YiMihKfuJhHeXgavXPVFsU9
safa/6HuvJbkuK5t+0XJSG9e05avam9eMtohvff59XcUSB0BoERePipCQYbYDVSl3XutNeeYLjP6
AqFf9Hx1sRgxMdvchUo2nNm+125M3wIzJhtaK2VsJaWLjTjPQf76NOet2wmIZKs2VLfQrbFvKhBc
Y1N8XtRPsXsGuaG9SAYVxDgiHio7yUurcH5RZgBD1MrkS5b3kVTeMlDClwec8pRkNRY+yfAHAzqK
2sjpJhqzjH1wqgMlGvtdgqbFZvcEzp0YEIGyAkYhyWTrFuyH9DLlJVQblI5rUsdHU7gyp7iuyDNl
Ost4YgIE4qovNMZJ1MMh6HG248qImgf01Aoq0X5ITmSnlNdqsfcRoBmnSIg2Xc4YlRmDuO2Toril
NAs9BtFsuEEZE4RSX+Kq6hEsTR9rqTUnhumVf12PFGn8ZimRuDcj2U8kqkeCsi9dCZnYkhJrY5rx
ruUE7KKEBw6GsO5g81Nd/Vo3xC1GWmjB31gKkbhEiuqlmQZjA342FGEF72mOgqSo2ZXIk2mLUwP9
XhE8PAoFBVwe+VqTJa58BarrRXODLnIGkmiZXt6k3woVSkQo4LcBbquYxeKmS0iqfCIclbTc6MUx
lNPmFqm8eAT38KaH3Z3JBLBclvGgMCgqri/ANVop+XvDy/O9gsb5svb6Q8QrD9An+tPWxFwaIiiS
EFXLqCTJVrDhEt+EyNd534CvanHY5l2DzVbvrxlg2Uao5cdSiMwA2Z2JFht4C507lh+mrtF4shJV
2w2LQG1pde7QYwZBgHfDkP9Wx+nu653dVutzOeMBzkAreBAlbpsuPI8hPoV+lt/prow2ttEOpkh/
h9DBLiUs3TWglLo+s2xZAah4bImhDntq3laygSdcOsOHKV2lK8AOqd8jLXwZa+hFxILUyCI62bCu
DxKkLzQvaKFy+DbldXCuGMLoKTEO+SyULKdVmZ5XDUEPYfmsVXgC+6LeVR2MRa56xag2MRg+oh7j
72BPOK4HVe0zZ2gALhnrc6enIETZMfY1C0akol4TSmRjODE7GkpO3xhPdfRtlZE2a7P1VuCI4c+d
w2nUtmKLDAIAr5pOX3+9tVSkP+/3VJSPBiBcGd6g9X0/+FN7v8G6PlQZTwLDXBimI6tFeJukkh/m
pXwD/bCze9QgkkkLsFfNZ1MkgwAFysnQ5TOa7QLcEXaygSYGCrrBmWLelAVhLCetMT1Vl146PZYv
jWrchdzpckh6imwu3WFcrL2x0JlRQcp6M8w2mCkRk28JMUKtWOj9hNHHTER8XVw6qwDXvRQjOJ6R
z43iweaYMAEbdyValKpb9hIPEwGjW0Kcp42ioB4wku7J6NiyxEPzaVTPYbrIiA8R9q2KmOwZ3h4W
dEw7JFvsQRrhPkKJal7J0jNbfPIOEOrgbTan5B1t92RHfVy7vK4uSPDviLfZhLoGcq4N8Dl+5R32
Mt6aLLqtV8j5szYOQDzH4jQUGMym7FaRy7M1j+OW3tybKefA2wr10KQqW8CYZAp0go7aTRcBNI8a
7qwhE7Z9o4IYiYjwTibzo8k04ywY9UQ8w4bMx2N/XYmTipF4sW5KMUlhASOgEMR5e92HaRNj0qgM
BqGZ/WUm9AyKpzdVVwmEkDgCynrsOuo3fWpvY0yzniQt+6gKUxubJRKHrt6wX71UqShcQxOwnqFF
AFkHDw+BsqldzRQNwqiZCANmw1OjIu3W6ZYMUNYaDJjhCxrl1+vHZLW6HzU4TTAedINdNhPcmgxV
S7GgyPC+C7X0tWuy16lvgqynXCzOxYDGqYjYA+Qh2yaJI3DHlHSC6BniG/3V5NTU0TMN7cPYoaPC
lYbLKN6VWvaJH9Jm7LYzJZytrf5UJs0JCmuOuhNtAPAABLY6IQvFA3JhwJsXWVtBrovsOlpVu+mN
MbDwDHttsbxPtC3tDE+cLU25OzWcAEVAv1iUvA3B8L6uAJ7sLN9ruYksvntHS5/6Uim+y0Z5YrxE
F29EHMLjvYFlJDC6Nuktkdo3NOM5s3Y1pUA1oD3DhUjVZIBYJzCA9e9dGdLPKMagMsc6VxudY7Gi
VKPXBGMWYiOiBQg06leq6ezocUJq2kLwzgyNWZU+Mi5ehFzhhG7qXlgx94gj/H2MiVsd4FW5gmBE
Mtj7fXFRdb11x0gRnbjrbrQRHW05EVvT4HYXmzR/EKInNgCyQUgLdeKGtN3JgzQXOTpgjUrHVplH
dGtBIFzYmupcZb7oFKWnqNOBdzU4ImVsaBj8HmHPhq6COzKkfT13HFXCJNyBVvXMWO52jfFq07iM
3YwftYaOUMXs7nKzu2XnPhzyWaaUMKa9uWgJ1GnhFagZZAaZVKDkm9KVICIiHqY6LV8yTNhZn/FE
EpeQqS1sg1o6Gv0RMGvsD4mIlGeh+zwX1wZ8nbwbBThQtVYuJT0UFedIR1kyj/r9WqaJq4gUf6j/
REvd0WpI/HCsKWbKnaDW1A39bY1ZAnFjj5N/zD46Ywo0lGve9xf3P2ru/ed54f9f2+6n3wq+quvk
rvtfGD1eA7j+e3Pv8tUOP7b2pOuv/zF11M3fdE2y6MPppqoZovLvqaMp/aZARBQlmZcNQ6qrSOWP
7p4g/saskbYLEmpF/T58/L/2niCZtAsZUpq6QmcQ+J30T/p7yndRw797Fzr4VEURDZn2Pd8B/f4v
Tax+wFanLUj0MNaGRu5BXsF8g0xLke/kFP4G9a8gpAW+jbKZPjurkLKPqZ1jGekqjUn46fiNkIti
Bp3F06Bmeh05mN8wyWU1TrzBkQCeR9sm0Uc5tbXFiAQGkdpEkbmyGGDLUFRyb2yR5Cpip+JlfBLC
ymLLgrOzdeOFv+UkZSvJEnsjEXKmnlLSoZ6B3g1nH4Z5Wkf+IDNZEB2s5rnxOXViYj5aFLPNsZCS
HOljJVWDhi+jSq3HSeVdYcHxK5vsrYA4vHwrtKpgn7GomCJ4IuuCYYKKPKN778ySJB123Ui9AR9g
xs1uJgXASHGZ04EpxqMpo9SdPUuKhfoZW7MQf8SJUTCps4TYbK4a6DgsHqQJNjmjkyiVqOjrqtId
NUpazTiCwzeGE+rlKbwL5TobWRPG3mSDVJHVBs4krbt8dkWqjegZwoq6PLD7VFhf6M0ScrawOtTf
qo48kYvI0Qx3eCp6eDcx2SAPYVpNRO3xnlz1mIytRGdhJ4xHVkhM0a15ORMyUzIXqhl3TwdTzdb2
VcdJgG1cy6w5fV5Y4sA9A1UVHzSQWtpLMscV4HS8H4j60iZOLATbNTzlZcUpaqMCUkvIGFM3fJMM
ILq36pRU2l5fFtk4Dy3IXjT9DH6azs8Lyvljin8bry3uGJgVNi6yVbsls11J/IzBzmyQbaN8lbpZ
s4bFQjSFT8m8pBYNnx47x6En0ThuId8x4Q+0pK/Txkc8l2R4h8NZk/Zl24fCS8mYpkV5WmNtTDPA
eu4Kxn+AtQKzDutDnWFzM0tiGty8TOWbmi2MDECzRDdowgwemC3LFZhRKCIxvITQmP1sQIRLsjLe
ePm4gjWod31rJstW73Gg0Tgz8AA2loU1W6TwWHbRqpToda1YSQ+oBTTtXoCNIG00tRmst64Yu+TJ
lEG4P6TRVOtuszJnvYxR1mto0WogrDPTKnlmCsWMbTpKUT6LrWQPcRJJO7ZjigmYhHk+z7IxoTwO
U9T/xGkkYKb1Os/pUNJMOquyYGR4QFJNUHAT9cCVipRxGptdqYYkYxrl4kigaYG51ak+RecJK4bh
d6qoqmewzSr0njmPYwyfcBzOlIOS8dpkrJNbtIlZv1snUVY/zKqPlQB0XBZuS9b0wlbnRWjQC+iA
325MfEYwPtaaSuswNUarPaQ5mMsNwVDtvDVQN2v3Le5U1AZyWjPMw3eIErepDNlpLauVX2Ws5cql
qzmeG7PI5PA2xGtuvCsWZlC8zAYygpkvXRyQUgip30ZZWjur1YPxH7mXwBUC+AjH81JJY7pLFnmc
LkBgI8FumnWdXla6WDoJActgGM9S2xQYbJjedUG7lGrHeC/srt45kmDERyBr1zZubVA9CUTfKUea
qUtxRGUsTxO85XrEU6uPcBAeZ87om0HDVt4R4DRm4GlMunsEYvVYyaE9qPrCi8XU5TpYZZ1nnvJd
aejl4SSF5cLm3nInMu+zF5OYiPBTn8JS+1omuovxsZfVtA8PejQDKnO7eBb1jB3X3LaYvxLAdy3m
iqHq8tqBN27U21hs9MlvqJe1WwKX8VACf9BiJpWQLuJvcpuxFNiKvo7sAnV9bFkDZCMGidkiJEZW
so6oEvyk6ZNrqhZGyVuJbp94aOtCzzw9IX38hrw7mDb2KA0VjjvY7BINVUa+Onl3pmnwZsHozHin
8Fk2hHJlwqsbxWEFkKtcP0ggbBOKeKE8aAVhCOdwlgqT8DldpZDXNdB590WPoIvht9AMzS4HBR+a
R1M16vZuSpux644lJMCopb9hRV23aRPWgKORYMO8FCshISB+a3rcDPH7pURKYxaxADdkNOI7EzlX
Sq2jmNO6tybN6KCipoBrFdJpLKvIJWAFMiFgrlUqSw9gkGoamIKK+EK8ySQzoW8rq6qhML/VsvxK
FFmj+Myrm8NDb7iuwgvvwtj0ZqtuLFT45P+B9VDLakPGFeJtYqVJfba1RhgQMRs5WB/iooqEKFL6
ozpCORr+KaQ+G8bHhGWZTnscKTYpd3NJN6Wr0y5I1HQDw7G7UrOUmdySQsAGpDsphgRxseNFTMCp
TxYO4iAdejl6EAexMlyuWZaZbtfJjbbnvEXGE30QkH3Y1+vaHK4d2ig3t8BOuuEVAbxKMyJB41az
fnQY3uQY+/9tFpsE6gmGmgIuWQg8JbdRmFZGJlI2HZR8Hqb7thhA8xf5orL5YEME5XUO07EmTQcG
LOSjWJCAXUFhycD2SBjO73lviLpb8WfopZpzYYh9kBDdNVRAzOMMrcFirKYRaPKw0GkUyB0bi4A8
BKhrLOHDUZqykIHe0qeTIrhxBCbv43qXGPjG2U20mrfoYEl1MlGIFRQpEY0y/ZSvO7mD1NSrCO9D
11MsFKKFWxTPg2S2kvx3AuafI5VJvbAszIKqRLXCztIQrx2WHzoofUxomA6+hpGRcSEs6FahMWDL
ciySoNavDgqSZJdKls8OZWviHqhDvfOZTFIyp8boqjhUNnWlogeCzLWvM+xgeX2ZW2P4m+HYz4PE
799U19DNKZqhq8wRfxkkWnrfEsjQgEensN9LJvkcBpiKFyHKmUlNWhH9ozkpMwxRlhTGiJImqpbB
6PLnUxPj3mMPyExhnCVrK7UTrN3JEghyVPF2BUW99qcECYT+zw6UGZyGgkZjx4uOBrXiL5dEHrSx
HiKgqlqXk8xSLu2lMaX1IjKt8IR1zP/Zcf7p837RC674iMg5Aj8NI1m+1ReMrLIBEZXQKkajzFkk
vx4W8W80s79czt8/lVLBgvQoobj75VObSmiJJNNbMN1d4ks5a1w/a6ovzjE23Sj7uxH7z1Nv/fp5
ponQgdGwrIigj3++mkXexXg4lcZLQcbcFElSmq4QWuq5amLh0qRRgUiGMMn4b56w69X6oSr6/XMt
blzLZF+g/qlFKRHwDcSVHFQ4p+yj5/R2GaTmAF7UDH6oFv/DqF266o1//CwJoQcKBp1G6Pc75xc9
srwoHfGYYethq7mSTLqtJCI7W7qvRZ/vlXZwNGzwBnAegVgHcIrje2Ve5x1E+/x+2P+oxP+vspuf
6vdz/VXe9e3XV398q/8HinjlKpb54cJcFco/KYjv2GojIX5r+59FxH/8wX8V9PJvlsWtL6Kw4bpR
wf9LrYPb+jdJQcFryoZBZjc//7+CnpqdNyByCv7Bz2WZb/KHXOf6IxGZDsoBk3/zJ/9JOf+LswXL
FI8mLnKFgl5C6Gz8ci+FRgppT+wUl03pCRKJ0zhFYB6sm3QjPlX7H07Q39+5f/60X961hgz3f1n4
tAhVnBNtSp8MUC/ckK/mUiT5xt8oRTR6Ij88Kn98IGJt3TBQc2vyL6uJLNQZURgoORuvhm9vsw2/
JdkzKLehx7zFONfb3pX88fqf3MRj32XDRtqoXhW0m9rrN51bnoqtajM3t/PH0bNOiTO4BFoQKAaj
1F58vvmpdQC8ukSeOGwz/vqcfXdg/Ptp//0QuHG4FVTWb+3XKwRMGD1KP1yvEB0Iu/AAMHmVN3jL
zejOrrBJTvvibLlLELmZbdxZ94p9lJ77LQcdWCc72a8b01UC6eYr9q+H2AWY6Dnx2Me1gPTtQHej
bbW9Hq1q45f31efqwlvSG53Ri5x2d4UKu6nT+8LL/rOwp13uuKC+f3+V8BL4z4p2SdJ/Xiz+OFQ6
Swo6q6tS65clUQR+k0B2U1xeYYMc0AlqGOiGO305mrUng97oXVicij+dRtFV3/LQjt7EHXhClRiS
rbTPt6JXutWRbSNUJCc5wdChN8ugf0PphWd2O95Xb/or2KsSea18X0jHjubS4uC7h9/gqGSMWBsr
OizFJv4EaTeyS3oVK5c5KG5gxVbO/BfwT2RVliBThaD4lqBt++QLiPs4oGnfdhvZdOBvqA44bZTs
X5hhzYBdBRLj6XVat3MP6h3znTeJ20XZqRZ3jUMSJz9HLUqZJjqarzDJt9mDRdJxyu7oIquvOQII
d7EHRBYuwNBlOSvGhlDz6YQUyNVO/S5DfmV3DKYuzHlpxK0MlhzoK172kO3q83oYL+EO9KUre9kp
3E0PDb/m1Z5w4veLh+FLv2DEoqyaiBjE5m8vJ2ibEn+5ZZvJNryBrzU2WGSd+p5wtSkIXyR3fB52
8k50lsehPkXlt+Yxu21uYasTKjN9a91qM3wjkSthVrI6JMDrWFjMYPlmQlt/K7SnHt7znhMXZjuQ
W230xnXPZhedyQiqBtZTw4rtdim4Hly83qiC//SJjNezU6sHRGpbE2FOGx2wY80MwIE9HZXeXDht
+K6Q1LHY42e0Aqm1aVOShVGQoOsrws66RrE+xrGHZciQkG172PpagDymM7qIgtS3jAcMHQMGX8b5
zupOt8UNQ1FEbeZKlqy9eEV/6LsNs6u+8xD/znEgnHmLEleIKkfEnQ6EzI65rwgot9DguAMJatPF
nI5RQZQF4fBc6E3eHTvQ4TJfw4YeiW3AMT4464a5reoTCUdoPXjO35iyBuKOOeINRCJn3WfOjFbA
jg7jht4rtoRvBUwF1ziWj7M3+end9RfyN9iuFw0xmOCFd60n+tYR9VW/mZ1qCyY0cdgSpQwP7kDp
HIfj8oW+GN3zFju0RyjsQ3yXeMzadCd3hVM48VxJm+lYPNTneZM5kccM7Sg+pH7uj5v0DGRuDuTR
jY+4eD3VWX0eST984SmJNiOZp9w0erJrteGtJ1OVNolNL+i11Exfy3bLtS3rrfL9KB4xlKN+IRMe
a4TkkPoBLsaR1LNMrJUrx5+tqpB8ewoNT0EoRd+mBs/XBBjIIbWT7kagKUAP6yUiGGY+JF/xcjAv
xL5hvCeoeTPb7b7eowEw72lEiJeUZuJd/LggGlGc4lA+KkHz3Lm9t3B3OfXjussfp4/hw3oYxMjG
FwSW3l4++QvQK4mEsrZOH+7bamd5anISYKAOfkrbxJECPCk7bUcPL75FhkcpPh1gCXCnXmgaS5ot
+2/jcSltfWNudjiRA5O3L3pxKGm2hac735D+1D5WsZeewIrURN6DxBiCJA7C6B3sABLz7E6TF7Q2
yBqh96AoFWZeJ2Qew0Sn63SWQi+1ToUZDNM+Q0JknXXzjdtl9WLwG9GlHB6KLaX/HS+noNoDcNwN
9+Ub+rRL76XSdk6eUeE4auMt/dOo7AW3Vt382GyKp5LIHjvdtEH6UG1oVU13hbVRD8NdehP54a18
iiA929M7kZnTO+mh4lPuKHZ6TzAMT1p2mvZDt6lc8K6hN6KiOVb93liPIHEcSB2lQ9jbc73D7wxD
xhPhAGugDXYawzUSd7+64l7YDjt1XxwUh3GvdVP0T/OrvJkOMO/e4Dmr3Llw+JXbiUaePTDZxjHu
WA20/48hyPa5mwX1Bn38Elg8Nlq5FWAFOJ3XHxR3BXvkLn7ElwtKvzIP0a3o8aamKbgBALi+XlfX
MrzwcDjLeTVfEy8Jumd41L50cyvx7iUk07zH+8IDYrrpXfSVn7OHZpfy/zp33o82kWIOg2OWYQQj
/to5oTs6JU9Szo8Lr78sX8IJ9yrXCpm+r3nRPZOHc3aAA9ISHUQ0QtA7mZ8GvZu9Xblbi9tt0DwR
bPekueHrfGamEDF5JTec3OaHOFg27XHJgEl4YBGU8YBCJoE07YSWDfCVDIsrb7J2UjwaAUib/q0U
PBWPhJu5xmTnN015AzKZ798vvEUip35lBh7vIRwIgf6UBsrd/FJ8M65NJPOxaAKRBAz85hbyU+w+
TnaOfB4aF7+sa7n41h3ZJr/QMTcVISOTb5ZHkIRa9pjdWW7r5kC8WV4NF0kl844bFTah5sVEI5NL
psGZSXkYde5SkDGMrYdNLnWuJHzO6aldds0drVamFYaxX9Ahxadm8kEISTNzcq+h90W+2uoKhmeu
ttZDbaFn5aQmqNWNuCeY6KTehEGyH/AL3VenvrLVY3IaGbzn4Oq2neaHiyNqdpO7pHDDVtdKp2kh
2Hh5wlyfSDw/ElydRBvTr9Sz2T7dhc7g9E7soePIXio3oXHp88qs6YmFm/pBuYy508vsbSzuQ+lS
Iqh6lwj2SYegbTd4vEAPoxwVYTT51lbhF6W7jvMIqf5J8eCxu4PDDlsBI2NLL5AiI/xKLMPLYeGz
bJUoHd47j3npAcuYztKX8aYUblPZk4s8nxQHvl8e4MIDqri+CqXXElxHML0tdL7mtEHkm7O98NZ5
D72ezfPqYpbZ6ehCNIYKjvbBDGFb7KLFpSfGTqg2Anq18aep+8SzEG1P7ghgeuh5sXnU9POMP4W0
rxvzUVIfySBWzK0AHtLjVQJTDfTX6sgBE3DqBVrkdsaONhaOdRSYuyk8gcxpukMn3TTZHY3dqFfZ
vBwn4VnWb3LlyYg/xGonB9zkc1BdWoflHPyJ2vMmpnr2B9bbunV5ybhZ42XRAczg+DgG07sVYDh6
bB9j9R4nHbdOYG6vC14RfCDfdQih7DeJUz4KD6I/M0tycD7dGIpdBs0ekULyAbIqxSd4Zgt3X+9M
W4GuQjvVTivXQhZ3jmzDM54qnjM3dlnTyhdmmLzD8t38VQa6N13f3iiPbidX4bSXZMBb2ZfoC8Ze
3BgsqRzGeisJPDV78XnltfQEPNaJMXa6IPCyLRLRQbrEj3ivWEB52FJHibysO6C8RYjZH7l+L39d
r3zvdPypXsE1y3CYWbWi/7KJrwdZVwtBVvApIzaxRxc1xluYsRjb7KCCdV+/dOhDvmi+gxpuS9rf
tkUDmQ0kYrP36UllSe7+poqSrpXln76VqdM9pc62lKub98cGqGV1oWmk+vcqSvWuxlAn8TB7vWs3
1jcr6E99YGz/5kxcLSV/9ZnX4vSHpms0WuZM4a2Qbek2JnAw3rd+CWRjtUERj+254WYa7cj8ttaP
vHPZ5DjYQsJH1QzILXPb+vb6fGWseEQP/M0Z+Y/XCf+yLnE96EGqv1wnvhqS44KxAk+sehoZq/ri
N5nd3XBUDqVf6zuDvePaH4p79EOw60+JC1MoMFwg6X9b5SrXk/HryVJNerBcJIrc776iH0+Wqa1T
HqrcNtwy8ed1zSYAF96UfY1HtEkE9KZN78cXyqoP89GcncYuD9FGslGAbpXNdCvtAVnRvWDTJc62
+s1sWS1EJ9kXr8gDqx16KChBGpLcwp/KQOi2HDgisNqfHmlsZzx7hWtFt8P8Gk/79BC+Wgr7tXdj
JHHNr6AB54mtJzdkjRTw4grjpahcTCiL8roS5ZfS+vPJ7kpSdvATO8xoIzPSFjM2gohN/QZp2BfK
y9ZrTef6QOLGHdyBvX5lOgBb7fww7ERww3f1ltde5ZnB6NeLHwbtpU39YfLQU9j6TtsY5bZxwgvo
/fwoOO1ZEvYQjVMf+ZDKLiI98+Fux0TxjTWrs+Xgug/HVNxsosU2b/SdylACpTCwp7dwxxqG9PBj
okJ5WPeCB1GqTJ0WLiWpF9ucIvQZSa1pBVaxF8Rddkx2C3JSyYamj1uLDY6GBtqNHHnDMY12BmGd
RfNuuWfoiTwadl9A9l5v908D4R1u1J3J0HAmDKq+lmwtBttHw4mm/eILu2I7mGf8xuzIVDcBnksl
shIZDZXQzRB432bTRnCyg+Bphp9mm45mTrwXYeV1R4bFT1l9wzKGCK3KKi+6ooOKx3jYWDX/c4tN
6oauRQizdjZuhRPvYJPfoNwSkALaau9GqovL/Yl/FUgZeC+n2+h+DbKD6qpUQPfied2DMf5eI8v3
grdabue33UGub66lViluNc0fCifdt4HgSp8IraWPeqsGpGsFJMx0G/2m2rOFiIqAKDAPkdYGV/CF
ldVVtrlTMA67AdxM7tGEkttf1E3Y7BR1J71NB4pnGjSzJ7vyBg6vg2fOiW09Y9Znz0c2gChb2IRH
JeJ0m7hzothpfzAAXuy0PudbOQCdJWbHsTzED+K+qdEEo+9rXV27TXK/fr92trotavyEu25jeDKB
4/S9SPwiUESx11vOSJMitLVrD6gaOr15U95ljd9/RhtU6emWTD4Gp8G4FRil+9qB541QmEbZN3xF
GNOsmtOl3wu3jIOJSUS8iiwPh5iTBKHPQsoi6nV3xM55VkB2K9Gk5xoKqS984E4KH+nL6I6+aw/U
9BLZzdRWz8mmCdRt8aWFrhjBfIYXhuWY6Hp6XOLwQmBab3slqkyXEvnZekgMb5BcBvV97Edfy6fl
8SRRoy2+Vuzz9KmY92V4l+bPwmw3r3qg+f1dFVy5aPu03RFcdj31ZGtT67ixR9PP64Wj7PElopuh
9M2R6VGM+x15qdJQ3J9EDsBeAao6c00mqJMlPiYWXgj6vjqnX/lugit0KHGovSP9x/dPNEvzHt3V
D4Rl31DSePmR1d4VXNpAbrxtHZigd/ivDpJ/9fE/J/h9GZdVO3hfVnKqpT3ejyJ0yGw0i21Bq85C
gw5aAQ8AlCwHzXIuINLiMMgbdvSjyDnV7nXLlV4K8T3JHHGgHKRD5o6am+Z7BKifyT3qJIzr+rbz
i0NzMHaaE98QsRkse/HcbGUgsg5pfvfLXvWpB5wyQAfjAphl780De723Vi/1ojvaaKSMnj5hrwXX
jbkzbbJ3EgXdB4W697oCTntu3T5gr6T6sOhdJbW/jTxPVKXb6y9q3+YjhAJn2LDF6H3po/ygIq+e
wlvKDZe9XPSOipI0KeNZDpL3oUZZTSTlNsvOO3RlqLctND+P3Z34lH5VXnwPjPAbZhGG7+R2tjfL
xnTowlWbEtrLZrDBFO6yNwTlMCjXO5jpFCsHMRj2DNhvyDek15Kc6/Qjn7YhG9t9fVwSNwEJLjrZ
J8PDya7ZxW3SXTZct5wqUYdsbjVb+iie4DbY8a77vdH+j8Yy/2sDFxXy038XTTpvxXv1mbz9KJy8
/onfxyySaPymM0aBvaIDa/mujfzDEy3KvykK43RdYWDCXJl9xx+qSUn9TWebCsWF6SSDmOu4519D
FvE3ZoiiYWkIMZkDgV36B6wW9bq5/PfexiCcQQXVYllX4aSo/GlLjM85XdN57DdFM1Lu8aLuiuZ+
Nub0MLRqtR0mg81BSE8bnVu3jYaeR7KeqaLEatM2mrkhwxMbgTkV3pDAdrFgjfr1XFy0loITGS/3
JmkReHtp/pIoNwZMBanMS4gec9Y/IAkBHiJZ3qLO1n7K6I8SlQy+rBx7uwHk7KQVmyijTgJVQvCN
sioP1A5vthWzbLc8CqEm+T9cwMvvx/+jZVi7or1+OS3G1cVuMR++ChQ4/z/uj4fRGog0irtNL2pX
PU6zSTiXNO5oXCgK/eVcGBM0o2rrNpOp7b+fqwooO2y7EZp40jyPUFgjsT7jjRAoE0GzkBP2lEyj
3XV5u6sT4ugwxBPRI0onwuJ7VyR53g+lWCRHXrqJ+7A4RiZ22PSKMZabBjJjLxtuwXWkPiF3sKim
JFDG5X1pzdmPqCtHS8gPlgiaUxOunvFtpCaaazHc8vvoaxVgZSA+3YJneACtl1F3Gt5fn7rr/O9P
p45pFjcVscOEjf5SWnBFGjGNDDYElqHt5aGcPbHB49JTQnEZqfKQnOhmX22Xchn9dSgg1k7YpOQ3
JU9QXJXjUTJ69nnR+GCFU0So2AZ3C7s9bmKkWhwzoVI0tQg/cvgHISQV1VwkqZLbzwR2/vUB/axP
uT4hmoqumEpEAVOgaL/IBHJxSOU5lroNKvok0GdWdb0VXFGuiCIrpMeCXY1QaEAcW1gqf/3ZV/bB
LydT0yAoIas2eN5BH/58H/byMPSGUDPsA6BM7VDIOyKM7svrhf9+4yzr85gqK1k3WLrkJFUvUW9l
Lq7iZjOVGOm4ANsMkLcgCOOxbBbRLfEV/42U4rv05efnha+pGMhjMBCbqv7L9wzTGZfMyvfkRMnO
NAkr6XOIjhodWdEa7kHam7ZhLlxnSF++VBR3i4rF769P11W28acTBn4CBYIhmzgt/zSSRBKqltYK
RXsmwEQsTxCsZltoccMMwB2Y0pWXEHSoPQ/zTpcARsVr+9WOGj0PSTsJWn8XZUy6UizyR32V9E02
hkxMVm68tH0mmSRVc18xllfQ7ldAd03juJ181Flb3FbPwqSc+0w/jMg3r8QcjD6GU+iyvINVBNCK
1LzDXD6IwN73NQjdbVfrBLv0prfmSuvks/T/ODqv5ViNKIp+EVXQ5NdhmKhRzi+UrgI5NXQTvt5r
/OJy+dqWNILuE/Ze2z9m4fDmkSWLF4tYciTWL30eUtUV43RKiJUhipy/6xo4KkvQD9DZNz2JLKvM
Yx9rE24pWqt0pMiq22Pf9aRBsIY+2gF4b3iz9pugbG1TjYUJZed+IZYi7lc2BsPVX9VWKfnq6VCS
Oktc6OSa11YvK3eEbuIMHs5I/YuHcJnS1xYTdMnVt1tC0PAh2TF6Hf+Qvzw5HlnnV/UHUPwHGrp7
W4HzFoq+tzC7j1p6pDPl83tlpnB3/pEQVW6XkM2AnTJqb3lWGa+TOrVaRrYtWoMSLnMdiFZWfiDE
zt4mqmVV4PQ7cod1BDApnmc40fVgX4KsO65I/jZkpeuN6Ax34w8MlYqMFsAZ8MambgBNVPw5FfPV
Nkwf5Dh+crEVxMaO0KHJJHIqDFuha/8r2j3Q+j7WiI+JgEC4nhgPOT8ddrwlCR+MUDz5iCP3lQnX
OteEbdSkHJBGuVxGvj7Ab/suHSJvbgS8robVZTK8LUWTHIpJ/pq9+hr8cN7qSh3RyfWR6Dr36oM1
WdkQ+dRY6W17xUL2nvOW93ukeuFtAQJo44f9xK5Hss/pWJDXxpMzYs0lMyFd4E6hKnsR1vCydu7N
XLFDGP8lwv2qQ4hDyuqybZqJs0j0rQyJ6M3uSIeDQ+DhLxtXAiHV4IHKd/AfVsSazzm5fmRF2jNh
G6b3SVIqp/e4leNyY632vaXYXxryYw3DMTINVsv45l/Iu1P7gi1ck92AB6iYOFYAoIZPMgyeU1y3
3GIhZqrSecT5X0QTJtrY69gypL2f7Zp1jFq9Jhf+0p59wPtOYXyaE5YMUwjyCrIhu9dF5uwT2wWm
YONsQEJtnUCjfU56oIXJuKQ9kC7Ka8xDmltiEw7L55Lb7HJSLKwOWdt0G+59r5azT+QB9+jGrI2V
F8K/gEK34r7Fkyl6uhJlVdWuJEbnUFZ4rRzW0GkwuHepnCps4MQYGgiqgsy6xVcw3pijxPJH1hOo
ZgZHYnkFnzZGs9FekprvK6yZgwscq5sO86qj4ehy9NBb6xGKlnuP9E/fenV4vkZjXshfJYvHv0ug
6ZKeJQ06IVy6zfjPCElixFWBbx8p+CY7Lio9YnuOwH8D18gTeVDsE2b3NYM3vkNm/11k7e9QpPOT
xVEFvt/YSHN9d+f2zclHdjtGOUWd5+pP4+gN7aEcEnVslt7dilSWO3waH7PFHIvYo1fYen8QGRYC
RYGDqIAxArYJEFmu4pvCv0bYOTDoRL6VpnzPCqzBs8DfVdfePmj1xQiuSTRmHeeBZURjmHe34bp+
zEA1hFinn5HoUZBk5gOJ8O2m0Ncu1VFveAWsyFjLNAoGAeq7jiDDlge/IEBZ8tyM7xUgkW0+Gs4u
yVnHcJ4TJWzpfuMbqRnZmqEJGTyfBWUs8ePZg6gYulj6bDcs6Bt3U64PWEmquO4TwpMEnPFlhcUh
y2zerVZyGH1Y2EtTLpE96J82Ma/OTOYerf8509oW9jtJhGyMoKhsXRfFBD76Q5c+5Hbz6LfGi2+R
c5P/ppUHHsuQe53bbM8ybCzaRhZi0ustDNUWN1nvGYARhSRkDrckd9tdUAN8eG4rzSBkzcYYRhax
Jy6ZAPU3pSd8DCLPvZE+D0dJE03Gw9iw9RXEWzN6sQ7SKPtoTseAm9G/VKCWdwkBFKa7dEfuSrm3
zOI8lCFJy8LhLQ3VbeG3aWwVcMO86voiT0S3FDvtBaT/gezeYul/m0M0G3nav6exqeV8gg/jQ7Mw
tDQjo8sOeHHKU0IaygjcQ5jpS4E93lXVq+n7T36XsJtNvnp5m6qJBL/V+0Q7fwwb6I3cDfGgBzZn
qd9vR1m7kQ9RPbvLJbGxqlt+go7hVzXWH8jJoWgStLXAbNsoF3AIAm2w0k34axajE1vECwtHlfsB
i+PRYjOvbPg7c9Af7ute2Q8hc8hGn9yJOc7CNLwrnVdDcPOQiYasJWQG0sGvDIzx2fXGSwbBHydD
8t4juwga+zK3IwvBEalAF/dV4+4rToCd0Yij1bvPGGlYTqfwzf2Jba72nxybtWJYtvfl8j3i+3hf
XcgElmscRD6g2BA0GqTN2kUhSFFZuy3BzSSGkMhN7N8jpnp5S4CjG5KU5A4NUwZ4jJEqMrUjvI5g
BndhSuDCPrE0zpTwM3MHuXcaAIHCC0BUT/Ikd2Fri5u0skh4ydYXPSys7Io3v1u5M11PwgJI60sb
zv42pLrb8gCMR7i/jGK9ek94gMA5hWygTr3rIbqfwA6S91OxRbfUZV6L9GbS8AFc8uMPiYPtU9TK
PetpZRkPMh/2fH6TeTq5qbph35UTCNsFw3peiBLEvX3kXP8OM/dTtUGyr02e2CYNvHM4UjVNc/dd
+eiGcNYyRTy1wvozsjWICmNIMCP7jLrn9iID9RJM2okCnyxGnAiM3uwy3ZrKRTTUFgfM4TyPKzMd
v8CFPjt/xcwFRyDlp11URyUYlCX5hGWlHlC8Vc2DXwWYQ64Bk2tFh9xNf0tv3QfiCp7B4ir9T2sm
4sYwzirtQAArBv2lzSNL8Oq+wo90IqhzeEVx/zlgfKDgMm5y7A73baAr5BCUFbOzg2z95IXlV5gy
r/Fok7GtZC9SaGOThOZPx9sz4QKI1+7RSCHkLV3zCUgjDusZnY+DOn4++5X5SOzldHATpp2um36E
s30KZbUFVPVcg7au1KK2UvJK4uQsI6zZxIpZNcHg+XElWWHb+C0Rukq8prQAkAGzB6A+vErLe0Gh
soz8Mrq/QNtv0mNvMyn/xpQMyFmobGrPuu/N/o48y89iCj/6oH1u858yVL+Wk3yMoT1xZdkAM828
P8GS+VlXZpi9Td+Iqq4ZGoc15nvigZQUSUEWs4CkSlran1HLb1ONH2Vmz3hE+OCXbDxZxTU/ISMG
yHVnYImwDdQKlnCebvFZOPHUw+eRAcVqn92FdfabrHeGNd3VjfpXG32ClcgIYvbaBD7OEGQA/ND3
12RzNsVrH54z3byMxRANTuMQTF190/MvAab3ajVoNHCilRWaBo8Ha2C8Q60WnltEPJZhHok/A/zk
gjzoCQTzhuboauwpbFCGs0v6h9lDScRuvhUtspVOPo4WCzi3VE8988/CED+rhmnqTqfQUy/mkrzP
q8NoNkFt0FjMNIfZAvAKiEIHocF2GwZXgNSpgwJQ49DdKMM6q9bh3AyG2zwN78F3IwarW2K6Kvc+
S9aznv0baHD/EhMC7Ww+Vc70D7zfSa8TWoxwPvV1QrPhuSeLFnhDbDo7ogzLfL5UlDizXUTIjlnS
KepMVXyM9bwjqvbGt4OLVdj3XphwPLRco7wDf9SkM5uo/lJ6zj0kunGLl5bfenmjQgRETTXdpQZM
1DrwCVml7SlwTsYid8lqEiUhP1jAgPbxpbR4UU5fxoOJwlCkOApqrZ+61esUHzAmIofiMhua56Ea
4YDSrD4qZ7qEA/rbmYCJSI8Z7QQShH4kXwatUnYIp/Lg4U2aqnIXlA4dw+JLZjnkzpL7h32SSPHB
alQcht9VOtmH5gde5llLjSjFLH670qRNmrx9zbtDmAQCnV4b5lZmwdGFkNRXw3xZwgo4x8wq2sM4
xbU3FGgcSN8GHZOKcyugAy5mcBr5s12xEFKkO6ip7lUiBQi1I9gsDYI4INJq50wlSgibkFWe+66v
mYo7/l9F7HOCK4+XoCrY5xugt7r1IGkPQNQ+LWnPhiq7LThfNyxl70a/eRfLsyMb+BTVeCJuoCF0
tPjJVyJ6i58+0aRYuRmrwi4nEZY9V+C6fWwodQmtajiFrrNvE2KrKzuMVEdaJf/1CYPCKYRMH7XV
bRoKlgRrSRAsFj9mZOs/srd+LFPssT8/pQoiympNZ45GYmNX/t8lDjAPm1qMJu+iGquL8CG/jjlb
v9KCAVUFSK8aTx+XaVp2vijuyU16GwMr2FSL2W0n/Whi5L6vTx5TsFCG5Pn6aXdqSpiKCyY5ssHa
3gZ9sxLVFowu5bJGJMLxtbJmwi67EHA43xqYR056oYp3vBohnUVcXdUT7lPDPLD7+qdIFgeJXXn0
7HSfYgMz3P7FBQRUhk82/JsoLS6+8IZtnQKHyJkTkA0Bm6O5mNL0T9gIYSlM97Tajwmu0V0OcrcS
rvVkGx37KYHkUF9nDzkUocemEfOjs0ZGqwGz6Kbah4Jw6D5wCfvDXrEbq7mMfcQoYcq5Ik0pd3nt
dWfLHzoaYDlEULGaQ1cN+Kbwug8yTU5OkJ8HtKhTNyFDNj2P3Fky4xw3uy+n61BhhVRUo4YNVkKm
ieAVcVOANfQBqRgZaNjJbHfkdmHm0uW8l16CwmNlz2pfARjK4X5TNgALCGC8EOhsAmV/y4pzs7TG
bhdY8lKbKFgzVV+mpK73gHFYbyflY62zbiengGMc4o1cTz6DBTpfIe46E+Nc+96GWfJQ11azUey8
T2s9PzkyuWVwa249m5yXkknoNAew1IT2H/FI3JjBdco2ViSNuxe0I+Te5CkBpqBw1ETzz4nCqpgh
RwyQecegptqoiVK4W6w3b+b8m7mAFKPByM5hoSTMuMdrwEgHBgSYcFQb+dGo+ZW5uUj59SfxlDBM
hsC0MRz505gAPepR7qRt3NRWv1/m+dtvvKg0BlYzAflNz95CZJisfGKTZKt2gUAyKNc/R3o3Mscy
QNg3ny5XymZZEFk6nQQ2TsVeNcanMPsHJtL5Jusk9wCmsi2E6oZkovQZ1erULgOdYMZkdj2BhoFf
Y7GUrHWyy9ERdEqC5MFqTWxu95IBZdnLHsFy0tVPPvhybpnkUzIMn/CUnETuI3vKP3gjV5DcnkJ9
JhpmZDKHb6UPWMBfZD1NoI51Sh29PANIOtPJcJqOTMoGCu8+gSQ1dCiTHd+QsQeTivghPmIOe8pY
BsWowZwdXDFkcZo0RIMGN9QOK6uQlKwR/yurNdYZmTE9razoaxd5gO6ZKWnKK9o1rhP22maJoilj
7W3a68XqSoZ9le8gtu/vGoSFOrjevcFgEmySWJFHFF0pf2s8c6B5YBFnfAuLxbA+vy8Gpjfp5Pub
ZO2+7G/H5Omoium4hg3ZUguJVbhdNg5GXqoIIpUy6X1k9ipPeM0+teiAobczjQ2zGYhlkFi1Y0SK
ULujmhtcsTiqBQ/DTTEVLDdTdJNDpmOj6xHyd8mN7pN6PzrUnU2bn/y8Jj68++jDsmRzC4erPanO
TOKmYSpQsYP1zdtQVexkwIjSW65f4KopTOuRynfGt8Uxu5kd/7mGJj6m+iuvalQcdjbgF60QjAvc
Bko0f7DWUBhq+6GmE9oyLCMKtw6/+xFevZth0EgCJMhzFyAZQAg5P2pLvqeOic5wWl6z1eaQeKyX
Fi08WdDbtM+Pjj+1OyLCXqzRsdiPO9+1KZ6aClEp+Ks/tz23yXKfLvOF4BkcFvD6ot6oD4Saio2m
yosDI4TxvzyNlQe9yHBPtsn+tAWUdbUymIvqY7Or8JtniPXn8jazev9mbM1/gZxoCAgTNlJ+Ps/l
pgopMrZLQbwryQGoS1gAjIFzWy7iCF7iOlNdqFWxoxYaHdtkZXFf19/ge8OdZ6CBz5rR2ZFphEwB
Z0Z9LWGBflfecJh7/2KsZPDlI3Ac5qtNm3D9HXBMU2B3XCMNQb2VXuTOhfW/FW4cwlLYL/3DmLmo
0gTPYGeI595NnkTv3M1r+QuunqPA4I+tx8RUIXKEfsEUIhQ1TB5byn92nJJxcI1DY8r2gYAL0ro7
T4TvfuYmB1Ps6oH+eCwqBsMT+aYMgXG3e1h1Fpls+jV4ge/RRukMIFNk4na1+TU3oRHe6aX4N/kM
XwccXQdBqBxfdPko5wz8qCMZn9UP1Vo9zEyCNpkLIKi7LT0TodEIr4lkRRSefNVr7FiiEqQUczgz
50EA7/rZs2u71CFLcQu00zhk0iI4ol2ZSjUHI7AHiieUhLRkG8+gUypBzJLl6C+8JwYo89H84Nlx
WXMmKScMU7lDYJfVocu6W0HAmGmFZPO6EATSpkj3FpYIe1yOgz202z7lmoH3SJfEwK71fMpAvwCB
5U8XkqvX23VRiBB6usu6Ui3FZkWhmTaPejLIXeiJtB6GFMJmhQbTI1ALRdlXCnMM0VdywxQA7Fbr
PNae+yLo2mIKDeb6mYoIGSSWPD0Rs0U96gUc6UtHJTL4lDBICybp0SXkyb4zDOamtHjRxK4KY784
cTg+NtYSMTD/XazyNiCHysAHUmu6lNF4sMHQXGl9T2ODW17ZNp93X34v6WmqSeU85ArtyQSIbMyK
W6ziv0wWWtxARFx3OO8fFXqCayu/OlRdKzTwWAUFHQ9Fbci3tPHHsbxhfFXVWyLp2YNUNT4gtYKI
Fc6Ph/3EHge+putbUa61s3V9eHKW/eKn+Xfo611dAi7t5oMTwOsNae3WkMmFSY9TtcmAiSaoNwl+
LCoahvrVryeSTVi1vzmVGZHGyCyQrkvnMRi6kVkvZLLWnMXWPYXF+KCBTETdQFljeeVWq4DBgN3s
oeW0XLqw76X50IpFH+fVMzdTQBh6oAufGqY7wkhATC4xPPAMWMnyaEjiuZOJuN+xVPOh54lcJr2X
+ehuJ5aLWzXRii/TIXX0jpjkc6vyfcoTKELDPJPf4/fzclEm0Sau+dK6fYvkeuxiG5SWn5ZM3MBl
w1V9Sh2GSkZDqWJoUsKbggRtthcre0KcJTZ5g1evULFNS0o7oXh0y0IfTE8+2DltjRDdchTNI2Nb
dgslYcEzT5MOEGKDPu0Q2WN6WUcbg1OhIJWE9kkGgOCYskNn5Pvt54rMv6V4WNbV3ZJp9GDl/q8c
xV0bpNSjk/dRyDm2x4mATHs6kcfHYB8azrhU7tZktWX13mPi5G+Jx3BqDs4ruRrnWaLZLkZ1XLxO
EEzaPxapWtlIUVy3xnA7kDRatP2wzROr3QayamMBazGipldykBsOMh3xZmAEXNOc/UAIpxnuxgbu
y/YKRjhnBfxezojZZSjCNOsaJn2NpO37l8pS27D4cUtIwxocEl4OLWGOViZbO3RvicnPoKfciFhz
sgVakl2aNNnxwH6BlNdieXKLkXBd+GVFNceSENsIKMHZK6lLpFxebTO84yEHsAZu5QobAWxZsSEl
oGZjDQ1cSF4c6LlYnbQvLlwPXueHB3I67Y3DKZgA1d1UABsgsJpHoA87bSVjpGaf0srhCa5raCvC
OwJBx7cT/FKFLFAFy3CbjM3CbpC8WCNA165Kil8sqdE484F3Rs7BGuDoWKueb6l4tmlltjmdgt1X
U+zXh5yV1q6czDtlvTaS1UvOOjxqCtInk0KBWATA0CMCLHgQfK95H+efymp2VWtkb02p7jtV/xFK
ar5BQ3ZhXqSva4vDhV4XsySmhKqWYE1K60mE8qFo3hNnfm7qNoyrwTupQGOhZPrtO5OBbiR9boGq
uqr/pRQGCOuDSHTa+xzGFQRY/o/MfZjyq4Uhx2Sfan434H1rL/aX7N2f1lMZGsbBnJgEjG5Z7Ca/
Hw/mCtOQev9Yd4xBDATaUdaXW9KYzajJgxdpH4kl1HA5YcECitYl6BCnr/azNT0hdcDHNTwMTC1z
KHuUeORYtkwJiMl88CTrBsHOzxp9JpO1K7bLOu/yrHzOZog/AyX04rsTJgvB5DXgYbaMe6ejK5am
3g/rrTvLYRfAsbxJe/ihZs/8NUFadk3XLOviPpU0EpLgP/DZr8ySzgM/eJRDSotG50C2JHsmYymP
ohBfprVclrZ69+zhTWskeMLHzOeREik63BjwuMjTqOqW75/vu5xVvzGpFpEdskZNuPEmJS/Jvdvx
A2V5FuuqeZkIhN8QyOFmKtn3ef80pSyI2IPhFfV0XKvwuRomgPbFeF7zJuad40VpMfI0o3cebbjS
JjeIZakynmaUruyrPpu6cXl7mdk0EGalXtoPI/sISbTEH1K+V2XBe+sTA96p5gLUzd3n12+jc4nU
XkSFEMnI3oNu/W4RiLpzTQOG08XrrNc6VBhec9Cxy/ukAnYqk/wxjfRGNIO5WylCNm2td9TWxlkL
m8UPOxAvPKbXzjqfKIuFORN7nmS4NAXCgmD1IjNdq8OYPMHr+mPY2Z1CLG0W8+amcy4J8YFr6tkb
y0shSg56MznavmT1O/Q3bCiEAVTQxvd6ZUKo7X8CUXKSC8YcbHuiLpiAmYSSFWoqoqAIj9zU9rYQ
4Yc3BP9cG5HnML45DEjMEWFh7+p9WyQoDq35NVywfXUmnSkSMzKs8jMhrKCeEhaJ8s2pOcUqjaHN
YY8pRhGRZguBlNjbwzwwdjMUz6xaBeRYtsx7TxiAKlu83cDU7hbIr6k3tZeyKanUl7vW5ZKnvjV8
lDBWYzGcGh97EZ5Gfc2lzhxmYC7oNFIPDn5bOjsvKN9zhdtBpmN5CMfHcZpKOKs5PvjCeOoJg7KW
gYwtOGgx+5Iom1Nen5rI535hG6b0fGfZ9Rgn5ntY6nkzGHhiBax8BOL2R4n18FirCi6dPdBfFigh
cBwSf4hQHdbG3mZgkmX2aR0o6JTA4AEIH8Ntx/Y/dtiQnZnb6ZhInXryOdm7Oo8do0bExIyZaJBg
6w9DyZAW1HpiDTun7OsoTRxGFPBqmNmOu87S9t4ZZwjXmUOEeGr+ZgxNYBhNIwzoBT1Z0n/MCU6w
4qObgvNgDo9+wPRY9AhPpinc6GuaWYaYXbmeFbWA1F26L+ZlPbL8fMWvc4W9rZa182f1tZr8iy21
g0qzYmuFFmljDsHJV915xnzU8nDVZW7NwT8/eFA8Tqun2Y7X+QdPgR25/tRhFsMbRQIDHvfgDTMA
QxRHDNVDyqSXls2+Sd04d+RDU2ZvHkShEchulrMGNernImjfQWid0m4HdXYLMImjVZQh2z6U1Dq/
trGr+VKzWI/GNZhuzOw2nBtzXy4of81yOONLoa5LvzQbkE3uLBiPveVRAV0jgf1hBoC0nWN2IBcn
zF6LR626+TGbX/JgABG8kHxYcf2ijxeYu3nRIg/tQdhOTWT58+sormG1eCzYHCe7qWj/x/a30VCT
ed9R5ZmksGyIF/9am5+h4qyYRp76PKAyDpN2U+OKHkjSNPOmQbTsWJFf2ze9bJ77Zgxjr+THlfm6
Gx2RHFwqhAF6c8PkIZ7bItjTQ1gHo0b2NBn6tcla7PRTggvS6W/XnAWtSQsXznlyrCTdRKCRCjaD
c8xxnLmL3C/h9fbrzbd0thi6e+EuL6oiLkRDgIOGikto0z1awd+kwA6CVuwGxnq205P144Y+y5Aa
2HSSGVgNwJyV65KeG3u+N4L2oRyBsbRYQFwajd2Qg4MfUdC0FS++nf4r3ZQ3JfNfV0peW89Xn3/T
UjsCDOsqG096bv5rTbW36gKncNOeEEHR0CPQ6EwytBJd7HwznI+Dz8TBb4JdA59+I8WAOwJFRptT
cZiTuqkZ6bUpOxubAaMaf0w1J9tuvgZfrE60jKzOaB35PNcO30XLMVy7Z1qUKm6t+8GTM6IrA0CW
iQn3f4VTm1kRmdFoEAKuYbf/rLPlFDRURsRCH9TYrqhK2htlFywMZga0ODNYOfA0lSnbkyxkBNh4
F8Mb9bksP5eCI0MqmAF94Zt7ugZCecwHwjdvKoMBkZg0FhFwtkdEo/Q+Mm5m9Wtrv9kBxoktj3DR
1AdSYPmKjVc+3BsOzznVw6LAgXdNdakaGZ6HvDvM5bQ3Z6Y+NkqXs40ObZ4xxJT2eAgRLfLb1k+h
p/G4T7V5066312DCSE3NvYfgLPYBC4cslHaDHf4R2hHr3PrlNYS1M7PTTyGQXuPReXD3GuzpVQrw
kQZcoX1dgbZPXxu6DC+DYGGugs+e7sBVxXeQdh4rYW6UxncIoAZFP/H8Eua8cJOVxI0V/X7KF+rN
4bviud87q0JL5aXZYXWfUClU4OQaxm89swtcGCg5Pv0+t/bcSFh8A3LE6OM/7RFMGTcik0BsKAE7
58FyP8wlnKIgA1XgkDSL8CFMHmx0H5MkOSaRmEtID9iKGTOFh4AJaOC2CwHCeSDBiYBk5slLx7P3
EkLD24LjNKI1kVTIns9SK6R9C8h98+ktPqwh+zTL+mdNpuEwyIegaW7lVI9RM1TU94N97LP2WdZ+
C3aZkEQSHlx0/MwlZ+uvWe4Gs/EQ/zJt9S1Utkm2oAuWo7OZrJrQEs3XIV2etIPO205GiPBjbO+Y
leEGVmG49T8Nm0Xn4oBhN/X0TPl+YaFgbz4oYh3UdliXZvy8BoEFy1xjEFX7MKOtCRh48sB5G5K9
gfHnJX10ilOV31s8GMVdohomFXxg0SINyPwBOiglEz4f6sTV19a+PE5V/sJ9fxgHYV8Kk51ey7FA
WgZXQTMcjJGIrDnQp65zqtgeRBeNg/+5TB3wSTQxUe9866Ik+6bOcFQPR1bdX8kyQ9FY0w+76uut
y4YRyt+BWoxp+Nq8dhXyALqCOFtIWzG9+X1iyIEmuv5OR3rUMm+wJE1fo29VXFQUGCZjKWxlwybF
GRQkhMNoyeYUbctmEOnXwXSdD9ufidXyr+n0HutsPSoGwpJ83ynduE7xfY043fM0bwmHSeOr1gR7
0trsCM/BGtFSAYV1SEFZsHVwkd9xaSOFqGEHrqiMJHhbfjw2oFlTfdFqHkk/Tg6yys+GxjZTeIic
7AV1A9sCpj2Q0tPhYZ5Kk00MyjDHAJJltskT4Zkxm24AEOuURojfNs5UPVHJBZewjCEg2rt1sU5U
7x8QcAsoIdwpHCPqRKOIF7FluvZXOS2WX9N8IH6b3aEbfrDy3Pqk8z3ZhFOYpXzMpWTh4/dvw+pV
MRO9oyM77n4dswZVm1HnzjNl7hYByt7ySWVg2VXES5BfmmCyd3w+EFoNhkfXosYJcHcloDU3WSCh
hPb1b64XjOHtkTUA0my//wvbZLO22T4fDJ+Pw0zIHirf/QT0ZoJmnq0X5/kvo9YnOSVfaEIuJCkN
e5TQ6PIWrEnEh+47K//ITOvk1TU6pxo1m2+IOPNdfFoJrUruZC9+13/NdgdjcZX/pjZ/NZ2czNQw
I6/FBnwi9n0zfQhvPTtd/aaW/maeW6YBGYMagkXZG6JX7/bSx6g/mHSblZfR+Q9ctIHnvgaHYVAO
74W8NfFSBqJ+rRYr3bU0ojxW1skSwtqwudjJcsSvWzNSbDkKHEImUz2Qeoo+bTvn435a0PS0rvu9
OOkNI8z5UDcrkzAXIK/DnTssyb+e0JH9KsP3rnFJH4LE+ZqAhRrI0VS58DfQgt9CTTFAo6fjKsGk
yZw7glzEwrRA0mfwZ8r+CoccYVnbf1r5v9nhvAWxGNUrtr2qtuMs4z/UuU9K6QzEoWDSpIeXEWPH
ZmrrZkcy3h7XBu9qQKRKLYKXMfV5Xsv10WF1x1nKwoNsIjlYr6M82CBk6wyS9Sxoaz35NuUCFz85
WSUOhx2vceFlR38er0cEbVAjEgid9B4dm4/cpQO1p6KO+3FPhFq5U4AuD5kY9x5RFaoXRK8mwFVL
a9PlhX9WFrSJrhRH90sQQYEqibN0mvOvxWek2xszm1WRo8tBVpO4tJFdzoC+Cpu41FfBdLZnrOZi
eAHHzD9EPoRDXqL8mHNm80Zx0nZ3p9gbBmGW3dQYFfsqy8+FhUM2MarDxIqsM69m2JosPhiuv/ma
L7GJ+pNcn2K3dkx7zamotgkrmI0mkYmjacGAmlR3a8el74Ws7NKWTsTXUSFMKtPBY7XVoEVoMsRI
xoUhij5bVcBQPGDrnrMbRda1cj9R9iExZrjRnERafQtigCC3rtcZWHJMGiZw/mp+zXUWeZoEmDRN
P0x7tMiq6Jvt6OXpoXJneowraXGCjZ06NBrOwXAtHqOGKXboc94nDAOdPn+UZnYAk8uhUhhsk5T3
tdjqFV3f2Z6ebSmKm8Cd0EY6iN29osYTAyZDYdatpBcjFz0RrgYySBU1RwXjptbJroqN+s1ETb9l
1Qe5K7FPnNHor2xD3vDb5KeUUCDQVCETYzCYrLmOW8MpdwgvOZyc9KnNGUcnXHJ5pcM72aNU7s1u
5wBa3DoTUxo0XsmZZfnfSsre/8aRsJ/vZixEd5XTjZGB7AxCTz0B/4YC0bQj7lgYRgJWkumKhxEU
krJu/fyvAuV9O/nj1tWYa1vbPRezuh6BCkFALsCqQCnLQlBflagv0u6e+/wauDOJfj+mLc01xOtn
JUUclid+zW/uysWUEu8xChu8a0b7qbL28v+/+/93+h91Z7LkuLJc2195pjmuoQc4eINHAOyZyeyb
CayyGvR9j69/C6UjnSwoSUpnJruyK7OqWwgCCHhEuG9f26WgCe4ZHVOrUkcL+DIQLC29Jsq2VEXw
umINsJHMWVLTo6XwUQzU3VGuUIQXfd9tW/rFfebeweybdVIZwlaApvq7R0nt4V+h2YYh4u/itKnv
xZaZPLVjGUgbLCjd4S73cJ+p/WpbSsMPLDgWO6Hj5KQaMDfSiWqSqsbqd79W77OYLGTvRZ9y30HT
q86iIdkDvRpuQERjSjAY1SHxCrsp2MCzEiM8T4+Z98i/Utc+gkf2OOH4UCbp8TWiSeWm9cOUKgiA
7boOwkkSxm17pFt7HK3GOryj4/0+aYJ+Ta6TQiW5R6R7bGWqxFUPaNtSCx8RKxt6E1y+0NghSVI7
8puTVEtPC119Ai8Yr4V+r/S9fhxcP3f6LiydSipBekDMXPVtUtjU72Urb18lPhxcrEptVXXhd1yc
Dk2h+A+4RL0LnL/2dEZsxQSsVUZnR4Jp1V0Aftku6viUl3Wwzo0630UujBuczW4M+Ku7TM3VtSd6
24VSxdsidRcUP1V6z3P1xu1HqxEame1dBI2Y7Ekq0jPxu+8tVVFo8D8/prFpL2qIFYty9F5F1EWS
AomlJgblsnTIUm5bL2EGJWa3wmM0WYHcKOgkX4RYddP6nMoi6txssU7FfJlIiDQyyoYN6n70Q6mw
8gdKaXGN67RLZYSHtzgNSfmtJ/HfLUj6lSLvgw1PrVbjtoRtvm/pemc9Um6kut5ogajvBC2Y9Ipx
DVeVfLq0MNgAxSIrv4YhNuKSZaC4IXRxt0JETDqYA6WHDwxHPry6f45Fm6BF7LKtNvX8DRoltVpW
t0XfIEYRFN0ZFn3+VmroeIOYGmdB+KzaJkOwjgiYz5ejn+akC+zP6+mBNtPfDVqurNKgff/d04XT
XrYVQm9Xjawwoep6900ZrZHYBdtCCWlzoDfTNoom34biiXiJKEYj+mYShjaqpH3/feG+JHmS6Rkk
FynvnZoWtqWbLoZ1gLOBXXfx90hnKzmELJEJVrTsVDpM8ga+iEB1E1tR+k1M4yW8aj+jpIqrHefx
Rhj1QxaAXQqoPkpkjbYoLmlz19ve0XJpl2lZeIQHHqzxaEMjN0SEEi0xt17vOuQ67tuQfXMRfKN1
MbrX5MwWeo6bnlvHTlWU/SnFHZClHM2vWt4vMqr9v1sYXUrLJCK9TVkSj806WfVTb6Zbwd9PbjNS
+s7QQyOS5DDbCAVdx6zDlqYU7T5ZqLDCywXdhZ62kdAnY2shrIUm5I+Dfji4kNlHSGs65u73uqCC
vgDoPomFBowDW+lGJT+aeXJzozeU74NIvSHV60ixbtwxj3felMUbgPbDhNb4TUX4Y4zg5CXT7MIF
AdOG1tVtGCLN1ogX3+q4OyU4yt14Egg/MUYSnqvK6vdkLHp4S60vOz8EJt2+abL1ANRnofWLe60j
oWMEz1moM0EE318KWcEaGzcno9Lkg1rW1IqRxggdEsTO67Rd3BX7IKT8iCgNtt6CGeJWAujGkJbr
Qu1vAwWVRW0m6soshkdlqD6yKOUE6L5FVKX/AQP3McMPO5ljbf8A4P73MLn/m2xuRF2SMOP9twtt
249N+vF/tlX8jVTe59ZtQNB//dufNAr833/T8LSmn1BcGCBo6ZbWlH/7y9Sav4GSyziGsWA7gL/N
fzZwy/q/ZBMTYJq4aUScADd/tW9Pf6GoukxLNw3GMG7U/0n7tq4y+OcGUYDOsEgZh17wqVvZmOBC
n9g0Nf6r2lh7mq085OUWCzHpNBmuoRqhKTvc0QjWUGOMKxvSp6ZYbbOjwKNjGa9iElZasFbUu84R
ltqB/iJCt8W5zaL3ZtWs9Dcqb0gVIH51jg5jtXPoM7UnVFwd2wlqt7RhO/sbd7EJ35qClL8zsYvQ
3pJPmthb4GOwklyrcDs26l3jCPHKWNGDQv3MouXnztuTaxIeCC6l7/g6nF+KYohryWdCcwNn9pzc
KSs6oG35uSKdtU804Lw46Fr5A+llO78Vndim9/B++mVp4SibaN/8qhHRWxNwNXwdV/DTzCWYSLb3
012uKIqcAohkS/cp3dY6BMhoQ35oCcLniKTwjjKifFdSyqNrG6daOtFRYZEHp2d0jSqZrAdtpGvX
wm4D+FW5TJB+gyrb5kAngg+4Miy1VGxTK7kBbXNX9dvBdPwF3VA3hhuuxZ8o0+AfkqUubvrV4PAE
qxt4bVvZQcWxGiCH7OU3nkuo8weIltbGqreRme+jnxQuhyeQsXvALRYOAPRs3o8vPBmGQ+Pqwckd
juRf2ofi6B2zHZGwWkAbqfeI+c21bIH0In9lsVV0yj2JsbZbIf5be2jQAMwtywNEo4kjRll0670n
yt73DsaKHvwVDfpPHs8mpikpIWcdDetEkzhusohTiV7RkoOZkZKdqGjRncgGHwc9SEZL2o02wn38
K/1W7+NfE1owOGCgG1rpxtvBLHTQLsd2g1HEUrrnRO6AOXvXbvwVueoVFg+gFtsPedt8x4S54lxo
C+vFt27VgfXREJ7Jdr6Pn2GIWNkDzijf8md9BV3I1lcDx3r36EWH6CSsxVc0Qne1gp3uCjGQvvW2
A0KtVwmMTvBNXiwRHubsgUs7/EX3F+4jD81b8DRBif2XKrYCWshA+3A4BOVYAk0lZ2ZnDZpbW94W
4N4At7g74dlA0Aj96RbpIN7FW8pg1AhsWgLXE2PNWFPC+q7dqLcSLjuH7IhMxeFkB8RFfKUNb1x7
5qYel1JiVz/AtH8XviHgEt+a7zg7QPEZbP+melwc4/uJaZSg1E5iO1cf+cQt6bkQdsr9AIf5sdwb
UH/UZbFVN8bEoPE36onMo81+mjOWz8a9oB4zPBXxAXlp2h5U5AbeCm8pKKBI6gHNcfbT6y1VL07G
JGaxzrhVT2WyHi10DBACE1IKy+YhZZW08QFdgSTSbPXVgxpmtXeRvXgDlcZmpCwQVOARtNJ2taW/
YFFiw4u61TfBSsiXwgF+1Y2Cn+sb/QLsTho4KaVvD7qtfM+/066gqlukCHL6iizMCmmIsbx8m0Yc
Qn5X0x1dP/rBLsfuw5KPir8LQQpD3oJpstglq+qlgIL6vdjznjfyO1xC9JDVHpmoU7xw4LVJ2CKO
HLtl4ZAgWRwq6tnrxhos8LpkFKzeliksWbXnmNWeu7LhUoLZ6ZD07LFvhnN0yvYVPNn6sYTJSdsT
oszyFYFlNABhBmGx83jdPxgZAQiUB+Eto3k026WplW7Dt/FBMp/p53qWsmX1K6Vr0G7yl2BxyoeT
TEelM6BvpzPoXsYhg4p1bzypMKflrSBTkQc95jsDZ8w31JowlBQB2M1yfGCH+GltPP1XIoY0wzr8
tdCAw5BNwzBldbbQmGOo1P0ITAKXo7WwlOwGBq/Ax6qstTUohNpRLOoGaxpqrow8XfkTW2AaGaQA
OHhwEpoJgvvPJc7MyGbVKOvscDuxhSOARhMMXTiaS3kJzfIUWpdHZIt+ZcjZzVL6M1ADNqqNWGtV
ntJbiUzxY7+iz0J3HcgA9/6W/EbjyL9sSViRJKdRA63O2j9hqFMffHCnApPojj/p1wisbBhUw7cc
WN3N9N5TSznBIbJ0ZwEPU92N22wtMgXv3c6uTfL4y6EkygS2/0RJY9c5rIg4ymDnhswJM9th2Sys
9pCvPIBp0/eEisBWVi1LdJKt+VnWBKkDNZ6AAF3zadgaIKs7Vp7mW/eTohVcBkpJg03frq0+Uyzu
QGNOXPKpJmbLtwMER65AAx6g9SJGgMNy49qkd0i+72CNITHlNdwy6VbmQSOHxod1l3+MLwUu6uKH
z8KmWiwf9sKKf3m1jSs5ftDy9FNYgH+E6jY8JZv+98pG+vyheAIW5sAI8X529xSQOoTjFgvT3fg4
ESjrk7SZePxYYa/8X5xW2/4AqjIBnmSbD+WeALgjLcnfylSUNvFNcBhvJjZWb+XP6ceYW0PyTU2h
fi0neB9K/qOhrtFbRSwhqAIgylkkCMstDHsCwEe9S9bitrcWa8oabxDnemndwmByVAeo7qO6NNap
U2zDvb8rNvGOpq9D+0u1e6CSFgI6R1zR4PMcUh0dHTpJBhu250ZYVQCV76ftg/EAX2mYwON4O2Uf
ZnyUbXEDG+cBWaY1MdeY7/XaZYYXrA388/JoUqEUDxBobSSxa/U77uIO7k6WyO5pHa5RtBxgsO99
AMnh0/QvMWRfVw8COHz2NkB4yRCBLbUo3q7TY/222DYn9LL8r9et6DRbFaHvtGxuyD2AArJdZyDQ
R8S5/MmFisziT461fCpLCH+509kg1a1JPAIHTA8tlDrW1F7NhBYeg9sJOMpjsXJQcJQpdg2ERO9W
d8h6bRRIYfwdIXdBVpuU4Zs2Pva9BaTqYXTwBtmqryK3HzTL5KRvky1EfajOw7qDa/pmbEt8EeSb
cJt+Byf3+9v/H+Gp/nvHof9tECtJJIqdp1htstT7P/vpvx7+3/2f5yH+3b8fhWiN/Jeq6hq0KsyI
FrIE5uUvlpWk/AtvG4Cd+PAhJtCh5PzFspLlf2kYeeDuiW+IrMgqQKD/OAzJ/5KgWNH9uOCExWX/
R/6ff64TdGCrBqAebTGjhYoU1gCItOKeJKc10UsW0cunJ/HF4vfncvD3lWfLQDtUSVqQ79nj/IbA
WbjXI/iUnXuNnnPu+rOVrTVqqhVRJe69b42+bH90rd28N0/lh3ZEQg/MIeeGDMjJ/vHyDf3JNPr7
hngVn0+L+PGFMnIiCItg+wsSnfrihwp9REvuRuEgIPUJ2p+Xhzr3ViZQz6eDaapIheyODCV4N3V1
MpBEXr7wn44cf9/DhO76dGGaKEc5kFVxXzcVJRVSaNqdS9JPSPrt5RFmZN7/HMKc0YwCxWyFruC3
J8/9ob5NIfZhav2iUoU+0S/wzhYa9JT04/Jw8p/Qsb+HmyBQn+5IQCtPcyJwRL1JDtGow4JY7Doj
22hRe9tEPRrG3lJ69q+j/OaRUVpo+UEOq3tMPC3ZZCmtoC5SQshrqoVe8dF3+ZUp+ufu7++fNv35
p5+W5aiDDdQ0e6QxrwMpwZqJKigwA/V8PXBYufwIzkwWc8bYkuJWAhTHA/f9d3V8EdMrb/LcdWeh
wUuFsoorQoNLL4Df/uqr58s/+NxzmQb89Fw4CPe1josg+UL6l+gYUOoXqnU4iYtrP7ziTWScmerz
na9XZ7KRxaO415SfJv1pNXhHEZFmH0E5CmnEMoxdNAiO0YCNQfcrZfEuEzWMWZqnBP8yBOC4vXA4
gfrlT+SUsdo2aY5Ic7w1pi1gx4awadcYhiLpS48h20/TpBLmduWmp/eulSnsiPe6YjLPOIvn4aE0
NRRgJItw/BxeTCFwyK7usuipqt7zmo1m698MYnrbkAUJsZuvXfjFtMx2fWRFqQwzXXF6t8XKpXaM
qFxnoC0Hd98pwrriOTYIZ2Nprxq38KNsoXij9XnZ0zgYBt8T6oe1adicTziuf4yLl3CiGyvl3eWX
eiYcm7PomHYhJJsxFPfR+KSnT6NLW+WV+SKfe5WzcBiG2F02MR+SjjaDytBy0fq/YKU5ofFTa2uL
ajcNjXzaTTXpGfAY8ldU/x1PrLcBtAA5+aahQgwN71DnuIZo6iaN5H1jhPjjKvduL797UmkPTetc
fhhnlgpzFmbTyqPeUTLD2zZ3Fi1pQ1IHlP1SmmKz8nUckRSr106Zvx26/z7r/WecMWYRl8+0h/VV
i3vFdKFjSSuf3m8hfAdAgDxB2A7xT3wg9zBDbocSiyVUZz1yK0839koAaJmcelt78AbEFyFL34vF
jwa8jEfngKKvR3fquRne5IWK3oHNLSZIIekB6F+G+qZmiK0pME/iTTfBQQaNYdl2lqQjcQsePdjO
NCSsZXbFNbJ6T3zopGfq8XZYmWQIK4BZ3bUDKNHjq6cwWwhcwWy6JuGZy41BIy7NrtH68tucMs9f
XnoeyLE37BNBAkwjS9Zg0ljGlmah/hDCt2xhh3lOg8uDWtzXw40XvkrVrms4JgkcI6hwlz41dvP7
GPm0KIdWU3TbMLij0G9lo2SnMlykyz/zTLz+HQg/hVXMf5XC0BfDHik6rVL1MRS+X77ymYBtzFaC
RRA2bk69c68nOxMVe2ocI5XjuLlTKERdHuPcM54tCnnnhcGiY7Wphdsg+KG6t/oivfJkZqmJv7+Q
2V4xyrFUrgbmBj2k2xaq/JSOU+6L3+jidB2shpe/UL1nbc/OPatZHMxj7KtziaEiKHQwdJatRkeS
6DtSNZIp+2fR1phFRD1OoW5UjFL3L6rwU2juiWWXX8QsafX3w5oFr0zv4DuAwtkLe7r/KQHkKyyp
yLYGHOG7FdVZC9D+3ryC65yOMl99XXP8JeQjjG3bnnuRQRWqAs5wtaPDKC31Z6nvjyVsCiV6L7NX
OvQQ5FGqXhzd6BlViIXe2woE0FYqB2VyDFAv1nIhO3Gr7TWw27GJixTNa24qbzLqOZ1rWEGm7Lz6
hDP6rZo8iuQxquQb/efoew46XQEKljEB368IDATjmX64sijI02z7IkLpswhFoyrtNK5By+LBPaI/
34UPDJ6oy5rtsfBr0nGc1IfuoG/gOMbmwRCwPt9Urk3mAJVP9HH5BU8WlV/+jlk40/OhKoMg4YHb
5jo+JfeL1biN9slG2fT7fu85nlOtJydB+rZW5J0O3a1vgOtcYg60Qfaxuvw7zqzq06n38zYw9+mX
UiVEhQnpV/pXVm2LYCv/ECkbXR7hTETUZ3GrqPHQlt2IZRjFGvUE7+Hydc9845Qh//jltHyEfOfs
RyIqGwqkVu0VHOZSpgozZuOVoHXux89ilqpmtRaE8IRi73tb7UswfZd//bloqM9DVFjmnZywX8ih
3Ec33ubfE4uw4cDzT2Ylke1decdnoro+i1Md7F+6huRxr1f5Kk0NW46Mvaw+Xb6T3/nzr76oWahS
NK2sIIbgPQPodKnTooR3n7A0VnRo7N1dD0o/+GY8gDCsyfdGTrDDPXBDMQdLNAzZsMHcxs/6d2OX
Uiijb2JX4JBq7IpHfVVb9A1feeJnnoI226B5EURhESIgJyl6rwoOgK4LFiu7MlPOTEecY/+YjqKo
okAcSk46KLCN6LEXTxot/AqNFnL348qj5lpfPOk50zsYlKQx0K3skXPRlb/08Ci6fGVpmnZfXXoW
BwL6ZKCnEQcwarqB13FEKW61u/jeZJW5tiyfS0tos1jgj22CcIRRartYyhaGjDf304LW2BmzXTjo
zpXbOfPdarPgkNcc6wp6R1g89bv4VOwwX99464CZNTrVbf0Uri+PdG6gWYDoF6XXlzF3REveslzQ
wXOleHRuus7igyDnOWBJLux5t0m386pjntxf/s3n1kBtFhDg5AVd2/F0dCorxRpA8G28QvJICb/c
S2t8EHHfiI8ce1fYSKz8Y7f/x29mFi3kRRUK4TQF5Dt9LR6rNZK7PXWHXfQoEAHSp/7t8l2em2y/
T2qftuJeMi7ou+Au5XV9aB8Xq8RJMMsRV/WNv+e0tLpqsnvmpKnOvn2c6KuyKBipRxzSHXX0He2q
PLhrXCTX2LlslXV0au/HJ3937TmemXfqbPsQAdTuyoohE++uV96L7uflp3Zm2qmzOFBHeeDqC6Jk
F++mPjLw/zHGRpcvLk1fxRdRZm6LJfZdoQK+QGyKbdJ4yB+qJ++IH9BBXaV3JAWEw5WBzkTjea03
9vzRjVt13JM1gxrY3eNvsy+ezG266X+lNzTqJN+lY3kMqSJdHvLcHJgFAj/ohtSoeXAZxUZ/QN0O
OqpBIF/isttTI4qr0epT40rAPvf+Z+HBq303CDOG08Xbtn+GvXblHU1+H1++o1lwyNuqaEe4VXts
bO1kiZUMVlXLxbJYflDmtKvlT/ImFEF7/jtdvkwOm/XSRMpUO/mS/1Cy8x36zTY/6PKlpNxd+WFn
J88sciR+EPF/yrhXHuDbU3DecT5wDKd61V/b+/xJvnIWOhc4lOkVfwocjZCHTUErIosH8qZj+FCi
K9pHB/p3NumTeY8PxsvlSSNPr+uLD0KZRQ5llApBiYiGhVNu05NyuC12xiZc6ScNJRH5xd1iTY2U
qiq8kmX+1GyuDDwN8NXAs/jR1cnEE130++c9ze1OZz0/0/i4fEfTtoxXk3RpgVQIIDGWx29P1HGs
mB9wNRCcmWTKLMzQLZCZRcYjHhffBBRHLV2sdYlWJQ4g/78KAZCcFvj16fLtnolqyvTnn95oJJW0
mpYGXwvS32Hr9icp/fhnl57tNJICB4I6J9KE2GCPruLIwz7FXuvy1aXpq/vqPc3CSkRHKX197N1l
U7Q+PkY+Osz5IGfCSccg6/IoZ4KJMs3OT4+HbiUlTw3eBn7kvW4jTv9n152FkjrVEfn3Jh1rEGRL
wMD++z+78CwUDMhdJXaSUyvcKU22bn0l7XJmnsizL79UmiQ0fF5m6u8hv9IhgsK8vxLAzl189q2X
qkcf8xS/TDrI5ASNWXCHcvrKgjBVsL+aKb9dbT69RNGQO8+ctryJi8BT0y0fnwSQck3dLKVIwg/3
CQDkUks8FP98ytDKPOk+lta9sAUmZI2LYN1IuwAz58sv6dwPmn3jAWZKgoK2d0/TRZP9ckFe5L68
GTx6pdAPZRB1lKuLw7nBZl94mwUqoJ542Gu0geyEgO5rFH/mN6RAHDMSvBJ1yOrsBuDUAhneTXZo
JLqufEDnXu0sCPQtGNk85laDBDz8h9e8lsKPy0/x3KVnAaCm4TlopilZw8N10Rkn8X0gyFfe0bkF
6Peff5o1saErZVXK/V4umS1ASMbWd7IBvFCGt6CkORW7P3FK4Ikv8tDsRXTFouc5uRLYHUStOocH
KsurDDMA2nXsGK+KUNC3qq9cebbTM/wiAsqzIDLqUqUndNPtfZGqUbjtaem5/GjPfjKzMNKPYNTF
kktnDn69dnaDFO3B2FRHWmeWa38jHiRWYNydjsGVeD7N/S9u5vcv+fS41RHqWxNNIw63+vAYChoJ
k40GvfPyLf3+2r8aYBZkirAcUn2KjB1zPVDvNPhpfbmh/cMS4CILfrVeKNGHkIbLVkKppP1KjUep
W0kU6YNkQZfPN7NVt5F3E0RHdbK8qfE9V/11gZS2EI2j336U6pXtz7mnMduElGJYLaouGfZ0MwFP
Bpv1I6F9U5X+0kSdrQOcmTvSLARRs2yKShGBp4sI4OpvQndFhnIuP/87rffpRUJlz/1ATId9Y00K
y/6gIuuE7GJhvmqXzsuksV43/2xZ+r1R/TTYKGURZDhyxUYL1q794dfPbtNf+b7OhYDf++1PVw/i
vJf6kLdQODRw7/JtuXUx/85PsA0chJYH/dV8XewaDK/d5bfJ5vryXD33cma7DkXSxrJspHEvyrIV
mhjUy/WVz+Dctun3n3+6pyJOsA0sMl4PHQio7i0DI113eZOvTefyrz87xCx4QOoVKj3WpsfW2+KT
/ES52xHt6oHmzCuv5twYc/M0ATnEgLJ4GoMmkJfqjsCL2n58Gq+PceYkIM4ixiKEnBMVbr+HPYVE
Vg4dQaQUkGDbC6xJbu+w50X+mayaPQZiQPqylVyftCu3eGZ5E2chINcguJQ1ioWWICW8YS/lmOW4
ufKOzkwxcfb9N2EeaH7XE2DWk1AX1y3b5S21zu4bqtDlNdvvc0dTcbq7T9OtHTgDZCnjTNHgVsA1
m/3UGusgFKVUm6/N6mlqfRHcJznk52F6t8ZFIJtux0pt+o/WhlUyQnp1Up97G7PNBn2hQV6qzLfU
P/Wa/F7o39y2er38Ns5JJMTZB1/qoKJ/f/ATBqEw34QC61rvTuomAIp3lxU/ywEAdXnDCoU8PKRb
4GeHL2Io4oBh0tpAR7YnofF5DOPWKtJjID/mPe2STwa9YrX0SGfqskR+Ar5334e9I+B5leBNS8bp
Fg8Q3dw0wLn9AU9g4SiU7mpANx2YeKKobHjG3QA2QKieEhYL16ixn7srxSs3P/ND/M+CrjjbxtSa
kZRm201TBBsVWshEC+GFk6FJJ8ba0XbqrsH1gIrH5cctnZstswBlLAKwyZ5ILVHFLcB48Hy6rDC1
ipvvmVusEj9G6vTuXS3wf/2xqYvZ4Yn+19pNC3IZpgCje6MO15J5X28T1MUsQkVBJ6bqQiDxQ+uc
soL1vx+XHmbpph0v2S7sE05q27srj2266n/9yLD4/PMjw8oOFLzGaJlTOIMlWxy66WC7F9/c1eEw
qdK7jX8sPi4P9/UXh8T4z9GEJJSGeJoWqVTilsG9YRuuRNdkSWcWd3UuLVYS0I2mwt1MPRZwF+3i
6N8CzTkl6+QoTG0Ea89SnGQVH817/yc7+mxz+c6m5/XVc5wFK13NUx0oe7+X0HWqUGMpjlld+RhL
vzS6sS4PcuazUheziLWIa4VTCxnl6V3RCWItVoqNdf3UAbhU1sUWrd463OfWtWT/uRc2C2KFIVZt
qfJApfFkIFQQsfhZwLm7cj/n5vosTEQImxI94n70u97uD2QDP/LbdvMd8O22Og0P/RFg1uryYFOX
75evaBYh3DhHX1pPxoHhtzjIDrq6UwAJusOjqT+NGcx3SChy2cBorEHX6Xj4QcbS9G1AI3mmUddI
AHP40b4YJCYtPjZ9AGw0uQMiZ2Nr5EMHztKffQ9K8AZ7KwmW/EireIsFswlESKWd/vKtgFH6+l7m
ime1lVramcmuJACxRw/0L3CRIBdp/n0P4dpVxY9G9tbyQCvQEE/YpSV20OCiD8MwLgeQCtmAElv5
iORg63f42OTlKsvY3EnfKhzdosbqa5DNI3RMzanDDgrIthE8u0vDtU8bfcOVi/axEE+LCHOu4kGE
hePFPxQ8VspOvO8HaSV5+Z1HE10USysxMZY+Wn9d0FeFK6PKBwgWFCclKpexqNpV9NYFe3xSnMB0
wvJH1MPAx0pK625z90WITy1Pt+LkmAF902sd57Y3SaBbqD6k6a6KpaUcYVzSHrQAEWZ9H2Mu2SiB
5RvIHwsTo1LEEvHTqJ0M6C6S6d2EOMNjfAC759Yd8PvwVCfCPLoxnwPvhjkJERhjIrxrFFptqtSK
aYpMzHpjhrrV64IzQnjNi5C2Z7LH0nPrmyd6KaxYMv7ROYik4Z/BcvR1nACmVIBZHVrjGNSvlXol
Wn2dP1LNWdRHkF9oQ0K0aiOYXhImgTmeuPkxo2FnoJsTg6Jdh1Xg5el6JojM1eKuEmU0YQz9Pk3f
kvAIrGxpdG+Xr30mgpjTmJ/2oqYEEqjN+KjdoIfOhKlb9jiUhaV34ZUgdW6EWWSvmlaMmmlNqcbb
qnjXoe0F3+JrSQH5TFSaa8ahTQtNXBMCYRHR3jdY1AVpcYMLs6Jf09IcaT21TuMSR/4Ob0gqTOnV
Pfa5BXMuoZbiIFainNH9g7+tOBFPxwYBpMCCYlO+L2xt/QZe1qImMh2FhStT++xdzwJ/p8iNpuDu
xf6wtwfH2xf3OAVb3vI7TcXbmq48RqRnf5nR4UbLNo2/1w7iZ1bq/yKUzvNSSktv2JNptPtFYusF
D15MrLS/Dwf4b5cn5rkQPZdIl0LTYh7GLeb1awfOqzi5eApQ6GF7gBOXRKtQ/Bw0vy4Pd+YbM2bB
IgPlRJaLDE2Sro1mtCs1W6H8u7ZNPPPQjFnAgL+XpapfDfvFRl5LK7pVV+1Gu8GDajN1FMur0HFv
ohfl8fLdTL/6i93UXFcsRbEy+FO9TsRfFsbHBm9US0Oz50YYTCmgMOH+Xh5KObOUzpXGehbUbSwT
Zg3lYLLuCQvJGsXThBqVR6DQi4+uO5g0m6bpLUxGwBIPSJOXVYgaOQgsvLkjiRbULl+J3cLRWjpt
2x9G6x4F2gFStV6XLL5Vo9uJITlxdOjS6sqO5kyTAu10fwa/HpNqxUSrujf071pf4STowUaGmTSa
Vup/mA0rfgfHEVBCO+AOdavnPwQws72ByUhCb8oIEDsq9qQll1XV23kDAR6Yp/AAoUzH14aWkstP
+UyUM2Yb177HN3hRU9gDw+RBs72qHJ4u8NVMkf98BCPwp4w92nR+kXfujhACKCM44LOAZji31CtV
8jML5lz8jCjSxDqG7F2eP2bmAccXE8A8xijSJou2brb9Z49ptkUNNM/3e9wf96O7LUoJmlR/5QWc
2/3OJc8YyQVlJ3AHhvCul8BPMRognbJ4j7Otkd3J9arC43FhfDfd50GOnNoLQNO3O6jBb32Q3KRt
hesSZRADvAutFr7bvKrCN7fSrTGunNB1rYUZ32YJXpYFnUMYgck7P3wONZrf2Vv9owc01zPXqgFg
VBDH/QKWSuOuqMNcvvCZhgtVn0U4N/6P54PvITQAkeNjtKv30k1/Dx5lvGl37IVtGv3BTag3sJht
5RZHXzqiL/+AMwF8Lk3GhjwUmmm318S/XOA/br71mtPla5/5+uaiZLem19cvphBnfk+zk3Bt8yUZ
02f2xec3lyWPtQjfcsGBvpRkTMmypVfeR917It36sYVZ76RO/kjLVeNtJPcU5+93sFrEnWI+Demu
CW7i/FmCHY2zaoNzVwhAn/8HCnMt00ZmCuAxf8WAbtPkG6AuSDgeYtO3Hs/6FI8KLKEL/OrTpYLX
UI2DTGA2toQzUml5v7J2H5SPusdRDSA15BKzio/98NMVDuZi55d3kkYhxpZy9qP7HB/H8Rhr+3r4
CRo1V1eS8KZHD8F4EqoqwLzwtTCDrRdlzwupOAledNupvqMlkQWVfyXVh6TdGEZ0p7F1qcLdUKzk
R+zihu42DF+GxqEZaxE+aOZ7XR5KHePTF/GRgMJJp7RMU8f7hTztIqeZYGv6aBP5QOv7ACtGxcVT
5DiGe5zy6EXwm9vJhFI/hgB9awWHLxWEYksnlWtVJOS9j1wDOkFfKRZlXb3Hjq0rnCA/8RCH/FB0
9zgP2Y13EtOHMT0U7lYUbiLIPskhL26H4iEotnF80H3B7vQQJwqIbVuZ1CvYeiSfi+42kj180Z4i
dZ8rP1JOxnF4GNOHDo9bwDH4Rdhm9cM3nQj8hWpacKNvjFB6HaT03ddffI59lXDH/avNj8uT+4y2
HPrIn0tAKMeiUuQdG/QdLrMWZ/RdfNu/RBYeBA7LwFrdaNcOA2eKqOrvjpJP541q6MMxwMeVjSvl
IwaLH4yP5uf4otuLY3Tq1yaIifBdefPX1ZXD2pm9lzrbK/utEsLAVNjaRfRo4IWxHDgL47lFxdP0
sU2+8iDPRKDfErlPt4YV7tCYtU9Zf9HZDV6TavCRms//7C3NZWZZNWpijqfPHkee7XCT7ZJdz+5x
sVascG9uhk1w668vj3Wm20Sd68yEzPXGzGQs0YJbvxFe8C2CSjb9p7LGpWAhilhK1hOATQeukR2s
Ehv8KccrUqv25R9x5mkqs/WkV5TGg85O5gzaJdSNsVewoLh2fjoXd2dzvvWUrshEVnMfHhOFLGow
E19tYf0EE3bPNtTh87NkG4yIbTrBC/Cby7d1bimZ7bcwZ1okWc/AnYw703H0rkzyM6V8dd62UdBI
6nt+z/ygRREKbhdgeKaOdkEuFR9YMO+P3bgJiwdpXB6V8SAYb4L2Hd/fpSlu/ezZI8sqiuWNn9Jo
Z7zHUvU8CoUllLjVZmtV+f+cnceS28jWbp8IEfBmCkdPlncTRFl47/H0d7H+iQ6vShXRg2611CoS
JnPntt9qfnGkfnoAFy5aIHZjFUs0150xS1roi+EvmYwfPvhyYqNeYiVJGKvdzYJlVzOkvPm3BsQf
FAvUy3GNuFbSvmm7ZSesNRtNGxbM27nnkTbWHRr0dkOeP/3OLnz8ljmWfsibXI5vmHqB4HBFipKR
b9d6kgb7/9xz1e39em9sTb89Fdvfckzf3ed/8US082X8Yb3STC/+r8cypBOZleSV40sDacri/YNt
rIq3SkVHEFRXeuJ5kPqr3TK4KsmZ6ug85dFXIB5AHtADztT6QvFofq/mIxLu0G9sQ4dX1d5W1QG4
nSVHzryUfsy0/ZCh6p0t+6VB9UZG8sg8ppPgqDCxR/WtR1mpvVrQPaWbITxpyjGKcTN+k9b4acmc
bc8f92zpwizlwbmftr5R0RHSpV92+Q8zE+rlREkyTFKqhqzy83I5D68A3/ASlBvRGqDae+6URVdi
NaxQUdyexYbImv+3DXaW7/zzphRNh0x0jugW8b2MrnREHf9tun5IKmgXpms2s0rohWDeKe+z9thD
xjQRrLqTas03fm36/8HsXw6bwF8IxbGdcUZMfNIZ/7d4HLAU/76FnwpA2oX1iYpIESNNnRj1re0m
MnbqaMTfCOKQL6nNT7LRKwEaKXKH8F8axc7TzDUStGkaobzqKtmeQ+GlbzW2I/oD/76sH57sdwn8
j3W4MGiWM/U470xkImuDOedHaSF8wWlMqk16++9v+WFqS70cPAnB+aqaxLEOdXuv+N2pOaFjh2ii
7ven/JdJpB+6G9TLWROQOnGlNHxLsacHbHuureFmU1sjEemDzvrNSTm/sr8YrMvZk1gQlhndcezj
U3s0dtJa4Z/wOjvln8kxv8LRX08HcV0djI3lCne/PMMf1uflTEqp5HotlNxd7XUohZ4n34Z1yqCQ
ikMkI40GMS3w/v1l3x7q327xbLf+WBeDmPRV1HOLevMRDJVj6fcmIpSVsU+NM1DhGfSIlZDqJtem
RtdmpLt6+mlONxpFnqWmL0EUfa0p9uF0L+tbJWTcZDqUcudY7bzKzCe1GwAnnAQBlXSUTcbi2BWP
C4Dj8ioyPBX1FIi4zGC36V0yvqIT/Yu38oPhvWzoV0oIjGLYUz/p8kOkWJ5p/DaD+8MLumze1ygu
WpqM36grzwW4h4rBHfO3AvJPdv07O/THG1G0QjXb86ef7frkL8j+ofhqo9HoIEuDkPCAThydt/gD
zXetIfu1lPzTM7uw63Klhl0dnx08FPKqLnYaI/plof1kFi9b+uOg1KZR/rYMtdd6KG8ijIjSIJWE
1jXtI/qn3M9vqlw/BGTKRUBmiDhqRknfUOcP1BIRBnapFEu/dc7/9KAubPxkzZmo99xM3r8N5nEO
f+ss+eG6L/v9F6FprFruCRo2YBFWlkfn6yrbDQ7ZPPuLsusBBfpfxyx+einf0dkfa81cJrLf0Gf4
umqvPTEZjeZz4p8VKkHWbRp7QHaRJDT1rH/bmx8aCNXLoYDZQGZAMZJzx1hr34U2nTm89vvx99a3
H4z2dyb+j3uKexgKi843PLwI9mmy95Wd2F//vvwfcszfmck/PntEwW/JVD4b4Xk7tD+fj/e/dUd9
+21/scTfdbg/PjtoC8GsULbYjRq49AS5b11KXk3Ado1uPaj9oY2vib88UK9OWQUA9egF0pEJNq8q
ZATBwyOzn1xHyZ1gol2VH6zoZZpfp9rN63mn00EPt9WrwK/aoyF4lYS1VoetltOPXS4I4kpxBAxo
ZAa6BIKnr/tSWusJ6uDp4itjdxoyH52KddjMKPfNCmrG/UZHODgE1qUUJK8WZRWlsj9F2p3K4AeY
uUJfl8A0//3wv7uL//aELsyT1LdTnow8/aeXt7vQ+3zcbyP7NqRv8pcvOH/Q377gwv0sRQThIytm
6Ty9xPbNarXa3399/PvDf3DA5AuLpLaVVfdDRGvLYrmzdTKyp3pEoT17U4uPZfnFZfnJflwYJsj3
Sj2CG2Xiq11VUNdKgcaRhKqcfpPNT/++lZ/8r8uhgZjGUnVKeBE7cqY2gCye1YKJ2hbOL0/rh3Z2
9dti/bEbUinQ1fTc+HnGp4RB7uvxZmBGP3MFT0rWml7ZYoNsGz72xFl4tlD/Mbr5vqQ/vlpoRU1X
RYFCqtJ5oXVTJfovC+wHx+E7Dv/jk+t+bCaRYfddGgC+NmE+tnaGotYvr+W8TP+yfC9HAGjckyep
58J1aRX6tI4Y5Sm6je/k5ajP/ldurf5j5ux7h/5xI7KxzFE4hcwYGi9TQc5Hw4mD4PvLc/o+7v52
Jxc7PQ/qdixiFliFXLS8ijb8+5wZtFXaH89shTNZATV2t9s2TLMjj+eTo7RfASdzj8EvD/QHa/8d
5Pxxl8IMvkkIqKgHZkCZQ4QNdz1NTKvROTay+HQ98dv5126En1bHhYUI+xJ0cEt/gKxs5XG2MyWC
yncvCIazMKKWw/Gps2KlVQjqx5NXdSKwY0DzyUMauL8soR8soHRhPxS9HMc2xgJ27tPb6e7m6tm0
729/2dTfDvJfXuvl9ECTTFNuVdjAqghWGkLJifQQKclRKZ5E63MCtZF2EF6kyClUzatonM6WwJ6y
k6CBckPTOxqhM6EXy/SmIj2o5sRs3UYY34vkJp2GZysK7NTSd4E0vI3Da9re0osgMpgdoyW/DHbS
m7+EoN9hxP9/K8qlHxPRyB8ElTXuEuUBvBo4pwqiHOQF82MwBDSi1g2ij9IEeI4VYtGQ1s0Ts0vU
j6xtlZ4J0a+JrNKJkLS+gZ6GVMmUZtDYh4DQU1GiaFQXwNcZ0u+qaaUjDFgpFczkW2smqwlNcRRc
vQNSgDr9v9/+348oRlb/NxasU/rtFCngnsSG4hTNExwcVQHNeLF1holTY/lF1k39q6VSLv0ozsJC
tnq+SW0esogZfshk/76Hn86my+mRJFfmQtEaYnbpSpNvk/pZPmOw0Fgd5+TQRJ9Cc8hbyWmGVa9s
Yvnm39/7w8F7OTaSRBoaBQmhUx4deuo+Gpapus2s3Wj+V/dEvHg/s2bqHTsU2TWADpO72J+f73i3
97fX/76Hv78V9XJopGmSNssUc9olAFTm8KYTfqnc/1SSu5wTKcMlNoLx+8rPfj8gdfyGxSbSIGOp
28Ai7SPBnzfv/pvElCpenCA1mtoJPTRUypDsF4vXabov/5skCXni/90nVtjHVaGcoybtJlHuk+le
r3/x3344Ay6HMtoqFZMuWxDZkU7yghS/cdMU4W/W/adFemHd27wZZ03m2CaFTroYpObaPPfdr96f
7yNP2IQn4eq3zNLf70S5HL5o8rmp4GQyJjxsleSuA8cn3/97nf5QTobR9L8voImzpkPImVpJLHji
qMAKrm1FfGgQHQH26TT9ZCsxul8xSDDpw6pVeHflVh76Qyktv3gHf98tyuVYRmKGUpfohOqi+SSU
D3l7+++7++lzL3Z5LMaSFUrcnAxmQdlE+frfnws06/wRfzm0Lmcv1FEt8qwErWix/xq3z1dIGfap
J+whpVBXmZ7Dm7rza2g6gQNQtgKUSGA5wba2oeKWrR+aVwrkKPrYorUQOUvsQU7MlNeyXmX7eF2O
hzrd6qYLP1KxVj1g18TpwlUa+1Z8pm4q1hmCQz+I9K6FTlCuk8TrI8fQHSH6aKRdF3xEgy28mcmu
hber2vJ9AlhG9q15n1t3CeIqX7XmagaqFkDqnCiFLJV8NOp96TVnBs4oPVVklwh6wNx+1fTI0f+H
4qO2UZJTEvsqKoa5abdCbHdt4/THsdtnMHsF7s6ucREqW6ZJ/SrR6OmlR0LahFdTf1VAu+2PZBCb
apvpXq80K7DnK2Hx60Re1xBbXes6VMS1OiFXJpX74WH+MpTBN0AfefJTZ4GLfKdGWs37TL/Rw4Lt
gE/paMu8kZp3A3CUUu4r9NnKvfE1QM6By5Nskyvg1UnutKa7bIwblIPq+krT30V+LJe9Bp1etGTv
AB5mglMLN2ahrArttbqSr/tVUntsiOYOmiBeq67RkO8ssr0AicdZaV+UxAfsTRe+VXsynwyfqf0w
0UcPXH4uoa+G5lt4Q+v8hgsbj1RgIurVmTPcoWI6MYmAjHFLy/gmDz15tPMMBeHPcYQEZjxNbMtU
3ofk3BZtJX2l1TakCw/9OV/7ADI7xI781vriXk0d4zoxYFdZe6k+k4NHdCblw2I44XA91i/piObF
fo6uh3bVdGuhQbPTzmQX7G68eI2wHq9bIOk3oT90T0voZdEKZYfoOWQYoLGXyF1AmN8UO+uxNk+J
5JyvoF4Vuac+TS9AWhvBG6+07miiicxsg1yz1tfZ6BrFRgIar57oNlU0r1Zd7fEMIUvrozp7S+4b
ll2+xUy1Lx7I6jBdjzdgZmQJDTFSJPKwMSe/g8hc0ODjCkdQw6UFVtrpyo0+rSdrHbYPBSsIfC03
fUP/adu8g63swY9mDqzHwC7Lj7TczqLdQyhjQGUuHlLqNzB9hYcgOEyguIuDqZ6qerMEIWSka3go
tekmqNjndpKuinIfpe4g2QNIJLDmj6Ttoycddbt6Nedu8t6y+EMHdma7eBRN4dPJgDM7WwpO4XXT
O1HrVvVhrmlicSdWjnZjgabpQLecfyuEN5pPF1KUO1ICVdwNQx+9bP01e0oRuTU2IwDLYC1/lch/
XOVDBIWOp2GHj9Yb9fOwcQx4KAbM81t98aaB7cRL2GvtXZt5LFcZhaePEogJ7zqzradF2dS1LfaH
5nzBDl8QPQ3SR9Wul2kVPDQAsGYefytt889sY8QrCFiUiNKP80jnfM2rqINPdovWrTrVgddahrcC
HLLebaT7eN626Qr7FKzN6FNHmbqMPiY0VlvUJjSQyN4Q+3LZ2xV7LXZG2q4iXxCPavtS0Pzfe412
COUVSgZnZFm7qnOnZjzGoop5hHGJTARraOxPVesIDOTwdyQbcZPAb4H+eTTI9YItxyqWeLMsm3YA
Hu6aEmytZD/J12g3asKmhN5nooV2asddmXhDskmvw/fEdEwShOCSFKzAStsbg89lVP02CV2l2WgY
+2wzkGrdmYpjUmGvHVmhXZrBHlub13NyVNNVon8E1Ux4uxvoGmV+h0xz/digookhaJ8yxe3vpxwL
5BgB3UcoPq4VA+lvX0QRyrT1V3TsMTTiJ3AvaQcb8Pxzj8NH/wA0m/ghYAZq8K2TeLCyQy15S+cU
84OhrJl3St6MXbgiBT34nUIjoo3RE4p7EcnOL9Vwm1NPsxNkwLUq2MP7aHjRCPgUfc9t+hqdSlZ2
urboCIB403lFulWNVQ7ApzlB0xv0lyywASEtsrusA9kB0sYw+XhrNDf5tI0FZNc/9ZSoqstsc76q
rfvhDPfepTfCHgjBHcIxDn8x1R3jfEriws5POQGaXL0u2b7SaDHYgyzVbszr4TH6mOVdPa2bj6V3
2OdIsLljCjo1hDQ4a07RkYmtWONKY6tRyggWUpBN74qG4owaDgx7v7OomVqYF1Hz4vPR0DaAiBE8
Dgu/zXiZXGgGtTzTmxW8ZKePsRfyZMvyrmlAo6efRh0fVcpqMa68pl8vyOOrQwBrSucMfs3gLnag
3HttTRvBKZ/dVnRrqg1eot7W+rGL3+P0YUj2WngbhLch9MfgOshXPQNWBhCj/liW91V6lM1Vnu2m
ZVsOdxz33lL7A2Qly3N67TgIh3zunTDkWjERrbVXl85drGOdoeTCmchs9UQnx1R8mfLzIr3JwbNp
robgeQ6epf4r4/8Z0koEsRWXw3bOrtLAy419ZLyrTDVU21KmQzr8wCeJxN4NuDbZxOmzvDw8lUwR
TzEycWwrRTyeWeRZCTXQvKfk4YdCvU45gI3gs6WzZEJIt6dB07xbgkMqV4doRkwupW0rLTZLfyMq
Klc6rpapXFkINQ4g8/ZqseqqDPD6uFFVzpG3uQQmYNX+0le3DRujKIh0prdRaDek5ryO58yBL7Rb
qRbX4tStENHYtAV9U1bujKa2mkSQVpm+afrPgHtnShZS7ilTrJ00jB2Ieno6DMnpe+yuqsHH0O1G
vFOC1O4ExQ4EfW/FV5p6MsSrTMLecAgYgomkSu5EsXqoTOEUtcLa7Jg3mO8CcpBZwhnU7TXWwZhJ
YIw3jSA5UcKNoEmbVx/NBOmxzcBikt9dTPDvE3l+FNk4ccNAdUMc70JjOE0YbYlOU/jyvtSfhpH+
KLIWzO+sq/Q9k1RHTfRt3ZDDq017bHhVQe6Uykss0BuclbbRD3Yu97YZcsxqtaM0+5R7ts6Isa+i
HN2hl1eGyYpZlF0RfyfIjEz22gF3FMdE7++UNl5b/UvUnaxilxSdreaSk0y3YWK+1jk4SyYQjSpx
MzPx5Mb0q/QhhY4Y99eiWj/Cln+dLYPlA/KyCmUaaaF/6tg3DoCg6deJCLIylJ7lQqGSHT6EimFn
E7ffHxRmDaNQWFV54EcRmy21wzD1U9LvtMY0CxJy3HlfF049RduSH5Q7gJd1tNKbwBPCxzKv90Pi
pelxae8U4aWIrseUzctEZpPnFG44N6VtLTan1tpMsnmitOIhgsN7fKhYwFlzL0ePEfc8jPd6a6zm
AKWUsHU1/Slik8pR4VnMBeuDYAdK5S6FRDd2uor48EDlQBVXorJa2qMMyHM+/4F0b3ynTKR1appO
xfRlaJFEC8v7WHkpGgT/ETERkSgSvhDkscv6WhJOxvTSVx+dto26dZ83m667rsL3CrZPkNyWRujr
0mZpXgTpczKMXXQ2gMOh0vmkoaC29GBEO8k4NNScNOVBkEdnVkZbbT6sYGsuNzIRK5kVVdhXxjYb
rgUmH6rUKQEJiclgZ/P4vtBMHYxIt0+0kOqSO6Kmnm6V6nlOrlSZQIKZ9iB/63tsRK3awvQ1LUc5
eRikq6Gb7FEY3RhZuyycNpWCZxhhuqyDoSVunqBwN7f3w5DZCjYvGD6y8Ngwycp00QCYVDIPLc2/
YokUpURFjtp8eU6PJ0HhtOltV6peTVdZdnYBeQPzFO+7/mFKbnIkzrO91NFEvoummC1/fhc99iug
HV94qChdS69gZvJwXywPi36lTvcpyEvGmYW3Mgb7ssuaR116rnUJB+DQSJLf1M8jcnHnqt9cB16A
mrv8KTaR3ffqZxtG6zwKNzVPTe7A9MLdDvGW9UTYNd1rOAhu2YC5zdAOE621yVPRopwHamxEDSIe
TUlLDatvqU+WSfaRSgA0kWjTKemq1DZWfrKU3hZZgmE8sWc4lq12JYyaIxujH2MmU0zHeC4jGjf1
zPCGwQZ5KSM6TWavlwb/bNnnjB08NscSZWzQLeuSfpQ4+kqDXdQz3/0yi09JvNPmh0zh2nBr2zBZ
hdVnnlyP02EiRkmg8k4KmKd9nWDPR55HAg5s3o74PnKX2mVYuQaWaw6gJxI1At+t1LcqJYOHSHZZ
bjvwHJbKKPV4kIPHST3FyHWUm2Rksig/qb1kz5KMmN0pg1Gkz1tJKI+z0h9yYVqXJIflEewqE9FG
ErlSuTAbCot46Gp7qaiTlu1NhTPVtx0ZYJIxS/rWTfV66j1D6nGJYYEE9T4fR1tW3y06YwKp8lpt
shvjOaJNMo5j1+xAjSiCJwev8/QlFnSSye+ytLGgD5vqATXPo0LMoqLORHl527X0kFaT01SlY6qr
0Ur8sescSZqcJNuhucW89MxRwuiM/lgrkT/UoruA7iUJkOGmlio7Ch5wvS3Kh96I1guxiEh+pWnL
03geGu9A6gbHKohWAyHE0FFpli0nrmQv17tb04jA9ACTl2SnJppdunEtZ7WvZ50n4jUe2o7BS0Xy
TPINSUdpEV9hiVZkcq2Is32O76MB5SFrm/YHbWbTjBP+8qGb7q3xaOXrrkXAOQmvMgjOkvSAeCIE
COL8BJQnoFNl2MdLwJw/XeStsCeMBvAqGRthKpywNr2JahxdqgScip8Ks1ur6lPPOZqT5hBUHZdz
BnCZnIfW3TYzroRZdqkCBe2VWqcb3eie1LF0Ya6QwEuZ7Gsdq98r80RQ9T5XK5yjau7QNDOcaDxN
A8L0HIc9MbJR1MRZw1Vb5juDZwC41RMSZm70yRGZTlymmymPVlkT8vXSdlCNtVov2wUPt9Suoka6
UrViJdQKNKt+mxYq4Q5xbrMb8EIYyaJVGZh4NLl1bm4mHYnjHOeImojaEObIiUsrgIC1Tc49kQo0
S010lWCdxZLTCe1Vb+L51PohNoBwm9HaWnhOveSYg+m0ZNvCwiTapEcJZySR6EStM/Qqi60qFd7U
CdsxDh6mMXoyxtFtoZ+raQ9DKLM1TnSpNOy+lDchQwdgzUcAlCh1uFmYOS3qcGk1nEqlopW34+oq
Z+mxH2NgKwrE41l8sIT6acQ5AKpGPmaxuxxj9NQquKlxbksSoPW5XRtneYD+ISobSjS7KhXsqEbP
QnjM+BNl6Fi4zzIWqoZD3j10ZbzNsuFZsbbTvMmkR0FQPE3YWpNXyxkkZQXLct8G6dbqDWeM3hPS
GV1ugv6y3Dyz1iXSE8bJUAgLF8RzVdOTU4Xws3CsFMmJEDAp8XQe0sVl6f4Uoz0+1scZU6OM7brX
BjeSEbnS5PUCoTakMaOe/QDGUM1a0fJPM8QpXozV2QxoIlmwMqVKHaTTY9/rj2GLQjtS2cGtVkuO
kXWHXI2uIDq6pv5U1CuzOpvCeo0036pvyRi1s3GXI5rIoP5BCU+8LTtczthtaKcNcbwS+gHxk1Qd
G2ZQRfGlRJdFSKaSoPhcpPswYvoAJsQJGZQq5dgfyMIKYoZCwcjtNgzHD+O+kfHrZHM9BNiMOfUK
3lq13Bclvlm7+Np4m5myF5bvXbHc4ovdiqiEtpPlTPTG6gKP0QfLR3e4IdriIPnFtAmsHj2NydHG
TW7QJmfsh2DABFqOLD/XVur1wGAtY3QKBoCjYLLN6cuIaKkkeyUM4XsrK/uBXFoEvNECydXJwrZm
Ymdpzmi42G+FyNML/S7BO4hF6xSADJasQ5LvpUDbiSXRc/dZE30FQucOkHyXjoBmAu2bxq5kKIxy
PqtoiRWi06XQhc/SGiQareC6IaeaduU6U2ACp4pb1qODMNg67mS717STET1EFrRYSTi0i+pU1bGm
OVjxjeIYovtM4tbCF40fNPV6yZ6p2I7zTVnpdqRl8j6pUjeRtO04qrfzoBwDgt60zK6QAmcYDGbt
2btfpJcmSL+d/y4ND0oqb3R9eNKQZZB7aq/CGNoTK1Kq8NOqqzqx6CqC1s45rDZs2b7yE1XwNW24
Hmjc5ptJlzIDl+PfGsGhjIjgEk/q5r08No4ogTmuxa0qk+4pCclFofAnxvHU/aCbnl5xSEyz3SyG
K40E+ikyFxPcX+yk1pT7lqysQX5mOYnJvBmIdxRLoKGvdsROu85IJVgZ3mPRViD1yr0oB+RepK2p
1EdR1dFzXgS8JOPY8IjG8NMi7JLAlvccKlV0HZqowS6biQyJgucWFdmhDcgpkocQ0q1BmVYseiRJ
CBoCKg3Fy1jdF5wE80ycIGteWr4lIC3HaidK+wx7uGRn7icBOu1zxm6i3qjSSplHN1X0qCDZknQm
kOGGKXZehPGqlMduIDOrv7ZS45l4gUKGx6JRd7UQrRH27bQpW/i+prLR+8I2FHDJ7ddE5IVjSkMw
Uk0jeNMFUnW1z1BIqIRnWaaJ88z/SwdHq45UJR2JhCgQpxX2z1FyhgWF2F/UTyuSHVPYZxmzVnSd
VzKDu9XiWCo6NMjv9Boo7ZIc9bUaxNhgItbhPUU5t2cuc+oPUVCtQp34GYe+l1KfQqIjx9nXRKJL
NR7inIO7vZGqzhnV7pZ8edacap3MffhpGmSfRXQkCnkba8U6Gj5liQxMlHtG9iUsq8RiHqbKN0pZ
byPRWKOLc9KNfT/i08BxZdOf501NjrJi0xW50xOtyCOjweNyWCavsF4KiWyFSD4bnv3IwHYUh/c9
lE+teKmSaK0zyjMkAeOqs6uNjyVmzpriRyF/CpIKq3s1mOo6TxJKDTF+2EeDPM2AHR6eBN2TybYK
6SHFXZOTx1baafTAaC+aeJBjgmwWmVWX4K91W22H47J8xUHltKrlBkCBpkp1JUx0mfgDyT0rCvfi
yEFcjFhvgelL2J1qtS0kklLDCDIcXzrPNhEOWkYTX96SgNCp4w2Tm0sK7ovGr8jO1eI+Z4S2HEw/
ax/7Bd7k9JJ3SOUGpyqmql+cYBa7ZXxrmTpppcgWyW7WXbI3B5ExGhx6ERKGOGw6NaX1gpibcN7q
UmeQWDMBmouqKG5SaJiJ+hEswdoyV2bXkNTmCg26VSdyn1aCYxfDziQxUHckD7RdqwfbOpq3HenK
2JT9Ts12SU31h5ngPNX8aurJkLOUo9YrS4jchrTWwAYqRH4Tk++q2dgjwMpJpU5jxuspV9e9fq+1
udssodsJGIKqc6dRPYo1tRP1VVgwOkLvQpNZ4Qr7rXguJo37kWbggrxbq9R2pMj3cpvd6uG7SfJ1
sGK/pG1E4GRt6DIzw8LVChw+86sxXrr2KYnO8Uv2XCixV5QIUmiaHfE9XWvc5Hniiu240bpxm7bm
IcfVF1EZI5ewq5EFTIuRECo5VCItS8G06izjkKGbIQsboTe3ZaC4NbUw2n1cY0IQl/h1kEtqCqTC
83A4LAUKEGG06rruWZwnEtfpfSRanmIRZKiV7mld89IZCodzX7kSGYs8mR6KISLIO8eCxhCvc3Uh
tERpKpcZ3RMhGsng25K7YQn3bTWEqzF/GeViNcqtP2swIlMvFNLIloTIz4jFKonBan1bzkzvVvI2
KXcWR1cnXRfDviyeh+lZbV/HBhWO8ElaEBUk7aIzmxXksi9YxXMi8VgkWyNzS3oj0QsvCjx69AsK
eulx0iSnMl8r8TmmgNuomZt2GbOBNTnUd2HexBQdZN6eOe6CaWvReqauWzkmZFEdY6g++2z0SjYX
moK9emOlu4Fs38LA812qPgzkxCXrSR0syLXoJETFaxlOjqlL5CSj9ZxRsxIn6RGgszfUzW0sincT
ClVyLFxp7ZWE91nosRd3zDJMR0Ea91rZrQr9Olj2Um76QSp/ROM+Gw45pa+67g+WaLbOKJe6q2rN
VQhxlorovbFoOI3LV55Hht1KD9UUfKRFz8YbZGdoZjfgWLBIQDBUPuXlsSKVbaXyFj+Nx1D7LYGR
kcKsy26zIV2HencsIzLT+JsuEFRy55jo4C4SMkYgr3QsbqS0ntDRCqE11B0aKmJtxoaigqE15L3V
0Q+bci3L1wulQ6vyTfz0wRJre+xTmpqmey1M98lQvJrM009p70eWvJn59fx70J6+Eiybml+7iKkB
fhUFInzMSA/k09abXcU76eJCc4a+c/SgfFhoWc6M8C1KtI0w4AFi0nox9a2QYRcy/UgeUe+IX6fK
cANUCxQZcYeK7L9O7pskCEolbhoiB7NDt4zRqXz2J6W5RS5s3SvkEiklErT4cjXfTO2WgvoGuYFz
NdIyZ6ox0z6Ielr5GpSa8hfa6PTpKzafwvmtoBTatpLfadUqX+g5JfpSw9dSuq6R3rYGb+ZZNuPB
ohikdoGrMAZkCr7BX6+WT4Uim7XM6Fsbvoa9Erh0mAl2wX/PTU/OBwrwIdcMR5EWt8DzBABBqS4v
9nn3MWSvcV+vFZiFHVNZVH1NcmwDwXJsXCvZsYheQ44KoCN2pL832owT3lNuym+lMHCFES91CuK7
waAeVxXCOl+iY2Rs+mpD9rqkajN2m5bhpXA8NQJOq2g+CjGasOFmqdaJbKx6gcRD2LlFbXg69Ucp
eR+R3LOm24mlOiEskKqPs3qtZv3JlIc1gzBuliNlELPBFYobcfIgc5LZZ6/TSHpPShPZFirVXijp
SqHi98tGxBMQsu0w7oZR9MWp2ULHXGEahf4MYh6+dGxf2VbrRboLCVo4vhINhOwc93fEECpRefxu
plCUEvVdGc7xolowRidau2Up1sVgYj5FEE7L/+PszLYb17Ir+yse+Q4X+qaG7QcQBHtKonq9YEgK
CX3f4+trQk5XRtKXQQ8/3LihkEQSwMHBOXuvNdcdpFZpYVXRciCwkRl7nzfxHcGf+76O96Y+rYOQ
cdx166bfCRV7Uy08pLqykVqSeZgjo4Fd/FSuWlVbTcBbiQ5WlV8C7SvlMR5Zyn3U0ge+JZ8GhKTs
43jfIIboW/aaN8godP1Oa48l6wDZH24EOjQCnb94+ozqZ2t8TrwvnugoBI9qt24DjMo3Gh08y9vo
8T6DCIvQtJLYPEm3iAakiv5deWsKtyaaMkvcCM126O/i6uAXRzU5SMEhlA7i+MllcsTqvm5DJ7d8
dwyjU5C/Zf64n8QIDAXWAmuMXvtCJEDyUx9fSiWx0U/e5hqVkjJdJnQrqfpRAdRPZWVgCrsPzU0R
bMWSri87Xbc3CboJ7vUKwgZdyjI+FYNgz12CCfcYsGsWzQ89pZxW2TJuPYuoBf+kRqeCorVVPhaG
fte28smX0htfXYv9uuBHmk7hLOqOl36D72cDuW/Fz3jMP+rsJRLuJroylhHvB2i8aaiuAqYTCweZ
UBwSc76qZDcrRwHuP7KJ9jGOfxVkhk4+Fc1dH7Ovq6qNZAjcwUgEyrTbBhJClsnYTv7d/HTUU4k2
doY1KbLe27y9GdSKdXL9NlSfVvlSGJpLMKXrW3TOyifdvM+sjHbeRx2kd5Nvret5gZVkTjE1uzoN
iAA2txKbKFX9ypkJSWFutobImji1trV4NK1jF+GR61mTiJCggwIwifIgZs3CyDS398q1Hz1bJH/4
0Vot3o0ajZambGPUyEKefvD4p8tD/14NybNeiKsyg3x1iMR72bzVv43Y1d90kxaIv2CWM6gvsbMU
ko1Urst8l4qjQyTC2FNUZxG8qMqCItUu4xCG6FbzvuRIfYuTU83OTr4RgYg9sTLpZFcVPxSkDSJ7
eNx+ujzt5cKjbcLT+pkHcfQ4WWh9eMr40Unr7ar+LI12USRr2Von47tkOMJ3oLqpcNPE6+YO4qZs
sgJfTN8SIhdiT+uFfsPTQ6BymKBRWESFS4IVPyTfmJxjcsoRKjEKJ+y1PLsex5XJ0K0XqGV944BO
lpktgaXdbwZ8izQ8viePSupS6NexpqzULGKyhtRht+pS/ygV2fabhXffUWQprKcUZEFBsv2SFdVU
7OucvyKHpei2x74o5jvaoKxhWW/GhGLqFPCehdidkrnfThGzfqvfvXgnJ1tE2Vq8p7LW0t6Tvd34
RKD70VTuWjRRoBlywwnCXds/JqDs42WC2ytaFNJJEG+HmoUcQOo7P9+2BbsMaqULKcZsAdQsfO6E
jRF/8PDmrUunJgtqOxS//BkdRuUEbdPCC8iqfTRBz4ovbAli/a7p7zT2291SajH2cLzy48BegJW5
yFrAcple43zdFHuWFh4qiXiBljq8Gd7ybjU9msVSNR4SbRGy5/2uoWpeg0pIl+Ru87//JrJXA7+u
2h6527jtHuIdLRTEE8lOvw9O5k78YOuuH60r9rpL73UmCo1YS7FO4b3Mmq3ATsiuiH8vChLPFKFi
GIq5NvLC/TY8mtvuFr1M91E8j7eMq/fujiV8KdrSrz8r+S6eszOnQDYYoUw3l5rPItpMxJqm23oV
OLTZ7GBnAmP8vvJGfy0YVawzwaiflsrQ0MzY5QJJYyo7EmZPSacHTWhP47drqaVSmMhuan2Z3nBf
jhQhKZwEaF1iSkioWbmJVPvKx7mgXzxH6kKy0pJoPu5xlS8b9+WG7sxi/o+2iHMU7btrVrMLA+Wc
69rFvW7GOddTTI+BuqqNa86WS5fOnM/0b8PdnHTWjWkKZe8gIpioNlTldzMVhhHpzLSG5EogyKVz
Nf/7b28UKpUZezI8kY4MHQM6sGIeQy+yy+Ja4MQFp7JiztLf399C9BuhC4V+Z3g3A2KnNpdWAjwF
QhVtUwYb1KE3lHh8DMTZUCql5M3ut1z2aAUHVCG5drJmrrEc3qi+cF96lE2rgvJasVfTK1rhC1wV
xTybX9gfTWLgI9ON+IRSAzKVzpjs4eYnrxaMNPP0AQhn0N522n2PYgasMZs/WtpjaJsFyju8CaV6
kqylKDXOn0fyxU91NhNxZXKKThZOwx9I+Hb2eKOFd1m/k7Q8LW6FxbO/aFbB1rr2lhfu5XOObEmy
eV2LOOrozbIIcEFrYy0fHMNGJrpJ9jPklTt2NZuq6pfmm22WdWfeoAtyWUks/3zgF8f/2dTV51Vu
VBOf4qlz0GCtJmwAvn1L2sEid4vFlYnrktL5nCBr9LGkCpY+7HaI7uxi8yYvbmgh2YH71dmfz6qN
6YAMke2R4teH5fwyrpzleVT9hcL6nChrVGpc9mE17lQag2mSrsljuaI3vzRmzvmxJcbwbGqDmaNJ
w9vuZ27+K7mMxwZlbXSUHZpNdrszNvFz95pewVhdumDnWNnAYovsdyNGzCWaX6dmvk0Xn7pd2Mdm
sb42Oi9Yw5T/hpMNZcHQRgNqioovUolWPFGRpmRONSA3yju2U2q+0WJhX47RuvXNTw29rGrEu8Tb
0y4rjGUlrw1KpvUvnX1xSGagTCejlvR9wtNIRA2R9sPRt1hJiR08wLeJ1ZSV9bd+JS/LMgS5l7Nz
ka6sCS6YqYyzydGQI3rcPZqOInvV6Zr2CsL20Y9f5Vb+CAut+mlH/fmuujQTn1Nmx1hL9aRk2HUO
2IBFt2aPtoucehXeAVjYyjfeDax2JzqU9SLfCa61z6+MjwtWTeUcG6tkaptJagh2FUsSYMdDfQi3
JcySYY2e0Pnq1ulKtU3ub/25IeB23M28CkCSq2SFuvp/ed+dLcA6HaoPWPlhN5rdQjGaYNFMdJT+
fHp/juWv7uqzSUvDlSgpGneeZowUQU6IqkX1oUVEUEbUHVSqxtHtFL3ScM3I8s4+guCDLiWPD+pw
s/ylpakyPHvUO9X6w9SPZrRNSgt5C600nfqyoJM1FS47DIsSZTn9VjA+FdhieufkDN4sf9Q8OAAt
PbHmQ0UYE9CSSvKXJkSntLfEjzC6C02sNrfCdNd2PFOCm9B4JjQXgcpXmfY3lrdT1GNJ01+WdFsL
ca96bx51XClqT7pRbgvDtOOQ1kuylsbgV5y8k1QGZX6VKjTExisI1Qv2PMU4W1Hqoa41UQuNtERN
Qn0DaWviRKm4DOsvdRSWY7Dqg8dsSlcFmytVGBzLD64siS5Mzud8XTrJudBjCtsN5cH31r187aE2
j7K/GB/nyFs599VASMks1GwEezzXBpsL67xWtmj/+vMYVC59+LOFowp6oe4rzMi+9ywijUB9nmcE
ScsTJAjdtdphXbeVq5r08Mbe7YrIRXAIEW0TxBurWIvNSkvGpSijCAMGnOTlTaSpz0pfnCyRqmqi
35kZa2nhyyT2VqrThW4ILxblS/are4Nmh9dcY5VfOBZ5/vffFo706vDYDx3ZmMFqznhQGvPKFuHS
K5+tqwxfClUlNXparoe0e0jRTf/5/F9YTstnE4xuKXmfGXq/i1FSp6DGcy8AuQGvMhOdP7+FNE8n
fzGM5LNpRqSrbnFi+p1I5m2EN0IXAStWWzVSHR09U4QsQ680Okozve7K5HZp73pONaYJ12dTLAEl
sDX7pSSaztt4G2P5abKciLbW5tocfWkpcc447uo6j6uAd3qak50/aKTcBc7nq7+IXYb1lbM4P1//
4iSe444r8vviNOUmR59hTL+w7q/1arhSQLh4ss7GV1j3bVVK8/S1LN8LGD0lqUXhKlv3ruqq++jO
W0arPw+HSwdyNuLYnsBMKnirnpmyoCnRKLkt9VfcgD8Qg786T/9tsE1pKraEcVHMXais6ubQr8x+
/5+geC4dwtlkXwtyVicDRIPYZh3+9iGx1B/sxv58ncOir1l9L7iLFW3mN/w2ncS6XwtdzaHkgKXM
FWAppt9hwX84jaH0PFesPmL3Ohji0jA4h3XqfZ17/Xzynp40hvINmKHT5zOzLZSma3bvCwtI7WzC
T1vTslQv5eSNlZtAlzZQApaPff5oiJVbmtf2opdGwjmWU40EQLyJMuyg6sz8SDZjENQXqAyuTTEX
Jk9tHh+/XaCo83UxNBnKhdMuXt7QLhwI5N2UzrS4R3HgBIerSNMLD4BzKmZahYYl5mxXCD50aPMu
EidfDfYnqlRHdmL3GvH50iGdTQSy5ldCL8u0sJR2bYXTui1vhtknhsrmf3X/a2f3fyyLY2BK2bBD
O6+Xs0bHlvUr+IpLY+vs5m/FKFAElFm7vizcWH2JtbtRrR0j9dcimhBv8K6t9y6dp7MpIErUXh9i
WDQ8tkhTeaT+jR0nWKTcns/lxlMGyPHPGMGukoMuPEXPSZf0B7t2rCXuzXEhLkLqCx0Flff7q8ne
Fwop54xLXc1z30R9sXtiBU/jgyL7Zz/QtSOWb94ZQ017FDBzZQi14qswmgtz6TnzUvd8r5LmfXgY
r+MxWnj6k1S2yz+PtQt3zTnoUrZEL0e7AtdM39H5HZUrD+NLE+U5y7IYI42+IxcDy4Ar2JObPQRg
DNVNBVhOWwyrbHmN1nNhpKnzsf02yQA9K2WIuByD/KqbJeqr24kmsIBP788n6dIVOL/l9dj06TjP
J+llok+ujLOB7PTnF790Bc7udkUbS8Wvob9FiRQiSVedHDX4n1/7Z5H6F8/6H/jnb6fG13CRtubf
cUrZvnDKXb0uHG+lLutV/ghketO701a6wwMEkTy9uVYivvRoPgfWmzpR6ePIYSk8/pW1sk7cfHGi
IL2omfyRbSyQ4ey807U3NOeL8ReHes6wV5tes2KrH3ZijZlOGp0I8fHg7yMfvWH4lRjEYosYKull
NAk7z6xd4hbQFYQimKr9+ynJj0P8ZmEr02pAAxGg9rBm6627Wf06IKEIemE7yRWN4oMqAECv0lvs
E8t4TNDTYLWRjKVJnKw0791V4lr6Obc4w4xwjJt2oWQ54XroU2J5AfJv12K5SDprE3a9nfOB2mAf
KCg8dOSfEzJY431qodKLtwJCmzEmOAIVgI+eNAAFNUIV6IRg3cxQ1Q41e71P/HEjetmmRW8yCdhD
Hi1UpKn1K89J8xP3GYUyJXr2vIexq+12YieoHz01BDb48efRdmEkn6M3g8gXw5iN9q7wHhr8XsKV
R4l8aRgrZ88SQ88QPrU+fLPqU0Fkm1R3k4x63khPbUrdPCm3ah063ehjgjZsX6U9PCKKq/3wQYFH
aM4Lac6vcWckb7VO10pN3SZvdpUYrMwxXCZKdqOmnzEmwbpvXPZ7yzkgI9PWdb2PzTdxllsOv8iX
61IE59jtKnaAfr2XxD3+ICPfl+k3eWKLQjkSxlhinqYZJqPMsrAhl7W3adHINMZnI0J3FOJ1wmUe
2nxdWz5CrxT3/LekW4tGF2wTX4ZXkX1oiI6avMv+28D6XyE6pB/Q7oWzUqo/NvqwSTTU0bd5qm3U
wFUncx2UxyDfZIP62sXKGqQTKq4UgzjRyUezb/FEICyX8vohUzsHnqXbYcvysldDWU7FTu6eDU12
cjR6RrGzRs9uR8MNyRNp90MZbIRZ5Ys5MR43Sra11ARRCpCPZHIj4SG3hNu0Jbed/nxAfGUv4ecH
ODGg3tIVR10WGugJ18dpJfX4L3p/2Zpvg47StsLwPxtfysFNzNHJSKkclWid1AKS1vI+xujjjdo6
LWiyF8qiIBquxfmlVO9dfJDjAz01TMleBCrkQ0ml5YATUzW/reBTBfpezPJoah8ZPnQLBX6CYMgT
MV+Vq8YoHFMzvgqFBBxzWIqRameduMFU63iZskyMbClRxesgBmQtT3c9RYGDLMuHxtsNbp97p2iS
Ac2S+5cQCYwJp6uFJ6ucFuqQry3xpoSr4kfOwBpuEO6DMXHESXKT5tFXTw1t+GpEk6x+Z8W4mUQE
yHq3yEFzK1Hmpi1OT8S0A4r2KdaWUa0/tAbiJoELI74KXrj1MDHNLulKw5ybfEf5oZbuvOpXL44r
sYaPYohX1o3axfl1XlH+9iiB+idJ7OF7SPZoKYXPafr0iq8ADmkQCKu+U7BRkMNmpnZB/dJADq1O
6XK05uwqaZuRxpaK2ybwFnLMdYQzkXkShXkoETLDwboTygLRGfWB6U1SbisDH7ycr6a0w8VPP64+
NtU26lW395NlWlF87VAVyZj1jAUs0l2p7qaShDUWFnGxhpa1FXzQuRbQbJ0YzYbtWWYsxrZdqDWD
gAquMeDs0FCmhG6Sdi6pXp4lO0GACKd9BSG8VkVvWYyPGkqZLn3P5Q8PVbCPXK5j1J2k4V5lbx6U
tz06nrjHZyGYhAfhTcg1N66zm6nQ9n5IODraTiLZbV+yFl1m2F0BwpKstUoSFjrexLGHq1FHx2x8
yWuT6B5vkxCvpIY1k5jmBr1+EyB4Fgli6mPlHtRrb75IEi2fAcJVrrg64nkRbW8SPuVI3/OKzDk3
KrGmF+sWzyZcb8ew3qwJswm9k74wHUuvIJ1U+zwuSGftlYOJerTF1KCON136MWY+rp51Wn4O+X6s
ngLRXJSy4ubmsW0ha/lL5Ls4lqRnUWB65eDrUaA6rj+poeDEKQcuht9C063yInwgVJRs3voUteho
hEdFq09jR65jZDhqb+KAp2cQ3kbisa/RUAnTugNe0YfdJhIGoD35oorRHFmbNL+1qnLZmcF2gOWm
HtUBDxauX1MSVrONRh8FW6oewlThf9kqDnhyRihTV0rTOrmYbiWvdjX9rRDvC/xaLX00oEeiuE7a
dBkYeJd1dTHpFY0EZq0cMbv+3XSem9Yx1BZuYYbtoJYnS6NpS26Rj6pOTHO300J8wm+aFDt69e0B
LRVy65jIv8oCck+BBo3U32Cw88Cyo4QZ2Wg3E0V2TIgLqbybhYxd/dok6bESv4zxFHNrCBgNBeFg
Rc2hkLCnDctUfdHF3im799q8ydq1WOjHNOs2nVwsc3EA8QCRPFwzH1sDyBwRl72xNkquQazRgv8U
e7Tp/XdXlTsIfLAyPvTsgMMLEbuyEOPbJv8UykNfwBtmWpnypUYDXPSSB5H5LQ6esf8vZYG4e1x1
afBg+e9ivdV9VjASL/Yg+cjZunxd9bWLE3Cpx98Gai4d5JSZP3X1TkNNVZj66xQjCg2jZZC+BUHl
8u7rtnpI9XnaMxi9SEBjZVMIWzLXoAWNjskqKo6+m/pEBtKyjzq7KVxNvMsKnicyvpavTqFmicm5
5JbqMxymjbUQ4ZfIkIpbTob+ECcrM/sysnXV4VBG/T8lH7JAjiuPBAU445QSYRYiG0vor3Q7ud4b
VgbRAZOtjsPNax8mkWxBFMP4gCKsN0mPSkuz7jtjVyNsxwZXhLgd10oxuHqlH1qU70b9IiQxAgyk
jxmS2QxY0gAYQw/3k+9/RSoOwfYpGgoWeM9Sg1BYK9ZpzeF8ET8Auqy5LWYxgvwrHe4GoC1qSGUL
L2GfrjvpfvB3sZ/iuNhaKVveMFs3KHSMQdoU432nvovly4gbZQo+LF2Fm0FbJdXXKoh+thi2kOdL
v0Usbdx6JIciZk7vKtRgCngdEy2eOGa7UILSIOOZ6ZpHxLUIyI18mcfBVyIpm6q+T/0XFSJl42Gu
ZJaTmucxS6E0+asknz411UdxYXyZkmULWsOKy7P72kPHnwuOLGN3UN8idmpZgmQ8DXajX32muCLH
NAWTgbGURtuH37fwVpQRdCBykYQCuY7TONc4pw12kKxKbqtO32jWXaTuPEX6pLnhhHW80zNXCemM
fVTiUS6fRenVaINTEKV4trN9rn/miGkTq1xV/mvJJ1DKJysGMeplB6vxMarSauke2+JBg240Zsay
n/SlH88DttgNElJw+dBVH3K3NRFdTzK+aoWJPYqxHRxztOND+xjmH7qO8bpJjtX0UAmvWT45dClt
+sPO1KHaOwCmsAeJ8NlmXCQWxmPrgQfnWkSrq4/Mzbq+HaG82I3e8ZCT3Ih80FAOV574pQbIoaKI
VtDM5UZDo1sPZVx9YB5ye+xkOhNDWpico4mCPprUdPq2xtSVE9NO0cDrKB2JI1lIKstnKF6kpHrZ
S669ycNwCIE/KX7wkITUaOqO8lCH/NPb+8WdB25A18hgbJRNjS4yP8iSdkCaxiN7frWMO7Z5qSRt
OUSITOLXyWSh4kkfRl2v+wr1e1RuPRx8WoeRM46xJT+PueBKPVAHDYFKRisi7CBGBRhHhJ2vEakW
fF7ZpfyolP5qp3hWX82boI2LgCZUyZAN5MkN44dK8e5HNVrV6CpDKeWUCW5i3JTFtK/LTyN+95kF
5EQnURzgRPcQoIesTMkxKsHxMXUkmUWkOWrruwnXVj8debihLn0VWphaWrgYoJAJ6coSsyU23YKY
PUWnG2sRZ4RfIQW8VnGxTfxloXFvdbumrTZGQC0AMoxlvYseoJ6y+06yHgnjRpeeq+h1YAuUTxst
3PRwwsKGGHYeL9zZY/jkgWux8uxWwyEclU9aAYtRnOwwx/PGQ7UUoo3ZGocoxjI797EdaWZ65fhF
X2UJeI2BWmpY1J7JBcBynVQggMZjRGeZ+ai3CqdCLJ2j8aveJmoKoubmmButHAqU7j16/iynBkoV
a04r7EORhraZYtPzVoIs7cfOtwtEt4b5PQ6/EmWvc68J471f7TTMLZqQrxXZ52lu4tQx7HA4ENzO
p4M2k5+ihozDxHf75MMPX3IcFoK3zzhqsUT6i6BXLWnKJM+R/qa2p976UpAL+1LrRFq1irhpKKEJ
BctsnKxh3O8UcyXosM8UcR8mx4QJ0UuB35q9gzncKbpTgwszQqJt4s3y5ZUALeRk1BiJsbfAgiOG
27hXuJB6QjZ4hGUEA+eo3or9IxYho9vWJsQAEjcH600cWOmFH01nOeoEAiC6M2XW059J10EveRLF
u8D/UNRD1T97ZewmCQgr5rmWJ40aYpU6ERQLE6an97gm1ccJoNBEOGDTsGEqMwQ8vpD+OytGz1L5
jkEqpBD5S6agVd1vLVlyTd07hYK8DFnx1QeT2cxSDFy14r5J0WR11k7Gqdx00zsuOTbUhmMUT3n9
ZuknwbqX0K9XZgGoS31OiuxNVRPMm68JcW76cId+nZHMFJixc2ag1X6Hvf9BxVgJ23L2sm89XDBK
KO88HBWh4N9nWYmXqb1rFf02FOH7WJITyt3Ck07Y3+yK1bJleItGfVTQNogTPy3Ge0+5xz5SJ6cG
GAlluVFoqPSku14VHEFSDjHQkalw0uJJKe6LgEB4ZqE5U3PN2CyjQ0Y1Krs3WrcN7gThWc72Wn+s
p/sKqURyU2X3/rCVQAdbz3q8M1HRlO8+nkvTtBySEYpwH0n4EIZT62PPMe889ISdcGqbdVnf+MC7
/C4/Gar/mJG4BDtOxjUAr0JzMg6pALGiACZ88ojxZZWdxiu+MxZ3IQApHGclOohU+vSaETdwN7Ix
YBlhHZViqwarKuNGgkVBg7gqQf2RX+gv0tgJdG1h1s9SXNMzlJcWqg2tiFZdVz+aQr2TWh0VgA4s
8Zv9cxLUdoUVPCilBtklqBSNOrkBONH0thjWMDwGrNpaR6Y4olqUpGqWIpCh2Aa7ZdosO7QwSEpi
n7Vy1K311toUVQw6bNsBzCCfUlCX+ZA4qeXoRsjOQJxDiRcC0hOrWnot0nnW8wXlLPQucXOLDhxJ
1DG1MFeFsA7cZoARTKmsYQYxN2a87VIsYjrt9ynA1GJ7wXudwUwDxRex2GvvW71wuz5mjz/gm0JI
ju8ruQm7x2QWoYYbOVhKQB5lCaQJrhdJN0/FJNkD4yluWfhQYmPrDU8TtmhGSBEnuMh1HNY0xIrg
EVSXA+NhQ2TSbZR8VtMmJLPRq5HQPJWZvDfNDuCNsh38B6EhM9YoXQ86SAoUUVr1IqdJre5yLzwo
5Lk22rEdkyXZvMuxp2OpJ8uwD8ihMzeq6G9SaW1RsZhqmBERDnxv1Wuvgg6WW+qcsP+MhuYhRLOp
bJT0uTPuQ6iYtZU9N426TnJ/E3jdXmYD/ueH5SWRlzLX3H/b9eeGDqTF5B7Ll9mG4bHsHsqTt532
2abY1EtvBS3lDkfQQtpi8TnlD9ZWWlbHdl/fpk7qXmuJXyonK2eNxF7q9F6lQrQz2+ZR93H6pDI2
V8zME61XyVtlTbYwU/IBzK/SA8VR4atGJNljK+hL4xYVxymPiIqw/KPlff/57FzoC/wodn47OdVk
lTgbdaLVAM1EMu5giz2of7Wleen1z/oOamx2XZkYdE9xCTWT+AhDNhiZWDmoZLpXgAC06kalVkAb
sgZ1P1XM6f5bOF5ZK13q4ihnzQnSdHPdk7j8igSmqIrWImW9wazwVWeOhzm8UnWHmjhwP82VWU+X
bbWEvkC5kF2LeEV8can++zM6fzvRoj76olcMyIZkYIsZu9nyoQlbqDE8YaZTX7z4UPUUD3Zj06wr
0tHrrFwmAER6nolCj5W8imCxJWwC82ihs55sm+8Jn/yfB8KFyvd5mlLtRdLQNDiTlRBkYGnDQrpy
A14YAj+S4N+OPJsk0Rhn9ZGOZlUGI9ZSDAvAr/z5g19onf3cbr+9PAvsIJ2QDbLEFm2v2AUTnRlS
M0mjuPIOlwTZ53kukdcgjdYUjiD2YZiIkEulLf1moBH+vRRaLpmybpqqq1bvbyVKzGaVrNo5UDxU
HLBtTltAeomUDdgSOxbkL7RE6waOIC0m16RxMmrvhiyus7F1/nxStLmt8BcbBOlsg1AGxDG1Kmcl
wGbeDsq+rvKl1fQbIEYbUpjZvWXLTL0Px/BTC0zwJPdaqz5ZmbEyrWQHKi8lCHxQkAW1cP3cGAJz
KX/7EfXe+D4ILHdkKykRTmbOT4CQajnUNb9m6dTAlfFEt1IqV08+jPEt1iju9MAUx/hJlb0VCWQL
Hwo2cx+Gmwe9T5ZRAvVjGj54rD3H2mMl/Przebg0OOZ//21wjDF2Xnw9/U5KyFNlid6hGRjl2yT4
+nmD//M5/F//K7/9z1Na/8e/8fVnXoxV6AfN2Zf/cQg/q7zOv5t/m3/t///YP//SfxzfuzD7zs9/
5p9+hVf++zs77837P32xzJqwGe/ar2o8fdVt0vy8PJ9x/sn/6Tf/5evnVR7G4uvf//aZt1kzv5rP
jPe3v39r8+vf/ybN4r7/8/vr//2bx/eU39tkv/Lsqw7f/9vvfL3XDb+uSv8qSpYlG5ZhapKmM/P2
X/N3LO1fZVGVRVMxCCBQfgK0s7xqgn//m/avuikC3Dct1ZBURZvlNnXezt8SJPFfLVFTRcuUZF5V
ptP/Xx/uny7QPy7Yv2RtepuHWVP/+98U48dI8Y+bQ9dlWTUsVRF1S9d0nQ/5z6MjVSQx08pIP1jS
dOceouYuD7GJDsbLpIKPHyz2D6LkP0hamlCNGDA0zn8kjbT3000772eA0eCEhDfWg3xgtUXMyFJH
jL+F9sbqwZjrmVIX0i4WymxrNJmcooCY/uuvP//680eWmNk2T8RfZmpBHAI0CCGlr4qtaIbFNqpV
tw4lfTV0FcvcvA6zbTn/8fO3QdPSbSiZ//Wdn6+T+Q2tgKC1RDM+vbaGEDT/7s+/X36Zf7z05Z/5
z5eY3/T3l5y//suPI6vEYI3+JKCW6XFK/xzvz2v8/K30BTOmI8dJ+c+//rzIz9fn3//5+h/f1sRY
nJbg7w69IS5lM/9uG/log8JUQNUNG9MSwS3ID4X/EIKoS/FIrLel+rHYmtDV7O2S/X/j7KGTGO6S
eom/tO3RshZgcfK1XcKks5mu0/WGqoa/cmkzG67X2xtN7TabjatFr2H7lgaYNCK9hjFefOkT/fl+
BthJpRN01npB62ZJT9R3FvP7hYG2WO73tlyXtr1abWy8iI69sR82bsfi2H0Y+5hqPtG6inGydNNV
gcLabkGdY/MAYiA9bm5u3Ewy14cbDNynw+GQNC8CHmYxpoGSJesws1Q3iMx9isDGowYaiAnSeetr
cVzCcBJuFzS2zFt7uV+B1E9de8V62/uAt0aqkeY/mKOxM8dsaS+pfMXO0l7ZbKf5sKdNALB0Pm7f
L05jcTIF/TUeH0rkSmRYEMQ37r04jOxNWk77jW/JR12rHX6+mmp7c/PhttDg3MPBjUhncF9enLZK
7KLbVb2KZy0BIg0BitigpW+Ascc5T1dmCl9HaPkx7Sg2VuD+p6fSt15YMXWvUqF+AmcuFmbYcRhL
uxxe0BnOH/X08OAG3l0mRbZ74xIa8ZDdjDRArBEGqag8elr6aW9MTbxxT5x6yFQLzuvbm9uNA5+w
LHu3HTaUDvdktBlO6YP2rl33xiKPyX07ULipVrl92DkjBUdnFwbUmyiqUfff10iEE+Mj8EP2gXK6
ZHNn9BmSR21vbzZim6y42JvEr/ZuC5nH61gCTttM3fixp7h9a2xH01ooirru29bZIAQQ1qIhODwe
42BlqJVTtjmfval2m43//9g6s+Y4kWjd/iIiGBN4VVVR8yCpNL4Qst2GZJ6nX38XyLfd594T0U2Q
gG2pCside397fQ9emFprb3/11MpceddzGw0bbgonOANSOILbweTC6QAFUPHEWALj7Us+wgSXVyna
414+eBQtN971ev48n/XUXZ3fj0fw5z2pYWBhZXz0xdEEorUeK/LB1d59q4CgTC09HHvuW88BMOFd
7+fGGg7e5+e5DIvL+f3cpiEElJc67yhJGtvUgT5pvWri2hnTA3XvjprE+PIA0KjZbT3XNzbcWfus
mTzvzi9TZh5/WZKQOfDezzP0m2JjXwNwasN75UBTHMMsWyfQVGOq1mRyv/wxe9TyNziQFI7ybaLX
jw8PD5nQHvfbvZ+673vK04DuG88C6sNtGSfR1rt/Xj/PfJVrMVSed4QV+6DCMW/T59jMq0PcmM91
iIygx3YbL4h/BMjXPAGN0AY3MwYdD91P0Z/Xv3c7PJR2u8PzYTP49SYAvZx5Nv3rfmBTgwPHZZr0
/cJwsuPgEIArlhF4g5B+Gnoj9mhYPUG1tI4xB5F7IDg7oRVb26oBvla8p8bX1emBRMCw4/6GcDau
hf8PkmTuJTU+zB8a7bJ53npnz1NVsW4H89jK8pQFEJyq6Cn3azDQ9uClPpQl6gZrNZ22bV5tbfWL
l/GVDyuQ2nH/tOfh0WJr510/kQ3JAw+ElV+DwDjTVQp7sQng0AJDiXC2j6MZ/K09eHfPEGATPF4O
gRdKfBlc6xJX7m3Kez51u17FYn7oE/zRJnd8BCYFeb/ACKHvBmJGbWtQb1M/nPaxNuRh//C0r2lP
ymy55sVX9An3+BU2dv8SiA/IyYchSX6gKTEBsK8eTNgbK3hS0Ro8JZh288g9hn/Vw5Nnmtnr/DF5
aebcPM/j3uFB9mzlWlJy4G2E586DpL4yBLDIhvLuu/mvEGzxnL3i/7LSXh+2uVM98tAphPQ9LzN9
dE8ev62pcfPvbVfjL27EJrbwmybf6JCM9rxz0lWH8/ndc4Zoq68MXhHX83o95uVufVyj7TJJS6Wb
Sdde7VxdpyGvmNQoXoGw/ugmYKCmMSC5wlhg+BkoT7ZinJo8fdrPGo0dn0/wcOdb1KFa8e2fh1bn
n/x8P6+NDL8NZTp1b1WXe0bXkpFDWZTL2liFRovkpUZwFMWAN7r2bpPlDPJx3T1QonjOBU+candX
rZ4cpoBTXDXvD9vT3qiaw8OThD29f/KGTGx49Et0It51qgx+2ZaHMd8Fpf6RRcpNgRCY9eoHyL25
QQb8hRHG49oo2rOkflKI5O2BYkrxvodW1F2WyRSk0/zFJM39zCM5gUXiyV9LAGh6pTzUvEe73NbW
yfRPRQ7La6PknZ/BoFXS2/PeLHlhXa7Movb6fH1nvRJ763f+WyseObYEMUXqjtnartsj5NPzxJRf
9sV6fR5QyK3XFRXZlmp1yH3Ad0Qj3pq+wN16XRv7EI5Gq/Ynlt+uYd0Fmce8+KlE/sdkoyIa8+7P
JnR78VDPaL/YMgl0NC3NDoA02cx7y4X/7/DfS77P/ntd+v03YLz34DT4qiyhzxIkfu/9jaSWsZzD
p/+EV2kdzjTbOQb8T3z199IlvKL4KEkCB8EmlyqhoTH/6470ievmYG7Z+3tsGdr8CPHD32uW099/
+u/lbWb9MLWk3RR1q9fHJR7uLaH+2V0+NZ/UbLaTkkKwbuo7q2oIrOcYOJxkB2jQDnyfYAbBgaLQ
bh/KIj9Q8EobZiPC62UcNPFbWKI0HFyLogVflcmKw3zU1IJaSgqkVvdNypGNk13iHFJvnCXAWiqh
0KarITMsp3PRqjl4SeqZ8EF54Y8BZZaqKXaQ76WXgTD2pqKedoE5dqugUMxnv+y1J3d8Mi3Del6O
ZCFqDbVJ4sNyTJSfqpNXF4uCOmXO6WxCrLuGel+D4O4QG/l5u0nHND6NNrYsam3vVQSu9YODSd5W
CSOMIOtkQqMF/C3ukwSv4zzbk6fCELUpIZCOY7kXRhs+p50Vw07SnmkbBgWExvdBdwPjpTlKCeQ3
sZrsBUhc+Bxl5cC64SUPNOviazp1KCfxj/5k+scq7/5slmOulg8kx/i4SgMqrTIFiOl0SG7WvAlE
bZ6C/o1yloEQJduVBWuhNBXdc2KpPkxhKshKIUHqOEwnZTjZlyEykjNFq9+mgvtWFKXdI5Ohe4hU
CSxGuvFX5DzaVdD9UGxsV3D2Hk+qdDGboegrqhJNcRa7dxgA6qUw3edlpNJj9NxjaLOMvjc+yqBO
cR9Vu3fvThyheKrFKTKvqjVa98R18pWsHdRxtWLdmyCdNhO4cA/Bm3XXtMLY9XEF5W0eKk6mnUJC
NAhIuud0Pt41k9E8WkHkmV2DpksCnnRpb3ta/jbhVB+ar1vn5Z+aQvGrCkOIdlg/KabOl1sEPVys
eZMrst3wtg28XHafwVBbX/POlNgWVn/1Zy4K8TWxMwTl8JEBpcAYkuJYJMUVkK1/kbZpUMF1R6pX
058T9XzCbI1dkyuHRti4UWS+2CDQ005tY6qnASbnKYQjNxpqc5spU9KKX2URpjd90gBcT/lbN2La
NqrKDPJMCbKH7jrYhnGznWHaANMr17qMzNtyDMmOfZACNPZ8RZtm1K2C/I4s46JpUnns+sh+Mobm
oPhR9iTLegd/yrxgI60fuqE8JbZvXJZDduaMuz4Mo9XQyk/LEsObrFg/Qb/or4DM1F1gowm1yzw8
oHk+lQlhBx1MwdHXzenk1JOPEDhzn9P5VjVLywYCbd1dd2q0dRNqgHhtvjU/70KWJCXEt1AmIT+J
kHjCmWCH56HbWeGlb40DTLAOLGyrbEotNddh24CibAvtzaxbAjTfRSrYJM4tz9KS8nBXfU349VGq
NoPH1rbUUzlpPtoLThSaPFJOdF9sM0O2Q7wyIm9Zgw207rrSBscxMqhZS4Ym1ZRrkfaXvK+te9bY
2n30ljN16mb7bsRa1XKGq+aGyqWJsQwpXFQwvWKDbkdieHej1se+fHCwZyjxSNDBpOpW4R8TfGi/
Nz5wq71j+NvlOCaQIaI+KG9dKM6DayerKunGT7j9Ebo8NXwUEyIgYWCCPtg8embSgeAd0DF2pRE+
t5Mb73vfRzUghsFz4yz2Bt7NhCJs2j75qOzS3dZV+efQcryOEMVMQZduqopCCGpcw95YM6Z57M0K
nHL3iby02YlMVfDNVRrtLPu3IIqRyjXlvq6d9rlzQ8y+XKGeu6GbnmrLvSu1IT4SMbprwILBQQ3D
8a2FiMrr0/5AsYznV4/MJA6ap9x1ayrQTfGsO0q3LXP0Z05lmwchAguXwFomuzyInXxtBsAZeiIR
wLrDttay8vx3z1Db/x6zkj7dzL32YmvVlOqNIguOadON6BWL8VPL/XMjYgjQsgFHHuf1OvYxR8gr
ynCIMJFgqLK9qkaL9uZ/7iHET9ZGisamcksM40N1uC0blFbNGSqnN1OObl0Qi10vBdVRN+WT09vs
Lv2421SNb55jMlHQl2G3T1jzXHBSpGLbaQ95b057nUfj7lShs6Yso3jLsKyamLqlg3Km1bi7YhWb
criG8cb1qc0tn6sVOR+tQ/N1UYsSLqXz5/MOU5TlKYKPc0ql/MkP6ztOpvZHJCC6I7ZaiSm0TqNS
YgMmk9ojSeU/m4rZkjhOi6PhZtVmGpzj2KjOc94inohbnXrqIMsPEegITFqUlWqZPLNWSr0euvF7
VgHu6YuhvAg09K8NphmFOsh3Q9blsQ/9fqW2RfmkKNPXMCVPGgVlrFn0M/3D5fvU6bMfMSu8uA42
ZlQ7mte52U9T1D0Va6c/8z4czstQWvnv5dCymXxn2CkdOcZtVKuSWqwOjwflLv0Qj3IeGGMDalWK
x+WUK3k1hmA8t2om5kWR/rNw5HDKc2E9wxMq1LR8BrfBAG2d05OsSdxTFPfFm4brpd4H5d2MKYQH
cX52RJ4/GWSYyh9QFYt9gLeVEKbx2x1QFXfO8FNhbQkG261ZNOc/GgWoCJhk+vz6fxId5UVY5u19
tIaYmdy0jyOurUYA5zXp7dI6WGl87ZWo2Jcp8tlc4C3SszTKRIIKLtFUDPZI7Xm0SY03qefxVcsp
rVfdvR/t4sOR+A5ATh93dl+UHzFwZDcqyrdh6He1FSX3NNR/KVYc35y8LG6Vc3N68hZmiKSFrJ0i
0IdZavtP7Mf+HRNe8aCkLV0THD0GrfGjrXHk0t3EfFNLCQOQIOnQ+qXxVk3hwe4mzBfG8NCrfn01
k6K+DsYkrxHw3nRINrZlxZtQt7v76Ez6GkgWZDxDdncZD87OmZCULWehFpioHwJiJxUBseIM+VeD
/MvUU/uXCJRwLtir92gw6MIhNjqE6Rhfgwwxi604njBl8dYlbbPmfsvw2mLoRumXT//tNY5bugmF
+xHp4cE0QliYdAMTCGnV43zI1qrqHLZWsEPkYoitoVA4MbpOO02Jo55GkRCh1GShtdL5Sgve/v1N
ILO+TUIYN3Pe0/vsQ2ui6fD3eGmgi4B05dJnInvl2c+sxzD2xS8lkPvA1KcP9LZYOKgh5TTovPuo
82drL9XHJOx3M1n2O2E5MMd4OBsDz5Vpov5YhgmztG6G2WEZLZuUWeJhiMYRpUC1LnwVIxMySfoW
NBsklfm+HvuZBC+EdWK+zt+oo61HtUruepCBrC/RWCRpO25YFxinUaOnmFCh8gKUkFiqSuDltJRY
eqGdMrfI7gVCJGBeobOrsSa7V9oQ7xQDTwUxNB5y9fStMtAGy1yoTyro8kOeqx2Q8Sx5VSplX6mO
/mJN4KS1wegfWCIaLyk+C/aEZ5RdW1m9zgvgLEGcuOtBw2ciSv2RIE5HgzzvTfOxv3tBX0+ff68L
p/IwRdHu/7kgF7NdwUC+vje1Y43/HcoV0LWR3dhnRN2o3ObNqEf2OVc+86RUjxIi2aqklrIm/0kU
yLfMx1jk8HOG8asi83eOYzu9R64INmU3qN4yHAzUwQKN2N6iFeG6bHjffKnUSf5zSJNVeXXKtTFf
ZNOOsgr8wtmSR6P5FcDGTjOU+qkcquYJbzQRKcg2XAUSXADzwa6ycjcqLMhFleUb4Rf2c0lFbSX9
XnyU2nAv3UD97eovLf0lfiHixy5yq1uuaOdl+fLvyLAa48WuB9sLTJbfuk4n7uAm+cq37WGdRNpI
nVGGz7Grycf57LIqWlZKxUBTxnLFcmy5AtgIhMmkwrM3i+kAYlFRqMFJZw18W9YMukF/xFA0wWk5
GUue+UmxJ1KwrCiSaoi8MpA2tmcgL0kFqfgc+VPzGYAtOQWViqdSoymvdVGJbWGaBc4sDNMkq9ai
qJOZHuycrSJECyTDXUsK/6PsCji0Ud+ecn+czqrbExp0rvtpzuY2QjoshZis1RhNXtY3+ZObpsbO
VkaorNLUntsexwOn9uUvFw85c5S5Z/mEArm0CmTao/HEk6Zs4jbOznpvz8RgX9/RQ91eOJZv2sLk
95H0CmY22F47Lq8VyLn9qHV6t3UbLElkiD5jOdskv+kEy/kVRkDUDvBfy7dcGpLyHIyoLHGUaN3h
kk1u5fFssghpSrSdBcaCXTEe64IGuGVjGEGB/VxE535TWlepptkxcEPnNPX9yS5NfJWXYRY3p8kg
PVUG9B8QPa9qN8Q80mx0+/y9qyTQE2nrqmRzqpqSHgWDHr7zsiHYoaFomg1xW4pQErfYMTTJ/ZV5
86TWk7axSKtvtN6pn4wGw05REcRUU2U+dpm2taZGfwlSw3wcsZeNtC/TttdNHttHOYb5Jek0hIY1
KrxOD58UAu1rZ3b6iworOK3FeJ1yYWNO6r/2qvK4nC/n98vA1e58dRRixtq35JQwSjEV9dXEBOjC
whS+YD/p+It01oZFzlubmwhK5xhkEqnVoyPvNOqQc7SpN9mVRPlGnR/IYn4g80FYnt1W4PznY74L
olFJmqc28X/hBYVJnYCLK/tBrgeWYxqyU+PVWoJ7BI2eGaLelHjDj77PM4nJdWIrOxRJ6qOmKclz
G8UIdkFpy2wC4iyUj2DSXxSNfEXOipT0AY0NcYojAj/L8hNo3CIp7gY3kWm4yuTNP7rrKxvkw5Wn
zemKtICetAzD6jNWiwwhpjk+BvVx+fPLhqJMuaqsuow3lEjXepETpAX5YGwbB58tK9Tra11W9TUz
eJORs0MFHjRXrDRUJqkpgieUJ4N2dwq7f8QYYjNZBIE4wlSb5ZANR+ZeK2n2kJFB3ehA9R8APypb
mkGomsaFZa8DG7+ChHvFLLBgHqsyPVnW6JzbPMeUmFfmV0lngxKk0S+sF5A21RZJ0VTqXpazIrdG
lZQXvpy3ArzkTVTjzcGdLUVo+Z+NCkV+kzklKdSyufKmiX/9jx0SAsn3kX7G9qsw55WRG0kvDYUG
DT5OVle0cJWKsouSDmx4Vv4W8wO7bFrV1Y9CNJ66PK/LscaAK19UFCW1XLlqtomx+bymED1+JgFp
D4A09eP3oQ5bUY0woPYAdLJNsu/1LYrXRDePoTPF7yYzU2iM7w2tCkcW/CBaiD8xMUvmNqkQYP0k
s+MQFcZbSgW3xTr2noV4g4S+Yu1EHOLXPlCKz5RktCi7YGuhuyndznlm4K+MYsaxTfnDpF4F/iP4
MPQRE93lDnbLdFfMwDG9yowXNa6c/TIsxyy/1DorA7zpHqfUqTZ2U4l13o/V499jDtrb1ohpvsyP
U5xlN00rXbo4KohndqR7Yx4hNCJDF84vgMoZ58fHrvKLGg2h52r6T6mrATar7TDuC9eKqOK64mIr
dNRMCaTx+dCUqUyg4QBIzgIpHttCPbbIPp6GYvzhKECUllGcN7kHG09b+0UVPpuZox70ArFgJsAp
x3HVoVZ10pvPwhr3RYqy8w/8J8k54BJFM6JQjqWjnf3JGm7LRjHj8UZu4JY7znSsJYg7a0xw+Btm
eFvm5mvS+i1MbiKzOAg+EiQN1yx1h9cu3rq8FnajRvfmMv2HbfmPzKvsuIy6JI2uCqY8ylPnNNNX
pTf6OhnD7mhWUfTUFfQJLifyGu2sUXTmLTKbjuVWU21oae3PYxYOLMjYLEOa/Vigsir3DLug4cuq
dr1Qi4+M7viwtTGtVeA/666CL15XJZe6pcer6qZVL1JxN+de5mXv77G+oDG4GcW6SuzwyTYAoldT
EZx8tQF73Rv5tm4CmoBrzcYEOJ0OhUpzhGkrq3xexOs2PfJRG4e43rvyMUxosMSNhQ7YyL6JfFLO
MxmVx1YfP9Ncf87pP8LIEB+QJQMnljhNTV1KGRYGB5NZnmjQ1N5lLG1i4zQ/s7TAPqkAH+6mZgyZ
WDZ3p7Nnn1rZ/UNfODOx71mWQePdBCRKltqfzd8hxPLuwMyhjHBzK9hO5lh+YWXwc9lByfCfndJN
7jHZIq1p5dXXH5qh5QWa1QNPXeDcvzM+RuuGJ5cMgNd3sboXupXuv599S2bBhQRdvxmqvN9Axiwu
jR2clZw8ORWfg1mm1ZUokeUsa7S15fSviY4roB6q+kvRB+ilFb39ngSyeRhCo0M2hm0p+SOkdJeB
zMk/YxPsxnTyPx2hAF0ls4VMyL4Fish2sW5lez3Iu2urOJK2qUSyIMffJ1DQG4xzCnXZUwJz+GBJ
muH7zl4m6FWec0irWGpy17qZehwt2rJ4347voi1oeJ368tg4w/gePaZV0D+53YhLTYaAQIY0wMYd
jSCKqcbnymf5qLq08mslwWnn4o2H7V+yT/DMfQ5renStanpuVTxwWb8mK83q242ZS8IvmNCPiPCX
K+N2viF1zJZlQfugEQDi/348Uy3bhy2mXHon9Bf4N+ZxwBec1nznqM4xk9q43SmNkoDWwHmcNkqz
SRSWVkOQ/TldBPbdMhCvGPN6GNOS+pp7ZNCKq5IU40YqPvxVxV+LWhe/gpJ6bjhNZCrbkNwYD1ft
d8bLVPYQ13sWTTWuey9Oarhe37fkmcyOLg5mI12fAuPBLgvzksAKXusmC2aX6Ldvpl85helri6fo
XunBuQ8Tk2BT86hOpTtu8DuiSXSeDyNNhucq7IKzZlmkR+bMU2vRdUlc82X4ZFjRywZXFUbPwVWM
T6IoOnjVMLn0o4Mr/f+ylyf6f8/mX6GJaT2caURaA+TbQ5iVe5Yp2ik3KRVgwdEgiUhsOloJ2qpR
vqiGTK6JrHhaZY+JoRYG66lN9GsjHbknEV7vmK+1Wx60P5wKhwhbxvDnsx64P3uZBZ2wyCfcvbrm
LOfFfo/5oNen47Ralv1LAmA5piuUoOTPci76lFpSH6WLC6CRdrx8ohoXZFfQIRIi5Df1ILmRB2hX
dUlU0kwKVpa2TxpJWXVzJslUGut5QEr8J4G3W6a7bp4HKxaCeGoXgMDmebAwy+5sDyUsxUSnZx8s
6W/+xWHbi3Y4O7oGirEwtH2fD+7VlCJdmVWteo7khfmwHFRxiBz9/pA26tyYy79eVSP4ViNQiIHI
cSVtEZ+KRlAL4qdaNmHSbHn7tftSafCsLx2x6+w623A3l+/inJguWaHouQlkfIqZI87kOuqdNbe9
JjRX7dW+SLeKrMRzqXb5Q9d32c4Z02rXdio+PEnkn4h6u9fO6kENkDrz0xccacU1pkF579gy3Q6h
KZ4pQ6y7wrg7MhC/JtuZF4LZDwvt+CpN6H7KyBTRwsU8iXVW+bbs0ctTvfUd70slMuifr7rZQofJ
1uXPXro4gM6gZMyXdW2dO5n3lB9Vx9lNSdqsk7oiiOGmhqatfcCaqjy/zOH7jvrGJKmpYXEQik1f
GU+gaicIFrOLBrDh93F+JJWi+qWFBs5fZfCiTabtOWWs7JFXZ7fW1gvM1n33p93T8D+anoFnz4Z6
UU+vAZqxZQ9piRc3Y3ZZQh0rljSukClajWAIT42IgCDwV65VBz11JorhjGF8eMQp5UltbcWTOOm8
lqq4FvgZ7q0pzDzT0obz6IRUa+Y1nJiHYRntE2ATD4qj0ug1JNVH296WWkM1pJanYE6zWw5r1v96
uG9vDkmjx0zN711SyacYIw3yUwniNr3fZYKkkkjN0zAp4SP0m4jUmUq/udUqrxUs7U1KSLldhkVG
1NW1ZXe0gmzXmW54a318fanviV8JMowYY9AvM7GcFbno+No5ZYN1VY/cBX3p/e+1Oq0xTNb5l5vo
FJvJ1R5hnITPmUV/PnklfZ3xeVBvpOjjpmG5nRLaWF3JHGf1lJK7xq6vxlIYHqPhIq3jNNc/RCjr
U/ldGZkQAlVZd1kCx9DUDez0Quw96aKMefuV1WYAArMh8ekezZ6uWLo2sTI5KiYdoChjabvsHXyj
RubM0vWrwzIRo8uuuf2GiX4zNGG2IhBol0+54rgvvgkzN6l6e5foQUE9jfLnYA3+Op0GfduPWnsj
tfGwBLHfkSxzyL6NSpLtc2BrWZZNDj1QvXAY4xHFGXWeKCIHFI9G8BGGxYmExPBc9H516Wx1eLCb
JPxIMh24Hgs89Kq5eKfVBcukQ9ayBFJTvX+ysKpRhIItq8tCV4tH9XGaC7q0gQdMgZN9queSbRfN
XCJSwys7j34vn+2yWT5qy+XSEeu67zWF4bifpaErhA/6YYxT5fCfWSuOaP8XIS5w9aTuqH11d5LL
mKWpKRKheSjn6rDUnd/LKMAztRrM4VKnRrCuNAFFaXnqS6MsD3paf+LeMSEWRAFWFrl9K4VPxzpt
7pZ5s4bJ/t40wpq9heTx76EUURd87G1sqPGvivd6bohf2VTrs71Rt2mGgOWSDEHfphY9jdr8JBSJ
Q5XImOva8yteEal+bOv2w4mZ0Idk6s/LIrF2fFpYEwUSyJxkI9z7c/bvdcsleOhgID5fspwIhIs9
hlHauMGQl6HdF+TNHOX02E09ZgghllFeTJkXarZGS6MdDdvIehtyTGkfzBzTiDGqfkvYUyO2RF9R
kbM0tyv1rUk0TmqDeB6HxFqHWVHfnCyaPJbbOV6D0tzRp05n8xINDI0ab/I5xQJAfTzXlugOg50i
CBBle6IMqO0krV/rJdZMlbHwSIvz3rBSuiTH1RK9JNaQPevxuFJqi+CyJ3pvsiZdVSHuVcWcBCHP
bODWOVc++8l/NMs4AN/DCd22xAGHTIAtcxyEFfufoa8pzXNbxSv330PLH1iu+Pvng5BOSKTzmudm
lnWkwg8GwShfojzNqZTMx3TRttvaohXWsrTwiZj7hd748qOkhL/pG5jxSuIWLNEQWQ343FtN+4V0
GYdEnKaeAx9BYmP2wY4+YeM5KTA44kUofhZddazNIHwfxsrcDAbm6djlbnGy7bdCL9TbRLvOgz5W
6U9HbWlSdZV3nG7MjUyG1hNpqjR7pic6pWZhzSINCfwWSnpnfOT9UD/Woj8sP1lZR8k6qGP/kOuA
FSQkhuW4iwaECiWdl4liY9KaPHxnFKKDkTvdc2Co1SOtmo9+YxpvyATjvdaLefGDT5EpUAt8pzna
AtUZs9Fu+YqDeSg7c5uTk9lYszymySlbx6F7WEbLxggIlIxCwV1vSV8YwqBLnyZLwFEj3uqDQegz
MUGXZAIyAw/JOY9gxKFBHdr5R+3D8WgZ448li/m/JjWXM1ZoXzTcx/jQ52Izj7gxb0o7JvBrTDR9
8+jfdwGLm7VoNXyS50Nq48ercoKu5veRs5WBpu5dG31Hya29Doy6f5dRtk+H36bRK69GOXQHM8e/
bBmWCqLk1sSjdBkSsBUrpBvWTncgdym1vVL62Tp5VvOEAqckS4vg5mHh+JTHxb0LIvwFJx3TW73S
zjZK5wb+ia1m4aGaV3JKUuq7uHfxYRpDYAp2/0qcUT3GphzRrwZiF1oR7yE5j00D0bjqBEBZwT/6
dVIBoQ7q67Ix55xd6sPQ+/e4qStnYAMhAi80GXlX41/rmK9/FRpUFZL/K+CgX65Aq7EIO5YrJH2e
69amclK6dMYVMdo+SDo+CyVF006iVg+yc42bko3GrWntzIsN83diAzTJtTZ/QR9L9y+T0PfecqyJ
6r3NBIWOsSQvNKAEmPj9DsIkoR7UYMk7EIV34bhYUyuF8xOQ48o2c/M3hm5Xu1CGj3FkfaPEdr9x
dJp+I8jwF1ReKPtSvfgQRYd9dI/dvab21mtNd6TpuXoLNMiM04TudQEqY84AGY6a3QLdwidzIkIv
CRN5V4yXVqrYo8nRP8Yynw7LsWVT+2l1wfZ4VMzKMzIy4IkmiEZjgryL30TrMTSGWxhk48oJwuFg
jOZP+rrkc4Nx6YGqp7EJNNZbfb2P+Erpd4eTxdSJHa5p8EZMJ2qxy7ht+tQLlNLYFiwcLmlc+7wZ
kOZ1eTBtl+HfE9Iia8YX8TOsJ1j+yQjtck5dLZuitdak0x+6pAiQ4xHu5/4UnKuhLY7FbBWMbvDW
G0GLDaK2X0awToBgRXAPlhkvKP29KV3Kqct9qFjKHoVBs1aabG5VyyI4If8uMZc9p6V/odQLE09m
1p4QwY6NkvqHCnGFP2k1AA0Sy9/Z5b6dUKVith2gQFu5cSl/UP44ZbGdvZLSS3Zx1Ndby8oKHKOD
ZHhswm5XIURk7tHI9mF3W+7SZvAviZ3+2dRpnHhhgGvI90up7gyvDmX31FNogbzw/+/lpU9XqBy0
HcXUIl270lW3sAReSFTMeW6E2o5yC1wHLQ87kdHAJNLUWz0EFH4DYdN4qkRPydC/hXqL1GIe0do4
3CQUrmU02Po/Lo2VnpSleXIwrl8BJB8/R9v+rO2qeDKqwDxVlC1WhUW+5XuNXqa272lN1yGoLBT7
UGlYg8+RbWKFe7dJhudYDSPPyGvATlrsvNUuth5Lxmw+DtnP3vXqWUss87J84J1BI2LRjtZ6yeeH
gozwn8pHKcr98iGWpv+jGrD5+v6cl08X6JWxydSqWQX58DtwdP3aRxbMEJ3YfpmQDb6u7yE9YP7G
gMG61cjCbfLRx3J5zqQvw2TAPdtyR7h9kd+9Y3xBIqsicMkQqSVoZk+BUOxbjTssPSjC+j+Enddy
3MjSrZ8IEUDB37a39EbUDUIUJXhb8E9/PlTrn9kzEWfvGwQaJKVmE6jKXLnMj74zv2y2ridbmuZJ
K/hw1A/YxtLFx6+kX1+ypkFT5tf1kayu5LWKxvum9+Yfrt8xba/85K5i7HpPzKfG7s+IO3b7/K4Y
0uuQO+bXcqJZ9e1kWq4MVnwt9Mr6mjjRQttmKJp+RB0OCUaYhGdbcQ/S6ApT1H2cna58SbCFY0BZ
vtdB4F4KO4EasnyXyHOQ0IpZh/qhOBpb6tseiwiO+44/69HJrOjYelZ1xYKhBhjsq0cnb7PNAL73
SlYx6a5lFnwvS/E45aP+u6U7qWAYwfrT3v3Khahl+QRbheP00OkYxxR533+mTXPvJ8J7HbUMh9e6
tomYJCdRn+WrjVxHCLN8FL2ev6YotXsAnfcQread4+Eu2hWN9/IfisY/osF/iAT/KRx1PeYItsvM
Srd8G9Wh8y+JoAgNTdjoqvbmDNDpy+8z5DN4LM1wlwRGOr9l+shrfy4ftBIqvjXykVhaFp3rlqYx
L8f6WfqjvpodaW5NZt+bxnWgKeYs5bpmEkkLuiFKPwZeg0OzD4rOkjttDBGILJOiQivqXaVXONkY
eG61HquXNWf1Jp2F+d66bUzKEB2vGqZMbcId9vE/PgMLoeZ/iIg97M2Ej44TYabj6LZv/0tM3NWN
medjzq1cGtYWt7piY02vriSmo1cDRMP5ndnJtGkKXCKsLLsTJiLiaDKL75PB3hFH005VX9UsEwIF
mTRMT7b75BoRT3PbgYXLydj2hT+/GKlxxQnqtytrwBLuFoz34QBTdPmLX5UMvvlEX0oD/5Oo/IZ+
KsHEsqhPaZO+FdKjw1o4G57JiIQGct76EytfGBFw0vOQB9THd8mIcVOUOO11rvOHMO2Cn0TAPcCg
9dVJmHKTR8GHkbbGOrYFoF1HEGk6VR45M4NLH0pA4I6e31pPwyDPSWIFeAE64z6wM9Q6wjD2zYiR
rulJA6c6SEkawauDBFPnw1yyBSWAROzbi61P/9Ljesr0GbNEx9PuJfPMPXKU+xtxAfpxjnHQfRsm
3a6qcBsUyVzcS0My3gdCHM2xuEB8t9dqXC3YPFZkUuKsslSueIGZK83s2lPX+RTupYhoybGZWEeM
0J9LizyOkFXaavaj0dOzezn+XgZP9sccuFBvU+wvS53iU50p3kvpCswrTeYYoT+0R8xgvQdgO8i1
efKe2O4lHhHY1dgMlZPxWqZlCpXZVLHI/tGCtYiZIQ7Bw/TddMOL5ZTG2oghwQWOpp/SsDMoGObm
IYjBnqQm5bsw5Vc7W/0+ZH840KvwDJHJzYnfaNXzICxsEsK9V9XuO7yHbvnKX9+SdTalS7VkaKk/
oAYu8zDMlbkqJX/aG74O064dat702P5opN+8uJH9Xo1ZAuMeb0sjnvS7IejTBx49uAaTVWy90jd3
dt2AEMCFI7OcGjiPu+jgzhjfTQsY1AQgVSIc8HYrKEUZvmNquegAhIQECxgILcyj57TDumeuTIG/
dFQMl+yLh6eWsQwWFdMgx5kfZROYexD+muLmoXF78x0xQXU0Yp3sqiZmlKrpxKozkq1rPdkVtmwe
1YGYQ+jn2pwd6+X5ROOMi1aL25cqKvsA4HzQR+tWY+alld9DcToojq+OI4dMNOrkZbWZs+nkG5r9
ZOtZSNZrc9cZkIObPMJBcZkmuAbrVIumv45cjaQiPPJg0LjfR5JdfVweC/Ka1DpQ9AysydLDP8zK
v4yE2mFj1G62wUicmQcLMg4FYCs7228iZsG0HYEY8vskK891kVq7CSbGWqE7PmoKfIJdALsyqi9D
MJFBvpxFBsQaN8bIdGGahw5DW7eGcdCaAcxiWHD+YTAEfymIrZJ+fUVodJFrOf34PG3V6KEWDsut
LMeLP3kZiUih1j8Z0Wwcxk6bML9yvhQTghF3v2I8M13V5xT9CkzHODARxjB5uS2G1hW7GmLCmuKv
uzjD+D2z6/kU1d60c8rAfzEj53cMpADBGduPZJzCDRNr/5DrXnuGe0lWT+jTOkyO2CPliJ57Y8bG
0pfTBmzkl4IgNAKqrsurSoTaAZDR3MdA5oWbuV/4xb1YstfeHJs6CIbCBuKHuP1ZjYp5bDIZzlUv
kUpL7gd/pFLVjFxgd+HrF/+vQzaO77LGFiIt4UW3VlJcdSa7GxFa1G0zd+jcg+aqj6Gf5GcthXVf
SRP3R689qkl5FbhLtDyfcWR7Pz2/DA7d2Kf/y/lCJQ79re5fdi1Lx0DA1XUsn8nO/NfW3Zo1up2m
mk9hnHwBmEM21ud5XS7EBLOJ6IVS81vgGcHWWGZqpZm6q85r8vOoJdoFQiirpYjpeqtM4KuOS8+5
zwycuYz0R0MWmRlO+U/DpKVIrfvbPmg5NX28TGA/L33E34e2K95MQzvcEDHfz0YIt7B5FKVHx9ln
65hTvjg80Y5jQXUtCaV/maL2jH9Z9TE1qPtcw8TxFM9mMc3+OhgjefaS3n6bp2IN07n+IGOhPCRl
HJLyTdFk0KnsHRnreMrFqEDMIsL8C4dDYQscfbuxfep1aEF9jkdXiNvQEaOu7t4L+lNpILvTy148
/X0WZv4emnx9sivy2NIAUUEOPxSQdHldODxvC9o3Ixb4q5erB0SB0QyxW7V2qtNj4AnwBy28smvM
6BNBNimUur0cCnhsg4i/hxC6V7K6S2burtEYUVl5cbsdtSjcyTrLn0l5V/9e6lk/IEX4R/U/BqWV
nOCgvzkLshEO4akPfePk+Fm8cbxyPrA0YNWSBeWxxWfiova4yZnn/RwW0RZ3bO8csHbfqS+kBu5w
m8DLmQYKlKLqYkkTcKgX9C9OtWYfatLYFqEd4JDCDVEyYP9mQypYdUZ2GA1P3yRDou0VOkXMMsKP
5WUknbs6S0x0RsJ8bVIDCi0+FMd6rqtHuBEPYVg6D+FINpfpXseqx9JwqVr65WysRQKZBnuyfLb/
fIECNAkSF6AO9Qbu61NbpN+lFen7kBn0XgmFuDxPnrmSPVEBvQs/0KqG4jHLJ+7VRut/+tmqz52V
o3X9fa1ourHnrBjUPpmJVR1TJwGqCTWswXSUMWLqrLvAnt6dQS+OGmwwous5SBv3xNkfq48w7suj
2mBqdxK7VqCJ0JMnvYCt4WIM8DRH3MCYc/2sow7yXZMy88IjfZ0lIxyrvqb8D5vp25DC7hBhsyqM
xj4Hll+dlNzBzcFJzFwb9jctRFPDQa8Wv+N2q8gakuiGk+5jUtogPU7G3vkifblchaZjPTMGDJF3
aMW78JsGjLXU1no7t3uNbu0OC75eohJDibvXujpay7KEd1QJ602gqizd4bMqgpShZDegBF92cPqm
edv3w2IdHomj2nc13e6Ot/IiGn6pmii2GE5kU/bd9qPHqGVLwTnXfixFzMBcM99c5H0nL3UsDKe1
i/qD1oxdNrOJpZ7i6UA4YRJesTTfqACqyFOFXyN0XIaEQJIH7hLDS4a8MLB/BUUvj7e3aYhyoHxc
tlvZ6mTQD3kD0sCUfex7e2NaKC+LZekKe5e9l5lJs1TTdaXZOzSWyKGXUfic5A4x9LxkAT4A5/nX
qYyicwB1YjMsLMBCRHeaHOptKSwLsjSWiviCVx/lpOM/nga/oAHALFPXYXat6W0hRneWs9WCyVz5
Y3ZooZSsqxoJtqqAJtm0W9F6wTEGpgKaDpou3rB1QRSlVtpkoaZ/zW0q9r2B+cCmjyP2uBGK0/JU
SK94jRcMCCe/dm3LSj5Wy8BbFO0ytG3nFVmEmI7B6aqX1T4s252jxdVjXqcvw+yW94qXXKTxi1bP
HzS0cqe+W5VoRRWtLc0t023IaFdJRZQ4xIjuA2mKS2yJ7U1cRNlaPDG7FZ5E6w45bZ9An9u5mYfl
nA31YqrLiagAs7tXhWaS4OR6HvmjH9WyM9UJ/gVxWqGVxVcPGgk+io7Bohv7KIXTzgdyVe/Esezu
UmFFsGc6jpYXAdldZyM+c5reuBoVvo4QVx+DqI7p/CkVAQL862DQy+vJC3SY+KqeXgHdZZ9jEq5W
PPUm3MJMtlDFDrXuw4wxumHjzcz8SBHp8b4oOti5nb7rmyo/xFHAbZX1w1Y0MCZa6Q8XKTrrUrDL
bqvRCDdhijVcmIqXUnb+Zzk5L2WaaQxSk/CExXRwLOG9hQ5yA2F2TFsqZGeZ0Ue4rswou8Vovhsj
nvHjwJqBGcmP23iISIZ4MpvL3weyILtDXtd3+exVR2iUr4Iq73MEnDYFcg43cauVRK258Y0m3Mtl
0/TU/tnT5G1v46HQz/aVqZP7pSaclVPH21GHKV/mun6u7fR3jJTv2Ymbxfremx7S4ZdvVdqniDwW
z6Yx71viF5bpL+kuy9ODX3VRNecb8lfQpK0807moDa6c4QoQeIpZ3g1d81wdN+/GwH54wDwEOspV
aN9UgeLDqEZO1trnkhbUi9PmpfZK+4AiEcu1wHyTBEpY0ZjfI5E4pIYrTqo+cS8DWPmFmmJEfqCf
JtogfAfJusls4zrFqbNvMq1ckwDcVPqrb6XzN1Of0IUZAxwIQfqIg4m/O4zNduIXwuHHAttpsU0Z
mFAuva8TleVZNOiF0AI6iONLHC/jcWGK1LwLnipAd7/BuxXfZWt5OPV5sciNZHFqLexLWFKT7X9H
NQyVc/fP+tDmIcD3yTJswxG+9U/3pygzSnZcyzv1jA5X3sRiF4dJ/nORMrMry1NXmEwCK1PuyWEy
D7pV9s91Uy1A7fHgzB3UvGqwz378xu3X3mOh92wBbdi5/hRUhnjJglHsdG3sTohikvsq8LaBVw4/
IBYXdTp8JZ0MFgNPvOMZ165pNl+y3o6v6gaSS+uYxt1nWXjhRYdqveutpN+pnqccg3rrIiQ6Y0oa
JTN9azoGa8dH7dWEhbnREh3mTTlhb1mIcKde2rVRrDF8fFG31q1Ig92IT8l8rW83Gv3bDpB8Wqsi
ze3sbA3rQ6wbL1uUn1mKzw3jwJewwiSbcse7nUXLtdkcsXXjWerHMNg5oxvuWjKxv0l/+h1njrO/
DVGpSrFsjbHHTiFIXMNIBxfocEwnVqUGY2jc3dzmm9v/CMn7DyURysbGM8APe+Y6VsRMwiIAxUvk
HK2WsyGunY8uFS7Uhv/TRimBlKl1BKgEVCkeVLF9O9lEaCy9uZk+33R7ECvORZrHW6YA7aMFzWib
BbIFNHGJJRo9MJEIFcSebY45K2vcrpKlv7aZ5bEYUU4pSp4XbkG401dTa/PXBg/XaNNhGP2q9s/I
X2t+dNeXbfI+Bi2tb6az7C7wwhxNr+ZI2kqQueK+Cqs70QbeBw75w7qwXfmoGXNDa04AST0n15mn
7IauK1BdHUpv0jGFFN/VvQFPrbtOPR9o4znbuHOD+2JCshIu1cb/eIbE0kP9/QwBj+pCuL5j2K7n
Ut57/0qvLPrWqLq2HXclQ5c9q0K2x8rAu5ajlv45AxzAZ1YD6l3gTDxNkKcP85N6lTczPsbNjHbc
CrxNUvtYcCwE5cjmoPmjc0YgfecrMsVs/KgThl8h3rBPaQeL3AqM5pvh25/ISLQvHfaHz0ZP44pv
GwBq/dX53W/TaO13I0g/ZaFjOzP1j2YKGU3rGhBBnezvwO39HcyN8VGwFa0ZNzvf7DB6y9w23U50
581WBMRlZo7BfWkC6E1mbjAi658UhpVaA67azBdh8Dj6sx61TzY5E6ugxTUAwC57h9tcbuI2CRFG
9M2jF7sgM8u1qhS/fTPSSSqK7qJl31C3Zmjgw31jfxbYW26hlplkwljRVZ0xzAPh/+e121dDUjjq
ChLraHfTDhURlVjyM7GE/82eSfNRlyHBX+YCWdgplMTHpFa28HVpFpazSTP/nKlr0/LI+9i+ML6B
ldOnzxKewksTGPjFoMk5q5cyJ9STqXa5JR9iDVm3fyviCddaowy/qzOYEAQHLNduZ+lIqfsRL1BY
uBzUndvWGipdl5gCdS3zyv9hvmro/4LzfUHGO+CRTeI5e7TrLUj3f/hBDrR7hj3FxqlE0nafVk63
g0GB+S9hPYTf6GZ6LU3ttUUvc5eB4t8mU1EVFquk6fSHKR32kYbEqhry7qEzy2YNTBBRjP7MdUlI
WYs125TH00M/++WpaPzvRtNOD9jnTA+ytYzDjV3J3U+CWnuB7FG8hz22V5VfGUc775A699bpRkpd
3Pkbp/miXqckqapTPLblo/RqdgZcXQ5RYwz7BE316JDVElTTvCkn89my8+ZpLDX3zh3xjQhzOCLp
lMYgReFw7PGs2FR13eHcRPOX5dm71VY4lM3Bb9Vj+WPQbfWx8QmUquUazBsb6QkbPLmgh9M0Vdc5
6+5p347V7Oiv3mQXJz1l2VSl/3J9Au6nR/3ZYAY2dH37BSJwJ83Wf/ZcPkrZRNynqSn2ydzBsxwq
MkpMw7+PY2fYpAsr0mtwEo107YPdO2dKr+NaSlMGO5sntm0Ik+98zyPhYZ7/8KRZfCsGjB0Nj6cv
ASxRm+90/WcrYibptei/MA4c/wfKpGLb/l4APab6hi046OBmusWb+ecNlUN8ceAf2sfCtT/8yguP
cx/HeCMAYaR4ONlO662ExtitpHbe+IlnHNIsPBl66NxlOBNvq8BM5j2SL7GLE32+Yoz5mw7ttybG
T4WV9lPqnZZXUAnwzQVZR4X8qYkI9YGbpcwYHO9SOQXG0XURP//3JR5XoX8s8ctvyPDHcPjl8ON0
zX87yXZ9EGrsHdGJuSFEBdvB12j26LD0DJkUg4RxG05F/yC92VlT0qyVMkZVo1haVfsiIMpj1t15
pSjdt/l7EznpOrPTdmPmZVCuHKsrzup1b+cmWWGwAULsyHauWdUAdbYPs3QeCeYI42fAE1SZOYgv
3hrvNwxrAbJs57PKhvjRXnw6EK6ipPVqMoXM1DqO4tJOTJcmO4cHWIbaL7u+QggwL0afWfSZUXwi
OUau1djXdIkVSRPfe017l9SzKMXNrmfqBC/ehXHr8rC/OpP4XthiPlkLGKLgjyq2moMN9YNJ0hqj
r/TquY6JaYnHyMfqakbR7cjcuF8Gg8EvP+sfCniN7iEM+uYSBj6MaDtGlm8M2Tmfh2bFhxed2yg1
93Iuo436ltlACEJpBAFrac6TKT8EBo5bDrbEOwUq5RhBkvp+9PSgfy9b/VeZ1j2zMkc8VG58+7EJ
/hipFUm1cqHk743UjbeK44tBw3Ct8rcpsKMHtVd5OnKx2QYx6Z1srdpCr0nltYUtnlgLmYMFQOre
XZGTKaIEFINhfcAf9j95bmxiMJxjpBmSXauXj3XTvlZWN57/uiySHBfhFLGdzFYoPSH82Laz0+lp
YcsWR0RG4zVcDkVtM4YftH4xkiiDtUJR68WhgUgu6vSF+frXRjl8TqNpQ772V8NEnpCShKW2h5tY
MxwUzIaibD026XSXWGm6odiDDIY4/i6oJT+INgIlWy/qfufElVzhQrBRVHilbS+HzzJw8I23E+/k
ESLIRHpiyRa2CwATBZm1UsSGhKY8z8ieQAhnkTPDA2PG+saq7X5n1X70PEsMA4Pylfn5i8KiPbgo
91mRvGhN2xMVkviffYlJpT1o5cUBf1obSYJfKFObvtslGZSNNnU/zaYYX4sJpZ0/a/EpT4yOISNo
Zd3JZDPHcMB8110VHuG1aVc+5Sn6B5Hr5ufApMIXk35KtF7bahQ45Mxp1TGRsUOrD1Ld0EZeDb32
Pw1/N8NBPlETm6/Lv2cZofwsQ1xUhtjampMcDBIdHAu+5VwdKZAHisd9HlnuBrA/uYDy+Z+en5fH
bvGRacvovosgTYGHQOdgVuPQlt2FNcICWTpnX68bIMb+RWEq6s1gCuRDLp5rhirpXYdA8MSIhY66
KLRzKZznrHGSCxYcPWiMS3NKE7DzW787WDPbLFxnxH+8+vvbNFbmlY1866Q5ifmAgucC8X+dDH30
q5TFakzDJdKAAIdRdul6FK73STiNd1VwkeM2DwNTlEsB+CuyYXpQirgU6fhBJ+J9UzVj9jm1J6vJ
cc22k+Toh523R0qtbZn358ce0vXGoFirPC15aXqXVxpw2zIP7MJxsSjL1xqczLPbzXAFwok1JArL
9SSBy9dJ0vyqsJPs4ulbyPO7mhCE3/Xgy2GaT4fEcOpdWY/5cUiCP4yhgRtqX022vZZJmV6kxrt2
idVe6bFO2haAo9NNC4GrAsNX7yMbLMal/ZjvCieo7ybpb9XQE0YoPO6JR1I3c3NjyMx9u/1skgQ/
ZmcY8LKndGB6UJ7qDiuQym+vMlunhh3uI6WXZKaVH+H3x2stsdu3wpKfWtkdwyLv3iYh/++y+obB
PGhMn55u3z6M9XMl/YuT5Hdqv1QHvSjp3QNaRImqzwMWOXAP4HMuw73bmUij+uarSzBtzLBTpeXq
n3QytJZBoxKvsT6RPBqRENW30HEV/3k0BaIwtyz2NyFHh1PJlgkHuRENDdY4i+oJZ5RdU/r9pqpC
QjKXSV2Y1/oeJ4bjrXUH/qfVdzsCJO9nY2DcnNjfjantcYSCrGU58Ag9m8S0viVxxmIOJ/vE3g3p
QOfnMhA2tYJbATfoLQ5OhxuuO2XTxRQZyVXRbG8VuTJ6G5Nae01Qt8QZSEHs6RF/r5waCsHlQ43Z
/BEixLAvoqbdACiA2UdfiI9xj9PqGplkMeHRE6AVXmyRar0Z9xaR7rtJF4SIFeZ4mMKeFZgG8Fii
Y13bi6JHeddkO8YPuKXIqLlAhCrPOIPARx53dR9iTbfArCACFQOB3vrli9K8GsOuwG3MTTrnqKYd
Ea4PZ7ee3zq9MFZqhuHGGlG/VjgdqoURqA6OJM/r9hnc8AXH6WBPq4YxqKxzaKX1JU0FhjVuGRL0
kvzuGPqeFJyLXIE/Mp26NbFAKUBYHRRpVV1TxFa3i++yisGg+lzdOuPxWkYcTRhMx8HNk/Uw4qcB
Pd56Jr6xOTbUemvZ2wfsfeIPK0Ff2TTN7+WEEApvPXqDSVZ2pu+hOwNptHOy1efK3XR9DXGKcioi
FO018yMssxdqnIGvxyogVTJHhfmGW+5eaZQqt/oxJWVwHiO/KNHeFghFdScH/omqZ3VW4F0MMvnE
uj6fLWrpbWF65XctGtY2xthzPQHx+9WKULo9xMr+4JVOezJ6094T2cBgY0Kk6tr4/XtBlJ8IKZT3
NBsWxUZgnGl67U3FWLtsXfsVD67uCoRnrVzmYesbYtlbXnGWDW98/d8rU8f/d2XqC9e0dZBBeDaL
Yfy/wAcqi9HPvWw4xS6WsSPCqaie7vA2egynhFgDGtwIJT7mTPHaaYv5ARdeEjgrkr6E3wUPZart
w5Gge1D2+UOdlbE+3c6iv66pr44SH5q/vy9Mi5+I342z65fTZSTVYt0szPxuYDFubNQKg6Z70HED
cqphFNInaG+ZPTHx1VLC0paXfUk0g4NnIMbkvOzMAbf5OP6CqUmKco6moB1SiVmcaG4zR+KBeIka
eG/MX5kyYaq0lvjOOin28Czgbi6HVAJMZaaHabEJOjYuWr0AB/D7fjmrpQv0lsbNTn3B5xFbFcRq
HTOBWC0pcBsyUau8eAgHjklTtmv1srCsD6OJy/GxqGGG115zCdxMXtSZt5w1OpEON0uhqBxPQhbd
FZ5zv2xeQxskWx81A3621BKGJsV6ruC8J3mfHvVCCHwsQsPD6QfwtY4gOokGI90QTsVzH0qM+Ulw
S3QSRAC9h2dm/+l6liFzt+XfU/VfDn12fQPRDY97sKitDJoI8VekczIpHUhKdv2s2/dFJLYyl8G2
q+HRKeGjAp0jP/tzDZYm0WZk2u9chq5X6On/eWgjPCcC/ErV9aSB2VuMuEpGs3T37NMtqyONSSbQ
oFE3VKdh8VYkZ+dJJ6AMe7m1Ni6GRFHQnDUkBm8+OKvq0rPYKZGzIf+m+CLgsB70rbJXJIwjOSeD
94K+3mq3yXIPtUN2r3uxhz8uOayaYwbnru+CszoTWL2fxYx8CIlqSEtCVvAi62RVk9h0ZW9tr9un
vx0BjMKHnY7lNGlE0HCEKI2t+urcVe6FfPEjNGqY40jPxIVbGGuIdTLP44/IrUasIYkYy0ZpPrlB
8xvzUmZeLfPrUQaPtTPIbyWC4w1sPPcux9bvKDQ2s2iS32Qm2SuWEhVVWo5GMct2rkzHvR8Bu8vS
Q/rS+sWd5uvpO1q3eqE9MZYdV5IsQlosQuAytsGNZSb1R098aY+11q5YTKQUNqr0dH9DpbrBfHrE
Cz2IpTiX7dDwGCbM5Yf6Y3RkiJOGm+NHJ42TruFOnUUuDJiwfW/A1/f1ABSbGdPwbYlq96xE/9F1
+rxB265jVsd0fTTTDRLJgK1/gOVSiRkO4zTk+UXAtF8x5pz5LIxgM9b00mZWvKV+BUFDX7y8FF5d
BrAOpGY8x4N0MHAZ/IPiD4pyfp4yj0FNyM2w+7PtJ3DkAcHpkNLuBL6kX7rlkBds84L+dasKr2BM
jQ0xaeMWUVt0zAqjowWiIlNfgPo4bgdmQfeMjFdDHaX3NHwNnvF69RFPSY53TuWduqoZ3g1cCNMO
L76+gcwceMz/CBk96XSWr5PdODtvQBfU6hLKnIHD3raye/urHyBxkuJOvKD57jVg/1GAGbDIU/O9
moINVO360gzEKRbjEEOuzszvcFFJKsWWTNrGZRHkdcI6CCgBFAV0BzcSF0XcsNOD+nDb+2HIzmfP
dBl8u4MFlKfNJOGOnXN2Kd1wETWd80ChefC1bW/1gu5l2o8itR+bpZEOJnRqqXsJSns+CdCNiLi+
Z0Yj1eZfxN2sc63tXDT9VhiZ/iFZqpAUjRu7lh1Q+OIdWbS+uyWNmpGLhYS7jfLqPqq5wSqWqSwc
2hc4g9Ui52sbwoRzQ+pXX+IhrvrpaGDWgBIdg/MoP7tMb29NO7iIdzZtZsS5J4L7UDbeqjYJL12o
nrBdtHOgizfZYn+iWmqNHf8ezxKMwSSpjmX1rLTsZtOvzdgrnxWK0NgdFEQm+MYKnQTVcBd9VzCC
abXfBodHrNSetcbU3vCq2uliaLA99uZF8bftAP7efbPor3XnwyfQO/+ZQJ+1o2ceA+RyPIcuieSD
i3EZBr/zqixkdG7qiBXfK9N3FH8GXHiSK9My5EGYNI9soMpE0EBOfL7Uz27Qt5dxGnEdTu9Kx+i+
kjq/nZROuWv9YJOlInsARxcM+R2sWJrsoVimiq2ivHYBIalhh2GISYpkUBjivU+DGkTFyg9aESZ7
UmLGdTY7wSalH79O4VReyB7ApXkoU1xYBUYFDgoby4RKMCV8CJk9Hyih0X34Q0sErxiPsciuChyY
Oqc9OxrGsv3CdVIHVIru2fDmC3bTeGnNEN4BFOq1YidEaIkx5QKmaR4zirqEhvUhQ1TALDEIn+d8
wjKm6T/KvG7XdRHET1q9QMaSyaCvT8l5mN6FiH2UawzD62bJkGut6qJeLg+7ZoNN973Z3FuGVkLx
bZsPdWZk7p8zdW0QFYZ2+nf2tP6RUCv8DxwXqvTye+sunOxwzFc14RVHJ6m9+9herMcWDVPfcvfn
ZlOecKgcESTBbV0XuYu/UhY9k+eDK0bouffdgPdRbv5hBlWWm1/NISMbGZXj1cKUD9oDqGLbD8bD
kLbddhhtDJmAZDZqdNKLQDzYcDyaKcBsO/xiYgM9TDcGvIE0dytn13q28j7Z30gAdQLFPu4yBNCK
09T2Mt4zx4I6WUr5aCTTzzDLF/5rMG+0ulsialH6KDOpOu/1i+e4xhGRP6hyKFr9XDUzDppYSprK
QgMFmfDESVEsa6yekHf/9CpqMm82uw0qch2JlWc/ILT86MEFvs0YUa3ZEfcTrkqHKrQRoi7vOc0w
JJMkp3KfHJOgmskfZidCn17fj4sI6DYOGmcCxwP3TeR18TBmWn47SB36Wa7jtOg86OymlxGL8EsW
uMVWg635rhXyoSbGd6zN/BpkMTbMGfGXRki5YMHiLxvHv/jDsCWq3OKRx/5uIUTghv1i1319uAG+
zYwmtXDnz2Cy0A+m/Z8DIlsCTZdrnjlipbD0In49/wwC2DBqnXV8C2RV6S3LznwYyMn8//4bTWys
UftMd3UiabwXqk/YozNyyyfNKqbXQiY/EGyLH8tJqAumH9zZR6X8kiVZwKGPvtqWePRV43HQzpq2
RMJNnOAG/njralLE/VByWIqnZgg+Kj6fUUYyRItwP1tF9LudvE/68eEkGiYRmEr593oYaTsPvGWt
Xma55/Nr8oXBssirWQpuNHHVnRugEMxy/6oqSwYp2orFB36PZf5QhSED8vwYehKvVTfEZckxjQ1O
fO7BSuj7dRz17qym+CaDoX4wygTXASyglL4DSw5dYe9+atZnpvDh0YnmXc+M+mzF3XRWZ38fCqI9
N0Sm/P7vrZeh0gD/c+yBGMS0LVNfaLXm0oT9c+zRQnBkHuL3pz8Sbydh9lUCP0djDBoNX4bU+2UN
KIdYEOoDPlsRtEsdEJ6kRYiNOSHospr2zTFwFyvoh2/0Ggq3i4Yt4rkt3Hf1N1WfYlRyKZj998AO
p2OR4U4eFlpw7BARKluy/0fYeS23jm3J9osQAW9e6b0oyusFUdoG3nt8/R1rUV37VN3oPi8sgOQu
USKwzJyZI0eh/5ulCBCZUaOnNqyK/qARy/VQNPQolL6OTlWtF2c7tm3wphd9QDY1iJsyzrHamkqv
HvvGtVdxSDI03CkgCzAmXr+Pft0lCWL/9pT45acVNuOz7XGHo0QjrKSyXqOUBFqBD4qxc+27YiOy
D89wS3/Lsgp5rSpxE8ZvWXygCxQt1TDA5h1qRylJQ5tkrWIVLwIbXm9Tt1VBQdTTbr2v3OLGCZYE
SbGGF3ueJi/HYjv6hFiagb4CLbdiOEgW1A6+GVpm5dPT6O1bnJBPbqHIWMeTYW3coK7Wbqqqopw8
XgxtGE/YiR+jFmKJnVfzfg4dc4k519vTAOxxZJQAngwDOVneHhN3/ItFb7XSAhFG1JQ7lOn1oReE
GAJogSY6SgkW2hJlQpAhbuaXbCAQ11Db4J4bqgcnQU1YzfPDbKM8DLrxk9IVOUmZKiTWfCHOR5U1
1fa/XLWu+49WllArOCoLPct0PFc3jH+budQ6qlvHDYaNhzd5l2nsgW0CN+fENaBojMhdy8A4Bm35
gj9nOmJ5QolU1OnKzsZiVXfkEA8VgRYYlppjOev1kj66s5QvsOWc6I5hglKlILRvsq+MbfZ7+Uw2
OVXZsay2ap/5W7D7yjn3mB/oj4N9qe1dBXODGSrwH6OJfBl8ZtHN73RiE03vFiS9vp99yPShlX0f
yefo09JbEs8FI3nvtLnalV1V0aVwuY5qUAFv5GW8DVbifypOddp3o5/8KHMrIXorGOC0ZxOzgR6v
OgrbP27/elkl5WDdFQAV6rK0drnv4uQCYHKhT1+t23IenlPNnBdg0euvqjC2YRtdFTOdPqDgb8fZ
M/+y8UUtXNvwbhkoEATKo7XrCL+Q1XEFddMqz0I2MwaYSvlQagDjY7hhEriQ2Jp7ktpWVOvROJer
mIrjvsywX08h6x3T+bqv9BNEI+uiMctnP/40PHpmShTqVyP+ocewruGk/urQ+MCepjpWA5G4lkls
bYMaJMagkzDQgJJjQ4sliVUPIUdeXz6iDU3XWDh/pp3pPLjI5+TFWTckN3B5LSKAAKCQ+n4/6Zp/
YBDr94rZcCTkvJSM3YVbUBK14SeoQRJ9qVmKTWSOvOtom6ROC0vJPHpnSeKSBhq5qnBdIhzE8/JM
Pl+gVxT7cqdHeIyAFuWFxvATCJlMQaA1tb9w4QOC2Dn9YK3l51QRKiyo+kJ3tdJ556cVnEMWA7pZ
Uot22Z7LUzdwSSGr8m3dQbnuKzB9axW+OqI0sQcRtp4YXdm6VTp9GbdOdpksRrf0UMANWMr5OS/p
cEyJ+lzDhme55VJoHnyb7LKZrqZ4SEuPSvA42P+lCGgK6+GfiYhbWtN0lcnIc03NMLV/1wDb2S00
rYeuOGTYKzKfpO0s855ymlBHE08N2eFbit72Tz+PvrQ5V1+GAItPOQzTga6blNtomrcbsZw/SAVO
2lS/53lgK5zY+aPcvKG+yh5db1zYAiphKOZK72L7QhMPEGUcJnevFWoW/VqY03jVo1q/OsQMXFkx
SguBV0pbcW4v0KfQJ5SumrQji2i00Be1ndAcC2O787M0beXhfpxiMPu/x8B/hWDz97Jdl3kbpZZJ
Pc7zRF7sfwhgnK4hQ6Cs9a1q6yPBAyw/gGl9ESF+PxDPqEKiN1TVePn79Tpq3sbaHhexE0ANajv6
pLaYhmY2SERc+qOzig2acm06/GqFka7X0hc9VpuXKRxf6wEyzU2bxmdJfUrsOqB925j/bYR3hNzi
z+Xg2pZnWJ6q6ZqDYdclLPSfv16JFANCdRLuArvSN6WvBw8IWV5kU/XvM0nwUxlkD8SprQf4k+vB
Sc195ZnT81Rc+4jwuhq+zlm+s8ricNE2KksaL+PuU3r9p4NM+ZwTixaaGZAnjZkyIdUduIZ5ifj1
n1OqDIbwL+AYN/CDCEm6IVqRaLfqVcje7iaPcDt+H+E0eQzKVMW4Re1dGx/tJPohGXHS5anm5SpX
0PQgUi53ngfixCnzTy+Y2otcT1R2+dloeXuR+2BxZgluds6tvFKcaV7XauC9jmP/LNn14+AdU9Py
KWOkkHHkVekLmxdLnkfEdeVuGPpspWU204N0zMmubDsRIVBXWriTndp8Rp+M1IKRxgx6fS0/b+8O
1jKKX9ymLgjbgnghhaCWQob1YEX6Ua+qZEH1nMCSIqQFLR8a+mevKpa/rGuPtYpUzEwzc+NUWXh2
RTCAfEiUmdKuC4xGLi7S0fUOFV08U4gWqIaxgk+SHwkuoa2U+htd0+6NTm90whsNNKxR+pZMVfiS
9qa5LQl/2FEYDtd6l3LHU4z17zZI0wygiKVEQhhmH+/6yIQHWBFzjDpLvcTpxM7IpK3nNfFT05v8
/nGvXKRLRjI0mUvZWU0ofQkcVJiDgIjRfLgfUXbbTORbBE4zb4xumrayAKkH+JPjfH4BYJyfaFP0
S/5k1UedKGuQKNmG1BlGaFFQt4XFyShoFd4vrVZ+BMSPw1OYqnt/7rtPN0+0ZUiy0DXrlGFHVoS/
4/a8MlUU+6lN/E0+pdlFGVhqBs6wHUx4FP9FIQo74Z8J1C7uA1VVDVO3NB3DiEpo7z9GHGriikn6
G6EzuNAExoY4IyrRGw931lE+uKNLn/nPuWkOq8hp/xqT9EvKF/AXp5dsjL6i0HYe7vYs10x2VmB/
5foU3HJlVk6WgfDRbEwsHFKu7FYoMguMhW3XWUwGgIU6lbW7mOQrw2Vg4Fsji8k/dXmgPVhivtbE
NG1E/nUIEgc3r7KkDlU/BmrlrwsaqTDWgDZZpr0hWQWwW6C+KLn9SsOwuEOI0DgSWCdO74gim10e
cHZQgyzTDLvkSoVa/oITMWUat0CbskrkM6paoz/W5Mtqhl7/ZbUokczYSx8tG0MxJlhGW4qMci8k
d0WmbrrcTEa/kc9Rme6Wg2KaNPfBYY2DdptFJ/fvM/lpxJmtJtpNtrP/fk3604gqX+RJzMg3WvoC
Oav/QNyjs57dEFWh27S3cZiGZeia/oWkwuA860FI2Fgdwm2Upt17sU2av8xSt9/pPlCNZ+rtQjx5
lAgPHQbXlZ6niPNE4VNUJFKr7v/iX74PrGYx1KZIx0UbOc/79BQo4+/C8t1HewpOYzglyz/kuUzF
RDBrfb5FiwIPT2XjyOaIdaIWOmfLiq09nUzURKLO4wit9n1NSefPXNnp0Bxw74JmkilqZJcsvnv6
vramg+Mt7siuQIOs3HfrCB7tWaqtHCOGfEZfItCJ7SwoxDx3Sgd8mtK2NTXFMTSoviZV/X53ainZ
Y1Nlw0lxzUs8lHCRWPt9VOGoXWmu5+sO6fIeqFn06qQha6502tz/YYDlfOvK0W9WFARswc4Tw2BQ
ft3veaYgROpe2xMK7UwvmkP4RasomxFSzyqtScNYAOTtj7Wea/kmAL3PnSAQAC7ZtWozmphKFuPI
doT/5m7+u7HJtMimAgehFJV4k+dv+7FRFo6IJNHtt/sPRpE1k7CUkIdHM3UH1cB+svMypgPEqrgu
OnoN2sAa3hk2Tpj/VnICO6HfuRR25ESo4/5aTFNKr7Kk8SkWpaHrjzs96iM8JDgrcRSQ0dL70xYf
Z7KSyoLJ7+JHJa5WMUCqhZrCo74Xy835wMgVXGIXSteirfxXpQoqqgRUpMYo2MoPiASppxQ/iiiH
3HqasbrtVaK/dLWmbEM1Tfv7gentOQ+KbKGHRb3vXXUCsZvUm9kLo+fcY9BVICE+3htqA2XZusge
NUiZBwsG1mYooXTOfmFvwlJhEWyN2VvRQVQDf+qButI/ZByNErbowY1BRyMqBBZarIRLAg5RJOC+
vqAwMC/E930/lPqwR5Q1dDGmySDBbTJCapYPrtUf2RYAoezBZHhVqG7U1tUQ4+VkOrZOQXqiF/yS
LQLEKgiLnEzfepWSvykGEXGWTzb2HxWlms64pavqyNRZL0c/are2ifaJ55tTB6TlmQUkPWtfzbby
1IGMv4NvPy1bqxS7YTPfyiVL9Xn/E7kja4FKzU4J6kzkaxZpFFZhPFdOXiAVKNxdqXQ+IpIuqF/q
N5n5kc3Ok9cNwZrYvPLNDJjWqKtoAByXcvyvWY7J20FrrHlRR6O9lqflqIbbe9vtnlA4lnW8jtuu
ZOjqjJdCn0jFKMH+JkP4XNdxs7bpz9xlcuOskePo1N0R7blLD3401m5eh+fScY2TzXepGsG5a8vj
/RebJuNB9tHSCiK5peX3sxBZK2zN+bXoqi3FE/PQyH6HQYTJUq6x5IMrVlttpqmH/r48dKKlXJrF
T346Tj9NlOzsOFqg2AUN9g+TRSrgciQ1BXogmF/+1nFINcAICE8mIfF02SjAtNkmreUaMHRGam+B
/StNuOwtLkkq2VwYhRfSWpm64bVv/d8Vqj06HqKp2NPxkn9n3OcblK3OczAFybHEEDQ29ORpW7Rk
vObqe+qh4pZ247r9dRcIUcC0MR8xuEuxDjPpUw1rIA1C88GOvR7hWlKu04S1YZ+q9dEPjD2/l/OT
jtibWlT1q2U+kHXTELIEZcpX8letrl5M+qBL1AfTe5I3b70Hg42Bm4BKJsylF3K+7rsMgces2jvV
Lqptj1PlhWLTQs99kpma2rrUdk9IVPMxwEA7oYMjMCaafiTJXOzRZG6l2MIpAVzNykjNmI/YdAQ0
tGpoH6My+OwFnF8+VNpsEC9Eow+H84ReQSuWUvKkV1H5RE1TDlVqTXYLAt0OmWEYng2nJtKqTqxz
M41QsMQwroiHTgma05g9tnqTnalxxjCAhFzTjjLkrmzHpxqcV5oa1jLQNOUusMdft1Qwo7wNlDA2
ho6OKhGw7Fz4duWD1yZfCKqbQ6uDIkBsN+7+lFjcclGO4HDRPqpLqW+ycqeErJGjq8USKyuReuTO
q/tl10OnhotQrSZRmTMVvd8X4JJWFHpY6URgqgFON1vPYKXjgQZ6pv0dXdpIe5J5Q4Tj0ppwTcgh
TAehEEbUdlGeMidCOSrq36rv2nhH4ZdC8TixAPOugeVpiyIg2kseBQMOG8T1FYqLnAjgkn1NKaR6
lDiKk6H0v/KkXifUs141sxlWKerTU5J1A4GGlbeRf28q1NXCCQEeyzm1LBFTayiyCwBGj2pdQf36
+0itDW13n6po4yBuTOxnKV7/A3Sg5Pmuxml97tRp14Vh/sPVZgI/7O6vMo2RFkwo6yJivA8IwNsL
Opd5Bc8GRGyONixkhtbIpLtKq5/ZwSWwMa1/I4MhWq2w8w5XqXYH0olBeEIENmjaNWxHD8EMme3y
9vMzYwvPZl45itFvCWA1Lzprn0U6g2sZGxupUOeHJOTBJxF7hEMYZMVhIueNOb4zHlH8eZSDn+3u
Q24i5UlUf1qz+rOgqX/CqAIsx+vsE7W4rQ368Xxf7c3ab+7/coEUhQWqADlW7GPuI281uz5Eny5a
y+WVh57wHBraj4qa1Y9qfhimluaSQQECE631LRTTtKY8egQou5UZ4bvmJs0c6HNgL2gtitOuH53d
faQazIXiCOhO5hBKJxYQ9rBv9cx9NUi0A0OwEvLWpTmm1Umxa/tmmdWb/ItNncEcFbrlqTcIKM3a
4v68l7souaPxHVDBtJF/P8qcy0G385cCYtUDQWRfOF2YOZyiuXZB/6k2sf3qqlqw9htVO9P7Tg7R
sB9H0NgOAVW3GhYR9pt0/DFh3VAYEJ5BtGSLyYqGB5aCxdLKJvcTJdcCE+d6AL30rBIKdzWK5LUW
Uhcfr+lusM0Xn1XcBlFztZJShYg0lB2AbtTuSOr53Eq0k7Wsmu2J0gLXmOgJ6GMKkCYg0QFqLyva
zgT4wmnkxd3Sb6eaNRqgGFyvb6EaaVtcrs52TAPjFbHHYexpRKsju3HpD2ff5ML4G2tUDgLtXTv+
sp5aejBj0h/HZqQyUgUNmh+nO+IYYZxp9Va8wrk5Kecg6948pI+i1xEs5LUtL/9Aj8hFxUl7kABt
3UjHoyHeIl8tg7S7Moqulax+KSmvXltUfC/l+NaMeflmt1p6mQpgX2kYZnSkrV9d5qRbEkDmjcyg
cdzgww9zD8ylRwhjlj9ZZTm9Mwf9+13mpPpnPOU1Wbm2i/qEINn576NiUL+f+3MUhCGzc959v6/w
k/JshHwphpFvEUY1hz5pwsusse8p6e68WVr/1kW0aVQmjbNbtR168wZGbtvk73c7aq6UjxqAQJOe
7pvqcjGOPXvHcfrBs91ZKrFra3oLBgeIh1RtpPwyqAD9YCP12FHKGqchXpLKJ/AhOar3Qa0t1PIF
i6V7dJOyfhqn7FneEZUPQ8737RxgI4pZcr7gBItNcmB1+TIpS3HLVwGwcX1m6URTIKaQ/Tj2hA3I
I/lcKJ6bxXPyKHah0KCDWigtCF8LGdwqGN3sIE9bvSK5JjFW9hgQcidKzKF4QEgebfw0RKKcjM0R
WubBH0drWKmZu3KnvuZ2nEmXEp6JLmV0uo/RE6ZDGO79k0yhhob7Wav2dArDrn9SQW5tq9G2l/JF
jA0gD/E3ELvF6krqQ2387Inff5Vo45YzsJdL2/TdEaIPPVshdU1LTdt25tysjFptrllapahIJpML
eTIPxN4qW9Mf04feSUghcvXmWQUgwLTt4UTTo0fDGfRjOcRoya0o+lLSdzP1og87fxgE3IZi6rQJ
Zp1fMUFBjB/DO9qp+qqa/XpQwunwR+2shz2d4E6rd7NV401Uhb6TozhKjEfF0u/BpFMNPpThvFro
ZmWc5p4cj8i0/6qKcSlr4WTkpIuuUs2t2vhsU+KGjC94hSs52suHziofhtSnlDS1m/u+tRTouftf
vFCJjs2d6NNlsjugHM2v94mCltlqNqOVXFeEfcuI4cz1qqP8i0lBnMchLZfCZY6SPgM9mvj5lkun
auCWSQgONMkzOASJNi+CIBgXc1zU7+FAUzSwXOclmXp8bl2AX3CELe5O4dvQmwszsqoPi43Rbo4j
dw0vD16fTHs3LLvf10pzTdvUeorFQz37N1Uxx1Ot/RUL+ymljGoReUGwC8WpfC7Fq7FA8p8/GPTe
l4nZtGJ4sYmxaCCwzDkkA35MskLIbR2xpvdPEFWehtLpX9NgfOCuujEFTu+WVpRbMjuGjZW48XpM
ivRg9enKGgly8LBpbQayV3cqqQkveSag13w7s9TEtog0ilh5LljivmqM2hvyVBpkm1ACWZkzPSkI
nDGy6bSrEAcVXELVuiHZ7Ws2SWNslRhAxIRmu3SRIRg1foYEzckBfxA0M5WAA+7M6MbU9eIMZfVB
1UNbNz21IAV48r073oXTVgu9+rm0WwWFMo2jfMie5XpBolHEWWvpdPYbT10jcuZLq9vgLzSWjzFE
p99dhK+hs+0Q06e5wsXi/8TO+tGmevfBn9Ani84uroPKBSiGgTS0XWrtRr0efX20mCr6rx548QZp
DnswYWdVIrabk1OFp4RMzBclK9fUiKJ9R29go/Xs9rK6Vx5rNLxoMYz4qBC0dlIIutqkRlisMVc4
WzY+JySj06dj2iYaskY/RMaoHbjOUsyKAl9I3PM7cj4WKkbfvQEobXzqBiAg1RMAiPSks55dSBxN
ZVpnrWABUhuEbSgRGVpNCKytqiiTgdk1Tk027tjor4rA2wdWq//650EYojwccOkqithNall79nJq
L/RbokNqRZ82P+IoMd0+6uNLmed08ap+qwM6W/sR2bOlzu+HELF5n+10x9Ii/ZHh7VyECoNaGITr
mAkHgU7XnYNB7YiP4SgUz8kj+RwEh3mF9pWbtvdIHqvFSDU5B0d4Hy3rXCk+vyJZfh3M7huyJaJn
NGyAYAPvCEQNwz5cmOE0Ge58zaw3Oy56HN2B9eRWqLgtuIefQH0fXC91ggVOk9QlwEwIJ54oOfgr
F9783kvrbNPHqHQkc3xICvdC5ZQSgkXIOAP7hATlCE2lX6LHo6lJi4IhoQ42cW/cPCOLTrLkwDfu
rTtAc8+D7WSE/UR0Ug3NXpLiN1PIHP5jZ9QUUOFts0QbCZu3Krvmh9mai0kkUFmd+dF2tvcals6v
ztIAZufjtJINQS0n+KzSqNal6f3dUZ9/jQgiXj2IRGvum+5sus3tTuaZPG+VZM6Mq5EQDnkbte40
72s4PpDp+2eixKcnGq+x0O1lNza/9iFzJ2QtsDw+devNMOhi6skH9qJk50yhvpFbZp4uvTj9qMwy
2RXsQMhb9aO9/fNuuAGWezKc+aCEJBED4+kfDPLFqBQq6YenYNQuk+7clIQqD6r6u4+04ZH8U+jN
AfVpBhuhgUwoyoqjWR6ReLi91y5E4wQAYkskC72Z3/nYRkdwzcXN6W1lLwunpBGQSAPQ++AkYb6z
0pLCZVBg7IW3eN96uq1egv7siNEWy1Rtqtz9fcIJNdfYfRN3mhAXVtWx3lg0eswWm2HtycMTJ/+U
hUfQjpaUv6RuoGlrfzfWaOB1IVFGHNC4tXYy/draFZV7k2qZUKdtFDppuSyiIURMkXXkknOEk7Dd
tdYMxQaroxriOzL9Zz2B2gia3aF6mtdJaC2+yztp3IJUCEbM5pO579UGXN3gR5tMHbxFbGfBdWhD
95hFkbNCQZR+ReTYpor2hdqrZ8o0hpPXjGjnBrxr9xdUhwvSrI5h02mrxJiCc6LWJckULUh7UUGI
c3p6aYheme4UwPMOoUmzQylb/C7s8l8HY1rvYk8RcUgZrVqR8GjWFRB5105WnqrS3MyYVs59bW/t
PFhqOmiYVggia/Gg+UZ5xK2GqcrNUTgCdpd7jtkJh43eWyScCLAK1pMAYh9ZALBwj9JYlvcm/JjJ
dkbK5ngz5DcFV645ylP2ytpBG7DpyOfirjYXsoKl5xAQKzMEBpqzJHxUJwinQfwpL4/SQk6CTc7E
X8RynQ3wXW9bSpaNE/GlZ1Z/i034BUgXjYt88CWmrgR5zqZ/ExDbuDIQAi8d4GD3ZUrPRXO436pG
gqjfRc4pyyp/qiyWPwprttbtnZjOqj2QMSRrH3VkDsfIbgmHE9nL1NG+xtJzTgr0Qt97wsoWPCdc
x4RltdT9pjB8RvRabGdRPZGv0sCOHtIEAKXh9g9B2CDa0LR91cz5riA28zomZQSbsSjepzx+xQKq
XODkElGVp+8oWbynuYpJ7w0V4gPZR35aWrKgZFkSi2G624Bd/QEHW7T4UxGq6Hev7AQIKJrTnpir
ZHgznBK2R1i83o0GlZaQrVEWRzkYuvmEPj5JPyk7Ee0JxBmXb/YgrxTIdNZaWhHllyQjHpwgPlW9
pZ8GETHCUhk1SpiArpd9ulIxLrqC1cwXrbZIHzdRn3Ubef/2RaMugL44S1dBnDu2LbWUesxF2Gr5
2er+JtMDd3X/tu7STo/Y4oWnU25usmx4I+4mKkiruS+oSvSKd6IQmqZ4jbkMMjDyvdgJd1L94+Z6
vh47X9mzTAlfxfP9jJcCcfFbSerP2upbBjRdub/W0RJesiiMtjCtxB822/giGJ2ETnuVNQNbwci8
2sZg/gYUsfDhWP2c0hY8AR/5uW4wf90/teZAPXBoQ7KstJ4IAKOSmIpsmBLyY5wqJA6xrIATCKJQ
ZL6Yo72Jhqh8IeYVzhs9hyW2hTclDrybEowvuGjNLwKq/31QFVBQ0ejMtvOLiJmFiSgPsQPLspj1
z09lzL+KoTDedSsuaK9N7ROJ8NXa8MzumPvKDmdNBimmsc8RfBRU1rqNqd/8PgrEc5F49d/vy/Cx
MFm+xKy8Nj45mtcSbxwZFkP4ArrC5n6HiFfgOAlVqPYZelns/hEUneZo+SQaLQYzOMWZ0m8s1Hi7
0cNZgastfXQQ9e1YXVi7kL7UdfDphNoD4rM8Ntlzxt0vVuGfVY3AMChJImKt7D8M6Gul+BY3w7if
py6/a3Hjqu+WEcgJqpPjDWKJu/CrMf4R4dBqm9L/pSjluzgx3LQ8tyJhvvJpizZWae904Ztrii7b
2QlbJVLqEXpo+l86KGQpLi7D5BGlpfVRFaQgIV2ob21il5uUXQ3g3UrrXjqRnDrbhrKIijx8kEEA
MhJAhgM0/gRpFpO0I+m07Pvv5JzvTKvwh+LbyWUgkeBuhKsKYspZ6YVHyyAOWrJkldGEAOrm/sUH
j/F415X3QfakChUeXQHvXEbaUZ5RZG1vLAPPaaUcu4LQAQgczQsMruSkAXq6FR1bvyAjld3U6UsE
4W+f5viDkUTJ8i4Ns+IVsEPlAxVxtaZ/0x4Nv3hOzYjGqgfIxim18CvXtBe1S6Fud3EFJhpPECWd
SzX0JZt3pvc6yvWjK9q08tSABOM0lomDqmwe/ujx40ZnW5MX3npKqk3eNtDl5VvkCwl1SXql6fs4
94PAU9q7xi7cu7RabQW+jDrHUev3pU/auzWwDXA6VznJ5rkhTqP5RqWiPGITyp57LJtrglCijTxN
3a45YpVF02fn55r1Afm2/gzlwsP80FEGMfABrm34alsrxQUNnDAu0gpMpRvGews/Nhs3+6i1KsEV
GQkjMgRKPmDTsI/yiK+/WOAAV9eK7xvVYu4N7Vj1zf8coldFp4acY+z9HC2cTqAjM9o6jHwFoDCS
+hkC7k/Ydwu9639izDFfnS64TU4I19JOmiWIyQyHp0quV6/FJ/TmPXIRAOUSxZvBvjo6JcaPXhQv
OnKGFlPV9Xt5wVDJXrbQGx/klRPmk0KyI/03BfeMlBlEGRMkhm9ORaRY5KTDcSTpDYk8LKJwbiEn
xv6+GTp3jT7U+DSKG1QJ4601lI/Ey/ayoiwfbMefl72ee9t7lRmyy0Pdp/taZMQFeXErkW/fGi9Y
y59ci7PSU1by21RUP9vUmeqS0tU/yn26MYb1thoG+lw2K468wZGVRxqdaoig6BPY1uY4iN8VBMtg
rCJjp6WetSat+9NQwv53PG3JvsVD0GnZLYJ1/KGPdLMs0G17vZ8VgPH3PFjJ/Eg8G6L/uJfyDfmg
KrBZszKItm1t7L57mDMyl55i4b5uAjGCogpNelVfT1ni3yzbq5ZW11rvYVR9TlhvfrUacqqOrOKR
GsFaq7sHBjLjXjS2DBvkmG60+E8pOfWahcFoJuHeB666DMviMedLOU0xVQEpAPj7lA2Uv0s7oH+1
10J67vNhVemj8lL4w9kdIa6NYfws42HFGdlQ8bOb5vv73JanzkdPpXJfRLW3koG69cwayK1sbYEt
AN+SCJ9y0yk7Emj6S4ZfW0lsn/uM1vuAFKBgBlhHUj7hQFggqDHF4jxFG/le+cCXsR/quLxYNUXF
HKkDlUjs0PgH9ybFRoRtwhxt5dO1aex6lYV2tUyS6lKLUVzN7OkSVsO11GYM0kOOKca1jR3z6Q8T
zgOSfLHcrjsKXC12jtWY3D+1/NmTM7diIxazwamxOkg9TJAa2tXTNEJSHa9hx8WPCXREYyQl4g/M
y+gpkMhsy/c+ezN8kFeBVPd4LZT4ajyBBLxTI9CWUrYfT4rOvkinTH9JUOpISiOYCDLWHbsj+5qV
oR4Y+QcNPoqYTFeIJHa901Rno2R9y9cWrwOnHlbepGfXlILyNQo1dk44fXA+0VCRNwelBQqWOqkl
8pRupL4vh2KhEVWzjlmTUbn2RI2OXwa0hHJ1Zth7XYMWznObLaF28Vp3CSCUKI1IVaMzvr13ysHO
N6xrmHXlvg6jhRce2EATEIZh46rEw7j+czQ18XAN8LGtJ3LEPIS436koSXhBnaRCUSgmqqWY2Fnx
uKg2gf3CXq0EUaq4sjPvL5TkAGdXVYj4NlKLTUUM8TZ3/GSdZK22qtQu+wwA13sBtTQMk8Dp3d65
zRm+0tolqb2ZmycyFPyjy6pzafZTS2m8OqVZwKouwKXeusp7Ohg/LCipmpVdZXBLadBBTgdv5lKJ
F3k0+Lsh94JjrmvtfhJHismMAkmgXMlT+YJ8y9S37Z4VVHgcxNGfV0VZ8/4/uL+vm181TP3UCYLm
0TfGcjHGIftWinpLK+KrgF8jTNvu1O0sYtIWLTWHHfVIbyETA8wJyFI0Bze888PTd2FzpOXsOVcS
6rrLf0yhPKWUN71O2l9RULGOIYXO7MmjGxvCQUIBcFL8ytxkafEkB2Ticq1H1ZiXTVht5F0fDUWw
17w0Xvd9MeyMpI9XEjCV9urTPWEha6l9DEHzW+Z+m93VSvv5p+aZ5HO07XfttZ2Kt2SYmodC1NNA
ijRvVhv/ZVl8IWVFtkzgnH0NLUoCBhBrs9ttZa7RYHKtR9RrzzLXiEoA24psJuHCgZTfqc0OLhnm
QqNHu+x2r+2MLSKc3R/DYE+kGTeQyEWpO+vrTUc/bFnrPfpX+aSa52ut0YZzIt7iUY/mts+iczz1
R8+Psl9BNh65w7NfjY+Jhi/trkdD47qqndDEwY3Qpaqr117p4GRS/nmtskf5uccSXGJfg9/Qgpv8
4lxoBw8ij5Iurr6y6Q4e4tLKV7rHBNFOVCbDyMrWlpc471qLiEnUiVNuNRZq2VHiQWDaUsMXPfY8
Sck1Dmii5uckCvJV4+BpkD9ZjSlRu/TBiK8ZX42J1XMS36iy/lIHDBO2qBn7qfA76kV8Dty8e64G
ba9BWXrkdn8ecRMc0OizgxLuXIlZwyL+jVkDC/s49AqdPjmyazoRU3U66Htb6M0GE9IFAQf56snv
PP0t1CP77CL+WkjfQkYW76oOozVEYmJqUDM8Fdb4W646xRIza53xBQ1Nv53o0CwsX0d8LTpHodLF
x7lBYEy7RVtZ0ZhvJ5CBj6GZ7uUcJs9s5q9On/Uz/mPg+Q6JHJZFpTFxky9V1ZLfbkrnGW0Z2YLG
tY5992LiWkKR5zUry2PZ6LZqdDEG+s2S2mcTSEh+0Rc0nvb+hjHDrBNVNJ7//zfURkRDe4Rc9883
KdomSdP2f/+//M8b5OdojCw4t254ZLsdnwYqxQtAPsrHaOpkkmv/j7Dz2pEbWLLtFxGgSbrXYnnb
Tt0tvRCy9N7z62cxqRkdHFzgvhBkVUttiiYyYu+1w0XujcdddKg9l9djS0t3mZEbJ0I3xUcH/VN+
vR0znSF7oTgwFG69kTjPHcwc93mc04M8I6Nobv4++AoGLgOyN5aOyzpxLCz6/sBRZlWhbYpY4prY
NZG1k6XhWowou30nvdKYlR+7Yvb9RlECrI3LWTCrTMxMp8PZBLo6SRGA1ct8Y9Tre5jbxpe+EDS9
jf46aYG/Fne2o02HvMz+HmapOx3qtv0+Rb69sQI1QqPiBJ5ujf1X1XE/CO0ZfwsDSqRPq3SDVwkf
OMVUNI3fjE4xLs2Spj2ZPCQrrXDIt45IvPDRheZm5kIgNG9lZda/tM7+UIG1fXFbDXRIzqBF52J8
JBGT08REbzMSYnuuCL33qs7JX8jaWrhHdnLFN8mCyG+aA38M86lLkmud49uXp3NFQkFlz980kgR9
t71KkNS65rMtrmc7b64qwGyzFO270Y3luVqQoayCm3s7s8iSIyWjMvxnVi/BBb1hsuuWWaRjb4LK
FMdZaCXxW/Z46wz+o8TFmpJHACuR2mdo+dPwXe6x1A/+7rHipvon4Lpm9a7MyHjBB51nudCdh9Jr
ddH80nskuITk5u84arx5Kr+p0jCC4rq/qZcxVoodicSECjKMrBrlSh698yQ3jetsZf3gQMp9ZBo5
LtgPQWzQnZPPF/J0FdZEzg/S4yB8ynctFguKiQ6/hWntJsZ6rsy0UZVWER/R7O8mhdOEBVJzjpws
fYixd7wk7srvpAZurWXK4VPwbWzoHm8Bnrq9hY4oc4Jit8ZJipHfJFX6wnNZzu4JCKB7vai2WstV
T/KQsF7gV51B8OVYvrZRkv1UXSuAWEfo++QErL+hNJ99065X3iQsrIj4A+PvoWlXyKt6WqaRqnxX
8G8+qyY/sDLVzK8KSufOoOmPlsxCEFvc5KNjLhT/TNY2jJ0lww+YfrBNzGj9BqGr/3QY361Bzj4R
BoR8Wcy5nrvM125iIkNG1k6lStYhKlZMf/lsnkoWWadoBu8LarC5rD+Uj9gkGemMyupQhfJ5AUz7
n4cptt+NUkA1LMPoWx4geFDiOfy7V7g3nkL9M9SfamEf9Q/TjbUjWZf5qc11GrVLX0ygIABgFj4l
eqnQK5g/3SWUVtbbhRlbHlcaYmG8AkZv/3/g8DQQ/zvzznEdwyHSHTK8qVr2f2feNT1ysDGPSB+Q
496kWAhc0Rw/t33WnmnshnvREIE05qkBvTVLnrDu/5JWTxXEz16dA/0gD7OU6DDRJncX4QhxdFTe
0t5FLna5C+au3pbq+CMT5XCWK4BSY/WeNWGOeZruhA6+YosjK2TimG+l8aPXoueRRvEtcbCozQs7
flmLi87NXutm1wThvLGyqmcGARa17cP62WrWsB/sBQZO0Ug/NwbnMS3e9twKB8ugX+jbxKGNlo8M
8KNA77inZCBr1RqQRQg9ej3/8Ttam6nF4UCoeLJVfFwXuV2EJy1N/mohSzVjEM4CqU+X2f/ifYoL
benu0yAD+2vtiNoTzKlZEemNa13CNEBl53BOF1ommLWbS0BsI747qsBHEOvHwRmR/xb2oWzz6aWH
c60ZoH91bSiPNXeTJTs23qqBkaIVmN/RqFkvvhJ+agupSm7+4aoU3W92q8gei7rYtWM8UAgSz2tX
wrKRVPkAU9rphBS4uM9JFW3cIFrcomW+K4X/x0dQ/5RXWoRhOMtOE8brJ/ig9c7SgBeoDkCW3h6q
Ezb026y0sKO4crstrVp6EehE4X/0gI7rqOqvuv7Z6fiJNlHLyn0da/VlAn1pQQuIsPMh7yTP8ujf
htBqzMcaYreHMxeXuANxynIzb7atEG+mMpNWOTg3zYIVMpuz8aJryll6FBr9gCe1fQyU0yhku+So
m7X7KA3dfeRVnD0c4zxZIn6sDYg+JioxnRipJn76bKSz9opf7qC71I1uZgZ7bNA2Hb4+MBYonrgn
tqi2TUnOJTN6TsM8x/+kmZgEwbo2OEuXtJwcBelD4ezYRKaNbiJVgT0N9XzSWqwnLCKofsLXXMEQ
mfsWa2VxjSuRP2UlbTdz/NmZiv/X+eTgL0fGUuKCy6tvUsmbi3k9kuYh+V4qvmjGNVfct54W6S8L
habe5s4nmWpIoW0VyKKdafdI8/dSHZa7tXO0WdwRVNbdpXR+YkC2J0bI2MlDH07Feoij/zOLO/NF
cbi/2oX9hY+lOaYVAjONNIXPwcIOV97xQPFsMbvfNqvyLzFc7D2FCoS/ifRCtx+Me94pEfc96Edg
R7hGWnVXpgArJ9Qjz/BUlRx4C+SE4SiZB3LTGnV9SAhT8uaFfsDD3/VWXEccUvG6/5fcZi97mZM1
3Ec2ReyhqfM/AkMzLqHN1EeYU37jCcGKdPGhVgVuDoCMskeQ9o6/VU2t9owkrXYZSsJL1gNrseFx
TF38RIB0/UNThm2+YI2bvKGXnTofPnxj7CQ0RGwWL21vFQRKhRqGKBi48l6HTqt5Wp8qePOmgKtC
M9uvRUOp+qPRNzZKmkM6j9UNJQZ0pmXPXV4rGFV5dFdhSPrEOgSjXd3+fTHTpOTgav/x9f++wLSK
HwjN8MGM3VbJiHxRSrd6tBmGL2qO92IpVes2GZH4hPax78jZawvbPRuueZDlmIjJD4Q+Tr6yYfZn
uP7Krg0r5aoDz9pgkyo9FcE6yLnUv6VBS5zGUmulUX5kPWEdkjKrj0XboCxZDGDI/ru6TX/yNSDf
/CzcwY/qD/LmE43lr6loMmSvG9qd7W9d/dH5c/ILRaPKFR82rxMKQ68a/WdRNfHXrPmQ9RTAeW1f
B0V67CbQ3X3Z7VspwlLxR2RqRbb6IvZuY4ViBLvBsRT6Txvh2OnfA6qK0X+oqL/jUSF6NyniE6S5
5hirFY2tiN+r7RhcD4bA25pUzKnq9Bk903RqigxLQmV205Ux48bPKvPG82hTL6YVwi7QVlrXcawN
7q5pzGUkzKeC8MG7bsV72REwl6AE6iDllrSNZh1q17NL8SH/A8HixdxMWaOfMkxJyM926wfqTIxd
iOXd5NRnl5UFrytEMeRRT/5IZJXon+m9yXYvQ6XQswehXxNNM9/TENV0Z8Sv+YJcUA0fhwGBEXIv
J+f8eWlAKfRAz3Uy02So8VNd1L6cLutxluXxzjbRzcj//c9YmMOnTwSLRweDSi5ccp198Iprj6rv
0bK0AtXwwmFTGyiWhq39CtIh9+jq0gNJ/fq3a2Iejqe0vq+Pq4EUywWpUpwyx3a3SGawRQzV8vAQ
z5P0cMyZcqR0Q4JlKOprizN7z6CpgIIzhTdFozcOb/WbU6XRc2CGt94SxYtJhOhLOhsX/JUDhsaO
BOIh6nvukYSMV67xYfNZXmP0IhtqNvHRTrSULZvpvkxTz8lfpUFY/6hVEV5FgHqVuHOHiDrhvtEG
RXeDyfio91Gzm/F+bG0jTc7j4ieoiHGeQaJtFJGVb0OafYDRan8oQ8EsU22+CwNkqvIn4Wx9napa
O1ohciWQgF/mOono6k00UsokO5H5kd81FbOz1oros8VpOVn58BbMyvRwo/CPfHnKNWU/j/a4N5av
otd7wr0H/2nO3kIx6ytfv++cQ2lG/WfoMtifCr07h00ZPsMR+kNEw8bBEDBsRZk/ujKq0QdmoJdp
GD05UT0eqzLxj06YB5f1E0kNm1GwI3ZuLAjYll4QR8uNfQr5z8tUK9yOagyzDtnAazzjzy678cNS
/XNLZrmUStQV4pHZyTcr/Wcdd7vA/LwhC7Y2C+kvWcfiTUszg5RtAx6ihSkapUpxF1Oub0oW1ftg
0HZz4P7JqDCfLDcqjlIKFAmX1MeUxR7IUxDddm+fA2PmXqSJ+MbctHgf+StjFMSObKjWwRjREqdN
2z85RFIe4fz4R6VDBG2No+uJWvhehDGSGghKj16on5XGiNZSqw6kTaEc6TuQWqB206FY1uirGGQ5
jN2a58ziW3VMr47mct9oobWK8WtR12j/hHJDiTs/0ICfmVP/VKfJeS5jnexzKxjQDbGWzBJG7tUM
rMtIaqZrfVed1+sHHL518OHdf4lwOEklIckGdLVqHyO2X6pPdhxkcG4Ye05qrGxGJ9KO/0ahzXGJ
j3yRLxBrbB3taHRY/FruDcQWVe7S+5NyWEex3F3etpYX5Z25qbDLXQnGrc9xSwpji6vkrU6q8iXq
1fVIAeS+/pDWBJdmqectVQXyTUrmNpGq1WiIz+0EgLkuyJ3WQFWpBDOc7cJy98iOneuEuAMRWst0
gvnTd+7Cm6hHYzZHIxO5eiLXqyJrVocBuNOqIb/mRLHRnqMekGP9gAab3AuXEb7cizUUdnXO+ros
wq9pqUx3SRBs0+xr0BvKJRiNI+hc34tZyb2Ozex7hTO7r/K1YGTou8pw1d4AoGBYy0q9KwIvGIDd
sek3YxmDSYhAo2AiKLeYGqJ7oNPSUaxvSp3m+1mUBQoNQt+xTj+a3pm/W+aIQdq1x13YjxWP+qXA
jLJa3TZdpO+KBahbklUwDmJ+q3lqvXQ5i/PlZUud+ivkVn2DoavZ643G0zUJAo+7f/o0VVNycXIx
UJ84w1cjjHdS3vlfXyGWaXbubEK1z75Fqb2pCJX5AbbO9MJIs29y0/rA1eUbFkqLwXKzb2Sjqzv8
Txpp3OXwbBQO8MCiu64qOlE49S5CKEfNnvi3yBovUqVDaBVdPNCdpDhz6UVmaB3+ia75NehNDORi
x1Z8RAvUnAZ1LB9TNKVb35z8z7SpH10Vfx9HMb5qCov7Uim1t7Lrpp02z/mt4SZ4Zv4+4hh4T5V7
taQ89m35FFaawwPbvy0+5HRSkjd8WeuELCIxdKHEsTQfKn5O0GWVmyo3gPtL2gp9cd2Fn7PWooYy
j3vVHMOdC611jQdOleE9s22icvioGaha4CO6BZ6LSvmJ6Wu7i5a9YHlN7snXgnoeHgHTtwlOBJ1g
DA7ryGyGJCxfk4UNozw+Od3Pj2FU8OCupv7J7auAgIOG1G6lVb90Uf2ZaG38qyvTp8EUAoF5qxPn
ZlMXkUQU44Z/RLWWbhvDjM+jcF6Aoc3v1NX5HqKFejbgmjzMEb83dyf7Z/7WdppNr8ifTzLqts3m
9uCrRCSsgSbYbFLX/2JrPC5IL/iWqEWwR+juH9Fpxl4bLnK/0gq6jYvi8Ko92lHUV1pPw9VfNnac
817cEkwQ0m/e20lEtkiJmD0wnGcY23fJx6XVwh1H1VLPrkb8rUOnfYUb/pLorvUSDJl1EwM39LIP
tK9KznKst7v6xuigwRVLqoREfd7ktta04slItbdh4XwylRfnCd+fV6a2dUBkkx2dNDzELDr/aL6y
B/hh/pnZAT8paJCHh8QJLK915+EaL9k+oUWBUPnQHSsF+1ehOeGPLB+fM+XVGOzw2fI754UQy0sC
8PgT9BbjfHUGipYr0efczfQi7QV6KQbyJ1R92tRh0WzmLi/emLTm+zArjIviN9NV17DBqsrTVEZI
gRXNeK6D4cs8Bq8surR9i+Pv1lBz3uTev01NX/YEHAQaJWKDtQnHEPDd1O2HrZAb0wgQBXNYf0eJ
0nhx+bCXUaJeoDimeC9uYYK8UxV49cqiPONhQdqPq/TvjKP0UZEi1dzYJKB/i6GHFaUGoxyP5qZP
hhy5Irk+NoXeYcb+dldKFk2gtz6VIkshjjrDzbQsC2bc/OZO8GTKCnCk3Bitgn+lrEGccgbeFTXc
/1cWHkZs7pp+hQWm6V6yGYJsptGE952RpkuaVF9Dgkg5Wav8PgxUbFQ2SxqIsJ5bVkbSY9EsKyN1
WRmRAWS+Rll/nMmKIKKyedcQ/5zwWtOCWuawtND/43UtTn8PqfUGnx5Hz8oN0gl5SuPyVhbV7xzM
5SHLfHEAE/H5z/PiROrGLNzqg/bWVk+15IPJKLH31B47clgHpFrEsyjgc66uzGBpjf5362YMDG3t
EijiPcJL8KTk09/NWP6kI9U9YAGK9eVgMPGGGnrrWV3brRIT8hfFDiZMsYPEBb20jbc1ndcXOkTh
a2z6xvomEULdNiBv21utWIHa08geOz7gBdFCzKp2861ju4BgeQQltzEb0LVzZKfwC8twfhcLR8la
NgoysVti/w1cWT5r+bKlkjMOHvdANOnUINHNCHUn1P6AGflpDI1kXyhEcDS+LTatGVe7bmFAW1G/
uDwJ//Zn/VIXvX8pl43ckxsjCIuLRrqh/ypJy1NeDvS9U/eFQsw4YOzM/g4pqZj0nUkj0lNwDH2r
LUKtsfn+jtzqjjK/P2DaAokiW5t2iiJS7ec9SOP8iXL9YaWOchwVrTiacOpOiDuHx2Bhcq2KiYmE
6h5YRRD+tWxcipu9sI2ODKju72u1VbaXteadJ+VXGFbvUvPPyUr+RcuCWR62gLUYM04MVELlOi5D
/7Tp5r9wAVapfNdAe0NE5P4Yc2Pd6f93Z3krNFmHpKb17f/9dWFU+l+Zpm5VNb7TCbJ+zbX5PDZl
9yGqrt7VedJclVR1r03nB7vCyvJPrUvvDJu0jRij5NG3CyQ6jotzhrvrM02P6XLVaW7iHDOko1SN
2xDhwgcj5nLbNlZ7aruyxOmdfS0V16RnpkILq+0SWs+75GcjAjWvok9MgnwS4yOmrENLpVJaQ1zr
k6C/WNprthywvlk2bnpYxdQBJycCvu0Y4gDdOLq+yZccYLmBPRic/dbimb6sT/ELO5c85FxpI4ay
bjBOrz0MhBVgXYpj72QwKxvnKVuMunnfE3yqB08UXtMWcyJuf6UBHDhD/Gu6QbwQ53OwrBrNgJ37
71Uw1ozEoS0yL2YhrGL2spPe+IqWd+MsAsGxh21IPmd+dTugmG3i0LEjWYduGHzY1gA8GvVYTqpC
2YoweJNh27Xt/EHB7SxQ8nyrqX56maem37Z9Z286s1DP+RRCc0WofBpVN3thiFNQ2T3oTri7/9qD
1gECaHk3lnu0PLdohZojF9tFnn+ibxQg0DOlScycWAviIxkq2Hbc8jvf4hAu3Z7GEo/IYioPcveY
Q+H1cgxxx3gZ/g81UTSUne5tbrXiAz0aJj0jeMu7V7T8I1AbWmnzmMLtV8njCpwXeKr+NighX02s
KwmZmv0LskX/gvVHITaMIEGLvE2GJ80jEcFBbcPyKj1WRtFO2yx34x1kE5RZroM+X4q+/h3HZlN4
QhEdeROvbR9VT/IzCjW1PKxL24ZsWMfvSWc2h9/LThOZo9wZAtu/klUPTdxxzUud5Tyzlj25mWeX
dkAZXOXrCZMKZgmMj5dnWeKbhPKYhrONErV9yaYo3fngxLe9Qh6OETfdb79B0j7qzc8sjgIvUkv7
uQcbcxAmDwajrNH35o3hQSQE/tJrKp4v8WeGUvUNItqfAQD1uhPlBmdi/RTMRQbtgLmObP5a+e/B
bP33noCDaxvkwNFLHMNu40O3ye1fo5MShTYR+taCnTHQm7DrjI/AVUHOVZShqc/41lCTq6ha7tih
IvptrJTBLg/BQ1LbLZlkLHOxuv499MmVfZ46fyfbfubkzJd8hkIbabWxzTqDgK9uJgYLqysaPeOL
BjniVR4tuookd9sTAul0RE+h568+aZKwSbXxSS2N6lTS3d+JCIP2LPyLu2zkXit6zpqYQIMTmnS6
bI7b/2nt7hmqW3RdCfL6ITECQkjIGI7Iusb3EgVPdj5eUNITTR7FuDaGvml42hr5vpf9IIX8jE1t
onss8dp6k+46N1Jc5jupUvRGQTz80LP20mclmQcBmVDLc0lJw3xb0NH1ENcDa15+SvmGWzyblU+h
toDPJP0M1YnmWUEc7kLLJUUnhutPpuTU/a5jtSCLtb/bqm4fRCJQGPzfZuYPV22qkhQrt5+Z+vpc
Liy3/IvckxtNFzEz9vRea2Pi5Une76T2To7cA+kVbbsvecnKc/2TkQ/bb6JcMXf04MnlxFF0S4Ub
3FyjL71IV4PulNYGQKvE3GUYGDnVwWrnRvcqtd4sumIGLJpx93XG9Qhlcy/q0Z23fSUAGSQ/LPQq
L3NgO9ditiavdxhFMbvDFb08IcF3XxxROpdpOQqXZ2hrBPYZeeOzhlAL/vjC4670YKaNHVsX0xbm
TkPju6HJ7Tb78nM9ccicFaz0udsDa0l2dUVclLoMHuRrjaYluwIl+U4OI2p6DK1Si1O7mP87HZ9/
s2zknnxttHVeixx6z0F2rOz20dW+OMuZxQprdsMBnYfeHOXggr8g1aLQK6+b+WNS1XRb+Z01eOo3
HjioYinZwciWGzH701rB/6vbZS0PXS4B29tcdN+C+iea2/qQwc1wwPUgOR1q6f+aY8fmjqZ9rLex
dm6tHwaRMsFswJMe4GoZXWS80X2Ydm0yp0fSek/u7LOC6SxSbtV8N4WifvMtfJaaO7uHQLfMN7M2
PuWVwsj3u2gmMqf8lEiOaqmmCJf1ogkOqFer8bGmMfYIo0EcYk3kO9f3XwFLqV/8rsSh6fraMUrp
AuP5JT1Z75Jv4CL2U8IKZ7kS2yxwsFdV41Op0q1z/djYKaURfV2+Qp3mX5Cf0hf+TO620KburIdR
88WYxjMgPmNnlQ3jdeo3bZ9rTUjq+fBaFoF2zISaf+Jc2bhhNn8rVCcneTU4deqg7SdW2S+GHSGJ
j83h8bepzZgawlp7lD9VmACvCsd2utZ6ZXuyOY5KDzO2W54wTWzjuD62ddh8rQJw1RXTibNV0SaP
mSWTJJaMlfJjrobffYPeZIrcetfUhB538xJ9mLbQA5e1eTxi+2kndfLSdMJQHkfch0Si1VuhqhWG
W1LfJH9K75r6UmVVuUdBknsyDYH0mWrHsI6FK07yDyXdwlfZS9+apL8SEu56TmC+K4o/7kaKuzce
rd8bOGvPaad+mktVj7HtB4rvBu+o40JIoP9RZu53CbWLceh0UzB+DGR+9ku+IRmQWExK29jMbmod
DUrctUKXeS0miBNT9/1TOgThQcT1cOgnP91IzEdVtcLTzOFZfluJfsDax4WhqcmhEkP9FnXWvRf6
o7PdwAuV1KDmIHS9LLQDq9X0nqZz5JVmm1Au0dNJpya5ycOpyqKLtC/xhABb4KsVzGEdBJI7YsJB
zndoA0PfDlnse5mtgAZPr3+L8DCpb7ja3UcFhPWR4686GLmPmUgM2KuMNOCb+RgUQ9DzXgU8Ymc3
NA3y2djLvAYetc2zUdOYXFBsbhwHf/12o1D7xR/9DQ+//n3Zabp23VEHM/6ElHK2kgKzoaV/mbss
e1mOpIY9roFqFGH45PPoxpFJlo9Ec8lyVr5Wd6SXxD2AiiVoe2gLH6Fu6Dlg+A4rgIyWuH0v+jdr
nuy7ttxP5SLE15oawQvhaqPha48U/XD3W7gVH1dP2Oa2gC2/yywFWpeWPwdzAGcrcu0boxX71rJK
X/e0QiS7GKKxt1oqA804ZiYG5a3Z7StE4S+zpri7moTxrT2nyYt8bVh8eVbSAfkWU/RE3+UlM3oL
qZoKUsEu52mfCfCHqTnuEjJmH4MLkLh1on7dq5e9BK+iZ7W9eB/r8Q5JEzIkbZzjVE7xAfo9i1DF
LhBEV8V3tNybcME0WdDcbn6XIype8quyETMHnZZqpwsC9Hx0VJ5q5s6d+cZGhlTpUSye5F48Ky9h
PjMfsg3jyZhFcbTHTK+QalV0T5hRsCZ9kUP+WGA0rPp8pypEdYTL7BmgUf5kFqiVag3FC7bo1KPm
dL2UAuRgW2bz0qY51EJhqi9FRdVQ5cPP1WNaa+a+ptIjd6Qb4RT4CMuBqR34990liBNx95klkQWa
2PyWJdXbx/oZGDjY8ar8b64gd2p7O00tKi8YYjhcN3GY0/LSlJ6qo5zRedZMi5ZmZJwU+i5MY4TB
yx7AdKI5nPYYD/GMyZYcN8Ya08EoBebopDasQ4+u8rZ6ZZlZtG6kXdUJ7dPSFpC9gdaO0ChgXCDC
fT405D/A3MWBK4Qwz4ACf9qLTs1RNk2N7JDynrh4FcMeyYkI/KHkvBoawyHH6gmVMA3zdTINvL3y
ZKOVwnAlnw9YJJ0rsYC2g2NEAfJYuRNrr6J9M6b2IG8jtU5MrTwzVm04ERbQEhmWrItN6FPlHj5o
RDd6RD0cQqPLiZtZ/Q+DwhRHuiEDC0ukIZzhuP5no8Z/o3LbuGGBs7186QImFgQ/J0K+Y+UxPNzo
WDcRfniqFXvb5Ep+MqPqw00G1bP8cAQLwCi5ETGXfwR6QDZR6qVl0thacCXqjj4pVTNmIGe/Npvc
0LkjoDNP0g6Pjqw+jcgP3Uz/hDi1EOGV6SVo/HtBkjucHRGwdll0LVxam5zV400KXCyip3Y8X0Fq
xjnEqxSztuTs6CazItRMRG2RBbIr4tF4yL1BSaeTrgqSd93qTy96/Qt4Y/22pHwzLI2u69+rqXDQ
JP2RZF/jefLJeGZqZ/7aOU37Z/27qcXXWSNVC/EcywF1oI1BS8bFZQPE0M2OUojOaiQ7jii4V106
lP39OkJXcVmNpRVt5UeL6YSrCjAyWTHtsrfocoZ5whClk1joka/mqc38J6nU8iasvL4OrP29osNb
xF0HkpONi72OO1gG2DS5c9vnVZuXVOOD6N0dYAn9vk4MrVzsOPNRGwchaV4amU9Fr4yXuPwR++ZL
7hs9KnRWv0pQgATpmQfn+Dg3a45QC/DnvJpw/Gioz2hGIDc3mL8zrst1vAQpxIsbInhgSDVXuReU
U3MNl9fI/2uugC3+993E9b114qLNVrj+Tm6i7Ys+ZlSKmnQjClEeO7Ik7gMjy11aVuAo0b56fqNY
X1NjfBP5qP7R3be2TJXXlFs9sBWGp52efqC55v4jPUBhMF5JG+IkQirbe01isW7wHeMOVNQ/hAQL
bYRkfBbga+lZkmpvIS6p0oZbilw7nPM4xHewmAXL/9srel09IT5H5PwitadzaJEGoK3mACSy8kC+
4/QQRq25qEi6yrODMDiUlkiZKxAWpGGsQ2VTDMmzlSr5IZyqcSfwxZD3pSQ71KzGIQYJ/h6pVe+F
NtYf+W7rjvmmDNB9z3nevceivYMicJ78tjaRErq6ZzLx92KFckEB8oGTPfmjBpH5vvrClFDbay3u
WKXv551KKtB7WXVveTpZV5Vn+Z4AR4doXuAx6X5Qe4XsOXNH2J7LkLB1jxol1sug06a12+ohjxog
MscicA76mP34JyRRfAYXUR3+AMvePJdlggJF1Us6ltFHI9LmI0hcqMCaGd1rH/QZ+QkDeir/ux73
zUsCzWiTkoXzo4zwfIyD/ztM3MOoI11YpH+ZljDtmrPqigw93RuB+FX4ZrGD/9573dKHxI8zewoC
7F0Zz9jRyuyX/JcywYl44++rfiWaMDcQyeZoeyXto21gUf4pM8xRuXEWluRUxenGGv34TKCN/gR2
e79a1pxsflhDKO5KZX2hXpjOEkRe4myue/8u75dRVllbk4REz8h8/YL2N95I6JRkI6UNTe2ZjliX
iOxRjKMC0JFFAs6Q7M3vkulsMzbctIQevZFECtMuebL8fsb8QT58UieL1UhD/iMywC6dxe1C94mO
kSf8emJru0SdtfvETX4TsyJKbk6SAYrL2/HW2mhXI/I6vohurtB3hs0vFBIbJw+C66BU9tYuq3nb
g3AjrJTnTZMoT1XU9s9uOxDP0sLT43GBORdH0HYICiYQk/3Isjp5k6+ny+uZMvUneN/2DgbXTOXf
hydTa8UbzO5XSU4ip07AnrMvLWm5chIa+QUz1EJb56JZrryuIVfrIqjgwrlqmtFdmjx/J9Ruuvzb
pH37n4fyjakwwN9n6CRz+H5bqQ9veij4KImnckYVuSrirIGU0D6O6fUhGzxiA4u8CHUkT8aCRqjO
Kb3oDeRGGcGqDohF5c1V3maHV9ucex6FIcFUogn3/3zSiyb3SKcph38cOsc09gmdWRgnWh4B9bYw
Dcubx79D+S461b/v6lNOalsfMt/VWrocUfDR+WV2r0sRbzS/Dz4iP05OfZk1W/lun+blThkuq5qa
aG/tiMdRim0DcbCNiR/FDbh0W/NqFiawkbL4MxsIZrpYwVQG2MaT/Y5/bQ6Th8XGaPThiJHUBB5q
uR6yE/UZMtBKX5dHA0fSfCSPaOcdXQYXWtxdXQW2Auru8FTV5KfFyWRcdBcyl3zICZP+KgTyV/k6
o7Z0WxaqfdFNSAJqkFfPrP4fUmsfNeN0HsKJRKVFeh83DPlju9mKFp+pneuqDe+D7N2JH3g2YDdx
BTHbCLpu22t+cEhdd/XBo/Rt0C9xJ6mqon5yBI7MMRXKxqmV2iKmAgYrdwWqqcRIlH1VASetEOYM
LCF4gJT5axg2/Wm0A7iTVQ1BE7LBqaCZymXuv0WEbV65v4WvWmyqnjDyF0HC3NlBIX6WewEZCFY5
PQanZNC8iGmUlOxYnzvgXbNj+9GWbbdJ+cXehFVhReQyHFvna1Ok8VOpZw4qKkh/nJ9Qg7PW62K7
vhpaZm2S2Ck+AKA6+6igaJNTDqXoMxjiPVNMPdeOeRw1Byc0+O2QG5Ar1McbuVZDetwzRasYcQue
LLJV2TlRe2J16/OBlISUL11veSg3vovZ8x1sUQmySjry5FWCiSLd1xOFBuvm70WpqNTs8JndggeL
0o7GZn0y+UvgQO6Y1QUgncmViXIxozg23eimRu3ZMsVPUHcsYmGlQZ9uyq2Ix094H9lPFvrfTYUe
3Xqq/y1h6v+h7LyW5Da2KPtFiIBJuNfyvn2zyRcEjQjvPb5+VmZpRIl3Qop5KQHVJEVWAYk85+y9
Ng3DQNY1Sl2Ls604aGk0rNLe/v7vES//D+eCL2ybBic+YJsSSGak/C3iBYWVRt+O3kpbvMAFLfe/
RsRxKx9DbvKoWutCI0RSoB1eB3pDE4aCVs0N1ATht1mCBaRpdw9/AZ7K3lIEjNfGlhyQpvxZkWp5
U2oz9f5ddzYll4bhzalaSu7zBd9RO7GRG2Ty4Jiyq87TV9DpZJ+62XSKrBjl21x628plce4laLyK
w/lkJz51ofxp19WPrHOnxXbGa20u04kya68qDK+wPMauRbSMiD0bbTOhOlyrZ0ArGBtUYD2YMBjg
j1jcGzNmh2uV01sB3dBtPfDFk+RMIva9TaTXBbs6AMIHf7481Db+NWWwVX40NxzG/4itEfrvZhNi
MXRTGK5l6I5vC5Xa87evTG9KQgAdqzlp9Ej26A0xRwSJOAd+uVzJkzFohS7LivSr+BLWMudx8WEC
STKGl9Oha2ZCaHLnVLfGUz1W1psY4uyWVv03dTYUIr1p3vitSIJXrIbl51Y/LmSawJvWjylslO8A
6j/hta4eQ1QbknnNhqwQEUQMI945CfrVzPRebKQ+p6WevmqtZBR3oX6qI2v+aCb625q5QwDlgStN
CUMNGwJqhuR5DsiP1q1xrwYereFSqratfQBEXj3M+YLwHH1M65n2UYneuq7xD2QX1OugstzTZNs0
OJZACgbKJwMb4itBK/HaxMZ3FGZSvBqpnYKBsLqnQXPCbTPAFUtINlul2CGutu92KwRX7S3vPP0V
7MXGFl8Dy9Gf71CvBIfNOBvPUnXE4BTdD2td88Sz7bvl5dULemkdJaTbvIDLMndN08fnitzjg4Nn
7jLYgXMqDPPFkOkB7WxZ10WItSflUkHXkxoqilKD1MMgTD3WGjfxySKJ0CwujINIvQCx7DQXpiqy
UdpqJ1NY5jqWNnKlJiR5jm2vmFJ6SlEMFrGTBUtUXtk/sIz5/vyR26m/WiRQNrPDhkloau56bdEI
MIMcbenT0URMvI2BBDQU7gxX+r9ywkcnSClu+RSIhcmvhTnq+/uRLoWDikLpJ2V68Gu/2eew2lZj
l87XJve+gCdsrgSZtABH0MFKXCHnflecc5PMPPmWejHvvwR9Q9WIi5piAuzfT/UwnZJ8/ikHWmdy
APQnB56d+lqKsrd3paMzyx5HSN2RZb6UOM02k2d/u3d68tinhG57LCXTEEELp9HTC+2PoIKK5dWC
WD9sv2kaRkeH4cV1Mbp3F4nvD61COdWjHl6Z5arqnSletWSeZaYz/BGYPPS9uUbc02IM8JPhUwOP
cV0Q0H2A+/ZlTpP4bCdtzLyFIzMGPoar9ABw0bhY46xfCOkmNrZ0Q8wQEhRaVz6Mxsz5bMfOcogg
/VibqLfFnj0ojevCRgQziDrEVDvlW+ZbkOxCwwbVunThfmBxPOAng7ehNHnyVAzOAMthCW+xLT4r
T3PZw1sbrdk/AvUctwIR7XYqR/0a98lVdczUi1kQb1Lpsc/4O39LwiT/Pnenqpmyb+7CvghQJrV2
9AIsAsGb34+rVi2VZqt/cTPH2iyBbp91l3ZyVeSfbUvvmG7Q456bTmyMoT/0gIbQdsXf1ci0dWm5
Ov5y07W6fGzDdD1PGnh3z84v3Ryy0a3QPg1u/RbgYd/ZyeKdejepDzRycGbT10SuNl4nPa/2E+xf
5FaJv9aakOgu6UDK2/5YBmHyMjZsue5hNDjRj8hiE5S2zatK2jCcB1jbzkGBkNVLrkWfm9jzV2M6
gC8aUB13HWJ/eRT2YbHqtc69RU73LGB3PRgN6dqBNzyPpT5gc0JOn2OtI5sk9U8RqScXWrDelv9z
9Fq5JgnBAnHbvd2mpVNzaemGF9UM8a9hxaO9bD8MJaoJY0mfDYduQTCTf3F3kY7c/up0HBNzc6/N
YXJWcOgo/+5RxNnCNIFO2zpscTKNtBwPYqqyC5DTIwElOLjkRVgRi3S5EcStXwzXIXFNqdnMMFvu
PBinZPNidHN9VdeWy6h91YsMiV9ebLGk8vyJwj8yqejQ21bb3xNatbmVH2UGXzzxHUy5hERmpX8j
UZtpRDx/VLj39pMtLBLkbfvsteMXsopa7Mw/IEyG63zqUf7CPTgkrD33/ZHVjdlnNiXRepYKDb4W
rGNy1KJeUA3Sl4E/hT5rHFd9mekPXdKlD4z4MHuoqRW+bUXciOTKWTGXO4Vh/TnU++4Yad43AAPl
TdXiatff+yR9MBVvd2QtY+wPoQglOaNXTcT41TRaDUWIEvjft2am/s8EUg/zi2uYvqDcNF2GQ85v
e7PGHK3eTQM2ReDn6BPOZ6ZDoP3jytkMVYWk1Ondx7rIXsMJtp1W1Wf1CRBIQJtbrSdWlrnXoWo3
iqI/Oexu6OBnr+Wyhs2LryrRx0d1lBoRS3iQGUC7wvilyfnOzCaDvwbTYhWFsX9FC08HTS/aF3dm
FumlgPvbyAY8B/KHkpTR5gXs5A7FU30oBYZVlF3exlpKCxHhsnwKsIjMfJKM+QITJxMhKV6c9vfk
ml8ZNp6WPRcGsy0RDI8ysX0WQn9WjEd51nmt/qx8APKMJvfeS+w9rHgKMjnqQbeC24kUd1RvFNcC
FuEcwXQBzHRLo3SVLwtEHI2yOsHNcbnr6D2eY3slp5iZMZI8LA5TfLunhzXTGpG/vlXteT4mXN48
esycOIlGVD/UX2wQoNDkmYmdG9qVtLE6cRvtabJ7e98v4mPoRP4jrVaE5gQYrSiJ+ktjmNOGaMLk
oP4UdZqiSkOpFBMJg2NlNxo5C45Lmqw3wWzRG0JpVlHKowFQdwlwRjduag6Ao6/bQdbvaQMwG1gs
09vdoYl2x5jGMvtx26bmfMwnYbyT6LRTW14bcH8j7717V3dKyMyrcYt/ysLiqLDbMaC7db2M2S2J
awvlOMljC4SzxylPiCjFpfctGYOPtp3tl4p2zpo59KC9LBSqQ4+zTOvCdB9K+1HdGS9WkHu7wLF0
Qjp0/aAlk3PQmjJ6DH3NoV1veZ+rcq1P7rGTUKIkaykKUMMHU28RLs+uk8v+w3DhwwdjeFYrjuXr
Ug0xvoPE/shQcJ3LJmbYGhTewc6xfhfjEB5p1M0f5VLsoEOsKDitR7XN7HLmFm4inpVWJiQ+2zKt
eLNYVX/A8zpeCCVF7CBFqlXpf8y2Pz8vejpeWFDEWndD4u5N7aOgjHzsDeLGGQXGbV4fZgcFiepD
pC75QqucIN21YCUmSTTaqz9QN/UflRMlm39fOzyLsu3v0ZYsHYTr0dVhpswSYsif/71G0OalJurE
BZQacPemnQRROTS0ahfnXRFGRGb7N6shKq0jhpGhGAtLGoVYXYL8xZbvN3+9n/O+biXxkZpdvyfQ
+zU+Icsf8pOayoJwng4iN0Za3tkLFquvLQfrYfG9XakIqykbkgs39WEQ/riqsiV/HogZWNnznHwe
mWSvQotngjVJaRJnLeiY+/uZW1lPtgiQ6MbF+zAZ3nHsbPZg8rTwtXxvBtPtl2y3pjQ9MNYkcldK
eRmKWewxsupmkJlS6R1m4GEhRAIxRAyjt5w3Mx69jRr33Yd83A1gBSA7+fUebrX7bSwMOdVYfnjG
9NsBMvP7OwYHrtW6K3gfGhZ8/qlF2JUXTXTNQQMd+x9hieJ/wmwd3xCeZ+qOYeq2bfwWztq5VZuK
wKJ10LkQeVrJ6W4xcVjTEn8Pt0rrCJsr2VAOLNe2Ff010Nt6PWv+lMAK6TTrqobhUVf+EHM0H3AT
ZMFqhETEBsQbLkWN8EILrepZHRUEfT1royS6y6NCh5GCoKnZug2mpdgs7HWurOpW8kdk5tNGZ2qJ
C5zeslGBTLfH/IjqNfnInepsFUPwnAlXeyxN622JqvijnUPEvZ6wtj1BCB/xSFmWSQj+/9e9Qaqt
qxs+D1SHnofjmK78YP92b3TaDLfeSGO4itJrWUSy4cXn92ZUIMKwUz7SB+rf/LJ6oWjOHyji/Cep
6aHEi9Zmpvdbrr/xGsnWmjpq/JG6UZ/YBvcfwEma16HlX+WF4P+0ep8nGpFMNDbWbpgu5K1lH/pC
mlS+2CVkyRzStjlehyDYKCV86szW9hi55HFZFDtv7PEcspzbF0VH1pPojFYpegBh5hyToZ/2oi3r
55C4V5QMYvneCniEcKvWDjlvG68qu/ufOyzOQyX89BW+xEJmAD190mP9pxJdQ2e38auT2vFr7dbf
+6gx10a3EDSHI4h4CBsbJYpEnMsyPacSqH70ZDRpF+NCpnSqj0Drih3OumSjGh9xZpgIMZuSea3b
ndyakIDWwsemTV7znDBvjCQUE+Jp+x+hxZ79j6VPfr2m7XgOk2rXQIf8+9JnDIY+JhNPHEK/6kte
zNPFddzpfgQ7rjnNtgCk+3/fopvYrBqcfGt8Xc21jKDjqu9hEeHPzIM97wQ/lNTA7q3wMBJCcVce
kLAwHBsxfFXSjYDYnCumZang+CXjwIbZ7E2AaRTCLpklP3hIpA8iyP7MjbBhssSVfWzDqoOk4Fus
r/IwR5MDgSrgWaSbFzzt1tcSD/uYLf6PICWKdEbO9Bq5sbXzuJVOtV9oNwxV2prhvPMlDgFVmIn/
Y4nmHy76qlXRJ8sGv4ZzZicz7dsie85zzTmn8qURKcsde/hxXWGR2aIHmw/sSgwExvi+lWXKa/zp
/p7ePUYVbtuiArSLAjn6iAMgXR3E55doIV7AgFf3EJed2EOjas6Al8RpmUv/Pzphjv+/37RrejpD
fdv1hO/IK+FvN3KS+yGbzybeG2aPx0DWXfaAz04gQaML48wgaCC+EvqNCh/3DJgcTrUFEYhmowoo
O6t6rNpXJRSr837iAbeMCUFQtrtr+qV9wA/Jv4GShgH7mVizYDeHuv4m5+Iq4KxLrZ+JRBoJILAP
vtznTvHcvmdxla5GdIg/ELavZ4U5csLwBKxMWjcaKT1QL8nofBSL6HcwIfpN3cPyGT3gklTT841I
y8pclbp+1fKCy7ac0yuthdW9/eibHTgoQvZWhg5YHMqP36+zohnO+fI9Lkb/p5GOj7Np5V9LMwRl
RyzEe1lBfSwQoT0JW+Q7BNLD1WpC/+CmXXz494XW/d870XJNlxxfSzi+K35faGGnA08hrxZ7gWFu
aqlJKRMDd2bvfqWhxS0gX9T7JCtq07vn+c8q86efIHpN3iAA3bPglNzmK1pK9xTBmDlADfT4k0/D
/hDq5CMbchMm318q7xb7aXpyo4YJ3BIaNzc19Vtel6SApjS81A/Ue+qndjGZeBWfSbnRj65evbah
RIQLUi5Hm02Da06STVye7NEM0A+ZP5QAxXLwV2eQ6J/6BL9bMRdb0EgnZeRT9j31MoJhp6NpvqIe
9PeFv7Ahl9tI2ziPAhzO2EzeXvmDhWtrhERowU6dJgA2jqh8YimuOiogREUbbl1rSXGrW7O6NWnb
0aQO5/+4qXwZev5r5yiXT8sjMtqj6rTggdm/7RyxLbH4l0ayJzwkval+jd+E+M/1bGLyIu8PVNxf
wsISK2WgbnwsUrTf5UqhpC11XlnAFIkVsrr0c2wKceV5NZ4CEWdrzU7CDcQm++wapbkicDF+gvDR
ER1UrUadfYLSj6V+2YK4n6ujUpdV3fRlbCr9wR4NfzNVZJPFsZ48I6ub0HSEHf1OTtUL9OHVUObD
o5tn3bokHHD7S6k1p3V4hQcynr0OIoCaZC9GzdUZBfZOs/sMm0Sby6xMU3JCsrema9/JlSpWmunm
D7X0mRPmwuaBy/uTmTEVRazR3lsPSm9eW/oj7QvjqM5UQZ6AGFwXXdbvCyQ/jw54WtWOV8Qy1KZf
4oJCbixn39i1jCJabJ7Pae18ZUsBp0CK/yvL+uovvWyy2B/6N4Tj4qvfjP3WJIXyFNXu9OwTVPrv
d7D431EDl4MP1kroNkZH87c47r4yHd1ygvo0FdOnWRFXsEaJTQG6niCjdA3RkDjfxNSeSOhY6VKh
CYnBfhlr/WvsPgE5d3d6OulrvCfilg8JjYqwDhKCw8if/JWR4NUJmnhC7vej9Hq1aVx8rjFOKeOY
Q3nc9pH/Bb3G64JV5qomLEi0/FPqT1/UWdR/8Seb3ahNXojrN38WWEa5c6Wh598/GMP5PajcF6bD
J4Mx1EVH54rfejMW2ol2wn940uCIHPUpFmewVGuGStM19iYGLDUXqUJqLRqBGR5Cj/upHsfaKZwr
rqgeeXTXvqknFyc5rcq3/N1stfaaTHPKmg4QZEg+XEE2LE1T5BVexMxEdPWzlZaPnssA27Sa/KUH
qUXzMH01YPFoVIQohwf7pjuetwmGaHxj588upwjG7/7oU3k78QvseUDOJra4hZn+uRSkjyzQJAg3
j+INphhqdXk0aUW1bhzId/XovFcyjLtD/9tmVfG5LcC5tzWRr6KXjUPPP/rAKpRYuZfGwkAPPiFP
Y3tctu1TOi/hI4jWjBSEB8gk1FhgqRixOQw/1CXh90hU7Dph0DHyrA68U0akzFntmNQWSh31U3Ay
rSHf5CX0pM+m011NNn2bIgwIXB2IKViN8pvgNpmuGXv3axo01coew1Pq5NlWRCYeJ/n0US8hw5LN
GLlPRpGN99+pftP9tytZqBkskhQTEY8JgtivUClNQkue8ZaFu4Dib5OaqF7W7JT7VZnlCxTVbD9Z
qOWxGdDyoTS72IaXIUtem/TSz8sEeZ/tBOVo3tnXvOj050aUr45fic/hpMVbBESk3oaVvoccMd0d
KMp3suhBuWMqAHvxL0MKiNl+rasRTJMivlU7t9mfDchztC9Ej+qhMQnvU4vONNrXcTLMm1qHWmeQ
uA5vNRpjeo1zEuxw2KdXTWzKNiPdaKrSN+Id/lCi9aJxt9Bx+v9YbKx/FrS0Oxlluj7Vme76ug33
+Z/buRn3PO/q4lQP+cWQnTzbGrWdMHJWObm5651K2wG1/vM0TNNNhG99tDr3jCftcNfb/nWKlvwQ
Oqa+KnKT4EC3g7QgX9TRTBLYta2p5webOB/eXuzhZ+/5Ffo35NQRpfXFEsnTrxB5MZnAACIae+o9
rUq0678vK55cT389fOVHICzLY+tlWMIwOf/nR5DlPG1MM/BPGXbVbQW1yU2m8o/GDpNVHbTuq5E1
za4QWnoWswt1QzeMTWl70wc6hRtNmPIPp2uvOJ2hvFfDvInjIrq5LhJQ6Bn1ybJYsuUIxrLM6RHp
kwR7RVdnsADXh02A0A39GKQp0rpVC7OKh3IlQnxix8ROuIrTjB/z2Cm92nik7bxGtYMftKmPZu9m
XPQ9RtK/XgyjEZsBlDp44zp7KBuyxGHF4nVAaPMQQluHowBr/yxafpt8by68/OhZAwxWd24eZs34
Q9WcEEzEHj2ruQUJDU0O7yZcMgjxc0VyYiBzI70ADiUbm7d//s6izgVzfzD4ixsXbOdn4oscK7NW
ZEqWft7cqghlqDvA8lZfrFmT8oFMb7hfCeq9iGbEprCtiECRUfzHRpl+zf987zYPE9mqM3VkSr9v
ukZySUdkgT7UPdmSmLBaXBgq/aDsca9G1PkbLTXELppnDUQnDLdYuhIiw7g0dkuotbOEm4FFad8w
Qd/ahW691X7856m6d2argPmuMg71EIbLJNx5pZroGQ0mpNZ8k+4UP9UJjT1l0HFoj/VcG3pVfi3o
1KyywDEfWk3zSJCRA32GqM/51KF4ycL0SGi1/triplUt48UJ6A/25fSwBK+zRhNHNc9Ld2zYB8fo
c/L6s2bF6Vk9JZoc0QeG6fj+HPG1huAdcFspCNLs7oDv4wkU5hQOuzlIMHyzOz8wa17uPuQ8HepT
nnY/w9CsH3C8QlFz+xckJc46lSRIdTpAObkMufPlfhYUw4sVze/9wlgkG6NyL5YcXUleAVnvI7F3
5CkK6/LQ2HmwVj819SZYmwXJ5dWIXdEAnUQ0g+Ue62rK9lETBnTkU8y4lkMHjWrjbt7skR1ecLAj
VVTbuc46wOieTyokuhrjFv32VO7yqDZPTq7tFLTWYw9xhSb+EDMNxldL/2kDY+N5NAjtYSklvYJq
IhxJEjUtAq9dzTz++4pk6P/sJMt6gEKfGhu0Ka035/dL08WVM499VO9pvc9bFeMxWYVzEXyMSoOR
NAHjFkJZVgKaBXVap8MQHs35oCrnnvzoTeMthH6hiK491riV7onxYDvLny7ltpH9MTbqEJRIp17i
qHsuywIWvjxa5HshLIBV0ZH5wCfq3kaEh7VE5lte2TzUIJu3apZh1d/tNvpQjTJNBNdgwTybxmTd
osmAbpVQX0jB3fpXRcB8FrhmV09rvdQKiaWsZPxMtcepzy0f0jRW/WDkrwizcUs8Iam5wWOMjJUN
24oGaRJh1vKvnpOK1YLffrVM/ryr3Nq7FfJlLq5Fan5N6nrn1m11yZJaP98l31Pc0/yRlXHeJ3Cu
PCfc6ex1t7bBJO5eT5gz6U5yWbBQQq7tgKGblRSIGPBaJVgDN+hbBZV1sF48atqVn7srHOIYfqJR
GDdwAcSHey9JO8+vpO+km5rexi1IGve05BLkJehoEZUbb1SjR20cICbl/9F3Nax/VhPqUhIu7GLD
5NHm0p3759MtMVHMjjhqEDhEhJPiMt01k8snSDT4s3ppuuWnhp53XYTYBDpN/6GyCsHME7SEJPOa
2K71tOAcDMPoFJ7d2E5vSk82CC3bKsGB2RIa1QLwXuqouqVZf6xhlJDiR8+N+iRblVpXH1Dieyt3
qotog7l92E0jrDHhslD1Eh7bg/P5s9ptrGKtBDsK5KqOzHIq1sKLBV6Y+FKyX+HxGlqf1VFCaPjn
qEYsNzXDxZZz6cmYYVo08Yfa1EZ+J6516x3NYmzu0/S8q0AgeziC1Qq9TFGwQxL7oUbtad3GW2fE
xiXfMkbd2hWzk+3UFlVtc0PDoRbI4jWRj8UNORcRzVasb5Vi3ELJf5kCQTgVNch6ctvhtbG64ha4
9as6Uy863gOtnl7CzGnZMRkBW0AiYgvEmi/FiBvk7kaywBwyqR8kK8Bnqxi4MDi99BNxwR/Mz70T
JMFgC0Pswe9d74MVK98QLlk+zJ7XHgcTjzEjhG+x1+TXsGNrq46UkmgsDzGSeDQ9tHy8SH/VF8sj
LSTQXuam3ZUx2F/6uuXNWshija1UKpVR0AaFDlw1pImmTgEBHsCXXmnku99aLdgkdZle/mNZdH/f
qXmOaTge+xP+w8r0e/3X+O4M8c53jprl5GvsVCQz6R1PG60mdVAvuJkb344utjRs4ENh40qS3Z16
y7M+vZkGKfeVzCvJPinWrmUwQyNiKtnGYdbekGLRiIWQtrUT3X9BwANGb26Db0vkbVR4RalT8o/2
uXazjcc89vqr8aTrY7MDJ/AeIgDgMvfH7zl8LsmUZZowrbwZq8WUlcFR8XyH7uA1wInQOPgP6p3Q
n+JDPpb9aqjcxzpcbqMcntL8LFZxVYQPrldZxIYmOv5zxBtmMOLDkiXbvW7DH3cRpnVOZj/7gExN
vmMw/HlUefYOIfjyaKRcykvYtScY09lDZqNACPyHAE4DoWCsacLE5wbLI+mXt9zvOsBCef0E4up9
dojedcraWCHAR/7Run6+6sgj2PcsKWxaMu9aNu28RT6BYbHNm+phKPLgUsTJRbk8U1JUuX5ETA3m
XIJyiF6a3hQPbg51k/gW3Znu9ybuP/+2DPO7uhnzKDsG7thu0qLt35eyPav596Q5JXojxEsxfr2d
WBCm0/m8OCQfXrCuwHVQ53ZXQ2LyUO2THVPftHLOd4Xp1Q+z/zrXqPX1OUYFJqmykd9+Q7EC5krX
4sewo+lPrwd5WxyHW8K22IrW3XCpTIoBynDUX5kIn0ub+OkuciGIZHVziIN+m0r4DPCPn9oUBK8u
PRR8msE6QCIDIFNvPwXY05axg5/ZaqT9+PZCc26qnm1B0IEWNF+FZ5jAGTPjwVrC7/GSX/XOHy5T
WIyXzKinY2CGB30Zx0ueZEDHskrwqn5NT8KPbWHijgMAKnH55jZiPMUpF3EgqDjvMqN/vztt83+U
M7aNTB1Bs7AZBhn+b0+aGntHB2iqPucRbOnFHLuzlhtmftZHt1i5jdE8EbMCY79ERwayo+ud4lQv
hvEGU2w7Nt89q2Yvmfl73zQ291KIgvCxC1uH3RdJPJ1UbzPBpvsXbqYLdYf51pfD/OadlIo2jMJ3
W3S2zNLAPVKZ5aXH2HPxwznaRQHwBr2nJe1vCaErn2LdQUCoeJl3OUqJXeaoqERiKWpyq+dtWDre
xg/K6IQqWP8UR/MK0pzz2WzLeR92yTsOogltbIruvu2fnDIlb4AdwHPbpre6gplPUkl9DyGuy90U
DT0DWFgc7Bpr0EJdsE1bpgdxt3hX8rwROLcCaI+w/INJgXE2JzKM1WTM0IJr4pSMc9V2jmHDUdnN
3XpsDrDnvqmnnmJaqfczZ/h5V5fELm7If3T+gqBID/fHnkUQ7cryunDT+4X/JZaTKGldFZHzM9oV
AdyKX11m5AlPrWDUWc6EjAGnGvAQVvqjOkrkURlUH3WoRUeeCEc1wFOQKd+1s5tJUAWUHIMo4djY
TlSs0VaY9k/RYNzORxuU9y9GGPNk6hdVjiyVMW9SJ2G/VtcIweMUWndIcbREOj9ADX63SKU6nYtp
DqaNajE3AkpFb8Xgk0s8hEpLWTkz/05aunc7+RKk4X1ANUKMOEAUwMmmNtRiMqq1N4ISdUO+EPJ4
pktt8fecdWe4JvANzHDOwduAdcqy6IsXxBMbTYGdPsl/uhAE9nfsQVOw52HlcHbjRL/NzStwKF7/
GlvBfLm7nwOAgiuHyI92B9bUYV/Pc6UmyX5b+kRiiSJjmGsOh19fcBzawKwCc1hnbmDdnLoSNwjQ
9bXgTlNvGQwW177XOWSg8acx/B3x+fv2xmhwaBuVyWI6B2QgI4g9Rbn551HLNHNHYOIGPljzRHHF
DZHoxM5KrMNYMQD3c3FU8v7B6SeaGNFnJPgX+nj9YzM2+dlbaJ2qz0Gdgq7aL3NI2gxmr9jusNJb
Iz6QGeF2PYyvhCYBIg3nQ4RqkWW30D8PNhc0SsOtiinG9Vo9N9knCHsvsSRrDFWE7Zf4lJeWJMTW
CE7AONrHQSfCeYkr/08kIEB/IhRpNanuMJRQ7WK3ROf+SKUrRAyTv+28Or6LcwgK4K8Ype/eZL6n
bbtLNbd763GNAnWaQsejsgTNi/GG6ikfPrxsnG6eG4MB0IkUqUBWI5JhgZKW50a+qMs1KSNz79cD
DjkSeO2Vbzvumj+I1A3Fe8qBu5DSRTqMi1UWjP59bzwSUnBR81H1Ikkpec+uAB2d8cA/J91lhBlt
7CW3Lr0vmP6zb1ALIJS+/k+QLulaJQJXQCn32YCcGYxEugEQMJ9sWO0rP2nqg8vlviMBi9DroOou
euyKbWXZ2vPogg3Cwtu8aonkCo/tiNUzaNZdW8K1dohOUc/mQZ52tW1AhOo3SroZ0OxFOCvO/mxH
u6AZDfBx0sgP6ZHmYTNfNOY4N7uyb5GGMeee0bXMqb7OrZYhR9/Du2WBvKZRPG3imjwiuETmowEx
4G7DGoBvEvACnYYhPe3wL+pAK4MvhT5YT0bOlonlDMYeY2jilqfT6DqArGGZA8SNUdCpXmdc0CAu
dMYAYkD/lGGMeFtKJp5SP21gOEtqDgBvUT1y8NePxmxlZ+0rTdKeNC0wllE7tscwTMJPpQG9hH/K
xgeneKLeQpWL9WVbShdGMdQ7u/LfrLLneSzbSfRynDN8k0Y8dpp3nWXFHEnlJM/FajOKKdmoawVu
J1bHxLvItn4S1fomdNv5YqXGeGNbAq4Ug+1AVby/V8mjcataiehPPAAQCsJaJaP9mJU7SgGx0nMn
36PVtG4oNCN4xwNrG5Ojac+n+Xyvk/tZQn5ty37pM5TYTdD+6WiBkBivnLoN9vbi22sbQS8RDTxh
1IvAPoE7DVtyZu4lH2qteGZKB6A4Z31qVVuvmd6A0DBrhYekXqB1ewePHvHf3sOjl13vDXZtKN65
FQkUZaa+1eUHpT6tvArYpf/6SSUlp/RRzXNY5lcpFN4XPaXJ/SjWH5ckdE7ChtSGkiq8ElZpZ/QV
yG9KX0IBlEGEfnK6qxRx0t5Pe9svNtmCl9cgfP6hHt79xZ4eA5HOj+rIirhMnLFOtlXZvkXDIJ4X
ylCmCxt6YUTFLHYz7joSGzbRGMacg5oO8FXf1K8lMWzcNY5JxUK1plpMjocHhXropXWW4fzr/cin
Qf7X+zWaNKq7lugWPD5OAo050Gqm87LjJeSpP6epVBMhkNdJdejGJ2iifM8Q7L4kf6j/lUmg2B6b
DqkNeSHfzSpDW3eDZl2y2NfZzTbSUd78x/TB+efcG72Q71omBb5jGQ4jcEc2L/4mJnEwzVah409y
djXfYegV1QYxln2x7zGp7/AJwAzP4pd58etHs6ztd2c8gHFkp2d3JjhC51wMlv1ejrl56VuPebk8
Nc18PoT5QqOjSo9l6/efRgmmkAGEeItvFlakz+7sAhEGfvgEobnbL/rMuC6A9HPfWMkuAr2dbi2+
zTWzMyc3HxuZI/XXWSvZIX+dTXX7eQjD7jFP8LEBCW+2SoCLCLjG65T/DK18PDOBmnaoYJwLwq2F
UXuUY39hsQv9BsBkTa/Fnki9hf3oAH3BQmTCJPjGYweuyDz/R1GtWol/n37wFRAeZAqH+aSPn+W3
AVAwFk4/5DBqcAj8oQYT6gUJVXRVR4hZdr7hHeLCcTFEWG9hYCBUSvXhechAgo8yuDA3ENLQwPgy
u1AXo47ZYDHE+iVjxL8Joc6ul5KMTQABQ7ea7LkhW8IJzyMuct/N2ktamKShmVF/t3OLNHjH9+3e
FBLJtV2KPgf9eOnjoBhth51ftBbR7ERE1Ibrke6JQ2pEWafGcy1fTHOoNyk0/10IgpQRcfzeoS98
QuiCraypk//D15k2xc1k3fYXKUKzlF8l1UgBxQz+osDY1jym5l9/l8TTr7v7RnTH0w4osKGqpMyT
5+y99hHsXevLcuz8/30O4sL9r7mCpaqGAzIaHwGsfeRw/3lR97W72EXUMPmr7ktXB8QRh74zW+X5
eyGbZaUcOKM3gQEi8CR78KGGCD9idzLuK1AOr4VLBllR+OzeHNaQWe820UcBLDHscvk6WLZ5+vt4
3Cn7uW9PcWurTwOpvvtIN7JzQphsMOoTkYnW08wc72mzbBIQA1CstMZLrDvDczbSKm6KojnYqG7J
3mtKguOJA9PYHYj84FzCk8Dmg+fyiOhIC2JWlUPLOQu7g209pdSsV+R8e97+yle6FvnI6gUdGjY2
Euvvt58KozLzaVDop+9PbQoeDXPVhDfs0VlMNnwnd37Bq4uxc96Moi6Cv3lQWzwUzTZ5KWBVwY3p
xDXWGY5XOIoeCd+8iIbhuDuzjnemQ87pWC3HkZZZgMQEd/k62AT5MgQNPCWPMKfBY4u30FSEmW8b
cGm9Sc+Si2Fh95KUukW0RiYj7vg22GUDCXI6WTFJ+LXhYYZcXMN+kqdCOl9bIbR9/f8+S3PTxaET
GgdpR/o9EEVcMXUy/6Ac0r1Rm5N7ORIeYbVi4C1mDY8Ym3ijLLPDOI/OixInexHX2ocNaH5vtqo8
QOxUPyam5kOPyJX+7f2I/5usQDIMlFzUHyJsVC+WenM3I4M/Zq5GiFAtr0ZiNR/WkFM4qm163L43
AVGeWHP02Kb007pqPocF2RLp6iifivxmauriBRfYo1xyjAhGkX3I8XXbLSpBXRBOY3ZUkOSvDxcm
VguBh3Rnry2qxnRqSPHJ/K4NyA3U3FDvUsNonkNXOxR6Pbz973vO+e99hEEi5lxD13QGMAys/0s/
1ded0g5Tih+n5LzethqiaJ6HJGeWyAamQzSpzLcGScx2I5UpsVjb42UWrRu2tbJukbu5emSctgkK
5ZF+SY347dtet321N5P2AIvkbBn28o735WCsbFtuMYNxHOZUml/43PtU9VqSr78AHgbFGkE8ES1R
ISf50fQRLcCGqyKHzBIkVnrLKzRctwvIGvNb4z8+m8KoPH+7nSlUMVTQDQ8UheD07SMsEtVjMnEK
KUelesSXqOH47Ws/J3bhW3Kw0Lj0Un22vq3ICYXQ0cyUmqGycYyXvLkiOBYcKrTz36500U6kCgn1
YVjb1jCJB09KbJSlTo34v985w9X/+71jwIUrn5VSN9hG1E1a/G81gOymGfmGEp2kzXldmxrxjKvD
3fctM1YuHfGcOFKc0CnAQFq/yjRgvo2K8HP7IhMP+6Hps++/uX2DNIA4zHGxt7SegNH17yzoymf0
i3jt+Acd5DLET0tx3r5ISM8YZORzHLav/v3p21e7WhMnc0Dz0LssJcvYC5LYs/Exd47zpJVP2x8t
ADj4t4VD5iOPQUCkKxvVR9JQq+/v0Hs382uU8d9/q9bn5ZK14fvff2NkP0XSzyEaz1b15ESkibQZ
bdztWyZ8ouCHyzunt58SvUEzsh4gTKVoT40KLK0EXlBBszGfNHuxA3dMzN1QKNoRF6BzM8alfjTW
j6b1MXRI7o2KaQ2vanqyOw2XtGaI/Erfxj7gftX8TYYY95wZh9Ctj1qrQpBuVILGN7AdwwcSAWGs
nTbOQqOJh2FIEU6ufQHB7+bZSZrux/XTkBgdDorKuzl+Wk44frqpNIKIrpQfkXpyrhrntQkjeUPT
R/6DM9XluVDvI9OYf+jcMp4qXRp7unNsbO6Cwl60NzqnL7NWhb8xygT9UM0/E7gqXP4Iq6swNhA+
whQPDNI14KkN1Q5GBy7NWlSHTSJYdBKLaKiFl1nou+1WXXJx7hXV+qEOfek7bA9ETQ0CJIVDZgJg
md3gnjn54y8DsoZoLoztwHTka2mPkVeqPaPJMvz3j5Rh/P8e+7fvk2gZJUS3uSvLl6TgW8ey879F
e7ad3EhbZkFlmvN7TiYsQoSIkXZjiTu59cZQuVu7dsIItLWtsN9zKVdlfpzA0XtIGUEFj/FwS+RY
862w12voj7ltv1e4uYLNBNzl7klRR4aX5dycwk3RB3DOx+hS+LVmNZfKaJo3I2JQhaFMVaLPNK6e
29pN9n1Ks5ZuTfe4QSxIfXvn9YXauz5kLjhfYu0k3b5DyAb2YIxmBbBB03E94NYo2WJPZb10fjq3
v6oM2NQ9YUXWiolBGAOJ6v7vR1FNbkPXqMNZXfdzq1fwFeJ3OTdOSXAXp30cWKy0pCDvYVjUZFr9
6zEnlntZqJ9ykAZ1viM+iDgbIHN4RSrEqYv+BS5OIwf9KsGskUtsfZvM88320d8/VEAhJ8Xtvr/j
7+O2zw1Cwlwb60EnLfmt8tlKaNE5ajBw7gxcC25lJ+rAkrV82Bqr8RBzmF/s8tBOZf3GUFMp3xjH
1/ddVX1lhV29iT6NT6DIpqCZCTpwwxmDZw7j22pAmE7p3Hy4TgQVx0Sit0i3e8v08vvxugrd3cT5
fOt3oAvEpUPjYn398uktsgCQ9lF9pS6XD6kChrFKKDz/3obGEC3fj2WdMxwV6EYodvHgjIzmPWOk
H7vd4VPTfgyigC+VQsfxALdkB0nE0asjkodFq/OPWpi+ZQlrb7XcjgvGyeuGGu7jzr1rl8n7/gyG
w7WeKzpOIvoatom/EtblHtW1ycRpladkljkcEJ9rj0ppgyCak5/ZTA4aGhUksSYxzQyM8h1OJP/7
Wk6V5dgMTc/UbjDeMOej22nmZ/SY8qqF4RtgBvywPBYALD1sMRtkaLcHAw8RQhhe3lpXz2MJy2KS
wPYy5Qno6hpLaKPmVNrnGBvu43efLRt5JownuG3Uk1wv+SqGkrjdBtsdkE/2W4bAobJyamBrE0WK
EN9BY583UYJlKvuuqp3bspD1Hk9YHBD3+89TmUt4Y+Qrb/xfBSZvsFgolSxNlMcxt0dApLW13xyH
kVn3gZs1DkcF6Mak+/1ZP4gTBgPrB0r8zwfbl+JRCXQNWej4ZQ5kEfzNvMj6zCFvBVdE2Bbtjpcv
9fXN/SB7weqqDxHzHKeDmZCNdF8V4y0tYmDSsQuACQF/15KondJ5aGz3bmtpziDFzthdI/pujnrF
trJvjSj3lrWrsxmHicEC8rZdUGZSXaOVmFmK0gFm07CYr1wV29IjkB/HtsHCWhrTePqOaa3o156m
QZxHFc9Ca101p8j+WR8HjTAarVEIKOD+9jSD5Sdt0+SJzVJeiG/8EJq+ZomsX6XqVHZGYZvNTwaH
hBKuS5rd5i5+SqYPf6E9Yb8eQlMjC8it+/w70K31TL9BdHXZxrt/HxejJQLCRUjrbHW6T7xiKprW
PTVLe9g+xWSaemGYW3fgsOydiEuGrMtuOytm0WTeVcwdPRKq6resqtjOy8wOtq8WNOCJHrMPwEyy
w/bcJpRT12mJd+EULXuxdDT79Z4jsxVVvx2JLB5e3rjgT2w0W76UpfGep61xSmTib1ekbS6oDAlK
/dbq2XdGr4ffIs2yq0wa8NDkVCseMx/FVburWoUKvF7Oat//YnwRn4wVGGYL9pRplT2nJQ6bmY5q
tP7XOvsE5AC/3kr4wRhoIEmiH8dgrQ27g0Xs5m7jg8En7w5NKuC7Drlynw7u/fYd20Nbw8vJjX/+
gp30y0WOmj08lh0pV4A+FM8Km/YO3d8Cqm3BDARKnbg2DC8j6K5tDWwKNT63FWeBSNGX56JSKbqy
+rYVNDL3uqGrx610aFCA30bhlZYrLl+EMGRy67ZzqkVXX8IZCFZeASnJmZWZbu2V6AX8fJIV63Az
2FSm1kvHGfFuiRcIjbkRkfMTiacsq0/I0aa97rbWhegnT2q18sPKsjBoJjjhTd0ooIw3TmwZmm+y
ak+mNjYPm6xw/cyY1oGT0Vin1qrSW9slOtbqLDKswT7vkEVzRh6EhlQB7VddpvZuSHPt5MaT/WRK
8x29UPJzsCj6J1txrpHGoJFEsl3WNfkOH5t4axCabKd1pyqumirEnRO2fwDnN3ttadtTXxEUObkR
LZck+VnPHO77uu2v02T0AZ2b+tARx8gLEd9tw8FtTNiV7RpVjP2ttuRp++dHBm+Rk6o/myrm/E3J
ex0c8RaTrnNIYG/izEMekaUoAktpjrCYYicYZcVWn5iZZ4MC+aVGuS+dSEZeMZhncu/kZ9jPkIWX
Rn+CkQH1FKqYZ9UAerclTxvBA2K0rHEKTcTzuoqukxhn2p8OKfPbaHR7fKoYCpdx4rAxw1Y0M7RF
QhT2Ax2THuK6pKybnrentv2xIZOTWNwOSqPdoHS2PWJJlUuS6/Qi1NR4mLG6UT0TVTW18xXHdg85
wK1Cr+tiRKpT81JC14ZhUMjlnCkFLjUmQo+DnBjXdVr66Mp/ZXmbC8FLjLniLK3u1XKlY7FlA8Po
DmbcRSTdrUW5mWgnwyDA4JYEgqcMCzgc8aTDTb2wuzPzW+EKdvxkGz38mK6WjH3xlSqTxiKikMKk
dDhP2o6uipGlB3ZR6ymea6Lga/0Ytt39ZlvAPbWzGSv+kBo9ZWlVIVttcl0aou0mTIs33GzdCcH9
Px8txByzbNvVgQiSn9tlXYo8v2vCyYP0QyA1XrP71lGWexAmhfctFKg5VdymURcB0WDGmNQKkGDe
vijDIlu5U01kzH98FEUrjwvF1doZv7EZiHvVN7E2EquYQtc46uNcbPswvYWZeA9753W74FSdJKV+
RC+a6YN4IckwqHT1QLE6/lk/qMx4+hNl6AP432nsSQxsrFkDRS/zYHs+WFrvXD0HHB/3/cnsZfcI
QbdGqMQg89sQDmdYcK6oJsYd6vTVMTSvSSFLZlEg10mrq95aOauBO++hArgvmPVeZUtlT4cTDI4D
EhENuLYwUWVEtc6e2FpjiEZj6MPZiI8lwS6o4dzGM4CFLloy3yVp988foKrmO0ZehP+m5Xl7PPq/
L0JDJZdH+8Qbc9gqWLM2uospB1S3UXO39USMbuIMrhvjY5/hVm7tFhPIekX2cs4OUNd7fysEVtlD
BMfCj6qWSevqHNn+UGGcgybs0wDh+uemrUZdxMRH7z85JGX097zKhYzUrBdoSf4AGdn61yDK0oO6
5d4urUP2PDg3wo1YJKyGHo3WOvCVF4k7A9zxC6cJf2tScSpUURIbj7rRf230v+2PuFWbOzLAvC1h
e8RS7X3j9cxWoZHkcNgO82q8hxyl3yixxX1Lrp3fR2Hu1wtj1bXxfhxCI760OWYAoSsStkd+hwXn
n6dZ1EiwMTLOe/RGhY+lltxUtVVvMgUKPiOM11it8IRELH1a+7TpX6xe15iIOMOdKCq4L3Xa73r9
icBdeTcWtXbtFxj3M/km29WKZMI9yFQqu8mEhBFZaLGq2fiFKd4lOhZnX4LeBNrr+6SN+k1jZYSA
RqH6kOb2v/HajO/5Uajg6WDO6YXRcO6p0b6lLdsKUZcaRTtDQTQz4OXW5oSbZ69FKKyLikOcdib5
JcxxV4uvCGFBhFDQauOiFyYu6yzbJRDGiLNSxHEqe3YtClqvHO17M/sp+m72SH0ggVI8kg1TPboj
hDdKga6snhJNXGhhPkxOrfutLm36W8vj5LS+PTCebovmhmYcl0bUn0atSvDd2PPOGNmT+mnxtJHc
BKEEdYKreASIOBHshDYHawMGX0ShJqqFjL6z0G3PdsUeX53jA+WpfL3j9jbD/qlr08mbDNjqc3e/
YLoJnLTN9mrMuSrTjzO8uL0uMh3Z0wwWdsiO/eSCa+CnXKaMn+sW2V64y5M6a0iHG+FP+AsQ15rH
fOwtP+uUNwIdHjK4+sEwkUFnjzSMwZz+qizV2vczE5hYHDl4pZjaCCWJEoMezEzyQNlxdIpn4IAd
WJyiuxD0qO85YpxH05hOVmvvmxpSOn6f3FeFwb4xouyrcEXGzQz3jLG+x838XCzglaNK/mR+jcb7
R6//qFq/rFMGjCXAHtO5LD1YZDqcqRe5g+Oh5eQaCQn90pwfk01wYqG+ra8XKAOAF7HAbYuIpwfJ
zxw5Z98i0iqQ9DFOTshfNcl8t9r81lT7YZ9b8/PsqPVOVO268Xw1WkaweX+p7fLLLtnBF1RiIRvF
MDnlkazWc6wnP9zWvpPS9FKuAG0sLpahFOc0UyBtLuMnbTOPfFscdYVDzohFlEE+Y0CWVlSfk9m5
0g34GrvyrUoQZUpr8Vy2KkPL9V2mtyPJG+iPEIddRaucc6Dst/UwnyKaJBTPGmkdhJgMHJSB+Thn
tS5+WzW3+mgYAQ7Qn4Q3PCVxiS4HDx4UxWdlKUCVuusvZdiI1ixEgFOJI4sZaFlrRDVpr/j3IkRN
ScML3QRgC66ppTObx1vFXpait+HwT1gOhWY5CXLZQwzraLFpcJta6Ctu+5RnkJZ6ljSZcG4i8iUY
XAbYvUKCVoxVBG1BCAiXSYX5Ug6t4but4fiTCw4diZjuOZwuYLDHH5ZimhfSX6AWOh7uaRwDcci9
qyVfqFGObVZMN2GdFLtci0m5kU+uLmGaAcPdsRy/tePyURToKYyW/kBoKDszQTufVrKlG89Wnqj9
DyMXfhTTIhgSktiAZd9rFoVA1yWPpYHQ35Xpe6isuTru7NsJzsiqWbuIX+GAHmtJiPnBPHMA7P2O
Z/RCTNdvKpkBt1P0YNoDT4SsT1834i9ZN7nXu6TdhlWxBGMt+3NXAtRz5xrkSnfuyScP9BWlseQQ
CR1FALq8dCNFFekbv7WGdCxqoKvVQfRO7P7OhdHhEVuIg8ExAjqkDa6X5VfXqb86TNu87KuVSy6n
qNE/lZWJM43ddbYVpElhrO6rvjp3avbKwnxPUNDsOwmtjgKWXT9SwaB4EYWUpxRRhJcTvcu1TPZZ
l5WwiNWEowiKiZFSS+3St5TuRRB14OtiC0tYSzBq/qBo+odiLyHHweS1zyihq7gX6Fs6Zw/7sfWG
2XhxoAffZEl6sHuXkksqbRCThFjY5UuULNlxshkG6gKdk7AOS1u/ljVnEyXS/UiJfqGITDnI7pMR
jFCBu4b/962l7kO9fEeEcW/2Soo0sPg9GBDG46zf53rdHDBaHupOZhcjeu9CZ7co7uAvUAX8CgMh
4mQa0D2nK9CON1VpshlOYOEs4ImuM7XgUZN70cl31LIyaBUEmS5Xf/aMYGd5cV10Js1vo1+Gg5aQ
MpSh4fExT/12oxVEJa9xbH3yyrZZXb0uC1l5FiwZcyx2Krh83+6ewi574r3sz3YcmkEbLRPbTfHZ
aTqv03BoOnrrefww8gP6SXsgLEd7CJP8pCL928ku/ihrdfQm1fiAPECqQxi+dxHBkTWhJb5i0O7D
+RcY1qDeNpju8Iuz9mSLjtilB9eMahAwqqy80qWLoJC6GygJEd4zTp9DkljHRU19sj/3s7aonotB
F4nZcpO1PWpDMT5l5m07psOeKKtXowaVX1ApBeTn4OOalb1qJ9m+ifsBzl6f3GdlfAOnkHE/MVEm
wNDj0lxrM9R3cyQdP1egMBU4Guu0/bOk2QNE0Yd2GI4ZCrQMuGNg2fatjUYWkPMxRZvtO5X9HlrO
QAv2U1PKclePfYV2IGFSY8brTOtZT/V3tY5zOIWAcDVE4qIVzJFDTJlLg/bAZXyXiPHcD1TjM4fw
oSE73OF184x+/Igx5s2WGlGPWRUQdBpRCFSfYD2GCI32Cb1DrwZcEaKNuNhj/nvSo8dSXbPFG8ck
UWDQGMkaDMjR4kLjbh6zcdj1Gc4PzissQLxbmURVoKmB21X5LYKQE+dXQMqy1oNhjnWvIwzGtpZH
wnyvo1qvfiP9tVfK4nxHS/WrKo0rppD5FrBLgCDwszQ0rh2z3smZBD8lek1GedBn6IlWyC9mL4TK
ECNoY8v5iHT1pm36fAfumtJWhw0zNBcXCt5CzHVacpYbLfSd+lRDQCrvVK0hngyXGK8l6ys3kZAp
KFTu9xqcjGc1URwAOfsoV3JLkcl1VXRhFIUPjromLmEAHQwOgpiWICZE16xnDpalGtkCNMhCNw93
A4c1by012U+OlE/OMUraB+5BEMlYyKGlZH8cmTz1SVgiwCilNy4KMpBEm/y4mq4wIQkLQqaWZLgN
JnCedQu4IsenYEaatmujmvsUVMsuSvMgTwp21lwonjCxJKT6clvUxUfRw9K06DIV0n2wOpB/H1FY
tMghKBIb8mCSbtxlw+2oj1Q8Lif5FEOZwRT5mPYI/yI1o/4Y340xJQiAvOjbbJJXUoNRg+v9K82r
IVig9nl9GbnHWcIaEjqlfTQQ+za3rhHQcz9nzjAzlosIxbRHsaMdmPlYCvI93vmdMg7KzsUOCc1O
48KuC8KHFgaWTVntxxClrF4XJoE0IzuBlv/saMkx5SBX3VaqHxh4fU2pn81EgfjYWb1nryVOGBYH
1bQ4ShqxscviygvBwe3kYLwnCBXMgkvfWBr1GXitnO2do8QZK1eE2L2mFqiNP0khCK5rQUvGdCQn
JgrBaC7nnE4ltTh9eavjna94CRtYfd5ohA9q2t9U7MFcPnJERrvL4JejCMB6NNb7uoWsbBORcz+Z
MIfXFxz+6HtsKn3g1NRqepkwmppnMnqWVzRUl8jJV5A+d/ug2z8GNzordN1JRU1+c6yJLvFSkzAo
eOVEbz4xeX8W8eoN+zlVGS42WwG/JsTVLTow3BI4M/O8264CqBB3eZAASYWnZ8AUHsALt5ECZFb2
bwPVeK6r+V6TORZt93fJfphjXYGUYJXBZKKtaLqC8iiGLIAjHjQtFqvIPEF5B0fHvCnj6OVN0NNo
1jdB17PRorTuWHbLxlcLSuLceUaWjl4daJvXYt7hxpSpkWBjIWxiauIroYLFG7iCMnVeevyPdOEq
61gNt+vdMvD0UGoyC8VNqUQvUVG9IzbdV7ytqd7x74WkykGraBg1+AI/w0HrYgybTD0snXIBoY2v
DtYcqGFzx/GhsQyyXZKK89IMVMw1bzKST9yUCZWey180MNyb3vhlKVXlOVFMcBLMDQqq0R/N8i4i
cRuEIII9Kg9rD6LsDmrfHYdiGNSq1A4jI6/RIKPYhZTgCwY/QeuwxEceEpcbadqSB4VyF03xL1ug
1jQcpnKJ+qD0nde1Sg2Eqd+jyxs9vMdlwAT+Z78Kk4uZqzScf5lNeZLcCrnAYGWRAgCADriA+gRq
i61gRkaMANJIqvPAMB3mqvRJaX8yVPcmGogAbx3yi2cxvub0Lir4Dvaxr7WfYWRjFqKpvsdv6Nwu
4lmXC7waBPcqczf6Geq1t7VgkhQO3c5KnBdb1UOf6MlAOoRN6ogpPd2yAtYvrsb1Rlbd8dc8FkfC
ksVx7IZ9YSf6xYHgAeSNAVGxEID4MFsHZ8ryH9KIz066YCql5tmRVtqCtroDs6heh5Y5uVWCDM/m
XWsLTnpVZ58yTuiPCFp3M3rzbOFgtZTsNnJQNE+fHWrYsvvqQiOoAdffjJz5ZmJ4ifPgZy+MM4iU
f8O58QRG3PZxILm7GT2/bwM54EofFg4l3U0fK28z001s/LT9DLUFn+7EiVcUlbE2k5yzIatibyfx
hz3SgrKFfhVR5/ohte6u01brNbL0uiTRIApfhEkwRdm9AwL09bquDoWVvIR5o/iDwfMqreiHXbuP
CAkan2bcBIWoqPeAmS+dSr8MevJtjQWBooTCNy6ddC8QqXhdyPoPg3OvdDQjM8jydcQ1qh6zOQ13
nTGiSYoNiJiu0TGxiIn0K0lfyUKO4RCYjip5OJwWm3AnKLlKuqy8jzhSh8zqfS0UupdNqDRbFi9h
YYHMu+ZdxohjEmdkLsw46ziU07VKQhj38zBhiPjFQsomW7BgSU5mjjsp3NnueBltQlajoaFtFTPL
HbL8NE4ty7k7Pnd9d7XQbh65ED40ht354O66XL1msUKavParXQbm6qIbiOUqck8tuCnSgkCUrn+c
S6h7is322SdBpTkNyPpkulXjV0g5BSknNYNhtw/MouvPFoR0LxwIMpyW5QZ8vHztIBvAwpBJVvgC
wfnONHV8uhxr2ak4WzriqdGq6QQqHPx94X5NICoY3cTdg0tgrhkqH3jVEM+aFUVuF52KWt1pt1ky
48JA1+8tAAiY8pRvOWcNzA0IIdZ9vJjDDydZL1os8oGa9DdFWdLYtomrZL1Y2AaDWieBLrf47Xog
q9h7TArQ7EFU7LRWtrcK0ocJ0Qj5N6gsbGXwDGk0gchXb2XUixM9GKKkTe2PVljnuu8/pz5ibMqx
1y/zZiGGWdurbWnjGop5TdQyPpl0uz03Tp1VlgBysP1TzuGXFjqUqpp5RViXnxkbXMbGZmA7NM5O
CCfDPqyA5MuUXSSX+VxHDqNsIf9o1g0HTPcUh91bkqePrRLLHUmL14jf044n/Zo0je5plUXYcNF+
ZYTe+5OmokqEKWM0Xbpns/0pGaYNK/DRIWoZ/7ZBu/hPKUcnoIyP4Jg3X5jpdk5sP0Q9O9F6DLZa
M9rZvfZWJPTjrCgUQZ9bF3tWX5bR8VLDfbAjJ6M0DCmBC+W5zfuXKalw2Orzu97IDf9w5yhVfoNY
26ZPuzxgM7wZ4Fk+1Vb2p6bJemM7jBCERVJbq8pzHyZofQhb24kZppzBJAMJg4IjF8IZ8L0fsz4W
8HNwSOnGpUTes59gJNu6re4UwmgPoR7egGJ+yJUYfAnYi2ECfu9ypXsWLl/Gr4wLo6z2w8T6jcXh
nPeviUhF4E5ZCCeR904xQr+J7DJIDY7Q6FZ4PUYUs7Ix9k49gWdNg04dz+u/bk1Ws1+sM8t9RhOq
YEkdJqKO8AOQg+xZks3W6vbRNBg7MmB/uOqfKaUwLUYEzv3sZgzSqVizuBX7lMq66aff1SDBl1do
+mQMZd2InfZkLzGLEd1uUOMUkeiNzGCWaN5lNYEGjxaONKCPs9SiUFgGWAepSdewn14UPftKaJpm
Q9rBDUV2yW6BquQSFnQg0z46cwxydkU7Jr6Yok+QI7qv9y2X84B3R4m9UIw46rSW3bOOEYNqzx0o
ibFUDrYmX3Tc/hDEuIlMxXyJZ9i+Rao+lunyMx4W6dtFcijTjqVanyI/W/sxlWV5hMDx/iu5pzhW
7M2xEu/gyaiUahFjLvvThNMZgGk4OyOBUaQYsPMIG3Es8XgjbVyOIV9iqC1vEmDmrdbVPUkrXYiv
OjM7DuAP9HeYYkfagdCi6djaucRkDwljtAkgW2IuSL6D7pWe+BpbXjHSE2A6AcKOndnL7AvH98gX
hsZ8WqtuGGVjEV9vjHA0LuqQTzcFHh6COuAXkA3uRaFTeTPtdyCzQZ2mxICDySB5fiFXHmtWZ72L
YiGmKFJ3tTDuG4vW2NSmWGBVnd6bwKk9xY9oAG4qw73HA2DTORSfttM/Sae55gDVlZAhHQGnRD6N
Kn1kSohYY70cKvWr11En06ytfTqHlCVl/GNSnB2dALrCS4XybSQpI+eI3Sj9camg4+VOrOy0YXhy
mOl5XdMbQU4tjfLJJlhOpge3S99hnBQcR6zZA1/+mcq+fTD7g9kO0p+ryEf1vXZN9AFNLzMBu0Cf
kI8ntH/S920CyEE141Bq6nsDkJ7v0tS90H/fh26Lfq21a1/JxMNiLHiTxjDxRMY5PhO/4NwE08TW
CojGo6/yNbgrxS55SZNlp0AiQhtF5lpUJi/FXEOVDi2vaSm6rLIpd6GYlsDx8W2m4NF4dxKRPGta
f2IoTStDnR6Yo1NhuFT1UAxfhtpgUBFFIxpDDKZ2hq9wcoC1E1YbFRy5V3nSwt4pCn05cA4ek7J7
WRwDj2TTXKJBh5GjwtCc2p9kRpG029g4iKew9h22cM2JTXj++Y9BKoADxQuANizjY0N6EmgdJFAt
qvkw/TUrVnJDEtCxmdJ3C9TrvlLyD5L9sFDZ8V1Eln2g1XcJonZviuPeE0NLm2s8D1Wf76s0LX0D
9ijqw3jyNSpTQvfSQG+6ckemCLW1Zj50Ts6OYWXtHn/Wj7wNPxqnIyuegwMcj52Tvs7Yxbwko1ia
l3hfu32EQb/Bi+H4Cjfujp5K6QuqHZ0kh0ZdM1lGAGcyeREtF7VrcZYsZEjyolWBQzL3bdQ3geYq
v4ulAFA76qfEYO3Trezkhgv9ZIGO3lGlua+LKQ7UOabgquzfRpjXxzYZ3y3SyDwjUldNbXmME9Yc
wCx/CtfxIqp+IdRg1DrlnJInTzPytzX1HD/D9j6c5uZGy0A+jIqb0Qg7KCnBCSj+kPK7znzDDiYt
ke/GTOL/iLMDsjlqCf0ta3PLI8kDu2Wu+Dn48aPRoHltAfrMNtVDz1PtVJ4YpPk2N16lINo2c18T
i5OM1OLCd8rVS2ghJRIhKFnjo+HFgrtP1ngUv2Q5sboqNgmIN5p1bDvtOi7TXTnZbGiDpR3y5jdA
wlM5Nker75THEKbPoTTlbsHMDEaa9ygqdkbeTWeqgI9oJjoQR0m+c7sayRDvYbnQ66qVAGoYn0ig
lT05FNV0hDsFoE0oN2wTaB5m0fFUT50e/eiWntOXcP+otX1s0XSW/4+wM1uO21i26BchojAXXnue
yebUIl8QFCVhnmd8/V1A+xwfyzfsBzPQICWL3UAhK3PvtRvtR93LnRZ5oM/0pTH03WFEgGmVWr6S
oRFuNPXkD9SmOBgr3iQ0FV38VWoOF3/DbVAmrPNGPKzsiHlVFOTg4rUUsE/zs1nl8HO2rW26W1jA
U8FknbIUQ77sPgWSrpUzxEeQCO8u/j3IUl60GlPjEUBDTeAAiCmXPLa8YiBFY+O7b2n5EmUjO73c
2ESydwFvtKyIBt5kwmyY6BJqqqPtzD1IKCHEhohxRusj6wDcdzald+Nx7Pek+6axvUoDWgh5Oi7J
zlMpeTK6HO74VER0MZqqsTa9RZWumWimLCdaFB7PsrJsjcfScr+kcBUkIS3tE3ayatXni8ryi33O
VA71INORThf4BqmbKDT9L9klLah7T2GVq5BpGcNn5OcEOPNrdTlMJQQcdpS/0pHX6KFtA9E1W4Se
JkpPBMc9U+xFgGaNWvwUhM6r3SYa2hemZjCcdsiOmMR2VH6dm27yYxrT0W4QJYbM6F4ShlEAc7hm
2fuSG2vtm4qruGmAo5ai/i4kgBdaRO9NxaWiZt4uALCwzCoWS9zxjzZ6LbCQNbujlurbXutWXnLL
2fraLVSYoAEE8rBhLznmjAj919qiSPHwuHPRTvek46yDoL2iQ22X3ZDoK2sIv+VUlgF6iEML9XDM
shosT3SMwv44IIgR25L4XBq4BqrvLMLUuEn66Lk0BD4XHoMWlAlSbeuTVfSY0Tv8gCZ6bNr9NFfh
sSyKrtg4tvZm5t4rsJQQU8vWCPWfRsITLx92bd0TJ9L5TABcDV0UoGQDSZqhacUa0f1TmiM8wAP7
gJtt4DEW7HK65zjyNMxstlyakLy5OAZ35eLoXsSjSltBL456gnkVFf4Suwmd9Jp9R0sftsccvCOc
iKFKj8hR68Cm6ci+goFVXcvkzpDF26AOP/Nb4bcuHruQTVak2QutcFKk6ml69uzyMJbCXtdTSSjS
k1rRwR29mJRWEmYXZIl4KBJRobLtJURy3TgmqoS4bzY1gRR5/w1aG9GgaKCFIb/s+mKWQbMKZfEJ
YvELWcgmw5Gw6PN8K/vE2sWaywS3N9eWnUAT8qytZrkvajXs3FoY8GSZ9EXFuRnxWQAPMhZq6+5L
oX0oDlt/KU8Q/EcaVZ26FIX5GiXleGSf99VPYTRBbFM7dfW+MpIVCAUeAT3VAZKYYQ13Qgucr7Bh
hTM0ynto6Re9oKWamulHUROAKdEeb4K82Y/NJcue3AhpsPA2tMDZ9Dz0DdhB8Edy4dTmTfGGX03B
0Cp0arEarPYEjb+jlOqgpoVIMJP8tXRciFSF+CjgWizQQ9MkNaMRC8WnYmrP1kRTg4LQ80kia3Gq
55IbicpBo1LS42TVNz9NuYmBpr3iTVnWWeTtYBXdjAKVZd1yReo97QqV/mfrO87Kw5O6akPjNUKQ
Avn5GzOGz6wsShon4P4Heirpdlw4A14eNiznMk5frQpdttMZazTUyFODjywNvggG3FLS1EvkqiNi
Fvr/fU+4hmY9ppZJilly7VL2Lp0CRFEF5KZnBM00OfqwYLSOLj2pZRIypCnlFkl7sk0ssW0xAiL1
ZWhOq4rZPcuQwcCu1o1lkdJ8dJw4WlNuLgKfm8LIuOtCCBRUUAjSde3Y1jSPtZjFuGZuHdDCp7FZ
5pPCn9ymYHxwdPK3wpoQw05ZJ4SGETjq/6iYEsMkmJZ4gkKckVaqB6toLRDn6IHqH3uGHZ7GZCdU
tbMa580yId2qztpunTKqUyLrM+ly9hSj8U0puZxUyUWD8hCsoaDgAUjsadqX0qpkBTXyNZtmGGjr
4kWhYQhlu7vHFeVtwcYxuCMDru+cdyBi6SbRkuJR9pC5sumZE+REUurKp2Znn46m/0qNTz2iv6l1
Atl6VD5byGSUlA8vdxuG4qI8lgxywNeIfNtY5bPriGJfKGJNLE+7K71jkwPaQCNEm1MpTTr4MuOP
uT+CqGdOUHnnUsD36JutC+0Z6WzL58MbYVpNtRmS+qUWJPAGSsOt5a7jxPp0uSPXQ4QHPcyLBQXN
Xmqqt/Qr+WKP37NCfmdabZ0dghbriRDYNU9WqCebHFU+YUsM6ImtFdYi09uH2AXdCayT63MRJlJj
u6jDXeI2oaepDVsjsLa2JtyLzCsTQpvyMxrreBOa2YHG8xWDeoiiQryJRvmZT5PSIupMnso0uV18
p0uUBDauNuVUonQvByCNpCEh3urLD03X21NmG8VzcSENyzyWtpUsTLWy1lZNX8WsPfMxBBK0FL2f
vgNhuaaIDn9lobGg52Fe7lkpFQvSZtrK8bDrvkMHXBk+rHC/1/cRrdVzNwHKZzqhI7mZ9CJkKEIe
m0pTmCe8hGUGLUV+07y+QGvJTs1ksNGEKLPLWeFfRv0mLWprjdg5flKreoVcCJBDwI6VzOJindhK
eglLAr2ruNnZllk9NR56PEehZLy/FDEWmgRNdJdG8ChsReyy3FVAIhJG8eeRdON3SxDo2E5I2bQl
Y5De0UXQUZ6kpygmPCctj2qlDecY5yPmYzQQtj1s+lTieSEAdD2HAg89DCY7KLzTHNUt8fhapgyQ
H09WlJwpbYFjhWpI086KgpIxmPGGvabvjCEU5wTVYQPw8JzKIDgwMDMYDaIATTNMwZH1QFNMR19k
M8KI6jrdFnn3UOZOz74TbSQZE+mm1Y1yH7PKrWzN6bnig+6BfTvcOgMh2IyMmb+hWXj/IjwDj2T8
ooN3yxc7MsdLhJGc3S3Bgvf/D3Fi1llhK7bu1FJ/GEbkvbnu8Z4wedOOPsXd7LQc1GDKXAnur2hz
8QtOfzJkYKOEEgSr63Zrl0i0jT0JOmYCR1y9/vH+Bkq7h57A7ZMFP+/5VXl5fzWL0GdNOuS1t6AY
gX0zCfxKQ8i3FZyS3Ffe7n9NB5z1M9HHtaaq4/c8xD+q84h6JjsvxO0iqxMcmfSIkHA9xPYxZtfE
6JFUXC2n1LJw2G31pjrHBthhHd0IHCl8MLaKJ83v7FMJ0+EBVTR7XnCOoEM8hNmq96N0cvua9kbI
gg4PZw7Sns4D5XisBnHDqAkfy8Xnb7YdQXtYetZMtbFPl9TAnR69p42qPihGPD2CsTZz54Y858dh
N8PW0L5HpzFv+z/ga2Bl2GnOH0Jrtqeatt2lrYby0XZr9vROcHBbepcBkTnrGZqLBD7ZBkp3LQgA
93rtYw77GgEyLV2/M5cN6J/lTND2nCRZ522Zbma89miIhP2qdsut7r2aJfmiT5hRO/549AplktIi
BdU1/ia7Mg6pUMMJIlNt0shU1neFf+k44+NIJRGMIfManameps+JBGaBHDsQZz1MogOPwADylDz8
D4IEPx1vfbGpJ5blaEfpmjGqtWOuOHyrQ0h9SbauiHClK1pmDF0Zfa9Ca9KKjJQWSma6G+Kh9APN
U3FGrOuvxyE334jb+VASwA96YDgMpkmoluuwdcPHcMilRHOlTL1+HoWu6Q17mIyrO4Y87o6CrNej
FnXONkqz6Q7uiX4yudOVCvUnQzlvJRhU0YROGXULsQNlvIQ0MlU6Xucv2wItFkVwvg5tPBR6a6er
zunlEu2wdzH93IcARYC8WRBXyOTFXeV53u2izP9kscgI8rD6LRsOtAmxkjyaGI87208u4/RqPpUM
+k/4HckCBrW2kgGYqaYO3hRNx3mFl+mQl7EFzGRsXzKB7pQ03+bFmR2KdeeX2wJNIdMuTb/h+fI3
te/CaZ5eoqYn5763o23UjdNGHRyKp4cPGpkVj6PMqqVaIKfzLa+6qkPcbnJARsv7Gqf/9zWqGX5j
IRqsCdF6Xr5g9mZ7y8Z0lVdlcbq/9V3p9EctY9w2IepCJWeXwgj/3EQxT/KkfJKz7yKqZbrzuurX
vKLYESJn2+EuwwM94XxFtjHIBqatjbDlXHdtc+iqduPPibRqY+xMNeQdH5v6xW3fWpwZD/e3ArLk
L+aZzHsAFR6wCXAU2s6ylF69qyce1Qylyg06ReC3tPX9XBwVK/6VzjbrmXkklVOCmvb0tZ0V9NF7
CpgalMUX+ocla/zwoYtvNjv+OuzEIjPr8Idj/JjNQ5Y/fnW6VrxFDqEs3ZSDFaBuXM7Cbb0337Wg
bC/z7d348t3UEqKLHIud1JBhR7HcINwrJuvIfIcqMr32VR4/JRTRj3aRfdbOW+Xp6uOcv6pW6Qpp
orK/L/pdFwxX+updQrgkiQKZZuFfrFEZlGpyGXzfWtJyJEY3PgyBmEQk9XCn/9aptA65NT6ylk/g
XkUq+5pcwAVOm3HveCS8gYhtn7nudvMlJicbYJYVBn1XLrFYoMUawM+5G0V6351YHT/1Mn/W3LZ6
Qd9gYhMF4jafDy5hntefIcaEtRKTB5kNDGvAKZR7c9raO4anH2Q3gAZkyhPTJ+pOvwXbIImzFnDI
OnoM6panFlobiDD3tZDdXfMk5PuMa4pJuiAJhVy6vntJWxBZko7EKq3d/tR5xGDWFEK7P6NSSkS7
6N96wFIQLkMRjR8KIokpXmx9t1fIWtWRt4flRaGz7BvAI7q4/YKB5+yLAaIsgi7rmpZFRBvJjL9n
vsMgvG2uXdDoi5Bw02XOU+RUu671hvFvMWWo3e6PBTPgMebGYUivJa+2ZYLZovfNh0CL0kfat6R2
t+0XPEIcafMpaJ2UKmOjPThIXdYVpMxri01dnZJQ5mhEt9LRDxSpfahaZs89/f68L+unOeenccJT
HfL4nl9BjShPIb2itHgZyQt3oiL4Pvho+BtE3hcddN+5cQk2pcfF83UMt7ke6DfBnG5LxkOyCxQl
epv+5PwD859MHaRgfk2qRd8HT62tnGfjqVIZYh+SKrVSCke/lWh0Vi2+CwXX3aqeUdczGE1rkF4G
QT7N7RvjomoBeltqtt3oa+dm8lTpEfscO5j0jUPZnvG7m8tycKw3SMa7Uo1PGWvHE57L8onUx9O8
INplbO9h4iYrSTtgXTT82/0S+SAzNPfC+q48Q2jYmXk+sB8tu50livaOLXMUVjGzLL2zhGjcFX76
UtTM5+MmKU8T1vgFSG6zTrlwNyD3k5eUd+AYMAIIDfnBgNF8psNpPucD1f4Y9dd2euULqrqpJ2qM
ToXSusm+Dd6ZVJfiHb5TxL+1K9Z+1xXvqhDvaRHHK3gn3UVJncPsLCoM91VrS/HWN6a+HlmkXdP9
9Isc8d/kN6ymhS8DPVAqerlBWZQ/mFncrLQ0y2+OYX8mdP9+FW+pQQqFqacvGrPuW8K+fiV0pztn
7L2Ppkj0tYqQeH13+d2Lt8G3Hj1FBCRWarMcfXxxQwK+G9ttvydmuR0rH8/ZEMNB0fzyy5baRrgm
c3YCjLC6GZuxzsfNvIy0vdUsfEsRZ2YsGfN9yAf6hELSEQlsZs+wOZORlEKhv03vC6WDd3DoYOAT
IT7OMaLxWxKbhO8aJgN0JwTUZOUqqCQeIwZN7yoq7y/mM2lEQ/H+e2g2m4OZVWh4bQju1A3vpM35
nDAV9YBXsNuFmdfDzKRYT6JTBvz+NMoQvm7bOOTXzNWHLognpnN1ZtzUf9NATzOMy+NzmRN7TePv
3Q2tj/6/tm8bKtlOT32BDoBN55/fwJUYVcy586b/KjASoxqZVueuNyJ2L56/7iv5cF919ZiMXDMb
w4tXWcbKYlt1K2r/FpHa87PEO2X2aO6hIZj0lqeMPDdz9gYpy2+No96zYOfzE9U/HvHRMOUxn8sW
Ik7i0X77My/KMrYAzYnsDbLPgdVyaWhu8AhBVd2rJmVI5sZyOTSTAm80G2+r53B52FG+ODaT7E5k
Yk+CRnt1autXo1tU8Ra2AhRMaXcP0y1bxTzI0WV2N0XfydzAqzA0HaZcelp0DltBvo4+BdlB4Py3
aCXnr6lx0pJknemWsC2hYxXH/f1XZlUJLFJp8iLZ38l/nWmQjZAGwYOHW3+T/vcI5LV/P1dzIzmw
YV59KgLHC91X4fvpAwMctIy+mVwHL7EAiCfosjrpHkd2Umtj7MuFZkU2GbTTSdSS6n6g5xII2T8q
bfEomEoe7z7HBjHuWhiFsaL/BNk499LxTe0e+6x3Htr5SxyNFLzotYoEiM10KhoG/WwRWyX5Pz/b
mQoXuhU4sDM3O5aWLjehmiZPmLyfsih4M0zHfZWDnSznI6YQ6bIjFeBcI7lcRfXOK/TkZf4SVKg0
vdIuT/NLzRXWyjSSdeYysVBG3Tv7gi/zkearbwW2z3MrmlskOvPSGq32ylDpBm6XJVQC1kjYJ+fq
aFdLKbBQGmZ9LTsneak7hmBWdcswlcDsrjAJT1/cODAulhT8xnb00jTatzSroCzaeJLRquDAvifP
l2Ps/ktWijkhy/4XEgcYztaRMjmSCFch5W+RZADnPRfci3JwQMQzUeuvFaTWr+lAd7X7gRmWyc1o
8k9p8Cjw1RaypDbuaRMRhKT68cmEf61NbZEizct96LPp0U1xkga8xrvFNCf8mbnSz7u9ufTb9Yyh
JQnPOw+TuIcREwyJpnzWJoCFQmR1QGX5XNoJeEI8I9Rrw1unhf338j8HOOneUC8xhKbjuGDuWD14
qOYfKkJhY7urTvOp+Utb29VDwXlIlNVJOqH3L2kMpEH/7Y2UFsA90hltWwiO/3qfoQWm0Ins+BiW
/WYuwEKvIlAmFIuZ2XCvhz00oAunMfPsoQAys+mZ+Z2MwtGOtf/aBIF6Gnx0RCUDSeZqqXL17Qoz
X0BJDH/lCqrfvaZjo0LTBCc8n5u/eGS9LTAuH0pAKedRtfQjbktzXSRZ/9aP5cmC0qDWdf4wP3Xs
IXwZp1e5gnosM2yHluq06ptaKA+uliyS6Ukgaz04hUsxG6fnFcpN8ndftcG7Rbkprskg6EKktnnl
WdLsGL0V2zSu8CYM4THxkuIyMnZgR+xEHyAW+B5WL00bDrNref5i+bT4wyAkSmEqHSKvXakAB/4o
JOB1rmy4Pmq6n62u/ZivvcaG5SqdA+DWmNW9EJiCtAGhTv5ZmWr6VNdsXImleJ1rhbQmHgDA3LK2
FFQ7CL4QeYLAnEM/Is1blfPR9F09sb/LzC+/TafvPzD9qIF5fhWGeoHtWeO+TZrP0oZ0ksZpdjVD
Onl23e0NYpwfi7a803BaN6Gdi83l0S+SS9gmzY/pYPQh7CmCPtzYZnzOLYKduS5TmuxBUla5biDP
tj5F7ChDs7bSX9pBKXl38LG1y8Boz2FQ0ffNCRmA0rNnPW+WrrTRwET60RzRAzKlK/Gdof9iNug2
KzXUjxhMfo6uWZHwFv3CA7m3O+Ur1djvxB4uQNP+GBs0GKQayYWlOgjwdSjryecYRCG36krRSGDN
Su0NB+Y+LFTSwDEam96JQfEX2n2eJB10wsTyfzQhg+mCNAm1HZwDt66CEpv4ET3YBIVOunLP35g7
h6HTAsaBBhVwaOC0xI2zdIW3bt1maxuJRZ6s1WDnBM8ymKS69Um0stHg15uc1gofefza1c5zkBaH
HST4KGiBQlUhYlioduyr07VEs4KNXFeLbY2pNvc8WurIxRSSEddRxwARmG/UlCl00ZLrwBkWIdKY
bUFst8EKhK1uOMWOV1G2VN4TmkYyg5OBActwGJL8ySUmYEML4lRB1Fv0XqbtTXOvytI52aWOVWlq
VqPhOPiy7Q9NlPYHmm4vlgWDgp53uzI6LFyYdH2vQYsTpj2eMTyrSaQusIDt86r6VpjMm7VoPOUF
G61I3YWF8WM0go6q+MNQH2npIsoIFikKtFNiV4sQccV2IOwKIBxXetgQRuE6JNtojGbs8Tl2QiQA
vrJLW9XYEzqlMQOnYY/psAGmZh6GtCjWNmJrNVV+lKr6iBV3gfJYPgi3OTOCONohymKB3KpouZ8x
0YWMoRAHAOM/IGw9OkqAPL4M1xaL/5Z0AMwoJV6KeMJl97h8ZE+GDskeS1lUoHrls9kRJ+Yk1yr9
JaigXDBvQau9j0NkgUygIc6+xDEA5GAqrnbwMZMXvZ44kI1/kqK8zbEtMw59zhhEzpnppbJT88be
6DLW3qpouKCX+wrYSz1Gkt1MLkdB5Sfa5zDtDl2ggGxponqtTs8xGVIykx+q7+y2BkTm1FffzfIr
bsA3J+0usdp7hz9Dj8ZizI4VqKtIkHFLUkRCHTD5xBh+ZMklbZN0VY/JlCGxmCJeev0j0VGRk2CS
DjVeiVukVis35j6rjWULVcPlI+t5uxL2VSTgLKb/hvZZY2vm466FF/KU2c4F29CSbXfY0LphxJtA
ikpZKyTgneAjZ8+n6s0+rE+VnW/9/KehI0oOd0b6IKxdJXcekNcWPX4iNn2/b5nSxd63sWHoQ7Xj
PDOkj4NvYA4YVTK3QL2mOWd0NzKq1g4GGQR+WnAYxCYpDyqzODCcS1Uo5Ly9WWmCYEbcitL/nrLw
PMjoSYLfODYNXnK2d92yzJUnR6be0W3Mk+qKx1CaHk16HH9qKjd2o590dLe9BPNNQNAx7dPJm5D8
9BoYO45r+A8qGY2p+qF3dfGIdYnuFNEZbocps2W476fMTI2ovZWAfkcm/E9kwi99mZhbT3PaQ9S+
SxMpSiPdF/COyRozyW1A0OhVGTDvuH1tGR+d4wYPUyHtI3ef2Ae+IDvUUbklxoyHhIBDgENi52pm
eKR9vhQjy8iQV/EeyMqxTgu8MNgHZQH10/PL7GwNxgPyQfdapBhSo69s6wxKsXZq9dM2hnrdGuhd
Y1gXmyZ+JAV4j5/f2MfkTkfOrXYZn0ij/gK3jZBrYpXOcw/UBdta8hwGZ9o1AZxurcp3WNkQuhX9
zrIi/yRc+5uJCujVQi29MCVSE+D51sEi5Xs3EhF8KYzMWIedlj4lWU7fgXb1ok1UZ2k1nkMyuhEx
0uv0CwKFYWNmtn7RAa6SKgDuZj43f9drlGyl6RN9pNPDl17pTgoo4KODV+ZiW10bLiuUQeu4Ckh8
CqruVgm8yXahbueksfsfxTDX7FS1wA3imTwZspyWH0Iup3L8HXM7wqlnDnbOoCjjw90ZNOmtPLdR
P9E604Rg9GBa4pxnKLpIwdVvdaUMGyeRDFSZqKz4yHT26V71MDAmIYbZHDdMQisizXm4uaRDYYty
2ZtZvUdLI0bQB40fKXZ9T7LJpg37/DKL8Emi9UGfZFrd2ehy9whpaFFpzBHvtfw/wzXVGd7817qd
6E4hCEsiNklnjvjXclOjCrYEV9mxZjSwmMkaUpIJEbVtt8w82z/e93tz7Y7RY1ex3L+VtXjPhxjn
tIPSthsUaG+Avpg0tc+tqIlFspWdaVoFD9CUHjckBlpdfvhuVuaqCVs47TlBS1PTtdCzH6r/NBcv
tHL0pQPI/uj0wjkWKhvqIMEqRFSD+4x0JtrmueYwhHdMotGbwz2OF8IhJG9Deal7biL6m58+uh4E
L4N80UMxbmwFBFMCQIB1Sfr0GWGczvsJLuUBvY7z1Y1kx9PJG597wXwsw6Lz3CU4a4viptgqo8bE
js5+Y+i3Mdv7RWFf4qCtyHEH+jX9GnERYqVtJe9Pm16j3hbkADUW0kSK0c7VJfFYmO/77T35Agw/
6JwRAkyabjXPIchgSi8p4+JT6dAvDnrmP+c8VVApueNKZH6xtOhPnhuvZlTSyurqFhgfhoDEnjn6
vCnPOUQDJxYUUkia8BJ/BAW3axvK5BEdZ/RgN692r1ekATQMPGE91WdGgulDjzJ/zkORVuY+JWa7
n5v6Q1Eh/Ep64ymOsz+mpP9y+c15XH+5/CzHEpYlTKa0jmnK33Y7IXHlTHLN+OhVTfFKN2kiC0be
23yUGYVyPzcfeQ6oBOl/zmjCBi/M0S7lpCpio0fHsTriXTMW/iBPWj2SlMKkIFwLr+OpR3zjdt7A
BdPGrunr6JDowfPcPJ0bqsbURnXgSm7jBHWq3o7xFiw45siJF9k4ZCeyvezXJJiJ0xwbgeBalc2F
5rc8+Mz4NqPtl6/lIL88mwEeaE0sLOp7HwwWYlfbv7jwNZ7UvHqZzwtPSZnRBc0+shz5alCpRIGz
Haq+f26jsrh2lf8094QHewz3TaBeSaBtF/N9Ehglo+AKr84cHNEZuH2v9za8HoDjzXfe2CHwnH7Z
vuuACIZKsSNj6VIS735SOqV5SxGhTK1GBFnWKcgo9oHvbNLWSMrFfXdNC2LSDqlskIrw8mc2M7rD
aothPlolcGb0kuETAyy336gRFnjmVwz14OK3aWuvCu4r5FAoTNypoZ2JALM55JYNtjochx4WKxyV
q7Twy10xwdaq6Usrh5s5Gunynu4TC/vDtpvsEUoTRXKqFqsZQRaEk80vDZ6VoH7UlQ4T/IiePtMr
/7tArZ9NbfjczIptW1ofXeDkFzxtHrXEMwTm5twEWUd4LgzaJW5deHR6Wz+OOs85zbVJV0pz+WBY
hrq8P0n++drXpyjy3y592wADr7LJFzijfosql+y0FRq+rLyJ7L+YhyNatph7qBwZfsfnbXVASz39
Taoyek39WGcOjE6wLMES3T/tLlPNU25gLae1zxXHUV7Vfxzdz03fTedzf/05L2AP1CrMoJO0AiI3
DfAZQEWnqGof/vlXNf7W07DxjmoT542OBoCH3xIEfNEaFsaGFkiGbe8TlCZy1ikkFapuhG9QO+Av
zgjbBKVoHkn9xQxFdxJZr1waU+7JTg9PY9Q4D8GUBgKycjw0XfNMBtIfpwIP4lU9cjPyeDkPBo0P
zSsnvjjhaUoGUSRV8NFPnLpqCK1Ta0fdqegi7P9lKW6taz9KQkE7wx2+IajapTJKfw2y3qVWGrz8
8xti/k60JsxKI08aY55jwvz7fdlTTYuM+sGgYU4VQjVc0ridwqJQNO/7tFduqLA/qr77mLsstWS6
WMdPgxpW19As1YOdO79sNkRXHQsyJMtyM6uU/txJzEcJONJp0BmsB8u2irXZ6rBRBnvAeVQlO/rQ
dFSneBKptWJbjw4Gv+nc0BTjsUyFuUeTqL1yXaL1mA93XlqSeeNkPFamVti8pnrNMIEg9eO8uLo5
5HymeeOBuK6TVREUJsbqGVlpeEvsviNGsfr1z2+n/H/eTuw9mqVSwAhMf7/1pl2X8Y2vq8oBnzJ3
tFELd6UParJOo6zazaM0mhffgljJoMq15DJGpW5tLQNa96B0iDJGOdlS4nwKb1Ye/Cjb+ExIn9kE
57DDoIhI66YQAX/KiU3IypIhl6qGygoDibOasWVuigWeiLCzpzTNobKx0hnToIyfd8de3KI08DaN
1h9mBUPZ4vwN3nMmgyipkDwFfvXUB6l7pfXwo0VOtuFxYG67tHdPNTiJ+xGgSWs7l+RmxHAAKzWb
/gm4XJqU/qZhqzuQjyN647Rcu6rz5jh9fGom4ZhR297F7oNj0bro2fpJ8gVHYhmFMrvZKco0tRDl
NpleUr9TraqVx9CVGCgbFAbKm2CF3xGJhBd7z9OreVjPR+JdKs+hPtVxkc6jCeQ/eMLnj+KfP2hw
4r8vmjZBJ0KVqq4jqvlbudqj2e0UrfGP/FC2ZyEcn9raJ+sncjYdYqcNMt45gaB0ulcRjunNCKBE
p+1wq7oa3tBwIkDKJfqVsgwzYDLN3lEHSZ73Q6eOy7nzW2jCXyVTzlA2N9AN+O7KaBFnMfUHLVN9
YH1OXghGy452Gz7lwn2OJ5ng/GUueV0gsABvpvZ7XWvszegMbLQWMwoq0/Sxn754kXm85yC14LiQ
xIM8mdl4ObtixQmYnPpTW2u60RsJTqBGpuIyZdpIP//0EK/BIW3dozsa7tHwtP0QV8YOxbv6RwKg
SLvgOpeSQZg+6i7CgLQ3v6PTdZFT1Qh5TAUec6ATqqmm8Wa++6lxca4b/akP3B9Y2ZHVGgq/I4nR
1zrBl+aS05GpWArmMlKTY3WYWyZEFSvHUSdl2tRhqovW9zaRoirrND4QP6k8+RlaTmThlwxJ7ovt
O/7R1GDYBLnu3rKchx0GnI+SGRSplujiUJsHZHWnKfSVLF+002U8f3FTlBGOaR3xe1E76PlWybBj
1d66SkV+xUB8GWpVeRsThyGbr6Hc0ALvpioi3OLtlWu3bvwnEAaf2dhv/AkgXyuQB2oGCEPiirfa
TzdB11nUXdOCogDeWc9XRlpKkw5Tn7978It2rOK3efs4hoig/+ViF38NsyWYWRroeFGwUiObtnCm
Ze9/cg/AVGPbH4njsBOgH7VdVqeBajawa/usA0I4q9OX+Wg+1xsOmTegcCbFqeKa7y0VzWV+hID3
eC+zIjzSttshF7aexzBhHSzbfismUUSRqhW7LjwHHRiLVT7WkNh8KbPVWEssDx4Fbc8RlhHaIR7Z
eFnl/edIJoBoyha3JxZ+QOnNO+SEYW0zDJ0CXq6jCTYC6+d47lJk/RM0sxNu9TAfwdIYF5FMril9
wXVe01ZRrCq7NSOEBa1xh/NMPUfDubBqP3ltM0gFdswAvYEaMLjIzFIDmZlm060f47rdGRg3155M
XkXbmt+ngy6Szm50c2a0aEwrxrNP+ejlj2E+fiV1rJwYKlAE8jjbWZjGN3PGiSO+ZUMXvIexHoPD
aTZVnKD5xOP5LKd6XdcS+0dvmijVTfnSzzpWJ0yOlYI2H2kCBtg+149lZ7/OSlxzoFdnqla9d3NK
UBMPwZAF2o3bdx+Mdv/qa2Fx8ANmmjF843/J0TD+NqFzBOBBaDoQ1BnWid/qTS0J5P8RdmbLjRvL
Fv0iRAAojK+cR5Gi1JpeEGq7G/M84+vvQrGv5dOOsF94AFJ9LJFEIStz77VbwwGUUw1u8hyO6SJs
CxQIkUZvKjX0j6HhQtHaMn7Koy7YlHTzT04dBpset9wa4cAcndOhNhtSiGxorK6WsheF0128Ucfb
N+sO61ghtFxNApAw+SEvwIQ3gWlrG8tVj79ySuCOEKryrPhx+Ic8INsAh3Vy89FCwQ7UoiviBnNn
xJW+a2jx/BBW+4YElGgV3MuPDHrEf7w5/4gZc4F2G1xn3FP4X4wP/3upUWIyfIYYe8w1d5cVzRux
T7Cqh0nFFQEcDdbUfJ7VUDqVVgVe6UNmsNrmpUmDFu4ZLSh5P/QRdB8b6Ib3U9pv7f1Uc7aaatFk
DFW8E5brXlVBnOLQzuWIEamfZutuyKOqXgncUrBFeeXWR7m2wxdgGjsUbxbOUq5HUgM9wgCBmtLn
7K7GtVv3ooLv5Hs/wkxlaJ1mb+msYokCOmvJIMx9VCH9aIX2R6cboFM6jCJFHymfCXamYmZ7x/zD
oPBcAhmZh2fK013xXRU05x3YkOB5xStAj2CDm6faugxS/3210/X5Lf6f/RCYAVUIdgi6SxH3+34o
YjaXN5Xin0aDXy+JetJSbCc5xaPKRD+mxx3N+mXe3xfFYRgYk8i5lohYiuAZ86r+kGeyGvMTPGhm
oR7lh4ItbE/XOHusLPR8UQgLp4eLL8U9mRsT1lweQWfln4VyBm3HoLwdxUnxtOKz9ywxI+jb544d
wZp0AYDMjkpZXYh1Uerhe+MiaZqL98lVGDEqBUW10toH1IjJskxrZYVxywc98/96IzlN1NskxfbW
HCzdhiTSlPywN4TMuJpe2wWCuyRd1304i08VFHmbJirUpSwFpmHapaIMHqGu0V4UwyOqFn1Byjsd
UdrNbOAZ2PFuMpzAIQeZr/6UGePRpFNGerioHB3ZkMkIaM0MLDl6XQomy3Rvfc8ASbPDZBm0fbLP
rUZZSQCuYoLAtmPjUe+gq9S6+EaBto2HxniU95c0MOicFMsQLonei+JmqzBMoRCXa4auwfe9JsL6
nVsHeoAxsp2dbJBiAKU3QcNrEdtBtEal1C3ATqL+7qkp6roB9TAn7GWj2PolnQQlK91F3eCY1uZS
tHLa/YCuZi47Y9rfTHftsdW3gBu8m0WLYdGY/INfyd4zEUQMrkPapuPvS1yl19GmFa32GBCmCQ6N
Mxx7hTD2ATDDQv5A7NwijQJ70cXesFTzHBJ86N4SPqmjbPnKtgjwfYzq2CN3haaCZLVN7YxvZwPJ
xvhpoko0sjz+dEl8hi9l17fKynbhPIKOoxZ4a2A2T8AlAlIhuNTGubog0/BamSMpTKpC8QcFdVuE
zrTX/AmrGyrKFRDVq5VZmJsx+xYuJc/XKpzB81vS2VMRMBJ77oNIuXwdOU51c/XqoSZahVGeWt/i
3mv3iIONjcFYs7eqNRBLZ6unsXhFWfGnNcXjpay07ptjWQtTJM9mZRykYFqpWZY1DClrbcQvm2Yb
buPJoeYqR3lHw11N4dhJbUtm4gquGE/O6p+NVyc5EFEeOubY68qCHvb1nDwyKizLc/iQxvjrjHhu
xC+WWMe7MO3f1x/xj2xyV3dIrELAYpqqy43yf+8AhWPVVPiTS94cmla22+YTLRVxECleqrukYH7O
bjTyCPd4dOK7elBKCBvDLnexSu0lL+7CNJ+10kFwb0M1O6J40k5JJdTTYH5zCke/P1M09lvrgQ+V
reiydk/+BIGv6RNlPQ5xuXH6ibiAkHBlrXfqW1nmzY2JEN56sJnbDpHXbrQ1mgn/sRb/Q+vFXpoa
wXUsYVnUnc5vpUI8oqAphO0d0Us9jhlpKKpTNHvZoNHsCR601nzzUsVgtaQzKp8f0B7DvhibfZpn
9hKOMGkIZunsGXhMO1ouBXTndILwqy8qxSje7Ip1DNUQzUMLNJcTmsMlGu1ww7R1uJCaFIHW4jk/
1UL83HCmbJvoCZadsc7SJ8dLXaSr6q5ui+JVc/he0PwjWxtzHsXdXL7GaU7A/My1DyZ9jT1TOcxM
87MeJYtgcH4GOv1RoLf03aMpoSmSEwSLGOHahVb0YI4hXJ04uMqn5INB6MraNvt89fWc/JEETj4e
4vwkn1cLdSF6tz1bbd8vSEkcPuLYoXiKmviCeUe9oHEmDgN/aYOe9A8oxqeYWNVXtTbHTQO/TsUW
chdd3pWX870j0tM31xnUvc6Yds/ZRywMUoNC+0dXpwY4E1fvtkOsOosC5t7aLCvlrITl4d8vFN35
Pb2SRr2maqbQTPp5mvZ786oDoxFXY8xE0GOSLuU0Uer9NM18RpdAqcgyzV9nbvVql2ZLRF7qougr
DRmrYyQUwfCvZsqvmswkrPqpR9mNeAgNhdVVT4bp/Xr+6ye+juL8Jzwvf3FX7gpE1Xmsnpp5Dhgb
bf9Y/XVkTECM5HPM/T4LEU2HYXacTE0vDvfbpNrk7xgJiy2GeO3s2FYBAZgjE6H3vApbyWNWht67
nlDTzYVoRLRfgcDgYxoNWnZosnRPFMch8I4kz3Avq+e5XyXYR953x2zxYSUm3fjBzHhl9m38mjZI
7z2rY5FBYcIfrrpMrWBab1FHivNkTzliUUc/53rMSFxVjl7t3RSKpxacqKGeYlGUx8pj7lZkw7oG
a/TejvG6N3Po9/AzlmOh1FujdcO1vDdPsVFvCbtCq9S6SkM2+xisqyp+avUQkcSYAgWKx1elLwbI
NM70qIflm5+6xXs+xO3a73pllxMhs9Lu5sEpZeObapsEOz3ZEtQCiQ+oN/ITzKeKggW4PkCws286
fYnHfMTWgbL11XLwx9zjyxkZUxrNu9Qv2XIe5uKW64QjUHJdeQOIxvXzX0d5rfGRxdBE5rrXioLZ
Tggkse710zCviDo3p1UxL5DyIRzMz5j15ZhYTbt2UxVuHMgeKEBtdqWOGx9Mi+DUquVPhlSJ6mGW
zLHrt0GU6stISRHQ0Wnm6hXCxPiroHZwMe9MSlKuvXlJmfjrIUcNJtAlKzsEA8k18oY52wgwfqn9
3i0wscfhQO4qIvZDFjPtl3JF7Pra2i8KZylVIjVUrHXZhMSVpNo7EQ/qxtYjZdGIltwFpF2PTYBB
0WkRgpLXKYfbVFXFWVXwWfclkEWU8p9JrX2TITjWAFRNNK2OCUkp3kPV6Dboc6OV0sXj029HGWQb
oQ0qMyBxlftUoBDkTOkZrGlUlZFhKUCbQ2RQ/Bbn2BnRUTjE8gEuoS6ibTLuEEW8COHdYvhO3+yC
vTn/r7hDA97MwX/Usuk9C2jatZ5bPWYm+PmRO/puwhOBsMvbd2Nfn8OZNWsDIJyXxEK3X8zI6m73
BkzWd8oOjoI0/7hDNssG0ZyRZkhUe3bWCAb81popRCrqcLciBlJ3VvLXp4TFkzD/5iVj/o0+uiAd
5vuxfIDd9uvI6jd5bCmn+18lx+/yIdfDaSvs4oeVusBR2EngHsflu1BJRD3fD6EB4KjiFhDYZCwF
Oj7ifWJfTVetVgDzmNjMkdAi1896HOBQ4a4jm0lW9KiUOFWkZylAUbbzc349UJDXKAVq+O8Lt2b8
VuLYLs1Y9laWaWomExnxW4nDhr5pFPDdxzYdrW0+MavhgwDGj0oVsNIYMetow4BpIcTzK9t2GAV0
mNYZq9rzfcjoiuFHBJxlp/uajxwETixivOfYdJnR0zyrhxruXz1sZH9AtgQoFqKVG4cfVaIMoPzp
EsgXbcj1D/M/CiawM3UZQJ8C9FTs49hOn8scnpPltP1RXgVRT/bPGNTTukrVP/LOt/e+D2Y6Bh+0
duTSayWgnKnvEZAVuT1jWOwr1MACL/FVPmMh9b9qY/mqe/hDvp6KQvV1BBS29DPw/2k0WsUDmQTW
yaj0E2vtoe6zPdvEfPXbfAWdz8ZQ7DxeU/bwuc+f65Dkl4ovpY2BXbX17/cJZmkG7+ncDAnQw98f
gIrlm2mwYrhmPvbvOsAYNdciUz8PbIXaP0WW7u8nyj/ALAU0uArbSWMG7bKsLBbpNn4LEu8H4yvl
cxxCGncYG7Nh+qn4DboCDkaeIQeleUjnoY87d2lMfFZpDUdKRpbEeVKu7tNy1WovX96NhAAB7K9M
Z8f/t3OYU/ZIp1g8djmRdsjP2odK14KHDGDvUnqOvAdjKm+Z5hK34JrRrTRCfBiszuhwaZ7AV/F2
9FnKha59+iY9pmU7QU6xUtWdcdHVo+2W1ek+w/E1ndTK6GiMmonwuOsfciuBJzK76ljTu+W/Xxzi
H0WNbtJspd2Me5lhrP6bEKEP8GgExZgfikBcowA1o2Nq+qtftaQrlLhC88kOl3Y6l46pWe9k/SEf
ZMXfJ2BbhI/ar+J9kTWnfOgtYpSsom1wYlfWvuoNwFKapWyithsPVmrccmWYHipuAHdhSGAT1krx
TcundKbpylSl3waToqzkIvJ1Kge29VTn//FOmL91nV06M8JkkVCFYcxd59+GtX5VGpmd6u1BbAq7
eYoUDX9j7ZhHc64WgOEvbMj8a2ApdJh67P1Led4pwBZrYT100ryCuHqtR71zwae1qbTaObr3XDEf
gaKXfQ9y4kGzYfiQ6awIiODKkGJk65h1u8oZrw0lDY1asWvUokOLg7VCCm2YVSuk4H2oEb1/C/so
GzahPw0ivilQNb5ZXX1f+WHv5/Wqd3L0vGqZsH9mEQYeMQJpVbS9SYe1R13LvARHT2AnDgEaWCDl
aVIQHle+/vt3TL5zXx0um3fWcjRD0xiA67zBv6+/5iRIuMTlcXCkeC2em3IwBpJX3+ve3NxXftQA
D7tIbz/uA8q4YCBV2DaordF6/DoyChMdafj6K2Y3IVYQg0hC7OZPp6uSg4yMbA0azEGaKmt01svc
Yk42UzF/HQU85weQK+/xQe0A6YQMinCN6EX9MAccoLNPGYjLPLJxykvTgRjQjGrZ0EsHMcqocznl
EyVfWyH8FjuLOcpJPgRGwHZE9+0l76+/SqKR7KseVahiJc8EQgwnuZUVWJrPuhWd5e62UpmXpWFy
LZUJZFbjdcfBD4qTHdnENxBVvCRgN34sph4emZ4Fu9qMml2eatZK2sTlQwHb1CTdat8r2BYDxhE7
uYEaGpsAqV59qYBrnoJEI32zaFqIH123yRsiYnwTEDCIrRd1yPs1okHxApJ1B1K6vPWK2y8sRow4
HPnWmFqhXqjHvVNbkYrSJIH7+e/fFEv/rRfqcJ/WuU3bpmob1l2197fJj9bVdgGhNDtYXp8j2TZD
5gswskVTX+fOITJ2GXyZD5p9/BUgS4mTmG2692zoqAm3lHtGW5u05sJSRshG0rCfssqtk6lRVzW5
wBoG6pPsPyD750eCeG7vE8KnN2jVqkbT9l01IIOcNZLytJlP+YSrpaqYJGjM2KWgGsObPPK1NLyR
BE6hqgXXopj3BPOww4FeeFXngEknIdRNOqKrtkOIHRb1CRMieZVWzn+HSuJUDDS+kqn+k7AX9ymx
8fykZQq2vAe359v4+BpDDx6CvB3wKcNOsDJG8WM99v/lxpkbHV9XLKY3WwCgYYur6zoKlt+bQqgm
U13A/yMLqA4WaKOwDtHSM/QDMXu0iS0nP8OSij8RzvAuO175jMIlhaZfDg+emRG76UXkmJUrMRQO
cHJ+2RSTGjbBwjmPkZteSD5aoXJGyjXEH1mSBrsqc9B+akqytwqKGgYJprIfGTA0GgbYPvXVnU+U
NXsEk+WT53E7iEXijqyVlfdDqjU8m60kUS0/5W3irzPFi+2lldFdJVXHOU4dWFC54MkHMpc3RKd3
x3//Nv+j8AThDYXXwjSIRQwPkPrbzRV4Y6cLks8O2mhq+7gT422c89hn5R5eyn5nmtmcaA74S9XH
l6jhBlvG6cojGfXdL8J3P67fhzH3v88HPjPCdZUQ/STHzlmDKl5Jcyb2hGsRkdwGlAk+vt6eIbbi
lgDP0vqI5s+56Brc6YLb6bojbGcrMtqdKiXkzWQbvys1ddo17TBQcBlwH7Vs7c+z4VCHuZMhpFvk
/Le2yHqK16KFcMB8wjols2IiMLVV5mMEJEp7M6p8YyfXdF9y5UfEJPRtcsxrHhcDkHPDf4oCbmLS
n1ybr4w/e2gqvdhX9Ui0QG+Jna+W4VucYNRQiuJkWiSjdSMBxO0QfbDHHMhkLB08lyk5LMSQbOVy
KldRd/g0NcPc54zyUUwfAVGTi5Lrx5zRCw1m5UajifgmTX2Dxd7s1M5buuO3e48bvJu+iEyQW0PV
Elbsaze6BsOqVeELtTUTE0NOFyYHfs5k4UkiwuqTjfj4Fgz4L/m+s4Mv/Re7cB4l5mLon9Uo+RF5
E04C00oe0BsEM9MAmjNX00LPtaULffyy/FrD6yxqj5GFvU56kyXtolKDaW3mFrIIYUZXZTTfpaqn
c5185wUNAReMrrczLn1plQ0GtBFO8iktqviklt8Bd5l72VdXZrYRncuNn4/xA1nwfz/qpy5ZjujH
qdxJGUbUCZ9EJab+v66H31UsrAGGaqsmwj0d4ZJUxf5tea8iTa0wzGcImZs5VDetTesPLdd+Zf4V
AxiHLo6rdTBFc/B6ED/fF/O5Sdbnvf1khpOy9CcGZVqDfiWrOu0iOj7hPBDjW8/XYz3EDTuFyX9J
e63cta35PQ81yOjBGOQP8jk3dL5zn/l57+uUxZwbm40pGSJR3p/Iuf5N0wJTZVHDib+1XvlmDLb2
IDpAhU3QkPEwJxYScfgsFGUknC8YzkkD2dkMHLFuM8fbaEFhbxs9Za4we+XbWH2UGa5qmGPYV9K3
QMPK7YMEXik1UXqVCIOnNAZEp0EFXOuGVtxce5PR4MPWVF/gCzcYA7wXVymIGkrh9ehQjL+EcGPR
Zr+mp621c2HfOnvPU75bdl/RoBlPmcUGpwyzcd05CVDur80ZZPho48kWNnWWtR1hT9cLZorxKfvr
IQA+wFsbru/L9FQqn2LQYInIjSCtl1MyUP1koj+Hw0ivBIw01G72IAuVfk13Y4/rXrPuO8BIYp/m
22TlwdBuGgemr5I+xMwENkFhjYuQXsIx84mammWzCqOxg1qDmSzm00rxuhUZBTjP/CB8rFFIEZMT
RSdzir7dCSh3DT/25Jcu76qtDvfuzgmSsCC5FazdGhE2Qj24GYzS2CrK14b554mLw9jZd/45VCGS
/fUiTa8j27joJH+UAbbzH5uRf0xlHBvLoSocpvPcPhjM/O9Uhl5+bIlBbfauYnRMACiIe/xUrIcR
1VENvRtddbKV5cngTu4jmDwCbK3p27QTzUScKflPz34QpfcF10Ni1dfJ9NhSBwCFSox9yzhgxhsm
V7ugLvT8sn4zyupbmhnipxp9a73pEtKkkteNXBjkkdVP69HV+1Uf6yCoNbt492K8OOV/vAX2P2pB
RyNQUWMnphmuhmr0f98CX0SBgTl02Bdaf3Y7tsO5rQ2HqhTdsixy88UiVHHjU4pu7PlVIhDp6Kht
R2Apr2J8AgNYVdYZzATp26aR7M1R/7BnZaYlAnjAifveDcQ/d2QmLYYJn85X98YpiThIBsVdy85N
Ulq/rgs/JFYIkvhrPGniHRf9cj7B/UD0IweCLUpbTAQTNS4sU+GklzKYwHLz5f00MZAGWh2smRsG
6C7ptopuRNtQUUbgB5t2dE8FFeSjkRPOU7bjDN2YmRWY94Mt9mhutBU0725GHgfzaeyGSBXoDdVz
07QIBkgb1E0k9NZ0vEsPkKYnHuSDak3G/ch0nP/wwYvfpagO40OKdxdUguCv+r2PAHxQx80LL1n0
s3vJxfziKcaHmoZ0O0SaPqlBgQ40VF1oXUpxUAPwx2q2zcoJJxc0/40Mkv9qZSdt/SPFGlwordfs
tba3t70KAswlUuB+O1Yi5Ui/1fkznLR9Ql3eQrsmBAhArTpgO6qa5DWLQXeFqehX7InE6j9uaGi5
fy+U2bHY7HD5ixk4/uNLGttGyXWKry0auvBA3h9q1gnjJjwxkBRVsZlF+cDtedAHcPx36qIHW3Dd
t9l4mEQarWSplFFwL4lK1RH7kETgmHW/Say0YhgB2RrN0HdiBcABunZ38lo9vvJGwEJLfOvN0S5E
TDLDn4inKrMKar3Do07GxFE+8IvnW114f0qhiIrrr4Bxc4GbiUYNX/DuPrS9S7l+SeCs0SZw0T1F
MzGE+KU9Vev0Ibx6Wso+Ra5x9dF6vDYkITOMV7pg3YIy3sjzOdCWUXdN7EmfUaLSDDWPLVqOAA2y
opCUiQFOadCiRsC4WbrDkzwlGNPfTgp5NkXhMletjPKAsXlfDN5AsF3gE1+swhKbVKZUKaERU+OZ
p8zDKnK/bTkeUw1Va8NPEu7uY8bMH1s4rNHhrijikp/Ic2WvgSw738Somu755vI5gkmsfuXFwLEt
bbwmwsG7xmgOLUwVAeTAnlQFanMGQvkIZY7OUGlq//MqfLqzmVmwWpTKuYJ8HA9CsZx1HWnFkcmu
Hp91l7S21Aiy/aR0Ysvu1r2VCYlBRdnoL/c/JJqGj2BoUu7wGrS/WEt3eWwY66mqwRjH/dEOpurY
z2p02T6VD/L5PKmPX095ABvuJU7iEChCKmi99gU9PVfOMRp00yt8k+HWmeyfVZF4z6FG6rLWEG1G
WplLX2s434d6RlNuoVbD7KM5sUk5pJ1Hla8r45NhjM7+fruXd352e7++7CreQJUV+ea4aGlk6WMa
lzFKhj9aasGFOg7Q62DMHZokJqXb0dpHY54i55RzSzk7ly/gjwoOojSGK0Am++SW/bglF4KVm2EL
vXt3qi8YaEAv1OqmmptbUWvR3FJSZJ3z6RCDPAwNc1tFhHLevwwp3kCEHwQv0Hvw1+HgoUoyzN68
KDYcNv/5XrEEwQKPMuR0chEWeT3CEUxhvKFDqordUGjhk4x4bxyTvLYicHbyy5yGBHoEYXHs4r7e
kmwidkg42qfOJqTWJH+Uu3TjDyQjeBD9xmzDHtJ7FSDQ0ICmfwSqsfU77G3chv7ESi2vxI7wlIVQ
mumbCiRirRajv8lT403GjVctIBJPLz7kmRqH+i4qYxNnEGbuqWySbRyY0Qt2WZpqCl/dMp2Oahu7
e9IH2qWJKv9xDM2NNu8AwrleJoQP8JT7o9AAvshfVlRElXod/+1hsJr3NivX8aBUJ7/Ww+EbsmZ1
Jcdd8lcIVatgIkwdo8eVsiSKp96Ys5ZRvoBuvdn3cwOcmxUU0Nl8ZhbjSBppNj4QD9WsUqaIK7d1
h4dm6lL0GHZz1gKrYgyKKRlNRnI2yJ5aeGFn3GmtTfVScuW9WL1lYaH5UeT9eSSe8yQfiEr/dSRQ
sZ/wC8KVqR4i/n6aurAzBAMk7FvkcB25cpYzyVwahHUMw7f5rJrHt/IMvORKCnw0N1flaz1rwTIM
A29LV5iO/vygNx0ldowu5EjCVkhR21kZwo2QQWHm43dIsm2tR+ZxdI0P2ZGSs15CPMlxb2kNRs3z
BHFhOQi9fs51WkHTfDTMz8lX/aL4GRcAYrtRL58qIBj63GDw2rLE6VfCseiXitI5V7l6tSoRAGxs
861VdGJRSsWIP9pQ8uVmgHkIwqYsfEutEWt7rybtokWVs5Uyq0KvzSM4E4g+zLPQTrdnBPgruXTK
B6WHT48OVFmXRhvumVPdvtYidUyIGx/tvy1PN8PKsocW8fTDTIrYopkl7cqtPvUIksTf3kF5ODLr
Odl8VpPiDmwg+WqVe3nl1/RTjve7a0PHfSk3DJXLhRl60WND1/9JNfGczBsHG4HjIoY7ckqEr5ww
K6QLf1KHy5gM9Voq7OxE/aE3iji7xXSOkig5awXQnbrP4WZrM3WrhHJIxuucEFOe+kYvX22bRBFW
R4EiboH11SNchMAromHo1DX0mdPOKE8uTSvucLT7Uxwxay8Jkr3OdPJc6/V3jZzNxRBa+XM140Bg
0gn4rNVwGu1AXzuQ1x/vIfOK4l1rN1QeiFduN2bXKA9OM4lFlqmXFEPjY4hI9ugHoHMHzewJXIOX
Pc1HaDZgX/z1nD+0v14d0H+uZ6746uuH5dEQpg4ZCR0kJhEsCboO3pohMXZhxFYCgTzWhTZc0gix
N/epH/BxBaDxWi4BcjFAHuNfOvKUvHan6qV6livMNC8zQWqfc4sinskYbcN2zh/862iYKogdeQcV
uRzYC6tHpxz7+7/W9Fr5VZMnQVruMtvwz3XAeoVJBzkDZowl7blwV6bhD97Y+hbaDOVz5c8sKIky
F0VmbeuRSIepYh/fG/ih8ljZNoq/kmvf1+/ocw/tS+yXrcU8Hsi5delxT4Ondqf3ahjuRVLpE4Fq
nct53tIWmXLBtXXxXM/ampZi3Z3yRd7l2wjN771VJ/t1A96CdWeP9dnEbz2J5C3CHIH6hUjnmjHD
Np4mhxwz/jy0v8G5KYDZWqyB8inIbUxAZ5Z0PpFK44OFWLNH1i/SgoI+NjSi8O5MlR5VlKo7P63h
2cfEnPf4vLjhQGTDsjXvoIkK4A6rxuKpsYSSr7H5vqhc5ociQjhy//LdbbL0L8kjmZcB+YBM4ODr
Q3G6rwyeeXQss39Mkh6fN+oE3mnB1L0Ee1Mon/INDp2e/CqlZrQAGfPB/K4bdOyKYbaoFXxCRBqq
R7UbP+WnR6u2uVUQnFcjVyz39bY5qxH5b7PVptcT/WJMWM3qDA7C/TdURJic5X/JSatzUDrRIeiJ
VkJaOOyMyLZPqXFQZBnk1MGWTWGxCqewo20JdrAZ3D1iW4FifES94SXcoazqvau0dZl52V4l7mhj
NP34kvjRpQQzvEt6X7uTer15DF5CNchRXT1gKXyL/Cj9I0WSPChJeCh1oW3AXC/kzSXKG+2p4kzK
R8Mg0J5AMtCXUYN97KYa9a5tPI1RffOCmnyX2bjil4XBehSqGHSMm2j1Wr+EnmLiXwjNfoWC+Ykr
n6Zf5D8XKSE0OVknfJ+Uei+/dUVpnSPVrWlrhB/4hdBj6fkH9Wm6njJtOirEVYJ/dvVFMT847aiy
m5pP/UR9dZCIggyjjrnPNPwh7leiSOchY6W/Z1p6kX2EGm5UOQ7ij6CIYKVMY/6oMcFcZBBweqcJ
ne3U2C2rC1iguCO/ocrIQmiUKUGRUk27oiB1vcEPDjCXWUE5l+0J+yssRGeJBbPyBO+a3Zy+mK2U
VPmDAO2y8n7RkFO0EsSYgYELtE2u+G6+YppSrbv7vFkpvtOWMk+uwWIgZd95ZQP5USJaLXBxpyLQ
jpgUkUWx4fPPhvDOcerFS18Y5rnL1KucUdt65x9Sw9+ULZV5KAgGKGfZlina4InK8eGOZozYtC38
1MVVIjy8c3d4JgMCqgTwtL/40syilE2l2qQRa+prqoBGzRWbLLxZYGzWQt/l4fTRFjH0Kr1yd81o
D4SFCrbY7vQs+DYu/SYkfGxIk60jTBuqhkHS03zUhy15bBI8Pvg0wg25EaMLeq5E/SJ6jc20K8Zz
iSl7mrn5BOQZ15aO9BqsknE04GFcXPTZ91ehlLcHJ6jR6UlqgMQERC01swEiEGl1Ox47tGfHQHRQ
Vkb7Ks++nv86hcoG7XmCYtVosw2qko9QwLyj7wgSvbHGj2a6qmqqHLCw/Ih80SxcMhDH0jvKU4KZ
0k3YsazXoxgfHHL8WCAf5ENtTdwUaYA3C9Iymu39PGpA3yRjRhhy+VQS/XaUwoxmLk79OH+y/NE6
KqhlrnG+U9PC2I+5VfOVdcePIPQ2ReHVL/J5A/7cksnlR+mYymFMlPEZVcG5Us1bhY9x//U9lkC4
Jh6o4hRrgek+voxh1+3JePd3uTOlj06FG1AjOfWz6r3lHSY6Zf41GMFarzFhxUl59WYnszvhX2YI
qS4GZW+13bSRzboi0bnDzoW8bOBZER5Z+SoYCW8P/ySw3nKNAAQdTD4EgJ5E0dx5Ih34PmetQUOq
YszYB3gYUubtrqLx1Qtiq/yeE4t1rXoVgAFX5SghdzDrKPPLqlgNAx/54veXCPIoiPHm59Vq4nZZ
uC26KTs/K3USkU6L4boYYcxThHmHkPXvKYnNvcGd64FAY9a6eu7SzRdhJ6/HqcQTFY7DtAYMt4iK
voMNbRvN1mz3eI1S1G+jfU4V8xEIXPEYsqkdqqz8FvZY/+QVEA2CRI6h6jc12THLL1qGPPp6QcrX
5HN1ySQgR7AVhC5eRLc9TJaTHWzwXDRg5v+eaeT2GYFxvxjH8uZHTbP626fk+CpQIUj582eWeN14
DdmMnkTUXFCobC2rLy9yzfB8ukG20VLxY11DsRrY226wyws3wBBxkanvqnHUdtNcjypIZG95GWu3
sYc7mkemdpDP6cTnPqhgBOSLiFncI0L3P3TDrnBCR/V+HHPtuUchvgnxIK/lqWNX0aFRM38pT3XV
ji40q3GIaxq1KePTtGevOZjmz07o4hAh63qUD0xihckfFszPOL1J7zwcHgQ8r2ipKbQ5SYxRN6s7
tfW+nhfet0pXzISIYigjnqVGS2c2e8k3IWkLg0xuMkfv6yi+u8ecRNJf79BUX+/XRZqSzWJMPkR0
tXyQHg2jtz+K2nrGRxlM/cJLvfKlBlIStrr6VoOcuP/LLmjctQyrcEomMSiB26389/KUIr3dksXX
HsHg+uB2umMw+so5xDp5E5WenaxhfJF9S2yI/QbBPzF7X19+LXipxqlaBeXQr+T9oDR18xxm1QXd
jjilYXW5f5fl11o+KLSYnUp50zTR7eS/0XTQBNPY/lQVZ9zCb5nxt1k5tisrNqJ94ZnBNozc8qVk
RchVRyx+3fsS2zoGMzrCJ6xzj6vmPbUTzUYjwnPgQyFq9JgE2N8TOYEUbJ+cCH+oH6uZR0ISUvaY
nOSxfLZIu+wReN/8E5lo1p5IQlJVnW/y/bI0Jjh53ROZ6OvKSzgkz3TirD9dwu2iSp2+ERq6mgqK
tE61vZ2YQphSpQBFqI/gLXN/M5WZD1h7Xl0yt7dIeaT0MuaGgTwqA2ISqsbf1oNXPxh5ShDdWKV/
hC6SZKOtDl1X8QHOlQJpmc4MGjTuSxCy7GphU58cVbtut+htq42805fc/AszJTEOQ88SARa35U4P
o4Plp69Vx15C6V/xzKYn//+oO6/luK02a9/KlM/xDXL4a/wddM7MEsUTFC2RyNjI2MDV/w/QsmXR
U/bM4VS52h1IqhsN7PC+az0r9ICqTvUuv+rWkZ8Xh26MVx+G2HmwDesWA3edrshArtaFOYi1nHaB
bY0JNRrJWZTJyRbuxbebu6sikHBVmEc9naS8M8gSZYsCqU6J2PszC08qFGSfZCbPKxrAJcrBdeVd
Rcby6foHKLGxpg28R2rG5rloyHQzEx9lbUZYtTtad9KAb8ByRFJ/3SkB8GD+n9OYjxfTEya6Inhd
O0VU9lsYQLCawEzzTWuNTMidiWZVwXK4m8/ReSWUmD4ZXwnhTghYlO21gMyGOz/0Pmrnvy+3IwT6
a7Wd8ouusW3T8azqH1tCnlW4UW8a+zGNvd+S+04RL/XQNhcZcR12Htl1hkOmmI3wKjMjcrGDTqwN
lvrngCXx5KmjB7ss9CamIAWnMKoqBtLcHnbC47QFP5vt1aA467QLb+enqAUWG80qv9SDB3a1T93b
riPR0o4H7zd4p9/mv0radwDlXqBEE+2B2Hf601MNxp4kDLlqrqWutlQ9mnKV9IRFaVwz69xp3JVV
hiRDJU6xTjOW0JVDXwqHX6OlwdIpVDJpc2u8TfzitSvplmqRgdexT78prh3uYzVAGz4O2a3IzZ3a
tvE7kwp3SP+lKu3CI7WaQ64ocqtg5F3O5aVQmF+U3C738/7WEPgbXToTqDSSB4v+zoKsQuLWVLgL
eZgNj37VPKK6D39TfEFpx8xtLrOMrm6GpNZ0guJzUqCeSguCwWU/is8CaTvmRjakgVNDUGTnbeZd
cTs02VKpBuWU9+AnQ1V/MtvkvlW84cabBt4yoaMQG3ghJzjAgQql+dA0DaT9YXhzh+RlfsO9Ujgb
pSz7JWrnl4FM62PTwj+edsYGde0t3DkssICio5zShGK60brPVPSpuos3yJz4HwVCeSfZzIr7PFVf
lUg6W9fOGUMFiOYxE0Snx+DDMhoNy3w+kyQxnfcuUeyx0MS5UKpnkt3MSznUHhsmkg3d6aFDdxIq
Zlgt5lfTqflm+lhedCU96THhfJ2iQV+fhrRRUJ72Q8Ksa7P/YrfMEuwwiUpues9Zi04lY3xqomvb
MNbfsgl+Llgq36kWiCc7/NJhRqSqTMGjkmFOhKD/NUI1Z+SJckEIz19LrXyKzgB1L3KvmN4mSfFq
tcd023924l6ZkMfivmn6atshi18KiAYLpWqaezdxAfRMbacU6PciTlTnQFQU4ZSxka4KpP4v6Bs3
GTXhk6YOqHuJFRUrRVVAN7kNtku+9qJ3EZZmMt7QQ9c3XlOry5mfk2i2dvJFR8wbym9T4AyXrNG8
pBwPduKiTpgK9nDwtxoQ8Z1dEzWn2Gr+mIRNvaCQjmd1HEjvxRFFPlT+ErgJ0VAx0HnqBeNtoENs
pS1BKd8YH+ckAs0oo8s4jOUeJhNXWTn4GxYzxOZaTOHkKk7O4WMUq9EDWLpiocBe+5Ij+RS9AiPL
Cerkcu0GFZW7ANgBVlF3nrx8uA8YCy9J0ie7tnL2jjI4l6B36k3i5GSQTIvd6zKYSlBd/ZPIzPtL
n9zTPIux0DB1dRLsfTAtuvoYJ4MGHfA64hW6/UDvH1pRoPVfvHpKVUoH/2LH2vePwnacfpZGeOcW
yaRUteKugJB7BhJ6isHYbusGm6Vf9Dq7R4NMqqoElT2JB5RSe8C7HX1W86mcqBKqh1BqS0uJLMtx
SKNjXxss1MibuQncAjrl9HJkIe5QAgITjAlMNfl6JWMgtoj4bgyx1XhpTfVH1vZm9LsvUQQiaNaf
NRYU7iiJnlqktkOSqkzhrORO1XCsLBuJVfoZcbx2Q34oCnkie77o3oQLpaJwsEpdQWtjFOsZtiHT
6j6wENMiInJPsUQEN98L/7hHeA2cg8S4n+tXc7G7jgPG6yIul6WmY+ZiEu6dqt4NXICW236ja09J
IFWlgoV7zFeGQj0j6SpznXjvEHvY/3hVRfJT6tbL+VIOZ7VQ7J+MjH42AVNkaE3zBOvF8aR6r1AM
39TpidxJjY2qjDdqq9hruKf+9R7efP9G5pa9NiYxXtThMZ4ehQrP4wNMltpMmptkSNPYQV06WFEY
zDdBLzdzDUrPikn9Q8yJih7K+Z6+dx0wrKyAWRMqkGdUVjs4UlbEsVLfngyEbkKSD2/uVmmUdFXa
aX72OSM1xHb4gsLW855i2s/LEAM2kZSO+5vWMlSyCidfy9ORWM+mmnk0jc3MgODCkovTN/o6xF9J
vTMXfTm+03m09rJpiSLXPZwlCCBAjgzp3fUtJhY6tWsxpkzKbjNPxEpPjTz3Pyl9nKEY1onfyNHS
DlS3d0oshhuqK+sfFSIrRA3DCHckEHx+Ns7110LWyVFODd4+wpxupOYCIwI5hAmtCVK9L+xJAHy1
mHWoZfy4mesYQqf/jrxRO8A8ZOSVnZjqBcAI/34NpOkfDRt4UHXdtWDn2aprYkj9WRbTKW7Xwq6P
t1kXS3+DXbM7BRMtISmGrR+m/XNu6hGBwpwQIq3KY+7BPJg1brSwFhP15cEMqNWIjsh5qzi0k8ET
1SAePfZDN7FpfQU5C4rT8r3Xgul3dir0kbxnQhWsYb1mRfQnjUI6JkE8/HZFN+XW57Ay/cfW6ih4
u5bYtaabPYZd95vwwXQTzgp6rSSNAu8fJI2AOWOOqlCIj3DYTlrITDESbIcpDh21dn4WqX9JXKN8
tEctPY6JAdreCYaXOAxuRGSth9qFeOfU3WNmJfrCDiOd1DkehrU00XpPfvLpoVTD5jBC6V4AxCK0
fa5pKSEjOBE6J8WM3nLa9A/ICCkKjAIwAf6NwTbUdenBmdo0oRZfisyt0VDE46JBtbexdT+5Fj6q
ltD0CpkdZWGGevIr9nB5qgcCnl9zNZWvf9zBU/ubgilgg7YSIP0MlqmiVCKbTh4SHSs2SqzwtzHr
b3EvlU8arp8dGhB3I6NmfKaTu9Iy0sATPCIn28yp1BJ5cID05T3pfrOb6T29DlYCDe59HSIpJ/jO
PhZUu9ZTCARA5pRAYV1t3qgSsjg2gq9dQ2CSQOB/V9h5ygwmon2d0SP6+xPX+WDCsy2cNVDqVMtm
Xa+7sxHpT9rPpqpqQ1ExpEpG3928Xx5Sh1QyNXQ288M61S3Mjjg3vVJv93WL05HQ9Pamwql6aFsd
TkyffDOqMrzyTyLiBKid7DJPFYe8RjwwK1rqAdyWNyAqGNMkP9tKAUq7dTiwXrcu67R8dkY7IG42
PCPStM4jE+wq9Gv9LpDkAMTTPRHVd3Y1qRNUtX6N5RudEvuFZgjGZX3M7UcHocEMsGvNCuVC25wC
KEmPmjRr8OS93M+Q0TCVFxXb7hlOFyD9wX+d2Yw9bcxNTFLeNhQRJWctzHdz7pzZYaG3c3VbqPSe
s9Jezzp2RVElsyoPcxQGxyFnCdbT4kFNheC4ye6iwahO843bKu1GFBix54cIrpR/+CZd48MujG8S
W4CjI83j8KBt/3kEqkJpqD7y/e0V8yZcOFZGqLNZVEflIEi+oqLp1uegkN02SPrmLNzo93uCpaZ4
+vH6j3vzTwbSup+B852EdKOQiIf2v0KulPpnv5XdqXXZL83G8tTXnjWlbleWElWnOoiO2rRcLUxq
BChD5UWLO7A2ghK6HkYLtbNUKGqU5w09CE9aEYsTnTeXU0khlzEzstXMvr8uuQPX3dp4iJq9ZTCN
z9X1LIWIBhTlU9O1TPHwxmVO9CMKNvecYg7Yq2Rj7Nzcr25xTZLowlV0Jmzxea5jJknc4SIr091c
yLwWH8NR5Yuaypwiy/aprgc3Sqw5K9wW9k4pSJIerUK7I602P/YyCda1RcaZSb5axSJZITLjieFr
D0Aof/7769X6yzyDAWfaZhMGgPwSfNbP33KWpb6teOq4FW6Nm7vKMKxOwOcgau9raoeHKzJ3lM65
URt3UzYxW0oKyfcgr9iCF8rCw56yt/SRVtG8G3L6IFs1UUOmPPvWQHeDe/a0+oPAbzSN0/NgXckU
K7WIkaFPA3twiLuOxFNaITeh4bzrYeXc54P9mNu1dciDjn7ilETfEyGWu864/3CPzFt1D0x/2lRW
4XIu89UYHhaanRvbLMku81YDoWnEZYOYBYy29WCXGLtgzBPzfCwdO7/xra7+B6CEYf/1EBOfxWhI
JqBL5s3HlXtVqrS36tjZeiEwScjf7C7ha32aSxNdWlirskvcZTUt1CJjK1T0Uy2CpHSp6622UF1Z
wBdin9WkWXwTzAKcpFeVXe0oLlkUynpecFdsgfc5/ozQA0E2Q/LM0Acn0qfOCri7NSy+Axz0SLV2
uhkEC7PKk42BLxijXosgJijKnY694zhTo4O6Qiwf0YiTeYFd0os0jlsDLJVhY6MHhbZuVYpe3SDF
Kp26Nzgh/ON878dN7ZJ+2pkFsUl2T5J2gCZCx/FXA4UnPOdPd7MWyyVX/lJWXXEHHiFZB5YKzXBi
rTiDuXQmUW/dJqxRWaLIAiUDpinv5MEugEkNAoD8KueubruM4GpGCTP335RQs+5j4ngPkUTOlEDI
X1zFj0Mdi10nQU2ESWau547+/BCeOoB/raa24Qbljs1+ftumA8yStvXW8ZTB6FuwhK/dk5ykrK2f
puONb6f35SQcSmt7uCm8/D5wiFhI0VwAXvRIQbd1IlUEimQfkSct1ALxpdmetZIap9NmPirmyLtF
s5+gkIMWCUAKHGHcbD+8mI398PLjt3rSqW3KuHeprD4VuYVVWYTxEUtghZotppWTdM7xz/csIkTH
iQx1/QzpWGhcs1AieDtEUkXd2C4qXZD8N/PZtNmVF3e2dVKgXG31UoR7s6mDBwCOn77H0arlw7w2
gb32ag1UHKLOM08jRTH6vV55c/0iRcviRIYDjAktrbciciXKkLreBqH4fk+o6T608j3BnUiFghj8
vu7XW2O6J6fnaqM/DdT4NvPpmLuIkUZZymMtB04ZrbwEiaeughBSlyjxBga9WFzZHLUaeEfFhKO1
aGmlEHxp9TuYvTdmYD0OVEfuAWTGG0P2+ZF0n+QCW7FakefkbDPQKNtTmHhwi91SX2NYp5Dze/U0
duwXjNDNFEyN4Sn3LrUYP+lT/Ss29HEDmOkmK/T2ToW4McsBxE+PYrts76rE2VmxJKGkD55IaqiP
kQ+NbZ6X6k5F4PXiKl6+y5DpwAKawq3mx0OpA9ZHfk24woaMJPNd9ZVN2IfJInVjcZzdF0xbKIfK
ftwnPvuk65dWsUnApcgXX0831K1L7DY14qzpoWDE2XIeamwoxqfOMuOH2XoRhu8tpYrLlQdjlcPm
WrFWQ6waFeqqOULVj8Mtchp6zYlv7ufnG93tGDQUcBRTzV9F/JtVgX6ZHwWtizLGg+6Rc2lsI8WN
zxQRl441EnVqic4CGrOck4Pjwfc2dibBsRFcAaxFmJLulFzi4zKWtO6SB30c12NAUNB1I8AZJA9D
E7XsatLgMFf4p5SjiGbi7qqsYcuMCEAJHlSZ+KsxczHJTLYV6TmPV/0DYdkjXY9KbnO1Ls8KLUx/
EPmNaGQ5pfSomzmgdb6RlF6ohWWb2raHE2t/wADT2TBX+RszIr3dbW9+9IlLNXDXXaWzPfbbgmyZ
vqaSw0GaW9Ss925KiUCp670A2X9J734yqsQqfcM6Bx8x21xmpwpH6xThyqeao9sARa0XQ6eEzZaQ
yaD3v7T+l2sJP+SA7+e5kqaDDSeFdEgcALCbkDUssrFDI93r4xPZKMoCvAF0YfdhtkLNDigVre6K
rC1rVceFRuViM7+l+T3MN4mW/lNzQPsLbB2bOa4ylrwmZTDz42wqRx1WBq2bQz/HAkSiK/gOVIyq
zRTUwvr0iipy3Js2k92C0lT0rbCIQ2udb10Ip0qWFLoytkL7uajPcEGYh4x3ojLWStx9b4qpmkEz
yFZvy7Q+G2HwCAbFuegp60nNq2wKx6G7vLIlLAS2iERG/5ai2TKY1nmFW6DInO2EClT75Q+/Hpy0
5BTKMtoTBQwENLQPSLGK+svV7TAYEQKa0mNimIpI83GmTkBKVpi1a6u2yEzPKOWrLHln+nK5r5rE
qze2b1EiF7F9bMVYk1wC4MnyneYS9QjFtU77dG0gGSPtqYbF6zSBYAOt3UZ/chpdIrSZCnhubUJE
7vrrWj+oLOzvpBxs5kt9vnFfroeev8kVxmCJIyd6lgIFStIo9a5IIvtp7OMLrCmHqp9kZ211i6vQ
dGamOiZJekylrLvxzZ7aSYmSwglZs9mV5z8J9FuCgRZ4FEkuQ7TFoErfeLpxpxtNGtTZZ0qz2Qk6
LlVBPX8S47YuZXAK0gejdR+aazpLUgbn0i+Boc8olhTzxGqcxQymniqb+R+xk+P8l51eg5SkR9uS
p291pXqrNEs7ki3Hpt4AeUX/JN/PpfpUqucrJAWX00uRZLQhfKu6FDpHgI6PXS+Bt7dLcuO6TTYU
ONOKnnqYMzMSIsIa1j+WSsgIfDR6iFzm56yI7ICsSv1tYtC3raXW7med5Symnp9Ly6bdN43zQha8
z7pcM298R6sO1oA6aHqkNoF1M98bdQsli9URjTL/mK8YXAWk3Kx05HLLH4cehHyzjYgoxDQGbJML
7raNLVyCECewc6Drw3BBo232tBrURnEIAlueI+3VOugWldMU2xn9xMyX7VmsPcZiLRIjP81y7Fmi
PVLSPQVKjz6HwjOMMZ1ymgySWwXN3CXr0MoguE4P18uibrimzBblnD6sCmXc/8M26KPBh5HEo22E
Ac1TXfKCPhjxcKe5mlCrKXfYOCboTJcNYO2n+Z5L0/Qytk68ciPNemxo7OMUVqqtgUT9MW3CYQsb
fFhh6LIfy7jJj0OPL0kVrc3qPNRv0iY7z7/qxLJZikRrdOpOwq+I2w3irdq0h5528DNGsNvcLqjp
TjempfTnqqzSbe8R41T0zSbtXIQzgSaPo9X6S8Sp6hdqYoL1bGTdxH2l3dLHnuJnC+1LGgXVCimc
DiY1QN3lu2X3udfIJxSG/U1xSAKjV1I/GCIf/skxNSMURToEmHq//foLpkYNfJ7jGFC9Tcf5i08M
rHIela2i067qOIcCFa223QpcF6kXNheTIl2u4CxfZw22IbNXaIdFMrs1crRtScZevAsgtmPwYeNc
wrC1mzI5Oc6IQxWc6kyWa2U7XMii7/e2Oyhb3anFXRNEXFtcpyC0ZUtKPSu7ZoLWNfh1Vm1fEJoA
+P5ckPc+X0UtyXCAvNdWSphbLtrbZFpZV1zCKzfr6yOYQbQyyC5RXxMDNwZWsHcqrbpzZ4WtlVFf
CwXiMUf/KoLkxx1RE5pTs+7ehLEXHygckqDeYWCMi0ZuoL5XlGsne2MGsyAIcnc/6JH9iTk+XECA
Idmi9DnFGs06JL7bbMBTZ0/gwL8hniO3ry6zteqkkJDYYpxFaQcrUxEnm8LB2k2NZqtOfYwm9oiP
rvxmO7c1SsN4rRwhdk1WvsEKMDddxrm1Ch2FxnCfHK9cqBkONd3gH42WYQwl98MLjTaQH2umK0MH
fi1c1kHz6aqDkt/2A5HzuauSRw3d6XNpuJ/mPGo/HJYGPMkDXTNtZ5lMMdOyJB7DclHbofqQZvWX
QnHoVCuW/my09Ml7Gf1GFB687Zp9nnBFht6rs9nZZD0qcOi2VVyQMj+CLNJiNN7Tp65rE8Lb9PCq
qKhNfZXlow11s30j6ZU6ePKkoab/1oYwGcqm+YKOgT7A1EKdb/zpXm4KmvODpmwsDcl2BbR0r6lu
fC8qkdwjTlsWRRXfzk+RtTdZxOoyWfuF9koOl/zU2e07g1z6ntpLmv7mO4lzL6PTgsAIEUnPU3s0
TfLoQRmJ6wEnPFKNeWmfIv1ZUSbXkckUeyvATFpBYljNHyhSUo0atWACmz6um4zlPxT/oE19rP65
psl/pmOaKgVd90PgsR+YldlElQL2OPKXA6jotu7bhyD1vX3DaLnug0J/GeXDGAgTG9lkMrYHe6Oj
f9oWXUA0VAjQOcm8TygLzMNo9fXK7lvtSzyY784QpSxz/eroD1YLmrJceLpKbkUipbcim5CdVUaJ
fpD+BbZLs1Nswz/qWagce6vFdjuY6RZYFIHkk9ZFOGV6O7jKyp40uPNN1BXJSgo12fZKdRv1Kolm
g2ujFZIaoEwv2l5nbaPg4NlJMK71Qpo7qy/KL0nwlrup9tktqD1lOXkNuHqvW03NEsRhdpaL95VD
TxsfYQ9QuCCif12WpXZ7zbGLY6RgXQCPoADOd0hq5Tx3mFojxGyTKNYFOl286KAsPuBzm0g8Ubqt
pJV80vz8bl5mwibK1q3F9Vnntbix4J7ta6tloSrd6G7IspcrS0xPK6LSx/Z5pocJjWvBRWm9nh8S
7VdC4Gv5CtPwc8suH79Y85SmtnmuzpK1XdxTcs3XzSSEmNUQfYm45TrEXj/MWCBzr4KcpWcL3j/L
kxe6UtmVy8GM3N5JpHg9DN8qVurDSLL0DhXxAv2cczsrBCiE2yjp2ZJ0YW//gyn5I/iPZD/Qxhoh
U+iTTdpl07n8p55DWyrQBe2h21sEMV30OOuBcLhbIzPCW3NWzJvaMPnmk0gjDSQq1oqMn2eKlGK1
2AYVU65S9lXLa7m2LOLJqyDQiGWBnPIqp0C5a/XCkpASWq38qllxsbMmrREiuOIUW+p1tqkUMk+H
wXu0Os9bXTeWFg3SdV881kk83s9RdNLJ4Ma14YDdL7UecvJmkt7JNjI1WKRltvhcyMBeEpsoDtH0
UOvTe6fu3VtblvbD369+Zo/9n2Zr27NUnM22g+uKo4g2/OcDCNFMjWLH6I8hLGiR+0femPvZrTZz
HJvqdPUuGQDAOVXSL2YekzAPDP/1yfE6ui6JNi4EmRErWbrJA4IBQcSgSB8C2Xy/JxKHWlqen4GC
sS8dCQOYZT65hn6sr2Nm4cip7ppSDw9OS5qVpXYVafAuFPkR+lEpavZlTN8wGNnal6ayUz0/uOs0
BN6zfkXGzpeS0fohM2xzD+oh2BRP83H6z6/y/wVvxKvN65f63//F46+CQEzA1c2Hh/9+FBn//df0
O3/8zM+/8e9z9LXi4703f/tT2zdxec3e6o8/9NNf5l///u5Wr83rTw/WOSX04a59q4b7t7pNm/ld
8Dmmn/yfvvgfb/NfeRyKt19/+SravJn+GidV/sv3l6blHNXcP51Q09///uL0AX79ZSHy16h6+8tv
vL3Wza+/KLb7L5QrJn1BaBfgOaeppn/7/SXULJ6uoWuxpyYTuIFcVE346y+a/i9D4wXP0jRmUMOj
0ViL9vtLKrJlA+ySZZqs2K1ffv/sP32HP77T/8hbtHFR3tTTh/nANCAXwwVFphv02xk+aHj9fPYX
pqlUipVpqxE90UKtSPMzWh0veVDi3+2Pg+Y6KJUkslCpHWuimZdla8cL1zUeSicktyhi6+KXC5qf
QJ9eCbPklKSPQv+ppdbvsndzcJ3Z5teyRSxajZuIDXNCnc8khTgihjLprQPJ05sK551ey7veVp4c
Lb5nP49DXlkVQXwAqbXFPITb5Ti65cpssdym+t1YvpoUEyIipmVorSpP2Qb03cOYydeiuBMGS7rs
T6LKGhql6rDMq/Hd0dh/G+l7hbCG6onsDrXpM7oX8QGB6kpVHgwSlqmRbexKX4Gw2cb2hDAstp3e
b/KSLO3gqSEfJ0qSY6/pSwrNm4HPpBnk7UTrMHLRUCC4IpJ6SZIvuff1RsTnqG0fu9H/Eg0+e3jt
1leZyodsKZVXGPQrTScdL6exTUBEvHDA6zf5XZaHp9L4VBivGPtwfWtfrV699HkJH0bT3+mcfdJJ
SFyyOmAVQUmtcPmqEKfjW9WogY4U4VvYDIayKJN85fXmpQGkNZpT3E+P12V0aMckCyd9ND0YoIE+
IXBPnE6ohYeIIhHh2DJ6dnRawbVOJX/4EsXNZ9+OtqkI1EUJ99gw3tvoAEYSTXsAfBb1MBw3Q1S7
RtEPMvEONjphl/GLDvM6chUWrpRxKuDUDTCjTEUyF2J2EXCmDJmtpauAxfTvIVBuAkKcWmVc5rI7
KmW9CApSjOgjBHF/4wWS4jRGsyQFiT0sm3K4Dy17FaNoM0b2JjJbFYaxGWzkUHyVhYxOSYepNHly
Q3URKoJ6Q3qI3XwVJ8l765Ye0HKElopPDyno0PLf4ttYt2n5tQjV2yrzyqXPtRLTcDZp8qJdJkWn
MZZhqR6GCv6H/zxU1OOVtL3QHZRkH6UIcIOd2U9UyvA4BMOdHxRbS+onL5OPQmNZQDQTTTic8Kpi
rM2QT1uk9ED0aHg3YDmi8qDqglf2vsc6FfkXXEpY9d0l/SbkHfFak80rFo3nxOUL6pOYEmaa3tjd
cHJYjpIzrNQv+J4XmlEuYuU5dix8Nsqy1fNHw4vf/Dy8Sca6WKBR/+YGziGR4b4d6peh8jnYsn4O
IzPdxQEl/753nk3IHgtP2M92at86VOYWget99mMMC4EMU7DRJZ5rrbAWOUV5VxkfVSVb/2mQ/T6Q
/XngYtgE2vPHFvs6bCGPpoFra5b+sXMb9JpB07vSVpFON6nZphEl6PQf+sP/3dgINFbn32CcVj8y
PYWGzC0s+EdCauMC1qjZf/r7j/ExGGf+HJjtmR5shyH/Y0TzyF6ptjvywQHP3MW2QoeHdILSOsWj
uxOWt06JbKpDXJpDZdKx9O4rKT55UBvoPCevTm4GC+oRBMlJPELY7QdlEjwhc4ddfMjT4t0Yvosj
/lcrgf/ZNH9TvOUPTfX21pxfi/8Dc71mUHD/z9/n07/M9Ueyw4exbl5/WiDMv3Sd7l31XzrpGuQY
XmdtkzPqOtvb3r+g23qm5bmGy3etUWP7PtmbBi/ZoOKY0lmEIgb4Y7I3vH8xNzuGw2LAcjkDtf/N
ZP/zNWN7AC9pwRuGjXNUIxBlEtn+aacQRFoKGoKWbq732IKzAlG3KUm7d+L2Hy5PYKY/o4anf41V
hcNSxeTkZg3zYQ+Nei4pCtsMd3VV5VQ1IjpSkU8XBrCPvjPYXSKgSE3lIpux3SUgN/aFMTZrx9Gy
A9Fc0aM3lPlzWujKTUvQurOO/cZnp1Zq+yYlhwjGBO7oGCX8exbErFsEHd9lQIZivKjhiYhlHin1
55FlBs79SUO+zCSqPEiSn0p3QITU25H5HLNje0VyEjcLEk0awFZ0ARdkyiuHHodesmhE6sqF1Sn+
Dc1ujQqiia1K6/RdIUd306bpxRHhgLKvsXTkqrH5pkUR/p2eoEGVPdJel57cl9KBXU+lJ16PtWPf
QTMyFl6kT9Rzp8aGQzyQQadk7SHbxuWVS5VVQJWk2Agc8VyLkiqfUuI5TkLEg6PuNXdlp473g5+r
G9RjxUOTUyTJmcZWLoWtPSFsCf7bOMQJbuRjjVtAg2ITQSN+k7EljnlfDe5CJK56r46ayWIty90I
FUI3vjZtmR9yqVufvAqrNZ/S/dZIo3tEoAEgGt/hTWdW2iPFR/Nc15MjpRNmfk4Lx9kJlTZwzFZ0
H1DJPDSO0N4aC8eMA/xnEQxDXiztOuknuEUffdM0h1CwQKs2QWs76ZQajas1DjuQOUiTj2YGGEyv
He2Y1FlxJBSHbaIQFNt9aYKBT31de/Yq1k8KTR9S77I6vtNjtT4arkebnPw9Wp2EgW5LjsN7RJZl
P2XPZ0uLuePSI2wky6jX62e3NpRtpsQOnhXZfSbOALNSh2n7a2jX+R70ULk3TLJZcBEZbbNShsQA
+Bpr2rtS9PahVZ12R8lfey9MQhL1OHDyhe5lYlWS83gMPMrfk0Su2GN9wMQ65M1j05rWyVVEIeGp
VXRBDUe9pC6mKtFNuImc2rsKahaYPGZWeMk2cKSkjEsyH3xVe9E7YkLDGvP+UniF9mwz3XS7NuUK
QclHsmEzhPXatCugI4obESGTuVn5GcV7tUIzq68SIc0EKV1i7nryFxy63yjN0BSAWFSVCFKEk5mP
JXP7qkzz+DwOnfc8sPld4c+XRFJmDe2pqIdJNhQAVoPOTFb9oCerNvGKBzJRKzp4LjGtUVn0ZABQ
pldXeKmtpS3MaPp6Yf51TUeGSa4+m2Zt3SoeW5mFZ+r9iz2m/q1fhvGd43TpsWjVHFxGbrDaoAKx
Dq1MP4g8opPjDCrWXwxTd37ZdgcUqPopJCJgaWEKnmpT5GLZLbp2ibgmqXPyn0WtnnQ7AbWkZ9Zz
2ox0iUvGJ1E25hn5irNHIReT3jJG23HUwm2PN+SWNU//Rvi8scz71DvL3qKGTqPiLtQU7JfK2LPk
Ujl9RyPRt2Tw9ZcsdujnQxCbagxBuFBjrbzTk05+JpCpgyPVjtmTj5uI4+kTIeY11L0XqmzBhQZo
C9duSai8xT7uXe28nmUndXUKWfKIZJB6RGdCiiqSz3HTF7cao9NT7sLGZVBsy2WsdS4ZEGXMIe0l
C8rQbzYYKJJ96PvaWpcKqp2EUueo0KivhyG4DIVenESsjStFRQoeGCl8f0h3nO01bYBFamTNGqsk
OIW2bM92gvdzbSKVXykssVdaoYe3XkXAp0RR8ilEj3COwsjhiLfiyWAuPHSpIJYFBCVjFMLpbwPN
kIXOCeAXtbG2w+l87hXnkyMKcyP5vQMJih5aDN09+hb9I6g0OogMSnOLUB2bS9sqA9XK2o73LukE
6cKNmwkGGjm3ehlbL73QvEvs+xRzQpweG9rd5Q49OJiwwbSRxFSa8hwhNF6rlQ9u1cD3clPrer1M
EEvnqyJJtZcC7frGTaOi2CjOQBYGEoC1pgfWvnPCng5IXx+8KClXoeIFB1PTchDrIt8Wpu+90TmF
f0egUgG+DbqMTDp7F6SGvUFWUXyNkIFu2gJZns1g9//ZO4/m2JEwu/6hyQl4ILdA+SKL3m4QNI9w
CZfw+PU6NaMISQsttFcv+3XzkUUg8zP3npuF3TgHZ3CNwc5Pav+bdme9dWGsQi+yN/Sk9FSJ7+D5
QLcYD8xucrGadxDBrEceMnkLJF4UYSdabhLLrysUXEwZrlGviv07U0Hw06jGXaer7hpryd8bLLdE
gEg22E7VfjpO1csQYASBqNT0MCxGAFsnCaL3TTSle2vH9HJuTTG+HfoMIW9eu2dZ5+n9WEEvilwH
WQjYWsv7qcuYSK9iyuwNQSTxljeyujgTfMmQ9SE0sHyAQhAzrA1roJW7gKnPFgdfynPa1n/tOBL4
1CpyCej7rY3ivUZRzfQ1Zb6C7ijpRTRia9yp1IlPlizcw9p35StMD8R2wVT6bbT6bXJO56y7I1LD
3Be1dC9pLNF1JiBuVAmOEjJ68tCrOD2ljRi/qrZFEF8qi+u7h1Q+2fZG+V2nQPjS/Cp2b5iYgbA7
Ipa3UuVeAmyLdIucidDeRpb1Rus0gGI3eIcs0d/kXtycctOe9mtGyxbYYjiIuU6RmVQCR0lqvFqq
z+5KcCZnLDki0sKI3+AwFxECXsxWbLWG89j39r0ggHIr3MmO+kzYRVhY8O35TQXBc5KPwUfvTMWz
Za0E2iw1pVVquA5GvFGBt8DR85I1Iwk1sfLVNgBlocIsdujxKnTDTjiUTX5NttYPntuLre/kEwmY
ypkO0pvdDQKocp8sEmKcl/o+TXSN7x0dcXdh5MGklChRMuBYVyWneCYLQXkwtUeZvU10Qk6Yt03q
7IyG1W1mBskmlXaz0/kELUAUQwhlptgJoaqwGq3i1ZPJfT+66X3X++0vy5EEmdnkN6/yGpWupgn+
nnTt5UHmibP349JKN6T78F7xKm+0l7a7xFHWXqBreq38icpDJXX7l5i4y8nhbgO+dekd8fdUjH5b
9FdsYG/LwS0vaaFKIDx4jOJksdHb+Mo/uiLuARCsdvrPr4Ud3NRVeu3K/YECR0u32LQkZNxkvZs8
WR1mqsjNi+Ri6UK3hIGDRjSdyTj5TqfIyfWuMyUrzpuNsjwQmUas8fLLwXTefJVB2GlYhYaWkzms
vcniOvTtUKH2ZWX2PQWBuDO7RHzFChG+j19KhdiVB29bklVUjouHRCFz93PixNgla784Ma/X5wqP
x3PuZ+nRqzLzfbHsHlDVuj6ayBWfmv+6ueoJ8yF7cvkUm4Zxb+kg/cd1P+04MtIJSCYhEWll6INN
zTXhGLQrEnGxsYX0pGiAKjPfWqWX/ci8t9kCDKPJbeYLgmAG0kcNjUVhKpiwTE752GDgubeJOouC
fLYh4ij90k4lQgRd2JDKjAyK5twmHyJJ/e8EfHTUWYCfwrm09CsZ5+zCptR9bckUdcOSmLs/yxnk
Ab8Qx8Tk8yG7np1fdC4piIs1Owodp7syroI77axcamlnG4fZM2L+Im9RcNCX5a1vINomZmwdK8tP
dtQJdONZkT8Jl1hxBbryG/x58+ChNb9z+lT8DJ43o0R2rXEDA7xBBg7beFuVbfIEDFJABmKqukmW
2cVBXagpBANX3ZZ2V0ba1mRmOG71MDFMuvI1lX1jsxh4bmel7k2YfcUGPfF8GHHV7PVojKdULt2h
xtC1d7QGy+gs084yClBmaTleSsW7opBBgSJvfQRgmOT2vILeGXBbiehcqKcAx+WTi7EK5nXO1g5F
yIFgEJ1wY1CeRmw2yvtltuaPLE7Et0+b/JCwiv83ZiC6AkJeN8wBKR/SMX4lV1Ijrp4NGCv5UD3Z
mFlQlMy9tWuXatrUfqlOsnLFgX0JQw6xCqhKAm/hurpMPmWaMVsEKxfh83DnnbREzFY0tQ7CmvjF
doM7fiq3bscIDR534KqNm3YIUnbYc+2D8tbg4pdmnPEUzihha2MagEShrpi24FxS9eS2PUAu9top
jI3MST+DlSyfne6UeyysvgcXlPqmu4lpTD5bY40xrpsQ/gXyhWxrZy4uCcqazDuTeDhte2F+4WYg
F2DVKbLQbog6cd2n9miQ0kVOhznLP+ZxcrbG0n8OMn8gg/UZmWfPbxDAfVsG1UWkbTPuKembC2se
UqJFKS5Mrz0ouBBGumwNXrWJZGhOuvwEm8llV+akUUW41zZD0hLFyDxu2gzQf+swqcwBlt9IX063
qBz1bdKaMg4NGywvtoZmo3XyYU82DwxbYBQ/QJLGvhoBBNb3WF/iPTaQ9HNY8jZcMt3fiVmz5q/7
wbwtCq88j4BVTqIcS16WwotPVCBgVmWwpsdsKhs06Ty8Yj90LvrjLMhxE7v4D5NNv4DfaTtP7Jl2
d7fcXVd8k166J3C2cFEqjUM3jGt429Rki73uOmtqiQZCSYxixO8QaNVmdUMM1bi3awLcCzPo/mLP
o4IFr9LOYTx5KeEA0n8KyCgqr9/VVURQAHiPqqFOdEiHbP66LZSKCMdHQ1haP6AqWp1l/O1tp7+h
0uHtztVKpO00NvplTrmEUr6HISwzv7gldwbjAs9+cK+WerGPpUaSAoWp48t3TiKAJLBCJOCVlxS8
WVvTssgZsqg3mxRLjZnl3a6b+L1vncZbj0OQlx+O5ede5FeTNeI8nm17RsQsvSmkNRb3crS6D8UA
F7/YLH+hUvGdu+tc/U1ECmQ7sJGYewObBJGml2MbGo7FjkaWmT1Ew4z4yIamYYQSRYbaZAP9YkR6
s3enmsqGktTFuCVIGaBF8PLmpq9q+9MwF+Oeno3xdGE0rxYilUiJSu7ktZlH/nx1Mw3mb7PGw1Y3
OP/HoI43gVc2hFG4xFVbXK13QZwGlyJLycI2Eq+7L4XlnGKJP59RFU5u/inC2DEWI2JLUdWwewP5
5Ctw3JGBCLndQf0rbhEMJcaxTOxcbGNKpncUBgvNt+U9AQUwn4tK9O881sOl4VvZESyvPhN8jEca
9bakpC7lfsiS8SztCXZPQAOKqbJoH5iatedRpeyapqp/yYYm+LWyLr+Z8rjakT9TntO26/ng2aVg
BhefZFaOamsHRrcxay//HV1WSZbTTCcSvn5gC2DIakbzgJ2t3qQr4LRhjA3iyftmiq7lUaR5I5lE
YKH/bDW5CRXshnv6Iue28MvswmxDkidgufW3niWi9WDCq+KsyynhZopAQtlkkfa6WgBeWdVPUqDw
Kqel3NVVY+6zaclOWL2cc5N4mKPjtXsifp3odeVaN51f9f+QAXB0g27+imvtnvA0ZltcSAZH3Zwg
OJ+GBcqD0XF55LRvB391aCStlr2Aw07pjtNF3inq13fpG81xNm200vNqktgz5/2lofxHLyo995L3
afHkesPwPlsk5m2cBhYEcZfJZBFAZBPANyVewR96OBIGzV8VWPnGD0AkisqsLo1j4KefzaU+LnbC
GMTPSr3s8tGdXtvRVEf4OuPrmvvFjWZUc2oH7dQhKN2rFGOK50eD9Is7ZlIjsVh2GZyUPZE7ukLH
NpTj0GlDUlutIUWlYSZuJDo/O0q/YrOkPPds0Cdue29p96RBm0+LWaZHMJbLsyeX4pibXfs5e2tz
Z7bFlHLK15RWHVZPN3fUW2OkCxFAowmdgkfUME19NhHGvkytyLtNwVBl0xKTBJ0oWO0aNUDcbnMH
THOEDRoqii/qJ6o76EgyGz90v6h/UrQQPsrZp1DMFpq/0K/9/N/c9Si/Mmup9igyl7e0Gv4C+sjX
tSmhwJhy3uZ6ggOccXAoZzWwQtnoxFUp7uJpyQkhLMr8kA8mCkkcSvEDs2ID5emQbIy8wiih0m6z
BgZ2uZUKb5HoDZiE2cTDJ4rPmllFTwuXduTuLF5+7wDNOdvmgO3D9+crolDcD0E9vLRo3R6aLB5f
ycksyXbwkYDZ1HRV2VF9rJR0bk4ruFW6NF+AEOZEU6WeeSqShilPdUmZmpZWmd+AtMTpEQ8Qq+Wq
3wy/W/VekNx0l+KGve1Tr/q2enM6O0PeFRvX9qwNcbziLu/KEarc5FIN6vLS1DWik5qqZzS8dGv6
fX1TMhmA8ABcMWVectZj7Z/wbrqhKZv0sMasR71sKB/IHpn3WP/yXW5W1pu31v4Fg092pphUB99D
np93djQvThwNw5LedGbQRs488qR5eYKz17HeZeFg+tbVp0vGFG39nO1Np4z3CyOXJ9318nuM5/hJ
1MD4ciH9u7pt5U8CS+KvUGqEfrTEd4zb6q27Nv1Ba4/gQuWmXriQz3NoSCBFSJ008jDU7VV3OCfZ
Z83JMWwUo24nEhyKYBbIHJBSF9ioPGg/hfK/yEZ21l0MAujGNttyUyar/lWuau7gLYOqLzX/zmi8
3SQc7yhNYT17nIavtKWos9pMcZOrMcXvVsme2rouOOunJrjN1to51BbZBYk99n8VNsIdX1GfuPAV
gvbVkEBscwP2Y9HcwMHCYVzr5aEbs3Er/NG7lbNXRO64Zgjx0sl6ND2ACoVbXVVYrrKiNB787wy3
8DFZ8hjAizOVc7QAYEK7EBCKG3rEz5wbx6SfaWoTXL03bLrCane1zwKaW5TEb/wTp4brfNfPOiFu
aB1unDHOvbClGt3WCAa2y6THHWZ7TeQDioUJHzf3MeRi5jYP2YxxP1o0S8QpxuWSaqn8CNceVK5E
rbbetqMVXNwO24ztjlmolE+mcbNgRkPmF5cXEyoGkJw86aJmqS2ursr7dp3EJNCjpIUAFxl5mSKJ
rxrImsKTqYrQy0bjsaCX2/dmX+wVlcyz0QXOHX29BhLbeQ4IVlEYL13KED/Cfxv/GFnM2GEkdxfs
aAIrYg5ctS2Wcv4V67D2Ye9eQZPLyra8r8Vbn1rmRklhHXHmOO/d2OUYTt1qq/Az/rDcVGzTs9ly
iD8c6wfgW/YGvBRROblO/St7vOWDFL4BF2dd+u/Mt6sn1cdqNxAPwyUK4HvTYyM9qR4J37S6EEDK
eN4WqQXKKbCTCqGm332JtLH3C5PCjWEnztuiPLQgRmbY4UqQbYShzlvOU5qjnMQIlmDbrJ0SNJZM
fqrcGp6sLCO3qp469yEQvr3tYIC+jFUmLwGJFMCKk2nfNtcNhQnVZOaLNMsFDEL1Y0zEV2lpy9ch
a3FxC46RqFzTLCWM3u8/YnVN+hkHY8Bd3bWPc0zjCe8SowuU+YjaZHoDfTrDS0x8OEP1msGo6mJg
WEHlPLCusjHDE+3td3K9k0UDrNac6ovMpgwsHJYZBC+y/KgLguK4zkoE9LXIItw3Vh01lcMF3OXu
zs5gl7RDUR566QUnPWJlpfwjTqgR3sfYNPk11Dj7N3k1I6DFMKvjMvvLU90zGDk45RDw/vE1/hhM
51uJQvVIpC31vXJjy0aVVq7FIZhMATLSkj8uUJjvRmfLcR19bz+kk/3DI67fi76r9sVQxU8LdpXg
Io3Guk3zbjrmucdhUY05BcFSpA+xOwen2Uy8jcdw695KFeoIWLXHQNAORs7iNg9LOuJg8vuKQmjG
yR01AXorhlWpeyflMJ4nPDebSSnzmaOXjQVc21mHsIuR3cx6Ln+1u7CjXKVUdzm0JtY7qJxfWOR2
z3yQCEhx4EDvby04ZBg1tOhvcenheCviPjnjl8Gi4K0ivi3XLhiO6VAUQFAxvN641vw6B0l89v3O
H7a90gCbdFK8C4cQMzLV24eyHfx7081GASA1qX+NPC5vrHp2H6wlgyjMLhcabG+C87GS6S4b2/yW
k4vIYm/IH8fR616SQZbP/uC7H6xDCTnvhtIhcMpxDp5avW0tkLcvWdp8JxkZCHMQr3w/Rgn0z2X/
29fXJXDcRV1u8Tkl2I7XsS8YeFfNV8k3XoaA24bHNrHyA5DXDkWMru6LrLaezTpZqStyYzeL2L0z
e5EdQSYvJ10lATTPxYKatihgNz2dQLKA2g0ZWcYvSz0MW7G2xp2KDW8/2Ut6b5t2fDe4LvGGjayf
lO6kDlMzRrnquC7ZKz0NYqTqsr8Bzg7BdfAz4ws8KgszN0gObqXkWQaGOjVz6e6wR5vfEEu7M+UO
ncLoIWeFm0dudKvvdRxnlykHMLo4FpCxwAdhF2TLKV+Zh4qlt0Ao+sMbZth5x0Kp39JMKeKu3Ypx
3uS76W4N1v7ZG4PqKfAL0Bw0uXWUoOmLANJMdJ1YEejIrBEPyJTfp31cfzBBWM6KhQztsMrnGnFd
QBexgFllqTGAj2/7K7SPqOION/KDW8WJu2Eadd1c5x2/BKLXs9ib35u+sc+ZdqyTtuf2AfDaFV4Y
B/rJNpDU+pBI/2STW2ck8/aFsbxzSROlgBrYLgtsnCAbD434X9D3xWkqpTwzQI/f4oqaNaRcBISr
lrn9cUpZvrXcsCsNvNC8DCMXTD4s5kH09IlbRsfpBy1Ze1qKrNqlXeo8VPhHXmql2shqFXpgVeR/
ZW+a+3i2g02bczAkvAIhbGDrHekdRkC6cPbexFQ8ZS1E5+s1k3i7BrqwiEwrlw+NXlG61IPhnmq7
LUiN9VX3PFhZcCtm1R9kPPqHuE7lRRhVddYwuvYNZFaWJszFzUb9Y7xO4SoUWwkOZHvjA0jZxx5+
N7d0j8zYtRUuFaPyxJmqn8pmqJLQJ3yRxUZCvJgafTYsYd65eRL/wwXuXLImQQQsB4DyFODe7+C1
1il2CG3gfJFBwwdpxXcZRp0/EaDZynqTQftggL4+NKlAoJhI5rKRoSbn1+WAPWS1O+zYXchnrPfm
HicH29W0nLOo6+vhVvACfqZDWRy16wznwTeXk0kZkzNjyaZ74hAql1OQusIfYvJz/aD9Zbrp46Ex
gp01a35WYzEfJ/YGp0bP+u4/7DI1l8Sx5B4sAjPAZNJbQLA45OZsOk9VIv4MrzU+Rhxzh7Gep7t1
sPK3hkniOwG7I5uHiVOJRfeSHyevrc3NbA3NcVqYTE1Ym7aeLHGmDBV2MMA+cEpKfu6YNMCm9x0R
aggL3zYV3w2T0fqcW23x+x/W3E+JLlJeayWJ2BQiOQe6IgKEFfBLwCB05xo5SKeyEdW/afRhlWfO
vKfpTF7qMSNHoZmSbdNxA8bD+k+Tq3qhHoX3KyhzfLbCon+qIYg6BzYA6OPqzm02eZ9Zn65tGi6a
LLvexQaxDiJR1tasl+nSxrZ7O5O09FSCtHnyhnL8c+xifibTUQCOr/mNZnOjHmr4zRYjwg/+Apfg
r1Fs3b4Tj2tQU+36Wla7MZBousYOdHE5rJvVqbMoJnXnVrNH3sym9p/9vsS0xmJXwAqa9RO+meGG
aLvqODA0DBetsh1DGgSgcrI//qOvyP8BNZVR4Y99ZLdC7ohEynerQNRij9P8ykQdvTmqAl6wGEh6
GK8V0xow5t/0kfMua3u0xV0COiozJvfe1cbwNKM83LMswsw7DGMR/UffpV6QEp97mBN7uIcsYj8L
j1hvqrH8779EVv9fb4YcG7n1/11v9vRPf2df/6e0nP/hv7Vmlv2feJMMSYSVid7MttCI/7fWzAz+
MzAD8/oniKWuRqb/pTXzkKNf8xYDdFmIyq6Zi/9TWO5Y/0m1jCA98KTNH3ve/4vWjI39/ykAQ0ke
IIKzAhMso4FD5b8EYv+b3IzFQbU2MaN/X94OjtVHuFFmdCDmWQc1Bb1KObxQ8xJ623AOnNh8jAeX
DF7oG+vGqsWyEytKq9IiC76cGdw2+jdZWsYYGdWdMkskR7IIV+yADBq9t2DJi2jNk+pAVPsdi/gx
0tmjx2u5lTfMUPetNc7HrDlUfcLUkaHTBoMpelXtPclcySiADVYBNCJwjQTWjvlv6QSICwqsXqDJ
zTVBthQwG+Pwd/v8BZvGsE3jEliwnjaBCQimioPbMg9WdAXGHjDaJZ5RVGhz+Z0GWORM+NdwNvSj
LJE8Uc6skRVbXCxzEIqxeFaVsW69xHGvd02zqdYqmnM2TxQWoedJJA2gksIqI10IdFtUH4RunR0+
7SE0fdTsRRX7W4F4AaE8RVuRUGKl84HnB0OU3GcdWY+I/elNqn91095pgVoL6yWWeU+jManSz9jN
sZ0MXoZreyYfuFFUM5M9RQwnbjoPSUniTcNuWkS2jdf2ny6wn6I+PmT9qGh90XpPJ8qONzm/isy8
dIxN5DL9ssTDbaiKr1iwHpoK71O1Fd2WQz3eF+q0om8BE2X9lSNuAgd1CSWjG05OTLbBxNqQX1Dp
6Wt4uP05iacJOmU4OLhlHDbJoenFB8zj2AIYYIVybHelXX8znMYld5Oiko4cFF1hKjtqyTLHpq2J
zulj1E3gk8FYfcXEivTIWYe1DlnF8YFnXcGE8naYzH2gBsJ7lttm/GMTemCW8TqMlEl8WkcbyZnD
YKkar9HoE741FEBfBl9hSa9ZIgyfGXM9LdYEYI8BxvX/S1S+X931I88JzkI/cYU5mpcp+2PvdWMQ
Kgl/8pe8tUPPhcyj3EZJPUHH1xCLlbBfj4WbLWGBiSdqSlbKbZcgH3TpPINr2EYZxhsvkXx8wwBD
oPW+BDyWhRRWlJBY73LIxb0kTymbbrwqeajc4OKbwbs7gVJNrPIuK1muTs5TqvXAqNdIQz8mdLQa
//CjHuehiAKAMPRp/Mi0hY8aiQl66b02+wuq7Sdt+sfe+uuT8hsB1l2l3Jdkjm+asbuzxRdMEIZl
E45YN33zkM0s88llkZ+43aNvNj86ifcJ8ixgt4hYMrwdLw6BvHx4cOHaxx7LxzDelPQ3cDqY6scV
6v7O8G51Zj4nngfjBdVTCjIyBF3+3urkkV91ZH34XvNt5RgRVMAy2e7Fjx1k70lXUadhcu3OQ4LU
nuDsz+CqYRBcc5F5FlU2bvpu3aBdSrlUp6+6s4/9MtxnuXm0dTmGhhv2nv6CovvjOuPH1PPEUmLE
DUeSdL17KH7E3JL1Eid2aPYnL+FhtI3hJi0F1q5xpX/3z2xtX5kfRtoTdYg7F8ALdOqoZvEKGG8z
J2uKOJKFbDAX3wcPRh9Pav+e5epNBnEGyxRCJFC5enSeMgUaHBgUdWFadOH0oE17wXQMAmGWFsUj
ANGSxzBK5/lNO8sFOybgGyN5ZcrdhCqzv+EU7dgbGyGz+2dYqMhs6vx3RWnX5z/oQ47CcW5lWVx8
IPF8BME9SIcNoRf8h2n6OKwTX6dzD7IIEC9y8Fu9/1zV1Vs2SY82erpzIrPb9Cbj/MZzyb/xg097
xR7sd6z1q+BALbPPNWsyvyZjwSlP8L/O01VZx/CRNV9v38Zt8SA9k/Jo+LVZzlzlh5C+QYmE+Emw
fyZxJBAmMsMmMl3moIvM8dUM1Df7b70xJ9bjDKDwL/kPc/CdXP+lktZ7J9t3ZhpvCyP10OWvN2wv
RTvl3vii2Q/X7yGgsvUFr23P/GXpzYeRFZLLPHbLiYocf1aPMDQibyTTz00+TRjGHMcM6s048hjw
IVygF8Ieumu7n4WY1KhspzkcJyuJ3PVtbPAApQKdtA0lkOa8fVsQmPAGz/yk9JSZ9YIX8FOvb1Lc
KjX/EhZzizp1Kwbmaat59Ola8Ql4XwRidGHctXsPxmYd+Ax81/oWH+sWrniEIBYf9fI1OYu5cWje
MNCGiAIpzL2AQ6cuWDrb8i0tymY3d4AZ7Xjjdsm58YNnYq0Skjiq3yJNJVtbQNp+M9xM07WZ671D
0ZLylFyN/bFt6nCouHCDCqkMgttwzOVmWOX72Nt/ZQr6b7qO4GOgy2upyAZ8gApBYqhnv47uctfH
nbtDkzuGnl89xLl4HT26CU8OPk0L2X/ARZBCWVel5nVKia4pS7IPpJxi23lBv6mT30AcTaIOwtTK
+g1b+AfeXqBmXrVJC+42e1AH5XZI/oaByTUHhFXOL/4aHwGbo1ml1xkd6BwIH81IBaTROgOIelxt
wpzvc7LaQwPgS0R8yMYnPx2r3IKcpX3POvQDSvqfltk+maN6mePsAKemimoGv2GgTzNujWi4zncN
m6N+UlkULGpfxtyCWG687dCSdO0kwdkw8R7N9roVSVZFfsbidDSo5M0R2dPALr1BORJzc0aMh5tQ
rjcdJgOON1FtgDq6s7lbRkaTUDW2PSCf0vIuY4kuhV78z+/mg+E3b3M94nOTLOKVdyMsgITCdcDC
/KgrY/BKe5pzaPhJX9pbKeJvQzS8wDOYUViVW5+InYNNSgIX6BAuRY4YWWNlKntjw7LlsSOJOyLr
YwnLfDwjb56jVJpfLLW3bbIcUqLRwh5rLTzG640ZP4sR0aSj+zc6fR0uSLijOp9l2NqKXQ+iZYgl
dmSXTGHyGqUZW/5orUs4YYPxmCcGSjD7nXqImXibmigg1AmVLDWfnpnDry4WroodD0cuN94Q2QwM
EqtumQlyj8trrTnbzq1QBotHVLSK7OE66X+qpAL7a4WxKWZSEOMfp4v/ce0f5wA+4FXuW6xqIaep
u7QrHGs4hKmHHYy59k6XbOI14T2hFftya2otzjkLL6s1GKUSL8SErsB5zSGGDTTSo7yQz7jvjOU7
RXAsEA5d/7Z+xjkRYynLMIEHMdk4qtnBpq1DNzEghq3JhhryrFfVbSD/plDE9ROei5g9sP7oY7x/
6V+RZHerjl/nBPolY1MfsEQt52d8EcD4FAlni5t++ub9jOxjJ2bWDH6tH6iqj01lAFKe3d88k9u6
b+67MvUi26y2eSNFdL0JK7RvIZlo6oA/+bgU7JdRrVTkwypO+dLZAHslkqTyfkgMe00RNsnGfeHJ
LxDpaCvymoYZuCLjDWMTE2+GZqa+hQj5ZVTkSNd+JQhvQ79SWxSrC2dWmo0o1ot7Gigev7ZONkUA
XsT70W4qrxCz7chtesodc9uV+XqbZtNXw7h7y3L0IhG7HsqrfdsqxPPcro/rsrCyXxcc9O3IdNgt
//K4ue19pXYWEghitkLwb/qQUxiaw9KGoug//Zjjkst3A8O03GFQ4AToEcijd8mjMgEGveZWHunF
dMLYmDhzHZS0VeLvRlIMoqKLrbDqynWTNuQkOHkXdswrowWncWQCmEgLpJ3KU82+m+uffI2pX8yj
p3+XuAg2xkIB0CMA9qAfRLrBYD+1VXXoxmYM+0bZQLbId6t6QjyNycn3NRSvzSIbRJQGW/4Bv6iV
6+qwJB85mcnX1h6pj+Dg6NieHDpgRFeNyd7M4ueYOn6HVBlrZ5WdXXwaty2A7DCvGmrCWh3lrE/Z
gkPUM7PrMUvJnDqoBDKepgQ9hGdW/2YY2c1ko6xBcCxS48edq5ZVT0+ifOE/0oOi+ShvjHoVu6G0
fyviYORk7gaPbJdcljeMcOkVC2uJEGbSQ7rDn5m5lDbCQgFdzxFCS+fNm6KpmxSXGz5SaVngDzyG
37ZvF0eGNM24JQMXclV9/QHRh5kDN70Dqsnmg6tqUsoIN72Gz41lg62lO5HiS0CAWnAisuRSWEjI
Z8Cy2qzG1mZntGjfPZgV7J7cqeNtc/UKsD1y9QH9cxw1eeVHMkb3IugOGaVfagb5hjeR5VFVT+Sm
fjZ64tBTKQXIlD8tnfkMegz/VLcgESACwvbfjcnGc2NpBMlDh1PZTE9Wd/AzXWBDWQE1pFMX5Y+Y
bmrWOTZyxaI7+UY1RQnuxmmSNkmQi0QSPoWuqO+NxuZomPvfTrLbrIgobElu31iWcTdzx24a/PTk
T8Ae9XILWaGK6XuunLI6CGAVkavHI+1BsJo/jG4dr0Zof4cilQvl2n2YsSCfibOd4jvYmWo4tGmi
D2vKINOrwY2VosNzSSLHxLpSDwggZv+ME4o9rrU8wbxT+z63eblJxvSgK50RZ9YhbnA/VHP7NaCX
2vejeGQMkd/6Lf0rwUt4h/KbNpW0evEfFhP/xEzvNQ0A4bgNswjsO/SmIxZgWDP1Ho8vNHmHr5uW
Lqv0gDMZYchxSNqthUv52Dr1CcOJxYpN19zbm7rkFpSuZXFMASWqOJjI3VCRKmzzmmZmhGX3ksrP
IG3iaxFRbdf/QdJ5bTeqZVH0ixiDHF6FhLIsyZbTC8OpyJkDHL6+J7ef+na5XJYlTth7rzVXT6FU
7IQlN42KGop0gkWIN68baH9rQoZZmKabs1zUqxyye5hbAXd8E8Vl0DaEMWiFUQMFzxXfdWvXj8V4
Bi6lb0CaEMVs5AfmQNwpF6+0qTD7mIyzW4qdk7G7ZFb3gqnN89UlUhkK2D8pcMsRSgAGuiUoNWEs
JqDX4FcwiMSrZ19D0r0hpOqVsBNkxcxnVO4tMnFBAORsz6I5koMW+yLPXDb3hSviMPPSKH6oaYlP
jNiSQkf+lrPDWlAAcfWETOdDgkxfbcELMOcDzFcPQVlU74VDZYmdUW4q/F+eHB650k8EruTcPJFl
ODEUgYzXxbiDE28BmFFS09vFlx9UhlmtKWOVleXY7+1kbku+F0UcR3oM3pfT0ocPP63VGbd3jirc
dGpjRRiKs8PPhNReogzyqoNClxtJa3mbMu1vFB6zMSYjhKwyAMxLX9p2iaDcWCJE22MXGlc9QqDr
vBdT/U9tWB5EDsoNmUxrE41MRzcpmAkr8QvP/sjL0i+kdSgaZO7DOzrM4tjmI/pJ8hhSDFa7ajB4
+OplkgtiapXHX1zLIJVgL9dpMGR1+MMYa1vn4yM0De7YuY5iWcRXU3Ve/mtK9CNmhSYpN41NEdOT
lF6K+nkShkrLaIM36eEWKTC+2UY4nU/IzB1+JMJ8CO18EHatH+Y+velt9efMJ0etdmy1pm8BCEN7
gTVDhNlxEEioaHJ5NTipfMSET/rTTu9BoKJJ9Y1cZECQkCtnfzGxX5QdCqWuil2wi2lSxDNGIC/6
Ut0TyorJr996D4ZqFXmEBPQ/Ej0TDo6Ksz8agjbuPjuBb8BDNrbCmKbQhFErbACoY3jILGWN5IWh
8VhCVL5x9rLktfBN6AUFqvajyvzbzRXVn1T1N4MTZsJiXHlc4tnTmPKjYIFJnWXrttrZaPf8uaNw
0WrbNwHVA2WF6Vim7FWiKj+EZ22ZjWRwttr/XPmfHoq/ERuOW+WfRmN+GNmtn803LuloLKL2d0zb
h5ZjTMGk8OiqVWtYbBTF9JcU/bvDnXCVEZWIG+U5FvZToab/el39RuO5spafDGDuR5cxuKw8MAwk
oroeFas5G49Gb/0QVs5NSX2ZpXFH6rhJsK5zEIeY2lQCpfBhpJZi0hUyt17VPbtG+qa2brT67+/J
ovxuTe0dDnYJadMNStVgRxOg2FOiAaeRS4wOZpLix9y5KQVXpSCHynOYS0ZaIw0197Q7V32KdciI
M7ghQ9r77cJkmOS86cx1HYNoJYdahMZ6xqJLmBIHqwNaI+0r7ovEZZb1eqia1wZnP8aVhixvLPIJ
Dzx3QzKFsesk0qVaGKyNU701YRevIiYsJGzcMh0svQOOtZkhMufRt9rDJraMpxH9f92JjmIeGpfK
fqdQ7a2mtK62VqUvDVZ5LLoftdRZXWQ5MafOfhJKCxm5z/OoPWOcJbBloN7FR7kOgeD6k4CVpw/5
WgW0e3TTjRvqP0PXfaIsHlft7GSrOKSCzwFkaJLmWokZc9VZ0UG342gtxXeHEZZxWd1vTCwxK9KK
WjosUUeWQsvRv0KsidCk3ddFBFR5q9KdnMcZFpoWoIcl0ERRv2GJBeQlvjAR3sVquXWbBTE6qXSF
hbWthrSjCY+Tj3kUd25YbHwOFme9N6IGKDGq0ER8xJ35wIBq+R7tUqhZ3TtofM4LZkGrdqw+Wjf9
cOTX3I/vyOkF1Jm1WlhIu5OY5jUd6DG2Xyo1VdeDC2UMWRtPd0+/LOLoNIEDZyVarmqx+8XeP4b4
X003HCLaFSEiMNhYfBjSEGt9Mr4bZLu+rrEFY7MetRnXlaFMvkZWjxeJXbjIwfVeRzDZEt5YTu8m
htUcXTFtJvWp1rx+7xgw+KE7HvDwHmajo0zzIHlR5OOLigI3pMY2UnDJBndlqQBhi9QaUmJ/1gph
rIVzynorwYI2EPZa9LiATQsJetb7GdAPzqzAFvGv9JJX0fFih951/JazbSnh471VIfRFCjxttO6o
iMGAke7SRhbsOFWFPFFhwfWTeZ3JtwtowtBrpHFRL6Dkpu+/lNy+5ai5D1pobMYZzTlMNlyipfjF
G+Mi/dDhw7TMwKta/USo93DQU4CT7sDP5GzxuG+ZSqJustzkKW97bnjZWQ0Nc5MMbosUnrzSUIaE
ZWsvhbtc9arwBnYKNEgoLtD+LB/ac5t0b7Ya3adlaqsTKeDznrMCcME3SLSrkZDUcSgrAL1uTrWw
VS1S7s10bUqwbm6nRNyMyOUlajFM0ibggVpjmp/9XJNvdqKRU1qKch1mSoMavcC/zRncOeZTLaxk
hV0Evn4av+WwbfPQ/Mo97GkmG5bPNfij17KvyECrPs3KgxwtNjej7/0QDgKvHYqeFqcbMZUfVaHe
pg5OnG1b+kYsWexlme3ZOV9pVzSuSbqtsGI/Ss0ar2e5qh11wCzfp1sBoT1Am/Nc1ua3zE08jc1Q
BzizmeEOCpvSXHYru7VyVMXerretPyPCuZqhkwXKQ63oxo6vo8fdpZMyr3Dc0aluJrogcbWWDpVM
SYriqrKmgpim5lVtVTyr0NP9EJLB0VZ+oa1sSx3c0NjTBdBTMrjc0UZckl97D7Uck7WGoVaMIxe9
TenQV0B8Vgu72AyqfJOZ3Qb5kihnjfhf8pJRCkiQ3KOStLT6oBdglYgVSxJxzsbR3IYhg2Uar4un
krfdysmzs6vfUPlqs2sSNAOpnZWZ5SesQo/c0dciQnFEEvrEfCbRV607J4Fx7lxaYN4c/s6zc2mU
edjH2VvfNDlXoIlONzpQy2jRGIzxqaRLT3mJ1k9XSM1wZLPRbENbWaKZ2D+0z4KxoBR0JfF5V76o
M6yu3jVUxsc42gA21WXGhmSE3gyRiHZP4Z4uaTLbLDGKA/vKJHvfM50NuoR+Y2A3wriQ/pAou1LD
j44ZgdrGDxhdNMNa498U9t9aSAZFSNyfUYHZiSN2fNXlnIlxdvpIO06mXYYcacObyVWXq4N5Gxt+
KWV5vK2WIVQX9txLKK7wMgvf62iVpL2zr9GxQ6ayfBMjJb7IJNA6cXMNJlmhBBfQYBcG7N5tihgA
AxfxTqOAcIEQr2R4wKoXrTELr2YSfw/AE4MllAx0+o9Xyw/SMqAC1A5pyind2FRXt65JcGxljXvS
uqDFOcWFrfmfjqKAxOFPifgRFx291llAWyO1s+6tNYeUhvSz+5prAONTIV6yJv5j+o9jufzwnMKC
BTvEm9qkuzK5xmYoCrKzxU2K8aNuingnW+kcpnkgXSCC4hBr2sH2vpxi9vFpDUe8pKcU8XFWioiy
JeONsntla+VcslwvOSQOqxDzlU7dUEwBheKmMlHud+5BM/qTKJznOD+WbNqtyrtF7qfucytv1jWX
KYlPFuVsQstOfrSOKdk2s47hpsd5q+tHMxxfsjn+87xEo3DpuFbXLLrWZoiDvfo7NZl7dKP6xok4
bjJ7yaAq1WtRtztlns3drKRfSNysIBTFv9mgs63PGg0dsj5o2UWpL9BdbEvZXlBs/oiOUrga+CmD
5d0cuwJ8lkWcmLrciSZStv9pR+fxqQ69U10miwcZy45O94H2uH5HFN6tpgaslchgVnU/JNa8tMK7
5oNNk6ciRIQxFxDPLSGZiipLmF52u4nz4QxW6jVqFM0Pqd69zkPWFzli5aAb8kODJ8viYtt0XUiI
oIKExO7pAc72GsHhZ6hnb0AUEmw07SsIkR3EFxx5CanL3DQ+Mkv7MyvOEO5enMScbw4t7BxtyVpy
/FKRNZgr4ifhFESp9u62jKnCRKFGK3pWg070UwZNgMTApd1pbnryJHwvS4/EtLa70MUHQK5htCHC
gIXQ5L+F636i661LWod6xBB7xhcJmX5lZaLYpPnwWTWbbqBL15vVn1Ys0LqIxnIDqeDmOBioaMa2
J+rUVS+kACYz3UUUf1dAeYksws3kmD9xaexj1zqbXhAa3bBG6sXtNFkmjH6Xde9pa7KWnPxB5izr
shnSz6jNufKrRHdPwswDNY2e7MxY62aoAHRNgBSo3WL1WgYqstjYWrXEONf7JPHkHUce+sB6PlRm
HdiaWpLcbEIBYfm6M3ZJhOK6md2qsHRuKRnmWR5UqnWyZnmHQVRsqVfzeSnD9G+LDR+3Ez2uSNa8
eZJKulO4t4x2ipC6738Tr2T1WKN7QBh9tpLGARgFrFh20wlnMTwdxW4OYHL67RBWF5JhLkToAVzI
h37thRb9yckJ54PZRd9uSdB34SgfI7CZGBnb2rI6ciSd9NNmAtjYBiIoJd6gWGROM2DjTuQouS9y
oKcz48++O8FtcE/sjCssPP2W0mGPFKJaO3xY8Ej1YaN60N4iPm77oWGN9touuSNTtn08kHn1XHgC
MnLNaLGdxiDyIqaXUeTSMD+Tdwio1I21ehPlCu0Uyyz9tDXq9ZiKXR5J7NYhmAUYOyjyKrqx6PuV
YzXptywZFuc1gXV6UmIssDCNLritdTxxoR/x/axK/ZzUo3odsJWyd2Yz77F4UObP7AEnA0gtjSt2
87m2tqrX8Bmywphh+d3skhzEZGstjPIrh6weFP3aDs2EkDscJ5Hxmrv2PjdbcXSQ7G7TVF8lI8eZ
S/L72sYjmFXpa6kj9Y8EZZEJHwgwnAMt2XM/a9sdTxzwK/gBCEQW61afN84ZQfenrVvIytXadwbi
GzKv+SyLtGUNctGxLJwByB/bGK/j7I7pIUqtY23paHJy+y2Bbhg5xnaaY2c/5D2Dj8IeN64pvfUs
sCjrFuiRCKQPeZ7+RDmz9eaOewANsSgiJaIZoPnNlFNm9y9jYjaLqsODxw21h+qted1Ah76nlIep
yJ2pBc/h8SFoE+IfvZnCldGK97os1yWYj2fHrVIfpc+r14xsk7hlh7C8su+9I5PihERXa9sjnlq1
OTSa9Vx3fBR4//45ug7wp3R2ozp+9aXclTN8RukhBokq+Wfxb0ITVNM1uln6rI5a71QjfwX1oq86
W/vRG1ruyCCfzLZ5zbj/ro3c2Slixh41uSc94XEsLXLExMxv1NF+Cwq3xYUD970pkMsryOFponKc
Dc4rdJaeCDflUanT4A+aoq3GNWqB7jRlbU5klZfvw/7QwVziBhIiN3S0k2orT6hpCYou5H7w5gQB
Rfue5OMPOWa+BV7rUKu7gRgGZqjbPKbZ2k3jIbT7W1x1h1qnbJpAkuz70d4WjsQg52rJWrYMgZum
2aeVmDeTwsnpKFhnZF3ehonwPm6DI+vEwzOddR8OyLp1XCEfluwjfV6fuXb9WrCbxx7pq7N36/at
t5ntWJz1UDK9i7TZDKCjcZtyqnPakxFou2wUo7ITHu7xciLUrvd+M7f4l1gAENtmJjLNCHJreiPJ
hBE4q8rKK0bSbDfrUc1+I+ZfSjL/hTij94JtG1/8wATQvFaqbR4zY7zCulkEQSQBF/n8HVOnuhWN
Frj412ZMOYcyDVVvz8haugT6VWRezTVcdd3lj7KpJFeGe9dKNefkNBjFD9JsZd1qQ7S2W/cIPOsr
LLWvou1n3xAVUJc3lFzYdrdh1OCGbHmLlmmliLId63kZZsaHsGWIvpsxB82NwWyYbEw/HbN7Loxd
0uUkYRX2BXhB5+tlH+JfCQbEw7THUK24mgYHNGb4PkvaErtJlwxfJbN9x4k/gFSjA2L56NA/GNs6
5TqL8ciH6rpvvXetqtc9EUKLt+KgLJr+GY1wNuw6lZokW8TjgqnlaTZACZpx+9JUluurzMh9fcIN
UtcjlvbwjjnzHrUYJ4hsQwsm5rNeAT92JxVp9mWITCQ89rNTqbuxHd+rseTA073fvM12HNN45mYE
elaynkL5LErtn8ot0Q3Tp8Fg+Bs1yS1vq0eThAB4Wqr6JBPncdB6bCUpGA6CuMuBxi7sBCD7NPzr
5NUC0siTOW2Y5TPjv6SR+JUp+jnp8TdqL4SsleKrzBUYFbRnGkYnGuilVSLkxFhHbw7Kq4pNfe9U
PXCMrGJQW8igp0BMW+3PgbW/kXpzs2tH4XYU2tRxGCmn/lCMSytXAQFahIazhtLFJWt2ToaN8U16
BBkIqmOP7BVURWUX5JHSrpK5yDaOSVmxqJJiKepzE7MrG9OzyaAyjX5sPf2sVRnRNEWcG4XdPoxo
RA0iLA/AhV7VSXQbfUiaO1S1nVrmf8CKim+zmO9OKdRfqxJ7Jy8/Os7oW85dkpvziGMec240kTbR
RVfmCNUuoerg0XUoQLu6fu0TYw/D6VUveHylYk+BOpaHFuPcV6Pkt6mkYLdr8twqq6sCPF7Gho4d
M/352ucEQqrRUTTNN1K1tZ67FlAYOt62jP+SydonmtMCGFlFofEZZjNyazz5q0kMX249vZWOlu1Z
0u4qYzfddnYGuKE3H5EN8mHGwLzqZtYvtlV1z478Zg21EnipeNGyal4NbN77kBU4hV32hI1rhd84
WgPNpPEyh6TQ0VlzMOBCYNPpHeZrenniC2dJ0DDrdb1pq4rmXBZxd0SQ3rPmCty1EKUOYdfByB+J
b6iZ0+593GvDxR3Ka27b1Zp2kzzijIhproERBFC2gj/0m4QgcfXmddnJiNmTOKkCzUh0ZCr5NxIA
AbxidLh80dCG5Uak5jgT1VsAvkKKAFKA39TLiWOghS3V5supmACBbpM7F6OZ1Nt528y2idZJfHRZ
FXHupeVFH8xta1lbWhI/pa4SOgOSKXZJA2ZeQBsVgwpNBT8mTcCzm0CCa0astMx0meIJVDug3OpN
oTkl4/uWNyJnZAwcIYiM5NItMXNK2J6gkeO0LdoNU332iXRH9J4bFBXRhV1ZXPK6AdVsl2fIGA9T
zXfoEHnII4P7HDe6UWJ/0NqHySGwagtpoNOJ7lXUfEjrqRwH01cr1HbcN0+iLk8Nd7C5NnZ6TQPY
A7i4LkaanjXqvJOwmhMJ96s5bp3AtVuFVhRXuURpTi4pkmHrKmh7RbIAirAoyGahWiP7d5hZKVNy
mDwvgDGhH9xk3uGiZ1CQLBOBRR+IrRLoPtP1xqKCaGExlEp7bzIEL4L2jot9kS3ZuYmo3+WKQwC4
uke7tVE759wZ4Z7TRR67iVtQg2QpRCyUZGag2zWARulwfYNtuUmr+HcQu1bc8hSyAS1HXMsu8B73
lvExNyC0y5R2R8NsIwxN6ujoZcq2kisAChTBv6LAb7Rd8wshKFRM8yeteyIWQQATjxehOGGQM4qH
nhZXT59+lxcZ2kVgO9k1r7U3w8R/50YvEhUpB+6+judbFcUvce89BtM92TLaVypnQxm/5OY/T4qd
Ocd3M5GPSYtfQcI9is56xvLvmNMbwJhLnkyPvLRPYf9Mu2E/zdk11NxL6rUXSInHudOONH8hUzKV
cKgnWnuHV+6KXeke6bzQsdPWRvHVhve27k64+DZKW+O+AOITYpmzMWHQwZPA2vDhWfb4RPUPSI6+
Wv0InewbDDZ8xZZ5h2IYTFpYf0lDyRrH3GZMca8MHPlMMz2Q3Ku4InqkixUYovqLMUXbvqXznEuf
vFUgT/yu3HfBSLJRhXsq//dWSW+TKUj9oOvJhsBAstF8xxgwKX2nefjJmfLPzjh0R1O82kn0hECE
oYNTIhyqjiYd7CxisRqsEKgyJHHIcycVsGiwOJtx08i95cUr1+x8gUJu8sie39rt92gdlch4V2px
MaG3DHW8UcwZndq8nabej11Efkl30tmO44qO7GCUZzdSTlRsmaldc1N8pl5+sNv4rarnVy+dT8Mk
aPpN/xxH/25t7dz1VNKJ8czVup2PtTHtIpXvjKojED8Qb+aftSg1Fes0uSmd6eltdJW7UskDvxtZ
N03PbLI8d1l/xK6Uq+/4b65Nl9UrzbQ/CF5/w0D5lcEfMcc7gpkvMiX3WYrquM7u88c8l+ST108i
DvCk+3k7bkBCHFmCG2z3gdVTb0TlpvKiV4xKG5kO96T2DkWd3EiDA2eeg/ZEORMFDhZBZLfdvdKS
bRLum16c59ohQmkILE/uIn3cY0EjXALlnNNswu7mcInqJ4crJrEl2XyI6WSWRbtNlrH0l1phJ7NZ
2fCUcgwMtR5/wefh8dHsjWoJWm/aGyP+axX2dNLnZ8twN1mu7Ro5PKeafu0a5aHYtN2YfPD1N9eS
IMZs2nTxZpqGhyevkG4vEGTeNBbksgDRqj0JvdvYehbk4XCHbPlWkrs62f//uodYKjyIvjgB0/iw
noQZ3byyvJYSP2g6vnZZchkywLOeeKYa8UcdAY7rnFqte0aPd4/L+YHB+iYZV3TmBd/bekL4W6ri
gRf8DUQtPMSzGqlXrOxrugSMaexTPiV3DJ34LIYLOq5LwiTLEF0wtMoz0S53PO0XAMMfyzbiDjbD
DA0sw3CfhI8t/ZGM8X3ZSTwX1r3h48h17fexvuLxeh2t4hB1gXD9buof3b/ZQ2Qi/YilwT04Hy+y
unbacEZb73ZXq3xQxJzHpFq3dJ0yewK/KWk5tITIy5MKc6fP0uuEO7ZR5OE/UV+avFaRdo01cWmE
+wEaYUXCzV4zWVOMIOOr8gQS0tGMNcTA+7LNLX+V2dYLE6CHMQyPBmlIPlpn3CP3plvCJ1GVq8nd
RjEWDdFr3b6PyXjRbHbGPnljgnwVA8E7efKaeubZbH5zIS6AJ66DQ9SZofz3i3VdfDcU86FVzH+V
y/J6vOX9HOhTcisrx+cuLw/GwJhpzK8jptgwPhnpVyzbQy+9S9wlr0YaXYqOPZofZfEbpDaW3/oy
z+k5tI03axIXsGTPywew/PuAxs7KsLWN6I6S6IgO7TEa01uTJKeJgy7s03dDRq+TjdaYU+8zse0P
yxqflydKG9zz5PzIOr9SNN/7wnwyZXQHFYalpeAWONwp/ik+UB3x8CVqvUrpUzvhdAMSdFddfpYg
poav5Wa4a9qvVgAN5oXLZH7Lq/m2/FKzmVwp3zq92RpyvjFyfEmFeEah+/HfoaM6H7o+coVlMBy/
Ig19ThwCUJL4brUbCz8aQJTvsp0Ojh4+t6O+jQle1ehc0/0Dx7XBdf0ZL9Tp5tdISSb0cm7u8cvy
Eoos37n9adDCj2VF8V5dNKG9DcP4kottOqQXXZPHurl1xvA8tua3k5RXblLPzAbu1pzuRKgGEv3U
f4+NOjyWpzeyJuBxyBfo4LomdI26f0bT8z7Pwz1V1DckNR+Vxe3VKUjcND+Qa2wn7Po8mRwQ2YrA
14deFdeCBbqck6NZbBd/QsaKrNPxFvbDCwDOuxX9gRM4mEb0airWwVWxF/FtDD7/O17LLHoR6gI8
Ls5aZfoFlOqpyb5NI/ts39y5vYVBmIaPtvgnw+GJi+6zOSm3OOzI0eSnW+LB8PCyiPsYbHW1RJ5d
nh13eFb19F2w5KB/nFr5JLzhobTTnXK3YtAWT/9dQ5aX9d/H6KEG7bAkGSjLUNby8/mCF77+9zpt
/aAML9Gs/sZNdKeBwD3vc/kt7L58Zwe+EW/muRGhuexlUfSSmtm7HqtvBQ9FO9movcWjFyGGkfm4
wA+8dd51xAnrTy37VrMMGDPpwbRQjwUMBtvduS3f4XDHMmxUIzC7+bJTPcwofiyHl64vVRaBx+V3
X3c/WhGtB+onm4qK4VH0auA0F+ygkaHcuwlUFFqzigBZCylx0W2Laj47nh0YinpuTFJMvWiXlskW
UtHKoWJPLXHKHOUFYcW+cKoj44+TpRGZrOR+EhfcKrPbcrK3XrHz0u4nFmQRJM52tKNXTUE0pQCZ
I7HPj+ribDiLk6WvrmP5Pqbar8gV7kk622L9Mpnlt9VOr4Xh/HXj8FTkT5Pi3e0w3qq2AXpreIFD
6OuZe6oNd2tW2greGzAkQD4qwB1jjVF6R9jYu5DVbm6mvXTHQ4KyckmAQHCO/wwqDpTgtTPR8hIz
JOwSUUi/DXvzNBR8A1Inh2SRxtL9tURemYSSvQHmjydOc15ejWhpfdknJ9XOUdWf8BO3jtiiz35S
GeRNeRBDD/KTCw3UHcgfMmrt0+QMm55Gda8eE7VfhTGMwPG3Thej4HDPrTdWffLUJIHJfbhDm+La
0cmMmmMfDQihx02rNlsgI/sYsQzYINpa1H7yNYqS0wjZgU7dZZH/hS5gvT580UIGyJCnuXaChl23
zR8zVK6XFugErjBoPVW1OjSJepjQW9QoPKtsIqI23i43SmSJpBOe0LUfKlwz+gCxoJYHa8guEXcO
1/pOve5ui+QuUnnDbIDktd5igJaCQfhQP+VldgVysccfxjBnRtUJE4MPwNuik/BNGyHR8BPxFOkp
O5IYHlU/PBsKskhYU7XXLYJmna5Heotytht+XPZeSKXgw8DHpSTbepLnIS53s4lC7Mn5SCIH9XR9
bGhtTbb3B/vzYNGbsC1tK2mgVRiSPO/XOS0XV/CkDKDdrc52Nqh/aeeeFnVl72xT76xDm3DseN9P
GZw8zD/MSyv+zGMl6l21UZZXyZ83olilebFqYA/qcNGH4Ybh3e+dacck2Nd6Hi9eTIRPJNMBXRP9
QuOgQKOrUOs7BZ2xaAz4V307yAYQJ6G9T2RCC9s9GEq5i7X5PNC8DTt3j0lqkn4n9Y3umEEvsQRl
dGZCMFetnq+7pzodNmAh1sCs1yYjmjBcFq7i14BJIpANPggdIxv2VaE+YRADH1fsjSbedlBrNAzz
YwxtmQg0UwYC9R4KU0DGOnNFZIdw2ec0IO7bpoNUcyUd1V+XGhzoCZJNl7OYk/vXQOKKUoDnFKmr
Z2xceXfN8/IO8F/LfXn5FIrIpPnfQlec14z07q4zvSpZtyVN+ux54abaTKp3SGYroKuQ0BBN7sMY
7zDEb6n6P8p4KdXiG1TVj5ToHaRMQ2UeHKG/TaTqTleU/R9Q2PGpfdeDis4mcNQjwAL8t/LcdtML
WrKTGxXXAXVB3RIIV7/lTQ7QpdsuT0GuEm6ieCkWoZ/RplVj6ehyTHlDIM+QmpJnmYzai3VErpfn
2+PKCaL5sBx4PRrMSIabaHL2LaFp0agEY9huYXXh17q7GQQwqtxzpHHyjfqT2iUXx838tJl+QtVj
sLxAEqjkcCsS7u16BRU6eVFYWzTKVW/ISJVf4bl9asLxmYHJVYPAaVbq2apHRKqmjwZ3VbI7GTh2
lqspgcqGNQe4jc+jZQXLlznR11bq7h3BsYb9pXDYTYsokDgw5GjiIKRQ4P8nBRQM4rbdcgwGwFF2
uqtN5UxFsoI2GG4KGdHliC8A5bboqGEqwh+R3o4TaGOAEcAntbiEcA9vcnKVFFAPyx/PvNmKE25Z
mhdm6QObwSI5t+X3oqkAPbXDF7xdDsIpyW5ygOjamaepsoLJi48K/b74RkfgIM2naEAsWCHh79xL
YTq7VKuf4N4/6S5wq9DbpuQRM8ElgdqKAhx0m56GldLdR/BjkmrQqrdSmbf23HzURnSrOfaSdp/F
1gmBJx00iEeRuy+VaNvypa4+67yrtjPCQmNrTfBcDu0a59R6QBhqkCYJMwhwyLAxCvtkMxgfC5Pu
1rjRlWzvqihYp/gEEHL2RjzTcmeP1hrb3isca1xCQ5AgkV+qOSqWdQoUlJH+WzJnB2GiFPleHiqi
nw4Ngmjd2rtTcZYxEZnIUVJp/6X5HhYvj56+Uct6R/B28F91aPbPBJ1C7zPem1o99km8VbQPwE57
2CGb2qKPp58kj0pJkejicLaGr8JSznAcAuRt5ByXu2avZsbV0nEgm1DoFHYYMQR8Y7EbgW53bDvA
rBc1094BXFk0wEN5m/p/6SUH/Q1QiEGbh9fwv7ecnwWmbR0ylKO3uBYpNwV9vbxIqSAgTr0tHYcV
z8qn4M+MLN5OWCppUAdhq2OJ4hLA/6ZJuNHHKXCrj9wIA7ty95MS3XTTeOpUM3Dj4ZYo4kRAypkO
mc/eygTBDBLT5Ix7KDNKjFiup7jaoZJZicWSJ1RaCXWwbMyDGACz7agheU+a4397tcqH7qngbWYG
QVZAa34jYjS09X/vBhBhJJtlMIJ0tWqe4CHZKo6976Nx50JGyhMRmIN6zHvnQnDnIdOHR80YLpvL
vaOLPXEEB0z6HNf6MV4ItaO3DaHrh1qHXWAKZGldckbjaBVPXUJicTf/9m3L3yvoyCRvy5Ocdcni
sXma6/w81soNnsnZMBHSolzp2vg0Dzx0pb5hdr1DMbbSovpInIg+Mqoaui1E9XURfzvUdZAHcjUk
ouxY1mWAfnpLJ2m9fNDN/5g7j+XIkXRLv8q8AK5Bi21owSBBkRS5gSVTQGuHfPr7obptmolhRMzl
bGbT1ZaVBQQA99/VOd+xkG6E6W4wskNyPzInIfvFB3iWGfqdTDIYAqiDRbRnkbe34DsOsAZ21SBv
id5gU91ewQY4lmV1h7T7zktOVZ67YZjtozA9kOT5WMQsekAn9iH8aj3Zo5e9SSXiXjTuhMhmxNeZ
IK2Q+Qw9mlSVBKoh48iUKbc93kDt3Q8jxu86QbWll/qvRI20LQqjfArfadknywy3irIWLb/3TVMl
dPuFVm+OXm8Ha20sOCCGvNd5aOr/54CQp/+HaMqJRPK/8yz//0idRM98iQxyO+VE/q9jXv3+Cw/y
z3/1LzwIqVT/ZcKnMh3FNGTNkcFz/BsPoupTqpQNs46AcksF9PEhigpUB6AfR1NMAmWntMp/40E0
679MNCUQaVTVRIWiqv8TPMjfyWqSqoAfsfnfiRnygQnStSHKCb/3H2BWdzvR2/q28/BGfngXn4TD
/U0e+c/VpwCsD1e3TE+Wa6+U7vOi2kRA+e2+3eIeC7BOjZvL9/g7TOs/95ie7MM9aoUTHxUe6AMs
5G+WOSDulJHZWln4fvkG516R9vcNNFGIMlVb777OoWCbsM92mZ+3VwK6zl19lgGmtSDOQ4+fb6uA
JW17ODHrN5eXf/q5d0MT/vhuHGPUCyEl/oMuKWjKOin/wRFatm7tXrsSezyF8v4n/+8/r5+8to+3
6LgDO/HcAmpSs43/ESWp+m4IDWeTMjKBjL3yMGfupEHK+Xgnu3Di3o9s7z5W8m2gFkDG0fjayjsn
KS467+ZfRYzSAi7p/77RamB8Pt6nhuE9DqjB7q0W3zK67gUy5GrZpAPHTIH8tWarzUKORd730CJ0
+36KIjjxZBzbGKG4M41afb789c/0vnngW2JjRMGSa9+zx3MrT5y+hJmTGbBjiQTz8j3ONF9t1sMN
B3xXZpjWPVL/71LSEhFUGS+Xr61MPeyTtqXNunZsVxxt1017X2NUV8sQ3T3Cdpz/4tlmvxy/E6lb
65iptsWpuWk96JwVXb73VGA/vff0mz6UFZBpzNzMmnUuSoGxE3spfUDvYPoTr/i9R+Q2qcdbdd/a
rxbesIwdm6QsD558k+JG+/c/ytaY/k6qTKssFBpdtJPyP5rnXHn9yrn3Pysfsl15TLVZjmtSgH7+
vQy/wzCG7NAfq4yVAHb+FL94Za9CXztYSFt0vd3jTF1deU9TP//sG81KTIJaS6rUIb2XUzYVOs6T
eV92KraKyasZsYvsO5sEKUJWNwoLyrQqAF4DVQQ1aGG59LIJFbSPY7Jx6ysfz5qe/rMfNStK6WDF
YSNxFhW03S/4e6eul1/tcpKwYqMXCOi7KoezOzibzhdE0jJBb7u+daEHPVvTTonPMggu710TjT8L
07xTB+nUOOErcQnfrFj6riDuHJT+0NXY0oLhaCvSyWrgKPVBvZe95hGd+O84lVejw6FMaAhOEck8
WuANJjDW2+HdOaDBuzVF/8jE4IAoaIvk8TjxB4MBF64mjZzwN1vf7I6iCQ4U8GOYlSeMtS84brZo
ZMjyqbaYS+5DgBuLUrI3RhKuMrXsMNzG68qImOl35UZNgPm0lBYNsa8ivB0ogIcEJgHnMVgCRf48
lOaVsqacaQ/qrEorXeqXhohLNxrNexSKTE+Jn1k0ARJw4ecGOAw1PVFeMWkObbthZWtd6Qxn+sLE
X/vYZet+NCxEg547VCQX4YbKynR7uZmfqQbqrFpHnRrqTqoWLqzq18Y0XiSR7tWieLt8+TOVWp3+
/EOx0fM0ts1CK92yxM6TGGh9rGKr5mAvRXC8fI9zjzCr1C0CMyS9RukCiavrRWlJ2j35KvpdVLJ4
uvIJzt1kVrG1TBss3R9qdxDJbSUVx0FGIAnS82vPMCvKVlUjTi2t0pVKjMtjkj94Cg5Tf1D3X7vB
rJySbmNLEWkGbku0wxK7obRQ6ljeYmhR11+7xaxg9obtFKWpVK6QBneUiKTWKnFTyqhwLt/gXDeY
Fb+GcIesBQfvZkmPLCOTo00HtfPKJzhz9Sk292NTRVXI3qGe1C4SzEcMsmh7/d+Xf/jUmT6p2sqs
/6ZOMIRy0FSuE3l/PLWtsN+Mrhd4bhsYvzpbvrIqOfcIs85s2VIi2o4SlXgKyLkJq5A77cvlhzh3
8VlXjtjNznVHlG7cOz+FBfGNpLcrZUKZ2shnb2jWhxNgEgArQuEKeSMwAaTWJhLt3mtPWUD2qeq9
++R2IETD0C/i96890fSkH4oTCXd1GdvcVHW8TVEjqu88BGdfu/isR6NjU8a4shkuSqUncxBvHpIz
80pXmBrlZ+9r1p3TNmVBEtbCdRrssMaYb9okfixxtWSy+SKDh81Te7hNs9q4+9rzzHp3jWV5lGNe
FrPS2xF1R6fr5ZWnOTNK/DPkfvgQTm4RZqmLygUA8gu771KvrF9Vo+DE0q+s5tQzw/eEI/34sYUa
2j5o7oKZUBW9xrZU/szkId3lDZaJmPaHQahUb20LFRJ2UOjaGI8eZE9KbkQ7wNoefG8td0r5YqYZ
AjY1UjCMwi+IO1/bKCPHxWarmFdaz5k3Is8qBmBJq+8lWSDD6DBfl0dPG+/CIjs1dI7LH3S61CdN
SJ4VCxxlHmnEKa2fad/ONyDiADfaNZr1LBM0Kryy/2GGoThcvt3UqT673ax8IKxIHQLphNsDtlIq
Gd4SeUpXGtC5i8/KB9ngcBkbqXYTK0pJ1ADTWuMNvXL16Sqf/fTprh+ap6JJ5ZgQj+MaBC1hcMwj
3hlRySzbw83X3s6sWjSRUeu2GVeuryKod7wBA5zNmeDlq597gFm18EqtECFxBa4lBnyOWvaKhJxQ
Hku9uXyDc811VhzsXhrSMKwYeNqqPdiV7rwPTiOzaR7Ep1qvi4fL9zn3ILMZAH64JtbMqnLLUXtK
+godpXBHCH1fubzszGpELrEdUqVCuByy3htSsM2cHtZH3f66cv3P3xMA5L9bEuFQWuPZYeVGed/s
lXIwOR2HVRAWMG90PdPeWgy3K6vEyCmQbKwx1xcc3OOwU7SgXErA1DBRmRXLOCc5ilZJj2yk5suy
NZObNLS9TUcEOCskQPYS9mrOIDm2yaFSbrsaPWtWcERJWMVTCftlpYxdyaHeRPBpKus2kzmWEmhY
VmTHaZvYMrBjpal8ExYe43GgVwBgZOOmwOmzKFqkTCL24pOmDNa6CogZAfzv4NOM70vgDFtVy/2N
F3cDrkyUMpUmRfsIyvGU+wEsvVWgexaWgogES9aVrnruBc9aet1JyTD0eek2uXaTpTLpe2H63oWg
ilnXXP6Kn8/m4E3//RHNoLAxCLeFW8EO3TuprR8zQxt+F6yk0E1XwOHJibjSdc890KzFO3riiyoZ
CtfWtdux6F/Zjrmthvxo8a0uP8/nnUq2Z60+LMZaqAkjIyHOzkE0JL44vm8dKyAAX7uFMxtr2irA
ygkHxU1tp95yhEv7kYi57Yhs/OItphf4oUirTZLEpi0XbqjUt4FuM8iA8ett49vlt3TuQ0xv78P1
BehYu+50PgRjPQTJqltaJe7ICvvQ1iQc7cpE5czXcGaDDTr2tJAtpXbrorxzPP227qMTfL0rjffc
5WcDDefxzAvLrgS2b3jfg16KXYJ5S8yrYfa1JmvPilyjqbFF+KjpqqHs3Kia9sMaW+qMxQmqNOrd
l8Yc2Z61qUZqLKz/qukybUPuFT7kXr3u9eFbRGb9l765PWtTo2WWYVtwC7xNKHoqdFIV+nrvlKnt
8vItznwPe9as4qFrfJOTMzeCQoPSG0hydaVHTC3m/5y2yPasJREZSnq6HptuOIJBENFvX3Pcr/3q
WStS+55Ym1o2Xc+K7GUnTciMAhxqV8dXfvyZImurf3e3CoK1N8AidaWkakAhSm6nyE+pICXOiXcD
yMHLT/L5LBgP6t/30dgbLY0kNV10Vuvct9eejc8zUKbYYPa+FRVnn/fFjjGr5VVfCrWpC751XIjT
6FjIzsHM7PIkREJRw5q5/Exn2pQ1K+iyZjMykbzDLLXB0Zb17x4gspsOM9f2a3eYdXHJwdtm6Irh
dgVx40iHMdhvJNX5ffnyZ1quNevafshPLarBcOsB85MfB+m6N5Tyymc493rmvTqKdDJGGsMdG7Ri
pXGTl+LRzuUr7+bMRrFszbt04MglSWdsU0UTJdLY+NAaxm5jjfkyq/HjiJPETnbhX1v9qFNj/aSn
W7OebgIzDyLDNt0+usnMbz72WxlJWtJv1OyJbaYVuqesgtro3fbpb1V7T7QXnMZHCLlMYcBWvOBg
R6W0Gb0rlfPMclu2ZhVCD/ocFHNqudCvFmbfk7SL1eJJJztAoA+TvRvORnQ0n2WEbOY2yzBFA2jo
UOfFI0dQ5SYqp7OTEtzh5UalnBnB/zlT+TCCd1GUj6aZ5K7dsxeD9YV8C9/HIpnuMzMnwA5+pP6W
ldWi9N7Yfdhqsrws4VkV6UGHGn35Z0yd8LNvNSs4mS7CgtVq7prt/di0zOsBSuYcr5GbG0T+Sm1e
jSLdXL6ZNpXLz+42KzlY2cxODolUF23krauaozJIt/DS6kp/LfBfgz0whj2i7ffAa586xwYKFhQA
0CsfuW3Zcq5i5H/UpH5IfaiXBX4p8PYTVV42/XWZjk99qsMKLLJoGUcsufsYBn3ZBr8wasHMwauK
J7Qiti/UyxWmUP6GAVoL505x5Y2eqRbmrNz16BiMxiMlTpKDP6qKjs+xodtefoNnGo05q3RjmsNh
UJTUBYKI99XQmMJCXIRRXy2JyLsyKzt3l1nB69UikFmhJ65mlLcOeCSzRFn4bI72lYZw7h1NN/7Q
9kerJsZMQojpo42HUnoDU/ratjy6nE8bmTkreKEIwFuQW+M2qi6wYIzKo1mO1d6SYuhgSeizSMLz
vWwlZKuEefIOYULfREZaHXB9hNugaDDvMNLfj2wWHIe6Ujd2GLBSDdPxCNSxXLZ1ozPTyMGRBViI
dpe/7rnXMiucxKHCPAfQjh7ZWuZIxFlDrL526VkBDPEZagnpi67fKTs9E0/gK14vX3pqe590anP6
Dh8+pmWjRekSMTlr7YXW+UvFhmBgiAc4mzdtdEr7+O1rd5oVKxmqhSU37HeNTfUryLMIqOSw6W3z
FNbp0kuK10Cqr4yb577FrFRpcD0DXetCN68Ta6X4JcS7kvyDy0/yj27jk5dmzKqERqZAMSp9yFx+
0xrlSsVL3Bn3WbM3xSaFljxlovrhb8eaggOLfawAQ0+MlQg63DrPth4AeesXPq5Zb0KRKo+STHBR
8DRlOdjFiyU2zOWBqaqPXkumthdtMUQvDLH51y0U/OCXH+XMizJmJaljdz9S9CRx+1F+j3NgPzKa
269de1aIIl6R6oV57JqpeuzqfgOW+0oJOjcvMmY1KMSLZUoxlpLUxl52p8MdkT23xLhSji5GQtIR
gTFeqajnXtKsJsFCjzDYpgnzej1D5zR5TfQrRyFnJpDGdM8P/S9JwzgYDBO3m7n32RMr9+U1ida5
nz2rGnkKNLEzexblThyvHd7+rmBr7sonOHf1WeFgsy5LWTfHrpZDoFBC15f9n19rOLNKkeVlGqeV
nrpxkBQrDa/R2iRAaX356mcqnjGrDYGBU6tvVSqenX5jJ6aC8OQ/N1p/siLtJjbjn0VUX7nXmZek
zwoF8UkmdLImcq0gfwpbQCakGhVf61/6rO96Y2dr3djjr666Yd0GP6b0jK99XX3Wd2NdRt2nlLGr
YOta4+kh0M7x1N3lT3Cm0c/1tLA5EMIBl3PRY7+kEVZKkroDFeTM5eszgHw+rOnTnT90K9DMcdyY
WejKqrQtre6GYmCYz526NzAjyNCNwnRf93v+FWRXsQ7Ei8lLVAF+Dz5xErq8coi4GsZqqZg3WqNt
K+RGXf1Li5+4SDJi8EiMG5ULYdGnqDdAVIkcmwBXHdp7Vh6asYwlwKzWymQqq+GhFUDIqtGlzptw
lDRjD+6mlQlfh2BisYhjn5s/QayOpUfGVbkptYDlxPfWNI6epd+UqX6oxIm/o8aAsNVq1RYEARKx
vtB1QERkPAkIwc17qADaA24nNhIfziacqASTztiRNyV4WX3LTygt8Wj45aJX9/BMjkb1I0pxaTxY
MAg9cqdIH8HhRaaV2Ch9vCIlGbH8ib8Dv2jNTzCUHgUbML50L5ce3Bdo3OTWQrwDXbYsM1wVt5H3
2zTKtaU8M+q1cnHwEn3VhDJH8t4iq8oDJ/QOWXY86jQWDmzgp21ylyvNkQ2OF8+Bxx+fYuUB6PgK
kNmyMYghgxPmq+YLv8EnqMUO8BRV9kJVXiuOJ8zMeMuVbpfrHb4T7Dl4YEZfWdTipJo3dWMsMlaC
zZQRL08IXvhuVbObXqHSyxiv9o28aTy4M2QC8G1C7fv0kHI3cBher/gpoFOXZUrGSvNqx+aJ7YuF
PMorHvhy2z1XMqY//9Byg47ja8cyIreGNMq3Nb777AxfvvY0On4yb9FnI0JMVhXRTSxAWt15Zvt8
4LUTqJIPGY+WmfKV25ypsPpsaLDzyqwQT0dsn5tbrQZMzGx4xNVN/NK2bYqN7ClXKsm5tzUbKsq4
JO27qZljNIG+t3NkcnqP1ejy+zpXp2ZDRdH0julP62tEgo+Bz75zU+5ikZ4uX/6MdBe7w9/fuuRY
HkKBFroZ/SHoMZBV3YEOF0Aqp09Mc6Y6vu/kjW9qwMNkVxHPl2891fFPWsJcvp30At0T80q3bPCK
e05dPBV6OqHfvfJJQ5Z+C0/imt7t7HPORpPKSSQFk3vo2gb5xp1jGPeyUtlrjDn51spN9i4jMEe6
1zgjVGrF2Y9VNK7ThLw9awCHOUH8rrSYc08+9Y0P/csiWiSpkhT2YpQXJwwjya2Ebf9xiEF76FAh
1sQ3XtPYnulwc+G3HUMWGIcIh7gd/0rr6rm2yy1J2NCigitt9NzzzOpFIrSRJE0gBoofw8qkPC3k
SIfw2dWyq8KZXqmKml/Zipsa5mfNZlZArF6BVNnHrM5l8Z7r9S2JQLAQgC44uD4woMK1hVrodZvL
zfRM9/5nK+rDx7ItDOuYYBM37vK3LCt+pLL6/fKlz/RtbVY5tIBcORsGtlso4ujAc1bM9rttiivN
7EwN1GalY2hI0op0NXKFop98ssIYQPci8e+Mks3AUf3uZIO4Nt05M9uZy4nzqK4EKSIJpzO7fCSS
ZR8g8OUfxXBSu5+yyf5teXXtdabFzRXEcATyJnFgnURSYD0aY23+NKNM/iORidaDV4M5zwRGC3G2
kCsV1IqxCH3KGYqCAmZDTIpGB1TIb/Nx03Z5u/K6CYBfCz28smD7xx/ySTudK5Gremg7pXCgLsDg
jA0GfN/fZST79Nk9c5+hGNfTLKz6oUMunKZmhrH3rWwbTRv5ZDPjvWLwr0cXHAMkGMyPUbzlT1ip
CwD1sZWu/fwlqHBBM7/I/ZA5VLpI44cG/PJ0wi7aX3Lz2jZXRoozjXUufTaJEyqMiOfhZE+wvRUt
cYFe7ge6+c9ZzmdvazZZrpy8Io6mjtzATssT5Nt4ZefQCapG3ZkgGO51Qr12qhm/xVrdbGzHgdam
pPJa6RJ/a2XGA3E4Mnk2jq1tFVvuloDsoH+H0GELQFT7iE5MAE4vp8+xGjhrIbX+Ux7l0ULKGmaC
tZKuxiCCTRcNuIzlwT7oCrH3Q1kDujTicitym3hkRfmZE4181AjxXpSFIXa499+DjjmbjRf7EBFe
s62qSjsOTAuWvS6NBwFe4rY1aGvqWL/WGD03AfrMA3I76ZtOptFujElFTEDbL8SIe8lKCnbtofMx
p8ibrSQ70aoLHc45RLG2DUlbRG0lb1AM+xtZJTdr0AHvxlogHU1rgE/WxvFyULOYdxRV70MrJw+5
rKfgVFSszRWo6nsZEyoUJu/F96H7ZilJoSSHsQZSBNir0Rw3vYQmow6Ix2LkhLfgCRrp2N13GYCV
kQNNyCeE+aZ5uM417d4IfFYNRNMsgdcCHK87a1fDlj4gU7RKfOstwbS5dsBS4G/jsvzB/vavuOjC
PQwwtJFkoQFO7ZM7uRPajcOx/iFOE38vk3NZLDIN8EomJ2Lbib7ZcX722Js28XaD590GUjVs9EYy
DzGM1GMkTSz/xCufWYNZGfvnhfkjCoSyhWeGpz118KgLWAMDaDTOqPNxHQ+NchcJDvi7CYGJKIvT
JSFWgNHGddFFL5JdvlsyxnYrxptVE6RYw7lMgBjIVkOqp1StQgEIxW53ams9YmwB1Bx97/oiXYPV
79e+D3CuT8pHS4sOBJIS2AY8tFZbqoMWvvhtu3bAtjdJeZQD0tliJ1+XHqF8SfurtuJ1QT5U77Bu
Cr0dkHbAGt6C2hplxsYR3kOLJMon59IbxFHphUQax/gL9Ze+HZi0jR4kyh/AAokGMIBFaIQfJRuS
fjnMS5fM7DxuXXU4TUBIRCUm6XxX1ybBp4DKyOkMsxE6Z7qEtweDJVnIzUvvkTfbv4mGPUUiOdO2
Wk9M7aJ9a0ZrK7GUXjhyvkpV/TR2nI3l9Yp51EOnlrc6rdgszV2pdegzU++oAb9S2QU3HTzQYRsO
e78tYsInOD9bsDa98QIozaExLvVe3fHUtlLmi1QLDrpvgL/4oUfJG8h5OqS5HnnPI4ouI3uSgSIG
0KJBysNccX60bbisQHg4Q74mzWd6fy34MDzku+mv0iC3iQ94FMQf76RmCuPHd1SmReIAa6/qbcGE
dIiIsqr6hQJ2tYzeUqXYQ97ejEZ9Yuusayt3SKDGkstRa9qu4L8eywPp9ERBsc/DBlsPhllYjwIn
vaJBee43hZcB3iHpr4bixXgWPIr6neQtiJo54O0nkb5UdnCU09+91JMoTKaxoW0K9XfsRyNxXfus
dratWd9kNuBFMRjTzydPxloSr0Bib3zH11dVC1f+SQkQ3vFfq8Boa/iraz/1do3kkABCKIfp3Ymw
VBdETOOS28v4Dwm/cI3pi5nqyZZatuYh69Cu+QjxIQghmZI4O8LxkUmvZgqHc8z63jbVTZUN5L0n
2apQ9CN832VUtJArQ/sEm6pac7LFeS7856TahBnMBzO5s2ytIbOCmBRP2wFJItomPPWeTQVSdlGM
/K2hiPr6JgrJms6TPyKOD/zOQolPlVes+4re328yX90HZuJtvakZ8tB5fXTUbqWV4p5vFOce6UCQ
lOiwvepMf0Q44S3/8CIQRG1RPHhhsc7yCmZyMbW3hI37kPB50dXN9MFs3SfFJup+Cd/7w47siqSl
U6z9KnuBB8I6On517KBxkFGy8Bv6TyjtgxSWffs84vFfkDaySoic4tNNsxSf4C5dHt5EqW6VCkyP
SrR0fBeE+6nNdD3cTSxTBGKN1m9Tr7fqGDPip2BEhmWvToFt+67S7wtx340uICuKeHcoYKjWw141
yZThjflW9E1iGiEDmBvAvmkkr6DfD4x2NfVs2lY9+usMC1ib/fTLZt+FycJnF4kTr4WYkFY1lPZe
WdiQa6a+VvRvfWoce7n7RhDWg9AQKQfyj6nBl+O31ugfPYdtKSpsIv/i8vr4AnIIyxcIXPyFrXzL
6y9pL1N3m37KdJO4ZHIkrTIQRoEj7WIW071lIE0zdnX6otnWq6Cf8InFaL7rlrdq0nYf4Qo0418m
Ua8ja4Bo/D699wzSmlJED03yFJjjPRLhXZKpezK8v02fyBbWm6SNP1QlvPEN4um6YQxXdeDca5SC
iMiP0LZg7cRqSKB8vyOP+lEi3DTmUCokxGqtB9lrNmEq5OjOUrO7Sok2KG+eOeph69+e4vBiDicH
DZiRLg46GcMi020EcLX0QMSGugdMubPijspijKvWM+WT0rZLafBkHpr5oa0Qih0H7XM2js4Swbm+
KGPgaE1KoVWUkiBHnx2hgPanjs5OSn1zRRiRuvEDZdsp7XEEgmy39lEFvVrJ/Uub1w+jRo53WW0K
IlabiO4b+4HbdT19PWSNo39jQ+otcYZvdeATS4LXY2h7ziur5qYw7Z/w828r39ukmfKGT/IpZChD
6pAuWx1CSiEnEJi0gNwUj+yijCptmoRay0imjaJ+ZtzMnthx3TWh2PSdcxMlmrXPOkafoTejTazJ
3THxnHHLvMn/qWuKvu1x9WuLvFDKZdklkEUcC22Z2RAZGVb1oikHddOahMeEGtMXzhFN8h8LBimt
Ih2XBAlYl47RbpGii7UioKzUVWct8U0Yh6KziIfKEzhBeIH0Q2fleyTfNNsmh/dSKsSBvRqltnTU
YF9VXbBKe7PbEZU6Pirsu90PSZAdMmfU3mDBaycFDU66UMg2OyDPMFBhdEr26Fepv5U7Gxx2JKz0
WWkz7caQ9GoLsFlHE5LApOepNJRaevBCqnT42uGYOBg5p8lxKnqibjP2eJHOpnAwndjbtdCXpvfd
x0eBs5d+bfXjHtSbcZd4hQD/q0s/oRg5hG0rarxIMa5+E4jc1I2oc/ORdt3vHCUFCZ2XoSIDo8KY
PAYqO35llY6PgzOay77sxl+1MRK9bCfFYK6E0cvDhnkztj4QMsQvm7bEUkVlfL/XzMJvFnnYi58R
PKXpQkbzTLpQ6spx1f0pKkkb0GYrvY/dWGvuiagx17rvA5YMSz1ZN3pJjitLs35nGxn7ylEnp3Rg
EEhDnhO6kMQV9HSwgze6VSP4zjNx8gxw/cpI/IdVDwFSVvhTTjFmRAnHIlnktizWESiXdSymXK2s
a+5lDqHgUaVQmfUx/4aiJPvmVygVYyv/bfcZW7RpRwnWfgihBwspz4yffQCPsQYb9cMPCFKK6kYl
0pZhYDARrOu5ra88r1CA3bWmmjHAp80vo5SMTa366oMn8hhO7miYbAdP64gGO1CqSuZ6KAZ1lepg
hZKmk3d+YKGfbxNp1ZtyugKk4PBIskn2Iw9jh6SvrsizFuatUhNJYPB/v4tONC9dM3Y3KfK/jaSV
2l1YhTF8NLuUHjVV1X+peuWf9JhgtLRS6ylWMPBhPUsdlCV2hpZSwnAhOYlYKKFJVoKkqN+bBMJc
TTL9TerLzQosuL1uDFW5Na3KQI+sI4AtZPmmJ+B9itjquveWaK+NrEXmPqjabNvEuXoAJW8fpcrv
qTva8JjCcH/AnoO3WmXrdMEjaHDYGBEHIWm3njdM8D6CupOawPJFEzbyq2JJYl3XEjHtBLI9m2QD
beQgD+/8SP6uhNFPObXuMoVFIQ9b3yS5Pi4ouEx0lKbjb+LMGTURL1M9gd1RZ5Rbx4hWxqTXNmuG
EC0RHKvWzh1WUhBu7UpndgLxch3b45OsdsyYMjwsgQRGPVUg75rOyrMZ6ehFgxOfiEvYNCPza9hU
95HhMIdUt4Re1MtarR6jRj8Fpge2U3tyHHVhJDWzotHE4su0o3d2NZN7WYvXUek8+El/qjICSAof
Pmmgfs/0nHQO/toikK2tCjcosAiQ14mhNFrmewqJY+V421rg4iQZxNgA9Ky0F50TTNs+HPPYIlpq
MlmLuSL/9gv9uyVLOYck3eASG8fWSfuSUAicWH5obWiP1qQNSsFUNa0npkb0QAoIUH/imZLCsDey
AHDkaBvHdgiTSZit1+suDckRia11m1HXhTB5hQqKKT061SMk8jE42VZ2FCTQ1R3oftVhaG9zhfxP
m9xNHQbVkGn+NsrM/i73ZdhZouTsSveI2tWAfW1Vo2G2IDxJOWSZXDxpHJeQFDM2d4nFkoH89e5n
a2s6iMuC1YEa3Baxd2vmwQNWpHgZqIwvQXds2VwFuCSdgB8TcCbCIwrTN1sLf2ZxDkAwVCpEpumv
sjHuhj48xTWx0SHb+6rXL8jljEk1ye+7tMDYbDW7YlIhCnPplPG6ZywUQ/M8cMGqbX52Tmutjdyq
FlHK1oKfg8obiT6LWxIFCN+ES+8x9ScO909bmjSi7mTIw24SYjVtttbT8LdK8tMirCoAndkeVjSt
tLS203e3E2JZLctjqlTI9lNNVMYyGq1VHoFVlxzrlQhuEn0YUhatY2110ybTr9mw6/0QJYQdEjwv
1kyU/tRoQdScBKPJiu+Y1g8ntjfTU8tqcZ9mw9to5geR0n6DTK4eMHZFB9KezT8W8NqdHKTRU0E5
J/Uw2/uN1O3NwZ4Um+LJL+Ubw3AOkiAALiY7KGm3dtscTEAHQzC267JhlcecPtwIL1FWU4J2r/gT
7pl4zkzbeblEQZCCBX3/h62iS5gwkzl6BVAIbfy9IUPsaOLsWXkO8dM1ELyqI1aMhQ1JuNMEto+O
0j9pJ2lfckQJQ94alRt4kKAQRfrWpmIf2+XRDsbbyAp2YWu89ylOKT3bapVB4Kyf3PJMG6eJorXC
stgwx3Ur/J9gTgiJVT2JeDLpexLkRzKbhrU5BvpmLIi2a+yaYqpN2zk6YvLYMQhri22iUM3+qeCs
waYSWKyVCZ04CFAkZZscY2f8QSDXtg4qxEm5f2cLVlUG4DLImda9XTY3lpPdJNVwqynenZ3XzBVp
fbra36WqcvChe+Ou+NE74S4de84uWucNyhhzooTT0oZ0Z5E2xxjtBAHMyf3Axk5vKqu2sm/aWr9X
feOApSZfCMneJ5Lzao3jXdHJUF/7P5FiPnWWylZA3Bz0iUmBUeQmLbpvpFDcaC2Eby0pgGiwNZRY
yT5U+3tdOFs5Lv/YOVufsi9c9mu+oz3E2mDd1UnzZjjMxXkT4eA8pRBgjdzYx8wyFz1saE6zCW7w
ZbiK6S6M410bEuDYA5zZor80aLba2uqHki2U6tGsrDsYngTfwMC12/rd6OJ+Zzj6uMyEXu9Stqp2
nDfLS9S8TBTKKcgjOAjBxLj3trRo4J6YLrJahyfXMVUheylemr3x3xyd13LcuBZFv4hVIMD42mRn
qWXl8MKS7BGYc/76u3hfZmrskd3NABzss89eP4r3uHCkwbOE2EryOPJQGem7rvKHczLY5Z2srAae
S9M+Gf5s78n37zBOLXO+8526/iOHtHwmojbeL1b6b8nGt2FO8vuNpsoGAFqx3BxofEuedWNW8k4M
PuNtA1nPDRyhWw5a6NPoq+VjMhP8lP6SXxDq/LdmMuVZS7gsHXyZL7ew0iVYHRtW9QIZ7QeSUBao
guentvLJJerXzw5zEdnIYNZ4aTq2SwdwfEYO7jj84a423yUuAVopAgjjzkvNhmzXMnuwW+qYrKP2
TAsQKWRzEppiliuxEV0fEAiZ7Jve2QbrvFXvBumtt56wm8fIgeZL0rGl4XPb47O3dCVK5gAWl+Uq
UIn3TXnhPg1Stx8CBCMYec/Mm93UyiiF/Gk3BPvYKloh/Rb5hXMKp1/QbfucbCa2zXaYAsup0mNi
lljZmqGLr6p2xKVpl/pS9wSL/t9oOdl5fFuUNPflJD1A0QQHN7DwDuZY019PXKJg01Xc1gEYtzBH
EbB55aSyF97fZBJ/4mhdlqDyIKwvRuIn+8zuR0V1JtuD3wqrp2Ix46PHic1H+K330sFvLA2x3MWe
yE6mScSuLn0W2nkSe8N0m0MFBopDZjq6J50NyWvLUMsRN+QCjyoxTu2azqQ9pvj7+M+wchd6XcAh
0DSkeZeZsxFaPYmEKslzkosYcwO9qc1Ph7Tuu2Eq5FuqpoZw33TOHg1AxYR6Fs1taecf1cyIWHyD
+m4VSocdsw+fhC10oQGe71jUUXfX270NKsu0bm2rixuma8hEWd6+DaOyXluCbe/mLvF3rc6jnW0N
1V4zOAs+kJ1F9BuwNisV4jAu7NWzMsR6ZtgQLlmgG1gwuctsni0H+eZNxCtC8BN35dSVECuyMlwS
DCnO0kIX7qr8Kpg2eZjaEg+91YH85hUOy5bqvGiq8ZTZbROkiwvn03I5mjgjPEq/URCk7LT9D4sS
0U9LH8E36ASHDo/ZmDfw6zgNu3JJMMVE0/pgFZHABNO1mdzJuC3nXZuYPnhNVdV/Uw332lRw6rFN
t+FSFc2xy3R3SXNk4VxY896t1LjvBMCroJ3G7FsNjNWJ0qAt0OLq2qmiXecwWuziuST150M4rnlg
KzIf2tqgH+U2W+8XX7PPy7uOkIr8f1MUJ5CFYp4SWgChY6pqH7XjwnOnq0eEd7CAvb2gB4DtcjKu
aJnCJkfu2GqjhCzpweV0Xc8EujucAeiatJ+LNJIAptrM3zZtGDtKgA5CFHYb6Jlt5NrcU93du6ML
UQiD+83PETMM4Tl7ZSTtpXFtF05h6iHhKefLnsBU9anI9qqhUlQ0cf4AlI335A0sh6KbBtJTlkXT
N+qiNgQ8xxUy2e09BiIOvWlahzFaWtbkciPo1e57L40xGOoKdXbUfOM4Hr6I952PprWsHHFt0HfA
1XZAGeedoH2+Ewhd8VLCgF6ZWS1y5z+jSLuLgsYVWlF0P3X1r+YIm5QFuKr2yfWBtzTyJaEduC/W
7LFO5wtHuHuiRH/bijWtaMxPlVFJ59lUhk2jN2gaMKEpByVt2LIOswlIZdUxWsXlYtOzxAsHqWcQ
3tcujsGxzNlP7sHeIG3qZY0k2wZszV00V38z6ufKb5mkifa2I08iHeKdmdtHnp+/hrb3mS+PmZk8
FP7yUDY2ymnk7ye2YBKOT3Nt0RPBd2SNcFGwMbUpAbtLdI4Eime71eVu8tLmjEb4WfLG1MpW7+TP
NTWOyDnZJ6PJhya4NVoJv90a+BzgOs5Q+VtR61djsG46r99y2/udGnW2vew9hx0IBR7Qk3ZoHLdr
07BDze9pSUHdjCQmD052P2xrMAJCvfMlHE1iVhIOje7zODR9KBSiq1O/raZ5I6fvZ8mmr0rP5OKv
53ZSp35FlmwW92ksU2geya+ejSc52ijjyaFuN1j7tnFQOS9B6iX/NWYJtSipDytVLWokHRMPqWKl
LOg8ueGb8KMZHz1tVFqBpyJqDmYavfkqeUkV7ZfIlyeeKhqsqm6CmkDBEC+/hpYnP2bDfVdd+m65
emKSxgNdxz6Prn9RrbqLRpSXZG30HTa/InSr4uCW7s9SgnvPKU3CuW2Z2SXNc780mMhKY8tQSykx
lq6/piMn0qKwg9F2PgEp3YQQaeADTjnP6dgf2OckEWT208SAPV0Aejxex/3u7/lzQDzEDwXrRzB3
Zbe3U/eoXOu39NHnaxnOlbjNNWKBXzsPmedVyMbeaw9HpvEWsW8yfwjXZP7aHIhxMj2Mozpy6sB9
Yuu9z6/stjZ0qymY5PBs6IiT7eI9Jh7sP2fCYdhXsElUUd5biBo7RykR8j5d+nLcTxnNFsO45Sk3
iFbk0TNk6FTl1yqRUZ2pRXevRYgAVSNwbzHCU8xyT4S0TdIlQEb9lDj9x9qIHEEUDmY/JdPRj9kz
+3Zww7ES2w4cv3Rlffbd4b5JKC/r4urytOsGv13p/jp1TPT5+kq37iYw+vt4wHaZCfNkTP1HKzef
OmYkYcgMX1FiuTsnTx753TZI8/RSm953zCwb5HY6OGVbPLWjBZgYGRsw3C33yF93df8PpYy58tX5
XIV2z6qX+OiXvD/YcZQEtVurYDPgFxlVRFJJduyR8+l1Tk2fp0C/Ge36Vlhzuo9m0hHjijTjYut4
5R4mRCfrs5uVFc5hdo34UNRcdJR3dx9HNC8a19tPSfYrCvlB3dQFTJCCcyFw+e9UwTSs4ri/EbXq
hKofu0MtugzP/mDstO3/1WpqTzJRryxIQG6XqXvQJt6MKjVods3bkICTrIDp4/W1tzktxJla95PV
dC/SHP4xQezfRa4LnW1Muj0mOnWB/1uGuWNjLMbtePOM8qHiroGai5S90y3alYMqcoyV3mLIK59N
ppUXuvsZPALpInFXsEPWrPFD9qacx8QsXoQNYDKGEJHGmn15jAI9qfZC5T4/sIW7//qls5/dwsDw
00bgDEgcy8I2gbbgNA2/lhn5qWOoeu/lXCMtEYME7cEzpyywXEj7f1RhfDYTjaRCx9lLQubBvhIu
ilftwyzwmunqRXkVUp7rQze37n015VYQyebfODP7XXS64DwSl3QuUpYhOeWfhqjnjXrzW04FtFYO
cMdsir0AbnWNN6MZQU8qgZiTXZcRsRJY5lNLR4Onm6Vb9fYuVnDYepsjWTpa7QmTC2qOj2d2Siew
sEQdEl9v2gELerkXFY1zJK54D6aNpZ7suGQnisI4AJGd903ljoH2CDc0qZmeRL/0sNodSWubBG53
VnPYrp5gZ+QJyMbejnn16+lWEoN5nGy8XFY/f1SgWWBxaP+R4HKO8HJDy9FrxK+xnhVPIBiY0QlG
lxYndZxJEzD2/0RW9jznubWP0qHb5bWCqaVNL6RJ0zwk/AOrgH3BejOztpZUPQv5cHA3PpttxC4x
G3Ghg+dwShnGvTbYdck7AtitMfpGqiSgsc6npyYjoL8XqDuWA2mmJKUtrK3J2oFj/W1ao8BaK1WQ
9thjAEaObDCCfrcv4FOVfcBm9qRt0tuFqrhwOD+gMBu3VLXLDikOo3Jhw7ROanEo+I7s4sDpWvc7
nXBGWEPiH3Br//E0gIylSy4qqd6aePrWGvmxFnENJ6jmpOyDsKeAQYgcuzXoOAoHpunORz1P/0xJ
8eCX6O09mU0eUfL72EthXDpE2o017da2EPODO3Pa7kfusakmYM2KC7IYvhWkZTRzXgZqCrxvCjqt
C26drQlFn79VIuy9q5ZuR7xfdOw7Y95buXjNfBCjWDzKUBfDGjYdXyDKCGdvJLIDeSbVARwDiGfR
/E1KbzySpAEfoF3YvfwEKzelXYhc8kml/IFCRN005+jlWv41DdTtWG9pUgLU24QiuZOKNbFPrPLU
t+77uPRxILvhDpdMGrR2Vgddxdfh1IOEvvq4V0z+mO5ayiXd9V5yb1Tds2Fvu3Q9nawqRrZaacXU
iPycDcaBtAfxluXVsi9BGoR+o69uKsVFEN5/5sxSPbZQ1zBeOU++bQAk6tN8z4zUQ105f/se3myb
LiLoJbpH7GDIiCxiY9dqLsKqGvkSplbIESndoMXPD9JGxImK3HyQgqgJN90kRJmqfbICS52LRn8m
vlGjpitEnXr5D1ARY7n58h77ADLxIdGRwiYcIk9UYakIn7dgyvJ0mJJdAyhgZc1sJwbWePSF+c22
2i+jECY4+0jvrT4qHovRYreP5HBvunF3dLCUhq7j9MdminFCTt66y3CQHKZ5HZ8RqtuHhNC+o9GV
8tVFuqXx0S6hY5E1ASPSB3nkeGRYYp0f0DrvW7JA9jDG1bnOs2I/AT+8Muu8OffB94CIW0JdCV7Y
iRpQV8Pz1JCV309lehgyEQVyjnmYgXDtUdoymncaIn2xtqFbsxd3HfgMzofzg4hlRhnajG3Qc7Ve
5tppHstJ9BfDH43AyqTGvOE2Zx31/ofsySG1s84Kcx2Xx2ods9e1L8QBJkZ2GKtYPUYCtmDLSOGD
X0t19g20Ncg2fhgTDH4rRj5H2vfZb9yCIpbL0HyNtBEOse7q5xbNlQyiGoI1WcLYOJacBrUaJOtu
MbWHpslmekFQCUSxCYmG4f0IP3Zwh5TmC2xXg1W5t8IJvswdfYj0241STGuNjMO5LMc/WSaueCJu
Uewjb7nzY6OoDG1j5JJ4ESrBUi5/dW/7DwuQGTwQS3duUVQphYb8h564py9OJyfvfWnNjGXNRU+t
MRkO57JK7c9W+84VbVSNQYYM3e5E66hQVI561D3RbmbaAAfx8cElc6XPDococCsJp6XRa5r7zoRS
s1XTdOgjz6WKmfybM8t/K7Bcthniin16fWHWK1ISqpTssDZDfzMTAoUFO7RqMZvkRoJ2O0/meSS1
EXyLBzldlFMQKdAQnsRJ45rkvnY1zszJmKe9m1neYWnpUcxxFLHCZaUNF6IEg9I7LOp+74HYXNv5
vpM48lIR23/IkAUOobMezLS/yVSRGk5lNa0vTpyWdzWHvH/mKqoXnxPTB+Oe3mMPa3hPFfmWTxuj
XGbFcShb8yihgd7xUPnvSwo/3lqs5ji7YLpZth2YJg0+GWtJ9ovIwH10zfA4JuRoUEajzJfxUD+n
dNyeisb3QqENfJGDpTDDwHgyHUt9L1YpD1gLAaGYcxo4hsHZt9wASTSevm3BSjaSwh6mGtCF15Td
iVObHeYqrl8rP2334MgasqrT8Tmdk2k/gZv5FO6oHvRQOB9L0g23yq8mbCxtxdFa8ZAUcI/mIrf/
uIAUH1VZiZe6i90fq1Dtd7S6YLYxHzxOtbI+F9/MHpbEwWpWCPoThfZfoqrvPi1br0dMjdXJ9yTF
hh33B9xj40tTl9PeLugakqa1eOEsobyLvGtPfW6ZYTtU3UfFjM+hHWxSuKO0O5q2nb9NQnRnFaG1
MtIrbwU93T1Zd8N/Vpl3Z99Be4mcpvgoVpqvYmjAPI2TemqzHqEstnVQq8nCowMkW1sxy2RWx1fc
EhnjTQPiR6v0R+raEevVpCBo9p19s7uMrgTTBFeyD/uL5zo6SHJ/epmEWx0XgGa805Mh3mi/r3eM
25cPm9mMJBjJbqcNsyKC1+sY4I7wP6WWC5SYfBPavL257LPazU5Ox4jg1Oct/frKuB9Hu053iu/5
KUuPSaOoRM+RaTP+LVOQ0vHUjmcCv2nlKCKFzsTZNTd6EYyBUT+rdxLP4jthVxPHR0V4JE18ww0W
1qFQxcv0Z5nUeo4scwF0VU3TgYSX7n5U6fogas0ZISuN+3WJPni9R5SAFXSbWUfDaR0T7IFgzOqg
TJyajMd6/O1WJqCDHMLz69zP6VnZlf+fpxYV6jSOr4OD/IVyQ4efIN/xfrHj+NgnNBwy/P4AXB1e
8djwCxbZHkZob/mvNiAfVrVlA2+L1WO8KQW69F0W2Okmqhx4nmVyF9dlDRCscim+umH4N8XU+Y3M
aitYadVUO+lUGANjNb6nkFX/DD7La7Wa3oUhjvrH8ib1ozkh7mul7Wcrdb1/q5r6vd2n5sUFBRuS
BB5/mpqYRgQy2GdxPTY3l9xMpBszOnZekj/lLEpf5TJ6x8L21Ps8TN19HFv1aekGeRV14hCQTJI0
9NnxS48SaEVX2/WhVs5y8K1ufSVosgw9oddH12cJ9ugpXs3VFj1oNhMWWerLaA/h2C9pzGV56BCU
H64DelKddPPFEJlNAmesD7mV0LOWS/+AxihCu12xY1SrD+TcLh6a0iiONoFpIdFmFZ48Kz4ukg21
mhUG09r7r3cw9FRUxfdNX/s/ce4fFxbNXb4I+ZCoagLsnNmBHIbqRiMV1GBLgZsXxoCnhXZkTQuL
04nAtjPP2UFHtOY7WWdHj1x2HJo8B1nX/US5q766hmY4+VSY7EcH3lhR4LOwM6BepYlgzEFnD80O
0w6Erb0/jg3d78l5TKpkenQ6NcB3HJl8RJPo13O5ju5zmmEnhROhAkI85lCvqwRdBlo1xc3JCQYr
SMlfgrOVwqwYq6PFHUKCqnCg5u5TvFZvSZHIJ/i//dVQnjrOOo7DpJqKcJjbc4pgDrkNFYyzyz8F
EifG40yEQ2obgV+iUyPKkWRTeVJ+OQ76CXnSw/TX8DjAu1Fkhsto5keR+M5pNNzpzMmSsf6hXAcM
azgnffhwmLI8Nf6QrIp3AFr7w7wU8mJWQw9xiDVp56nOueRreQLdUgWtBo2YSOXuTJ+AD47c1JqN
35m7IVdABb2ZSUVSih/TyBn+4+KsX6lnY5gxnDGobaJn/LwUIeoJpHNjHM+Z1fwQPkg7bIaYNa2+
zTBk9D4s9r+oXP/63DROJl65s53MeRpG/8Kc38tSMeLvFL8+hU4AKBbqmrwnxiXdxSO9RzkVoASV
IldncY1bUVveU1aYHfb4LP/RQ0VvWNjW0XfXApp2GaFRi5VsR+Ltg6kBZ4fVfWPDE7fIO3eve7JA
7K3NUP3ksjzWuNTNJlG7QQx5UPvi1LvyzM5mUAFj3qaoPEZLGsiGpT9Wb128ssWa838s4uc2xVPl
leu/eW1CMkyOWenfmc3AENA2zotVULnRPuHfbtpeSvwOZFZeRgEMWg4PRue0YZnZMSRKTJia7gMz
Dhc3hXLd9oQOe6pwSSCK8QF2gtXUx/N39nuGhO3cvWcSblvK+K2pD9Kxm0AS8kPOwBnd59A/0Tof
rSje+6ngQwDKKor4QfXuAxkL0OCs19VZ7l0z5gH3L1ZnnjbK2lAnwLj4tVXttMR+UDVVgGKbB/OQ
HCWfeM7lQ0b0fFklp7pszxwDsHEauNmbQ5EqVHO9l1szc2WMeK0kc6VDe8MDcZh43dZoejDnKPR8
HPgyXXYtliLe3mlARvf1zVs4lVXKusb0IZELplfsVkx2Tfeuw4zDyEU3OijRhdjpZTPJVXI5ukv6
2Qj51rIcYbxbCUfYMbZ9mFQ0YlIYlxQAA5jPFOFzFzX0aN2l+TQq1mF/jq+OirnlhLq/1lHsUX1H
d3GkH1a7BRAZe4+qaGhwFM5719cGB+96fupTx+aJ1JfOtbH4NuuBbRbeqkbKq5sd3k3jJDKGeJN+
35oLToC1OasloVQEsl3qZL8azmtqd7T7mq9ULd+5jB9kAktTNBMjG1hwJWXyrhX9ta7Wu0Hlel/Z
/V6yXu0klaLZiVANVuhyekOH189OGr/lJZ+kdTjEu69FMRT0+qohSI3xaswIqH0h58CT7oUY+Xdd
lQYVZCNwp2eij0PKPfFWtvF9glebAfWWyzSsMHSWO9PDbO1IGazSuCxET9le8rOk8skbxy/6H19s
oofabF9notk55MOLXRU9msJggRvbuX5QUKv7tT6MTfKZGT8WkbBcx3L1QjrM+5qSHKvrvYl+vppG
KHX83nHubFeJoNN8Agf8o3yDjm/Gi/bbWJ9rvYRT2mLqXY4Zw+jZZCO72fb3ZGV/ofz8RNmKR9D6
bBt1SFIS7+L6OHNr+3R9Wtbqq+A+2RFSR7f8NopYV6L7syp/dvgZ9PCnQbMKr/S9kyG+G2FX2qu9
93qbM4V4sklo23JDO6j1u7Q1D2s33mwdI62P0841G7pHS/ldIW9g6TpwULmTriDEwQnq1d0R0PVl
F/nT1qpzBzuoMVHF7RRa1fCnUhh+lL137PU/twMSas0cnzmizov6MsoPTw6BZKac2vGpd9NnhvqT
OT26AteOYQZMtR6KZLxY5XJIcfFgfHta1+jZwK6XpfHjMCbXBrW5AGNqDPKhnCUTHC8zQ0mDS7+r
gWgXuRCTeuinEOUo6kLbZGpD2SmWb6J8zWi+K3As4nyai+Qtp9WdZv5Jxgyqp+1j6rqH7VYly3Kk
z3f1YO608UCpvYaiQVVq1a6xxmuf2ecij84FEmpiD+fF1mxrlK5GBUJQXVem3LfHIQfjanukDJAX
kwgmFpZZ0+r0OMoUQaFWHKnPLUmS26w83oew5nGq+NDb7ZGqe4xLHdqx+U5ugGYi3+d/03Z182xk
upo2E/drVcvP2Lk0zdb9dt101xxlVNyI2Na7xmlCp2TT5BHoJuO/7TNmuXPUUDAXncKWdF9dlpTM
SlLCY9Bu4+mPcIqLKrp/DABd5dgffS8/bT/Y5SNi1fK2LbfoxAfWm8DXdUgYPLhsaJ+SI3VbHTMC
b3z4omUHedEcgkHU2FPzCwL+3zWyTvNUQAiy7F1ViT8E1gc5q3E2z0c7pURJJfY7ogQWNulFxGEz
N1egRAVP1na1q4GabRjPdUJXD6N8N0b37Jwtnx6ILj2yXLdvWW0/1jNcUFLVlKVo5NaoqfUjA+A9
8uBL7FpPi92/MkUjWBVSiKjybUqb05ykKxrLdpUqcTcmAxQCSxA+5R4XzG8gFmk8FUP+F6OT3kUJ
UzqL0YT2avh0OjuM7EKCZVMhWtmxjJlhKf3T5C8Waz0YWAeq6OrGj0p7J4iXb9RkD5Gme80X+MFE
cNNpfsibJOHIFLcnu/dNsJyRcQSjCKYUg/WQbtbKdEe0bbLvoD7ujcJ+KtvxWoj+vrHVW63gIE1T
vW8X+d+SD6/lWnLFmrt8TF5VkV/HZvmmvfvW1tWrqXP4m+vwBvvgxAJ+V/WMDRikwK9AWTmX/MZm
9AuX50UY0+PM2a+x+pux9sc8dQ55Lu+RJVH52rG5Mn92L01P0q9bj8JdO9KRmDec8F1sHxuRGhfo
aN0co8F2F1NoRNtDlbSMrMyaE9kyMV40QBXu7eoFY81zba9/Gl/j4J6Z0Uvm4Zgmxo2umXGisrrN
LHDMytl0H7O1v45zdZ5z9BUfooZPilfD+xa37VMz+exyJGqwKwd42vHANryJhkPXWUKDhQM9L/SO
vJxhjkiaBS5F/hSvOwAtvmRD9IC0/ILvE/74hDKaLwzL0JPTDVjv1aOLKwaIdjyc3uBjFs3GiyPm
p8Yc6CQjvXKyYPfGLtuUmeIbqqtliNu4IlSmrfHmMw+aD/nFz9pXGjvkjlQY6UwWcDSh50a0R7uT
3w0zRixJatoleSwZ70q+O8Og9cIeJTvkRQ6Nd1HOez5ocS9a+aSskn14ApLa5f9FlESKNSf27CFY
F3cJy2gFqJxNB4O8jkFPK+Kxo/gBgL8lE8m7de0+o6IHfi2/6MGY+1gwa7O9hxXErzoqTlmNu6Z3
1SZt69eE2QuCWv8oq/kt6CVFnaYqo7JvzOmeIoxpFXO8TEND5FP/GBXZm2HkTF8Mf1N+0rarK7EG
IbFu92MdE9MygaFtW4CzyfjbmjTBnNQ/m2n3tjXdGtvo8ZDnWw7cf1Xs4SdsjWsxrRe5mJtZ+j9M
w8csrjfz8FH21qm0y0ekrhPTpttzZ5Zd4LIhDsl0oTn+bLPqW+yo2/Uu4OKQMrwTePdr49nJPvyR
7U4fqs4PfJ4Drj7FJtapcQpy6FMEkNxtYSRbOQnH8qCW6NEvrHtmFC6yGl7MOd7brh/aeMlwxTA8
4oZGWwdGOYUT81bzVvFelBF9RPhMcdJZxckd+2dh38RUEnpSfOII2C/txhxw7ivOpqisH/zoaJRb
os02u98VxPoyh1hOlxiLSuQkl80Igxcp6pGl8wh8ch8w/xj60ZlEl4x8lbxq35bMPKsh/SJR4RTh
aypxVpR9cVei1zTuY2TajGf+9Ol9bAP3Kpmg7WgDzg3d6U5fs8UPSJZxGEsCdP4wUUpRsh4Ir/ET
dXTd/p7f3R6zanv4ufgsuacRJbNo2PDxaJGkfKdV99NSkzMbV76MbJHxWN3z/2ohmZ/bPKF3iOTb
nEcoTcRA41yN1fZAC7DaDdZbnXiBMbc9XdCeaEme5brD0aOPflmPuzwq8fCV9c7iDbDZyvmjU7f4
1JJpP/YfKx5O8bDcazI8MFe/+7H4o62J30PAmdwrxr7Q7ZuX7d+WKI4FCzv+kHCmEdGm2S9x+tes
w0DPV8NCa1xntNHezY+jJ66NZZ0c+NSdi0m9Mp5zyf3ckHnO+7B5Qpm/2o4Xzsv2t9nUWOVYXejN
4wGZQtmqWzJ6l6hmKt+OxGddFgc1+GFd2icvmo/rXJAhbJxiXiGXktnBaiui9DlnYZk9TtlE9NAX
6HS/DdLdWvexsj6L8YYpBJ+V3K3yXero3sii4+RgUxmDqHx3ekQzTtlGdG7Uvdv/0jsJSsRcPv7K
VB86eIATPCzjX0JAQwbQXx26x7s17dCh/X3bc4CMykBx8vJVc16T/v/5KE7/29cP26Y+1VFIZRyb
WEeQVKHH8aYuy4ckCc4Eodx5/TXKTLIFWDXiuse2lfn7WmesW5sUpxaa3jS+nMwz71BPkIvdT77r
7LxsaBSGyYGLYYFr6DVsb5TDHZ55aXuWsailsO1tdYxwn4XMXlUApHDu0n/CDtqlQQR9Mc+P/Jd0
VbPPxfQ7bn5mLkcqrGeLx8ryGSqjbtC8ueh4WCSebCJ0cf9x8qchQ7EWLIar9tGocZiIfY69OsI4
nfPSMWkUkDSYLLi2sfP7uE+PbdZM9I8qsWsXFjOXoNYdk1JEF/g4DxKsaVRZxyStyKAlbo6j4VtX
OLiFmBPYljKfGGGQEkdXOkzs2Edbp2+zVA9FKR/4IjOFkBPXf7aUmjjPDslgXLYFiJfLpovdDclB
0LuAWsMkNQMznGgGyfHfGYZHLewXEmpziDae/JcjAuPmv2ha/hlL6/aUmnpGaBE8fJzziUJctrGX
aXrSzogYh05QVaiO7X+FtTmzKbcbeqDbghfduKZm7a6B0/bFlnjlwpsPo0zhJsN07ov+O8+L9SSn
lEWhcJl2aZheE5H+qts+oufu/fELnLDivcpJgCKa7H7RDX/EnHwIVmzYIzPmRTxu6agUM47l1db2
UyGYznbcp0zhPvCN4dfNiie5ubwT8b6s1jkvX1vvw5b/srHgYcn2owo7NaZnizINHVqMLyPS796g
//CSrAQLuloOf70FJbIwVlx+S03/eMF5mztO9xI1ZXpsJ2a0Zdy/mQt+udmC7wop8C8tLQtjZD8e
Ae/m32tTr68VjlBG7uuFekOj+zqz9eWsLrMlZtZ/m41uvgyrw1glM4GVTA8CYcUfmz+ONSEj1O1A
16WnUsEF1uzFsgxX0BrTbtkqEx7AgVYbZIp0yfVp5ZMf56xOcNw2XvqgaXGf+mKOOI2bA83uilOY
TdRtRG917/kgzYngsD418mh67HSl/q5qXPOwLWf03dSF2jjI/s5KB/tlc3mwBy14XExNFbq6XRxY
ecvUo/K+x4Sls4WnCEIBFx0WVF2moE6GL5i6f71Ik7PQUpfuhkETCe3U06+QABd3deqoY2xAErTs
pNwVrs8wCE+sOhaVnZ5zT9NoVgMpWbv/UXZmzXEjaZb9K2X53KiGAw44MNbVD7EvZDCCO/UCoygK
+77j189BZM10SpmWmikrKyuKIoUAHO7fcu/5DN83y2XmxuqhVFIckyTnBLf8eIfwDwVlUCJTnUZH
Z18Lc0anjGKLPw/7L0oDWP+ddQqddrjjnKTwqMLqUheT9VAOXUgnKyNgh8K6d9zK2pkxEy3nn6hX
DMLxj3wnWCGgSDay7ykGDF4e3I6alW9bdil/SF7Jm9JFnQ9nKDCHgWJFRs18acUVnk+DV6OgwDcd
9Sp/ltI7zs63wSuOGRHwRIXGqIiEFfpTV9xljgiY0Iq1plPFhRIHZQXHeVYDFtUu2c/vp8isV7PE
pat1G6x/Wya3rSzd2c4U7AqTHoiO+kg+vus768az/aNmO69Opa9dP9paYEC12D/bub0QOFWC0nio
bPWM+2ZnSnEym2Rn2treJmSbOu19XndzicBFzLwwDIrxCNeqrLlLAqb0Bv4XzDi4hVwONjdiDmgZ
EJ2SNi7qQbUcShXlet26Nbq2uTN648REmgP2iGTb+OWmTqojSxyHplW+daG2EUhZp9anqhe4e4wb
CIuUn6/qQD4kTgA9z6A4aoEaYHyGnWh3jYjIScVdKkGgl2gdQn62s5LmoDPQYM9ZSS4i22/RCA6l
yx4Za3QPthcKjbzEEbV8ZzgOXfOUJgMkc8IZlNGnzsUDBdxkKfV6GyT1Bb0KwlTMuWkdbSen20DJ
cZflaFULjITrawRmmre+4KzCZ7EHyn2+lhQ42dMGX0VS0ZUJj26WPrl68dblCQ+M9z1MGS0TjXfO
fE4MZbvJQufei9vTHAhVrRyX1tCsol7k60Hp7/OnjkvxZI6g9BLrTRuSjS6zZ1XP21/Q3KQezvpG
adCfhH5wy/ybZ5XnvvQPfaTOFIURpiQKCRnrY5R3ZYGwTFBWIOsnMgFgbn2O3KFEVS8B3WzSzTN1
6tuu6dDhG7t6LNF0SA13RfjK3crAwhg4eJut1xurZoqeIk50SAS7lMUxgwRNyD4pqgLyqw5jp/nF
iceHyEn2bRM+eWH2HVVeznaf7BOAgCPZIGq2fazItlVyFg3af/woGENdbCNkRoZbfJTlIFZWzfUH
0URNJ8qWNET30ByXM9tdBTFCWoZY2ALNDVCOQ68nlGXIJN2wvlHINVqHE5kT4WvhtHTgh9kJhQd8
IXp2zXp87UZ1g/5417XACP1+bTrand40L4J31SfDJB6nHaR9zCUYO4Zdo6FVa7J9NTLfqfEchF3t
a9/496kHngD5zaXQ4OiYo0PC05o7SkOI7sv8PUN+AJkmPkaImA+ZkZ+bAmfqEAsauDETetPgbNIj
E6p5RXVH2FzmF27+BqFLsK5iJz7P+Oaadg1PXCsWxRRgsy5Q1WIHwj4ZIjcMSMyn4LOxnHMTUHye
ILtVWXaoe/GCYnybV+m5tN8JMeZFGi8HBGXDGNJHUYdeaN9wyT3NzxOX6L3G3obErd1VFsqeNFYX
WaUnh1vfzmTB+UkzScW6r1V+G1bDi6pIwzU7MC6W1j6lJhjQzF7N+5AfMvOZOo/AlJ9WzlsQTLjr
3WgndATwZVVdjN5/a6r4hJDmMSnzV4eda/664DahYbsxQVHOQP+izek7ZMONN7grzCVHb5I4gOVr
boYwSuYKOO34pVNon37ublVskxhDMUiLo1Y2LIRM3EF3ecN+kK7dHF9UFVSHkPnc3hTwOqWNXPiZ
BgNJqx3sGO0JvSu9v2qtueMlMMdtUdQ3hT8s3amex717xdIbxIcubXeWAYHs8NCW25j55sRldJx3
ODlfUkx6Tdjum8Y5JMK6zwUvNWrrhRWx+csaGZzmTmeq/BtXZDHXH+walxssJ7mtmhA9tMQITURM
VxvhqrWJ9QCknb4rsJPMv9UusnsKthvNp+yS6ih6FeSGHLMCWFk608LAQCoBqvb1PQg5xLxWe1cG
wafVV2cFr1QV8WoQ/TILvJt5YFFDppFV9lYfo30XT998ab+5c2rfmocy7zl4huirIAJPM14/IyBk
48ia3G6P6o9eKOJgw8yWkRfunFhRQk7oeAbuUY3N3qdcz4O7ZEFEqUI5BBK58910svZLXGXd41R7
6EWsFidluFdG223s0qeQlh/EWCbL2kBXmIvhLpz6xYBaZeuMU/zpiPrGKP0Nu9ynmZLrtKVxV6BX
XyDgL1EwtNse1EKVm/dT56A/x6x3yIA5PGR1ri7INWkBq/HSCIxDaTYPVsi896mJ/GWqfOKc3iO/
bAXGEiIjS+X3Muy+ztcAlmYbauomEKhs6Fh/BDjhiLx71lE1+quQiddTbZwMpxZ4vzHJ18GwGv1g
b9vTY81+QVu9xMuDlgzhCiYh90toafdJ2u8hHi3SXNHtNE8+f6Zrw30V0ECsLMLuIHtSUYgdj3xn
TIG4NPOgELoxkDz8APV7KNdoVhXVVOMbtpS1H4a3XdUe6vBrgZ6yzjHNFmBwTamd5h11YjsykVnE
7NuqbzeNcHd2j7JZZdolMbwtBAGqUUb0JLXkDXP1U9albKsYf0W1IyO6wxlx0FOKTHb1Cg3ktg+b
Nzul0TQj9bdOwrrq5QC8OvtSesgeIxtZe/umJ16zDoPy3JZADlsKHI0fHRzfNMmCE7WN6ljfGDUF
8siWTA2Mj6VCnN53nKZeS0TijfM5GroPnuk/tSiN6SjjZMim26owGcDmFMwIqECRTdpGy8bXYAye
tcCBv9Gtht49ItJ/jNvpqTccCjMTx7Api3LnZV5LE8xY2pDrFjnjeXnFZgH5jZNBu9Op3lUVmlqk
eNmD1lXlpqPxvuoscD6tpQ3bLgeYNTUd89KrArSX5+b2xtdKZvt4xXTwcNjO3hHIWshO8evqlrdR
egqySOsoT40MorcV94Y2eIJDmONtIqde4kXE6NZNX1VF2aNDZ3APCGN68xsX+ZC0gAwPveLA9qxD
heztM7fM/t1ts3Al7ap/rshULmAKxp2dx/Whq3oqaCpS01wYPLSM4twF9WTt8PNRD/Togm5sK/VW
Iijjg2FRKrDiFslr5/XFLtQhkTGOpelWuHLggo00K7I2wh1Hpla+xQ1RIBmyJJ6sIUodCjxA5Iwd
bn0Rhmu39/Wt0wb60UV4QDyQdgh2Kn9fUAd7pc38rbO7+qimolnmoeYdoxiQTC4oekzCDx+arO1v
hhYfdpE2aO9SmvFUjNF19IipiEP6m5DN5qBn1OFp578xWtw9kT4160kp7Y6upHnwHT+BRy3E3i6r
x8oaGBzjxs0booJiOeWIBXXijTsMiAxQqPTLaBY0nVv0hCWtkUXeA+fiykl6PTtfs8wQ3uu2s/QE
VbPAB3pT9kV06hMTFHJuJi+65kRE0o35NRdK59E7dQDRoQrXQx1913lvF3TEhkcyI/DIAZU8xwXo
r1toCHLsBkuqEDWCmYBKaupEGHUd6G1ze8foc3/ZOi3NaZ0+3FAAEg+QZKEFp/LrFSY4GuHY70jy
ePXLqN/5cDyWw+SFBwu4x7YM+3ifzfX0cHKH70YxUa3U2SYJNgJnNc4uqsJlKgieOJx2eYVDSqs7
BAx1BFcpDKZ6h2C5O+SWP74QU6ulZnmvQshq3ZWxufccp8GPOQDtEpF019Iuv1gU7FaI8qI1BKM0
WEjXRts+pkphZoZ2GFV6gDoZDocRICOM+hDnugWrHkVtuygjI90lsXGvd5a8uAKklzaRDajwJKXL
cBDhv4PCeiTJwB7uW8/1SCEGQR8alcKJNpIvHxIteozj5K0TutxF1Ty9uinv416+W13asjNiN8M+
CFPOL57NwYjgWujZfWxkTNeYQv11ZEjxwilUxnIfUIvllmTKoCyd5X9UZKRaLYv2bBTiEkxi5Vjm
fq7hUBXc+Wlxm4T4TqbgPGGRkB7Obbpm5M1B6QM1j5f/UZh1EfgxxmUhzNu5MFQO1mdL8bVy0y8O
pdapiemdE5WOc/2VFYAfrl8PKe63VqvKuyZCnIc39TmeyWOmejaxNC8aWdUrPBnJyjeon1tF8RQU
8BPmWpFbn8Y0hUCYbbOweLTcHHwnIqUkWQJ8X6P7fYqbdqaD4QFDWuJHqxjxNXiE5osKaA6CZLhc
wZn/+TH8L/8zP/8OyKz/+7/4+iMvqJD7QfPTl//9iGYpT/9r/pn/+3d+/In/3n7mp3c4Xj//pR9+
ht/773939d68//AFhyWx2aX9rMb7z7pNmuvv5wrnv/n/+s1/fF5/C4DTz3/99pG3HMD8Nh/w02//
/tb+279+Eyb83f/84+//9zfnD/Cv3x7QTAX/OObV5/uffurzvW7mX6D/0zV0ZQuhOybRIL+v/7x+
x5D/tFEkOVKn/+HAzvntH6DcmuBfv5nOP21hSNMxdOHqEgTJb/+o53+Kb5n/NHTd1F1lUQhQLmOZ
/s/V/fB8/ud5/SNr03OOjaSef/EP9GIwdlyay9VJZbq2Yek/sXmtWNj+pGn+eaAqtrAqKt6lp6b1
kNfFAg/4zs/rW4OEf10ryXipocDfStEymQE9XRMu+2ggQ7KaU9wztdlwgG+FzR1qa85qDKN8qhBQ
PzN/+4TvN4P/XSua9jYIg5VZDeRmhb3LXZz0iJuaLdCBrjBXTtHFB707e65C5om9fEcQnt4G5ukP
D+vft+OPH1/8xcfHgSYlZ7duK2LtHwnYVRGAhm0q/6wbyHNpl6Ij8mns2K1nb8D1gaNYi0mTkCZC
caghsuTZUK9G5KNvZusczMg4DgZYiF5BvqKYPAsdhl/gaMWPyOz5IQlXUR53+S/L5ToM7g/o54YK
byNVAvo5R1mgUqiJnH/4nkmVD1kZPlk5Ne3EH7WVJzAguymEmW78PumBhvhseudQrXb4yI0FBabo
FyMe5Y8k3vnyWDiGK7iH8/+ZV/gfMeJBONSlb9T5eRDueEqsDjX10H8VOuYxQmj/xtEYbBBX3g0Y
seGOIRFHF0n+AdsMAi7cRqot/VsLrsVpNPIQgcCmi/L6hjjIfywovZR99inhGC+DdPhuJymSeF1h
f46GdOvS0Kkitzxq2Jf15qtsaudW93TrmCHLvidYoB8SpgLDs86JZuF2qFqyRHtU5VaXmDuEi7+F
gMo69rgr1+7kFzvfdL7/Yqn9yAm/3iVXp2OvdFuCWHF/Wmr44OuRQmVyRl8gTsoL3lXd5aRiNTQR
cwRMa2RIwiGr7dBtm0hGVf7s2nmzMeMk2wyuv+5b4FC2AibUM8JpGbVAnxwb69gQRb9gdRvz5fwP
APn3y3UwUNqSfUtJ9ye8OQIQjMlunZ3zFMscb86q1+ybpg26DfSJcJt6Gvc7KdbpWJvHUC5a13tM
Y++7SES+a52nvtCcl6FJjhTaGaBIBGfbfUhpnHtsd+6LNKka/v09vo5i+eGiTV1JnbmMStmGqV9X
6h9elClSbmE1eXhWZvaigQbEXh45l9qUnxWJ6mOqaetk0pxjvM7EvQ5K8bEpqkezSrJTZ7pvlpaS
6sw/4vBHa4uJj7vSE/hQ3NJYyqx6DqZ0eu8bZleN6jEpinDbj/JGG+e+jRXANOPZmi1wpCnHd0nI
6U21uiGyGZZQkGCkRh5Oq95bVEWUPtZhRtpe3+ilPV6o4G7bwaHpXVExI1XfMzdiwv8bV7+4T9dt
7cf7JKQN5AvzrYPTwPnpjUVPYyEAaRxqjzo6DzGImamxrl2k2/3oq40QHY846/M9vKju5Bf2C45n
62iU3Ie/f2g/TUJgpZlch+GYwnId5CY/H0GpkWp0NPD8+0UncddiqiiqieEjtb7HZhKi4z8U83Wi
MhT7XvOfQ1ujnCO6dqM09fH/fznzXeFANDhhOZd/3M0aJZAkaVZ/B7ealxD4GNynio0soZ2IxWhp
AzTFGFoby85jkWQ+j0tLKekBWw23DVK6X9whY34cPz4ukz1WSscSao4IZvr8H5a1Vw6OrxXOQOl+
vC/oTp3grB0QfyZdsNUgxG2dGi2sA6zKrDp14wJEeYvmZQyBGolsyTk7ueAgLQyJPUiTGucnRMCG
pktSKLmEyzYsGm3SdyJIfzU5/C9WG5EKWGMOLn1+1vMh/IfLT1lRBWeYfqfmDUA6lKqgNgIcTXZW
7aW4EspwiZYwuS3iASK0szb0pl57Yff498/W+NNJZZr4b02HU8pxhPHzuhdW6zvQxuRdXNnRjSUx
/fq2IXtCmYikM1bItnSUjoYPnhDylgy6dENCh2bMtpZ5Kvu7uKUJFfUnf5y6nRbl3LzBiYHq5uuw
CECT0H7RtIBMDyP3zgwjeU4C81cRwY/zBq7vDAvUNoVp2/rcOvvxlpZ67QZ9acg7hTNt64Yuxvsm
/jZBZV6H7pBuyEV245hXD6b5iFyrOvleulcW0NtppP+RzQA30mKLlMITe8MJ+tUv7vWfghbTnG+z
qYTkQolxf7xE3Wbm4yhCecdVrCrPZyZA4za7rrROWTxPb/K+KoEKj4g4ZAgTtvR8buONCQya6a2q
5HgZBvquWKgYsNqn687KXEg0eXET+ASXaekAz+dlkyGdA4TGHu1bAz1LX//io/zF6/fDJ/lpPEbr
lGmHe17epdjc/CA8CDf6RXRg/uXdYiskEhWcuj+vTDazqKLNatwZbp+c88DHXtELgrqIpBpmRLVB
wZ9Sayi/9pn/GjsRRgz+1NVoBhmAT5Z+EKULNBMcsVpf7xBtn0KaWEt43u5GpMU28vGzpGaz6FwG
WIneyveFKt7nF5fitX4qZZQeZVRVG4Km3eC7r41pQobMtZtSefQJUnwbqWb+4qUUf3V7eRd1jiSO
beouPy6UOjKpTduReScNs3mKdPdBzBzYrkJq0gEGX+g6s7EqBa+g9quvfgHRt7FBYuazFNRQQN4m
AEy/GEJo/sVegdXKNUjEbMK2n2MJzWoGbHMwNzLl3FAfMp+gjPjIMgzrWDiXsbCNI8x4oIg4Gs5l
jFuBXIs6fmYCDQYCWLRSO/it1O9Nfmze+sx4+prYbXT2asRnceHgQxVZsnY6KNbza9CHnCpMAbaO
lCsZCDwHpZHqaTBUZrpznHGemYn0Kle++xw5BCdNev7793bOb38+bMhVpTBdYf9FbDBZrtVbRo2p
PBkAomPp2uR6f9OUOh+gQ3zUpmILIB6xtAycjfIDfUacujh46e1ruYvyBoxeQDuTkll951JLXeqh
MVIRDtatIYyjkGCkjdDLdi0grNqA1HQ9T6MSto3fUyjJio/rHYsq45jC9TjZZXShuF9sZIBB/O8/
8l8dC+S+jiT9tV2Xz/7jCsQbCAU25iOnxXOEonfpunq7GxU8HA8c8SLU4IJ0Xk4TJx++hK3zMWl6
e0NCC8wuMG/DSH3QZdgrNw+OftI/JZV01t2EYUafA6kOQ2lV5wLpSPkeCn/TFoVz/PsPcZ2i81OQ
YEtLEj9ZyuEJzjvMH07ZpHAnqZXCuLuuGp4WBbpSS0G99D5DH5CDXOM5USlaPF5U7Sv9Hl1Qvrfu
NRmPZ5jOgBErxpGpEC9dVqdQdQF10x8U913b0uxoa+QkcRjdsCW+25RzGco3z4Mxmh36d1TAHXlI
EkTYGsjq//7z/dU2YTumRR3UVpQFf56GTLVs8LGuiDvffg2KWWNlwFsamTDbTLiqgzkgY38VR73t
X6Ysfq6i1r20tdEv8rS9BOWvA5s/pXTmfPxSwTGlobjzP+1cIKhNo8zgL+A529Jq6o92AohZS8FP
dA60FVutQkY1/P7yWIhF9Sb5Mk68xkPX1aBnALl63cvYzHq51gpuE4K/i4bx4xer469iMJuAgRRd
zrHkz9lnZ9OTjvCggyPoraOgVH42Yrz9g6yTY+vFLlZ7TEBJ6gINA3Qb6354SoLZmmD/6lrm2/Lz
SlWOFBapmu3Kn+sFqNJbFJVo6ZStbSoxwJrS4SAJbCBe6t6qQfqb6+P0ZTztYqOKVkFow6+qJ9Tk
U+3uqhj+/zBl3jbK1QLWJDi2Vk9+daF/PgKosFGwlfMzdoX10yul2qpVlJKnO5MK+gJEfLwtMS5v
K53iLwUutMqB7XL6uEC9Q2Q7jZ6K07WKIGD6LcKSmZn+FBpbo4eF+/cvhPPnkIGrkwYZOmGgpI39
4wuvelTtKpP6Hd6Zdp32pQZUfNa1dEgH0MCbKw5VDKBuay+9Mv9oqKYtEUT569RJ1SGpvePgG96m
aZtik5uZu04V2lkzs9ZdjxnAguKziTB4L2GumZoo3oZRFyfUG2EOA0E3h7vS1IBjVPB6zLqnVWF1
9iYfoXLltVO8Xf8fLCfCEgzmezMqq7UfM3XXjz8CSi+bIM3yI7nlTqXC3si4uhV2xnCXa7IXGGet
z7WVxn8WESOOMUZQopRxewt5ytw0FvYz75HCvNeKbqdPKFY1MiAfi9LqutUhlY/PYRBd3K4XG1Wk
xZsDGeUG6v0jczHNZQedbF3NI1GEjCkE+Qm6VIbs7LQSUo0WTgClQU+NuXinF6ZWpWFuAdjYm+sj
hi6ZokYw5FrgNY1CRQfNqvxfPGbDui6zH98XyUNm3xO8MKb9c/kvyejL+G3/750d73VwKvWdVBQf
rPJLbUHDa1VR7FVmc342eOYBDlE4iItXZ0jXdpQU90NpQ0Dy1ck3rVfpcai3c+ys6xxNsMQgW2Oj
WWF5rplhh9R2zIpsMfS0SMoRkct4CAG1P8DHRWpYBHcYKz8NU5Vr4s+WyTylWsYO1KK+Ffm+LnB0
wmQ7GmSfuXFbEMuccVXetZWkoOCl6X40hu7oIwHz4/KED6+7aCFerh7QtsAhRXkTYil+L2aGaymu
CrcmSYt98ClgnG5jFFB7kKjRopyXSqJg++B91jCQ52qGQjUshzi6GapiDajfA99QjARt5Vf0zLgc
ahjvlUq+ocKiGeRj1JiyxNj2McidCPHqko4LU0gIvgx97D9k4Pv8fYsRqGGJZtr9arnZmVEsAByM
YTUgpobPZp8yagCVpYe3HDk4tVIfIZVp8CL5VgzxxvHBn2VnLGf1OndMNADXi087XjDmoVTW+L3o
tWnnyPADhl1/O1jOp+Zom9HLsqek0Q+NzW+uozEnFaUoB2oVuLRlQ/ZlNAkQSvxsQ39rw618G4zk
W+OV1lmW/ovSO2dhKiXO19qF4UJ4bHW3OxsSC3wf6I+I2BtnQDLutc89MGt0We2n4xKSZnKi8jd+
pFMEqaWX31rlYrKnmMw4qSrfo09itob0mPoUasU6quEaTXrFaBp92hdDvQ/kVN2kWDBp8VlHGLKC
iQEUVDijgJCkE38GPbbtaCu2U1WcrXSVlUPzBOSRvHDeWnF/i9NVezqmHyAVIOwgDJBZxxOjmHh9
1/UknLY1M3ANC1RALx3gZjYPJhEkC/NK13JMDBl+x7WGiwipe3QqEwMxdza824gSj5lfDISh7J/N
EG4Z2nMZK2x0XVJBysZCiMIAfJbvGsAduw1SfbVTreK++r6zlfENHmdHFPWlpeqoJxk1FaHfpvN5
jkHKXTYJZnmnR/URRDoDq4R1BJySFxoz3liFQeodjBlRVDQUcFodHz5CqOfSmqZlIL18b0IpRyhf
MZirr9YThaiTwkK0sIeWgW2I/oWH5pMigFwZsK62iA162pvO2pw82t1Jh/ipEcMLggu4HhR0aQA2
cfAVPY51PzR1sNfyBBpVjTOwldbRQvxN3YEil85xnM/CwCCW9Yo75K9hBJgKwSA7kKtTo1SMn6s4
R+g0N9YxTPQ9qxQ5ThlNG022GOst/SXDeY8ryenW11VYyBFmiB58GCgJkH/FsARcqDtUhPR7tD33
ZjCcTApE28kWDDmYw0p64UxrcHDuB1Eznoo+uaGjINCK3vFPdY+GkN+GGrVQj3qndFWxdvdoqWs0
XKzx+WMFNVqzxsftMJQD7YCTBdQO67CDim2ubbph5B/iZgf0Bif+YIOKhiDZT4W54ZXCX6hBASM8
k/xzC3syx1U7uccs1pmYMaGMmZdaJKS3zWv9GMI0ZY6ilOiMdBTUolR7P/2St68uhu5Z1bC7ZjmG
zhC9uAn2+bzwrQRkIOpDlrYSoPGcpPvuoJdshB3elHl0qKPSXE1zi+MazHWAhtZpWoESKcRAHGc8
B2xNjtY+B7z3mmSCkOs2+8Ey8lXCvkepoPU2kYy3esOu2yPHu2521xQPhdq20IFoaXV6qoBr9pV6
isuyuB16G63WAJgw8MOOxsUlBqeAbZG1AqJ8ropeX8VpKk6pGc6zxk11KXUpL3WbvVy/1zvW7LPu
0ptoDHRAP+EnrJXpNmr941DoXwerYChKHj4wH57hCHFcPWRpkCy73pR3JnPxVtcrhURjwlgjUZtw
FHjo2m6vm6mOEadrkvRw/VteTKc9cwAGeExsg03HYzOKF6aCWBegZN9KZGN3cZR/UorfUKOccGOH
+rJD53E/Bdb6+ggS3f+a2uiZCjctTi4DP1AFUrS81jJJ2qu1AzADNMdt5egjS0fsDFbSJo3tz6K0
EA/l4CwsKNw6Mszfg8MgELd+HiMbbZtN5sh0fb1eN5iKbYOGYVml4vm6XPu8Phcp4IS8KV8t5P63
Ya2oLU4GB+k4Pulo1BERtLeGxUU4yHgeWsuzD51JiZsg/gV9+HMajcVx6uCE6lJDJTwY5OiGZu2p
2vo4qc+5wooXaEIcnRLq41CC6OdZGuNBsiNNkz7uomb4yPOW+kOUTpsgTL9S++Ttn7MJCeoDbIv0
NtelOMXvonSqmyyQwCWbe+VP46GSzEXv4vCg/LpajpND+3jSsm3dAsTjTUWWAASLsX9wVVWsPSCb
8IEr1fXKSDE8ytq5wFQ8ElYAd6okh+dAi9jqGMYE4emF4Rqsl4BbyXzq/Ba33fc6tcQ8HgKiYN/h
EBzTAQVgnt0N2rOcBxHNWzMvd77MrLq6KH4F24ZCQe1f4iSwj2Mu5a3nEVOlfZQcjLDivnaYQKRV
buwctvygaYwnjBNtXSC5Wrc1Eoz5V0e5FWyqXos3RTfG62YcXjK0b/dxle4FUI6Yeuk+zcr7BDfF
LixZlshQUk4PquLVV6+q3FuZqRv8qBloTmQ7KQMzOmc+EPU62hvfWVPYV3zmMeVhgUQMhWiDzL2O
HZROpLu7vLAYRjchCbEyUAvzFqGivN34+YPppjD1qLVxou1x3fqnyi0Y2VFPKxvX5KJAYnQOo6r/
aEa1rbDg3qRmf5nyFE2uHY2HJOd1aoW30nRnJyH/uUN4DFLkg34MwZw64bnKMX8mcHN/35yM9pIV
VXwz5Pb2mpGjeGij5QS67MJwkffrMa+XxWl0B3lymg/2AmPp0QK9XN9rsp+9z4zQ1bVkf331bFpl
ZwwiPlzSbnCh8yXUmn7fhjj05q8YWb4sEOvcYocFxgfccS10QMNahgqm6ofPa6JxffXwkWM2q4tq
jb833Bm6iaen/2IHZDvO9X+syFwwfTtgZDzUYj3cXXfLIOzU3kBy5pYkWWbJNKQi3sd6l9w6fr2A
qeYsQdOMh56Qm7MaaYQs0XHSct1NTiwY6yq+JS7TZ7Qe9Dk6nkPY2iNLCe5bblaYxtzGQjscrrri
fdQ4XZ0gZ8IlFGUvo7PeutnmenCVnfS3EI/gkZrw0JBorsqEqJAMEHXFouvoGF07z3rTHEKBNmzQ
B4Y6wG89jtJkSOjcQZpf5ySaJRu4Ygeua894WhSO1MCcQu6u90rIniOkK8ojUNhy18j0CS3qiGDL
L7Y2tk8kcH56TNFOrzqm4nDmiPgmo3bki364Df03y5zxNCMoT7YnudCt9o148kPOIFgc/LyxzBYd
vRTjlHbn1cFj7NQdqkYxnOMCQ0KY5kjlCu3WTw4FxoadEfufkzUU+1qmMM5nCWNs81IUTgBcFUAu
Y1nGkS5umx2uC2oK2IWSqZuNH+DAx3HX9L2AflYc6dCWK6q0O0aqdffIH3lSPTD+Mm/uXWeHT05W
RfwSRqIDeVSg6JI9TQhZ3KedDdFdeuEGAgGxyhR/LbWXSaQdlM6MvR+SfBlqDDjJHCyyGgNXXR9E
dC8vummH66LuuIuQ+35fxdT/NUwFajPN/VliEWONwpKsfj5pdb9t2LJJ5k1HfLMwEu/8tmSSqDHM
033xzJvZpWseyk5nMmDaf0LxDLdBiX0otzjdUVl+g8izD1AA7PW+ZdTunLrRJYQAg6OTrjfwFn9E
Lms8EFHFSAlde0dk3m6vdXrcMNW6FnDBaqgHHQ2UdcEA4y0hB9p3PcXwmvfAJxprOFpuvE2aPp/N
lGodgpi5n1SbLycJriVti2GWcgTbuMJ1UZiGexc57tO1LySYh7VyorQ/XGsPuHrRUlbyrCf9MoLG
s0jhZGDiwJfIjvEwgabC8kMAbmEgyGv7pr+9ZhxTeB+2UY+H3Y+4OmPr+zG69Wj81MbgMxlTdx8P
KWGUgD7kOzR+NS/fdkzZYpQDsxrn4rwTudWimyEkFDHKVZ52Bz8+1jUlVO7ymx8ZD5EvXwB8dadW
Dp9KKvyznnZgNmi1qTP3JF2m0kSmrh89GELlkDpbimGIckyJXdQCFl+a47lwwnk4XRCewjxuFp73
qSNN3Jg6wPLMyp+F9Vq5OHYte4dKmHG0pnGvPL/boPQtnv43deex3La2bt0nQhXCWghd5kzKlCzL
HZRs2cg54+nvAHQbx7Lr6L/Nv+M6Ydc2CQILX5hzTCV48tst8ePBs2+Q7tW5aXyvWa9B4Sq+zFVj
xeps0QkAVVM54EUw6YD5wJidvqVkaXeJImA8RRa9d+y+Ed4kkZEX1X8InJYgIwaJ61xEU2bZOGwG
gmdWdez/cGw73KYRip6yc9jmehqYIL/IN0Xe+WuQjN1+vnfIijKXWPnlErCS2PgCTmXrFt62UI2f
JDW0G08m+GW86GGMM2MfZDwJdap/o24l9nRabGPHfpODvzbjfvwysuuyhJaR+R6sS0w89OSTykRG
r0Hf4TlTomg/Dx8QztcA7yIe+Yw7AYsDBluRpifoTvGFi7b0Vfui5KSUsILybUW9caB7SNWUDfWW
QUNXiTUKFKoGH4qeBlD7BXVWAWGMa1YHOYyCJP+hy9K5ZtJ9i4RkNjh1vl2i3mGVVsxshHehNSc8
28YR7OeHuu+tTZxq1S6Bd4qVOrjnivcqpRwuDX3VIiKqhgvAlHj+AZtOftcoXB+8L91guxtFqet9
wMzgMv+EXiWXJOUMJ6u9se13CTWFPqA10UtrywoJcAi3RQhWFU2gr3WSqP0kt/h9UILTZmbAqbOT
aFK2gWSzXIPoUij2Wxza0V1v0hepOu5SDHUFtkScwb1rF3B0r6j5iJrSsu++xItletCnh+jRJnps
oRUkSwQ1vYC6ULmA2MvM4/v7E7obOYw+0aODdg/BQy3q2AHhX+kMSrSvmah+ZNHoPeiMMhCOuZc2
AeUnZMdZFGN+9UimeCWb7VAleKL6qM2x50cIjFTzRyc6aiSdN4dbt0/Mv/m92m58sHt4PTWEG0f6
wZnUS2tfxDGTZq8Y9nztu6fXmJE7t75jh06Xm84Hf1PEk3WjlUdzrN5AxViVbr5JK341eV8IEcXf
VfVbBSMix9vzRizsa+k69kNmKmvbcgtyNRTSqXmo1mPutwy+4m+MPp19hjqOEyWGb55HO876ZtOQ
gLUO9A345Yj7Jk42dYiSN1ESYx1pIoZCkHRHYxDvj1NVYUHtwUdIlKREj8DNR0uUHKC34ensH/JI
+m+4coyF725IBor2NWKTa4iaEENSh9JZFnQ19DePqpq+jaHcjZyIp9pJtmnCFcXeBMOg6CdAS1Ay
6ah/DYHH93IHlelU/VpM46jarnh/tMXJDZBDFV2NssN3rENUMmNq+/gy6sZvd+jzXVyjBrBjB7ZU
7F0tuLLroGnikxU4E93PJO2sGfo3FcYawV7YstvS2eH53boU8gAgHdYnAA3r9PcY57chlE8BQRcw
8SIMBrW7HJFoFQR4KCZpm4Wu/ODC8JZgpAG4gmp5+GGR5KpQJShethugNK7NwAUdCrKECM5wxYQY
wpP4UqNvQJmNIDvuvjVZbGxZFneIKOuXFNb+wrUS9czraVzqw0ZmAfiJRIOeFNVMKsNxzUsYojys
XuKraJ6TPjwPWvlFVB4YnwJfLbHDh1LqJN4Ttilcc+Um3RULuc5hTE6GnjyRnM78oYHVYLi3omYY
1Rh0KzHDPmIlYJtTRZhDumgwU2+M0j5UtgCSnOWoJuChME8Gzc6WbjTyZePHjA4jhyx1SzwPMiY8
QIuRhrPXlkiwCN+0YTDF9E2CaO8w1m2SY75XII95kectFxYIum/8djJ2heZKnXidwnU2bQurJefh
26bD+Jj2DsY15VeJDXkJhAKUmJcArtfcZcsLbKWMLJ5KJNH7RGXrz53mtPLeMy0GO6Ljw1IC7l14
ZwnT1sAbtEMLRyTWna2dAPNE96ACfqF1HSosJKGq0WXYGLIH9eLgdugN85foiLEfoGWSAQynP2aF
hENjY/q8s3IdB1FAURba2mHapsc0XegIShobYNa57z8jIt2pJXsTwn8fiL6G7aBn6Uq1ur2rSGeP
BPV34Y9gIls8Sgpml3wYrONYiHuUE/CUW/joYov1n6okZzdjIoWoL9kSRg2fJrl69r70fVSKxO3W
EYymzEbS6Y0EgjliDZzZMVx7ZWfdI57730wJGVlV30zb4feIsIzT5u2rnjTQArDhMk7CY1a4CNBA
GZAG6oJvsLPN2A6PMoheR6t3FonDb9wo7dWjsKdb3aTcOktHIX6vcPpoCRF5xfvyDhH9d2SVr76n
3UnTXPo10DNfDb6FOCaByN50/kmybD19HRjaY4uidVGZqcRf7G+cTn4za1muYRmA081Le2f7uPwg
6PDBBVfwi2f5Fq+c9Fa4ARx9iUMtUrGh64q7Gr5RSbSbXLPiLVkPS9ON7t5IptXgD99gnvHmTqnK
jNFS1nqtLXxQAlEEEg73XyDFU9arKWOeMGBTVP2KwwpsXRtijql/m22b7nqrPSsO7pwuzA69Sd5u
YgKmTPhSFklV2MuiTT1oD3YSXeEw5fuerKoKHyw5x3RDOuJwDBp7Fzs793AxrCGAbl3BB9QYEB8y
xfyp+WF74FZ4FU1xxpge5yRYWCyKtpB2tzAl1CWwnYNa6xtSZ4i5aKoVz7++QjbebJeoulUiv/s9
SQXx2tPNGrPe5OozZQlDy7OOoK/2eX6pIx0KKW/HHevlBTO2jangU8pxqoH2EvYikf5Lz6MFZsI8
KkB7CeJq0l3o3CGd0/pU+F6L0loh/aVWqPaKHlzBkRKC6XbL2uqCU+vLq+mhPYnT4WgmzXFwiK4I
fxS+/tOJITMqrrqtKvOnp/m/CK+OTYWp/ATtLuLMXugyBu9kehLqchA/xIV9GLT2JTL06NKRs4Lw
DEBylnXsb3PyzETjHBuZHUImFAAvyFU0a/emB3V3U9i5ZEz2ILTpu7pq+gsOrnOoRP4W/AQHVs5d
zLXoMPgRN+QWGoBMYYDp9mKNl7fx5vct9B2HLIA+D0/0WdWh0pW77Gr1EWxoyiRE189jC7HcKOyd
IgJ0ZEMMAyztfvRKllw09aVwCWlQiuhcDRuNzc/B0tp44yZ5sXKYZxHqjtoip/OPLPc+Zmq8Hxro
yJWU/q4TJS6HmbzLcsFqswzhDAidMJHWzZ+iuPJeZdBdvgC8hSvL4xxPjgkV0bFtP8x/kJzmrRqs
qBvHSskPmv4PLRW/zFGVh/l/Kt20XgXtSCiCnsvT/IdFz36qc0z4tu1am84pikMsnO8h0RknxrG4
xRiKrMyezV4qRMfAqFbo4oiuIfeObd8whIy8CRXLS53FHEGSnZUhk59GBcHoMuCmT2az0f7wRdM+
sm1zuojw4Ew5zvrYSBvwOSnkCdfDHXXlfvIKLFrPtBcECqPnTX57AJSOvseZ5gw3Odb6k531r2WJ
Ji3HM2f0NGQD3tezot81DQQKZol4OU/+Z8F1pdbODlJfoTCYxSka00cFzyVFNT5nvTDsXRrIfFlE
yJLsqv6hBcVaK7N8a5c5Cdmh1Z8Fb3NmzBrjU8zfbDzBdbdf7QFZtxjXWTeUD02Yvf8NjBrvTo7E
05YKqkPwnAtZcRtX0ZRIXi3zzEb2XVPZ6l111cvqRyPL9tAm5M/UOjpwaVxIJ9uTb0Z+oMweZ+0X
HtMdUU9smadv0cOXtGylXKstqIPI5fTwXftxlkmhDzPOhEohAGZGcSQSnqkx6AClVZjqDwcX0JeA
LXkEWTwu5h1Z2vjZ2Ubz+a5DY5VS+zK/D6jQF/ybgvd5nxewDR6i/nvKxmrlMPo5pHHts9TLioVH
+CBvUrs9mQ7/2oix7rKiQ11Fw0i6qaJrCxLYAWiP2Z7/EG8LzVA2NFys5VmQNaN1lA3LKoZ+ZEqX
dRYvEW6imxdGceiAIUKmITienZ0xDW1NaC1FWj47JGNeQy26NVYD2ahAR2baNffNvPqrwQ97jWae
pO1cOgfFYJCWJb1pRp1uNtEKZQ14+1aVy4J7AnWuagB8Fg9U1fFm3tbkdvStQv63MKQh70qm8A6v
jgLM/gLSnUrEMxW8mdty2wzsyTsfz00ybDqspFeGRgez9rAqtxhOg6mSSZ33mScwq3YFQhDgLwEF
lxK27UIPTHfTNfnS0IBu4ptgH2N298RuqbiqFqLwMA0qp5UFJl1br45umLdHyziTJLcxNKsA4g0i
ijbY36DkyM6+VTzaPCKm0fh3rU83SmeJE0k7V66owxPsJEvNxyPdG9Ev4dflpvawnc4Xz7OA6JAC
Lbe9L7yH96vnR/Y1TaqbOtKK5UFoPMk+2nXT/Bi/xcXfKOweeNHIAt+ulb+we/ePCkjsTjbEikVM
M2rRkX8mKrFzawQAwhg3Vpr068A16Z/j94luXiCCUt2nIu6+dkrjsMujH57unbTMrkbe/xpatYca
gC49dL/Pp804pjbElAINEAi1AtwIgwULc16jYThxWya1VbJxenLXFSZxKgm9Tu3VDzL3kMPW/tXu
YxjYBfONfpUODrCWZPxuZ8NTCK57AeK1P+QD4qd5VKBTjz/Umrum9p0OPG8kCi9jlHUZBA0tjx5D
8CDrwmUTE7mJBgeVpgrib/JctSTgeJWyitXTwDgH9B+rsIFYzqMWxs/95HLiGJDHiku0KGOiEGw1
YR85iXID8MUTE2s1P6tkpcgjAOqN7yJWKQiA6ODUkCnqLsmj4YWGTu/u16jTSRY9o4b1loZv8cNK
EwUB6BOCUDBkVbVl8zCPxnaeyDNKgDjZI6eallJFAfFL+tVm1u511AaEDqXaar5NGPbYK5fByxZS
qc7+rSfgVu1/hgrsz8T4ZmrYogtyvg6KlR90xrwYmGHqT5tQMMIsH4ifhzkVaMQj8eVpsmFJASOP
tfGVmGbcqshuHLMwt7o1lNv5W4dJhRp2esQBSHc7y3O/KwRHzTdIowHojGAdnWgc4dc6ff5ixag/
vNHZNpQs90GizByaLwbd5i4KuxSQXmmtsS39IHk1Pub6yM/WQxliQN22jxq92ay8swKAqY1aXrMU
XPq8A+E+NRF3GfT/0GxQmk0SIThznTRvVlu+zQMtMSYk6rpgGz2RjQs9Bxeh2mqzlJMWo8D8sAcT
ZtBt3SzmWEuX5MSNXnvsBabvOITGNEZ9hBQqoRQ6AfhUAuG2Y1FurEn0C94k2cgk8TZcSpba3B6T
ba1COdz38BFAHbitDvCEwdpKaCx7NWbRTAvJTCFFl02q6x8lpGGWxiAJ8oRpkVRXHKk2BR8MzQqW
j3lzbfRYjtfpj0qSn4jt2M8f3QsYD2etP2xxQWXrNgnQCZQYnXQZaCureOL9pd2lx8bcB90sGZRS
QkHhaZVunU8iF2/E/9fq2i7UHXehgFiZbn7kCD9NsOTXmsHqvNQhz+Y7Ear1KjUBJPLYgZLSYL4U
Q0qZF9iX+a917PB5LHQKZMbG6LRSQKi5ciIzQiyxXrTw4Ed3w1CbgE7W4vuUQSMunUWT5ncSmmI2
taSyCKeon9wqulZMjY5OZYc7S8luoA76WyzEjbzKCAv9c5OPvzWjYr6RmN3PNu1/1qTJnFgREfvA
txjJGAWkUvzszYj0AdYQNzgY8kRW+p7umk7V3XBwReTKBK9+ge5DyUGKMF6Yss4Sffm+4cpDzi/v
jNZrYeSlibg6dJeF1QyHorPNa1DBiplvllYX6kPF44Gns3gEiY/yTrvE6ZExGczkVA025dqlP9IZ
T8Bdjnltuo5L8nGRNNtSNibRWDADcFvYO1OBwdPoLT8/b8Vtg1j4J78RnZk9urvYUy9KVHw34XGy
9a62OBh3kPUDUN5E/NCIXXTXAvzgN+0WlNXGcs14m8WdvUExOW6QmU/cYjafha79tBK9WvHv9fYx
ez9iNyvoATDwkbX/Dj0nuakl81epm6yxAgIScv0HMc0gVCqEJWnhqiczaqg0ZilLBjMdoRqYcgKn
EJmQRbMbnU69aNMfRl2bC/8LxNP2Ykc+yGteGJ7ntOtmUtj3bpG/DOOUJ1GO9uNIZ6vZTfjMEsNY
Nz3iEI1Hdo0cqbj7ZU9YrkPbV/H0hv434hWbVQU35f187osyXg6gBleWwgWqkwpxTzFscUDnu6yQ
WyNvSOaixN1jMlgjI2bLYgy7vubvStDtzLqIsPqZdE22Kxq2JDEri70VHwo0YzvYk2S42pW2tgx0
Ml5WC0CzOZRWXiyrhDyXhe0LudVBr8LCo0/NLQfyEbUoSsCjrbd3zce5ZxAMt1Rzm9HnCJtQEeVF
aauv86tId9sYdklsQgQedunY2+coX1tOz75E/RqInDWHW+27vGYnP9W0Wi3PWahBXWnbkNRQ4ClN
pr+mJuWt0avZoSmHCd13FFks3s84hGEsOY3gDQKx/WCmDSxHX6kupmu/yi69tp60WeIGz4Nv9DdU
qMfBEMcwc298UZDoE4CnqbQLw0UBnBV+5nzy0uyuQ9rw3GJXXPP9J04OpZI096mCziFKap1HkB+9
4h68OEUujyXB5UvbYyDi4W9tMo1hq8ww9qXRnnUfsinFeuJmjbYsJD3CjfKpkqOExKfGljiBhKbC
WqEYNe412Ny93hirzAwvCbmPZIUxIGkjjfAuqf8cCxe5PwzaxMrZYxSkKnBw+obwl7klwo2TYBYN
00rZ9wGvwgLR5sGk3F0yNaWvnOUVoACOBYKFovfvwpck2I1bwEgOPex4sDXn2VBb9Ti/wNoUdGWZ
lXtzsN//qrmYdrLwhGio2OYTab2cVMrTL8vOHmWNUu+0sWFJou9T1xTHWEUMgkToYn2fG7gsXylx
Iras7YhJnI485gmwJIZx6Smje2jNkraZU160+tc2w5iMS4RmzA3Ao1oD6A9oolCKsqk5eSAk3T2a
nvJdc9wWSVTaPkkCORdFI9xd0QEkDnPVXDYJD0sgzYRRJd1AkoU9URz2uzbYtU2VaDR4iOQZNeDv
LYOsSWHhgcuWRabEGzOJyxXO6ponko40llWzNLXMufLrrQY8gsd5aR7aSrA3Ue5PKikFQnL7XE3d
11wkF9ao7gx5NjCqINaqdYQcQNAbR4RYFpnIUXQ5lhWsY1lUEOryfWaQUI0Y+UtZ6Ok+bDr0LC37
RqK7su5rDbN9V9n+sIYtjEqjrk9dQycXFzUpnb6bbLoi9s7cQqJmHit4hxBRtmdD1p3GHqlSa3M4
cUBXYD3pTaSzqix/GSsOacGOjl+VqlJopOPlLkLpToVPNAYifCArAdqXV2/5ebcgDw4yIJnSD8M3
4Iv9oiJc9YpExYtYCWWm/9PL7XiV0TaDKPRRpBjEOhQVQ968BLOpn8C0TpfBfXE1jclIP2BvatNX
0+/fRr1NeLN2BzJ6eMRcZvSyuriWSuaOWlTbgUxK0xqjU2VGK8+xkh2B56yAzWwneNTe7dMeMmv6
M+bVBdLBQgG/z04WpQdCUjXfJpirLgw2UUWIW5pk9pe51nRA9DQmO1whJ4mNn3/1Yt869v0AldAm
SaXXvrgYtZdG20mUb75GlYEXlXiudBfo7FdQp5xmBYTbK2RNTpWZhphs53RExXuFHPhUoUlVjMLT
yDQWcgaznAjum9k0d945SJQxyjOYiMUuDvcheYRG735PjSZYBTrtip7DCzJgpI2k6XkZz80INsjU
45As4hz+Xekw7dCICcn8bd/IIybo74Qhuqv/7h34h+MJu4pl29LWDAn444M5s6ipbIas1q6z4jAK
PfeqahCYxIFUYkqdlsbNVhlIFBAsU6Cvu1l1oJWRBSiMwXPnJgTssRFLKwn9KVqQTp4/m4P+3LS+
8qVWAw3vWMogho1ZSJEeGZ+4M/71HbBEq5YhhakZ1kdDEGlaTHoIK7iq+mghbrfSjRlk+dkrJtx+
vWDeDGrJRy3r5hDQqzAE81gSLlbUvdgZrqdvhtroXyqjW+x3NhmvNLPu78YKry4cjldFMfMFnDD/
GXy3SiZw+Im0X5t8ZX8K+2GvQITRLcfScJp/YCwEpdO1javY75at1HChApcuvalmISJLHYcOGZUn
noURjQAIBreEghiJ/FOH+fQ3ffwktmbqjmrgbdOtD37itqraME885Tp3h0oqyq8pi6HBgLFcpGmB
hGOAtd3XkEcjqoBE65mo0K4ebatna9EjONWmV6iHVLssv8cB07HI7CdlUL1sJxMWzAF7UVhiJ1VZ
3f/7/Wz88/NLoU7GN0039MnU+B/mN3p15jz1qFxzI18PnJ9XNy+MBaGRcjcXHMx2Vj7yYaYQHJ6O
ryjrucvXMIDCubQOipRvXq6u+7QSzyCCD8QcEveePxNZHm5S69kp23IzdO6wsIhWXzvVGK3cnFMq
DTOYyZqWrjuUu3svA0vYslWHZl/TtaT2J9Cav9Echq0ybMEIgSEOEtUHkggRvanZAZGERd7R86Ey
vnTheAAHlr/Mtd78I7pQdRgcaLBq7WpNdjRpQB6oPwT1KfvjddORmp354TF1MF1EKEe71P9lyre5
H1FrO9t/8iP9hRThc0MTsTTDZkDriA+HDpNMPa5tOOollIB1EQQrK8M2j870brC7gQOJmloaztbT
gfCGSVitO7K49nGAdGwwv87Cj4F/dJ/q7CmliCCRYbTaTwh5mrlSovABUGmy8FdJo588I3NbWWkJ
v1qgs/3R3BMFD3CYqQyTFthMes5Pve///KbgGlQHV6njfGRIZMT4+X7CAgWed7mUAWIqIN9vZG/C
rWhHg84IWyjp3WtI1wdVEd3G0wBTVjJLFrpZgI/tO8YsHHroYq2C9DiKoFnMypRXrJwI0VbMnrJh
B/LJr/T3ocSvJMEjYGgx+QYf7i5YRLmZKvip8Wyf1CxgyFgGMdGcYFCaeBrVNF1yigzejnVQZ2sv
BOkrKhp1imzPy5pVqJZk7iiqPIVVTKYcda3L3g1lIrH1cWx8GRPxkufFb6RVkl0dFr4UD/YGkz+B
UNO8oBD4xTKcN1XnHOYi9L9/Se1v56atSh37oVQNKeEM/HleTISPzlMC8usIzUZVUzQvWhx5axxU
NUtf6OACuLx38CvdvnmT4R4cXsb6jrDnHHllE5WHspZy1anBE+zoaEWsqLtIG7v/5FX9j5eEze8w
HWo8PKQbfHhqFLXV2ITg/gpiHuGo4ZJhhmvRVtjuglM7PyhiikcshobzjmW4I1NwcZ2aLT+5aH/b
IfkktpRAmnlhoSv886J1eqGPSkvoX6UhnvP74HftVMbZ2OSVQVBorNn40EaSdQOG2KyWjhEv5CIB
O8vxb1a2QkJOmX3iC9b/PvptFXMmd6uuOo4wP1wfHFk4PFJOldZi4JtMMmOEylofjDuk9+DVp0dN
S60Vmn1B5dkVID0ET5dk5zv45VsGunyJvy9aZQqha35hbSG59We9RDGZqfZvLOvYRahDPqlgtH9c
UA27Nr/qhCUx1Q9vLYq8TKpdZV4nvT+yXQIhkd87hJSv5qfJbukMChzX7J2dXxnbYC0PxPtoNa6a
ezZ55eNM/b/XJTbHtIUDaypM8Av/+UPj5VYEycjyOj+MupVjZ7G03/0Ib92o8W0QcCZuuQJ6fGbe
zDM+qKefliX/OEd5n0uVQlV1DF4ff34QhQQwZ1q9XOMxHLaGwhs3NPYhRRkrd3AYdGiQzllf92NE
lT8JYzOqOYfN+RKlnLW2E93lfZ0DnPOUdhu6UseEn5/nSYUkJQSmpnUWleV98rD8ozq1+eS05qYG
7oCA7T8/ugEOkFrENK9Ttv3RKrrnOM0cckvUEhMQNQaAJlZRfvIz7VX/6NqYcyrI/PM4SEHTQPy8
r/2vo2Yg9kZx4m6LaFLsouZbomcCU5bbratCu6cOzasSNuph8rb996f+X9UGF14K7k+ds/JjaZUL
I1E8w7KvvuooIP2U9rGpSG2dvJypnzx3tn/1O1A0YtC3rB8sCNhsi7Jz1mEomTvpd05S1u7SJW4w
bKZm1F+6o4W5pesj98t//8R/4/IoikD6QUuClzRp3v689HWfCUbojbzOYslWoo0UEfOiagg2aEpY
bI/mTxwKLsal5DrfvKonzolkLmYbjUEq1RBeRBDt2XFGn8AmjL/RPWDVNE5RoQvHRun/56drmjwz
x1AEt1mrmbksJFEPgBmP+eudgX6rt5DmmFZWrMqguxepv5tPA9cavrJB7M4N2IV7bmrPOlqfQ2k+
IC8lOEg0yqnKZb9UmYCrLhV3DW2Pv+p93VdBYKsiOTwolgISQW5nA0zk1D8pZYmmjiJIym607ojn
C7TG3luTqO6Tn+YfDzR9zmRntml3/rL+x7ITCpnGIUNr3g+q7T2mOC2ZGOjEd6N52fpqQ84r8Znk
dbv7efkRR8K5eeEnfBcOWi70nz0Pn8E0IUFZfB4KjD9/CFSwnRgr3b/NdZXHdHyfJ7A8MlKMoxQO
FcPm0mCGFY3WtUo16oQk96nkgnOf2xiTsMK0pgafT518kSF+mvrF5VlEO/uQN0WA9KMHda5+jXOz
W5sICzfzH+S75FutTvw15QXrsjr4kgqGuVbbjidNae3lEACVnav4bAowajJkw1FuPJL2rV2qLF4U
ozkARcOy0wQts3m3X/iqVeOqY+KgspTpOfKUCDglljldjl8TUh/moyU1o9c4gDUdlNo5rjKGkV6y
Mopmip+uDNwqMVT+5mhp2WvT0s01bAAW8xRFFViswuKbYw54cANUtCP0hkXkJ+YDROuvjFOQTxLe
UPfJWyriq4ISl2apYsaanrBIGg8eaamzkj+scdqGgrRHTJ/sUBqNEdnonWDOf/FaiMeSX441BpLk
BJPyPsdPikk4Dw6I7H5LtYTR6NKIOv5bkHby9H+/T0FITr5pkHSq+PhmxskR4cPjPp0nsBpI6kSY
FK++/marPeqmaGBIow3Dft4nz2eI3VTlvkUs8Mln+ceB4VCj6iANdZMT+EOt6jlsbVmpB7fe8xNi
ZwZzPXv3804laMtqd/NHmFEuv3T8iVsa1mJZwml3kvGxZ5y7Kqt640ZTiLBGvNcnn+9vnAe6Qx2l
uzmByP6aYpDPY6RdKWEgMX1lArT0kkp/KRNsi01elF+10V37PXL6BCLkzhhRh/u8b3Ny5jmqTHgP
tvHDr7Fw+FmukYXmkzkTflrUzBSfP593Z+L76NDIoE0Z9oeDd2hdpwUFHt98UzkhK8lOZGdmJ0sb
bpVqonfjrVXIjA8rSD/0kW9g5SiWupgi0p3BOmP0w/+qDWs1ruul0wBvnAuk+YaeG00FXNBCtqA/
VBSdcqjATsSN/myNnTgbWPQeJDDFyFFXmZ6ba88cjIU5EC7kpMHXxEnso1WVb05q/NJ4r29Vo4zW
OYEwdwMpyjp3R+8cm/pjb9D+djm9hlAqRNttRClUcXMMDDPJeAtg8QelsPcGiuqlhtx6zwMfB02+
N5v666y8zwWOVYVQBpLlEQ8U4ZOWsYyMcFgjfy7zc0mwkmWQbU6Jp0ETj1tmgDWWrDx3jwzgf0F9
8Ldl2Gcbdt5sVXyzPPtFd8Fpz0Xo6+xLpiMs1Z0Q4mWO/7jACiHt3jh3FfMtBVDrrWHrs42VISdL
SCB6xv/Wx/UuzW+lavYHG537KizSU5chB45DDIujU5DK2Q3jRSTRsaxrkjf8Fkg4f8Ui7C2NHBNa
+7yNxDmXtzZIlU1gVdVek8P3uEJl2U/UhySviARNIsbJASZLrfeNg106D4NK2l3I2HmIi4d52dF3
xouqNyxCY+9xGJ9H1QWbEznH2m0xn1IS9+ze90y1SFVBuZMhzlkVrBo7sh/WwOUHbOaCPDd0Omxd
3IMdeOabHqCHGz8jBet/N+8MFDUgszbYwmks+uc7zesywe46zm6erzAJNyJxVPWBPlGcevYcB/K5
JMkFgt27p18zD5J5njkYN4TpbYKMrPasjPRtSnClnyh3Z3SXbMTI0GAYvgJVtrA6toufHCB/t0Gg
xlQaSx36G/yEqWj4j+GdWcfFCN69uDHRrRm056cCbtBx0AbUjBrMZYn0jryIAD0C6mWRqzhXeEuh
SYVkVz7psjaehsB/+u+fy/hrSMCKBcKTTQ3p6FQKHw4MH01onLAXfgBziEzNrha6S06FWSkHdtlo
upzmpkTZYn6e2qhk46ljlJzmIDO+yIpJdxT5c8w5slEn0gptqsb6zSP4afqn0HIlOyhqPgKBCSHk
EhLYTEmMcYIZ0BMbhBUB+1odgEZQfjFbASPBRIbkxsWmhtaDKGWYpevaxSRUDswi40kNmtInTYBm
TS+Z/zw8BeszC/Y0kwjKpb+KJYs9fy6bobnOg7O5+M8HuaOfX/aya9d2MTgbpc6+NTWaEVIUSvvk
5ey5ZrN8mqC8qKzgoSkXhfZQc+o6gfnV9+P3QdzICPXgO951LsVUQoNEXe/mw9V32dNqBeeAG1aC
oENSdDxL9oeaKniFByc5Z6+dS1zt5Odupc9yzirRWtsKZUvq9xhxEYFLxFeH2k3OIAS3DSuzO6Uc
XsgQAiXRfsg06tS6xjRhIq13qFkJIOtMb5WO3s9OH/r7oFtfZ+rKoH7v2vqEFtBZJrJhxx1nL7oh
fhoSrx/owmylRuNaz7xmMxu/QqtmEGKQCaC21GpJI1MGn9nKsZh0+Yb9WHpIFg3kg6QSDWgVbGNb
pd3SyQ+aQgB0l6lP8/2RkPW1ofV+ClnzR62jkawmiIqebpJ5UWAKZa+zkDnPld7Qk+igNOXJYkoX
5QPrRt96YEkYE0lHchFBZCxrirM6JVxU5WCsszj4pViPnmEcKoQkcJZQrc3b4qxKmD+KdVqDajVT
K1rJIvI3Fo44dv4VVE8HWb/Rdwvdz5ed1xnXqvJgopmI5KYwEXviu8z/lkInKgR7cXGdv9TgUjV6
aafgSMhguXD3t7Ve3Imhm1s0DV0a9eiYY3roX/E25WuvRk2jl+QlAINeIrsnimiSVQjbm5RTsa1e
sqrgXUPxhkYXMUs/xCcBznqnBv69t3xtD90a0I1+07VGbK2y/tI05W7uU31pPuqQxR/b4BeKDXVj
JyYRlgN3YJfyPHvNSREZzLw+vaZgngGcxKcUr9sx1T8bEH1sUZjDCkuDFm6YcMj+mphLp0uHUCvV
q9t0/q6ywJ6OEWrGSvokhEk8xYZfXUoNRiGvqG5nx5V4L+/+N1rh9v6Mf8hw+PBf/18iHc4BHXOV
/a4/Zjr8EQPx/1Xww/+Qdh5LciNJGn6Vtb2jDVoc9oJEImVpRdYFViSL0Frj6fcDu2dYha7K3J6d
Q5tNs5mBACI8PNx/QR7+ufHD4WV6iRGLeVm4RfCX/vR9MI0/5h6NMStac1dBuetfvg+q/gdiXrJk
qLpJIOX7/tv3QdP+oBtIwUjikqzR0eOo/Mv3QRX/0HQTGTCE9i0KSqSv/8D3gb/wLqDrUHENWlsa
ubAiUYdYijLXwxinESWKjeAJZQ/MyKDYYcspAplHS0FN6SJDoEPBT5Qepi2k1kxDS9QigvXledMN
hjkRuj5JN3KQCbUn5m7fC3V5bHUAIQ84+5DdBJJfpdtOFqb6tcg4a/Gcj2vrFcZvk+2hEpsmuveq
P0bXVU1zBkKQh0evoyFDJDpeYxXDD6op6LGYYulLa5mASEkXtS6g/GqSZvdhg8/4laREFWp2HYrG
N4HXp+l+VIEM7GRQiO1jPk6NyNZvqn4VC9CgUUJCjF/5jt6bYDh0vHGF9GXTi4/xpPkKwk+hoG9T
swJfQRsccuPD4ONXNUIYlrPxG1j3BhXtKICD4nJWFNVDFU9S9yPrPbgFmCzraUCj3y+E2EAxVskp
YJTxIO5rs7RATRnpYL6IWoVlclPHbfUtEE0yn6YIVnVaKDopz9yZ+VarXUn/y9cr+Jdal2Xgr9tW
hEjgp32G8lpfKD0Qc2BDAYIZcVdWHTjEUNfHA3inMgMWIzflReQJcnbwrKHyypWRDRF2usUQ4Wm8
woYpzR/HUos0Sg5KVRabsvL1q0irXqFjesKzEcZ6c4vTXP4IWV2x0LpWE45UXQ1TX0aEXAzqlwKA
OSaxeLZN8NAURUhyO6kbUT3kJjj3o9AMI5ZBee756mbycYW8R6gFtBz4Uy3qVmLbGfkxpNYwQA0K
MqSCyRRMkHkosIRoLcFSy8RHfVQnY5VhSAze0VRKYjYEA203tWrNcV6rU+ftYZD3oHWmsEObBdBk
Kos/cKBIVXyzUFy4y1q1BYqI7dBQrtJg8BPoOlNwZ8DFGLaQBTAw0GUBvgDicJ2i4WuRmshQcTVv
L9vSBIytTtx2nnoFRNMBuJU63YWqX00/ISBJQNb9MRdySDVl0ImyM4l+Zymg/yVdvzBl1Ai3PYoB
DRlDIigk5nFR3gR1WHlPDG5l28ZMJ9SO/bm9Qp1GscqOBnNrWZd+VnveVYK1AS2fkZ4clcJmmjwc
G7lFaanmDuJQVNc56Qfyu0JntRSNfHIjDghuJ4KddokEOFIoq4ELUi5BYaFg27eGhcudNiGKlaJt
5d1Ew1Qi0iOHgygXttSX0Ey4psqZSocCZq4WruUiF4ISMqAh+BDgRzRmzTX+Ilq0nxOTcmd2goZp
jNDFdeFSuoSSZ0MBCUMX0mgGnbdo4/haamGBOYpRI6tuy3maVZndFHCavwxTOFowC3uO+siv435E
4FrNYI/KTJk+coucGJZsOu43+D51aXRsas8qLoTWDxKK0RhxfMEBWizodqsRvpFk+RSlJxGf7oeE
nNq7wNEmHu/lahAxfMEftWF6UaCVm973gox6Vj15zoiED8W1LB6LGyOmOkynK8MoFM+4KQ9VhIpS
LFbLPCvoEnZGOj4XtHkRGZQKKXMEU84kGktTb6ytEqbQLEaSX/Uo7gbHQPA07WmUhxZlM1ZdzCGe
jpGrGJVM9abSZg0gSTIRVYB92wK9VoU+ji+mLJ2S21oZJp3KmTWSwlJXwKTRrmNPpt/tc89I7nMr
QrsnL4D4o/fGULAuMSwtxmCVTZpwoybV0G2mqQ9efT8wgu3EtYICsigGwD8DLe6nbeWTwm018uEK
6Do0nNSRynpuBQuhjuZIVXDBdboW2sEVVQOcYIehndOzUQZygWZWKAdfMFgVi+9jWgpYDxgRQgEr
WveZ5YymHEYX1CfBiKn0+YBWeCOFCwwvgWu15fWYeEFdHuQmwpv9ws84XO+rGjyWeVmUalgjA1gF
ngi5sY+wRaY2h7PZfVjE5J7hBCTveylHqf6YiUqBtn8lIsVa+n2Qv4TqpLPeJ1UvQK1BW5S2lWZF
1StagXMAK+owCFGpzf2huJflApBFB/rpWcP0WEZIq6rjCQcbNeqhn3FT5a5mRZlMUi/mwddK64Pp
kKiZPPt8VVn53IxVqxxovIVIWgUacUSpffq06HKq0gbpZS1ZQ5vskqeanWVdgiOW68dMEZF21RJo
/nZhkj5wD21jL94alYlWazGkOJcogomUgi/11HtHTc0Cuted3MEXjcxq1XUqWGD+YeID16WeCgXc
MBGzuhqRjtGdDBU3NGB7DXmZLhxpJHiJh2hVIpXZIZ/SDuqXBrGKREBTcJQMu87oVjE1m6Jy+OJj
cIvJY2o+WVqBLXAnFX3/BT1h0T+qWqe212qOGtbsbt5WdLgksT6q4AZ+Rn0roemr1IolouqYedbe
MgsJx0IaXWF6Y9LvTI+jr4TQqT1/SLdFQwByfZxo+8dhyJpRhGOBMNDOKCFh4rPtte1DGXuYoIno
mCY/ZN9Lxmet8yhQCt3MBRF7QcDuUkKH2cHno6pWgVIWAXqmfpI4aLSIVslLCpIB+3UPQp7MnmhW
KYZq1k9LbArjJtOkxLrSAlPJL5oiyoRtXYNb4KLqYxP9MCSZMbwGaLLET6Mll/reCoWyhUMnWEJ9
LzTqkIJkjCKQEUo4RpFqD1EDBjiL0jj9EYRIQx2bvoyqp0QZsx49oToovoyDiTDfShtUFdhmY5QU
+CTQRocw5YZjm1WFOQ9s9SpbKSgBI9id+ZyQiMFWVQ6sRMyCW+SAxAliYpJHP1Q+ECpmqu4JGXBQ
LEwkAq8Y5fdo4dEAGdFDgTqtT71Y/AjMcQy2EeqUA+fPGPSXVqWkGfIpo6e0K5h8HtXAIVUn0066
wkuvAgFnd8eyknyAn1gCCrEzUOACECsh6L81A3HyBiYQQcs2sxi4k+PjBBNvwx5C86acE5vY7z3w
prlhPuZi2KXCqgg9zzhWYlRFAJYGyHQksEa+UdOgklpH79Ma+T+EF3qaYKpgbPq8L7VtHiQlXtyR
ChI0kJE1H53B00Z/I8eDpoAMiKr2ax9aabdCLEUi10XS1XTgQiRPdMWgNfTF1Gf7XvUT320mL0mf
+5TzjeqOBlrJG4isxzJpMsyv4qlCOMjyB9wg8WeI7sJC0qULsc9D4xoBicy0jcQC4GSHFsLLa+gI
Sn/NW8vAwtYif9OOoFqMF7o4WB0ahkivODDKURGNALTfalqH8By0tqm419okzW+HYcDaow0HM38W
JjnNnmBxJeFDo0NDfDDpXdVb+GFKvdbSBkeuCmVWGFM6sYlOEAxWiEaGWMvHSTWamjlFzSvaXPp0
GWS1IW9L3xIMtxHTUL2IsHLpv5Y9ArJuRdGIKpwmgIgLs47SoTllU79LmrjFCQ6v0kZypZyU4wBy
QSpuqF2msLQ0KBA7Q5r64qqaICxvaxKl9hDgJUrTsU4HQwMljXDGc1HGuBitomCIKvqajVA/myAl
o+vQ6/E3LaeI2uA0jTrE5LS0QvVnPctl13aFem2+aYIMCQUXD3sg6yNV/ORW7XWto3dVxoW2n3wI
1c+eFNTSUdCtgfu+MclaPx2N3Gy6aTZAxcTKTkQ1HwAXKEX96EtalNz0fqhPX+EOTeJOh9+D2W7b
5D1NZTKsaNd3CrVK7hG+dZT1cOweNKmiyonAXNAL12EW9fq1lOhSsK36si+3vccGXg/ygPZE6Vfe
+B3JhaC4rKYWZxwJbrx2KcddgspbqxjRuu+JoORDTT7c9YUeiK96Bcp7o3LSwvUlQrbfdWXM+02J
9D2qhAYtTGstBHUXv45hONAv6Ccua1CERya3HSYlwj0Z1VxtLyDTOz70BOPS9UbJa1ZgggL/SynJ
oo+qIpLECHoUaXeFfq5qOQ1ZYtuuC44Ya0t+XRi3ZWSk1X1dRbp5EIRMnHOHXivHrWREpXFJ5NJR
BhllmcJQohq9fOimLJJ3Cdan1fdaqYE7KH4re46vC60KpNQq0q1QK75G4sHlIQsgDQxltuvkqfS3
UwuAIbe5k5feqtcTpSc7K2LEQ8cBNYlZRnNMLo1xGODENllh1ei0yIZ478s+TVGbFmiI0ks2KBAG
imIUq02kE3JuwRfhx9yYYoDgW4/YOOFTtIgfhaYXm6LsAvUCv11c6mug5c2BnLdMENiYshF8dMpV
4DrjwtXfyJi5WQB7B1goF9SL2/DQhi38KjFIm4h8UDKnu7IJMInoNL3UdrAedPmIaagxOVJMRuwU
cVbVThfFJZXBIPVQbqdnaAq7Qstj8yYCH0yJOB0YAKOyGq5dE9JAplFsCdd5RIfZqQuwUvheG/2h
N7So3WgI/pX7VMCfhVym76c1nsCgWasplXsw70Ld+z/rIZqtBdM0iCs0NoraOLQQloZdHE9iiwSY
gupqoFiF9CrCxYrvxAzPXA/j2hFbsxDnVpBNnMvcV8ZAsmIXZKqW/BzgKYaaPfiQho6phVLJOq2x
hNzLHGCpuEM3Pg2/dCruKm5BvpO+CklsdrvMj4F/2jFO9AqEqQBq0NEfYaE+G3qWa5hUAlYSXBLv
It3LHS22p6CSZ0ZKPzbGzMBW0Erx4GUppfeMtNM0bYUeInYGjVMRJzcqRyn9PnNywsoWkqEPwou8
DmjYHWM9ldEPgwCoQXQPVPOIqlPkb6uup80twBTBJEWrx5l3kpV8W6cpzCbYFjpnr8OeojJhK71g
zATZIJuburHWTT16w14MWqNr+jHUUK8RMqg33L3T+nugEpH3Xl6G6p0waZF+GWBkO7z6QSVqL4NS
ZNNOy/zaxFDeG9pgg6CFzkVUQAwL/VtEMwLZFhCvALs1+uRQaJrW+WUklCxIJe6C+8BI+3bF6W0h
msNtOPliynyu0ukQ5BPu4lyLMfzj9uRRie1kzV95eV9Pl1KkW90z6m+WtcM2y6eXYUSZ75JKlirG
s3TCEJ/vImMP5zhB7wWGUJm7uZSK6gv0mf520GVSoxTiong/+pOo3BXZmEEuq8Mo5GKoyoHyGKmg
oUhPND1Qj3041GLKnwPB+qaFVURTRYdJD26CYsStrnKdvaoFufWiixDkegEkFfytKw65B1g1DnMw
ib5lXGRYpMd7Io7PA09RmmxRfqrSjRQh00hpwZLhkDYcU9pLk3aTfJX6cRddNVokT99Qeo2Gh1YS
VG+V5VGHnlrQ1v2VmEex6VZYKvnriPlkW8rberUSBbLmq1TIYZ8ltamg6oonLU7qLbszcEegtjAX
Cwpg6CTpbYE+ZGcN1FVWXsvGHpyp6aTmYVJ8cfxJE6FFr5VfoIDgV9RikNDu+ugZ3BBdCe5OU9bf
JJVYWY+iWgYmMv9+3wqXqTig/mPqnl56dm/2YrVPVXUsnWwI4YXhtzVpxoWYDMWwHsnCK6Tk9RRx
obqTKxhN6EimyrcJ2ue0TiODjY+PmFHU+kr1JaOgb1gJGqWfWNK+W8JEx9im0StWmVPkbQwyRUeJ
KrCDRK4gU3GUaU1HX6xrCsRi88AfbzPMhPofk44sgNNMRlvtohhuwp77KSKZLF4Y1gFvESZ20SIn
h1a2qOpJgLyREKsQGbnOGQ+VIlTNPsJ6On3sJOSBVqUJJLxGVSez6sRJ4gir7EPu634cH6bUz4L6
rjbSKP+mVyicOn6SNgHqFpUUzMblrdDAYo8iqi1uAh4v207EmGw9IDqhP4EQRfK3DLOp2FFk0kuY
OxE6RcY2V2TaVbZfdgUiJWKbV7X3RU5KWiOPc9FfN/Zk1qJqPUbAagr/O00eHQahWsaTyjfXuqq9
0VN98Pu1pqZ6ioC1PmpteIvze4cDTmnquaT/UIcuKE23H5pAR24l0ShIKOhhj/lGD6BeI22Awgh+
1XSA6xZCONx4BKAmDKgpp7CCcMaMAsw8nXyYAnXcBE3nW+G6FxXQfp6H/nplU+s2lXpn1TTgrhMQ
y3Vh9/wSwFtsLq2ZvDbXCjEOMFs3iTMMaXNIcdm92BDutnrlk7yjEClM1v2b6vtfXYp3Tr6LZq2o
GTOxQKfcrikzXHqB5iqEFjQsoHkX48BNx3XVlbY4jwy30k3l25iM29IKs8aN5vhPVIukH6fHX/RH
/xxeVejy0ySVTI0+wNseNtjBpOGmFs0q8QjCIrzbb3BDglF9Bt0440bfNGIZSCLgsqBl3TBlEo33
A+kgLVH/kcAwE02fDEXBTQCtb3TPTk9ofuDlOCooGXoDtLZ5qe/HoaIfoMQAKdGXo/6C6zMQQbLs
axq95cqKhGHn+1BlTw+6gBL9mpymQiwwMSWFoLYYtFDltKTYm1JU1zhBBs6shpK4F+y5j3MgoIKH
g/nN6UE/mqlpaXN7DRw2R877mXa4ydZBU/BGEeHaet2Qb8RWzkeb2OTt2ULBA5iO8vH0qEvwt6iL
WKyZM75aZN6Ard8PW5kdRiidGLnBztyM4cog+DvDFonpS2lVBV8iG2rRKjrzhpfLZzHqLxexN1iL
wcfBwJMZlXmti7BxUIw8PbHl62QEFVQ2jq68UWa3eJ1CHXFH7qvEBS+D0B4kyOKu7Ab1aIEfHpyq
HeH9Aukrnk+P+8HMVDzrDLyyQb6A/n3/PkW1t2hCtYhj0gY6zF9139GROrNYlvt8np0GpFhUDfCr
f1ss6aALfUud1VVSufjpacb4A18BDV2elKa8l0jemXXy0eukOydiD8/MtGVcm+S2sBoFSqgeWrH2
Be8OWkoD0uCaa6jslpUXxLgNcGEprk+/0KVn2LxCCaSQcERF1bCbX3xJtbTIe9GsdA0ETqOd4mLS
7qBTWdwLm/rKd/Jvpwdc7v55PDY+EwXrRed0EcIpwSNb0KaxS6V/gPiAllEHtjmL+2tqO8g/SkHl
9Xtl1EXjVuDOPT79oweQNL4r91gddDbYZPbm+yUEy52TaeCADzkHbQRutkotb5E0/dnODcSuvClI
zE+PuVi2f44JBxShPUCUHF/vxyyRMYqSyehd0HHZmmyl3zVVkJ4ZZRltfg2DqD6jYGZp8L/3wyhG
qstdKGHdEHuHbjS3lUh3gysodYFYvoUveyNpeDrC3fsxZiBbvAhUohRvpjS4ymc+pVac4TEuPvev
R8LPT4azCU6DNbZ4pJ4QJJfBAJQ4vQlQh+OaKj/r1g/KNM9QU659er5ngtNi+/4aE1gvu8mUNYnJ
vB9TlhEnQUVkliZpGqonRhbXIM6C4UZIc+r3Vk3yfuYklRYojnlQTPckEhTotRJb+f2gJf3Uxqth
kUa7ZtdeNFvVRn97V23q7em1tMiBlgP9epC3wb0j9TapQbq6+oXm9SOgoKsM9DasLBt2wXOYAFiM
+3Pzk3n+N6nCn8MC6J/XFehadTE/sYobqpXMD1r4WnPRQnDSlX8UXczNHe1MVPrgC8KonLmVMF9J
Epb7JZWFwVS6yfUiC8PCvigjC6Ge3rwv2sZ8Qet/ms5McD453s2PExoAlwHZiOxOXA45Dh6gM1Od
3KzHxB4ioFnI+DKEZ/bouWHmP3/z9ZB9UtV0VAfUS372EmIS35H4OL1AlrxHSVtMZX67b8aoh7Ds
ZOAY7myKgJNrgjqsCHu4mdFEF3qZZhuuuZ4t0uqzmx4/NEtNLrMxfoC6d1Ma1h3KKltUi9Gxz/rL
vhDmsoJ45jHnYHTqhS+ClSjmhhxJ8Nr0mo6dRf05BtIhx/pl1IAVyMzy7vR7+VsQnnMwVpRM+m4g
i7BYwQFg7zALZJwTGv0iCrOjGWdnvu7HQxjgW2k6k70vvm7IbdBEe3Jwo8p61pN+2Hu10p8BjH20
hOYaDP7RDGQtBQWmmEt/XhLl8+Qppq/bNjeIj5yZyblBFnE7UvRm7IV5ECDqwXREwWftmWeWwLlB
5j9/s1CRZ0cBX+KLdBbWIuEkP5XsfAgF3hke0IffxUBkUqfHSGxerDXa91pcR9ngYgRf7uQgia+E
Wh7+aWT+leT/HmVx7qi4Cpo+ljOugjL9VuUk3o3xZF7jeSo4TBNfNlkM0OCIJ8ePQav/B+v7zSQX
67tQIpytAB1hpEhhDMHeTV5DKfz/DCKJi/QtTyfQ2T7neSpr1sbAPHJf6zSOT4/y0cIwIISSjwKV
g6X+fmEkg6b7hYWmZBV2NwCi1q0U75JUOZOcnBtm8cHwZyyDfo75gVr0diSKlyHOSzZQjvr/OaHF
txmLIvOjRJ9cJUC6EZq30Nql+fX0W5sfdxlR37y1pd6LhkdWn9J2drMSs8vh0dM1+vaXRXY3RNcT
AgOnh/vbIc1yfzvcYimY0MUiSgoDOJ+GA6JrDlnYrNEobu3aN8+Qtc4NNqcnb0IFKi3dACBCdCWx
3fhltIdddD8rVDWm4Zye10cH09t5LZIPpfEqNAIZKg4oQhq1DJYnkF0pKh67eLa+7TenB/zowNYV
Wt9oFYBf/9udiLJ1PoFIGF2gDivQl98TI1uLlNnsUOlBGYHtANiTpD+UQcUgotgILThuRAy0sDhI
PWbein5pKc1moJFGP//+9PP9qlIsFpZOakTdD2UP1RAXcdpAOl+uugETmFwMbGRYICcUxWEctRgc
FSLhVbcjtz/Uaf2DFuERjBneRQ8d1rpoILUGAIGQDmXwDFpkHYjgMLNo1RUoQswmxrF6K/bxTVNM
toRe9IQQm4Q6fiSciY9/T9HnYpMhUbSAM2MqSy/lukHEo/U6hFq9cqMkzz7tEq12StNyeqV0zG7Y
a7LbmNmZjfLB6cO4sO3BCHPZXr6+IS7TqJDSxo2VL10A3/7cTvxgxb4bYJHwFYKnYrHXI0wdqFsJ
k7M8s9wKHY4CBzPz8fRq+CBowggzkdOAMQl8ebE9Grn1sWNgNqFw3SDdFmu39PH+jJf/CJD+f0Ob
XxWv2V1Tvb42Fy/FEpc+j/c9L4Dy+kED4P2v8Z2X5uXd/4HSEDbjTftajbevdZs0/0Jdz//l//UP
/+v116/cj8Xr//z397ylr8Ov+WH+Dj0uzxWWzyHn9y9h/x5u/usv/Ak3Z+n+QczVWMYyxROOx3/B
zVEh+AOkN3cmoN5sVJVBMjghwf/8t6z/wWK3EHlAzmNmRRKn/4Kby8DNTZTBZp6kRPnXUv8J3Hwh
YgIeWp3LG+IvcYE3sbnzJXRgICQfi6N0NRzN63QrX4Pdxv7nQXDfvI3rP4PO2xbA+6X+e4zFYQPu
VhyC2JeO+k17GTza2EWfOT0X4eH3T883+zePb9AqFLAAkY7K0bj1jt1Tfsxd8Zv/Uz2TbiCv8e6E
/vcQvw6AN0P0vUYnTa7Fo9kI8Y1ZdNLay9Ryk/tdhkFRX/hOCPJ3z+FNAAw0lBRN3+AK5tWzj05G
QdVA9HLAvxqsWHypk5EHpqavS6VEyVpCTzaTQC74rYkgLxUgB4Z54NbAI6m3xPS7jcAiwBWJC3nK
2idDUK6QHGmxfwE9BSGsRagoN7Z02sO1NEHVDGNJuTHBYT3F+L7sgmiInqPAm+AHxN7DMJal3eOa
oU83E0Qrd6osb41Yv4+fCxZMuH7HNiVocyeKHrIWOa39ps+0jVXpI23pAveT2RpMHGWcaCPMKryg
SXe9N/iumXfVRZrTgpblenygPBkfdDhj+DR1ih0OVf4lKKZmw2MOtpa39WvbhzSEIgw4YPyAbjED
LGsCP1O2gpnVm6YZEARBuPqo67A1VbRGXODEwspD1nddADJdQ0rW9yCo0g18LWBd1ajOFtL9Qa0C
8aDGaHpomj+bfkJenrxWXwN5mFaVGqsvkYJjlRjIydYIQS3Q9EjWDZ3VbVS0w71KI3cFnTVcSZOK
xUsjoJeY9uhBRLTLT2+O9wng7+W1yGNb5E3admQFqxfhFsceDFw3mCOK/yiJ/f3z86p+s3qbNkEm
Zt4giMSs/Op1BF9pIUJw+uHnFPh3kvH71xeHl+S1nVcNJdFDPpZjvdLKq0otVjGy8/AoFeOQ0Ts+
PdT8kx8NtchjLC/TAoRDldnqtMcguZNXY+NXF8xP2Oad2pzJJD/7HnNC8OaFWbpZapZgTUcxq+RD
2HyjcqUBIpKRew+06eDD6AAdgGPP6Xm9P5p/v8LFkdxXAj2ouJ6OiV67Ras6mX+TJl9O//hn8fFX
B+HNbEa9wkgT1Mex5m7UyqKDvJ9Z4Yip//TL+67cEQ+i4UzO+dlUFnG+bgBFT6MwHoUI/I71XNMR
h55+eioLlYDfL2oR6mnEWxISYONRsRsnPlx1rnAcqWRql/FFt6OqaeNHtWudnBqnuAY1a4vusLpE
o3dj3ZTuXWpnu3F9h1b05T5Zy3Z7OHe+fTLvZfnYFNusjWh9HicIKXj8Wd2A1Wx1JhP9ZOEv5WhQ
R806AEUsyPr7JDUOHFc4Gl/yYLg7/WYX7aR/v9lfJ9+bRVK3Qgr+qJiO5sbfosxlIxmysohCyh71
gTNJwK+b7AcbeKbbvd1YyEcngWkxir7xNu1jtquOiNaviq13Zz1k225vumglroMLzqLdua7qZxtg
mb/7pljUGQf4cUAZWhK+Iggy1ddydVloIYCf2h180zHkc9nCvNQ/muQieugGGaXX5dOxGRLVrVWv
3ggRRhZJlAo2XsD6oQtQG7fqwt9YYeI9FYCQNvDQ+9vTH/OztbgIJz4QX+hOzLeRI5dG8pUSG8d0
+It0Ssrtv+YfpHLzPD6an/z+I8LcC/GAHaZj38fQQI6KJJyJg/JnP72IHjH7u6jxLzhCTVe5LWNa
UUgK1msdFj7UZDs3VOtm0zWkWRXMuL0RKNLeq8p2FwDsW5WUxAHlhNFKQgjeNqcYtwPId/QKa8T4
8gkDPMSAZs3qZB3AzABnPIjd0TMjRTkzic/msIhRUypgfePzevRCdswBZBX2Hqc/7EI8669dCsN0
PoPf7NLBTFpUX6vpiCfFpeXmK20trIRVtW3W0vqn8IPZ7s/dfn81r//2nRlskZVYJmiZduLcMDfh
QcOX/iI5SNsYOOwqu5YYcnoxv4vH4UF/ai76O/l4rlP24fHLwIt8pR5MrGwCBs4DaxONaKGXdymK
AmE3E+SuMvXMzeHDqMo4i2gUVrmRGyVvczJwgMzMoXF0L9KRMSqGvQQwyjn92T7cj4wz//s3X42A
IHpZlYxHs9OdQU5/0mi8rMLiTPb42c/PC/HNz1fwJbRm5OjpW8QDwPMLlyoOvKefXZH5lY9WwSKY
IH6cJwhCjUdMOp/Ftfn1e73rnR0mmo9uusfrzsUO2h7W2HfZ16JdrWTnu7RqNobTfou/RSvjx+kH
+TiK8xbnB3wzTX2G5onIqx3RLeqj+05/hsMI9OggSyj5pDdJcddBXj092mfvdBGIMsEga1Kj8TiK
+Dm33Tcz8i/rMT3TCvp0MosgUfqiErURbxW8a7gSXlq3W6eO/KRz7p2ewcexlOLkIlaglTLBCdPH
Y3Cs18hK3NYX8CUjOzsg9bO1LvQv5XW0zdYouNvyJn3UHMX2Xen69PCfvMCljhMFDTFLRqJg6Jv3
I8oiIKqdMFXPlJU/+/lFiND0KYCdrY1HrIlKiO8kXV0ufxUCszqzAj5b+OYiOmQA+AQ0DMdj5Q6O
uY5Wmt05mm04ho31ugNG38Z61PacxqaRvktsfac7m3gXrqZVsSeNsZtVsjn9Nj88U/iW82t4s/Y7
qdYwfM2mo9pIoNPhzKFbPSnr07/+2ctcBBAfYiGHLIvRbG5xtsV0GxWnc1DFebl9ED/MRfzQ0w4L
nEmQjpLZrwyg1flP/Cftpr2Wa0C8X/RkPDONBYzm36ejuYgQqdJJ0DAYytxwPXf8reECuF4p+8rW
rxD/3Qfrc1qJC2Hb32MtAgRGmGaUtYwVXjY7da85yX1xNPcpp7GwSu8zGyUW29j717iV3EN/O1jO
uT7HZ290ETtQ/U+mrGNofa8dpwNHyjraThfGma31cTmQfsYicISY1HZdye8j9dDcD3fGtnsSXnXL
li5igZvTf7TojEV2kVNIUnETpmwQPuABCD360EF6PP3jn2QQSyCV3skArdE9wF3zPoy+1d2LYrpJ
F689qMdGdnt6lE8+xC85pje7MvaGLIrnKShlt4rCDU7btlQf4MUhpn8Afww/UTozo8/GWkQAGfpF
UkuMNSmvYXs16EeMc1atd2VEm27cIoq8Oj2pTz//MhrEuhEPqsfnt17E+tXs/HWvcfBP1x6aRdY3
GiFOV8PopVJ3ZsjPPtciRkC7VZpCZ3LlsE2VXZFceNKNUd1Fkht3Ba2oDRm+LULeS5LL0Qe67ubK
Tmp2orYt0SM48xjzBvogVBny+yhLZS/p5XlPK1feA0TNF2k7fs1lO7uMzoSoz77iImrIvdhi78AI
mMI694OtXsFuWptnPt3H12t27iIyIJQPy2SODNEOFdDhmB+SDci9neLUF6Fq46VpB9aKqLQbr6V1
Aqv+2+lXp3xyhCxbc3Rce9mKGXnESvMyfFTc8rZw6n22GbcoLOwmN31JrqUD5LVH4UK/zjfhw7Dq
Hq29h0O0v4odxPUvjE25y+/OvQ7pk1NzKQ3XZNZooVnHSsYx1DawN7zUV1Q1OA6+IO64IzhftdvT
b+CzjE5fZCQyeCgRWyXpCNVFqBx9Zd0WjwoiDGvoTc7pQX7p/nywQvVFTgIJAM/MgUE6J16ne8uV
1/kmcQs3c8wNTCNnNlQbd81Bdcpjswoumo140K7HzXOyLh5OP8SnM12GImgoXQW26AjWeCuuX41N
t7Y2wu7c2foLJfLRLBcRqJfFv2Jd45b2PK96ozvY6q5gDDrSCrcjR3B/BGf25PyBPhptEXwk2Fu+
On+4Pr0rhkdduBs9z669QzDuzryxTy6a+iKwBEKcQUxnCP8RGbzbadf/HI7GVr8Tv+czTNudHtu7
5PX0aPJnoy2CjO/Vo1mpjCavzI2+v7+dVhnlvFv0C8hcJfcK3eorf4U+rpM69foRN/qV+R++zEUE
iizZnKyKsfEaWqcrtvv6XMKgfDIvbQ6qb45bDNAjE76ZdGwQnbMRKPpfzq5kN3JYSX4RAe3Lldqq
VHuVXbb7Irjd3dp3iVq+fkKewRu3nlUCGvDJB7FIJpPJzMgIW8Njk6OlVW1TK71CmcPw0VkEWuIN
xDtoZUESxjwrtHoHaakNvORJPvQ7ZIR7Cvq/lTM5I6L8TyQozwIZSQyhIv2/Z5KzMrvft3dGmcvT
cQ8xuU1KIwuajWBJsOo7T9FN9yffe6fWTve91TgbgaZbwVQd6BzhKug2wda31RXDm9HD//9vmzml
MYmrWJqihsr2N2zfWq0zonkldjikx6EBfqiO4Vl6hdT8IXAUB8zQ9mMjXNqr6f9f9goNuYEWVQjA
1JTbgB/kRwjWlBo61CLTXx8PMUPf/P/kZn5ITFEOYjImBwVXOzmVDmTkrdhqn33rBYkIp3ckG3gj
t96tHa2lN6E880wEjKEg3sGQMgoJOQ2cO4+FhWKViUZvXC2BnVoj/c2j2lCbhaVR8HRZjfncW+AS
N+ptQG8rk18ImeadXwVynPkg4pfwJyRiLcUBWORUGmgLpsIWaHmj26qX8lwcosPjEZcGnPkwT8hr
Lpi8CjKCVC+voFEwssL28p8p6NfRMEQfj7N0a8sz9wX+H3R3Tdua085Kj7GbG1v5YglmYt3WDsbS
HSbP/FTQQl2ALzBIrB9z9chnQKpXRsq28aCAoOwWqle0ra9NaWHt5th7lflJyPca1u6DvI5PMtho
BVr9Qrf8O0OR6gShUIiHDVvx1m2ln+XLykouDTv9/8sh5MEA1qDDFqffBEHCH9AqTY1rk0fkjdJs
4f0hi019s1oxkengfXOTThiWr+OBTbpufMgq7Il81aofIXcuu2BlDZe+PXMo4xhlYQ+1mz2kEoAr
0IyOPHf8WpJi6eszV8KhYKOiCRoXNGAvoJmmavq7QkPwykZMpvvdwszcRkOiWK0YFkbmaQrF+oN/
Lez4IN241wpn9v54mIXHhTQLZPoeIk1osMfBGRLVlKsaadlGeB0ztLXrkJRFDGKkEd6oIBVcGXIp
1pCEv7fcU+Us5SKMWd7VlobH9ujdwWR4Qj+LZrZP1abej264BcfKn3ojbCA9bvsOOsafIZ61lkud
TOC71Z05DBGo/ZG0MI3uj2x6B7x8xNfoHKEV1ukrWvwR3eJaHYOLcn28zkvjzXyH3ssJ2vwwnqDc
kvoIwXfB+xWudpospZY+A40vxzbI1GQMgd/bn9gtvzbTWtbPyakz0+34R3dBjegwGNEOfMEjVfDE
Kk/F85pi08JJmPdeVQLUkMEgiiArfcsgMR+WgZ2sRYdLD9R5s2LZQQEOAp5IXTmCC8UXKzdqOuVR
QVpiBO/v79xmtEZrioOKlfjsU7juG/P4DCe/LGeSKf6AzlYci2uzD6K9NG4Cj6Z4pPo74Zz+ADce
cnQGKCFevBfVbTRca/dwK1+7DkQTVASgC2KtIX4kJEX+iHcw6hWu9rOArNiLAu7FXXBZKwssLf7M
DeXR6PcDWOb2qLdZ8VO4chEsfXbmfmSWo9bQ4LOq+pOHJHKsfkA7bsW5zUDG/wnD5o1XvpqlpPt0
bh/hVTjyaEEVZDoJq1LPyp5E4Aif5IN2kqj/rJig/zShARAcwZaJ+PcAZmaHuNFKKWzp6fgZuH3Z
bBDogISlhoENFpBUMCvweRuJLTseVczfolGfAguk2pvHnmCpRCrOXA8ZwlrrUVHeqxTUWoip0Ypg
KwA3Kua5oKKBmjPVTcWFNLWVHfwVk/5svvzOpGceKBlqiagDNrR1oeKAWELgNmFoxMeA0XCnX9mu
dfid8CY8kUN4JqZ0AVfTLvhRXPDWCGmg2DIQdK+Nmx6qU29BR2+tQr3gGz+N5Mv6K6RpwQnY4CJF
dSLwQSSPKw8YVqqAzvTxoi9ENXNOZFRBAnHoeXgodFg5YZekFNXPkkJfurY9JatPHShWXzm0QK5s
Mz/doN+stzALbCbeLr7tQD7Gf0gSLSC1/dNPaXVrXKF10g+ono+dla+c1qUE7Odd+2UNY+i/B6M3
IsnTlyYIW80hhKArOCx5/iKU+zy+BvpLnkaGOD4/XtIFBzFve+szccwLghFBx2UVpe7mhbYtQPn+
+PNLL7XPEuWXGfVdniY1dFbwDGXmYMWbCNFPs2E/iSVtP6Lr9DBKHGFHnqDOvDLm0pxm0ZCUdkGV
+S0wlc5g1cd+x++iG7QiTd5V7MaB/Ouwy5x/HEz4OwxKgqQbCxUYSKgQPPm+cC9a8XepohLEylsZ
ZEe5qx1eC45SV1p+Ml7TGmqpVXOI4uEaqdJKu9zS6Zu5I/Dyl1I7iJhzcWxDm9VvBSeCE6hfcTzT
hfHdOZj5HQEEaHELbrW9Sn4ydo9UccVCpoP0zYc/DeergTCBCCUp8HJAWrgsQVR50/S7LrgMioKP
92jBbfDT/78MAUrx2ld7/PZ2SGkQcLQTiRVHV5CnmgxwYz1N1kxvwV3Mu9/GhigRWMA+886n/L10
u2f/olrJu/Y63tmPeMVRLGV3PlFCX6akcQoEFGSsmuQAT7JPttCZNzVzNHRcPArq04iBGVUotyue
k01sci9rN9BSqfXz/1+GZqRXUj7A0NVZBBkawEFIffk/1Gu26V3hQ3zXGupJ6xC+pd2bhTB8FfaR
PE21M8gpRspvBAsLIlOkO6At6YTmm2r4Rm+tZdqXxpt5D8hGTSLSGE9EokenT6DF26/BsZeSD3NA
rqSRVgbPMm4wVKmHow/ao2jTA46q/9s5/bxZvuyOMgqMKMHkjshRA/oMzMIrtr0U8XzO6cunQylv
On9yq8zOXUjvnVK3dCMTOMMj27FdY0Hz6qRtIitwJVBX7kBQ8fj8fpLffOMj5ghbmdVdA5Qev8eG
vKIPgqPApI2eE8uUlzdjsSG8MRW5NgQdBMU1Q76xoP6bD4rZ1hp2olWXZtmgHjUkJqcaqhmexPPj
3/Z54r77bTPnonZRWXgdFryESretGNoWL0KoZ131Y7bTL4LJDsxJzWoNoL4U587humVVVFqJ7t59
fh/38Q/RbEKU99TD6Hg3cLTpkOOmyrFxwrfUXpnj5OS/m+N06XzZefDYgy5uGrK0vEu8mXY7BLai
P3T/6M+46Sr/MkIZC9AZhTgyPBny5d2l2aau+NJvWjPeV1azKTaDCaFuN3mHivuGc9Snf80HzqUE
1VDtunKKuUAzrOdPuQOJ1kymxa5Hp+ouWHmeLNyf3MyrZKmvp1CWxfO3mei+0b2QrKTeFnI/3CwA
CQoBctjg7t0TjRhK29gMonSse/LISCGBDY0llTbs6R9NYRZnSOCnGobJO5YWchPUdyJb2AJZ5mjX
xyMsBG/cLNAY0fvTiVqGOjlo2cEyacY5dKLyNVDjwvHR5jjapEQTlAbp231ujbXFXtWT4MbXZguV
he14Ce7erTnWIS3e85XT8/19AinGv00bsiBILHPR9C4tXR7iGaCQp/3vtZTUwpvhv0iRJMJGfsjZ
1F4XX8WXANWu4sCZcD301+Mt+d52ocn69wwSEnM9KOgwg057QWe1FSbs8vjT30d/YHn7+9NQRpS4
kveRUIPQ/J/kxlwvMdjKyVjwzZDs+fvrPPq3gqIk3H489SfvnW2BE0/OynN39d0OXEpOH4PInkaj
ofx8PJ/vD+N/aW16CohytRgjshZdcrRBFObm2yY08nO7kvT8/oBo+uy8Q5khAXM7lqy2+p/JLli7
35e+Oz/ZYNZoc3BP7ENwQiR6S/X4RexX9nlxK2bHuuD0AmJBGrcHy3x6zJ60C1ryvL1+YYa3513i
ZFZ6Ik/eCsRs6VTMIbBDLzQFIRivHE6hEIKa8xWs/waIGSFyfymULSO/QCJDpWEFO7dgyXPUKzhC
WChXWD5AI56lc3Uo19+Y0xb89/0Lbo2/7ZhospD2HibjH4d7dM7vIuo5IgRH3uNT4Ty23CXHOAe9
JpXORzIUJfbBVrLKZ3WnvoI92hUKqpTI3UH3LdiVpwQiZogqC/p41AXnOEe3qn40thyHVWu2Ux7n
mXeSTfsTNLWPP7+0KTMHACbDqOc6hBVQz6lunGx4OpV+turK5xcc4xzgqhKx1guI/OwTiJGgRRcN
9SvP+YVSqDYHtOZQ+injDreGSg7gUD506FiDfsg2uHggVrY1W98DwfRvLmVqM/8afQ2QVmRcjStk
eloBlLJ5vPoLHkWbnXndKztNJx7OIBqCm+E+ad+G6Vqa5zPT+s2pmINVc9DQ612s4u5wCxTfZfQk
hG7zlJ3VHQABrnwBpfGpBhIFQjEGB1i2YodmAHgKILN3bVdbLVW3q/WN6TL87tfMrnnk77UO7RhI
MgCFktmcKzgxUlzeU7Fr98h6G4MV2I0bHJVNt2k3xAxN3ZSAu5Df/mm158BXr5MYyCDxPCM6ImhS
00T5wQNC+fjrCwd1DngtuqgOS5IjsUHFPTmGW42Ss3d9/PEFQ5m4Eb7an9ImidyX+HjpXyYlBLkJ
TZFfM5QFJ6DOnQBRSAVmU0SU1QewE7SsnjRp041bPfk3Q5/T4kJULhujqc4khinNlX2TvJAsXXEy
Sysv/L04MeQNciXDx1WiWVBJfSfADHSgE8g0zVTCajfq/ErAtNA4gkLj32OBBNoTcxVLFe3RQmij
yzm/qrYOvFC16+yeFk8ID5BjUs79H/+tfw9PdWRU9/r82A4WssXaHMUKmQE18tuO3/c2d2/v7dF3
xSPqR6Zs5fvIJab4oQBPk105c+35tBSZzPGrSo3uMHVKa0x4HnmXu6qNAGEXom7UGOSN2zUXSElZ
j2e4UOHV5sBUATJI4JCAq+XtO7MRtB+ap9KJruFB/tnvvW2+Dzb5NrWRQakc34iO/CpGeOG2msNU
oS5RayTCBR/qnh1WnB3oycp1tfTp2QvBk/m8SFKd2wvZzRM/knzN+BfOrjLzDEXZetAGh0F4nYm6
ywCFnfbqRxSdgSsbsuC3lZl3SAvIfAuVjA0xpedxKzyDril1vLP4MsWlSNwA3joAeiptIti/G02b
4vzI8GJYe5IuHHBllhogkBJhUZNL+2DMoL7gH4ukMCK4QSHzD2DC3Wvjip9dmuvMlaRQcpRkGXOF
LgsWM2+3ULe0mwLktil05x6v6JItzHxIy5WN3KQIiuLmuZFyWvcfjz+8FNMrs3hCKUgn8mHI77l7
8CRuGmSHeqtmNDngTv+3e26ONM1rpVXrtkFiHaqPJlh2zZiVh7HublAWulYQ2lEYujtWZjQt/DdB
wxxA2maaHDRT2kvJ9IscKkYBlWNV73+Ds/WYBFDvjP0UsmRxdeKHwSlJaKe9vuJtF96qc0r8BKoW
clGgNMcZ1U1xfzM3c5kTrbwnFsxAnrmETiiI0pAKabX+hZDXLLg9XrOFWEGeeYQcOt1D50+ZwuLQ
jL908MAr0dPjby+k5zV55gxGJRLkDBSz+y7ayp6ZPjNXdHkLCQRItaws+0JJGSy5f1+yUIuKiMqQ
4WI2s1Ua02LLb9JtZHs2Ek/6OVmxrqWVmp32KOOh0CPF2N8YANX0Ta0CynUrz92FCpQmz465nvs1
BxPC1yvKn/iWIg0tIVBIN9UWYIgd8rVWi1fXJrsD4ug298qJn1bBHgs+cw7iFDTwZ0l5gCweuPUM
xCnSPdtp+xBNmFMmHCTozmgFVgxJ1Dd1JcBeihTmWM48jgIcWJh0smW259QO20dP4S61NFN2NBv6
ttrHsFf/0U6kae5fcuIQHUE+IcP57Nz+pLnxwUO64kyuk1IG96Kfh+tjq1+wkzl2E2p+kkA0GD2J
fogsoAQ1y3YtD7Pg4aSZG6iTEpTeAfxpXGiRwY0CKIL9Z3BPOk0v2Z2HEqUnmpOu5VgDVTxWew8n
4/HElk6aNPMV0P8soRqEd0VjdlZ9bQ/p4XeD1QM5w4YdgpWoeeFWlWZOI00SHfy32CeBS3ZNNBh1
j9xyq9/A6b5dmcnSMs58RidxkCBQMIbmSC5Oswv4BN0TJ0d3g7wyyCfm45vbaI7oFHIIHKgTgifb
ClbtTIP4VnwQ3iQTiCaHi2i1E7aq498SJ3pWz2QbQEMW0bG+8guW/O8n+c8XkweQAtXzaZot4Oy1
URro7abo1jLWnO/CrfSJFPwygFqq4BsDd/W+EX1AZI+aunKIlhI2c+hmNcqxpvZYPGiNUu9zl6Cl
5aL5A03hgxmf1hAn+vcxwxymOZIxgXo9HG9TWxPcg454jYfn6pK+PDa2hZh7jtSUPQ8qWioGUNya
lsZ46Q//BjEFj+ffLq2sBCkMc3yaCX9k5U8LgRq5XzGeBTf22Z/4ZWvlPGcEova4EhI3QZaJlb+D
8vnflmR2xNkoycHQ4NtcCI497dhD3UwQUeTWrRYw/seDLLmrOZwy0NMGqnYYpSx2TXqC3oEVko9I
evaAjVL8o5C7hfCUDhsV3dJ1/Loy7IJvmQMnBy/006LDsOONmWSXHwUrvDi8I8sU2Gnr8ShLuzML
F6pAISHX4VXgM8VJU9nSNJDNdmupxgUfPJfNIZmq+uBb5/bp4EMeMf5VqpKdqe2216W1PoSFczEH
OOphxI9+hTH6ojaD5L0LIBOoAHYZHDu29npaWKc5xDELtZSp031ZqBuJABtHzirE3f5pE+ZgxnaM
E48vMIOsz6xa/0VQ6Qnktat+uou+uT7m4MWsZKTRJ+eNPjyn2I+U7cQjM9B0ZwGUgFfz40ks+L85
YpFA2qhJNQzD7PZdAs53ghRz+7U6yFJgO0csehDhhBAuvi8MNDj7t8FITrGrmOpr+s5ehFcVashm
YPgH3kh0g69oDCk6SHis7NGSlc1u+pAvEpDOYHhoZhh86YbsMAKCXmrXIlpJ9y8Ez58z/+IpExBt
Qi5zmiF6RMsjbllDQ61y5dmxVEj6xA99+Xw9+v/38tNiGgi0u2e2dgO1pQWNw9Yc3cZQn0BbgM6u
tfzrJ5LvO9ObZQbaMRjz3ENkLnQmGELDDQ9aBGgCUyGiPfL+wqaKTAVsUg5Exie3NmweG+MCKAqS
Wn/faELWcGEuYOT+A10wSWXyQN8EhmBB6PeU2MSI7mjGxkz1Q/wEJT/8MajcrYy+cBbmyEY99PUh
BjkESiD+DwgJuqMtGR5IS2/+xjOHt9gZDu0BQEATmPvsSi5jRSPkS6IdyNA3oJAtafD78W9Zys58
msOXbfcDeFpBhOfqjMzMbLYbL7UtGoVTu2tcA0v7/Pky+zJGxUuxFsgAW6VH/TVjWE2D7XEa755Z
Gsmu3Hu2bEm2B4AY2ktWjsuCS54DHoVsrLkI4st7LRT+kAYoKw1ycFmRfTxeuYW76zOi/DKpATnh
AIzwKK2cArRI1fs1bNpSOv8z0Pjy5bgDUV4k4f2T7YV3pE9xMl6aD9FOOVrs2bk8hM8wUSt0wAm4
F6pNEhqJK78J+2Fl6RbC7TncMaqlSV8aaCEu/6X4gjG2a2iFpcf4pxl+mdtQj2VQyUikMxOtD1Cd
KWrD+8Wd1ZqO7jhQ/wMUYfVL53auspYcXAry5xDIXiWcN0z217ym9xKIcrAofyimaHrbxuJ2sb3a
2TZ5rm882hzyyAqRH8sehfH2StCjT1Wnx02aHUr4tJV364Jdz5lFW21g/BhCn1aBAPkmRYcv5WJJ
pTxLyxUHtfSgm4MVtVIBWRIPC/TfQUZCLAYdI+obz/xahX/JAc95Rcs2HYK2Lbm9evOvEWSPnro/
0r2/lGCGRU67nJp++PPgZofOTBI6mNlhjRx8aQGn/38xwViKqtSbIB+tfkyit6b60KOV5M+CT5iD
EmuoKCSj1HL7hA/oyKEBBLq1EaQ6srW+14UgYA5IVCO18qEfjFJfeeolg+ufwAML3V6IznlHJbo8
9m0L0cwcnEhKqQhbDb6NKQpNh6dWlQyS3EJ0fqmq+XiMBScz17XJxoTrswmQzmk6NLEgTFisdT0s
/fxZXCGlYHLivFLEi6wgPxRt6Iykj3zbz6rmVickdYpUX6O4/v4yV+fIxNzj1R7KvOOejcQIPM1m
7L3DTa1vQ0hdFM0vOVgTN1wA8atzUCKEwQcyhmzce9W1A1cQGi+K9p2grAYeBX2feluvNitoQySS
K+xDLoPOjr8SIH5v25A2+PvYeI2a6u3AQLCI94ghS51K/UEubD+PPQsqUiumt3BDQFXw73FCTgzL
PsYcyc5zhT/ZEyqfrmoMdnKsNvwlf8pieoueHxvhQulanSMZQx2EXxkDv3Fr+BsOrG+dVQBUChFx
QwHhUPCOtCMoMiujoyt2vxBxqXN4Y857Gu/xIvg5o9Ht2+Tky+iyhE+iIAG2ZJbukDME3E6o7uPQ
fChE/icwM4RW/15ZTY2h+y124x7yxuwoY0ft3uu8tZh6+sx/332QZPv7810Axl4/KMUd8gPEM9tR
55hVV77aUMS7ykYRoNdl1XLAafiH0nEQohEb+EiuavZQw+GekfbtLh14lbdBHpaoDqiSuG1J3Lyn
se5ptA99YDIVlTRvUjgMkMKpodtDc6ZEVtZqtbfymFtI6ahzsCYJ1TJuZPArcngR8ya58psM4ovs
Xm4D4IDISqZ76UjNsitDphEUdoFlbMSA+srT0EQgqT9D3n1lIt87Quhk/r0lESNE7WUwYqbt+5hv
80gxmHxqEXZBKX1ljIVJzCGbcVSqsY8GT0g97Fj/O89OfHgovN8rB/T7iApifn9PQfaUhvP7iNsP
fAH0b32JR/x6ubRaCSK9TWRBKP7ikf53OnS3x2MuzWjm6SDxKfi8itgkF0Xb03RDQwtuH0DsvOFX
juL317g6R22ORVP0MYchQD50TWx/q2zq89rLZ+n3zwKcaMggQDJBjdvmI/IVKmWbWHcY+Xi8PEs+
U5tu9C8B1ADJvzypp9NxUdzoTXNQVzjwW96MXbZLTukBr2UCQp30l7Rbe5J8prG/8S5znBwrYsBT
Mg7Uz6dgfzJT15so6ehP815v4oZyDgjwOfpCDEA6fyHZ43b01pqgQ3BCw3f++MYHOFIPSACvQQc/
S6bf/aJp+b8sQ6ARoSaqL+7zsSDo3EuVnRTWMbiv9fiajwS3Yg83GEMaDulhhOsgXk91M2/L/ZjL
pq/LPwgXiWYSDKC4bDSwKkRIRjAlVs0oL595cUr3NVBN4SvZDVNg4HQuR7eLUgP5Hgk3L2MXWWUN
eDJDcIPFwS5mMaSso02oiKboD07f+lbhtX/SRA1ppQ8lLWsWm3LYhdRPKzS1NumGKINMReZHxljo
BxHsGKQco0MxKn8Cr1SNMhPWsmQQ95582zerNgff1prka00jwF2AdN8Y0cy51eUIvWHqWOo/M7lS
MupLDfj4YoZ3ARpLIMYmRkJ0hUpPBWbnvr2q45Cei0kipkQ+TIIsTiQzlzVCP0LyPfPQQaO2Smq1
ARhmrVwLkM/K9J4ZYdTqDRXFGH2WvFBjll6ms8JClxqIfWphuI1lk9oQcUUCUcXzaggCEN6SrD+3
ZST0ZixA44aqpBcEcNpIUXf1koFsdHzqDcyiPJW4QH9l8cg5+SgLDvShIp9CA6X6LSd+CWENgftA
NhoQmAIGAEUUIHjMDMNnNhm7grOqhO+vUJOepMRANC1GcNj9EOuqEwZ1+wKYjiRYEcuDTYPfQoxC
zNrfvBCR2CpGP5TpgPLMi8jnza0r4+Dak1w09ab2jSIdg4Mc9bzZSvx7MCotisbRqCQ0GDxczyBG
FWkU9P0VVwb/U8qiVDVSLcLpyoN4vCEczdVdkfvtdQBDfkvlzmuPEkmQREVDen5mQFQC/6ZLuFvE
rEdeLQNpttFGvG+RoewMRexbM1KAa2BlyNm54oH8X4TkO1qFEKrbErRaDJYSgkjd11y97gVT0RI0
8OtlT8MMZLYidO6tPoceThdKilVLcnFR4k4AhUyaFantcxHq7QEJeYGqOvGRRKu45L1lBOFqVunU
I9lgBDUULsMsh3aTpNfDroTcg51rAxcYrZBiQLyz4l8al/E7EXebwyP+sEp0idC+rVOHK7vozWtj
6dxobXFL4nQ0CJh1frdI7UE9cxQMacqZRGkqHcWCiS9im4ickTZBe1JDrIQflpw5NCK3zTs0e2VK
UttSwhd25FUJFH+Yd03bqjf0Lpe2+DGRESY4vXqvDrbCtwxUHGpeWqLnh3ZBAHGrR2RQWm+UrYyD
PBsNIq80uaAct2KjgkmXKwEHTQbhyI0NO0H5qrsIYd2ey8ADqycf1gZIVxCIyLFy0ru2BFy05JJr
r9XZPfFkaTuAGhw2khNrFP0OdgHKxcrv2w8VYmSngcSgsOB5dAGmqaq/+JwcG4lXlrsKVn3mMy0/
JiF0tPJYlQ9ZWBMj9tXYzuMxyKlfxICqwhkauYwQRZVq79jrQbmTOlbRpJSaXYkNMQBSY07ZygD6
iARktiWs1/JVKUcXUlNKhuANqCt44Y9O417CNB/vSRRzsdEQCB4bilSFINFC3+chQtOEo7UitLXG
rqVVV8cJVQVB2HiiRmxoQDbnJu6zwtCDsW5svUIbEo/EdJX7T3ErQuJcQYO4ALGDYDDLEfSWufLu
s4QZEHM2+Gi4tXKzqWoO1JSx4ZWAAMeeIfY8FCehQ0ZlTy+pqkbjjY+81qxbfbA4TvPtlM+cwA82
ZdsYkdxXxlBkP0ZYtQXHDHrixt9IlRyAy7f5g5q/aHANsmV1egigCWu3HO8bWcn1WHuZ/dagh4wH
ooCjWkHOG/thpGHeFlArbOBfGuIoXVrRKu7/ZHJeQVxoLKxqkE+qmlw4RYvgJAczChSzY6VZ10gJ
Z7WRhYMh1s0pHDUIpikjqCqhh+ZKFRBXymhIcXRKgnzvN/0+DNgdsoZg55K617CF+khPyk3cIbEd
+hJaI7oSnAdV8VqRwUPSJ4S0Wl/QsKhonghHADzrO2PqxNbhN5va88SXWCMHoRh4WoqK1YJoeByQ
OIyArmlzZge5asVpT7u+NzT40DiIDpjyrkpEyOOIHQ0T/+hx3Fvec3h0ecWG+e1TTEAyFAFSGSv8
Li+zHfFrl5U4xVp2n67jRPFtT5d6K+i4zEk5D2nKkMflrnpWhZNoQCnPLpEjyyvmVGIDO4eU9Dnq
u9HCDbfDuohOElVQcCwsIdFdwpINNF4sgKEsrQ3PURW4OSwmrDNrUGRX9sHvOPrHCmrgQwjuS58z
uT4ULT9oN1GFflcwWNIq5DtT5IRDIXY9qJUDheYN6SlTa456dRSDccUrj0Xvoa8ZuQMDr71togFo
pfMnAWpclPijA1+Mzm/FAN5sk9axWxYVUvH11is0Co5cpy6rTy03W2P6cdDjxoxUz041eIEOwPMN
rtC9EsexI7bpWVLGcwl2/5HmYlzQoZfvaIeRjbKtfw5jmR1j1qERqVUKEDiE4P7XmUSekB/DIW3z
jSZpe66NSgOXSACkB5qWwiSpaNvyw06OG2C1BIJwVhtuWZ1XNOgaHWBbWTKnMvKr3uNRUEB7kYp5
FDlc721JGFhMG0oHwsmpyfHCLiPxBqSQg6nGOPWQCwdoEIn86TFZmoFOduqgIp4ba9FRS+XCN8JV
1T2zSDOQJsijW6p5YLdTV4zH2le1HN44DvFUyKrWyLrwkII8M2eJBWm+8FnkUtUFCQdIlqt6pFA9
jkGExy6hH99GksW2ij1RqchLm1FBXyOyYrXNxTiyaqOD46oYULMEH//BkxNIuVR18y4kim4HGQgk
w8JKBB/80IInGISPcdtFaf2sqHn/XI6jk3jQ3yZc8kYk0joyEmFGUHK8AXp/MHYwCUUthiBAzKvy
HPOoV/uC/FHXYNITFUdlbFt32YsnqYeQ+JtqGDEJBi4OWY+CTaBC4g9mZ6VFDXlXj7hhlm0RjvJO
rPH90Wv4W9AFRzFTAE7Lo3JbSJ6H538kGRqpcGJUKM4h6BWqxkpqgXcj0qq/ZAGda60g1htcZluW
aVTB2Hyansc+YjQtUtQB08pWBkgzeU0AXz1YUqDcc088aUqfGjpgXLFW3AdFMfpC+hBT+cPvgMsu
giEzWt7rjKpDPtbXvIgqanCJgvFJyhJ7ECILChz1Vm5qNB/5OksouoCpFsIDwwbjzCdOINeg5RC5
zuqFurcqpfNNSLamVt6lopkNYWRFvIpGnhegXT/YOB441h0r1ppZnNqJXqKKE7cfXBC5yeAdiVfs
xiQ/8JisXvNWHfVXj0f2BxHgTSZ6aAQDLoURcQlXwdfLf4ZcLA++Iple4A3m4IsN8uOA4PXhFoyF
ZMt5erJFPCttRUCOs2go7bpNOdPP9fKAMMQ3G776JfdARbeCGUWynUe+YBFOvg4FsfK6GahaZcUt
12r5LEa5WSjxgaT6TunHbSAhWtXQiKuBBTern9uwBcg26wyGdzqVGqHcxU0NbcwO+A2fFVMu6CyO
5EkaA8fjOmNoC2usFMsbmKUNta1HZUgFpTuAi1uCCiR6NmroQlby0/9Q92XNcetoln+lo95xByS4
TnT3A8nMlHLTLlt6YWglQZAAF3DDr5+TrjvddpZTOeOIeZiIinD5yuICYvmWszhEF5d56907pb3F
eJXYjPqVkGGST0VS+dWCs3BpGghoz+NCK+wgCN0RbUyRxcYOwFbgMEI/gwMR3D1p6MWWKFZG42Hx
RW9hSIXNhA5dNIyvbS39Cw7nSphPp2ztdxYI+DlIaBVUsPaI9q4cVcct7zasEjctGbehZBr+kv4e
IsdxpibMZwsBLWpaCNqhnISgII1CbT0PpFv53I5gEbo2cN0c+iYREhWeuRjf5kmBSVY0340q9Sqf
ybU1+Q89BUo0G9Uy1EMC24qk6lkssywGLjJxO5hyhCQ22lqwAaZ5Wf5uYH8YexZHmbsz+zqvXz2C
ayF/uCqoh2a2VSwdFqwDoUWUMadPUhs0lRoABVE7H36HMZmcmazJXKymyn/vnOaxEs26Ld2nwS/3
AYeXRMbqKLCGxSA6BKxdHjl9c1WgljQbKPEMyBTLDljlPsxjFnQX/sgWglvfHPCcypYAPsAysyRB
O69moDuXahJZzEV+1c6SJ8rv2GWQe69ssifgD+Bg6tlIgVV467TKRkzkOMmU59eCmr0fuDvLs3aj
hqRtJj28nNSL1IKVUuha6xpGroy0dVSXzrUtMjjFFYmlcaoq+7l2xx2ZxK5i9c04SLg20ljOry0m
S6XZTT58VAzoPwB4GHvW/A1I3htpvbjpB0kHE9VuuAspubQbEKzkRz8EV5Kkj6qt3ouyhs2lgLtR
wa8yzyoBLZ7Bf8oV9h6KMn1n3w5NMyfeYB3OQDtzEyfzXmEL0e7HhqAB7go7ANF5KG6dw/neVM+C
HIxmm0UjrYWhdJUT5K8lvYFb7ZqglS714Rc8KwozuvfLd1RUH3lNd8E8JRPj77bpbniFHBvgJz2h
nNnO77UEUE3pRcW9a1f4MFebxEog+UhDeCfNll6PjK7B/gSAs/Iu5ECTKS0TXzdLPGo86WwxcycB
7XzpUHHlNOxi6pqVI2F4b83hCgneZakQ2sFFq96wUriradYj8G+Yrva4NkMRicJEJuh0PLTtSslH
f4TlbnY7mkzuigALlaJEgi9/xana5UIsMpouGRivMAOBEFiAfqeCRqA1qSht5ErWCITIAyLZC225
IqnZLQQUgd+0xEL087uVToi1vMXg8ucZwfyY+Xt7AiGXmZVbvvv4QxIWuyV7wuGGhCyrnlnav1e9
+9Sa/tEL2SMwrjEj9r0EfD4p2n7tpSg9qOYGmlRjVsdOml9lxXytdBoRr6expRFy5TmWhMT+0Tx6
OJ8V+2yd4sHOgzta5VGhZXJwuUcPtBo+nfZ71z90tQ3w2LcxvHYLviDu93l4F66OphY+i/Z928J6
IQBJVgAOAIdtSJfxhyLLowZ7SV3P8ZyHy9kA0a77j9ywt4wHu1G+QC5uPRdsHQzv4D7vrbpN3Dnf
+Xb5okIyo/ngb8Us9xOQ12CKB6/w21XLbIQjL77XOEPfy9mLzK4S38qiBvl/1264519Yjg0TLOc1
Y5/GuygHfa/EA5f29xYGDtxFYQP5/QBrPR0gG+/CxMXvU3rLwhuC/+f2V60lYmzSl56GOJTiK2QE
GMG1z9wF7NHgndyjJaKiUNGbYIIOaO/Jy8nMSTZohu0IQCUIjgx5tlBmr+bbzt6NYAG1oO1i8LMc
ACK9hjVY3EDusvsk6b2yb9JaJpBOSDKoERVq043OpRrwbFAbyLp7nztxyerLqvEvu86PivGpzM2L
pfIobRGludeHlxtCHIzVYqZ3aCIlQxlctO2nP7TQX9VY8txejNNwFSDzyw+SFUiunNJsXePuxIi6
GhxxyyF8cEM/CQpEsCmqzOw1J+ObwNE8yRT/5H0AJpZ7VTKDmco7ULMgodSCFk3JGDWh/IY++kaU
Owd542RprAxAKqop8dABDNAe9Jsy6Qd+I1m1Jp1BJFZiNcKIxhJr08qkocUyd59UGMZ1O5HYNd+o
8+lWctsF46Zru7t+7qI2nyDHOZGL1NaXtu+/DKj5YGtZTqO/H1xM69JEBJlbPcGSTEOqzXmySjzp
CHdh/zvnb8pJF5S59wqM+EbXixneUmkJqHKbfqsGfp8VUH2ayDYl1ndLI9FsH6fqRfl8Z0OHPp+9
RLOHtMZESjPMnhxBN1d38GffMDSSulJvs8Z+nPn8DMPVsG6WID4vtLMmjfpepHa/ZEjSM52iguhi
zrksjaveWlUZgE7pzaAdhBfQuYhQFHtEYRGmvo4bz5l+xwfeq6L0Y0lcEtuWt5CDxjTIvWFr4Oq9
Rrk3j/Q0RO3cJj2doR7Sr3X+Yff4Ym6WP0pMmBRKsajeaChgs+HSw+IpepPkQRcbxAklTL491GuG
CkPt91FTorOflrAVsPZjdXDy4QtnLFH8hHjP3EadNFE57A+TKCBNYsNKyDYqmSY8FgDygXft2bDj
Rsw75PPCrQJwRgOGmoVcekEaj2q8IaQGSHWbs30h1WJOUT/rKwQtfaRcxOSMroTwL2T2AhvblT+J
hXKv/apGXYHG1PqYWLHzQr5qZH0RDsGDhtPtyKcFaavEgfaTC+HWzN6RFN+/1bEzvBVeeK1LoPfd
F+SwqBLInUtaxLW5RDcZcTsfAc9t4HRHmtitPJTCKhCIfWxy2Og6DjfzjDYrLJKdste5eD+UcYAW
HFF3uPADCyC+y9rvksAuY6u67vKrFCu7Cy6B/oWoI9CfcBkXFCfTiAnCi7dJzg9BBt1tP/ykbX03
UbAlhj5CcWo9Be2LgAFViFFFzxH6I0h2dUsfkBhVCRqDcNVi1cbP0hZ5BO8TVrLvBgX6SV01+Oz9
CKUoLOUBBXf8dZQ5avv2BVfto640Pn7+TiTHwobladE8kv6ql1CXb1MXEqHFHlatuwkO0zGAuUse
liDcvFsuslOreayptdAl8aIsIwtN5nXmTE2kGcJ2odoNSUV3MdTvvJjXcGVZCCb3AKLGPOU3lSPg
J4IGXSrZHQSbnvKy2wY0RLFFuIkHJ+sugHmS6w07W3jbWo7ZpWwhSTCMTnDhWPTJdUyzEEp+C6qM
oO966+XBpeOKRdNTxL4QVJsuhoPJo0KmE6kujwt6Y/n9C+3pW6rUU4PYPQpceT+No3Nr0xAIz+uh
WQ+o5UIRfOWLy4mUi/QgR48+QHNh11Pse/fwdrwMgAsnqVxlGlotmaTRPHpLzOkHC/rbE8p3UDWP
fGHRpQg7+3tWuSEKCr1D7KUwxnUvBxsJaRzCgBAqC5wHn1Xde3qLqHi4ajp/vJ75gIK0n7vlt0A0
+Qt3CAopXGoW2R2SjVSQehkYbT+FE6TyM0K++SxnD5LOVEeBz1MFbCPFRtNJe3Gm23airX4sKYI3
NaiojujhRjR+Nd+mCL0LgBJuxghb5hlQwqE1qMo5U/Ly/T/+QWwLLfXAwnL5tZeFpFLXoe1O26m9
b4YdbW94cA7Qcarjc9SEbpycziWzrQ3KJBA/psxud7Odoy/CXZVfW6NCgbAHhGZEmRI2EtjDnOYj
MJD9jBsL3rzx1yN54h2PhUca7FNo5loocvNtld/Y2Gc6+xxk4AQK6Ngcr9XMM57vu6gjjikq2H5z
OULV+DvVqYXQBJ0GtN4s9xZJDxRFdFm8/9lLHfV6+y4rSmDfgf1EwQtWBQ2LTGHCuFJUnpkbp17t
qN0r6QFlURLIHNAhXTYMB9TQB2zbtTTjsF0apj33Sy9OXewkw8DPwaRPtLH9w4L4qb86tUFpC1PP
295UXh9NopgXmKL1XZpzctWz9hwo9fAiv5n8xy5yVBtBXa9j28zN1lKbe+DHHr/+PKfG7mhdSSnH
2e99utFZ7d35reiukDoVVpLlnrgZujB7ANAFu3A4z+AUa32O3XhCuN8/1uSgxMCXRc5so7HWIl2r
u9oDMEx17D1sh8v+INiGmao6uVYt3Bz7Ci5DInvnVbmsMonsLqyAKRzRyTOPY0PfWE6riyLszmhP
nPi6x4oaPVqWBZVE7rze6y88r5pWBR8RYfHZWdQBnc4gLU6s+mP5jHQEz9MXodoJw4Zo7OwNWifv
hPbfvv7CP+BNv5k9xw5v9mw1yhyMk8wyXLIL1M8jvT0QICHptyLRfQCkuxN7a8S6cBsKUcmICKD2
9dIDEBkuaSCiwLwsQXH3AtybKAfOSEYjpCt47GCrf2Hw+9WrMgY94Aqlq325Qilym0ZQic1XwYGj
s+ov+g36CEu4MJwB9ZzQbvWPFTy8AKGNp/BW4ODGyJBW9oreTAlfwGa2vRgTHvsL7xJdGFiUOYkG
XfLj6QGqj0tEpxuvis4J9p+gpfjHQh/c9GIyhwcZY2elkxDUxsMQeZDgRaFtiWbRMn/4+lP+wLf/
7lMe7TjtGKKPcbhXuiN38vK1SK7ntyG2Yrk4d9CeQGR59q+bWqhRtG/t2d+moV71jdgbUX+UU7ky
obkwrjxz6J66zdG+04yt7CBx7oMy5ixspPZRaBAhMtotRKbvWFueM8g8OWhHxzsxs6DeaMy2sabY
GZ3YmR8qgQ0l9NF2fqIoQPfpysLZUFZQQ5vO7KwnEFTHih+9QksSCeQIaJuX4FiICWq+4QDt/Rya
M0h0K2n9WeBwLPfB6Ow6ZQmMqI+Sk6EvbIZPn3n7etKd2J/cI7BZPTNml6g/gQPV7YcGJniOjWpY
cG4hnxqnw/770ynq+1WA+KqHb3mryKURrQvyA5+m16YJHNSFsvkZBS57MXnADlCfF08AWWULD3gj
1N9QOHUsu1k2OreiOkA3GMEkdLxL4ybTYIJE2+30BCmCcYmIzr2qABRJUgFSR+0omni6by6NO2br
Msjphik5LVHSNbuskcGTYzceGB8QxvrGmZcl3IT+tiTc+YS5NUpAZnbprd8U6vProT5x5BwrJvSg
nVSoL0xbD3rSbDlbiZdGcjoz0icG+lgywXP6KSsOVw91XFEorC+QlMrbwIlRoPj6BU7d4ijYC/zW
rdvGnraZtRZyoeBERiClvUET2TNnor0TwdCxLMI0+IGBpMC0HcQzgLgCyeXXD39iojvHm2sHFXIk
INM27+51B7+2N5N9fH3pU89s/zrHaTVNmFp45kmBECnu9Hz/9YVPbKPHqjXIOFvj2DmQjq0P9NIa
gs2JgAKqSh+IsM9sL6cA4cfyNbx1PSgl4y5updGTnAI+r1Cy0qtx8rudV+din855tgUxekbvCrAG
kCZlXOBk/LMg6VjbhiFOHPTkTdvZ74ADmDeiqy7qajhz+RMLzz36PsQDCo5O2bwlzQ44AXtaBuEK
zbSvP9IJtpL/A2r40xbHWpUb21Cs6xmV5r5AY495MEyl7gat8O3A2D7lDZBxKVwfHdScvr7vqclx
dPAB+uDIyZ2wUkb/APwLn0GRWIGofeWaesmE+vb1fU4tnCNcfTekjprYMEEIEcIOgkRzsMsAhfyz
qx/2mp8GT1bzlIUp1k7KbtLuKuvXbfFnR5tzFITkVZqZAaivrWODbo/u4TD2UTCf2c1PDcvR8GvR
VvXkVmpHuzl9lThfdn6lsyt3rJw/+8LH4iA5yvizcaTa6TQHCVpbzsrRY7XKSPhEC9Sla789V504
NYuPBUK8vldlOwKSCpSG2NMHAyglUBo30wOLzlmqnBizY42QGkWvGkivYmeaLFNoeKY8aSwoYhRT
zc8RAk6+yWEb+GlKpbZjlUWmi51bDhHrbkr+6E8bgo6/6L5ngUkaJmKmzpAoTmz+xwIiTUVKx2kr
1KN5IB4GnQ/b1Hfyyz9aHuxw15/epZTAFZayxVdJ92V/rRlKleeUFw4z9TfpxrFwyBxYephLPHmh
orZN0EnvULhxIu1FPVmnPUgaZ87eE2WIY60QwbUAp/MwRvDKS6MC2xXKsB3q/gg3z3LJT82uo/Ve
NzSvK7vEXfIxttmq8qcE3b2vP8SpVzha7qPvagKKK+B8jy5ArkXkzglKaxkw5ECMyj8bqGOxEBdw
a54Z3GUoYwko3/vUxdCZ71Nwj+Lh4+tXOXEcHouF9FZuBq8pq13fQtbWrFt0BgD56exzJNFTNzjK
KXxrzttKVBU2RNRbp53djtHkrMPhTFh0YskdS4Y4GgBkKOHhBfRjDkjJOJ1ZyycC3GOREFmMHbNH
XNjBCYea8ALi2eKaNujdJ3829kfrGaIsdS8J7qCK3LqsSr7oBYfwATDZyILUmWl0KqT7oSP707Yh
vTF1gbKvdvMN6L8VXD8/qnppjxFgTLyMgclp1ZlD6sSqO5YFMeUAgc2RFLsM3UMS3ozsXfV3X4/W
iUX3g73982uQdixM3ohdASA+0JNI+rJI2BGbkgYIxXM0tVOvcLS23Rx0htE3cJizH7Nm6/PLwTkT
HJ5YCj84TD+9QW5Jp/V4j0tPOQ5Uq4XgAAHBpdy70n78epROlUCO9Tygbgpzn4JDc023M8BDQBre
WkSCqJLlPNaqqmIDCuRFF6pi0eOUX/SpNiuhA3JhZcN45l1PLMtjKQ9TNAQw+brc6bGJTPXpz2fi
91PT+QdX96dR7PK5DJqyKnd1D/AZ2MWAuwFbF/Vv6fdORZOJh7O0qt8fiseyHW43AIEnm3JnbB33
/gvxNjo4s72cmGc/9CF+eo0eet8m90KxCwzk8tEwboqXfDy36E9sXj/IpD9fvXRaUktcHbHUSk0v
PbtOyWcXvJjJS3LU2r+ebadm9FEyNWcwOrNcXu5aqSKX3HdOiXQKeGtz7vg4NY+OznFacgEYWVHu
yvBNmL2d3v/Zkx8tc1b0hKgSyPZizBDThmj1gfsfRvlU6chM53yvTnyHYw2OsO9cGWQYoBBIgHtI
CQER76PHjbpXe+YbnLrF4b//9KllYwgsdAG7AayxUxv4BlyHclO/6DMaHydSy2P9DcBUZOZzvEL/
6SzMRfHoLfObrz/Cj8n+m6jzWHljqBXPoYeHa7uwdOleamiTdixizyzOnoKLOF1AxPzre52YSPSw
Dn8aJoASBogeYiJpcBoieDp/K+dzAvCnhuhwz5+unUMNK2yhRLAzb8O99Vp/pt/Dc92PE8ceZb9e
G/rHfw8/xfCTvbd1P+tdmJzLwk4Ny9EKToHDaNwpL3eN5bzV2K8h+LP8sxE/WrquspTMCwnyiGtH
urgZ6Z9FAsf+XgDEjDhJcWFsOia47PcevIpbemlezhlhnDhFvWMhjcpCGxstSwzHpzAxqE18g8XL
bm1nAYWjdp1/9Bdfj9IJfj/EbH79wKIhVsAOw5S9TG/yTXw6n90NueVurK1V8KZ31tPXd/r9TPKO
RTOIGqeRz7iRQF/ssb0nt/QKgHcowJ5Ji06+yuGY+GkdpGGnQB5U5Q4fXO0ZZMzcpFJxX0ft53zv
pEnhJum37E9vd7SkcYzZc3kI1XIi0sh2q+zCa8LmqetkuHDnxlrKCo0ET4PBWzqlXgyy7TccrMo1
IO4KTmrmnCnD75eRd6yjATlBbc2ZJXZN10V54ETgT3z91X6/vQPb++uYOl6nNKsPVwYDBFyM79mD
i6YrMPvnjtgTNRLvWGGio6PndB72APlGyhjowTKIym/2m3+TfkdC+/V7/D7e8cKj3cByiDukh62e
5qCtZYOCj1qa0bVXku4Pb3F0poeN8inNcQs/vBLpthPAgrbnnOpPPP+xtESVd+xQysHzQ1K/DZ8r
fwFjojNP/vs4yjsWllDUr4CUGcTO8G0qhmRQbSxhczaa269H/9Q3Pvb/akOImhSsxBGVJwCXQ/G8
BON6WvjtElIlYx4Bxf31rU4shWM5CUeO05xKxOdEA9n5TZ+14jvMlH8NFrxjo6+p4S4JAKHYYWCm
++G6gstPFnlX+rm7Gp67168f//dnuRccXuunPayi0B9EwxE7/01qr/jKbpPppbr7+uInFvOx4MDE
0zDlKV5hKpeo4gJIn/WrMY34W30uXjg1/EcHug3OtqMrPP98yI3lnjR/ViL0jnF55YEmWwtcGWBq
ZRaAYg9gt78ya8XrKHQiMPa/HqVTS+1oHYORIogR/bS1xDNFtNzoi2x8/KNrHwPvKpkqB+RcdJf6
LUEGLgjwk99/XPt/vE3/M/uAjuEPjGL3n/+Ov7+Bv97yLNdHf/3Pe1Xhf/9++J3/+je//sZ/7vhb
qzr1qY//1S+/hAv/fePkRb/88peF1FyDVfHRzrcfXV/qHzfAIx7+5f/pD//t48dV7uf64z/+8aZ6
ibLA7UcGwYt//P2jAxrTOjQC/8fP1//7h/uXCr+3UzJTJX/5l1/5eOk0ftsK/wpt6lsuAASUWYda
2vhx+Eng/+V7tkX9ANQr/Hk4OKWC88J//MO1/7KcwKGIiGzHtoKDpVen+sOPHOsv1/M9FrDQB8r9
oP/1vx/tl6/z31/r3yT4vgro2A6//aOP/C87CnOP5b1a2SPy4ykqY8wVk7oIw9KxIPoseT9MVyyd
eZDdtsrNWJI1bkmgFgqdhCoZCOcEIv1u3tc0diyINoGzE2DjA4lGZcNHz7vZKeKw8ma09V1FPIn2
CYh1PujTJai6YFkwJxtiOyPuJGL4rzb2kPAmaFADLwKTWi8s5aYkiUOrtHkRoqXNbTFMNmSiAzm6
3mXqQIZqiCXQeu27Hioo2KJgb40ERfveAgs2siFsCKlaiBuGtY7FXKgZmOtGww9sNcIapo+4maiB
xkPlBwIqLV7b1148tz0Dp4UCiH9VtYV0+gvGw5ayxDNphlazdm0GF1oY1afailyqBrY0GXSQIANc
5GMPhUY5E8eLagZqBWgClNJmFwwg3T0IH0PxbIhd18Ca2SBkPTqZMzvPmT+k1nVmUldeBVAVDMuk
sanNdeSnkAC5sWo1ZfehDMv8ms/QkdoXlZwbuRAoo0JLIOhy8iaCirzTdJzzy0kWethblARYQb6Y
5lVPwI7fOoC48CUsJSyxYWIMgCXxgsHYt6YOTH4T9KZF3xtOfA46U2BhlEDcSyXhSjKEedugStAS
TDUz8/KV86xLFzVYUHwRDlU4xWnWoZfVdlJa98B5YyeOgahprBt8CZYt2pqX80U/hP1wTdCVqi8K
MdTtdigrFwInhRRQnlhCRqUAK6brXSOKOB1AtdBJ2ufKAvyNOCbLE0PzVM5J35M5n2KLhArkUeWU
Ynp15txANcTqRAbxma7lgtiLxqpdtqzp5FrPtAAYfunV4GWBoD6ymV24Hqwzdoo7qdnjIqGBXseo
JN85nlN39n62SmcQMXDp1VjGasS6WXhVM/p3BTGGqtiiTkm3PdeUvEGIowOBZG4YqcaL3C6aBkaF
GizSYANdAeF9qzseNPkFHhpsG4hl9+OdxQfO80R3Axlkgo9U900c+DNTUxQUSoQ0zqbAarJ4KHUL
bPvUlsR6rSxrlo9dX8+Oe8HcTPqf+VT6Gvh0Gabuxi+tWVx2lWeRu3YuDmrlQV5NdtwUvH2mXhOY
Lp673pkIQvZuyh5B+HP11jCPqCYZadrxe6eic7e3FAjzNkidYQ1gvh4mVYMkWnFraWrU728dyAqn
lwENoGsgyAgx1MswKPt20ynD+EtoatE+9qNbY53WE1YtpDjbTkCaRfeMiFcoUngkcTFeqGWLulBV
k2RzAcWXinmpHCNJoMl0V+JjN0vBQlfss45m9ZY7tAd/wu5ZcZ/2lS0+Sgo2+1NP4c2k4lwM8/ws
W+hBsagVoAdsXNhqdsu2HqZxj3/VQVhzwpSESk5gC3DJRov3cCsi2GGcCMIE3I+VDSnRREGCqL33
tWTQ/QHfxr8h1Dj5K4XQSrCZIZEX7iYfxqOLAm1QZ6OKQCtQTNrQgJRASF4OO9Vn2t9MQ5WT16kb
VPcywFQMujd+lYPK37gZmoKpy6sVsQo28FUximYcL+0OMj6rzu9s78F2GhcclVnm2V6qOh+fGfTz
xx2UDFsKOCbvWrbpiNaQknH6wE+0LD04EfAsszFlxx6VcVVUcwAC/wyi8EF3hBB4BY4CAJehcvt5
H9TCH4EVsHuAy8H8t+i0mS3LkS9zzsZ22+S6UtCkp3LoeVwI6AXtsGMV9IJot+xV5PMBbdQU2f0I
7ZbGc/hWo8DuxtNkc+/OqUaB/Tglw9wvJ6mMN2M1dnAnAzSSqnwPVQNTJ50Dz+MQfBpHz9fO2Ob1
Ph08am4gbBiOdZS5ozc+2liNYdLXIEonQNA4cuEGsDZdlkU/Bls9+IDhlyZM0auEoA2DnD5UPoab
hjVonyWBI7JxOVYVB1why1sBFhLDJrXliOP7DNqIkBWto8bB5ADVkgzos9HUzHTfOEHJHu1gDoIP
RngBorCEqtNzB6kasTKtT/l9m7tedt2AcZbtQYserXWeeqbYMuqJYsO6YoC8Eu0nuu4ErZtv2BZd
EIiqdmxgXqEyf6VqaTmfGXRXoPgAKq073XRh78y7RgfWZ9ZKkX42ODj0rvbGudu0qDtB7SZr+xHK
/pCtqOI89Gvoqpd+r6wVLIp7GEwBD5JdewaH40PXQXr8e+FNjdXFfg0l+MQE9hOv6Cc8p8vXEl5u
Tr0go2XJ60LbNljQA1jqMMXKwAZO6sblh2AS7jNr6L7oYelC0iIE99dQUN+cLvPq1wqKKt1VWupB
eJEhY8s3eao9c294mPNNV7p5dR32Fcu3tPPojIPE6Qr/m5rZXG7QVnP7C53OPUk8uxjYpk9tQb4X
hdOXBdQ5Gqh9paMoxAVFAFAsOKeoeiYiHBv9bQBtsFs47SBniBRkVebXC8gqQ2pgaG1SJTIfmLpl
mF5qTWcp0ysc2p1/i5r4lNUQysoreud7xoYOcx+Oxco1ygd9Eqpa8y41XaMHsGkssNKZKesRUMA5
F7xBKQGaWWXSju1gnv3a9Zynrgq0+1yO3Fgbx0EXZAkiil/xSPYqFfeqhlfJJpRFQO9BG7SbS1FU
NQnB6YD8ylOR0Z5fTir17bVnVfbw5voSWnF10xF82WoYgTynuNSlgCSNvGLKsuH2GGaNZz116cja
p3LIUjYD3o4nNUs5eZkLBumscwkNiLIjtbNkxdSb606pvCuToqNWuS3xh+fGIcvqgS+EP9tmw22X
NY8QMEr1zaRN0S9CATeXEulQU8kmwsGQeiIJp5YetN4KEIvc2O2oDXl5rOpKvpoB1ap0qRrbRiQy
UjWV/SuCsZyV+0GEzgDluFS0KUDZ2EGg96askozLlENNQ0AcToSZtZgtT0oopNgVD6xFZQQJdaK0
71R5rDvO4FpdFhpatlDbw7hjh+otiBNsKBTo3c8CIYTSUI0qjHXz/yQTWn2oQx7R/f+QCB3YB18k
Qi/lOx8+ul8SocOv/DMR8hnSHWox7PluyA4ZzT/TIN/+C2W30Icqqmv7DPoX/5UG+X9ZmFZhGFDf
Z6C9Hdhcf6dBhP7lU8ulYejaLlQNPY/a/zeJ0FFxCEQwCADj9ngUO0B9+Jg+gk27KUnFacKgy6TV
jex6cG/uihpys2m/AO0dgcUFDrczHYIfPdv/TsD+eWNGLSugeEvP//FgPxVdJM6XBlRmCjVA6Cbl
kB+rtpCqjjC7I8oh29cRSL+gIh5AhKYDaQWEPctHajPRxNXZSoTnusuHGsO/PpHjWR51McTHHDpJ
qW3g/UYTfJ3o0P6VEG0xOVtLhETBSBK7cuHSlq+r65/my9/Z6c/Z6BFJ6u+xcIBLs5Dh+tYxoCXk
dVc7BmOBFGUl7HVf+ReTJgt7Vi/lGDygjxtY0BzJgEvxYQRiO2vPg+V9rTe1nX33cSzO5RzTGhob
iRWEydfP92v34J+P54Q+ZIXcAFjZ4/IeYeGAqAuxYIAwdbpjdEoqbu9oQxIoNmx7whcG/Iqvb/rb
melS6nje/yLtvHbjxqJt+0UEmMNrFSuXJFuWk14Iu93NnDO//owtH5wrsQgR9gUahgEDvYs7rDjX
nAaXXJ5PWIhQzJo8Vo3tYVulwa7pul0+fkj0b9CcbQKn29fGwfGGFfjC2sI3grEOvEedDOtIwez5
RFayMZPmIbG+mQZKF2GL3x3uZd1+giNw9/5Hvy0Gs9O2IjYZ8hgVo2CqM+SUGuVJJwfS5DKkt1XH
CPBGs/Um0eWVVh7g2lKiXvnq/ZlNqdpRw1JVA2+cHzKmA6KtkvaRslaXxMa9fVh8FW9GNXXbNoXF
ebtUV8jUHOj6ukPIgHIXHylWuomWrMAqZvCQ37v3ah17VkS0u1ZzQgOqukn34ewkQjeSIxNcl4lZ
dx9enyyBIs2vti1KH7rurFR4b56J+ExVo9ZkGYZpzmE4hk7YDnUVz4QmHuSqJrXSfPQPvjkA8IL1
gdVTNOTfvzKzfuX/fvWrZWe7G3ReAp0k0y7qGe7WjWRNbr4hxdvAnrRpZH2jMvVMjQtCV2vbrj0W
cU3eGE3x0Rphnol90DRjtuemUIUymM10PeubH8RbU0VieRzuexUZSEXaFeYZytMfdvoc/eubzREF
loOt1SeL56tbyVFSWoZT10z54lEwS+6YhqUaypx43OQ6FiGEDZBG/uwqhjKSYGdJ+rEuIUiO4dAb
TorstdSvQxgw4qOj6+dWE/R3+SE30g+INd9FB1hcL6n2eeW8Fn8bHlzDgZuaMbdrDoxqfgfVpCtO
Svue5l+zPnWpzRzU1tiGRbYxigN9p60EX02rN9sJFosx7zcOWxZS6hstfzf9qtS1Ef8XqN78LFWq
svwolfBj7pJbKRksW8MNjTpk917HPNZ46KYvfqFuc7u95KpzNTT7iUv9mI/jneD4yKhRwKIYmQit
G8dRza4Yuc/qZYTUYJqSa/qnvoj7BqWkQl2ZcNWa3ze79KYeRgLZpRa0syBwiu1uD1UhdTYf8p4e
Bgb1TtPXLhQ16ZtrrhOMKbpsvwRgb02YSbXCHyl1uZAnn+oBd5B6nyiK7do6AkuJUpLT7fw6OLdW
fVLK6b7r+RmO9yVau9tL18e0qKkzE+4Y+rztbPaGZ1BEm9zCq45DVx9EwZqq7IU84J8w/EFbXGLd
lUt7Exux7TSi8UzM28F6Mmsx0SKLKeg0k0spagsGQyu8JwermuIZPb93obncKBIEqBCzriwt/tfz
W2nJFkGAJluOYomjeeWoILWlKKQ4kwuH37euHS71+DRFzBuPWBfLOXUUIMz6ZFIXFr9Ah6D5b34B
rBSmraoiWp65ytKMbc8KvMm1s+5i2c02T8eDpIaPsI2egAirw6VSupfvjx/AlX1bWX/p8lkq5kxW
LALlOW4wCYOkgPB4cuEdPzan8YtaJccmd6B7KXZWOtw79gCpSg9nU7vtcsqDEiQ+WbV2EkuXwDIc
kg+H5tAN4kEPyk6Jskh2dc+HbTU4U5k+WpN0tZXgUcppvyfJ1QlSWDz8tT3Qlm6BrSm8eU3V1Dmf
QAF5m9EWeDkJmrGSmpDnbzVdDFS1l7gYXcerYP9sdyqUuINyUc3iFA3Syk1Yenvolui0jbBz2vwq
2mlRyVnOQUR9sOvTEKIA9Rz6CW2U8aDwS2wVtYM/kxH67eBJBemi8dwVWxfh1asHIGfG0DsSkVqZ
0XkgJlVlaVelyVHkIr0UrgSGM3Wf/12Pp05aqJCNzOeNg0gJ1ETSCEKhHgqhhNLTo9VcaIjs6cY/
dcHelo1Dphx7CKrxb1c4YJ+kOP+gFWs/5W3f/39/imFTRFbo/mnz7DTTgtrIHWVyB50pCwcKMqiV
CvXOrv1HiF8f5H64b1FIbLPr6EWnlXe3dOfoQTrQTeEP1TlUUUkmaUhyRlvTAbVAytKaqZ/s9J8p
Tz8yBvuPD9WUV43Mek+oSEk/xqj7KbUrDu82HbFfWHHI9DWbbGgOIIjsqB1oKw0uVFuRoH9y2r1T
pm7cZMxswItIqCmPwyFDXGJlAxZyBKyO/X9Lz0xvFcMuOqaEr40EXSrrRIz6BmZ7ML0PeqrdqZNx
7jL/LlTCczX8LJr2qXHGQxFqdxB+f9KV1arBwgvk96gyIbZiydjjt28httXMl3uGvF8SpCE6104M
651+l3FM1N0/0feBGcw/WzHcjmF9mizYlnVp743woBvtQZ8i+DT5bR25fb8ajC+YSN2m98vb4Wea
c36FSIo66JL4fXXZ70WvoW0Sl4tESTb4z2SuvfsQqtTy2lUnsbiyzZKaRrkJX/l2Z/xR8xEYyLis
VfBoCs3QxtsrUn2JR6gMnXrnWc32v6Gq/3n/kixFjToegWPRLRmq69mRqAHDQ3qij67EtE+sApUM
un1f9HvfiLZDZB4lI/po4L+NMoKVzdz63UMNZa6vIxQiiyT+v6Ls7yW1oTIqPWoHmJcYEVvNVBbi
CIM6HI9Zo7jG395uEJ0TMt4W0mIo55nvn5DkoKVRKs+OHH+PJwuFEovFlfGpr7OtbkFqN6zd34Xr
a8iapdqAG1ThSt/+hgkdgBiszuQ2OvsBoc0Qhx+7zDtS4j/aY+p6nnrO7HAtfF38dt4Mny1DhzkP
GuFCNNPCJGgsw+CgBuZe/oFwyTlxKKib+rbRxgNlyu1UShtn9Ojlr0ZxC7aUkpoIHx2C9xv/rdU1
I0lBwSOt/H3ZJsceJmOnlK5JnxzH/qLqiAoY+qYytWNGnjEO4aPktysm/WXwaRZMknoROWuWhmDI
nCVBRUUeLkIDh1LaW72EgVsxYMyu4JQKIPGwp/Ezykswa/J+Iv9HraHaY0H2WnQXW4meW98/KHVL
n6V0i+CcyKhho+W7UVUp346jsxnLlZBjyRuLcq9CqZhiKQxpb6+MQXE2izWZ66L5n0qnv9bMHxoN
809Fb/4y4/FOmj5HkIPDGC1okhMYfqZtrKeXSLuHqG/7/nO/rdtSaVQUU2MXbYUkZPZ7IiMOe8Xh
KqFbt+2rEbrH9CGJQZ51CiopjVT+8Nv2omTaXepA2W4P2XMwwjqckL0m+l2T+dSB6r+54dwunQeO
u7zx1X1UkjL6PqFZ6EGXp08Q5+lQGtn2fpSIWEpefcOPnPziYwZdn+3HR19O/1vZHRGLze8XfRRs
sIMXMOY1oDhHrb4cueYB6j2lll5trfhgZc6T6XX75FM0MdwwSd195xQ/otj+FNXT1Ym1E/2pb4Ox
ZvMWijMQ1mNtdOTwHH3ujZI29FQnxvtYYfXBjDr6RPavoLHAICFEhbkpc3nFHSwtqZEji2I21eL5
kk1tW32sQo7bQ2BaW7IrqrZpL/HIDsBUIIJU145+IUg0NN2kzGOrxMkvZcFX8XFVOIXW+gMOSLG+
BYG8Uwbj6DfBoS7I0/3qwSulj74CxAcJBig5/bUnKq78/NA1fKBh2DK1prk2WGnbk9JU/IA6o2UO
i9nXoYS2SWTLsXS1jPiom+HHHEr6UZeoCbaHdgi2sql8HL6/f/+W/AttIQQaRcH15nHmND67cZCQ
q022ReFAr9tdYKf8ONn3zP8Nsu1SVPqLIB2JCxMcBImZOPW3FkoNVcQoLBxrSPzlTPWD0ugnOMY2
Wmn9ZwNgN4iDZHR20IM4vP+9i9bIlOEHE8BA07xJzR3gkgCZUImxY9f/rzfsT3nTXWrayZ1lHAPJ
OFp0SuiYEImhxNGUD0GjH3MIpwfNvhTSh5UftHQZTcOwDJIXjR818/AIS1ZZD8uj63XRWe6Cx0mt
H3TVPwxJ9WBG9QON620xpqdMjY9KOK0gdW8vAGkinSTRNITv0Z4FY1HUyyh7sR95iaIo92BCmtv3
Pnl98P1HLAM7Lo4rX3wbW7CkLavYXceGx3f2xQkcrPkYQc3UgOtR6WNuav/kZOalGjUStbNR+HvV
BjZhaReqwtdQXY19l34CSpWkrORqdExFHvPKAtiUgCAUTEYKExpwovSoDV/7tHFFmSzJKTiz74Me
7ycK1LrxJYLLeGUTbsMbkZOYumrTQsUJzbzi5ENpZsN+7lKNO4hg1+qb0++6bnwUGZpepMfpnBW/
SoaKUlPbBKgFvP8j3sLXRbIM3pYOM20jC0M0r9FlsgUuz8kHt0tTpFp8ujrxxxAQQl2Muxoz/P5y
t8mhKhMU4uUosxNOi6v4atPbuFdqQm04FvhcewC7WQ+Hsjc3ADD//5bSZ1esk3MQSgVLqREHOOFM
ig9NFm5lo18zZksH6ehUPSyCLdKZ2VK5pqcGcDPaqF7Lta0+2qO17ypAhFmJ96AkAgF1DT88aJpN
pOa+mxvPUWXeS773/P4GL71lx2CHKX4YMMPO7CrVhJS4EBKLLMyvmVOfqsl+Cmz1LngsumfL93dy
vFrjW3hKBE8yVV6SOWqe4t9fnWqd10DQEqSw67DfAzE+xmBYtVq6lnq3m1pvXzXhsZO+MmO+kYsM
7Qrv8/uffRtBYEpojjBtIOzofH42J0tXmtQY3HYHL9UhImYM4m+9+rXBfdnj6hcvnLiK1yZeo7YK
AsJ4+8V6XVZhVoYDijZgoqzgbOXeJz2i0vZvQEtD0qFqszJIne2nyrRB6mWParnW7V44a76afIQP
ppU2b71YdWdqfS71rlVKENX7jwlj+XqCbkgRbOqyg24k/E5v7Y8GfF9MBgYTOXI6UQRP82A+Q+YN
KvWydw3KIRp9wrIwtpXW7rKaceVmjZJn6Supi+Aj2HHTmpcKutzxxtoZene0Ezck4bSCYNcyMRgr
3KT0ktOzVcp4zUPd+mS0MC1wHfDqO5QSZ296ygpKFFHaI5Eg7drhyRzQGo3iA8Eagh7Mj218+TGD
Pl2t/8JIquS9zJFTdnDMeb3KsVK9qXO9d5kvAtyeXHuvQU0s2OpBvNL+XtpcAzMssAPkZ/O+YqaC
ZxxTr3cp0W9zLXEhJrqT5fBUT8M+yhHv6M1jGwwrEcds8vP3HTJU2eYeOXzlvLaA3Huk5I7Vu47+
r9eBqqvRoivLXRDkzyHNgNz6oYWdm1j+IUidT70CnkWxn/7caICYEDaLxsRNEDKVNZNKuQr1ZhIc
AgQZO0O7C5HB8KpuOzlQ1ZtrRZXF/daBNIgXK97sW7uhRno5ZCnf3RP6ota1L4x6G7cfIx1JLovm
pOYWSbviCRcwDqqKg9d0Gxk5rtbMPvcmQGQa8RD0OqlrM1658ZUaXYzWjaVDLGrzcbH1feeadEQA
oVqf/nyjmRtUifm4YuqcJqztrBqlVjYaNjsE6wvcEpDsfdb4rnkZem3l7S7ENMBGLIfICmzFjV2c
NKNuKrvFQJXBrkS4IY7UO0v+HKQUZWi4vP9xC7V2dtdgb01cH03/WSBpGoEto+/Jc2V4xC7Rl/xX
mcwf1HDbcdiPMUEODDemuuLpb1weo5gGrp6r68jmCxTwtdNtw5y2VQ7iqFIUVGLMLUxE5IrNxUQV
ucn7HX2vP/3SlyXRM1TZW52E8e3thRM1bLVylF1gEcVGTauDlA8XhLXvU3oMhW1evXKqXCSkUyB3
a1CZGZ0yRoPlsYbk7QLyhO95u7yM/m5g9pQHJLnc9mr0vbx3nIa5P5zxtjDT/8ah/unY9gfbPsSp
9NWT4196qWwtjUlEZzQuYTJ8Vbs1+vyXZOVNKi9+F6GHA7YSxNu8fFFLiPliR8DwqM6vIJE+IVw4
ts3RCBAe0SXo9gYVXScYd8wNesRIrW4zNXrILNPefA2Sg5N8SbrkavcQ/DvyP5bsCRGB5i6ytGNI
C8+T8XSTAxV4HetnLZoOgWeds9RHVtta69/cPB4+BsksDpk6DAN5MwvV+hGqLQ2ghTrqt20MaiSd
3Kzu94OcuEbRr9mm5fUsUX0T4dQ8DWv0yhxluZLdqNHvyqrfh9OPPPgkuuWiSZop9UmDrT9LnhJ0
CgFD73qgA1WdbBPmvEzT/pKgqrZy0UX4Nj9RYmeZ6EYAleaUatDV1FY7sAmx/FRuAtnZq1F65ddf
wniTqP2h8du9nmvIaWl3GbqKZbtDZS7brvyOmzBTHIZGA5/kHEjj3HBLnTE20KuCKgyVq8JUUYFq
rufVPzGmOw9ZtsnsLo4Rfq9b+zPM/Fcjkd0yXTHfLxRmN9uh464pE4DmmL97De60XjEEllNLLmjS
bMs8uhojc2J+tlEV/3Pb+4+M/p1RDNiBwf9YmPhtCvFCMbFheEgiAWEE0mVE87Ej60fIFvmx8e5H
NHmfK4M2SrfGl6SK7Hn2owX2AR/L9t2iT5DnKQomTYC42dLF5w5Bi2B8Rgzya1UL1Z4Y0SwLQcSO
Ju3WpDMeRk6xMfT6FBDTo+y6Uwf7qhXps8E/Vnn7M2mH0E0ka1dNaA95yO05Hc6TqvrKsQtDNvvp
1CWoTPAogHbOCwO+VhQ243WgV2zkHEv7u6XsJKW4M2BZRKj3O7zBp6LPkQ1FgiiUnyp9Fbtz+xMs
GfiugA5QniDBeGtrxzJ2DAt1cepz0me1wWGjUOy11Snt+581xA9tjKD1dcjCC62PuAnWCrRigbd7
QFxGmQBzqlCFnkeIZoeye6rRIURb4ZMN2m7KrobXIyD1lWHLHewhrjS4emT+en/zb90q64LZIkBT
xGWf+bgmsGpdRnzXDVT9rm7oRAbSNTZ/NoZPIpm6jNisxOC3AQROQ4CyKMFq5i1MpWFurcv0iAZf
oP7TQGtrl/JH3cs+BGP+ncHhfOofekM/jqYSrFy1W+sLP43wXlT8VeoX4hG9ytz1wcg6Rk2hxiN/
85DsatrpoETGueiaTQgs7f3NvcWdik/lM7nd+Bhj7sI9v/AQDaHjovreLyShPulyvc3LuNwmJiAx
cNJtq56iIP6o9TjtpvlF7v1j5UcsXi1CYQyDxc2a3+0yihl2S53RLSAKNz1rByn/dWycR+POC9pd
HTen/GIU8eP764qbM7/R+FSwOAoq64Bn3+71KCkSEm4W07gVRpsuZqNau9T6AfJg//5KizcK6At4
R1Ir1hOX/NWxjoNXJrJoW/ce2FWrBm5iOcXPTH/IYa9HkTrsJNfOg++c/vf31164UYziE+gTI3Kz
5oV934sbJpx4t76RuKNGy74hilH+k4HAKaW5Euo7S3vKcD+2SsFRz62EZKgO06d4FB0wlZh+KKmQ
p3V7cQbvKjqHRJJ3a3SuL9s3P0nMIy0ErvBt4sjY9TApEzZCyGsmlvJPJqk/YPAGAfalgOC1Rgiu
r78xYXxEgND1B2/X9KDfho547qOqwEPSyDC0ys6fP2favialZHZeUeZFi1iqs1aPe+AK9DP6vnno
e/WYlPcG4XrbrlXBljYfEAe+1aRWQVD+9pYxCTiGQ0bbzsr7E0AjsoK7wiv2SHMewUZthHIdPAVr
wdmCa6KHTAKiCsQ8HYS3yw7cZlmWuGGmHp2nsDlJeeAOIyJtoSFmTeyvQ+Qd9bChMjWVH+Qmpn0Q
rjzmpScGYIbojJhIvLTZx6e0BEuvkelgVMEnKKX+rfxnZhkZ4I/2lraXs2AXR2a3aUz1n/df2Av/
5+z6UXQ0sF40DrSbcusYUReqo4hLHyLM3vl7bRgOiMoyh3nvO9oxMYefcQKBFp0LL02e87L5d5Ab
lC0czmhCzCA6+b1xNYcPYhpo5dfdFM4E5oBaEmgJxdHITd8eTw7MacrQfnPBmx1RxOi7+N8Oh7oZ
AYgMVnFOQwn1bIkWXzYCpnFC9/1fsGCBAIto5OT09oBAzjy4XKn1aOYtndVUvmfe/Fcf086f0P2F
zHuSVi7CglUnUKCuAsJBBqA/u41l5w26hoV1fd38bBjNCW6FeylSntVIWauaLd18FaSJLMwrgwqz
tQLw1Ax+s1ajfCiY/hW4Tl8Nz0VK3wZBOmwSqo7WNqg+g/K047WgbOHBY2Q5VaJSk0a9+H2v3EpU
hHlaM1wNUE0/BlTVh0o/TAm3bEQgvB7um3yv0dZ4/zwXVlVB0FMppHgFnnX20gbbDm0JSgp3SOsH
Q3F745Mm+XvH7y+D+t1r4+0wOX8Rk72M1tFE4b+bSyT5NTDGsh1cNP/uWsW7+oH0JHX9XZWeG+Xk
KY8m2pZRFv4Zi7cocgjUtqjnA4aQnTl7kpn1XVcF9JK0YYTe+dtQnKdMgcNYPxZIcgYMTfxdCMqq
TOMwx0G4Pw8YPL1F8F7jZJlJluLp5NXBU9d2O0WvTvEJvdt2krbMMpzeP1pxdDNLplJHAmTGhcaJ
zJ5qr6BBWGQ5prxnHl7TzhrF9GKyPylTu3EQZJJ0Y/P+kkuGW9UBXNhiloYCx6x1o5jQF1RDh862
Gp092T+w3lOYaVsN6GHVMLgXMdcdokoefHx/6cWvfbXy7GsHTU4lQTzAoHjtRtNXmw5djqCjUDce
ZQRa1kAmC5aQai+3iBlROrxzezEwLe+ZPS1uo+uporSIydd7Y6r2kYmn0Fbi6gVLyACiDYgAUAWQ
ydk7DcdKCWVLIFoMYwsJz74E0zlIH7y6Pby/kUsBGGVAm8lA2+Yg5z2hcAhgwmaayG3k8ICw8rRl
1m3a6VF0GKqwd+VqPHvM8zM+N1wNa9iaknouDUSfg6o7Km3x31BMG6PI7V08FrYL88pKlLK49TQV
QNTAckR5+K2p7AwlzoyRzYhU7UxAfAB9fvAolzAbvGdW9C/SZVUgiWjLgSK25kayiyZIDwScyI/8
fWik10nOnqM+e1aqK1TOdRjs6+nLNJBUvX8WS5eabjPOgFRKBSj79kNVG7nxPAgJOS3jpQw9YDbC
CTCDKWg5+j16kSs1wyWHgMA4nlDXKY/MmVCR8NJ7z2HyVOv6jToCiSkOVkYfdnwehoKCyXRMGdb8
8+80GTtnVFOh1DuvC/hlUI4GoBVXg7hJsZMjPB8PiSa7mept7Xa4tzjg95dcNFUCqEQVyNRvS1hV
CYMRfGJcc/idhphxROosUksxZviq+PVmiBi1g/jOKOyVpZe2GHAWuF/q7CQ6s1Odsjby9ckZMFPx
wWzAqRqiPYbuho7gY/RtKhGVN1Y6GksGhB4K83LQClBsnNvHou6sKGTRrgjPovBLuAOhjeb+RYuV
60PqwOjpy9DivO4xTG3UJhpL9TnYZhBVmTFtfGotKsrq75/i4layEBk/I5IgDt8+EJjz+2hA5P0F
KiAzN1q0/UWkhugvb9l8Ts//NmprcelSqUUlC/y/dWfBml+kULZJZAladE3y75LZbEbZhlzkYdR5
NinQ0uwyMu6bPoj5w/c/eskqgA6g/gC86nb6rIk0GV4WCtRll16dqN/VjXONo/watI/qRGOBTuv7
Ky4/FsAfYtJsAZbQdbE3dS3etRuZ6oTE5yDFPpwU1UOCJnhgaScm9He1lz1rxV+FixSvwQuIPACr
9PaQp7hWJaurqBr2zFBH+zwwD0WGXMIptROIjRHRuGPQdCXXuh2jENeYbg3AYeacbgrFmpR0aNGD
ICs0dWN3ZKPjZE07xAhcrUTJXqKz3qp3Rqr+Y9CtQMT+NCSo3fP3EfX2DSpUB4hw7vohcO2+jmBw
GlCbsPR6oyneXm/XJnGX7gXDQRRWuRbMvMz2KSjLUU0YPHItazoUvgw9EDSJU38Iq+yDYbmqujaI
ubgiXUOBq7ZEG/ztyfig2R2nVQdXbv29ApFzxjR9QyRgdM86i2fh2tjCkuunYu5wMDTbcRhvV6y1
ofYCs8Z2MnmpV/K9UqeuNVpPQagcvdVLsPiBELLIoL5AEc57RLauTX2v99TCQ+PcNu3JqTKIAssH
42Bk8c43y5U4b/H7eGGsRWuMXOXt91UNkpdhwvdVzl3lOVs1bbeCnCGbHpJpDSS5ZD0JKOE3Eaw3
NxB9qskRo0BcmCBgflFpThV2LDJ/1LUKFOdBTq29oaw53qVFxeUUjW4aSHPv4HlonfttxQkajKWr
/mNQha4cyxvFk3d55mzSSoXRbg0Uvbgs5TtO8Ted6duNNTzajnXAsukY7sIy/gjj+1PQjwcxJZ/F
yTODJWbqrZjqRUcBlA1TQq+FJt/M7U5j5BuxwrIwnm+Lehf5P5Ppk6IyMciUOsOLdD26xNp4SFE0
f6Y8+jvddQiodJ3iCfn97HlmZRZHqLUPbvFPPxn7XvcxBQ5FY7CTcb9FCnglUl7aZAdQCK16Wrs3
/eYiTXQVHi6+FtBtJRFrREeKO3elrJ1T6fMQW5vB+KvwnNqQTFbEvTLn0SPwDeagfWCZyticIpUR
F1DGac4IaJBA0tmeoiR5Vux/U1hWV/zibQ+ZSPnV0uI5vyraxGndIGPHDk/MA8XjpuapjuMhwNIm
VsxpmzsdnhziIM2HkNLfRYzerfwGEePM83waEaC9aPsYN4RRttGpsh+gwKTIE8toZ8NLT6Tb1nMs
JiyIbKvPzeR/kFanrxfDAiriYvxIUFXNg8pRrxrGxECG5tZ9nKMf0gxfqlb+WlblCUDGGRLfrZM7
3Qbz+XXls4Wlv/lsMPV0E7UlZFChEBhMPtCP0fuUjdkHMV0kQj+oAD8rxVf6uQ9RsPW0X8MUbnme
v8awZh7hzyRfXh4Zllpgr15qaPPoZKwDI/aaASi0QVugplOSZtfM944lcjMhPfqiXMNgLcTyLElI
JJpdjE4Kr/Xq1smOCpurNBFgE28MsOw7LUzA91FWH1c2Wbib2SZTjWSERLSA5BuihQSaQSetqNTJ
FqOiHjLJjGnqtbSZoDzxpeKgDqVrQm6QtNFfvC3WBiciGkEU7WauPnQkhrMKha/UvW2ZGmegZ5uh
OfeF/O8w2E/O+CsP/RNC0o+gpT42XbH37J/vb8DiTlMEEagowXEye9+OGSkTVS7A10rwDUIdJ7nL
u/hel7T/3l9oIdBgSIumKbwaOr5x5iea1FakwcSG5brXbSQKsnLnJBA4xm7dRJRYLJQzTQCE7y87
N9gCBiHCG/4UWOt5yzipFNX2RlivpVA+iOqGZ4J7SbqdbsXbQokOI8RNMiHW+8veuMXf61p05S1o
nW5IilLZaG09kmGLaMKdL+blw2DrI4SilwChTOh1yicUuYD1hwxJB7Wxdrnm1kP8AJvSCl4ZEhln
HoVUcs9cZKd1qNgB587vc19w7YbbGLYoI3oyT1kZb2A63k0xFl2JN3by0QRF8P4+zE/95VfwC0Bv
csFuSm1VKKuSHUKaUZr9TgIlnOAiKrk+1XV/UkpjX1J5eX/JG5v9siaDMbZJKkVGJXbmlfHotQjV
ucru3CgOzwKzOhpbJfYvNHa2iXy0o8+cy8ZS/jQA+72uQxmLZyQzy/F23WmE/LhR2fEBIgttCnZT
Q8aoKVCLe/eCzM+GhIpc6fD+985f8MuyTF5xyU2KaHO9v94r4aMGsemqlXEWdIYt9K9N/TNo1bW2
hviC18ZSLEUhgslOVrotsahRmGtlMsL6oqauo8Cg3BYHaBeexMhprv7Ke/mSxrA26dWD1tfXuFyt
3c7t9e+fwOC/wt3Gksw2WUIEudLGvnezX37cH8XCFWzSTAA9qe0ntTAFQfmdFnx5f5NvIOcv61Ki
BOSiEdMbM/PFNdVDdH1Ae8f+JorTTZ+UdM6Sq9x8nyLnQLtgK0PgaNDQNqtuR6l0S36w8qqXrBmZ
4f/9ipm1jlW7CyK17l+G6l+mGcrpkMf9Kc8j1wcjIUj7BHRu5esXd53yBKEgsfaN8Y6Z+S60oepd
YT1jgKiCN6wadHA3zT5P4ws9rk0gDQc5yVYu3cInQ0Qt0NF0IW5rI3Ih1X1sANo05GFTNTBjhlto
17WjYz4ZUbAhcFmpBYlNnN1yVhQ4LiBcgNhmwcdk1TERYdC7yQioatLv+pacStpNlrOzwjVztbga
DEMm8hTgUOYJeEvwJ3kFXQdBijj0EJzpcHZk11L+Ujhrw6uLmwkaFD4zDCMltrcmqg3VIvB9TGOr
tieRwpSNvxuscAsqAPpP6E698pud/CkbI4+HcI7AHR5nWMTmUbSS2/TwSgkvAEI3VoxTnSscXLvy
OpYsP4AKUXgGKwNZ0qw5F0lKY02y2bkwje9fxjJg0Cmt8BxHJKYGUC2j2VaSxCdLK15ncWehaUL0
nnmYmzkjb4ymvIid38bfa58FQVSSp1dm1lI+NraZIwjXCDUXvCsdDLw8xB7U7+Z9V8nxpQ7wX++K
qXfmks9N+GSZ7Ym5JoGddf4qqhCUaOT5sPUx2zQrR6dEs7lXxb3baN3OyPONwGeVYf4hGq6NfigC
5SBIPeGN3lpxS4AFCWV+zEprJQ9f/PJXv2PmBgY7CGNqgb+nJrLsmzZ8CRR/HzVfhszto9W2r7Zk
E17aCgZUDzd1wAhhgwLBJqxQNFxEHbADOCCg3PFWUowPuQQFdpAeIkjIBS0V8kifY1Ndu98L/hc4
N31nQXNwixzrit43mBXp3CYKD5nR7Tzb2AaZuVNzyZ2MbONF0i4kuoa4uGQQCVL99x3B0i1nTMWm
GgqmgnRwZj94x47ZEc5ZTIn4Ug8BB8l3vZWVryGUsQkxPAI1f7GogNIDxxEFtbn1sAtfL7Op7VxN
abYiIQzIGOzDqLF6Cnj4Lu6nlZjqpkUsLBYE2WCkDNgpiSTffuiklrUcdXgd2pMfxpxcrDqW6FpL
Yb/xuqeh+kQ5f5vAhZdYJzgAN7I5HOCE2AWWvfGrO7uaXIaUVm79zSjWy89iQpVoGhgs+LG3P8tO
U3CRodG5iLUgAHgq1Yc2uuhdtykKRlfJaORnMdEoOJHeP/mlB6f9v5Xn89ByHimJGRLciq6pGHIv
/X+98GegPvsU+KRqNX9ZCDk4AFrfDj1648YLB5kSQvsykL+E+lHrL4J3rO1Jn/qd0wSP3vgVrpdN
m66NTy75Y2pNQguKZ37TFNETP+yrFLmKoAXBDaWWAHmEhFSV1zwqsbd/f18XlzN1GJp40SJPenui
XhsNaj80qDLxlDWp3ebQrjnqRyNLNkW7Vg9fXI2RXwN8J6H8HLsc+1WqokvWuWkUHKQGPjJDPcM/
BZqX4ENxHt//uCVzIe4qGFrxx9xcWGOZq2PKpck6us8M3opexth8Z2BgIzE34RuwCxZr9ffFVwL4
X5gpjCR24+2eRm1dSUavdGC99r725EF8EvxyAoM0V9rhlWDYO8j6YaidFWjBYgBi0L9j2Iax6pt+
Q+s5FQx0vM9epu6u6MfIgw+OasMUeVfteagrV2/0bWmvkQgsPE/CcuplgDqZXpRnkQ/xja5lNUyA
vpptYgO9d4hha7kE4KBsmlo/iwmA9w934S5xphTBSQkExbZwma/SbLtsQlstGbM1lHLbMjmkVtEu
aK6xZLqevub7Fq4SqGQ8L/gyQKtzg5z5+lA3mdG6mUQTLgAYLsKLyNwKniztQLNs2yrJyicuLgqv
DQkXvCoE6W8/0WrjdHRAe7l3ltXs1JBiCcxGPql8NcBMKJX7X+/v6dIFoiX20sugIUcl4e2KldVN
A5FNB6bo1Jk/BQY3wJVoQQ4Z11MkP7VWfwDt9TfLAvaijQLw/8bYer7eaYPPi5E7LBBdcAFq8Prk
OkRfpeRCs2ojWo+W+ce1fTyaIM0GZGYzK3TDb+og3SQ1NhZJUSdX8GZXnqv23YHywWmMrrZTb5zv
TVceUPRaOd0lO0HeIWjv8fLyje2FOdqeMpnjFcw1IpjtYoO05KsjpTsm7JlNG8g0nyJQhLCT/rnh
1ymkUA61VCbM5khNqdEGtdJRYU2reKdo2RkPe4FMuVOByKBB/xcnTPXVZs5BTErO28p27DvREBTk
J0wUF77johe/ERNRyvQQxb+YtFDC8TD1q/PN8+aNOGA69v/D2Xnu1q1tS/qJCDCHvyRXULAsybZs
6w/hsM2cM5++v6mDvseLiy32vjAM2BCgSU7OMEaNGlWWuHEM0W98uaKNeRhDenzpxi+lgxPitrEI
J434FmqDS81e6HkLIUBxSFmouP1v3humP8k1PHtOx8vhwSwmU2oaVrZmeOLGi0cYXwTwRvQVjgmS
ezhlJeGBZskdGGELMtKh//7P0OLM/uuAVAuTCYeS6guh0KjB4c/+PuLYZbTIKnf17STfmLDs7PLY
E+Fo/Z1Oz97O6wusc4Vl8AzUojVossLF5fIZZqeva13PWWXIUZlIBJRScRriIz7VH/U4htfjR/mt
YJiYiXlr1vYX3JFubOzw3n+QrZNUCGmj+gEUD1J5+RwK/VhDpZe9nyXDU2kNR5u8cZrPtrN4Qr45
rjGdkKq9198IIuG5gwTQXg9qt06QJ01Ls8LpeqQA1VvZi+Wevt8/ZYv3n4PZCttejrqbJd07xkXU
tpp2ljrgvyGEC4A+Ll8XalMKT63v/aQ3znh5nhsaSGvzUxia5zh2O9b8j9zsvKnNzrm8hwhv3SIX
w69WntaVSp2Y2OrMqXErV5Cj6etwoODJzdEZP849l1jfujWstfc/8xu2fv3iopIk8GFawS9fPK0c
qxpbALMY4kFV0OzJRbnQvFEfhChanKLTKklHSGuHuPo8fsqlJ2nZ6woXi2n9EKLWAxhOFwmr/vIh
MkwelyYJen9Kftj2nygzvTwHkNg9XcQ8Xg2kCol0UBiKiKt5tuNRTh1p6n2JzyzE4YMgvm0RaFKt
yBWbymCb7czw1tJS6F5S4S6zm9asbKloZCKSZPCdKjoYk+EKaRmaAs7DbH8ev02e1URuobtjkpyJ
3z7tDL+xo5BcwRFX5CzOlTGPnaLtm2VsZMwnD+i9h7PzXJYtHc414lToQ9sN/5C02RvN3cE3ThEI
LkQLNDiQlq/ziQZhtSwdGLweom9ROxx7Kfk+xcWTVTvPQsSiS4vDsASuLBWPgdPd5blzrzSWGy4K
cLWBp0V3Fzl642n9M6J9e8fNdUgMBkeTCc0IIqO7Wg91qI9DE7S+yWewdc9CrzRto1OAX0IfRe6i
G5+GrngNAppdTPsTVkb87FeVLQ9dKL2I45cSy05Scr1ICZuF2BIlInr71leATKt3Pmlq6zfl955D
YIzGI4pEYf6qWultgr/5zhLZHBDuKDwVAUquWyTGmTXqKFMr5A9i5bv1aWgNVzAbjeJpUD0hUUfw
4S8uXHtkb1FpADYSIWYSn/sQKgX3484j6VcbVaQO/32k9fVDOTsOxrH1q1anS9d0dbUn90V+oDZc
G3+rvK1vSP2fQ4wmzG9JhCIIpIbMzM87T3K9fyANCzCcO4CS3RWhMF2UyuyUxjcqw02Qr26rHkde
nqJFcyVG0gfD1zaIDxyix52xr0MxMbYGx1UkM/y9PBe7YjExK8VqPis+GvJjP9yjSKDYRxwMiQ0Q
V4vui/gfydlrE7/etihQg+UQeNKmfgXghbC/9WzpGt9xEtdCjrQpQcca3n/4WAvHoJBUbnzaedvr
ZciolOvgGlB2uPJWgwNmKq2eN74d/8dbrcthukILHzWMbc8GtsWWjhcPq+D/Nh2MCDpoTuvZA8d5
TSNCGB20bu962uAGAA+INnaIW7Au1xRIXZboVwvCxsdrE94HYHI0vtkmTUN4KxIfk2NdjGuV6fmt
SmN935mc6w1BAgObijZrjqmruvzcScasxg5dt9C64o4+i9sEmZLyVTxKjuzFoKRIzhguXq5vcZKg
dknFrk6ayKAvb1ADmiv2cxxMBOfGKlBy0qYb21pr/ESmrNp+brIfCF5TYK3dToiCh27HkfUpSQ+6
853V8/40XJ/XjM6JKKQiOCDWzCZV7rOgSu3Gj0yIZQCbqIlOzYOlFW4MVeL9wTZiI0ZDBpwLDEoX
dKPL7YddcljNcdyy9Ju3foxSpxIFe80O51OHa5aj3EofmhBYA5NXPTsrVnaPjvreYXgdHhk0JwqS
AqAcNc7Vc9jGrJflTP/ha5QujxJ9tiWSCo0FsRnFTuE0JFgEWEf7IoSx0HAeAumAeTj0e//PzqSI
WGy1AHgK8CPqGYA760jZLow8DdIQP2EQbajILhbY0ETz7MUO/7Gq1C1r7F3JFqsbnOS1pndVN9k1
/bgOqpiSv55CnCV/pWrjIHH/zuQfbX8/ZykM3ddhfmZlfmqQ1C2eGhuqp2T4kp7g0N7uLMON81G0
vkHgwG4FRQqxWf8afS4CZRkUq6LFusEYGb3RCGcuymh5bHgqms4EfMdA/fL+1G+OqlPEM5GdAlET
c/LXqPkcJkXZGZUfxadsQmmHjy9EwISjT0ODo4RkbWPuVPM3kmLgFoAtBhR1rDUtya4GCX4CZ59t
favP4c849ePo1hlmN24qhMd+z9U5XZ5TTMd6xdqZ6K0tCBsMKIL7iE7kdXrC/WOEklZx+9owwMhL
ps+G/iquAJEPzrjwShU2J9nrSCF+NpF7FUrmJG3vT/3mLLDWIf1xCl/fACOk8VhLsuaNSCOKeN3g
FdzC9J14Qj1YkMTEBSkKeejI+xUamUmzB5S/oYnrzUd/DYUknRvpSiAqcbLCdKa48UtFx8LrtoLA
ApG5eKySjxbd9WZwtsZfZSq58DRRo31J09bL54fu1ZS8UbPcOv5cZRPEl70vtXF5E0oLfw9YvxxS
qzxy0vNMsmmh9h0KE+3yqp4WPIe5nwhbGxTQdr7HxkUgAkTREEicwlV0uRcooUtjpZS1Pw71xxQb
eeJRqMVZY/1UZ/3XshiYOf7njhYxQs5N1KoF6cZ0kFLrPi9ngqoA1GRU9h5tI2B8a25mDkktyCou
H62wu0rOJ7X2G205jSNukuxRAXxLMYBpGbp6RxPO4I7mXi/5lQ8EzUiiCIp2GPRYYUJ3ObTS19Yy
qUsNst+5y+ekpIGv4iYApZ2RcxOJ56QLWbnEc0A0xGJNWvT1ovCmqJ53PtHGPAiYVsQJkB3Ify8f
ZnJmmJa1WflzOB3G7NPSTm6mqLe2Pj/0Idge7KO4Lu5NY69h9KpPinkQFQf0mYVqwlXbUVPOWEJ1
nM+qlfn0I6MIeZvhhBRhgAHVQJimyhjTYjHiC/IOQLdnlfBqpmfNTA8mQaaFVnX/UwpNP8+Gu6Ye
XdCjvUNl417nRBF9UYSUQhf9coYIb1uVRrnKd2h2ocblau2ICTuMAPux66XDrON8I5W+HD8MZnMz
zzTMxwCheIQmVIxmXdtDQDeizIsnElfQX1eMGU/ogs82VwwdvQ7YD5YldnZbOK8m2U9HG5U48MRc
sa1n87Ul+FTK/806pgkIviB8LtLu9Tpu5CTXgpjbvWu+LdWThFv98Co08FpOkmnoPLGSxVcTVNxa
yrDGIQ6KgDGUvRRs6xuBSiFxwjqGqrTaUvIY5GkiR7Xf6Sm3rvOlIehNsuKh7D/iQXMjT/FX8STz
YHh9/Cp4NHZQvFkZiJ7LcBcfF9tmdQXQMstdzEFLdLo2kpiNeIyWMmWPIxDcxV5u08WSqQF1kBPC
cMh+I6dr/hlMJ3YrnGl2srSNcx6InOyMo5c0ZI1m9YTfypixq4WC8KDrlIQNt6bVA6nbg55qfrTb
J7V1+XKxIE8HLKzTAClykr9WZaubprRoWvVm6OVYP6yw9QRld8QoqmpMz64yNBbux6g82kp9w2x6
TbPTrLxBMKEHHQgApjCm61dn65AvDRqkTulXskkB4hT1iV+788JRCv2uNT83dNhQFPBSk7BM7w+C
QCw0HoIE08n4d5X3N0rQ7d02GzuWxxIdJ7iaXGvtttQ2aTwN2bFFd9NZX0AbbxHYx+eE29AB3QOl
6KrYn/ovg66+tT1Rz3H3D92tryR4NyxKwSC46phvUIqZpLSpfExQPa3rPMnKT+1pbtJzqXeHqn+u
oNoUuHqlWErF1Nr3PMi38nQegfIkiwWPM221UNSlnAj2s8rX1cFtivwsIrUFk9qpRhyKHjMzlshL
pWPc9A/CbrmikeH9a2/jvADmpAuTOF3UE8TP/1qrTgncWRVx5culYKL0b770k9R66rzHcdvYihdD
rQINrRyswMoYyum/NmH4QRBuhPyxM4aHIuRAXL7+23fDw4HKJ9sASiGY2OW7pWpvzbRulr6AwUQb
qKpIR1TEMdfb2W3XsyhGEuc/rcOCaHM5Ujzocj5YRvlmUwE5U9T/6Pb2pGRvA22O9Ka6TjJHy8l6
yUhVmpZdX/oFh0ikqrfzAu8fdF4f98CLjSoPbyUQJOpbiGatTTozvdKztphLf0Rbk3isncKTbWS3
FXS0gEtDFHSp5bulJbnvf7ndoVfL0pxiJGf6sfTbtnnr4F1KwPcGfpz8w5h0t9Uyt1QcL+TI2Bla
LMPLC4u3pqNF+JLhvmWsZriujEQZ6qrEcbxuj90MXGXVbj5BZ76zEueg2A9jd0qb4cHADF3wmuw4
P+c5aCNOkjvX18YRQT1T0La5w6Cor50cZAl+04hBqw9Zo5vQle7yeyk+9aiSi4xSryQ/M5BVEfSq
GuPq3XKQAGvW0wGYLJhqtBOwnS6XdlpmnR30AZto+uQAXtczO5YbJEk/63EGFZbiEO2JFafV2O+p
t2ytdvyvxFUqluGalGNEelnlaFL7TcoO1gmJyVNBE12ZDbbz3cV3Xb8orHUCJ0GWp5y/etE0ckYV
NiZ61qTLrHqpvRX9TC3G36AyIpAMUHxuFE4r21PIiKZkh0xw9bqqBh+QPEx0wJCero6RmSuApiqo
OOkQHiImWQAHlPAVEoD33/YKFRMjIQCAPQZd8toaojMzqy+1xCz81pBPWJM86iHePuoeReEKAmIY
oZYCK0RBZ2gNh8gTxbopZ5hpolYZFTexaXsZylWD7NwLUkyNdpiW7HEerxNLMS44ECqfuIpf3e1j
G1ZR3VqFn0v6rXkoq5YKce/FpnSICL0lYHcVR586SzxkmG7HqL8jgj9Eao8T9161/OreEw9D1zxy
nPAv0ee5XFhSRBuZKUmFX4SPDl1iBYd1WKAi7ub50/9HiLX1bf8eb3XtDTmJSugEvHz7jAKma7M9
YUz4dTCf5JS3Zqtabec6+eEtrxWFsSg+OOlBK3eW2XWQxbsDf8OOoH+AVbC682utLBFc5Rw3Et0V
ZixFwehalzwp81LiX5adrTk7LxmtIdWgPM5DdJfJ6OWXyZ746NbmMjjTAWJZ96yMy8/QJE0BHMXN
mZCxtkV8EDa2EXt9KPWd194Zag37w32ZdVR0S5Y2Lh1t4vUUoATWnezGA1ducbaYYRhQvBL49lW5
vi4Qd0rapgQ7QB8uxwyGhdUVxQ95RhBBLz7Faf3MwYKVrfaSWZ3tBd/Sef6Ww+5fIsmzzGgH/7+6
QMUT4coKUiDYSfbqxoiUwDGWgitLlgxPUJP6Pvk+99bvpcRaHYun94+y7TVG1UMgnUJnZDVeH7VF
0g8Jl4TKNu/jQ9WhkIxDG5oGh5qLYyxBuVl7jvOp6MPDYKIvtEcfvb6oeWsEuEBvYPoRbq6uj5gG
HDMwCRsk6VV0WgXNsZ0WV5ziNkJDJmpKQV64oXFvTMgrKJ92ZuEKvkLGjeIrrUlo/l57mLZpXBrY
VJZwkPubCiWSqbUCdykTSHjBgx587CmCNYHmh9Hy8v7Y1zAvvEokbNCqYvDr1muVMopUDkHut80v
XGOALonsYUvM4XhUpeGYiF4huT9mNCmJDinAGKj3B9HKWAw9bDCqQWxE0K/zUL/moemW4z/vP+M1
F/PtGXHJhT4tFuaqBpICUE8FhgC+gDiFlLjs0GkIn0RqQeIl3RNmrqJvVzdSLG/2joSt9YGWORZg
gv4q9sfl8ZMtZW23HXM0xV+whnIFyCms35KlP6Z0N6iI76E+fgqD6CTbT1KTH9+fAbENLuIbJoAi
EFEkmQonhnb5AF2UzmllWDyAVnvUJJ90rBM17JveH2bzRf8eZzXR6hyHcifGAWOolhGlJppqRsoL
YwBomHqtg0d27DoZh7yAG5S9+3bzUwvogxKoiS/1uglRg/EQRZVOnYXyXn0os0OvHTt0/jqbcA4w
Ocp/j+bimvmek/DGwU+lixZpGkmZ5jULse4MfTDw1COvVY7yGJ2z1PA74pCiSXewz42ogvo6+spC
QZOqgniUvxJ31KdnkyOJcz2WPwrIPgQ5IUNju3PdA2fExc6Ib5f1egXZoEmC+oYGkLr6skuwzFZU
Y6Wj1qWHsDCoa+pZA8I0aCsmUF9VoFVRZ9YVPIvDAOAkvhWUcljPggoZ6wiN6zv52kaIyTz896FW
p/+iRyUJEMstAEVqp95r588RW3rCF+aNdop8vVPvDHqdn7KZ/h51NftaWuXGIqailAvXsCEckY4v
X5X8WxrMLj2wbrJUrt39a5a1GJdIEo0eEKMrdk9apAq2wEgO1PJroRhnkxRUtAvoI6awFCYC/WWw
I3pe9jglm2c8/S5ILgL+w+hYzbPZ6L0ZSoy8UEMPmeACi2wMEQJiaUehq5hDvBs7z5pR65FJJhrF
65Ibk5aqt7SJPuAh0s8G1Ic2HhBgBRWncPH+4XPlhU40xM7/71Ouvouqd0mqa5IwPfxBVa+Uz+qk
ghKgpxbDg6CIFBiq392oc+nmqUzN88ULpwiZoeAQWJIgr07SnzK/E2tW9CkvyU50tBWw8Yg6ahVg
xNSIxcb+a+NWM22PvREXfiVs3JjMBbasnaofTExARTodw1Tps8wXRCHh9SIYTPPEztLYeRSIilja
yTv/H9MmpC3BGKgXr6Yt13Oc7ey08O0vGGyfdJOyBdTLkYgSJpV4QLG1ZW04YuYlB7Wf0f+3yFzX
ZnQCWHRFj15Ym15jPNRG+r2zAStHOTio3c7OE09yeQZZmD+x+h3On+s2A7nSais1tZhQ4x542df1
8qhrv3VnrzXn+nxlIESuaXdShFL76jPVUjFNuMDGvpXJyPL2vozjXpSgi9lQNFi8MbB2Fu/GyhDS
9JSPgFp4u3XzpZGYdk+lBBMfM/8QQ9uLVdMfovoU1nPsBlbwklT6gx33n9KmeHKAQ7piPMt15Emf
50LB92evnW/jyBfAHxY3gCKozKybSNSijaYozXkki2LeLB/SKjrNS/ViD/pTNklnU07PWYRcE0I7
iuq2SvMjiMJPoSr/ClU3mIHo7L1Ye+PTACegzsG1B89oXamtkdwpR22M6deN3Qi7wF7OPWV67urO
N/KDLu0NuPllBMeVJJbPA/f8cs/2gzX1yZDEPocLHX+Lm9s4bIL7YfllJrCJkgCIIzoN8Jw6yzjo
Ah41jeE3DHKAj1A7KuEHaxz2Yq3rmA7lQQMFeCFKQBq4OpR7UglJNaQI2YzqVm71r4ki/xrqr11Y
HMqk+xzX9VHOy1ucT8N5/Ac+7ncHZSRMD34hFfz+2bs1ScK8UZg4CkbFmhUPE6hF8ZN0Ul5YmVHz
kEvtiQXduTkGx1Hl6ZXNvZimnql8/VIn5c2iJrLbJlQbIrs4kTjuEUM3DjZanxDXBoBB6hIsaPXh
qLCM6AcjH1oON5mMxqxQ76vVr02KkEuXhuztvIE02qluNN/rw/JNd7CjKZXiICX9zdgEH1v9ptXs
F5N0upEhU0saeTXdD2CeqQrbeY+Av7G84XeT0guvZogBq486DPIkD6HNM1fafY/H/VAvX2YluB1V
COmx9querVsl1/44evSU1dlZe0K6865rCorx8++ubTKvnMeITjfjtPONNxYczwbBiUY+kpm3KOGv
yyvuuy5PEUfwh0C5L2P1w3Mtqw9pOH2hSeWr5tD6hBoUXmu+OuG9kMTfc/1mlOt/kE7eg8avkGnw
PSFJhKAupTPYbZffNkMGM5ZaZOOWzPkSt9EzCp0vwiCtbT9ajXYvJxki+oj5ycGzoFrtTIX49aub
6G1dwamD4noVgKtG5shFleCEIOc+okRIIlFhVrG9oHiYxn8slHPiiFtTSY5zHZL3pPeN3f3sjWiv
a/8692cmQBEtg7yDBGSF+AGu0kHShcjWopqA5fP9YHc3rRk9J0vxKOtAAE70YEcgb8UsvezMg/jl
V/PgUCMSHFcCiFVeGUKlkqlQoN6HPJSFRbxgnLYq7hBpfyQSizDjmJvPsXEqNG3nI2xsFVjfOvxC
4epyVd3HcjMxpdwa6Acmqwuz+6UcXafASCWZDyONiO2uRfxGdkkGD45ANz2Yrr7GEUG5K7lEOd6f
AA2ELkpa4AWJAbQazm7t0MdqHQWawao859LOC29k14wOQUkEuRb2OquwpNdz8z9urg4OK64dVA1d
DtbgDj1ivv2MUVlvIrWLN4Ui1z/kXIhFFNT/552T4DrtEjgGnuZgTYJtsjpYhzaZJCM3R98Oykeo
Lk9j1PlyUBxCu7lVQd+geUL4N5qdW+aaK8Wup3BBOUFQXEhxL3c9CI7WyJI9vhGdFpsQMy0PVf4h
BdUNseiA0fKnjeJPak9UajrP3YKaqUHxJur+KSrVk8LMK1o1ZisM+MMmL3U2/DS06UGIar2/NbZW
p4M9oZCZFHJBq4Nckep+sSUHX+OGnIjTYYyT2wFBiQyjVXQ9jSTdOROvoVcm568RV3EKqaPWQLtA
RkuH4Avy1jNqaP6yIYWLcPxfvx93J0QO4DSajNfcAbMzpSnOEVpMcDssVf221PHPzF16vE+K6dzr
nMXvj7i1/N+Y5VS0SVauXIW7JF9GpUO3M2x/aoghDanC1R7T3jnc5q9KSNiVqR+tqrwb9PKZutmf
9x9ATODqsIPGTWkY1RZcFmTxAf66/2yJfm61QFFzKeNbYrO70IC8Y1XnzCqP7w+1sXpIEmFO0fEF
p3hd6c/rol2yGWVwq0w8obiAZ9ShNyU/bepHnAeaeI81vJHj00CLWxqxGyghse7l28nqtETDxOw6
dCxllISs+qZI7cIbQjQdUWVXQuNclj/DNO0IMaSXCWk2D+cWlxXuTqC9S4WDR2xqQKu9G+S6cWjK
sHND+59/PzkI9hCICEj1qsAXFXNfoewy+hbWFiyUszJoH2qgh7BNby2w9tz512aUonpH+E9ihqKA
elUgDgcnlySTk6fSlxMp833d6bfVlLppkB0jfU8JeqOIyXhQc0TixZDrzvJI7rD4LQYCDO2lSKxj
oXY3o9odNZShynl4iG+M8YuZe2Uhexm+1ooku3NM4k0H+s6pu3XpvTVWg5wL0c+1f0tX2TJ619mE
NHOCDnX5kGkvbZg9TfYNlhSwU9VDrVsnR+p+Yizz73N+ohuiTfMN7Fw3EmA4ZYSlRYRRKsmtkOVY
JPx6mxu93WuUuPKuE9/4TY8aXhbRt7UqElbTEJetkCK20uLRqae7xtQPjd18EWCHZA9H1UmeEyU+
a1N0o5bDh6oLPxrcsHp6LLPys9UGDy0NaF3yu5KzHZbRxun+98PZqzsXamdUFMGIlO4YHyK7PwZx
DKtWgjGPgn+R7ISV4npan3W2cBBEtpgAe93XWZUlOFWN1kwuJW980cDSPZrOd8CnrSMVuAPOBSKy
tAytIpqkyaq6nZAMBHWbLZ1aTEe9FAoG5dn3D429kVYfF/mGKE86okXRKyq6wBwTF2UDaWtjZ+q2
zu6/3mldAE5DcoKxYqShpB8dRbFRQZRXGyBzgKzRkz+j3Pr+y22UQXGuEECVSL/pu1sd3npeUZlM
0W4T/BWB4JVq4hlKf0xU51TTQ2D/meY3fclihkTD3VzvybxsrhjwESHFC7y51kUaY2I2J0GOSZzA
IZT0SekP+25SW/sAQuv/DLNaMX1fFh3ey3Sogzv30T99+gIfCgz1GO8WkzbiXKEtQmsp6qQQqld7
rsnDaOgs9HJEjUOQ8S2KRlktHSXtQ9fN1HMDREf+vR4q5xBBI9ImCv20V71TTo/GwDSgWhPnw52O
eayYzX7u77S4eJXiznfCwpMG/VYd7M87C2ljeqGOc/5BlODPOgqgBT5ogtjklYWoBL0EFClFi+uQ
YZfZf0En6Tmp/jRp9tQ649fc0nvadNwxnv6RpPkOROol0tNvkWrv5D4bn4IwE3RJUOGQ6xfb+6/Y
C51rqy4mEu6MAlvhzE+2dJ8hu1Anxmdst60kcNt62Ll7rpe0IE8TUivITZBfrwK+NOhBYRJEqFRn
OOrWi8pZPxf/vm5IMYluNfJCOtbQMbl8NSORp0DS9R6643M/PjsdsoPy11TfqeBdf1mGgQnLehL5
6xrmnyUNtq+q9D6MBLeVGrcqf1GKraYPdbX3ShslMgEDcuaYIk2F1Hb5TqWtVKO91Khkz8mDnDXE
h/395ASIGv7uLYCz0nG7+EWFuPH+Ar4+5hkY5B5xAKBaFMsuBy40q56CAUGgvgpcU4JmtTiunh2z
XXhxYz6FK7lDaMIwyrqmP8iFGg4qYiSlcpNMAYTAb235RGGsyfOddXh9o2DWgyQq9EBR9ltzcZuy
gBu+OOTYqUO3z28txyh7lFy7P8d5jW3WntLK1oC4gSOwALICtWS12wDY1XZJGXBKX+3w42R+DyOf
RkXhb5O8vP/FttaKijgxr/XWfiWvKHKas+gYP9kdGsXfXpvgyel/591tmh5r3FORZOu/vz/g9VHC
ggS14ESnKQQZzsslEkkZoTdkKF+vf8fTc49UlYxXQHAOCvrCoz9tsBPkbKwU0WggNoImEivxQH+d
XYkxdFluhkg1JS2VeYTNJ8FVCk7ackM36vtvtxEKoL2ALj8oraUTNK+2Xj1LTlU1SH8p+BoXTnoq
zBgp9eZs5iR1yTGYQNwN47AY9l0e9w/Th0F//N88Aw3XRHWCzbo+a7pctnM1REYmip/H7n6YglOU
yycrDk6GmruLkx7lyjrKc3rXuNRw1D2CxMYxQMsldUKBUqFEsFrAugQO2SRJ7zdF4dbZz656iern
hZrm+2+69WnFYuKeIDuiVnb5aQu90ZQ6WFCeamwvbPObRvuimOkxL8pj2X56f7CNBAXqIh8VZgv4
4xXNLJiKeDJyDYWaxvJUWgVD5WkKJndpn8z6MV80FLa/lzagRPidzuNiyQ9jMR5U+5fKFxjPo/Nd
V+OdE/fNs/oyVUAGk9NWSC2wpdZIUBOnhlnoMfdXclsMiquEjzRKYAfxeQxeWvUeqoqbaejYn4fu
yzK+htKxr78F5Qds1nr5qeqfXoYyd6fpaOYnuepcLX7Q593s7rpiwORxOaBsJFrh18FcOhpFn+JJ
50/Gb6Ucn+kOOebhbzu17gJnQg61vVtoVpbslxnA8P0vt3GeXoy9WiZjOLeVMnNXZIWomnYna2gp
o39Ruuo40ZASZnskle0RkUYFRaKOvW5DC6ylqvuAyjVGr25DUQuYwY1L5G2He6PF+r2Ud9bB9oiQ
fVEfQaJrHf9rjW4PDv2rvh6NJ9bh0n/B/PY0oOOco/4RTP+8P6cbxzhz+t/xVufcnCRNazaooC0Z
B9qgeXjewSRckItODuXviALEVPx4f8ytuwrUGx9Q1IcUIqnVUd4Rmy907HIrqdieaT/zSruRg9Qz
ml+Sph1H82DICxwX9bwz8Nbq1URGIHQ0Bd338qDRMzoUJMQsfZVIV4bpNFUyHWJ/shFyQIUeVjZQ
l+YkzSzMPPdAmK1vq73BniK5u6K2qW3WJqDZjF4lrpm9FMqXyPkK27bLHhJtb+1ugF+cKOCe9L6g
qwTZ4/Jli2awrUIten+oPjpIloxgEK3yGmmHrLzJp1NQ8LJm5KnDt4Ziw0lLH2btZmfGt9YX3xr5
e3RDiWNXMz6mWiLTgNL71vTYqIoXtzEGybTlvaRqgGOX7svVs2miyT24WSCLB6JRSEEdrXLNs903
bkgjXz7vLPutmw2FNCovPBsF4tXcZNimhkFFtBQrn0UClCY9JXUFWu2eMvoG7sdnwBiN/h9Srit5
RyWSwmKg0ooR7a/4j+gmQBE8SWkgBfSnrlh2fi4/T+NODrqBRItx6RYmyQfhfbsG/4qXnFht4ynk
8o4Gry+x4eTwoNHprI43hXnbf+9/GdDsypMkv4KElvGRcMr57EA0kG8j099LPa+7aaE1cGHA2CLK
J97XL5ejRNOQhM5o76v53RT6yEv35YL7QHSfFfI5th5VWqNa56fpLMeBLufMvmuRZguwCESUtDra
u2wLMeLVlQtGqdDCSka8zj068isdcSHCG1FbHrV7c6rvJ85BXN1at0jyG1l+CJUvDTyZxMjdRMpv
syxzzcXZudk2w03WhshbkTxBP/lyctpINTNSFiYnRHEybH05HKnDPadR7hZl62LV7BtS6tncQb3S
uNptFe5siasgDJQSPWMuOSF4S9Z5+Qj4rVMYyufOt3Ud3gPjFmxFPfVkKgQ7WfT1+4rBEHMCi2AX
4nZyOdgcdm1YozfmF5EvAaIpX532nzq4dWZXyQ4t3LTItbCG1imFyTuT/XaHXnz31eDa5eAq5vIh
JiS8qXLbx0+frdQVDd6NP0afFuvDEnlAtl7DbEtHFAhi+cNoH6rM1bIn2faW86wmeM1+75LRs0LX
UkmwAnRrS6/4qaaRF9sJHY7KmeaOoxo9VsvHuvucOk+9nLm9jnZzrbpD+VnWchenDg8TZ6+IMk9b
Kk+Zn5T8EFqHzP6u97JbE2obaCCOmhtiNYedQO2a0ZGG73D4jZGVa6QWyk+o8bh9Qu3w3OUfW9hB
7x/iV2c488XhJRrO6US6giFwFciluOg6LC2+iE4ooRJczD5cAkrlaENwgOTm4f0xr8uUNBtzR1Oo
Jzih42C1QjJJ6pNEQg5QIJSC7S9El2BouBX8TfCyMn1NEDOZw++RsZN4bbwvtSnemNo4GprOaugi
T53ZKe03cURFC0Wnv+78kTTdtTxqFn26R1cSCOhqQV4MuFqQctGQuMdO65dc0TEd5GaHHRotwgX/
DyUcLdgWWHoLEb6dab46A8U0oxEq8B6uZ3kFzjpZWHBB8a6VEbtWeJeXposwrScI2UJbTlb/ZEy+
YWa+MqLCJ4SnpvFQ7wUKm3P+13OsYvtGniqn1HiOYIHWi4mnhtRbNQ6HWUZcSJrwNV38aufIe+Ou
rSceEoiI7B3SrvWZN7eaXBex2flD/b1rPzXOuUs/B5k3658k+2T3/wzEhaQ1SRf7xqkN3KA+KNMx
rU/QtEWDmLUHUl3ngXwQQBVBzAUz4qZcHU5OtTiobQAaTUelOVvW2ZnvzAaZi2/VWVpID900dGmF
BDHPO1+zHxrZL2PX/lpq98bJGhGn8urfxug5wbOW3by/Xt7yu6sZ++/jvYX2f0UVZYOHwRAD+ySR
Xy8HIz/is9Y8JpnXfGxmdDmOU31IbPblfX4vw6FpdXbs3VKel+LmvmjdVHNRc+/kQ6TAAPDOEACc
8Umxds6PN1rt1YNyVqEbCK2K/snLecyTJAsWhXlUZv1gM2sRYlF0zLzgpfg7Cem5t6f8xpGxALQU
n/rkYRrVm8zpS1ptmm/I3bnYm7h98KdJ0tNSfUVX61APhNCG9DE1/xgyjQrWOaOMan6o4poavh/L
9tkey7ORoUqPYh4hNpYHqnMsguIMgejGMp6IATxJfe2GhVrIN7QU2+pLWuuPsSwfobulWJvGfXbu
JOUHpqdC214VLoUvSerXs3kX9V+S4rNp3iQRAIDxQc9PaLe7qXQfSfWhh/ceyI+h/KfXHmMWMvyO
FCvtTLxIfVsS8ZfW8iUq02OmNTdaBpEH4WUupPeXibl1rChv0SfUC6CC1RFqOEE4TaXKlSGe8tj+
CO/qJ2M8VmhDcTveJf15getLK516VkxobVRmDuPk6SESLx4dGbV6q7Se0z/e4H4iJ6kbKehbFb9Z
4AfDOMZEs80Nu097Uj50r/lx7jibDg7X8x/zPriXpAd6eJLJa3R0UHzAHtU4Vcld1X0M7CPKaNmz
8lAfnceogmXcv9CrPiSnnUm4yvfEVobwTWQr+I3rvaLX0hhqtd75c18eim998Wijlfgz/Ch9b9kl
vYWl6o8AZGliUT3l9p3S3Cj6Qc/+D2fntVy5cqXpV1Gce2jgTUcfXWBbctOTRRZ5gyjDgncJj6ef
L6nTc2qb4B51hKRQBVmVANKslWv9ZluDBelunPbCsp+j8mvmreu4hdu2aJqlOVZ+RfO63ijFagr1
hSioD7RAOC686FaHqj1rS/KZ2VzDmMYg4Tmy1k5j+Ajmho9gS6xbJ/k5DLuiuwm9Rf4lr151b1ik
Wr2uwxsrwK4q5QikFQRi5dYINiOqf3oYLsvuJwDGqzg812449aFAZwBERYqYe/lBnXFS9TJw9YFs
EDIWFTm2ZLiSJgR+0byBIT4T9E4NRxuMXJt+FOW2g5tImhtaojgFpetoXBHcy87eSouD1PllJPTF
0nPgd+tEfAftBK2N9hdNyYPs3uvTSBnUrF1WkPmm6k3KtUil28/X27lRDk68Ef+Oms4j5YWI08f0
rubxbdLEuWTl6OrMqiYzgqdKBeP4Rp+j0RdWmYQqdl8q2P8e3J+ZY3SkNK2l4y6fn7zwtpcEdMK4
NkFaGocbQB4rU3CRa891zE9litRzyRARuYDVcqjo7UGRTawC8Wyutxwug+5eKqigFu73LPka9fqS
S2UYaMva0xZBe//5Rz+uZaH9QJihMSFZJ5x1+3EmIGm2o8TgMj/UvszdJEpREvP14FcASCKLkFUD
TlCKx89HPpExUVgBSo7xJgI9h4uqG7y8TxIqoG5MGozIoI6+TGoUCxtyavnTW1rduU7uyZelycTO
YZap4B0ssXTqcvKopIE6hJ1r9EWywqRfiMxVpdahrCOxBbBfa88s7lOzTOWAoj0HqmrR6t3/zrFb
zioOAbxu+lJZPzPFn5ov8js7yZPa3roRrC4FDCXOakp6rip74m78AdIFGIJCwJEDjj1Z9kjlGxFi
L/DT/jaT5RsUAq3+zXLqc6964joA7ZbSDQ6ZH+LP+69aofzspgkEgATovSPyrV6vLW3GFvpWEuya
BhVFB3Yq+qufL6lT8ytNfkg9cS2gW3qQhWep4w2d54glSlMLu3+TqvCOxIBHzxwmH0o52psUyjkz
rkwHDpK1vXEP0gW8iPUOxiQ3cKTmB/GzNa+0YeNZb1iv+sGMZy7fPc4XkscXYhXx+fAnDk4pbUX/
ifOMfvvBHagdNDGUlBrpQdsX7WRuq+E1GONzLylX6OFLooXEZdqUPKNDIliRxgWnSMtJYT5P3YNF
qTHlBhslxbI3uzXeP2sb+WS9vZXa4kUYrtvR9W314fO3PVF7AYjBHqJ3y62TkuT+8soUiCnahJ6f
TVkhQZ7HRF3SEi8l2brb3MuiW2/5wjP90eUeZinL4Zx07PHZxSPgEiE5H2RGh614KyhLJ3PNaimZ
VAaiiZIEUOeQIWPyPjQvuiq+nLMz1N/jXbw/6kGagWOwSGMpT5pV+RYDA+QK0FU3t+CUr+qquDvz
nY+3sWR5A0ahvkxw+CgM/3ZV0tw0z6MUpmeArTymxL4Q2qJvYPhlLj4KC9HgIoU7ckR6dWZo42ip
kW1KnAo0Z3oAhypIVjc2nFb04Wbv0kZVKwF4hW5Cp+dXRYVasjS/BldmsgQTEJlSR9yez7kmH6dZ
ew9xuK3SKq6ixIrEUlVDrChRwo2trQqdR8d3PZjBf53zMjxuecCjQJoG+wREU6hjyp3+2yev+7ot
DG2ql7VWrtIQ0KCtLhOjvXBqZSXFryopzKtgc2GZfqkry24o7tos20YYSBrneMon7vKS+YnKKytd
9g8PjjXyniEV0Vgveyui0F/6bZ8sv2egewu0zsIGkCHX4xAZbatfS+cnGUelXrCNlR3OP8s8vx2A
FXXoBrsj2g+2AdDytuyweat8kKxL6kSfL50PMff9U4pHBSuN1D6qjtT79j9hPrjupE0t6qdjsoKj
h8IGhHUKD1KA3nMhZ5qhL5Ck0d1uFc6dn6l30i8ivii6b+Z80xEy3PZp7LFQ7C6TECUQqA2yeiOi
6NJOcQXU6wvFFeeOV3lsHT04XS6JluAecahaXuMoqfcOKqlF+haQzdto3A0IQSPRKoUr7GYzo9w5
8FxZdy4nPrHVqZ27Krc9KZV1GDdRw+9sxahZd5xjMgmU8i3pbC2qaqPnKDsY2BIW3dpuzhxppw7z
vZEPlhhehB19UlEv4wkLHTQFpCCKFI6RozvmpZvz9mSh/CnGjEeHwu/8/HzJHHe4ZPdEAmYB9p9Q
K+psQyit6KulMUAdk9cBQJ6FN6zLLt2qFBNNaultOm1S1CuspzOjH397Rsc/DJiMhFofkjz6tCxK
J9E51RV73cxb606ZpZ9mskjS6y7YYqu3aap+/fmwx4fb/qgy2P920mQNxEx70ip6CMxyd928s0U0
q7nIynTZOWdg6yey3/3hDg42YMGjURm85KxHPnAZf4oQR8ETHj3cHkle1pnU/wxTpjn4InFLn7/u
6Tn+SFvgsdsgo/bft06KGRNtFalX7q5N8qSHazXNl1nmLuBzR1b2YU/ba8GVStX4zODyY+5vbd7+
t8EP7lhtPCWwE2cWGN0WDZgC+gq5ce0FNI1zhSoJp7mcZnwDLrPG3EY5muNYchb1uePxRIbMowAH
g+MAhMg4LM86IY7HfTtJuex0ATq8m7+Uc480XrEdYmm1/hTlDUfhOYjU8a0bnISOzjucKdBBh+ax
9FoANc4ogs1hvRHz+xx5fg0oE57QmRLviZXN1U5ep9E0lPnq/kxHTok4atKiBYbdkB6LxVSb2JTT
9ao2FDYv0/n7mek9PrkJkMgM0RcmWUGGbH9Eu3LCGouCElLBuLbIQyBobsb+ZsQP156Eb43UwehQ
R+uyd798PviJt5XYWmpOpMPHkvW5CLQcNECxxOxnW2XddRT4KCxF+FYPZfxrFO+fj3diKdNSYiIB
esGEOuwt5aaehUbuFkuV7FedkDYKxZkQ/jFDB9sFuCAcHGR0QQ8eYS4ICYlboGenmON6MlCDTqzr
qLCuIfWtp+wFFZQtkt7QW90vUpzVzt3HeGyoTZbfPbP/WafhTOvJNpdBai9DD3cw9yZ009fUQoig
m9dT5D0FQ/+9wxhm0dTJ1rJ64btIMi4BuKzjRAkR3tDv++jH51/v2BzEQDofyB48bep2RxJkkZIU
nTPkBYYkNqJB/Ur3rqqKMj5RnbqpzJ8as120akzdPfNH6w6knz/o3848x4ntCHWYGhgJJ4KUhyRG
A8NsqGxIxSmghuY230ZB+Cjq+NIe+p3Ibqeh910N9eIxv5JMHHk4Q5fZNHa7q7jnOHpzZtZPfhpJ
IeV8QGOW0ub+LkrQBAd5h3reFLJtKKFnIxn/VPjGQDaAShvkM3Ql6KYlBVSD0pfCjfmkb0L1rL3c
iZhM4/bvZzm4YgZmpEca7Ce0RMi3RxLHMnptUFewo+zKDtpdyOkc41DvhmfxNqd2mGTOcJLwvyD3
9r8D6TOSB1lcLltkyqY8XJvFsB4wBKqUrexcS0cn87UMLbJt4yNUFGO1ntXw3ITI1OtwG9JYZJlq
1Lxs6yBmlyNc4nmaCqBPkCmtHa1WSvgpClvWh5pbZff+bKvUNbAyQTxpHLdnVumpJ+BMNVFVlJiO
QxBzOGfaPDYlgn3qrUNNQUN7Sor4T2jiIjOyCLB7sMZwlTnhRt9a+E58/gCndolHaZYqg0ZqZsip
+i1J0nIztozU4lSIaGIbcPvx4Ey4s7RJ9R8PRQkH+IqJzvMHzXJ/qEEoVYuqUrEMdPXCcaONhxi7
0YREsTPzely7QBCXyonUrIBWelgDnSs1cdoE/kxgqn42uTdQyq4952cW7BrUKVUjuRv6/D8HzDAq
4d/SsPFBe/AgRhKuabe1Glp1Ltxic9zMUb2jiZQrl10eX3qFWBRev0mKfBW08bWhWBdxN5x59WN9
GjmLQPClFAx0rsP7dZmGTtHPUCWVUVt2xc+ksS64DuF9rqwLS9BJZJdND66WXRhzukLuSdHUTefO
CIHN2zLOXz5fYCfSMfjLrGy4ejSQwA/sT3uB5rdSqKiHeE13SZKxRBMHTqL5UZFuBI5JiKU5Fgph
k7r5fOzjxc3Q0qJRCocQAQ7OuHgSpVPNOjAJAs6gkaV4d04dIdUW330+0qkVR7iD34n6Dh5ocpv/
to2ayghxuqQ1FkfNBXoIL4Uz/cIyedk1veK3jhuvhrk818M9/W1/G9bYH5ZOXaSmUgMSPExNlaK6
zPX0ZnBFCvxALHuvuQrUcDe4JsttXH/+zseyWSw12ilkoBKjf3SdTyw90S2BXlvVXtRtdZFP5XeA
+2slKH5E/bS1WOTJdapHrxqObBT2dqIUV7Ot+ZOfVW9dmT98/kTHmaKkyrsy5COUQ2zb/xxJ1ght
ijlBo1FcatPO65AHynBDoTTdqyVHu3XmTDs577+NKH/+27yXQ2PZdQUQR69vUId9UpzsWRE/hgDs
cpZch4KMw/lf7ai/Bz2s2nUTaK9y5jUbexlDh4/zaTOlNH+ncKM41aKP43WbRNeuF5553dNTzkIn
VtEsJWzsv2+fppYT9BH4n2zc2CW0i6a9qnNQJrGLz499mebFOtPFoqlKTEld33GmpVE9g9n4iXv9
DbeWR6O0zhy9H5qc+3FcKiOzzWkucgQfbnTXGtNACeDYjZZyFcZ95KegUwP7Lqy8alEVTbGZY6Ai
Jer2pF1x7V3UwZWA6+Xp4XIW4Usc2tibB2XL9bX80sydjZtTdoHa1885URaT3txCIfp8uZ7IBz8E
nWnVSZQ9Lgz7X9OtUxMjeXr1Htjj0f1SdX7rbkJwt05Oc2f4Xo3tjaOh2bhLMbdMaNBmkff9zFMc
3+32n+IgbkVpW0JF5X4Fc2vFfPlfm/vAguWSQqtCW9aJ51ViZjdqmJw7QU4d0LJSAQ+XjgZ6zvsf
IHVGN6tLrABqvynFJgutX5060aAMy9uwyy4Gw1sPqrtSw4aixfgSqN460rZK80UzoLAVZ86Pk+ep
DJ0YT0tJ78Nq8KgVDeh3lGxFBtyOwbIUmLOeR5s65PTyqqdMeHdD50Y0XaL/lD0nS2OoECCF4mLl
engnnMzYs6OOVCxUp41wVcU3q+Zyttq1lzY3hltGZ3KFU8clWgQaZWRpm3koG6erg2MI16C3NRq3
GHWtS7t7DCzrGs/ArTJND01YXHy+2GRmf7hRfx/yICKDFzGciSo/+qrsvSRad1q+CAtnhZLJGtWj
M5/0RFFOlhvhU0uDXo+rxv4Co/E9Vo2nUYUPrQtEvf0ZAV+113YRCTXoMbFMm9LHHeaXwOI4nTJA
aNFw7rpvHl+2kGynwwB9lpV+1FdsjWnIdZxLlhaal5nRbRwlue5LQNSDHW8zg8tXl5OXZc9dG2+T
KnqdjO6Fcir+kXT/IkX7UasUy2PaYYEw62VaZ8Df3fnZyeq1Y7QuvgLx18T6Ouogiapu3U/D18IY
4SPnLlhQc7qqHIBoThM9ZVligFIq6PiM4ipJzE2WDwujyrZWZd2hajz6n0/6sZoV1BZZ8CcyEzWO
ROQC3ACHYcxkSSB6u45n59lN8o3deEigq27nOwHwNnd6Tfp2p4XDNu30Va+HF02UzeC+zWaRPFRt
jggMWVWg1YttPoRbdRzO5IvHBzLwBVVyTZgoZukwvAXxXOlKqiXLyZg2jdqgKpU+zJFxmxUC+rHa
fC2+K1q9ivL0VzjV320j/DZhtTTH58w9jvamfBKUEQgL5MwksfsLN8661nQrnsQZvGUtuovW0G/R
RfbVrl7Uc3rZBMGZKHq0N+WQsDsJ69xiiEn7Q+pBEPV94STLAO4H94GgFOu8b9epm2xt79y3PvWC
IFQkmRRZQ8D2+6MlujsXca8my1R7y2mAjnVL1/HZa2/7b0N7pqQn48jescOroe5CoGEoiY3ZH6xH
qrqOa1SODf3ZnENs4lpfKZvV5+v8OHzIYWhxoNjFW2EJuz9MYw2ahfVXupyc5jJtW5CcQJ5geBpZ
/1DgrZbocH3m9LrRtMczYx+FUsamI8gLcpJzBT3IfUXUqnU+AUGNDJyPk2mX6OnlmDlf40K7taz8
2oW6wm1oN5XuQpFYcSO9rsf+llvqNnICOpxRd24/nXwo+n2UUTHJIDvb/yB6n4dCaaJ0mSXZZdzc
TIAp1B410s5dJQFEp7m7KIL6ajI931MGP/OohE7jXabOkEumCuSac0a05rhNIj8UCD+WOJc14u3+
MzlNnkW2ouBArTarxBZXij5uXIOuQGTfzVA6nUBdcI9Ht3/eoUB1rvJ2vBapK6N4Br+RgjbBcH/8
otIsropVshxpMJdztVKCO2tQz6zF4y8PZ0Cy8ElmIDIaB6OMk2dV+kgvW62eu+qhcrmFztcY4qzP
rLuj0EZZAxwDpzCgGaA5B+tOFYoZoUoYY3VY+oIuc648iyHwXaxIoLy3K+euDaIzox4fHgwqxZEt
Yrp0str/hqXWJ1apOvGysAGJN41UwfRVJd+iDLbLTcdXgzO5kvxe+ycII8KsARkKyf6oqj0VRqyW
Ycx5XM8Xsnmr6NW9Hszr3I6v8z44EzJPHCWAncg7uNCwn48Y8A1ahqWVBQmwd3klQWneVnd4pN3V
g7Oa2EKtV688U4RgJKznM3Mqt8Dhy6KlKkXwZTvr0CRsRn2yS4WdoD8YLHNA62ag3qop3et6vopc
HQhzszaNeRfrqT/XHUjKLj2zT49u1qwrqTYAv4e1dcQDVuO+CAuVZ4im2hcEvMntHt3MvnFid4Xb
z/fUG+9TcSZhPDUq5DluIhI/y+D7CysT/EAVxECoR/BtZr8e9RfM4B7byF1WkXqX5/NzH/z6/IOf
HNUiQcLN1j026Sw73Yg4M5JlU/yyArGKi/FZ08f7JHfx+x0fsEO+ic7SL05MMphYjgbi1TFlLAKD
arkBH7gT7lrLvOXYz88uF9FcYWLN7ouTfP/8NY+REAQoqWIL6MqGy3MYDiIvJe2uAfFQu71MO+8a
XedExh2UHcwLo+2fJrXZDFB8wvRXr5KDaNFwX4j/RQxAT13j5W3atDzRwbUAKcs8ahM4gjmaTqY6
3ovZ/mmX6bViDPdRr2JlbN6w2L+MWvJt9M6ZdJ2IQYxvSyQ9ZVpqowens+425EUD2d2cVgvLmhdW
uUX6Zt37dRBsqgrHSeSFbdzBQLqeO1rkyx3sbnIh6RdKI+q4QZd7XiKgz5J5kaUM6XhfpVceJpCx
nV1roXGrxe4616Nl2zkr9uW1GjQ+OhxrJTqnqHFyQcjeB8ueq++RXZClWJUTlRP5tjpt0RwsqmhL
2elGR2xYGM1F2qnA8txVVNRXYek9z4CJK26Ln6/LYx4269IBbMkuQGebOLa/65sI9fgwknrfs1gZ
2XSHTd6yQhNRevWm8bRt8vkxDexXo3ZBFff1Wti7yl0Ydbg0S2w21B9Wpr6ZeoFSv2UsUv6Jbp7P
nE0fTfbDiSM5h4MsrRqIfvuPOdVxjnZbEC3t2rutY+s+zoe7Rrdv+nC8iUAtpoMegmaPllahqRh1
Wtja0wjxS0/8cBsVVEq5I3nE57Nqbnuluhni6iHJi+vCa9a46qymkdm+9drgQdHKd7MLHH+a8p1m
I8HignzNI/PJJuaulC69KfSaQhWtKzf2zlnqnQjw9EfRs6dlAJz78FU16qqV3WJFIHGg5QCsOKxX
Fp5WQsCRj/0W0PHni+BEgCfMwjlBDc6DeXKQx4Q4BhSFy428K9+nMr23OZlqkTxwm7gbZudMHeS4
TSOXHLRqvI0gz6LitT+XmTmkKZRZjDdC477Pmm+ONy7buduWRo9QPwy0pDM3LRSNEAu7ciqexlaH
vVBrMJSRRk1ZmQKvjM8/wolARNWcp5EsGDKPg48Ql0GZuA52IKmmsH7e0ry6VHKx6mrUv3qxCiAP
inMkrJPbD5YEEoBUSOTte/9b6EqUiRGbnGUTD5dKFfxC+BrYZf61z23BrE9vnTH7+mhfCjdft8G4
aCN7leO1ELbdVv7XSE04z7VuS0ghaAM6tSXOV8ry889jyCc53IEUSynh8LDHCkBD0TYRhcN42U83
qjPcufSEvSQQi2DS1J2RvVHB/OLWbXPd1gEsSuF9mRwEMYUF+6bzoKmGCjqyabV0vKdx7qJV1CkB
wJaY31FhHpUOPPHYgGeloDNfuFLoEg+GNDDyS29OoEe2808nn9ZToW/L+uXz9zu16zxoBVJuGKD9
IdO4jlOhoY3MHuDdIkLD0krnFzPPn9Ou3MH0JlgO9vrzQU+luvQG/x71oBKAfXttNOUYL6G2Y651
h/D8JUi9YKwWg4fgBc6OTnXmLD0VA38f82DJJcqcoD6FaMSkZtdxqlDBCc8ksHIHH60VizKKTGPJ
eA6CCnryTe2GvJaGeEmoa29lmy/coHgIWvGfBTDKVUjYoUEIP48CG+CSg7FEqecASwuZQAYcD8N1
XojHWREvdTJcD+V8hUn45Rh6l4pb3fVD/WBp+q2hl4vJeKRT5+uDvkbW/iJ3q+vE1K/0MbrUNPDw
/9FU//Wc3oeUOkk9ndL9nW5bmeLQ8yD1mK5j81JzvwtxWTsXnfXe0ZgntEX90+djfrjD/D0Px2Me
RE2jCpWxk2OqBSd6XN0UpbXxfmRluVaV/hqMHq4ylV7sMjNaxVlNP7y6ieaHWbseaajpGT4PgbZO
S7hz8bVAwaExf1mpjojWeAdk+czjnohDsl2OnAMyiGgFH0xl0YguVSbKA/MkrqZovJ8CZSeGIoWQ
nbmruZrvXL1217VQv5mhd2ugjGNYfpql664ct55RPRj4zGANphsrPFTuI6eOF3Xp9Su11DeiKZ/F
ZY8sRrLE+MvgnT9/gf0zhM8NJZ52Avg56UtoHoaQspimqW6pB8TkDI+x8ojJF3IF2oIscOEmzvLz
4Sw5fXvTezCeDGm/dWD7IrCq0Q2opOcNbOL5C2D4qyGsqHwDENSVGjzuvFPnuPC9ANx+UfYPdoVG
QIA+QIzxWKiGD70a3RsUZVAt3iThl6GbliOaPNJ4IcH+rotA4EURuKRpifGeM/erwOh3boUVSAIF
YNZBi7mP4fgyOeLFHqPX5KZt1WWnDJs4zF4Hs73J7VZblg1CJrbaP/WDGeAsz/W9KcS3DtZFJ3AS
ze3LnApG3/C0fXdOgNI8mhtUzUlw8YwES0lmdZB0zCi6QMP34qVXeOuqjtZOPCzhViDytCicWz7U
apx7SOxiV0XaVWSYN08tEJVuqG4HFX/4wum+WOqEqXJ+P4Y9RPYAYVrqApEBi9l+rMLpNsH3NRa+
ucZ8e9FpFD9p8Uzjr4kELld2kVJcR63YaUFxbeAHN03eDhulpVary6ZyNnV50eMyAGFzO0zaetK3
ozGdKebsH83/PhKQVv6ApADKOSzBmWNidp7CmglncLMhaoLTfa7+dLufny/Og8bHX2cPe1k2eKWW
1UFoM/AP61OdqtHcwKe5NDVnEWFZ5BTNulLjB2+6mnT3tsW+Rbjeo62kbx488rfRvVH6ZZZneGkY
l3XgGn5poEMzaKAUz7lpHDQ9/uchyXuJeChtHNb967Q17XlMqbQAwVeT9sVu6sc8owI7Iv1sBvBK
7Mw3u5sJLU8Q20W6DtTqJlDqMxyNj7rS3l6Gm4u5MOkHxUQMRQ7q52DBwqIMCGN1Pd4pZr1u6PVa
1eNgVu+5au0qz7wxi/DCgT0wTYYvKRyQuzbG4F7knXHdtW/Z/FwOAq0B58aYtBesYrpJX2h9d9mb
LVqM+o7cn1tEC/m+QxsopRP5ppbWq250d2oaLuwwXxijBzkj3LjhtNWFfWPGmT+TltfKsnRfxbBo
FEitmrKyOrwR0urSmrKl/DOo9pWWPyuuguu0ttIH6oXh2hAVQpDdUkNHDKDQxmjSe1WIh7qr7yW7
bB6cV33u78Iheg2n7LFMEE0whjevP3frODos5QfmiMZ1S1ozHraYXTMNxGQTC+thxg79ylMWM3DT
oVsZ9VUMFbqc75IcgYontUREp/j3vvs/P8b/Ct/Lu39PZfOv/+bPP8pqEnEYtQd//Nd1/EOUTfmr
/W/51/7fr+3/pX9t3subb/l78+kvPZU5/zn8lb1/ltH/errlt/bb3h9WRRu30333LqaH96bL2o9H
4D3kb/7//vAf7x//ytNUvf/5x4+yK1r5r4VxWfzx148ufv75BxC03w4O+e//9UP5jn/+cfNefcuO
fv/9W9P++Yfr/pM0SXawcSek3C3r68P7x0/Uf3J5pEkIzRuSKPnkH/8oStFGf/5hqP+UanY0DvkF
Sm2SXNiUnfyRbv/ToJr6odILUoZb6B//89578/f3fP6j6PK7EvGo5s8/oKLuhV8FhDc0CwqlMo35
Leyis4ZA2JCgfpNZ4r7J6+42ioIcK7mqBmGpl+iZeG2fa/7g9Nrz2Kku5u2iUTZqSi3dr9WyXgUi
D7ZxNMWrWoMZVFdtfZXnsb1MrSn9PhhdDzXI4cYbwqJ/z6LYWqktp2I5dPpyqLFwCUBA/ihqT93W
QdLcRCXtmiJv9RfTzMtrZOfLhd4N47WbA/6es2KGD6ep7+lQenB8J4GvFHXtrVHG6b2ngtIUlpve
JEPZAKerag95NWFldxJd8KOwOpiKUBG+z9aYvMLiEtbKLg17ObQogyiahs8fUkWIU7o0Qi6twjAv
C92roNTV+q6gpvoyRFr2pUZLY/bbweO4gVBfOOgeqCJAvtfpH/R5NLNF10XKq56LcoSKykXCx6E0
3s6wRqk/xal20/HXHtzZsEY/163wS5c7GbqApUhQ/YqM+a0v23aX5woGMVmWx18DeHfjit68u9Hr
Jn6Ieyd/MUZdaBgZh9MVcNnuZzq36pVm56j+hAru8XEYTqus15W7Lu21ixrqwEtpavXbNFaoScde
YtYchGpm4cEwogtZGXHn+aPpjOtem/RX05kwZutwG1ni+qm+hZ47Jr5eRu7Ci9PqoY9G+67P1F4s
p3bEaBCl8XRa2XnmOP6YtiPnbK15uq+HGowHS+Tat9rV+wz1Iq+lStBr0WLQh+zFHLLuAQy9ALtk
Na4/w/RCGC812pWISXnibKhTvBBB0yeiF1eVqYQO4H+opot+9oBfOCXtdT0KpkvHK8NNhpxXucoM
o9QgT3Wy2hBHovEV0WftAv1SlSKM532lJmcv4rZ23uswL/HJKaeyXmh2P4fgj23ElBq3RCSvn0f1
F5CPnnQJuMomwBPhNmnRkR3dAkGGKbPgK+UeBWCnU8XOBtgJe6wanO91VZpfY/7WdRJ5zfd0kIms
F9PUdYI2dRbtoDdU6sBy7wwTpUQAFT0YvERvpl0bxsqqopum+U1nAYbMq7G6gJ/mXIhKwGvOpgLh
WnpNuzEyy2ChFUk2L+LBQOUPN/UBGaK6f0nDSCnXtdGGCRIaWCOBi7fDnzGq0OuMMtdKa6eoxIXD
qZuFIgjwCCGq5osjZhBlAEtsQmqYwIPrhBFZvsc1p1rT0HIpKvXdq8tMbAsFa8rLmf97X5oJWPyo
FtVu0N1au1e8gkZYPNa3YrCspywpSWOV2o13rci9mzEwzWqVmoJY1owQ+deOG2rBJiuG9pcj9GIl
RNQ5ZKmeMvvZQCV4o3SeDjMQYG6Je6ne49esoMa6Ut2i/DnMbV+szTHW1mXrjE9eH9k/vWbWrYsy
DrFYjwvbe8lit6bVL1wUcOLe8u7tORHDuuNoThbVpCvjauxDbVjEWenhIl2iEGii4YsMF+jJW8Pq
2JR2lMfzIlHjofX7Mere6y5LVX9ODeNbjCHRlyLtxGtp5/mF4lnFTQ12DKD+qNsPVlklj3neAZ8u
Rit6qpBifUeGr1/P1HfLqyanagbORYDEjHR5nFlleqvWJnDRUCnjW2VCyGI1izmOLgRnbYjbXmQS
+yceyUJ0AVEWqxRPGtKf77Haiq8t4If70AiNXVKE7g8zozzUWnnxgwp/yZWg6Ox5EeJOTY807+dd
DRyzlP7C+rjGwIzUDXO48YqegFJsTHOg+VMCvNGAstqRtugwjjZZuj0ZyhzO8w8t73sF+pBjvrhm
ou36vK7w3KNveEvkUK8VYaRfRWPUyBRTfvOLqC8yHr3ipLCtCjAwOoHRxeQo47cwN9H2VYJKIyfk
ZuAutCxuB5JI6W6EG2G4C0BSh4ukdHvEltN+njfl3PQ7jHHRu4xDU0PzPAwmmFiKg8DaHCZ1guBF
YF2kZY12lj0myUPsZsVr2nKX2wajp1xZtHKyZV/0dBRttXY4GZwqyFahyVrCXUWLNxV+z8rGwIsI
QG+Ud2BOja5AXNdNTAxKRmgVFPJnq/7aWU35ZhlVseodrVnOOTWUSFXSlzrrFJ9goK/aNnK+q8WM
qNfoGa92aZcbOzKAwMfRUNYQ3Vv3W+Z5/aOmCZNLSU+MWCZOU6ErirKiuY7T2RZwCxvrtTDL4nvc
dpwV3LGVyqcREXxPpsLUb2o3ySZ/VsX4s+8ydhCaSS4EeX1+1yozKCg85OM6zxt7nVZ2/muyFfXa
HYfyqTZGY6WqNFcyJYcLpohMmgUErvcGDXG6FkFRfrMaE+ZmY8dUs1pOGTgEkbmc+SRLKKBGukoU
EEv+WNn2D80TjusDv6Ne3yXIppUqGjfrbO7KhzrsnZfQ6+wLoYKV00IoCGFoT1/mpK6+18WMGHtu
NskmwZqC5saUImnbqjT+kq6oKvRkKOqSCkSFvpjcwF3VjjausM+dsQlzuAAr6ejQq7BrzJHN6FYZ
J/sxshRvbdeTui7mUstRKbTzb4lTBxfOMI870SburjTCeOW2s/Y46nQ7FF59NbddfGVWqXqdt5Fy
qw8qtugR5QDM6ZTq52QK6vOFpwF+EDqKkyIJry0bVY4hC9Mbx4nVByeBZr8Y8NK4QKzRSFAsqIJ4
YYhGF/40G/WqrOdhXSsi/xradXahxUa1adxKv2h77G2teFQvYxq4m+j/Mvdd25EibbavMi9AH4jA
3kKSjpSXSlLdsNRl8DYM5ulno+6/S6KT5EytuZi7XupVCYT9zDYOHB28Vg3V3lesqr/ieQR/yZC0
yIci3Gv9tu9K8S2GkP01taTwVCMpbvRRlE96XEo4c9Za+7MjI5pRsrQ1r0jYiBTIKEMoWEbKV1VT
rGeRNp3fN3p+LErSpnBVdeihaBwZ4IIx94aqQF2XRb0O3FYX91dGXKJEMjJdOwks5m2sAKw3hFG+
JcJOvg4xV36MpQ1FNqr2yi7OunRPMujwx32Y0M1ghrFvZOl4bdTxuOXwzijdEkbHr32h9XeVJnJf
Bz3zujLM8KaNLOO6YkO+A3FEeBkZet/S63GbCy270jSl2lGnYyeMiXrKCtU+JAxu1Tr8sqFI3Fsd
yDeVgR67PmzR20MyCNmtr9YgnJOd13gn4XQ3NZoAqlfXrJWBZmC9QaKhbHNEd9Jo7iVN6Gsbp9a1
KUNx0BHCoWcMdY4KMLrBo0IYtxXWcYQIJwZflDtxe6XHdn7TaZUeaJ3TvjoOkr9jxgw13SdKkUC7
tqrKu7RV1fIZbar4SzLm6ANXal38jJSa7rQ0JHu1GmAMBa5gFkLDTstUb9ScGDU9vZVfCDJgP3TQ
/vCKjI9wvOhEzT2DgNbZWfUwBrTOcKkQs0nifV7wGkcfwny0KUNzKH19RH+v0yF6IrkzQIfCBPMR
6bO6l6rGgiHn9qMZy+wevBqoAebgayJIjg5NnfVXTtWD1KFxtA9ckDDklzps5KHP4dAYJYatbAye
xHcsk03jOhWHXLljKtCDLHh+G3YxvR14goMxVWUYwRS7w6UAfyejcu2uM2uIFUrnkFOgwBoamx3q
6i3KmKYNXchtzCyxEbyI7lO1MSHE3JNmj5vJQpCowiwyb0v+Z4sILflu6KFFfEwuAw/JiThcCqTq
cORIg9TRXe4MALSY8YxbvYMrgzV0R6ELXJAh4wepKuwkzDZEsggfRtkO1BOl1gDIbLbsR9UW+glc
Yg5zhbgA28HUnwpdZPeWLIG/gmZTnbiRk+svdsS6QzyoMEGyYFVsRbZy02GFBiwU9CmNZLSdypGa
ixPReqXShJxqJTQFhZ9kDPe6NEv1VisVpt43rS7unbTCMrS43IVc2EcHJHDIFuqygV4OMCRo2I0h
WjdV9JD1Zh3eanlpPo40hrIlixuQWwcUPhoEtl45mAIlQ9CGXdlCb0VJegWSy8C8PxFcY4XL+jp/
Qc9Kvx94pTy3IWhrCZSwvTpi0GDRDYZdnjpiU1BzeG6LEvVf3YEYtKKEWVBZDehROVU9ia1xGtgI
NJqAW86rGtvO85iV4U6jbLqS4ZZ+H1UEmo5ObA61O1pFshuMBEWkDOCQwRXGiK6wo6ePWoZjHGEE
3CkNLTywgqeNq1jQsbQaaC4gGU0giGXTmzKkgDamAJoPWR7eMdKxxyGOwk2W8wKXHKoxPg3N7KWv
R0j+U6wNL9VA5q4zdB6wBiuaAfIwqpB8Ekyga1J3V5GmRlfNWEU1eoBQNnFprMtgnE41F4GFfoUj
PkS0HBvpIxM6QTg/JNYVWrDoJabwLD9RJF9BOfSgZ9Vi9J14wqCoVvsQxUP20+44hFDhifZnCBzA
xooBE1WQFL0ZlYQhG7KVfENbbbChzV9bj7ICbhNuqiaOlBzXw5uJhjk+Sx9DvyoY7k+1447qURCT
ki2B/MbzYLcOdLWQVV4NrZRvRqaRuxSarA2EpG19CwfB7iW1K8vyKG4J+C1n7U0cVmFxA6C7IJ5U
pKIAV9sPEH6F/jBRYP5tMQUGeWlfHkHrgextMjLIVTkjdP2t8RaATHbSexod1BanFphkSJ7f6zb/
owLX+arUp1rXUnXr/2LpaiLR/b//lIj+Vbq6fWvfvv3I/+vA8rfyO/tUxJr+5V9FLKiY/TG52cFG
G8Ikk1HRf4pYmqb9gXgeYh2WCmQLdvE/RSzN+gM5NNTnsU0AeYFUwj9FLM34A+1iFepRQF9AzwbK
wf95w/+PItasAP53DWvChX+uYSm4zasslOxotOl1mqF8YurfTERlEKtErK9IKBNYB4J8FUL77Q4n
1ls8RLdV1/cursf9h4H7+7U+1tLMqRnwq/r96zUwOB9Lab3BSdVZAzumtXq0FWCK4slZnDtFGdix
QLSA7A2lMh/0bH6yDUg3NzrQPMUovjcp+ZLryXUIYh2q3NqbbuFu1RTb2lgMyS0QQ8VWK/PHTui9
l8bDl5wPldePkCBCHfiegGl1r+kwOwkL9Qip+FfWjF9onxzGIr3OlfgQ54UO7EXb7cucRfuiVeCo
ZVfcR+QMX0p9/AEU4QGVD+hKRLfNwLYUR1qs5o9NAX3cAqhRnPg9yCq94naG+tqAzAIwK3x66lMf
ZtwnFdCtufowGKhqVJO21tBBRP7y6L4Dns+N7qxQqfHaVDhw7kcnhSClbGz0pPDxQ0LuQ7vFayAp
qh0Kpbl4IxIkSGF9Qvv1tSqtQxVluquDDSEZ20mreyO1NOA8IA41GK2uaBGNTUIBfYU6ZR5t7bJD
BTQCASDTIX5Rs5ODRNZvIXHgdiMcmTIYwHljM+RurpuPllYiGbbkXYMW+OXPnXW9fy2mWYvPhJmy
zBRHHoewu83zOEgN8HkaI7tGOUN10Y/KvdgIreeQAs81WN0rmhupj2IVdw3e7Dsz3SZ19JB2+Q6O
Md+EzcPdyIArs6L8hVYEEEU9M45R/NdmEEBJrkzVrGv2692NzxshQ496SBW1ObYQenES7UjT7gYI
5Z2qh/cJiK3C7r9YTv4qTfWLCXNup4jhEw6raovlXp5hFWtNA3VKrF0XhLKTQ6FPbVX3kMR3UYpY
AXjMMFy/3nPWoo+BUoSpQ9wehRCg9JueZrNtKOJ7PdaQAffRt9bA4rGrx5ymD2MLucYwjtQpiPLa
qj5VFZRdFLM6XZ7zaXjOrfCp6fOhFM9rreu5WaCrX8C5NMlcA+kYEq/Lv744K+Tzz5cxSlmRihqD
PtSnJm9ObBKkaUyYcxiSOJ6ETLMXq2bmtrq2QzMB93qcQKKHFA9RwZABqfFNGPFAMAaroDzbgToJ
iFuevKp59qARtq9S68flt53OzHNjMWu4Dh1Mc8ekao+G9qMv4UIR/Zgk2jMEl4YRASlBV4Zlhl76
tQhmvUoDp2ECV8HmCIu1AzFhl9QUGKJoJ4nttsIIOpX4AvmqY6y1r5emgs4urLCMWAkaXXPsnPFB
H+wgzVBsgQhA7rLO/An10nDTDr3ylMGFAhH2PjWNbaua9yIzEZ62nGN9AA/aS6gE5ZH6kjYidZFx
/gkpjgS2WkPrAZ9X/NX2Q0hzvku0dBjNuSGmMShmONj1kXfytU4GlPETp8YBIlDKN6I34AT2Fa8e
i9x5QgTae7ZePLfQpXHtyEBlmkU+4jgo1GvdBoXxTacbXhabQdcn3xoc4N1Qo5421YVqNF9Zoa4w
4mZKi/9M7pw9M9pQDo512hytutlGRnWdgbLKSigtUvOxjaObMRuhR3NsiNiFZgK7FfRKJD8KlBEE
zAdau9kLyNX0afOqoKxVK4Xf1J2PiusecPM3USGBa5PTYKQPNELF7/Lqfx/YM8t/LtNVQl55KEKn
QUWa+mVBoVojiH0aeQ15DaiiXTvdaPrRADOcuBeDKzso1ZtR9YOHqGLmouM71EBNt8iBvVca07Ut
JmBmoQPxQWrXCDlCobCgPmX5Ls/yAlz/8Enp0i801J6Gin51NLBBwMbZQfPwTWVa7EdOe1/G6htK
StVGs4bALpA7d6V8qnm18uHadNad+/DZ1RECxIAmi1YfSRp7ZpkEphkeC9P5IQ1tX0FGP2tfMJ+B
MdKt3vJALc1tCY/CFTTSUgw3l9Epbd4KgjV7hJKm6uXQX/FwGkMlVGOwF0LQ4egZ7ikYCG3aSr3P
qP6tVhoAkISFDpdD2x0wp65qDxEE0g3safG9L5AM9YYGTQCWolFYaCLy6hbzBLlSaG6M/M4aymib
EB7ArhsqC21Q5DLQoSjg6mXcwbjJNuC30MDcQpCTXXfZzlGifR6St5EowJLZEj4kRQYkkjKyDYrj
xKWMgozRMtjENup9hQLjVsbtVyNMKaIIMNWGWHdppVzLkj9lufUMuuFrnpQn2672el6diojuQbeE
VQccUZpYf728tGd+ML+25OyWs1TW2aYk4qj2CIBhTfXIJIjQtURZR1AV5ZqYcEAtaIU1zylaPCXx
TRyZoDnE2dZGoAKBS/3NiVGCSqCZsoUeGEA5nB9b3J9u2yNwvvyu+mec0a93JZ+vTLReo0aie31U
aXfixT2E8lCuv9VpHlSFuMkG6O6AeEgKYJ50JfaJke0EMlTbBlrNQFxDDmDJXPfQRavi8Wc7GN+s
kd+ncR1UJds3DTpVtuoxS9+3I93lOrRTw/CYkklMNNtl1dcB9iMNKmweAGn3mWkFaL3fhkXpK+Qu
N08C0St+0Ki/9sTaRiZOrzj3L3/94kzN7uBwHHJ0GSTuYMUBNqepzYcmxYrgWpscoCBueaENtZBK
7UevMm3odOAAV0ZnJzRjfEuUNtpDSRJY96KEzxi6JRvQLgpfA5t0wisCfzn049rLLiRf72Y6H4In
ZYAMd4Q75pgWmUE89OeiQ2KmwxXLKusL7Eq7TTXtOZUKC+11ZFmRU52ApIruWZkAchgbcXJrJ6l4
6Ap7gtPo7ZUj0SdAE5EDqUALOAADs2CylRDnnYt25qybW3MOfVQliuFUR1Ry+QYwpsTNeGbuM4Ze
pYQ5kU/jGl1vRM+bQa+6jSxKiJQLI3OLqDmlY3KPJsSNMY5vdY9orTYQSsMmAv4QwtQ9qYaGm4BB
69Ei5X6eWzmEj4nqEgKp4dqCFFoD4Q6PacmrcKJbXhURvEeIjvZtlu0pAZe/USTx8hj/o9EKgobx
AB9DzqGvPaT3Rog4cAokQ5ZDUDJDjWbIX+02vk06bVejoXgFdTos3+jahn+K2Y+Vgpa5WnpwLmQH
9N4yv5VTnK+W/Y5J85lnHCG2VcHHwsYMkTzvfKuz6fb3VvRUvvgYYWtNZgpktPUxVDiGqkZ6wViH
AmtXgIyAumLkRRFMvIFeG32u1KOn9az2nVJ0foVWh99U2nM2tF8S3fjSOZORHGqgMsrMg85A1wG7
VFu5id4xjOdWxyzfrbq61K20zuErbj/Hkn/lPcbdUNUvemu8VXC7g6fBMyHWMzheN7BS5Lu8anEk
QgEG7j2AizQkuWXAWQxpcn95AJcypjnEkOJsjXugHo9poyU32pCqU7xE+ENIy32smN0XYDWbDakH
A6ZTOnrBadnt80Y5tnoVWzucKcZUjzW0qygck10rwjVvxcUBm4UORA4WZ1ytkdKCgKHSxnENIBF3
NDcNtAJJfwBgybUU84aDkApLb9ijQFBN9a0C2V6f9/pNDGjLVgEoCbUFwDRrLMKVq2TGGPznKpkL
mGgQSbBrocljqWeHJkNLtra8roo2jImXVlYgCXaQedO3FJp9hRbfrczYtFzOLaPZdVuQQtVIjl5E
mGg7jtaPWkw1scQO4tCedPV2zIEwhWFtsh5N/zR8YizcEdTKXVoaNsDXfTBSXGkxX6FuzFxKfw3F
7FbF5Btdo2n90ZLyiaYQR6Qc3IUq62/DFEonGTp0cFssf6AlG5Q4KdB1e9BRC/BSfTR8ypXUH7To
WwUgFpKh9M20lRVFp5kQ1a93+/edp9YCPIOjiIGCQk0n+hoiWP6pDZpzxDSxPYkaDXLAdJskMgC4
9Jaj0JYhNW4h+u1JjaLlZct6O0iRgPjDuzsemckGKJx7Q1J/NNNXy0J+V6qDXzZ8BXq7dFnPNYDC
XDEsh9viqDXyyeCODeVooA1gb+LWbfGqZfxrF+F+0Af9qOv8DfTkAneJDrF8EQPUrlwxmE0BHWzR
bTRi3WMQiFf2KC4ltrly5c184f8Z3rlRrlkrI+yZDHEkWlfA+zq90po+gw9j+Z02IkJAGt0wp4PZ
ESjMenXSKlx2IHDhxQq8XUONx9HGddWEACQhGBPdRqkJ371vlv/t6v8iAvb/YPmfqFjJF8r/cQI9
kzopf7CPpf/3f/V36R+AUxMAVgDMbIgZQAXpV+nf/AMdgcn6YhIGAoD1n9I/Uf8Ayw7cERNGxLBH
nvQd/sav6n+YUFECrg5CJ39DW/8Hpf/pbJ+fbtC8MWYVPK2Fz0gIEsTBNhPnpTcrdm9CH2XqUxdr
DpbTb517xuwEDTOWASfXyFNVPMT5S2S8fRjp279+4VO/YOF3Z8dgD2cyU/QxAKeKrnljzJHIZuh6
269mCueOyw9ZGqDZeQYLKRnFwkxOVihCwFPRqdYnMqbOh9vLTziXI01TMK+f5QmrwbixAjRtbwEx
fQhR4UXxRH9SbLnminXuFsND5h0e5GDQvRUhxmo0PUO+iAKhUJv4WvsDUFLv8pecqzlOD5lFh2Oq
2ZB9JHaQlfY2ahwvgspNCqeNUOyUZvQ4fbj8oIUVNZdNNilANYrBbTiLmHw7Zg3AYTUQYr/369NE
fciEuCOYadb49c4K410Sw+g1t9m3yz++sJ7mSoepoGQcW8sKDNEeB735QkHB0rPyN0rg0xTM9rPs
cqBwEsgkov11k5Ph0OvOHfCPK6HH0tvPtjJjkEdKhWEGyKauGTDsUulzt4Hj+eXRORvlTe8/29MK
7i7bqSMzUAfPEJpbYFtItzZfiuax13byS3dIVm78pdU629mAq5CuHEvYlJamtiFW8QKUFFrr4T0c
zh8GRm1YWLe/t8nfdfE+rCklHHjZQXU1MEIHvhSt+GbJ+p4ghvGABFrpxyxs8nlVnI0SBOIMD6mq
IiiVokfWrcGcTEOWZtCNVifpyhZZOLPm9WzG0BUT3fQ5FPYpeSVhPQwBcajxlVcjU39eXg0L23xe
fNYmyK9d4SkcTXHg3G3wv41s83s/PtvluFdBtmuw0sCBpMcepiyeoSjdyq8vbBQ6/f3DfHM9t5MY
wl5BDiBQlCagMUGwAyXkyy+/NP6zbe7kYYtKX2IFEUcL2XLBGHDH+IVZ3fbyA5bef7bRwcjtID2C
c6Ss9HhPJAwX9L6rvUGNzJVUYekbZlu9LJSoKyIHq5UM5U6JwG5JDKt10cVIofppe5e/ZGkRzba5
6nRU4tWtwAnHnWlH97laxyvTsDRKs6s7bdGpjZLGCvoMfuhlWe2BmvI1ajl/BdSLjaOFB8wrXKQY
Y3DIIitIwuoOFMgnAFVBY2HFyomxcAbO6zmxoqddMSpmkMYFpKvkVWy2u34IN9KQ13WI8vnw47em
4b3B9GFDAM6bDmD7mIFGCsAfWsDx7ChdaVMtLKV5VUWmtNbMzjGDloHBUdcwgOS5a7VaDTjdWliw
NBfT3z98gcIB4lRKywxG1fgSts1LL4y3kWFnXB6hpd+f7emhSrtIIBMIEn4aDdyqOvyT5bi//OtL
QzTb0DErohpKJ2aQW9/NNLnphOoX/USQaVY22tL7z/YzqmyVqUq8v6W1b4SE9FWrmuTRVMWaZeDS
E2ZbeRQdLUeJGaji0PEYRRGgkj3Z9JMS6uVhWrhC51UASEowOK/hI/L0HhVxOE+AcUZQbi/1DYGs
9uWnLHzIPItvwRkbdLOuT4kyaLvWDOmORjbdOWbGVvAv2jTsZ7KuufVDRDlXhG7kpzDOG88C02A7
lk1Roztcxq/VGHavg8qaqzwsJAT0nDQDk0odRO12aErcQKKFrr3K+c8F2/bzzikAwod/YTkE8DLc
4nzcJP79LRgKLmrYLpCSuzUDqrNANng+zHn9g8jCHM3/Af0/13nJX7PjGG7sW8tn3+hPtKd55EFr
LPrz8jSeLcRNj5s++MORoLVpE1cRHmdfWTfRdb9JYZ9IPOD73W/p9bAh2wgj71E/3vdfLz/z/HUG
kbzPjxRsUCyzqgYEFvWDEclHqKo+Xf7pmTPlX8Wl6XNmZ4QGEGBPcO0HjZ/dm17hM693Mw+uPB71
NF/dtJ7tX37W+X32L6WjUiOtbXTFEJBeuea1dQvB1i1akC+mXfsdBzr38nOWlt7syMjaClhgJxsC
KJTd6E39JGX7ICEhsPL7Z5EoSFjei+kflgAL8bewZNWpLek4ecGj3gbSbDZ6DaRUUBx06oq5ltUD
/teNLal2HcAJgO3rzlUvFf22CTsHWGW72YbAyrkWzNIigN9Fc4ueaRGgjaGC4wUtxLCxQH/VIks5
1bJha34pCyHAe6fiwwfAiAXiTLbdnnhMS/TVzbihoO0K5WVSTMwAvC4d/KHj1mTmV4AmcHlmzl9I
/7KAgrbROMIOBB7s5ktdfW248BuDHpN0VRNoisLOnYCz3ZnhenMawJNObdtsU4PeoPvi0obsR9pN
oFDXsZ0ridHO4vSo0CsOXu1AyNZpx13bfQMNY5fhHkY/aMLNwdUUDc6VZXN+WQJx+3kXJ6mT2JIn
+SmS6GhwvTEOPdX1U1oo9cqFfxYJMq3M2W5GNSlTM6XOT6qT1vy6C9+dznJLPZglGD+b0jGyAjJW
lF8raSz23RiJzpUYoC+ZjCCRm2vk2ClS/Lw84ee/GeISn785i1VmSVwrQTsEHdjStf3Sg0N7+cfP
otBwds0FHbrSVFjeJ0MgpOCvCBKge9MkunUFj2p5jQuo3wJ4nR3akMHDIM5ANa/beCWVOf9p8Cz4
/GlxiOomr6AeaZRCA4KAw781JLkPepP0L3/g2cbKNJ2zkwyEIUVCWaU8xW2UfS0jUVuuAzeRHyAa
51/xv4DsFFrox1UitzJs1a3ujOXOAsH5S2g0/REyteyHWeVa6Q6qAiAyrLSBbokENZ65qKFWE9eZ
EYCYTu8qsPBfwKrTj5BC0cD/dPiwMlZnW6CYqTk0q7fBrot78P7Uu+IeCnvhz/xVfyKvTeWG4Ni4
ceQmHThfrnJQViKQhUtzno2z2BQh2Dt9AAYgjMpvQjSaLk/L0i/PNrJDgbEkxtAHvQ32pX5n5H/+
3g/Pdm9H1TjlsYZXhuqhEv+ZFPlv5XxADX9erA2MnqNQJz187a5JxgBvuq5gsiLJW59CQ3pNSPhs
q2qa59mCHdgQ1zFR+wDiBEfi55tym26U+zpofYCjDqDebdMr69D4IL6vbJKl2Zjl41SCGla2Ou4U
67nBKdCtiV+fv6yAhPk8ZpEBgHwOAt8pb28oh6WY/BlXt063Vgs5/+LwZf78+8JWmZroRXayIavm
mTkxr1pon61UOpd+fbr6P1zxETyiRpFW2Um2XId1RO7XVJgrJ+/0imdu2bm7pAHYec21sjohdd1S
YGKSHIGj1QJ2c2PYL6EE2dD5zRx87uyrRz1qK3ZRnSITXAxI1JVoz0I1euVbzkel/zKuRfEZLiMm
1ALaFi7rJ56cen0P7Ra0q79f3tZLt7I6zdGHuSjBq+Qc43Uq0Ip/60Bj30mz1qBtNSp7QyHNS245
4QntcgW0ZT1HIdqmAYdP/E62YbUrm7ZYSSUWFvXUdvz0KkMfm42hlycVdAeh57dFlb4ZpXNrd8Za
oDOTNv1PTmHPhQ7tummMWLTVqfP6Tb5tdgg8trpvbaEB59mb3gvd7iB3ctdeoQi4WfPpeoetnVuW
s9MnRFsTZxzicr4ZfGP7p+aKXeNFfuX9kO7z6XRNvbenh86NfRXq/MR9+P5drNwJC9HAXDy0bSpO
nSqtTqSjp6SE22wtsjug9raX19D57YwW8Od5gxxoCC53n54iMPLfSKKVW14JfeWwOL8qsJs+/7pZ
qyEiJhxFtfkUkiNklrwYejEwTl/ZZOeHBw65nx+Qo3KtRQIPgChgCSdcaJFEJSzJbFKtnUlL3zD9
/cMmi8fGqmiLR3TGsJFJBB2zwuct5BBuL0/B0gOmb/vwAGmjksbsPDux6EpACsdm0OwkmsdLsvm9
J8zOCRUyFhUn+ASQ1Lca1KM0xGoEVdqwbFYmYmkdzfZ/C4F/ZkLWYUIs340WFOYgfXH57c8fpP9y
ju5iR1YxQZ8QBlo65DUhlQzlqiMkaerY9qH0u4Y3On/7QFD/80QwpE6pZiYpWPPNodatHYDfhwHs
Da2PwbepvKomfkdXnZyW8oy55WBUxH2caXl6Qlx90hnZjA7Abpm90US6y1C34HHuKTqcdYx0ZTDP
kjAQSU0iZh9XmzVYZRQ5KJYA5LrJ/Hyb+IUvD+xa3uSbcf8Njh9YIhv+hpPG4z/KnXCFl3qhD3zl
ylpZ2LRzQ0keCllmw1TCK4frApi/tOD7slJWigELS9GanQnDkFGgrZAbNtDKfGCNZAc4uq8145Z+
fXYcZHYB4zdh9cFEEuLkTwpo7OV1vvTLs3MgpDAPGW2zD7iNHmvytdDfLv/wwnjPxW8nGQ7dIQj/
o+YHnIIhXP9NIQ+Xf3thc06Yoo/LCUZ38JDnuRPUueoOtHZpGAwZA08DTPlwpfyw9BDy+SG2wdo+
DZEYmZwCbCig9XBtOMUWoi1Q5ljrmSw9Zbb9q5FTBM4o79nIZx3nG2SbPVHIDdxLoDm5xitcesos
+pdMNYZ0xPrRauXQjwZE+MFobbP6ezm0PpDxa9XKhWvFnG10kGtLK5KyD/ShAKKlPnas2urQq8nW
Lq6FBTv3IBZNlvYGM/qAtRloMTCGbldW1UJkC9HSzzMuoTZVRzWSL30X/nSk211VV2wjfecne4S+
z8MaBmUpsZw7BmQije2a4UHxgRO388eTtTU9CD1velfbWVdA9B+L7xCG3pa7YgX4stBOsczZTscm
F0QkWAMQcPObKNxzZdyHQ3GoU+ht5LsIRkCE9MehMA5GCTLbmiPB4rhOU/kh1oBHV6EqET4XKKdx
Szfp1jyoB3gCnqBgFOTeWqN84cgxZ8eCRiAWlQ1YGvCKBERsC20rXGQrVZ+F8pU19xOSoMTZPev6
QNBWSVzoL4H9wmRyAjM4PIzAFEEspteT59aAP7OUwjr0ERNbFY5oG91oOkimhfKKQvbjYFVhhv+C
1iIy5W5XQLD9RGIKvFlR1BtnIDk2ENyYIUOkgGlh1Mla/rlQ7ocx1OfJMMvMkEzHZMjt4JWH+gCX
2r3Y5ZvsiEt5l3ls0216X/PFwd6Xfr3r1hbgws7VZ0edOjojqR2UbRroubzUt91V9kQOw012sI4g
nh2TB9mtXPZLS26OVhKhDI22oji8d8lePqpX6YOJFWe/2PvqBvFnvLt8Ey180xywBDVXR3NCfFMI
uz6YKftdtNoKXDhL5xClDgT6wY7x2/Gp35o74wWMnH10tE/JQd02B3EAg/bG2Vz+kIW9M0cqGaIE
mS7GgEXJlaK9tea2jb//zk/Dk+XzigPtq1IVu9ADR+vkM6S8tG2os/AoSyN6vvyIBdQd5EQ+P8Mg
Rc3zodIC5rAa+6kcN63Zqs+kr0xYMufQse1bckhRAtt0JmAhXB1sr+1jen/5Dc5PFhDNn18gTKpE
mLUzBroxPGuddWeXEFmH/v9tUmkrR9D0W/+uCMAj+/MzUi0hA2kTLbBGzA/EG+WWIbvdSKir+0i1
xKMdSdUfqTqupNILDVV1XuqOVCeqGqfRA2GZ9oFBBetFg/nCja0l0FpJx+EJAOzXwWmToGkG1Jm0
FAqeZQzJsjxzrLu0h+r70EP7tg0pWcldz69VdV4MR9YaKZCvBQUY0uptCp0gK/aU7vHyTE6jeW6U
p63+4baC12cBcTD4Cuf0p6IIKMpmLuGYS/ONhql/+SELWZhKZ3dVnnI1EzTsA9tJHhiI45vcSvZ1
K+4IMXYG0f2izXdVq32PiUIOl5+6NHCzs38CppKwEVoAEbTKZ7V9K0yuuGGfi5XS/NITZmc8E5C3
7aCXG9DqpqveFHJ0fndeZsfIWArDGmsFR21Hd6JKdrwHzYxXb8ws0XiVv1d6gU3k5/kfSlWklCdq
wM03W78dWL9Th3ITZi+/NQlzxBoYFgOWb6QG0FR4tNAsHkr2yECBuvzzC1cffNA+vz8YPrpij2ON
PmJibDRqFAdnNFB3JXF0atOkP8WM058ZkGbXatKoOzMtuiAqGu7aqhrtU1oMKynUwmqYo9oAlutz
8DOywISiJ5wfnU2douwNid2nyx+7cOq+q1V82KvQZOhl6ahZ0IBuWukQLEqtFzpCdtEhaynNtO/P
nAdz2h7sN3KiG2ETkIwcS0HzjTr2a5WRaVGd+/HZMVDAu7DuY7g01ii8dIkFqar7uqBbOjz2iuVW
LUrOxsrKWJqN2e7XBu7A9EuFg0oCHxBY5NXkK+l+75J/r55/mImG6IplJ5kadEL4lkSTBr4xvbVm
SbP07rPNb5Z6bVgUGpQGgUg43ULW1cu6lftkacvM0WwJbTKmN6wN4igxn6wRq9btSlgiwOXGya/6
gkFjrlCgnw4T4Z0NRsImg766ywZojzKITm6Izn7veJij3sCxlo5SxbAga+8IxHU0SA5Hay72C8M4
x/pEZYksr0KUQkZogbCvaDe6ovjNN5826Ycl0Gc5lKfsUgWkG4YZNOqcK9E71jE2+zVK9MJefA9T
PjyiIOBZ884Ywc+Bmxr0kdCq8C8fJUtDM7v2DQdm2mWIC3kc4k2i5ofWHgJFWtvLP/9e9zqz09/X
3odXhw0qGNHc7IDiTobvGmdO65GxZAOc7xjx+163X0edOZkHu0SIWAgY8+ge0aM4gI6HyFwKWyEb
wl6xsQ3D/+bszJYc5ZlufUVESIhBnAKeq1zz0H1CdPWAJCYxCAFX/y9/sQ/69W6XI+q0usM2aMpM
5VpPuOxnyIVXbWSz2xwOEsA3uiCW1GHYJtHC5IuCw1a1KbOBHz06whKE5CRpTT1v4WcPZDccJm5L
afmPzMuyb17bZY8oQfWrunaD3Vi2Ffh2wLeycaoTDcuEdAh7+Dx2MDguE/Cuw6QdmwzJOx0sfOuE
A+yRaB6cou+2Wo1Z6gxNuZ+dRj9G4zAn7aCfdRXlK92H835ABvw6srHbIbw8+WtaB2dDJG5aTUgK
iiSuEnVR/AqBWV8DIRDtB0gI/yxcqyyJSNNveKP1Fur4+TbQobrL4Px+gJMs+zGFpQdSUZUte5im
tTBpr2CGHdtR1k+fj+WFU+e8WSaC83jkzsNyECeXblhWQr5awNtzKRTwcME1qf2lyX4WS3Uz7cAX
RzkDQnbAbLp+istq/NLVKaB2/12swdIgYjL48KV219n8vDTIlGeb2Onn5y/pwq8/bwgoqVAwNEWs
aVXIIAbszI0W4XQlFbpwbsI18j97jcpoQyhM0A/tQuDea/JxtcAH8KTZCw6519UpbFG7Zz5XZohl
N2e/vvZUZ8GVAPWZ2kVA0FMg0wKmUifaKdSV6PnSOzvbQRmrHZfZqT2UpZsnTtif7ASvHHIX6leE
nDa+vzaggLBcl33XHpg9QarKkN7LzsBLVVDxGmjP+44GeG9lI7gPl7MTJgSdU0fCVb3t0IgFzksX
+rHSwsEvc8DMixDKoXGIHKFS6NKAZt42s61/5KOyu07MJvXU5OL1Z/W1y7J/bdI+lMNnIUw/58io
fQz74j9WACX47etytRT/r2V9+vCz9daiAS30AyzrSorvOOiPXFRZHMCDWDTVlVPm0necL7sopOAW
gidMxjxICuJ1Celm+5TNOlrV8EbX8ecT9V8LBA9zfuO2wCs80D0OY8A19nnf7ptCYVcEJWryGVQB
sOrjrfPdMdOVUsFp5f3jfDtvC5kDHzbWZWAOsHqD86/BzQxsVRw0Duu9LOsefmsZvAanMf38Af81
FU580/PIGXSUrg5cg5jN2lhFw1FlEgBFMPe+9gVnc+3k5O600zwfZOuY1DfcBWsM4GhFBwi9vvYd
Z1NuoEwTDjzhIYKXzrwkQbQNAav4/MMvjcjZXIOQq2k6dJDt4aaFUT/BKY6uWQUYmXH4KfsvnIan
ZXOWL7uaWK/jQ3EoQTJZ4DBLJPwHVZmCYfGF13T6irPdPlyILcfZ8r2HsMTvbpzySOyVc+rSijzb
0WGElMO+Bp2VmEIQkW04hUV+4MHwyYMb/+cj8a+5evr9Z/t6JRnPPXQYHeB6ntRNcGiDAZzha06x
lz7+9Pe/dvbWDecqkjM9FNmbF8CPFMG99F6+9ttPZ9VfH64qH2Aaxuih09FRdsyL29F/DXzATj7/
gksDwP77BcPcipmD0ASaHzebOTLPTI3mpgoHk7rRFFxZzv8sEWMQzhsAeuj3APSi7YE4NPy+6KmJ
oKYpgGGYK1bG09TUL4sI+0Rxy5Lc+iuvjIoVOF1fPL3OVURoiygIaj/oiNUKSJOT1dZHAUf3L73H
c+UQg6uKXE4D1VbtD6Rc9NaHqebanyb+M5/gK/q1rzmbbDAHadEBiHJI2ZXFCt23nYPTZdStD7tC
91p99MKUPhcJVYDIOTAOpQeBtgTRDqsA0mlQ9a68q0sffzbnajnUOWkqvu9Hui1cl6JtoI7SaoYh
1Ndek/vfWQ30UemjwSrcUwg6PfkES8dkZLc2uzKdLz3B2cmhprEbC+5He7yqdc7ro47IZjDl7vOf
fyl8ODs7jOw9MVXYcRvhQXsH1tpuyE9o88JhztaSttjksMtClhr8gm7IufLWLjzVucLCcSY6NAAM
7It6eUPkBc+n5o5G5unzp7qw1ZxLLOaM1vBOp8shiNDGBfNLt9o6lf5mlbrWz3HpCc6Okxp2m9jg
qXuA5dictl05w+MQ5nnEiOVK5HPpKc5Ok6aughr8eL53BANYoQWhLtJAkrbhlmr95/NX9c8LCmyX
4ekB/9r34f8jMb86lG9AbYoSMm8aMO0l0HSJA7suBx2DVwb9X1nP6ZvOThhdUSsE7scPuTJ30H7c
8iV8+PwpLr2qs3VuBbpe8h7oPAnOWCPYmqvvLIeXo/K/OBhn61x7eRBwi1JR2XyjVKSdP+1KENHB
EPnaI5wtdDuPjacrgQah0Ctj20sW1x2MeQdBEphbXnMJujQIZwueFlMJLWYW7MGRtvCR9HKIQfLH
z5/hwqI47wpqxip0udHZfonuiFfHJYk29ex9bSs87wjKkEU1uZ34fiheJBXbZeJxEV3bki5MofOm
IJfIiUJex/e42M4eYb+w7NswYzdD35ItVza7MpFOG8R5/oRVcN4TpDOP4ga+5ftAj4BC1b/Lt8Z3
YL/WwsDH/Yrfw+lbzlY1WRxYtXohO4gqzDcF+DspGJjzelTLF8/W4Gw5QwDYQncpsn2DdzPCuUUU
C3gX+ZWj+19ZzekJzpY0SqTAii4z3hMQXDa8CRXkJu4xH27LsUF/8ZV09sJ6OO/2UeggoHCQ5fsp
z4ANpMequeZ/fGmkz1Y0z4usaXg7H7KRqAe5DHLbdIV89Ebss76dwk2Ii7PXz5fehYM8OFvXBeFj
19Y2ggxOPQq/PpSW32R6eQ9tu0XTAi79xkLFQzNc2XIvPJ1/lg7CMBjG5QD9YPgZ+skKnBjdAtBa
Cyuf7GVqs2v95RdGyD9LCpcsAsNVq+VAgfBOZNj/aaz/9vlbu/TZp4f76/CbS57BjxLX2Bb2oegw
pR8RDa8U+S5shv5po/nrs7sCchJ4Hy8HwD2++WL8mIV9q2Z5pTL6TwcBLBD/bImD0Wq7oe7RyVMr
itzfH44lq8cPQBCHo8+b/IabAh1pufJvIrhX7muBeecWZr7J4a+WgoIpVgH6ILefv8sLC/bcoM9x
iRCTFRXqKHBg1k7JH/yp0T+BsEXHMfDSd2zExU4aVQ1LP//Kf79idm4DEI5cLhEMInZ0foL3cLyU
O+F86Sxj/OzAt3mlFp/OID9OT3CbiKP2l6Qfn//uf68dxs92BihiZeEMubPr3D/5aKBv/eh8BYDa
SX/vrj7/kksv52xHqL0aKK6uyfeqfy8hy6iK/qacwish9r9XDrRs/53dUdkSC4N8Zwf58IYof53T
6NuXfvh59D4Q0jR+H2S7sa9vubQ57p7ch7H0rsXu/56pALX/97cXVC6y8EK+y7qbHo7/rG5T0cPP
iUzw7HfSTlfx549yYaDDsz2gbOjow+cs2wkyJI4ycW4xzNB4eHCirgGc+/xrLg3G2VYwLwFYoG6f
7TSpj3MlDijm7z7/6H+HRew8aAffeJGZ6/IdD+EXolz1rND8k+KcB2qpvfIlF6bqeZ+/yhjUdxS/
P5Ow8SgkgJEcxsXXynKXXs/ZUoYxeklE4GY7y9zHaoDLPSk3n7+eS7/8bCWHBYxIwfpy8DKC76BM
zUk4t+qEDLrmF3Dpx58tY6+1oWplme/7vHPX6FnybhdSdlcOqQvDex6xU1OxFl2G2c4zzgZKCNDB
7htYsRtCr4ztpW84O76HErCKBSH1Lgf+wO1+RMWQFu4RE+nzEbiwmM/jdiWl79fgFu8A1T0K1v0E
pfGOVuyWgVXtZvatYNe6Ki49yunvf53ofs7BzAQYb6dB6HadeQNXuMdxih78nqw/f5oL8+k8bvfI
EqLTmGW7anETxKbxgpsijnH5/OMvTKbzmF1HLV88tG/uuQXkbAgyiY66L4kZfbgBn4Xsk4Jng4fa
1L4meV0iDx9GgCqCXzOf6I3y3WvXpxfG4bx1xtG1NSWAY/veaUkVF/PSvaGM4W+8HnJlOgKksvr8
fV34pvPsoKrmMmIjbC/9dte2B9G9qRGYFf/K5fz/TG3//2SQ/Y9N89eMAnieB1Ds5/v397uds7q7
RXaw8TYHG2dJFc8JVkzSxIcs+eXHgKTEXtJvAMtJWCrjCd5NfdqndO/vl9dmF27amxnWjVDWPTkp
hHXxr89fwoUSETvPLTR3GBkBo95rUUR7NTc9Ln7yNl8D6D3uM1xBo8o2Kyg/HV+NcWDbroM9kAq+
toWcpxrNMoqgB+l2DzEjrz8Cen+6bgZ+8crxeeGUPs8wuAU6CgXOfF8Z0PQ0+FquKe5nuqx9k92i
UXj64hedBR6RLTzfuo7a5wZwnDhj3byDJxNw7Exyd6+5Kze0s+Hb5wN3YbWfO/i2MyyfArfP942x
901k9hAu/D986kW/xwuffZ7dOHkPqXg35nvr54+kclZTYa9klhd29PPEJgsQNCkVyn3WO3DKJkEJ
uYyJwyo364E24Qr6nEQtjfu1Pfc8cdEo50Wyw/Q2UbhS8hsVEJP317aQC3kaELX/PTXMEFlXLPj4
hfMVPKuS0oS/ad7LpK29GTeo4ToEFiZuSbDpGlRhS179mDz2q+5YHldZ9/6l2eCfRUG12xZajJ7c
AwWDDn/oMphzZZu8tIDOoqCJglUshlZiMoxxDnaJtiBLAwgK54jUUdH28ye4cDie+48vka3a0i0l
7lrI3kz2gUj4BF01nvxneyjOr3PrcT0uxKUdx8Tr3ISW31UJBFcBgXIF02BWfK+GZ9cZAA6Hdnk2
K8czh6AsruwNFx7u3JI8kD03onXwDhuAd/pvbunvitz/2sF/7kMeKqfuC5/KfVfPv2kLaLknPz4f
lQtn5P+IWn+dYTMpOR9gircfmOVrxy9EAkSFeweELENHesauTDLK/iltPA3QaTP666tg19kUPXhw
exw00beon+ZHYq18hLYuWBL051U/QxrkXey2HpTTvOz4zo2asQNOBLCPtVMTKreAybUvzVCjXCWo
WlI2ieWhzJm/xAIm0XBKcIsdGpD0DZ847eMKoQUsq/Kwf5JdHziw+g6rn5ULDu4E0lIQL3ngbqdm
zDZCucsHDLCqO/CbTpxGOEPD3UqLPhmipQEVKwPkDQ0nE0TMLnsdmFarqnbzF8vyMQUSvF27voLs
qw+A5KjFsOmHZkxgS4j+/ZLBSGtS3RrufPxX2MIYFUdznc6+Y8eYhZm86ftyOUQoDa2H0uZ90s0d
S7Sx7g697ePzoitI/2qYmcGXHh6JGff3krP6Zyd0dZN3C/k+5k2wN8x2D60yJbpGg/wQTeHJgDWq
IFrlxv3BpaarJRqhrFLKrGpdWZqEbdMCY5UFS0yjPrtzgWlXCUDpOchuJje3ICzq+yAIMUHawUa/
vZG66L1y/jSt0yLIxVd0HkfoMhjvSAT64RcNrMAMajpctoIweMu4Yj9x5ToBHeWW0z1f3PF3g0x+
b8po3nWsRce4mCDpHXLRbXBjLXae54tjoXOAtUgzmqTwfZ0ndp6rB3gZFonr9MGjnFAXLVitv3t+
U68zeBe+T9YMZRoSCP7Ctq62KuuLj4iLcIhV7iEkR+Mhg1d5AZuyYoDRAAm0C3IANqnYsbp6cIN6
TPTg12lgi7pP4OLW44+zxiEP+9kinrPFvDidNS/Nif3XsbncYZrCe1vShrVxNdBlhU6++WGoVXXv
eUL8kkVAdqSJLELDrLGJM4iept4gxZgsmNTvYIjaJJ8LW4D6ToM7WmbTDsdmD051UR592wwBKO41
ZkwoJAa9krjhY0NT67iyRCD5hkfLj74fm42IVAQjx6CnOJXmXt3h/kU+z+BmpajLwGuFC7xT2Bqh
Eplwi56KyC29GHZs9jYDoF7EMJP3xMlGAwDKbBJ2Xk3IzVDQ4R5an/si3Ia6Mc9LUU4felqWlZ8P
3e/OElvj+guvLY4aP0f/b8PiwWclfL1pPuLfyJitQQ/IVrlp7EEsvnquIh7e5EXZ3Sv0EPcJ7GM7
uUY5RP8YdHg6S4vB/EGDKpEx5SFZ+0UAQo7jgrhIdfbkkiXfFVlef5e5Hbeqpt9UX9d38JgZt4VT
+g9zAxvMLs9AAJodsmXdxFbT0LOdBhZtLbCu0npQU+oVzN/CSbbZeLp372QlyK5w5Ji41SA2JR3h
9RLUwRFQ181onZKswfnzj5KM3S9e1NDlUj970h6ZD711s5ULnc8GvxOd4xAgrv2+kreVi5ZniCyb
xDMijYYx5azbR8ZrgLcdnBF8n2jYZGysD1kQ1vDG6acxStmIdn0SGb0aCX0CDxxca2ha11zCkZ1X
lU0BAPDCRGfujLZ7ePmtiIIbCpf9cZLS/G4o97e5q/+gA5eBS9pXdpu1sl053GW7dvLs1oawbYyR
h/EHgXa6Y0Ud70+bTcUGTKBp13Zua5K5D4cba3L9G3fS9pXPzBw8oVA+DvWyCf1WrRA5tWlUzsW+
bFp9UxNLb2vNEA7OIHZqaH+g7/QC967OCr12kH5u4XbDH5k3k2fPB57JU9WC/6OH6t3JGpStMuOs
tS2XFcmFF6LBPvJTeBjCy2/kMDIAlGivmOsdgAl0Vkb7uQsr0bBS6wlG4Cqesf1/o7IkL9E0FbdC
umIz8TGDErSob4Uw8KGEkPKoZ9woLS1ifJO1TsrNnK+HnOgVhEDFUTt1m7RAQa4wwvId7DGCLn9m
1llgWjhq5wEaK9UUJAPvZDobN0gXDXtMCAjkLcCZ2HtIRtkDUM7zNihEu3ECEYIBHi47Z4BhJnDp
PSgErPmB74Q8VUNucFtjR/0eCad4wKVviGkzT/Oqo6169soeKOhANH1iFABuvG7NU6NouxNhl6+r
jBRrP8jDBMqr6DUfveqxxbbx4PRTtHHw4eswmJzb2a3yg+ytA66nAL25DMPhbRRoYUgmaVRCvbD/
OYeus6e+4m9jlVdrz6j8zdoSgGOfeKspn9RtH6B7hhZhg/6TUW0nsowvUWkr3P2JYF87DYxGmJZH
12vkNxRSi70zWhfHaE43M4KcXWkFizNLx5WH+5ZtH3E0yrWgXN0Kq6oNd4j/nbVqGNaOnuG06sNJ
6hZALfMdAZjecKucJl3yLPytZNhtJVuipCop6J5FDVN7rYPmgU5DdOyaBcId3eSvhAvqbLty4I/T
pKdDCfDddwNT9FdbFdhC5dQmlQiiVxc8wQW6E2FtCj9+pIJuqd5DqC1WmS/s2mUTAYWw6lfFKN0V
cRx/ZxwmNplwcgFUl0fWMN9eUsvdX2qUbdJVp4sEDoJwsPTOz6zDUQd3OIDxpl4WiQpMtQ5zqdOg
HlDndhqe9EJjy9dNBaPf0n1anIat63wagMLN9TrXtXjzSsb3FamGnaitSmfoptZ+6HYbD61nCQcH
da0atawg1OzvYGI/rLk1XVJ3TXMLCcZk1qL3i3vpuzrl2KP3M1x7DwYgixUOv8WJSzYiPGjH2Szx
KE/eeyKjNzMOqpWV6OTA6KJGnhnaHxp5OmMRScx3uAPE7sgCeLQhJHmccj6kmYnQ6AxvYLB1+qC5
9zg0bzWrhlUhCvWncTLI7qjoDm7O8FK6QN+i750ly0BpFnNeyeOwqAjyiMD27s9K9suGKz1tgl4H
21m0wZ1HeoNXx/ttN3ThDp7oJTaYfNyiBYiXaReO9JfJi/6uImi9j13rRSunn2sc59K8t/5w2hf8
AmxU1FFIQkmZ34C/Hq4RcqjHcBRVCWVQ13hrJGd9OruyWblQo8YLPM+31cT8Jm58AU+PWdbgfXI9
2HTwrX4fQeQhcYbtSwA50rD7fkac6fsdttjFDjg2ZdssvzLT5scKrYPo8dIlj62ncLb2XE2ghUp5
xB1roVc8o9UGQRZ4caoJWriQO7OF+44H2bVBvgrsazqI1gfmu+DbUtd5k7hIl6u0KkY2rTOJasBa
a8RV8dIYkadLULlJVoQgyE+jPOZtEP2QLsl+obLWpGHhOCksj8wDKsTosjiVXJqF6CHWbHbvGiQs
t8zLC7hVq/HNhRshxo8CVhs7QUGOwPJpLyHY999rZfkTJV20r92ye87V0Mx4C+jzLeZQpogo23v8
6PBgcG1VpwiVw1fiOkuz0vUo3093HCQNfDC/o0IPOyB4lzteLvq3Z0iNEiPV9PdgxuA4Z2Nzen7j
3FCmEKR3yqNt7PU9DJhLEZlYhUuz8Wci9u3oALvt1WQTEVEfwgiKM4ENMR2qQuwRDSNTjnI6xLg9
b+6CAK2piaIWkVHv2anCxy3st64GmHnK4jliuZc2OaV3Di6rsR649jHhjfeSC+sWB0LHETFgabyU
oOHtbuLMgbAcyYTwYGIe6zlUK9lx72XoKGoPZo9+XLJtByd6d8BcKGLdquUhn3T4XrbBlBAasg26
RqALa+oTgHZoDiQS0zcfWRMQ2FVF0taT07cAReU6ltO8/EJsBLYkQT7wHfTs+tvkKBUAAayqO6dk
DAaOdH6selvDdYyCBu9JsheVDzf6Ath5/CKB6NmTQZD0vHBuIcdVRzZyDFM3bZkvNiHrm6NDHX6M
oqLfAByAe1+sOfaohjBPcc0zPLZoFIAp9Li8YTJ4qxzrZM0cOWwX0857JFpBiqi6Trju+rWe7ATS
wKBvzNRnqTfN4asdDQBnvCD3uDsad2Vk87QzUFk7ddEkyDbdvRPK/Ni4VZlW8E5IOiQUSdScZEIF
2myqhTCNhCnwtjm2+pfOlvmxqJbqEWD2KHUnD10hUW5W2H7Fuq1Rt11wTfIqdQXBTaiyQxGY6L3r
inwf+UGUIr5o95GnugdWjnbTjGClq6jxUrRSmqRs22Un+iX/Fgqnf2qh7VOnLtpqOyxIjHtNp03k
d/QjROsRSUjkDmHC+6Z7hljOHpjrjneIh4IohmGAoWCp9ENCLJLRMmBtMs4dzEuJEyK+hacc/G8K
bcaNkF11V6uS3jiakxYluYrecXuKGLF+Xv1JeGsHllM/h5rlH2aokQ8YMzevmst8TxwFYQ8DY9YA
Mz3D+4R0zZ2cIENCi3OG2JOi3rPKRsktUvtThkvHVmyqHrNAwgt+TsmEFr+6lTX+LzMfKtfNK8yP
NGI2bhDOwauxU4jAauGsOiRmv6qSTI8eGNVq04fV0iK0adgr5t/yOoV+o6Cb6aYswa35qRmWmyxp
QQ8+wJxHxLwW3W6KfBhF4Bk3zoT/6JrBqngclwbdXOG8a+vcYgOoIuemn/WczrxxkyjP9FulazeG
/3WHwMQj4KnVLZwAcDw1P0aA0NCcAz8wGWT64MLRaaVwzMCgL4Bsq/QWeo9GOga7MJQKjVs7uGOU
492kZDclHaubFU7V5UfWGLgUD8rbEsm9O0Ip/9Fj98T1izHH0o4DHMcywDUi0YkAWOcF8QWvHOSw
FWUjit65ogj70PgNF6/Q+YCybmrW1pFih7oFzmVXLriXDWuMUWKiafkelHya45F2I64C+qVIRlRc
ThAA9CKBy9gcJ6QViV14uRvz1oe1hi72lgmyGRtVbXXhzT9wS8RjJGxgTs9sKZMTCXnNx7LaGohm
fzL46KJFsQF1MO9oufKnIk8nmIKsO0OjDcMmsEYz//yeTQiDsE+WfQwzffemHDCxJEWZOoYIOtiS
fAHmFeKo/g5ha5MINO+mIQoKiRFhcV8HUMojKRGOm7A+Yz8EZmmCuLZJBovbReWF7a50cH8Gs8ZC
3JRZOW5pIcttSVzzyGb4ljNbZM/tAtuSxHowqyBN8A7VT7MJq16tmQ1pCgNKtgFhk2YJcap+BwOV
EcdTUXhPrmopZvMo13WWd/duDesLIkv5qnx46kAkq7ZNnpvXCNDLpAqxSzczSlDDOISr0dp5rwnI
xrHnezJFgihvcu3yNZLuNgUU3IeaftB/otCFoGMUmVwXBqaAMOtEnoHetwI1gjGfENzO7NbrJXmY
9MiO0mBXTEQ5t9/gzD4+uNPCYoS5oko6OZa3ujRjWkk3Whkk7juYaaKghKb7HRC5RQp0AAwCkE+t
TRQ1H8Zw28SVVOFzm/kMjjnWewlVWKMo4GMP7Zs8ERVadmvPLL+9rB6dBCD27gaU9nyL8ArEA+MU
W6zuKdVTPx4gxzVvopDBUy1YhRhJMdjlQ0eUciiPwSeaxFH1IUCSOQ+f/HZudqhP8bdg9ttjUOT5
nppOPgQ0bL4D8kXfFj8MtlM14uvHlqe68xw/RvVtWQPYjAhYELFixgcqrczm/DXsKrPXjqpeROFW
z5319McSgj8djlOxXaTA/ary/IOBaemjX6Iajra8ble3c7UlSvvJaBp6w3zfO0LkJlI2GHFH8xbC
/WrCphW15ZHbCXFDU+bldyzp7DijRp1WAakByQ06JORRWBwqtoRYP2W/znKhV0Vkpm2ItGc9wsH+
UPrN70CXGRRDHVoo64ltvCKE3akr228Rsum1A3jXn8LHudt2TrsurJJI28EYVmou75jq0ONupPlw
ImEeyi7kBxLweStIhmBsmT1UT3xw6mKsF/IIiDq/g3Ujqs10DqEciTqxLnMnfEW7VrWdwzl4hEId
8GtbeTpGbwzwIxWY8SQRymRPDZKrP1LU1aODgj+cWQJ4QRSefg0nIrcoUrqJBch7VaACt85GMAyq
FkrhmESev/dkV1BkoDo7eMD97WZkqtBtj0t7G+RUbcI2kFvXL/DiJh491ROM2Koca123FXK/ss5q
1HqHAJRun7wso9dR7IwocyVhxfg9o0V9RxpNDxWEyXvoFW2CXM/ZCQzLmlEdbfXUib1f+khY6Ywx
hl6y3gVyGm+BqQsQ80z5GGMbB6WmITiDdMtXVCDa6Vpe7UZLVGwDRr41s84SX6KZrizz6lfbhETH
w1J4L7wN+KpGKScFBr2+r+cTm7pnpNgAGZfv3X5w0CkSZHBgaTWNYSsAKIhy7ZISX9HUChW+ZabR
t3RSzgY9PoOTlFPugdmyiNR1IzHfwIQgcGPUQcrVzDnZkFaOGz1aHL4tvHITPUm9wkpcYnfk/XcW
qPrNTgiLp9YFSbsS5lnaKEctztG3xtDT9p5nK2C36C18A8wTTjeBXD8sdxbFmJsQKTKA4E1bo1VV
TDUCs9rdDhCl7YABmNadi8J3xKJs7XOKHHAqug8ylgh+zKDgNVzJg2OL6DELtXgKxiEHtgnNjk8w
voR0mXW63QwRWhBMFoxt4gW0+TZ5YQ37FazrZmirG05rNEmiDnEPLZh4dgZX3WnHi3Z+6Mg15LTj
qpI+Ct91UWNI6vphKbTdtD0Xx7LUdKMjSx87lHFf68KQBGau5q0CxvbROsxbNlU4Fr9Bl5KPyHz5
FtWa/qavEV+FRrAX5S/zA+rUJq5dlHCWrMhukcvJjcvHZV12ntl0ReZ+FBx0QGM6lF1nrndT32Up
Mi71qMY2v8kdhKWsdaIUh7fzqqw73Uvp1OsJ4y02jFdBuY68EBskLJwQsmokerc+wYxVHZXBCgFu
+AGUpSkTfzDBtwoEE3LvVXjBSe3W2Su1dXsIG694Rw1mRs9ljTxkU+IAhKk+zpl3f2aBxkIeIy+h
8LF9p1kRPEvmdyQZplJ9oObo/8Dw5S+c1CLHaJfhnRsZc/KT8F4U9TxcB2jBXok3jQfddlbENSOv
2QLjsUIHMaC3zSv6Mniz7dUoDoUly60oamcN8gGsBjO3+gNhcnCoC6+UqSuzftcvDBeSWMdsC8pS
8Nxwf3pqJnQVYCo5b6Mh1Uvft+AIeUHAHnhQ2G0wT8WvnIz/x9l1NEfKa9FfRBUiSLAldMJ2O43T
hrI9Y3IGgfj177RX/vSapso1VbPwAhqFq6t7TyjAlJitGTlrp+F2g1Z67kd1m9za9Ti8GpWW7bJk
JF9mZI+uCe2Alc70UmtNah1zyDnRkpXpQbXMoy7A7etDu3Kwc5kz6dMa0Wix8Sm1hlFjUfupVFBG
GvXhMCGdBFRAy49tVU5oRZF+kxdW7oeQ63BI1cZemlYKksK43gmcgw41i7UeLzv1jM9AYmT1SMHN
Fi2+qDikXLUelLbBUlZpvOEiNZHoJL0JZXGF8ucUOOM7ZRD9E6Rc2+tIcO2x02NyA8Al26ZYYJuq
tquNyGbdZ7RIXV52JloYvRIgyKAxiBsdDmBD4AKr6q9ZTvOrIlHN6ZDEJN+JJmqvhRpW2jbVUCpy
LEDNSr/CDQPAo6jrccvoEC5nlmlvuA0SrE3kP7dR2ll46SMEbHrjwNJozLZNbqIMEqPdn6H5Cike
COWlZtrtRBQrz8mQVNtZZMUOlHPFt3QD8ixzYh8mkZZX0xSzA+3C/DkyIHUxEOiy1AYuPWbG0QtI
NRUnTD5eDSWxj5GpoIciwmiTUUX1e3TQdo3Q0zuqcNz1QVlzYR0bezlOUTdis7LSvV5AAMjajyj1
oKicxIB+GVgZM4F6VqiEUIYixujnmq56oi7KlW1hn18isgikULqQjEmaH3S90wx3niPmwfncOqIY
h8qfFamJx1GHVp0qZNVjDsTb/eVe91IHWpZ/HBoVRRNLyw+RqW/rrogdgsYbuqCbYnwuSx3i8Qq6
z2qAO7NrGcVfQqcVNM8CQEBWhYSIfxGF5pQejF7jdx1nr2D56Pus0o2VcV16wykM/WivjyaBR6WB
wpVS6OlO11LkbjgPI18N03DNh24BOCSLOvZ5MukKKs4gtGqNRxlkhNCmnf9cnqClp0sIAexZU5gJ
rQ7DHMNBcWzovQrBzBXOxdIASfG4pi26RAN6RATdxCxmLi6GiboGSz8rwgl4g+x31BJmVyrsuQ5a
2BcfBbokN2YxFf8Kq7Gei9TS97FJdXfqUus4xFYIZolovCTVxCYlXXsvxjLfwIRl3jMlrldYd0ub
TcL2DExTtZihgK9187Ww2VfGlMcxyf6Zs73B+P6ZOsS2EXSG7eUpXBpkCfA8z50gDKEOXSINipx6
r7lWOaqOlvDW+9UrZOnHCBJwcWkigGQoZQCvqHwZcfam22vGVWedwzCTsvbjTA0UfaI4OtR6RP9Z
6NZftbaFPl7acg1FfeBSQBtOUD7F6WmrzHYTqLX4SlLOm7IwzARCUwmaYvoshns77vieA+C/4kG8
MMCycCS4HCxSmgLwWVy7RviBGNVrXK6ggZYeLsUQ1MLyHFlEfkD9toAjYTa9D8asXWe2PfuXZ29h
j8tikACeTkMhON2jqHBEQySomub2d4+WwseoaLVV19iBDarWQr+t2hWa4RKGVpNCx8DiLI7yrjwU
CVE3lVmOB4NX6JWbbX9HB9RMnGEUjTNPSLm6vDMOGWwNfxXYwdb4b2BP43pEeULTDnks/G5EG81O
W1SB2Mrpfx6xqckrqmwyO5s6iMC2PJhqFPWMMucv4Qi1labqSo/kp66AyLNVkftTMPi/LNGyZHXz
yij0Qge+/ErTevs1NCJUBlHafhxywXEmZypkcCxLsd964MSRNrcjvN2miXxdXien1Xzu9VJQjGFy
nsEIFa8HTuEztyq2U4Bm8lhexzdGHK6BR8+mVfhMKRZmA9LDaOj4VS3GjzCf7vOiABAmEq8jGBWE
lflvIqJlySlVVOpiTKDldTWS9qR5X/a+Bt2PHWVpt/KK80BYvENahYA6xBH8r6erqDLE7EPX2niA
lglig2rNf2w75jcVLsaBSFLyUpm69kWIIa4G9OwtJ69K9R4+aBnmlZhI7S5P5MIAy0kVWv1RlIS2
uIKmVOz0WFAlCzWnVCKQF/PnOqZXl19Ezt5r8PWngPkjuYo6bWoNNMGDuh52RaqhaVVDZIF6PQI/
5Gxv0DbY5mKfR1+R1q8gZhffKgU00bdZ3KJ+GABGjTo4/BjQySFzCAwjclgVwqc1JBYBPuvY0TLM
lTD6rTN6Zn/Iqtcq3DsA1cziYGIlpMhIEZNwhzyFqF4VKw1uPGbjjWggJl6WzC2gPjk1XiMIx/+N
uhRameAWJnyXqMp4qHAnetVFxHu/4XS8sZJpTbvw+8iQfyf8imT+hQEf4XKeoY5oOuXeuptewrvi
hh6sbeUApOjGlhMf2Q13AC71ste+c+hGOXSPaKSsrL/va+25XyDt8FmFaBe8f+H44/QeEKCu4rzk
+wJsj+Ojf79PnI98Ux4nZ3v1+i484sJKQ3Xeb0GTc0+OdGDd+8kGCCN/zY7gtDLO/CCZbAHYDTod
HWjFanjV8k+tXnMgWjDYYzLNosgGACgoPlXZdf7kKY65q9zIUdx/IHPAgKX3LdjbZV7snKxC1JWc
fWmEzdPW/7Hx1HIQimLACAOF2s3gZw6Edk/2JPgnfKw0V+Bfuu+9yrEd5nS+CfKMjgnoHOLkcICv
3HrXH4ZP+y29oZ+h7ZjCMd3YX7Ps1M4dZliFMpciNqJ20ir8whYrgFxFQbmpXOa2Puq7Pvo429pH
v87p8U50uNekl86dYae3SgGpQc0QSKgBE50dJgXALQSGPBhRmbgc8ZYWkhR6egXCDXA3guBa+xr2
W21NxflbVfzcCpVSqTQcANzI8GD+iQ4MJu20lnRvuEl24fatcRIn8rnD3cGbvvTDabIO41Xq1Nfd
SlT9zpvO/QLtv0vKalmZATp9ChuTF241P9vFMKGP/H4XXoVXkMz1Wh8wy00KZ5XUV7wQ1rH6vt8M
bvG8tlH1cyfKaQKlJGQEKpnxiGJh3wl/3NZHUDquZo8giORYQBAb9M17AL/39a503mu3dONDf10d
60N31Hala96uieN8Z7HnBkSKYk3Dp7RTMCCs8SbEr+ge0Cbv5GLZ7+pdhp31pryFgxPfEBcXHq8L
lMdmt/b67wvymdfLxI2Wl7iglqcV4Rnuy+CMDsyaXWsb/01vox04KeJGD6Yg+RNurGN3xd+NTeFV
GxrEmB3ic19zFG9tXs7mOZgXmckxpXNuJTG2M0zYlWP/WAPG9Uxv2R+0fcar7lj+6z7I2kl7WvTn
Pl2Kboo92zAnwsvmI3sob5WP4hrgXV9szIN2hVleuTMuWVnJLA+NG2NOUcwKxgOQuLfNDUAoW3aP
AX1g29mPd6arOqmfb8292P4qgMj0NdBJO0KhsxRA69NFR9qFvcjKhWUh9slEEtGQBPrTpynSNWei
vm6+THXrlLFYCX5LmYUhBSmVtci4IOUctBs0akXsanfmvtkBhLfTg+YPHC0+c3NjHLuN7fcf2TVQ
8zjMgSH+p79eHr5zqS2WoVzkiOO5A0sfxnw5ZCX0onS7znbS7BacU2ea1xLob9LtmQUo3y1VGing
EcO9qPXml+Q9utEOya7ckEC5Yb5yXe2j2/i+vSkP4cqBvrQU5dsmB2PCYq0Og5A33FVsgPkfzefi
rvoTvkaDh7zIbzaCbsNAu4o+h52+wkJdOndklwtmFJzTCF+aOVAnDY/TpvdGv90DP4PQn7njZvTi
m/or28Nr7R1IxHvNA/MIe+KXLlRy5aOYrbKk6I5Dv3R4KYroJszWjBf0heNatr/Q4wiNjBpf1/iN
bzoqEtFuO153SIRa7+0xxomSb8yPaptdW14ZgHfsIvl02n+5nwalj/99+za//qWNp1wvQQylhdAG
hHTU0RwKjAPK6p07hnQlupwrVJ22h3SGR8pcVFl/qlCI93FCh+0zTldKpkvHoWySkVcm2nYpVujg
dr5yJJ4Z1Jtpb2/S47SjXo3cgBwEFkd5LXbFke5a2Mtf3vVLnyWdxImorbaZMI0jTAQU9U+hvFdi
5Q678GzZPkOfe3SEAV8IYqJDPih2wpq7Bagel3/60sEp8/qTEQi0asZv14/mS/toPKnX+UMbhJv+
KfnLngQKO7+LjbI/hhYWOZ1TvAm0Xy+JatfImd9Fb0zRnSK2V8Q1vss0Z2Ljd3n4x9WDFdCf0FSs
gxfNfSNO6j2+XWcOctbrj+Sw+aicTeLcxx7uP9Clde0thROk6nzFuOKlzlfwdJe7T5fHdmF3y4Ya
iT5Zlj2oyIEAvHNM2vijobxffvbSxe57Pn98ZqIA2ZQIPLzyqy/Qc6bKAchM/Kkf2L39Vt50e5AF
fNUz76YD9+GFGKS/28TfDe0fbxagXZRNg3k0wRWI+xZd8TuBluDlD1s6ab67gD8eH4YpNcmMeBv+
gRaDP1wnBzhQ7MMrxcbtm/vKVr3SvBI5Tw7z9vvLb13aZVJab4I6RPUKfrSFttWixyQMgbBciUxn
W0yIerIdRJ0oHLJtGDC+UY78ygySu+KPdTUdmlvM0SE5Aj63cktaWHKyMcQEF4I5NU+DZ9cuKPBO
nv29PEL2+ZxXNoWATPsAE5rTRyT3ZfVuwHtPSz34xfiZUThD+Y+u3TXP9nsxXuopufqxAvK0BpQV
gL5gOupHQCz3tjNjs3JXPbZ++Hn5e842B05vOaWpP95iowgK8VJMeV1z+IPfaMDKJoCIEl3fkxme
sUm8S0FBtfPau/zKhUWmnv7+441mCQJ1leGNXXxd6+8muZ7X/NvO1hxPX3NaED+ePVsj8JMEJ2uJ
fZnXTkdfRPhZQ7IjCw230T5y0KFD+7ObV3bM4vhJybY+dqrJw2kKtB4Xv1IBJNt2u7R1TVI5qaLs
DEAC7fi9Z2TlrFoaP+2/36gUgMdUBUIeMSJoAwDmdaz0P5fnZmnjSAGgtBSigcJ9itVx6hpZ/9Ap
+cp9cenZUnoQtU2YJlpp7c0aWI1ielH0dOUYOP9oKvsDCLCXobXes71d94NPSqu7MYlerPxw6/QL
//8spbI3QGjNZoEWC9v3ugKeGMQXXEZSBdgX6CXEjRX/GxShbixjsrZZH6rPcAPSNkNeK0eoTUeP
UEmMM4dNjbHX4i7yOyMEcU0Bma1XQFHuDJJtVIXrm0iQDPjqTL/vyil5SYcyvO9DwgAampQ9ONj1
TcaS1ldtEK9zqA3srQ5eRkoJOqPoxsJN0jLxwyHMnvveUg8Zse1d1zTqLUY/epwyDsJDnrAd1+0E
Ak9z0zsQiT90U60eusSiewBW1WezbmYkAsPYvJlpEYOvySP7Pu90cUM7EBh4VrBrMTfpLWtV7VHJ
ldkVKu4EKXgmmUdiC8IEaLEYrtGl0LQr4bw0zk2zw/ihFhRCV3yTtDVFwlMMya1gA+xydQtW9rxv
2t4xi3h862F6i9tOYRibarLJSRUjn68EA1se2O7pZoQ4+SYGc+Pl8tI/f2dFVv/fbTWBLa1ghrCG
jBmo9dwthlcoOwErBYq44V1+yfm9Cyr4f19Cs7CMOMjie5hmINOkIIzrQw2ZrbRaRbEtLFYpvGL1
QjUI/ASgzXu2aWjc7dQmTcEVrgZIIoAqFxfttJIEnYXvUZXapx35I+Bmcx4Ws1KwfQy9QWhHQ1QK
5EA+HVWahHs6tlpQDyXaBYlAO4NP4NZD8aiEpkVnhU9JOxuGwy0rW7kmnC+uUFuKxhobTTViebjv
qpS7p8YdTGGjl3JMdk1W1CvJ2VK4kSIwZDHSwc6ZvRc887V+2md6uhJrlhaIFICZEcYVmpXhvhJo
mIGT7UQcRDzLXJmwpQGSgjABT7eqp9zaR7k+QX7bhM1de8frwR3reOXusfANsi9QzsKigw0G2zPb
Ass7dLRp2EE4Y+X8W/gE2WSjryL0VZQq3A+lndyNQ1Y95QOl1y1sYu7Bv2ArU7Ewy7KVBjVoy5Tc
tvd6Vd4WkQlFvzU1v6URksIAZ5qZdGSCCqhJ6y3S1VMlkOpbwE7X5Pas82HAksJAPtOoaTLLxgkx
NjYEPxXjiqQnDoxdKZ4Ba/nQgSclh4ZyGa8UAJZmRgoGVJ1bs4KtF4TFDDcEzMOGeIeaGU6tPF2O
nwuXCCrL7nLFLA2SAxhfcxbuMqtEy2GE9rADvK15BA+NbDPGoEfROYk9oY7UmM2uVNOew1HsxA1O
QBOLUZMk03U5T/RXFw4qY0KmLsbDClsNwlaoNwABwxC3UtfgC0tzKcWb0or1sjQra6+x7o5qNnGV
kO6qpn+eGwDjFC1x22leOQeX1qYUgXI7T8GWBEosUuk+b4lX8em60X+DB8KB8Z1j/TgwqA46VInL
8/6EQ+jZPxqFbgUs/+X1sbBn/08a2Aa2rIcp+F7v+5eE96A7izUPiYWBkbWBTdAVKruHoG7P4s4B
ETnoY9gOWgZbkWRceoGUgbA+YskMrtJeB2B8AhUHvmrAdbOVsVl6vBR0IJdTNjMIAvtGiMgF3/HE
UuHoe1f0l+mNbOiRF2U/z7Dd3KejcqfG/C1vzbs+0lZKZwvxRRYEBs1Igc1DoUDqZYC5FfyA7o1q
JIcyaoYX1s3NyiF5/pJPZU3gEzeQJmWt7K2ifYk19mEUYDKOajE7ZtlDyUURzjhOtWfX2Vq8Xpod
aY8zWCLC+AGZS93mMPCaJtXN4KTtKEP0u439zXr4sfPidqQkbiaCZTs4YFA5o5lA7GDNNGHpA6TM
Im2jTkDOtw8ylXqF2ZtwtI+PereG7lzY2rJcsBpNSVMPTR9A+Zs70PaA4Y013F+OGws/Xvb34AIy
/5amNUHEXjqILvA6EOPKmfVd1j9zfZRlghNqj33UlCTgY1fso1bwyRVZGEMPDPxTM4SnOLUU8dUV
QrlJ52GGlEnb5A4Z+/hWp9y4FRqwQm4GMOUB6mXjRoFylFPDqfVYUVsMbmSfwkVvjMQGldXCiYub
JBSKLg/OwnaQbUMUAtu62apFMFhQnIPO/2YmYhOW5Y6YBBxKS/0bRuGr4GzlNF0o41BZilhV7DLH
sGDEqgG6WjwsHwG5rG3HEmpzD58EE9CZAQJRXogSC6ilGe5QoZ1bPrgYbCUKfAf2c/MmpTN93kaG
ZZRzELJRTA5kMxl1+qxLhBd2IJ2A1th+CUvPPqAz16H1z0i9Ke02vIIrGt9pcztBjkXlJ6m+4WDV
E9DYLbseGbjzCGWGU9HYcJOC9NfjRJP3qVWy9wHI0huFmdNbBEdyB7T3Uji5OdSBKlJQvECJqjSH
6BByVzHpBxqGzZ5VBFJ4akiRDvfFE3Txi6tGs1WP1H32bKhFtuNxp8IyE4xOI08Tn6eKxtzEzott
QYrnXivNoEIas9HqWttO9mQeWtDYoARj1G5Rj/Z2xIdvukQLXQHtYK/s+szVtQ4iKKBFeTAzLO9x
vKS6A2EKYBxmzq5LoKRB4le1vZn1BTiEQncrBs20tOqquyQTuB5UM0T2UWxCa6COzRzkTpB16n3T
CAV1wS65a8CxBlC+1EwCRghvVwqfC2eJzPWa4rA3cxvewXZZP/C6QzShyZ1axA+2Kf5d3jgLIeu7
N/Mj4tqqKfiQlgN4hNDM6Iys8xMQUVduoUsxS7rr9rWtNMPE+4CZXPNoVYdOVJsNkm71dzgtKmtQ
G31m2nXL26BVxVtvNQfUk6C20omv1Gbe5UFamAgZB2lzzaqBqm+DhrwCKu0AJGqRrwhr//LzF5Jn
WUFan4xuriltgjKHwCNH9IT1OXPVhB3KbNeX1uPcVM+X37XwLTKA8aRbN6pWYe1Zb7lgfLt5csxr
KBlkazHp/K3u/3CMs2L3GXj7QY/D1QUTD77afFtAcLKoBvQHaPpx+UsWFpeMXLSbKGwmC82Htmz/
0CzboYSyMXNtZdKXHn8awB87A2WgMUURbwoQPlMPInfzHhKZ0Gpo6nFleyxsPhlW3is6rtRgnwfV
bO+jyr6yzTXN4YVHy/DFvlJBlmFTHyiWxf6mUNC8z/NmrYa19PTT33+MTV0oVFWi/lSDt14hGeaR
cE29fmnYpZBhcwLsvjWTwIzSW6Ky+84GZqtduwUvPV777y/vSTgLxts2IMm7GGqX8CsdPgKXV+TS
3pLupVYet7MGXWoE07uYP9Q5KtTsc+DJyvPZwtaS8ldcLOaunLsecaiBsJsByC4gLk41ars6IbdK
u3aLWZhfGTGoGYyXrYqT5yThSmlygPzLCj5p4Rtk+J8OQcYKhYg+KHikeyNolBui2NCXgCaF38Tp
GzQmxObyfCzEVVnWGRPb8IrYJEin5g5qSLZTkZNW6wwMoEILT9foZ2uTp8tvW/oyKWC0GrRujcwg
gVpBH8YeItvLrfjNgOzBDlA3IALbTvUuv2tpgk7L+8cG7OuEa0bck8BStesQfi1a1D1ffvTCDpHB
f1DWtZSWYQOm+gCNydg68SUb5doOR3sl7i2NlLTHYfMWRtCpI8E0TtdhJxJHI/k+o9MWWgb3NpT/
VjbM+WHSvhFIP4bJhP5zV4VjGaht+sobaF9CEvQ3w6TJAKnMUrRWQAfqUNV/FTRvUS5SQci8/PCl
3y0FEoMIU7X0EiC5GYXQ7sDmNS+k87OrfYPsf4xID+2Odu7gU5FXXfQnHHrz2tRLyDjAXPN3IyPj
oNCcrbsWammHVm9xwc69aH6aCV9ZOwsfIKOg1GkgIzv5KmYMxBM4VsdQL60te2Xkz4dwTYY+NWkG
WXtVtQ+mksMNGUwT+14PH5p4zRdyYWpl0JPOStJB3G8OoIXWb81aEZumNZKV8vbS06W4QHU7ht5q
hYUD+QuYy0AiFDThXw796aU/1k7DdVymLXgaqvC7VrUXrkFac9RWRv58UNBksBJoPnmdVTEcEzOE
Stw6Z0iU1icfWShQJY+XN9bS6tH++wk9yFGhkdXsMPdzCzGkkHhzA6nNlBTGChZ8aQqkvQtSVkEb
bRRQnDyW83Uxf/7up0uH/9wlRgWdPNjsgEaJSgLK0/Z0A1X2lb7k+cNSkwFJ1tzlIbKXEI41ILlA
nMGHQP3DWPTbQaTQF4IGDzTEVk7msxQ4qmoySIlQMCkrS+cBf0ExqX21n83eUQqHXunCCZ36Rn2c
3h7qOwsSOg+XB/AbAf3/xRJNPa28H+sXPjbzDJWlNqBdP/rVUBkalKUs9SRKqsGolU3tE9Mn+yuv
QvFmAE/vo47H7uMJfQCo0w+bFHQ4v2nsOHbYmNVociRN89VMpTiqbab/CzUD/NOxqXoXbjb9sQgT
Q3W6FnD6APYA5k0sbPge6Ihd3G2gjL2GMz8/eUSmT0J+kJimCXtkTptNmdSpl5b0fYJUsKvbGQTy
8+3Ap5WVsrDCZTwWrRLC2dCeZNUscKZhCgttmJUosPRsKYCFVB2LPONNUAxdkLfqc5SIr8vzfz7A
oAzw3+k/uQ2WQKGQoOmj50Fwsi/ayEYHntVeAh7xXaZADf3yu87HGSLDcZLJ6vuwa3EJ7qHJyyew
uwcvT//+7unSQo41uAe00HsM+Fy6pKw81XjikAj83dOlPPakwlZSopIg4wyJpQ1ATqMa47bVeL+y
/ReWqy3NMjSx8hROA0agUHFrQLgYkp7cy5iOAyVhn+CfbNFG9X73Pael9mPb1wVX+BxbY1ArXf4E
dftkM7QDBISh8z//aksQGdShKCKCEimccumMvt4EZZ01j8yllSSdWGWhFbxMDARK9re1HrvyLV6D
Ii5tCOmkEqna6omBonlG+q0N8X8HIvEKBFrDD2gWJ/gI5EC/mwPp8CImVwXgVmPQJjn3KURivO6k
Dk/jaSW6nw8cREZ0DDBo4AZlY5BEwz9ougVpF65xcxfmQIZzoNvV8iZRFHTxxOBUVY+LvW2m5T0z
YrqmErH0AdKmjnRrqBJmpAGNJh+yc7c6j+8uj/5Ce4dY0pZO8pJTiJqmga424bWV9gNQ03UBBag5
nrf6QAV8qIrwz9x3Q+7pg6q6RW8nx1Yx+b4tOeQISlq8lElYHCpIn3tQ24F6tlkg9x6gQbrXuZ3e
T8DtbNN8iOHmQ7WXy799aez1/+5eI2xjpVemORhtBY4q0zT5BQTePAWl+JWlc755RGQv40QHaCyd
bWhOs+F5COHHnLJmdsoR9i+2eUhHvXA0a7o1qLLG/j0N/P+nIkS2OBZGqg4DoDQHJX0zJ+oQ4yWs
j1BcXYnhC5hfImMYxojHPY1NdrCMyM1j042UzgcS0tHCJ4gR+izP76LqJazWmsMLXyTDGsq+TFoo
tbKDocHDQHmtVGOThldDtpJWLz3/dJT8iOIEhlNhqo5zoNY3c17CWNmAzX3AIDp/eaEtvUDaf3oS
d5lmpGXQZldFDtCp9lxbEPtuVlbZ0vNPf//xAWlvp0MRldaBJYbT6h/ChNK58WE0xco5txDOZWQD
SoKQIYP4JmQd36LujxJqbsdaJ1Inz1KrlYW1sB1lfIOIjNSIOfZKTT+RQ0Gu+6+Fg+PyFCykBTKo
oWhAPFJ1BncLNA37z77rNm08OV3/2EKhVUk+L79maaCkIxXa4ZUVRhYJYK+z56dgPuvFlrHoretT
6Pwr5cqSWtyFp1H8Meej2UCclaP+NLPc8JIk+WIjXAJa9hlV0Uteqg9RVAYRBGvgADaujOJCaxpe
Uf99K9d1FDDoaB0QAvyholsxGO7Ul7DXiBwSKnA9sZLCg4IWhYUn3GicqB1WEqGlVS7lFGCekjAc
Fdg5jA8WOHAZFM5TAT3OVPvlCpRSCSgHQ7YUBkhBWUL6nJtmD4j6eFUB6LqykRbWuAzjaMQUQT1A
0MM8KYNrwENga8Hr5Ga0u2TlFeS7BHnmBJDhHOWs0k5NoV1ZCNj2pKTsPGp3woMxi34zqcJwBj5E
/tyQFqonNKwCS9j6Nh0Gc6eisg0MYay/pKpSeiaHzDYnmeYUtICkNmRjXXPgZKcUQwZNtcbA3jHh
BdZPdeJ0QHAdk9GCBdZYhh6MSWhgtHXiTsKA9vY0MCdmSXnVUZiE6a0dPs6hxY+FADgePrf94zCw
8F5oXQ2xDcuEDRWL90Vd2dtkVmJfZU3iUq6NcNRSOq9Vko+Qab1nN2W6n2E84ghovfmAy49+H5VZ
kEcJ34i2G/4A9Tn7mQYVsMhgAM5DoteFLrR4gs1YDCOWZoJkKYmgFz9A3SmFLTcNWbZXogJPbUuW
3aSxrT3D7C76ABoktSFLa9r/+oxke1Thoy0v8PN7nQFdCWuDeJNUBt9orJjcMZ7zJzWd+aYYBhV6
7LS8GloCNfM2Ux/hkxB5DEYId3GndfdAPTD4D0HLOh/b8nmg9pdCSA+vPHi/KG2Oy3cEs4i4mMsd
1QlDOjSqgWGUugvod7GHMDF9TmAC8d6EavzELG56PIXroC3UY5xXuZNOebYBokLbDV36r7Eissvj
sdiVhj3t4X4EOzndKm8zLRG7pOzBle0gk6ROmnjoRY/5JiIncOBLO3g8odD1q7gp9xQjWsXgNph1
MFENxg6GhS/lqjZCdt6I9swS4oao6MWvxLGFbSgbz4520Q5QHzJg3BQdBqHuKDdhRLbWdF84BWTj
WdLWAEsnioEombSHGPrZnlWZAp4WHOA2xg1fS7t05fBf+hbpyEEnHF7JvS6g+PSZwLXREoGI65WB
Woi5MniLM3XO+tOZzCJNOA2pGweSSQ91alR+DwPz3wVeGWPVjG3L6Ji2wZjXt3EW3ka8fcqiZnN5
dS19hXRW5lHDoS/dA8JV33TstuzAkbXeYuvp8uNPh9+5eCsditDPTtFcqumhTdltRbJHGGx9/O7R
+n/PW1hSxrlmMviMY6zz8tBGaw3fpR8tLZtMFyEyFdiehLn9AJOmG110Kwf1woqUMS0iL7QUOYcI
olo4rIGECClP7MPLQ7L0dPmQHrJBEIsLgEAovGFOzDL4kkAc6lePl0EsUPknw1zNVQBnpc6LY9Ny
C1CjnJCBy3X5FQvL8f9gLHCNVcq6pAceFqETR+LLIONjmnPNocoaCXhhmGQIC1eyNmuZXgaG/miF
97gCTmxlfheWjqyaBdeEpCkKUkEhIi6OVhZO8NsNybwywQt3ZtlsujfhD1gA7xCEHboEgjHq435u
QrrTdqI5nTY0bvrDlE5sW9U1WfmohfGScQlRbiew+xhEUPWQ8z3C7c0xzZVkfenZ0gVTt9AnLvqC
HjSQDwe9/CBzfpNVYqUGs3DcyFiEFOqeg6JhRxTTnxSN4on/hWmjkycPqvU72jKRVYhgJovGcdNW
QZPQo0b1d7tqrjrD/Ly8JZZG6PT3H7eZjEC4NyyqJggjdgXvyG1T1T2cKae/l5+/sGRl5IFuwcyK
J2hiwKPlJjPMPyCwPl5+9NJPl0J0Rdqc56ZVBC1pHcLA3CydRl0Zl6XfLUVpziFVaxQaOn5Dv6tC
6qZh+8tFKV2n2jbisJlJUP0CrBnYHyeOe5eCxn95WJZ+uRSmIwhNQrTbYIdQFMU1KZIZPMFYWTnR
F67zMrwtJfAHymtWBKImFLKAyk6P4meRpcBoVr4dUxXi0pN/+VMWZliWT0X1Wu3GyC6CtIncLGfu
DPlmUqxVZxe2r6yEOnZs7CjYvfC10dyqSFx9Ck/2mwA7145Ohfu7rzidRj+2WGPY8JoFYjZIdArC
ajZWt7aJpDS3WfN++RXnv4TKA5XqaAaStmmDIY8AjIcpThV7TWdubShE0LXz4fzcU3m80h4MYt7m
baAL46vqReUzMt3auL70FaoB3fQ/zq5kOVJci34REQghQFvIwc60y2N52hBV5TKTGCUxff072SuX
nkkivOoId7dIDfdKujoDmFVZba2s468n36PGsOkii2EEUpBj3XhvMAu6prCe2aSOuwabWRq004c/
zYvtNxl4VSgZDXO8qdWNgLKUDVgoIPYRt4uVaF/6yilMP31lLkaU5ktqA9V148fdJiWQdUp/zOxV
8jXB+qWJMTJhGtslGmP2UUNxO2S5BYl8xY6sJb9oDsZNCwvcqBHuyrb3dYbxTNH+XFm18AbeHWuS
X9U6uEg7/S2sCy7S/45WIqtGp2LAO2U9b4cUeiBQ1jkfI18f/uAm9W/TTgbf55kCA1fV1xYM4wTc
S+zy76Q/zre/sF5N8bkKpmU0qxg5njzMk0A/lKXzDluplYv6UvPGUaafplKjEoLm4Q7gTO2DKtK9
zpIVtfaFOTUV5uqU5kBCa3VUcfta+M69aLt5JQEuLE9TRQ6GvzE8bYL22M3wYpmRyoOX0h3CSsLs
kn508ntERlMrDszptBxaQGnBBX6sCo+EcT4+J7DyWllCS4NkxDJzpa2LFk7NmS5vKC/3TcNWMvhS
00YI97qT83h6/o+l83OM8yuu2YoC0tLKcf5d+HY+UatjQGbmLag4LgwQh98VCJjnl/1CWJnCbw2M
FRuYUapjBv4iCfsy1xdD6fVHUdb2BaqO5UpqWFpFRvza4OpIv5hsOCC6F51XR/MII4esyvowhyFx
yNoRYljZms7WwoSYiEdp+XZqDzGgWVm1KWGZPs1rjN6Fnphwx2bqKoQyiHm11Ryg39OE2lJPwQgp
F+q10VBD6135zUpULGllmPBHaeWBlNA9RokPXI3c0W4NX1nH++WdVGskG/s9QEv2RoCg+y6y1EZR
OVZbu+zz3VwztpUen5/Or5alUT2tok+7Ya9IMDUu2JrDFP+Ag/SjD2/g7zVtbOdwC7F1AMA2ZAAp
3rBg03o7OnpVUxs/8P9LTZ4p+CYSt+x6VMqPfXvD+ieQKVfiZyE6/x8iSTNtt2jYtrOj19vwEh9+
tF2wPT8qS2vNCH48gE32PFNylDlM4kDVwdHWLlCIL8cN4UVUiZVzzkIe+O/h6tPMdj1xew++g8eS
JXf25MCDEfWhUJDgT8DXUtnSR4wcgOcQLuB6qiB+5wVwp5TQdMu6ZMPEAJ1p2SUrKXPhOyZukg5T
5nYjSL/DaL3BY3rKgzBz2stgrZa29IHTdH0aLQi6Yp/V2G4lvJEjN3X5ix51cUxlI7bwpluTcFj6
zulU+uk7tScY59A2OtpZq/GyBp/iKI1BorOKMT4o1Pxvz6+zhWOuiR9kwgcfA7TP48klrgzYZcOf
2xTOwd4fbPO78x9ZyB6mhFvRe9S1amzwfYWieM3JKyi4a/fmhUA0NdxSV4DdP0p61L4No8fuVzFO
L6VdP5z/7UvNmxs86vlwSeHOEQy3D+IULd5z9I1VTWv8ggUtUQBw/53rUrBxBOCXHl1HlFdWm9Ft
l+h2U9sVFHmdfrzocgJx8iQdL2tpD7cpL/0NcKzlG9NW+xLAuvbAOaffnC3jLC9kjXuPNdFj4CeP
qgJ92GNrgnFL69pIBN2cdCwfenqcxvyvjOU2LtyXth/++DAgPD9hX38CYfLvcPIejqqwuKRHWHx+
kDyJNO6i0rVf0zxe2bK+DhpmIkp1Zs0jXtfYMRVvNcoauk/2afWHcEgP09/nu/H1umOmvhgvCCDS
Ze8c/epUPowsOYWNu5L0lzpwGrtP6SX3XPjYeso5Cju+6935TlTW74p7l1PbRHKAI9H5Tnwd+MzE
llo1VOVqFtNj4kEyau4B9o8t3X8rNJkpJqZg/drn2nOPPsR9kzSDcSP+mbUrs7w0A0bkB9xNtRsT
98gTMIG7ouRXWsTJllnZ+K39inEj9P3iZEVdxi5gQhJU9x9+021sfpHWKzX6pXk2QplDVC8QWVke
5yCzdknS9FsXlvDX/qDUBQWpfVf7gfpeJsYv/3dVdbJvYxRmgCR201Anf2EDjueH7y0lE1MKcQQF
lloqQV8vqsiFmcARdJrvSVExE1UaBKOTBDOyfDsA5ASr378qT18ayd5tAInPB8NCYjIFwvq4IwOn
uCoC5QSZz/oOyH0n8jSNmthaI3MsfcSIbDnZ1gTZiOk4MO+eJxA/jOW9N2cHrdvvLSpTKsxRVjw5
HrD7RXNrT7ia5nvC7TDr/+ro/EgtRJ4JmgpcD1CLuiVHwlR2qTWEvMFV586LpDr/+b1vGNGd+Rq4
ekBwj42Y6nD04Rs+ZP5zWwq5shEt9cIIbiwpq/ZBOD2CtrlJR/+y9+JdS9ZUT75+9YOT+L/RVg0M
GjoFBcxddXbYx4CqVEl3hWP8dUHsV4YRhF9jfqfhAb0yL19fSpgJZCX96fyroXAyS6+7C/iJJCpH
kl7qwFdvXDXzbTNKXCFgTRj8PT9PC980saxMitFRMGE7TprE15niwVUCaYmXbIQCezTQttx6aZ9W
UTxKb63EvDB1pnbXHEiC7Oj0R5S/oAmHi4p39Fy9O9+lhazsn/7+afe15lkVFo1RelF5DhHoeT/G
M5zsVIK7V303J/XKNr/UDSMZeH5SNcjK8aHzgqu4z/5CiXWPjq2VZpc6cvrup44kFWejT8G7rZz6
IbHSd6vq4Wr/lGWoJWlHb8+P11I3TqeLT5/x+7KSwzjwAxSDmviuGB9m9ny+6YV0aaJc087OcPmZ
rUPJf0z8qsfxHhTHSvz+XvNGCihHy7GmYooPAr/cvioB9yTkxlHe9zZFU6PLa13IeMwZJiAjr00M
hxg8IgQr0b4w7CZFr2gh3MISCkWMjMA7ym+SsHTEe2Wt6d3Q/yg5/1+dYb5xYmhyrwJdLs6PBNn4
sqkmuQEcmEa5GJK7MWf3wLHZYTpWP2O3raPahi6BFE61d5wm3nPgFq9s2cG1xoLc3gXkGJ7TKaFR
Sq2nEeWGS9pAgkkU9pVbTXBIm9MSBMBKQAZ7Ypskdj/avNUhc7u7OqH1Ze6J9BjDNnuDcrQDqWZ2
knGiv1IgBkK/6n+7QwKl7pyzF6rsZlO0SkRDTr3Qz5nYQLunbsNKdfj/wVtOw9Z1vC3+I0gcKBem
OX3wd/Ya7JUd/MejOuBNOKeA+si5g8vOxMdoTPm0dVsPbtbTlIcgu2QHkdXjPre6j9LWAkjUIN11
sop3jMoSxui4iIJA6kWglfRldDqy4n0Eyrn3JZfsfrQsq4zi3oWXgTfE16O24wglEdmGsWrUxlOF
ClPYMYd8htgyCGd3o/Dyt3mw09uZt8O+nwMAQ1sJRA/W76Yjkj/CBda5LSbUAQfm1CGeHCwZKtHi
AasFWeymiy2qQk1a/8XJuDwUusGhM/XnkFrjdKA+KlpJwcuIWuVHRWuIUNPejSAuD/Rf0dGwbU+C
TwHdcOr+4ICgNzPshln7AUu1x76TgGUG4nkstBcOQstQs8x/qX1FIijxwRtvAIYWTI9kpxiMr0lR
PKhZ8MgpG7ovA/WHKWhKw4zryYY4b0gy54H1gdxQlEyBoMygLK0zOFsADRoVVmGH3E2wkMakBRWB
QuU+AC3XbfIPSdVNkOAJmvktZJnHqom8NvvLPaiZxq26aUv9DvDkhR6GImwpKDqFaF6YNXykeP2L
2qQutgFpAPueyzmHuSSNu1s7yKi/0TIZXgstUSG3PbotVKVvAG1Td7EFpKls02o79dQHMtLX2yZr
wBOGFtY25v3rMHUdVMSSYosUbUexyOfDUKB6SLLpLW+64ehavbsbVVduqhqCYYET24dElwIiIEWG
XRWxnrO6P3Hif1BRw598zoewtCqU6vu5CHuOUtdcYfticKYMeY7DRu1AhClXQ4IdM0aMTf21sKon
weOH3hvbiKdxEqVWw0IwyX9pVUH4no751qv96Rna/DBzTbS+tu3O2qI8UP+qSDofbNfnG9dvisgB
rzZiksjNFNjtrnAm9VDlzhXQxApP/84dUFAVwMQ2zEqVenfyyrkDEcPalMnkQFNf1jtl+a9EcWgN
SvocBOqN2gVHtwIaek11P51qbdD0akJupS9BPjymLHv27LyNfHQRzVa/A9pe2jrurgADbDeaFU5k
jaUEhzkDORPnBsveM/h/exfQRx/SqCvdadr0dQL8LyfEz3dVk3NMhWNh/UOxXVzFE3zQZ9T42s1E
au/Zh8TuPg3K+h6XqeBoK823TVN4UZqnqJeKzKO/pedXF4BtiDs2Q2d028y0uYQOutOHLdbvVqYy
3gxjlRwgrEsfPD2qO7COgx96hq61dgS96HqgesPK6eFCIGDtSp/IVLp3HDbmYuMTlh5bJMCdn+dR
TLCGmYQdF/TC+T3DZvCHoA7ab7zJj8FPY3+8as6vfNWIS2QODUVBR/c3cdx1+1gGYpvC9Qt48jLd
NiIrnojfF3AqBav94Pc03w041z2OTUGeOhS2Xv1+mt1QonC4Tauaqq2kXXNJY5fuUyvQ0MmLxfwU
lHgSdlukrVKI1N1YNqQw3QkaC2yMa4jk6TuIF7mHDtr+O4cBmDig3pyEGm/KyRaervSpsypxMc9p
dkiJh/SXAgOTF+DsBPKCNcGPcbC7cGgnBcNzPPoErqX2mQLgunOgl1iPqbx0oL4XsdYPIuLVbKNi
r8GgNo8ppPcxA5Yf5lNxHQ9uvIeGfR4GcfWTpwE9pDGDb2td3rcn9QliW97G7zO96TPxjEEZfhZW
zQ7giNDN6E8vaVJDAF9DkhmM5mdo0VXhqHP7t65b+4k7kJ7x6pNqcZ1twC2A3F/uge6MjXE3VEV5
YDZPwqxsSRQ4mRf1edveDXPffQTFhH/rF8mVP8NKPJG6eDl/+lk4QPwfFrqy9OntG09xyb0HcYoo
8JGNau/n95o3TreQj3Krk3j9MeXuUxL08PhS/NTvaYXm9t/D3hfHE1NX0nGTWeWOHxxmSAqE6e3w
NP1yAOi+zn6Od9ab8xK8DI/qTl3jTez+fKcWDqSecdZNW6920ywIDiSFcIAUfaBDr5gtQPx9kUY6
LcjK8W7h8G4ya1RbMhjvOdah1b+Vp8KEWNsyKyEFCmJS882zu0mtEXbRgHY/QGIKFMhdoRl/tC2p
4CltfU+akXnGTZ4044TybhwcylLdNqS8TvPxjSp971Rk5ZV/aSUb53jVEAojMSc4ZPllXr9U4u9s
VSvzsNS2cY/vxwQcYYoyI7ytLxwv3YLTt1fY9L63oIwj9ti2Vep7J6zrBAtCJPIkbJSNE1acv8h+
zcttQWidmShwSmcgl3zw1xurnbCtdZcnwWgR003jsI1vV09Ug3qn47sxKB8onTrIyUNmZE4oTpO+
CLv+e6qKSOv/Xhd5OsqWAu2IZ/qS7YQk81ZIUGwtVRY7Dm7Dyu36FJJfZAcTMK79rAUiALdfF4Ka
1wQOKVGdAJd+ft6WWjeyG67uM8yJIMpSqgKHw4/WXylLLTV8WoefbtN6TkoEoIgPLiR/b/vGmTcj
oNy78z97YTWbRKGex3lrTZ0+lvEAuY04LoZIaiu+ngFSfjj/jaUeGAEPtTiKg1ECI9mA9fu8Y9Ul
du/u/XutG7FuxV3dOgQr2dNM3aZt4+3xVCI+zrf+9fiQ/zwtP43+aVRsWZDqKNwn2t/W00Pe/Tzf
9NcJnVBjWAiYYA2MbxvUsO1feE/8PTkTMIRJH9FMXmm3WmPCLPXBGCECWx49j9w9VGl3l470p7a6
LS3p/nw//hPK+f/AIiaYcNagfsVlORxZnPJjAzcGnM7r+CKohuZ0D+cC90NCsGwt8M9Td4Dimx79
B38i9jO3A2WB5uJ59wO81HcQ9ez27kQ02daKULXHg3f1K80mz7r0R6BeAVfNr2O8dW7LAjewkUv/
laPMeSVJLPbwb+Ufjet0f5XCvUQzpEwU7/o/KsnLbUspv0pjgeq3tP2V5b00j0bGLljWBrUogFYT
7AhbRugk57+8CTzDDuJndbCyXL4+aRAT9zhPRcFBuqvB3c2eIMV1oXm/qeP8HqfO6PxMfh2oxDTc
hXFPEs8nz0Orbi9j27pAuXrtafHr8jfctP5NY0GSOFDOGJsjFM3TizZL4TVFD8oHwE97F+VsP8I3
6pDB/iU835ml8Tr9/VPkSjUxHAgFSDzdCxVX3cSjXOXhGP893/5CVJkoyCF2J2h64E2Wkl5u8om0
Pzkeci77ljkrLzdLXTjN06cu8IClfVWM9OjYzkaWTzp9JwFud4A3f68PRgqqegj6JBkQcvAei8Mh
6G+7cbpPQGlfWVH/efx+kRv+U1X51IWkmEDEE2UHeeZo3GWwcHYjGYmNDVn3CFoOUyQ31nW/tXdx
eHhINvGP8hnE+5XPLy1o46zmptPoCFE5x4AP00+8gmUXAjjrdmWJLUS+KQjpxQrcdlm0RwJzV/Vi
By8zvRljVGXez8/Pwu83wZGKtY4Hk1f3aIt5O4kRh1m+AvNcato4dSVOR2vcR52jdLuHtHTuW3u4
OP+rF5atCYTM24yIWaDpOrcf+gAR3Vc93BLxAIYi29CuTO7C6JtqkE07wZ4A8MOjTPAS0zgBkFB2
Zr0N9EQWnzP+wUix5gm2EO3/naM/rePcbVwe4Hx3zOMJwgx/cTMCAefjewN2mqNPjaseno+Zhrie
Y8GVEYeAPB9D4T2Xa5je/zaJL8LQRD82TkcqFCawkCI3Cp6Gaxzly58qvJ0PHfzFuwvnFbAC98He
lRvr0nrVz/Vz+du+B/HR3/iXIhIrk7Y0jsZZJOjrYk6S1IVGnbrwc3U6FfTXViG/J95NTHyk8gA1
cFCAPbYJr38E2oNAATj2K0t7KWqMvR7CA54P8WX8fHpSHVdvVs/vzy+ChaZNLOTUN8RC3QD3Sqy0
S79y+0ePTPE3D4H/JxrJeuZoxuixHPID94O/AWvfbZ+vgCUW5tV8fGog79TNMeZV2jWq0NUhpm1k
92tPsEvNG5t560IQArJP7NjGbOeT31Y6RM30zXOPiXeEd0tpOTEFyi1n7x18sXQm9+dndemHG6HN
BcqhyLQMV+khxEE/bKYSD1Vrqj9LzdN/M0fnVi2QjdI5Qg//Rnn+NoD22LYTtPnm7zfjFWq7Is99
CnMb56JtG6h/tDmo9Pnr+fFZSOK2sUPnkjjMtmGBOvps2kCs7zBl9m3tjGlo1WMVFbW1cphaii8j
dLWXYEuKOwaDIVpGbjdZUd8mt+e78XXjtgliZEFuwzGg6I9jPmyGGlPMk835pk8b8v+nbtsEL6qx
G1rPcfVR9erSURSPpMMRzjIvztiiFB0/j/Hajvr1xm2bGMaE+1B0rwd2HJI5eJo4A9DG69NNMAmx
6VAQ2p7v0gJVAq+d/y5b0ZV2nEL+78gQ15d4cZ1xmStBg69ofmGjEn6ZKE9fFHnpXNeiIRuf5vIC
TiL9YbI0/ZkQMIXP/5avF6BtQh69sZjLKuBY4Gzyd6nf1zuIURb7diLl2zTaxd4JsjX116UBNrJB
3aVV3CaFe9Qy2wYBi5ymCgvFd2pe404t9cfICLPwoRHk5z0I1d4m9VO8Zgz7wLegW/Xh53++N2hG
VijsOZuzHtm+wasKCqyW/D2DL9qNOpxsvpJ6lmLKSA2t5caAG6TsKDztRdQTWejFa8XAxSVopIMx
bf0pUQgrmxYqGtis7uoyLe+hBuNc5x6HBxzLp+Q6ENTfl6Uf7DIvKw4+XuKvW0vMKESURbWSBRe6
aoIlZQDDiGFg7tHtxTXQ5Y+x6Fem6usdwjaRkpPLoDpQwKc3hR1o2PuQB5ZyoNsqwyPa+dWw9OtP
S/HT8dWK8yaXFOd9kfbTRTrDl7gZbXZ3vvWlDhi5Igi8AjgFLGhYH4RW/NqVHwrv7+cbXwhIExtZ
qSLHA2AGhVgtYFZ13U/2puveOX3+XvtGwPe6n2twxN1j2j6m9lU+lHvbFSFla6DnpQ4Y4Q5pzcqC
QTdOjb6+1D58yL1ZP8xdtgH0YI1I93XtxjZFPhvPZZp03D0K6NOFcAff+nF/ySyK7VlcNT3AJJA+
wCt96e7Oj9vSpBuxX9cxYR3HF4NRIuxt/+BZsOIpx5XD9tKwGdHv4+k39xsMGzIZjYKJdgD1Bg9O
MOw6qh7Pd2LhIyYUMi5EXqsEePc66f9aNaSmR+8gTkjuae3Jc2GcTOBjxR3KISfrgk4MWBBs1uui
DzvGVsJjIbJN5KMYMijtlao65oV8Jgks4FwcYc+PzlIG9k/D9iltqNPjPmuQ9KC6duNb1q9WDC+w
rO7xao68q+MgBLf4xYfXubKcXczLBz5mG4j4rZUIl7p3GtVPv4CIzKcMvIEj8DT0BQ5+7eucxWu8
nKXpN2L/ZCE1uh2O/nkzPRDR5WFNswsgpAmM+fRKel/qghH/lRZ1TWdskjwgV67CuwHLVs60CycJ
3/l3dLJOJhIq3+ToNE/V8IPhEbhN7jP7uUnXRHcWzrYmHrLyJyhBDwk79niZqDSLWurtdc5/AOZ5
k5bTjTV5j+eX21KkGBFvz6CyxRDChWB320PcMEuhKR/oXWO7K1fghakwH+i1ByjVCQKDqfhd+j8H
tiIZsLCOzCf5LomroWaFDR0b4YfwzZnvWFrkmzno8l1QlN8T1LJN+IfvdngSbfH7LVxVAbdjXEZJ
vjL8C4vJFMCTnGg5VgNg2RpIPwIlyxkurzHYefWDnXfb85O8IN9qmwiQNIcRR5ZANodwn+4cmpBr
JX1+39SoHfg485RbMaRAh0Ig1I5yW0oHGErIoJ4sCr+ZVkxMSMn6eJ5jODcWSfnm8fS37689Bi+t
BSPcA1ZCUZtgGCcBVQp6XUw/cv+hhR3h+QFcWsNGzKtyKDIxov2izyLBmtCZ3s+3vBB/pmaedmhg
Z4VwjqTKSoy8YrtZyCYCebHZnf/E0hozQrxu08bvphg4feDk2swJs5o+ON50WQ5XY/w9sW7bRE64
fUw0ZFDhp2rhIYMkIRJKqPCeQdKV8/R/721fXPlNRMTYNiPwcUjqzQYdOHhReZA//d94W72UW3Y7
Re622IqH7C54tR/4NTnoq/xC3Im36s1ztmsqfgtrwcRLwM9Al1kHyVJmV48d9S4m/T0jKtsU2IPW
Pe73ygZ9q+U3s80frAFquoAEnl8IiwNobOyAsdmVaiE5pJKu3sC3utoAQJzeayHnyD05okcdSCmw
Lmnr2zzVJRR7h+xHwMV4zQp3Bm27aDbE0YA3pwneo7KgfMP/MVxaWS4iu5nb0GplDSuDICARdbV6
K+BVvrPmHJbPfOrTEG/YLNKeFFtbtcPD+Z4txL8J1xhGu+37OCZHKw65s53cdtOMr+n43Ykx8kuj
wNrzBjxqktS9ATJvB4Q9yjDkWxAcmxnppWY42LOcOEeu0nLn+bB0z2ubr8T/QophxqWhFI6j5trr
jmVm/22EyqOgnH7Yak2rbuEaZOo2TmJqGYTM9JG4AVQRPIgyE3hxbf28cTZZ4+5jlZAt5RPBahuf
zs/4QhSaso0tRfFvCNzmODTkTZbJO8nWwmRhvEw7STRbl+6MKJwTx90Kv7W3vCyLWzygdfvzv37p
E6dU/emE7Xlx7/EsBSs6H69Tz7lhDb0e1Ph2vvmFjG+KNlZkJrAuRpzD/eYgC+/eI+kfkAJeIB1/
g79/7yTsGukkIS1NSnzqOBKSwdOTF2EqIcIz4OFfjPUz0NYrhaCl8Tqtgk/jpRARAfEsAP4bfW/J
cSOTcjeU2UotZSF9uEZ4k9azyODM45HbsAYIhjCQrwGMauySrqTepQ4YEd6A9VCAw3CaEaY2dcb+
2kFv7aZcrOnXLvXBiHLfytyJN/iCUqI/otoJnfYigHwOATPiwGsJT4Lzq+urvoCtbtInW1p2ss0H
+zAn85so8CYbtPbeilc50gsfMAsEg4BJEHG5A8rQtJXZQ5V64dSsKUZ9lTnw883awKAaV1qaOAfI
sO8B8v+TCbrG7l765UZcg2vZjij6OQCi52FV3Wn6F4pGK+O+9MNPM/8pCIKkUuC7YFg4BbHK79gN
qUa+csL9avmcRuXUo0+NJ8rxe79LyYEF4t1RhYCPUvkOJbOLnK/5qi+NjhHFvmMRKdtpRrFnwCVn
Dq1hDlFrWBmfr7LeqQtGFMuyEUXcuPZhmNXeGVUICCTsp+oTwynqm1/nV//SQBmRPEjwuIOKjgca
/AaFaOMkwLV2XVTWa2/GX1p8nDpihHIfuEUnc4fBFwml6TiRb3jiTa4sf4An3tSh3gRTb/CWBDCj
W16U6f3glcP+fP++qj2cPm7cFlSpfclVbh/cYdpB5zkchiYayEPrggNoP8T08vx3FlazWRbgo+/M
pBLOYYJkcWtloUofzre8sMzMwkBcWY7IuSSHwan7rSW9X0yOt77l+ytDtPTTjYWW5rVTzDjUQC+L
HQDkf3LVqkzk0o83lhcnjgzaIhkOAag7peeC2eheg2u5PT82/wF0zTsUpte8b9p1U4MHFgPfMldF
NBZ43MtUS7fM9+N5k6dwYYfBrh5BImun0+LSG6576xHMyHIHteb4wrdo8DjDbWqTzkCSRb6q8W7s
zt0+qWIP1hM1ua5V6l7WHfM+vLYqLuCDRK4t8Neuy85KUecvLXWjcuH99mLb/0nA0P3VjAEdoyIP
+E+AVft9Dcbln2SGmfdKelgYWdOcgSXoB7eS7kBG3FeEtbPaD9sKducH9qtDMMbVPMIHRR8PPUh1
h6lF6pyrcMjUQbryHT26ZVztIBf00Sbu0/nPLeQ680wvm4ZbM3Hag01gn8aK27jMfrp9d1mocU/i
eu1UsbDUzbM9aJB5EEM/86Dt7KLm8+0s6r/nu7DQtHmCJ8PYgoTKugOf9UWuoZKpsL6+N9nmGR4E
wLInOe0OdtH+GlPrugbVsu6Ctb14YTGZ0uvwY6X+4AgFs7UJOG4Ixw5bnlgknOpuzaZuYY7NUzyY
dL7vOkl5KAdRvHTE8kH8dcaLAoDU4whO+5F5ztrD78LHPCPtx0EpYkBO5CEbXBmC738jShBkLdJe
lT77AZWulbvuwsiZdaJ6nDLi6k4dZie/9VN1LSe+a4h8P7+qFrYvs0YE6IrWUKAAZNrSzabGW3RY
V+5tW9UH6ma/OR6rNwXvVzaxhVEza0GscdLeTrr+0Of0bvL8n81YNxe6EyOccuD324/pSn5ZGrbT
ceTT+WxUkjulstsDTvcwDkJYRh0dachSvkITXIhH04qH2G0GZj5GzpvS6gdtvPTeY3Nwf35ello/
/f3T78/T3ILRMW8PnU5f/by49AccnM63vTA25j0UCMEJfpK2OKSD322KvJtCMjvBjgzZGhRu6RPG
zyeQr7NhseBfes1Tat1xPW7GNv7e3JrXz1pIsD36uoXPYVPu09outzLPg42e/HzlhruwPbnOv8M/
8BwqbMIvDkQWRRqVU+3d9+CEhA224q0mIlFQc5BVBISZ6sOZNHzly0sjZxxmXeEVsU8n/7LTzq9m
Ej/BpUYYJiurdql5I28NfeZgJxzKw8hKKPEOybS3+YnlyvM1Af2FpWt6DlhM+jjy1+yysonaJrE3
7OUg85Wq9imAvziQmdr5Y93qVNMcYOIqgBzqTWyz0AoanCFWIm/pA6fc9Sny4MgHE/KSNgfZj7JE
RqfDn8qXwTsjXrx34iDbnw/DpXEyUtTkagKiHxEHr3HbPZCj7KrUmdh8r/XTAvjUjaEaXccVrD5M
ufS2ju+TCO457cosLP32098/td4NTpxwyD0clEp+FN7w6PprNg9L42/cFnjm1Srvu/JgV/SR6Jxe
gaKcRBAK+SV9tiaAuhAHpij+pGqolPC8P+gOVGs46LwlafHSJMHKAC3sqyaZDRTbhiV5YB2kyoY3
qCjzfTPN2Z92cIvrOh7oD68iXYJ7tkpfzs/40j3YlMxv58oNtAa4URUQkYGLLmzvkvHdlfURUhc7
p5fsYoToEcAKfxStns5/dmEpmIQyDWlqqHHiaC11e1NnxSPEvldCcWEQTSIZdClaq4ab4aGmsojK
DI4xHnTOZjk9idl/hdn3VZl3K+/jC2cTk1lWjm4ytEHTHVSTbnOYceR9tecZKtrTPbxrpu9tvqa6
vu1IpUkNjpri3VPi019Jmd+VIMxG56djqRtG3Pdpk9nQh8WLE0pqE0SPMpeFtC/Dfn4k8TdLU//x
tD7FvzX1p3d+9MLvqzvHx0v4AC9ulnkf3+uFkQSggZ/keSoxSn49hHYV3Fqc3BLiXake2CpIR39z
Opx/E5kuY50rF7M+VT6cs8vJ3fI+IzuaiWQFMb6QakzJ/QoUdzm7bntIXUhEWb393kF1JZrEd6fc
2NOh71SAOYbBcmHgF9baeur9EvDjARoktQenl2AlRBZ6YvLIGiECURW43UryP86uo8dxnNv+IgES
KYrUVpKD7HKFrtTdG6LTKFM5kL/+Hc/b9Ogr20DNZgYFjGQxXF7ee8JT671D0LkqX65P+IeiGygI
rFX2CwuwFAvaQwcB9Mup1FUxB56evC3EWcZ/JtrW0UDU8EUVDf0qjaffwQPzNos7FYcRuNr9CIf7
bWr77ibzILjGU6GDhFvFsV0q+vv6r7wQkNaUNKmMAmZcolTmjzH8ge7HxHoB8PcOgrphM3unVFuf
MdQ5D8gqPXA9vfDa5eRQAcxUnSWXDEBNnYmuf8qluVzFiQE2G2AFulZcjd1zWaVvrIW3Z6eXX9ef
f+EYXyvw+5Dg8cRYy7gjfzj/QpgO8uSB3ILAX/r5qwAhGohB5VTJuKrvWflSOk98/va5X74KCWez
xwHWLTKeWQuGqZnujUKlonT8Jysdb5XXLo3PKs8vKkcRRXKMPyAycyajdPjZZpC0uwWuvzRCq6gw
Ng5qXAZ0d3/y7+GkCPJdUR17C17G18fpQwVzrNA11cxTzLL1aGRswzDmaM2U3pEsTULC0dMJqgwg
6GR2819jNUPFDWtso0VfxLA3ap/MBKurLDMw/bbc5nOXmzU5LStITTUc6+KxfDfiichTu/y58bHn
Yfvg3rFmprV9RiUZRyuup7wKcGSMAQ6ok+9DhWJGf6kX7kkvyg5gfQy8k2ndW8N8XtIfvXkVCBbX
MmmfYSdVRUkFhAZ966mrfAYS+iyax76Wbpy6Hn+vYWoEF2anADzO2NFYgMpaceI9uy0EM66Pw4Vl
u+a4JbVfkPw8555r7suSPvSl/aYE6s9pt//cK86J5l+5xUK1SBMIWsYSVtl1VaI//tz0r6pTN878
CymSvYodaApCdx0yD/HgO/dc/3YtDxq6II/PwIh/MoNZy/v3TWFnbtumB8g4vU/OzO98KIztrGa5
Lw0UZltubnzOhY3+P9w3H3K/yq+TAxKZbE+nKZy9odrmlDSb6zNyHvmPVuAqlChWeFMNKfF4LFgX
A9os4c5cfu5GT9ekN5QDnZlRKmPd/ey8P1KSgDiP9Xyr9vzxdAPI/t/11FQ0z0H0kvDyG5/TJKmQ
FpMmmrPlp53Rgy3baXt9nD6eCbomvhVQUhvoXID5zHkR1dDyigbT27COyPiNqfg4A6Fryhu3fadZ
ICoXFwW0F52+eqmK6bQYaKkCmKbOKk+1vvGuSwN3/sy/NmI2q47VPQaupJAgoyPizS+m/iTw8HDJ
6/Uh+zie0LWYv1FsYLgF4bAt51CB01KEkMAI63m+ET7PP/Z/1+7/a9D+9RG08vE3LUTs8JiiCtxX
dQC30BtP/3hn0LWSf17kYzsa/Hw1kpiN0ybLbxlaXBr9VYJASadyyJ34kHdMhn0l8sjLvXsvL597
vxsD5Tk3puDSCK1298Kb2tMK4ZDUunxZmCWihHbVuzRYyddn+cK3rIlpqeoKX/E2OxT+c8aeq7qO
6fgjIz+7mt44NT6u2NI1QS2xyYSyIMkOOh3fmJ2GbaX2yKox4XwMhAcHmnIZ9pbPP6NBwOCpcP7Y
v1ZWniqdzVlnxRDVGupTAlMz3EZuLKwLkyJWh77vW7TRQNscqva3gb6tM/7kTn7j4Rc23Zqu1pR0
MukMjeGmRA242LqdHVqZF9SNdeMNF8LUWspfUqebRxh1xsTHrcJP+KtN2Y9xTn+amjw6HGNV+M3j
9dX14VgJf61KAeinDUBB6R9SwX/bVvfkTvYraMc/rz/+wz2Ox6/uA6PK+8Ra+uG4dCfck4j+df25
l372aoOXBZphKSLIkc9+JJJhN9NuI9vPeFuAffRvlfCv5ck1TL2qBTB2DxAFwM1Dp6MRUXzb2rfk
FD5cR8Jfu0i5uXuWB1+Go6/vXd4GszFRU8AYZ3y7PkQXhn6dbc4NG9pJYejNCEc/66latp978PmF
fw1OrlNIQjsQER0TJ3YG8wLX61slpUujQv/77LFNh2VM4Ba7dA+UPWQEDYpugSLwLcOVSy9YLUiZ
Fa0/lzQ7AmT9XPb0H7c+m7o2RyjMPX9ufFZrs5kXL51BxgVZiOpNURq6cbOJba4//dIHrE8ciCbW
VqfaQwaB7U3VI76hlkheXN8jr4Y7t7oUH+8wsc4scyBffRD9hyPt0SuyXobaD23vRjHs448Q67Ry
IpIQh2SwUJsmQPPKGuXV5AU6Ttt5Bgzs+khd+oLVGTPJCpHNwzol3XZQ0GFuklB+qtUo4Nvx34Wa
2CaxObFhIutTHvi43AaSsylym+zH537++bP+2makFSZtBPzsfM9Evd7Rrg6d8u36wy9NwGoPE8sz
TiXg+tfoLTfbTkdzuqny7fWnfxx6oNzw358+V60uUg+xbcpkCGBSQJ0bydCl373avo0jSlAanOGo
2ifBH23vZ4t0/hZO8MNUC5O62rkU/SZdmgLL0pq7rRj8MRr9rjnUZaIiNx/zfa67Ibo+SB8e83jZ
aiPPhszT4GKQaKebKO91sUkZ+W1Sgq7dlLDftO7VhqOdeqOtdmFW1okkhZRHPQmDr8ua+9SyDhn/
VJle4J//TnhdApEGEMdwhBL5PusZKlbzDveTGzHv4+4cHr/ayr2BzzdC23CUc9ScVfSD4dmrt/3d
0G/rFE3O8PqcXAgZ68wRWoXJnLUw3ZyhOxFUOJJN20Pp5UY348M8G5+x3tLg3vTN3NaHpWqSQ5lY
TTxkzN75qneiNB/d0E0gnGZPdX3wqLnlafNvE/N/7nF472q3pxCw65JOJUcBA480oE2j/4jKS1/k
QO06UHWVwY4TDqNOLtN7y+4ZILJ9Nm5Y1VsHIxTfFa0NHdGkrX7Zi9RDBNcH/wf37HrP60GZwDCh
DwySxu+DmqYfZVM130o19QnwtlV2YhR7qbZqK4SWx/Ta5wPP7mfWtbHbOdnX67N3ITisQdnjwCZ3
SAD/mNPhqbOykC7fte/clf2NkHxh/tZ0bCL6eoKrhxcvzBN7a3b5zpfAzUIMwwEP0S3ihM7tV1l2
Lia2uUUwv/BdYhVOi4F7fQc10hj2tvbO9ersZSHd2VLCbcmr1nS4MYAX4t9aZCK3E4f1E8j+RTer
dxiZW5G2M/HcT6KxgkrbRYYSKlefKTlDRGQVbhcPorj54ok4cdR8kEnpg488DUOAXpx3i4LxLyrh
g8W/xpopRjKdOgOHXUQV+fLnDBJJYpI49aDcP28kSwPb+Yc1TjinVkj8H04+hzaLbK52pmOhto5Z
dxL+M2nRSmrCdnyT7mZUsSZgGLKH3AHTVb00cCCQTjByDtOcG/NxDp8f/HR6XhB/pQAzbOOakVXm
bvHm2J2XXwJyfWE+wrTLyd2Y6VJspbF/Xt8+l4Lfajr83HcVY4468KQXTy38pTdo3rCNaUf7czO+
pvNM1lQbWGLkh6JpADsiWdYEjp2WUSuJd2PQLnzGmtHTD1OiR9UnB1+mP0ghI8Ed8MSG8lYF4MIu
WZN6ct0Lm4lUQAlUxHb2rLkbDo0OquSNwU7o+mRc2PNr2Q9HFOVSjYzHDUQlYAISgMYa1UWKw0jc
OI0+VP+Af+Na/cMb4cNNugQfYrRyw1IMXVjOOt+PUPMMtecVd1zZOmo729k6Y+Zt7XSgW2iLImeX
fRG5UOH/ff17LyQn/8MJmsHTkdTicTXoh2lINjW5xXG5tCBWp1/dZ2AAOymLQQt9kkttwiGHH4qV
L5+qoWA5/XebymkBI9jDYpALVOeMDJqSBHCDunGPubQUVomiPbheN7WViAueh01x8kfrburU1s1v
acxceMOaH5MiU5PJWIrYFBC28HTkcO8hk+NWLjc7CRcmeM2USZC+KSUyEc+5/6jG7gE06rfra+fC
BK9VM4oOVF/W+zROAOxfKhSSJf5TRJ97+nnQ/grC+agGOY+CYrtDPtL2goqf4J994+kfYzdwCJ4/
6q/HZ1T0OROFG0OKHn5YaVfW1lbkIi9Cd1yI3pQAu41RlQ5lzJYke6xF6jhbPxnhQjYRAyo88WUT
NbCOQU+jyHGoFUmQwKUnsvqObUfdJzcG+tIcnv/+12+Voh/lmLo0LhZAk20gRzUbv1wf5gtRdW1J
4lUNUapkNHZqsrWXLPTlN4Agdq01h6x5/dxLVtfHBUZvaSIIjd2BhKDQfHXhcRaqnD1aCkoCnZPe
gihc+pzVph0y8D8oyQBF7kjz1ZR6QEu2HqPS75JftXGGXVWX+Q3Zmwv7d81zcC3WupbgbiwAndym
EnZ28F9yw4pT2Kj2/a0D4xzQPshH1oQHGIPlorUsGs8d8LEboGPTPGQetKOQ9y4qcEaVPPhVzwJe
SJEHcFaqt9Rj6plkstpcn8NLH3se8b8WYWKnznKWiIqrhT11vrfLid7Klu9aNX3yFastD0QroB4Y
vDhvob8yO/0vNAadIJ0XHxedWzj5D5VycP6ulSTyzIPQKpDRMVlgax2QNvV+0cmGDaBO8gXXJY9B
52J2tp0Zh4jSrH1uCKdpwEmafApTiR+xulzME1UiyS1Q6BZ7eIZcjrUdh1xFsCUh36/P2MUPXW27
VHg1gCozNoPmOweGXgWlG1IMu7x57Er4QjzV0xjlY/2rbYsb1Y5Ly2R1KNe4L3XKsmE9wZYvqR6+
OiLbpoMqADJpbpzM5xj90X5YbXJdTawdQG2Ip8E++mVeAKals6B3k3+uj9yFF6x5awRCI7Olh+mO
OAc/uZvYceA3kpYLsXzNWuNLJYWEDted0s91Y0dt/Rn9ASzr/+GrOf6QVQl+tDt+aZeDtu87a399
PC5M6pqm5kPZoCqsfrrrK6iq8gcPNnk2jL5GM9yY0ktvOM/E39FFpkhSFIaFZl+M+d1nWbj0vzJb
3ggt/7oufLBm3PUZ6kCjm1n1dFdCGF+I9LGl/a/a1nsIPyFxbEM3z07u0oTDYgJ4YQecI6kpwdAB
u3yGMoHjiN3MZih4kbDsXXgfVxu0piJD5xtj8K95wke/cRUTeFJ1gmfNfEeKdPk6tT6LDGQm0Q5G
SS+tUShii1tsoMhTb+EBYP8w8GqMZO65CFOlnu7nsoGAqo/KdVCnDOqOY12+EVYPy8bnsgX6Chrx
O7cX/sv1hfHRavZs3FL/O20GrsSmUQQOTQQmf1k1AbWX5tH1h3+0C88PX21zUco2Ez4vjkvlychf
6iQGOyffqEUXN07wC69Yb/Qym+WcWw1+f2NCJ22j8+wOt3QEPqoj4APWe53BHVdBixgfYAicXpEa
Bu7i3/EuQXuNLj+zTsrAdfsbRfpLH7M6oQvPaiedLfIAhYSwmuZNWT977S059I926Pljzn//a4cq
15/qsiqLI02X0FNfGo40VAJfU+4+Nd1rip9VzADIAqh3BFw6pDYSahDTp+rn9adfWKnr/W+axVmm
zp+P2VK0EfM9sNQsjhm5/vhLo7PauoWVFcWQwz6b22+N/seHBeowvKVyufH8S3NL/jv6LOc1Fc0I
f3RAyXVvP2We9wj7qFsN4EvDs9rIDcYm6S1fHhyM/r3pZ7Ox7OGWmsKl0VntZIAXkSW7kINVpQXr
6vE1K93DXFmRPZhvn5qANYMPF8Wpdm0whWzz0NtfAWPcTfkflrPt9ed/dLHA8l9z+FwXhfbGT/yD
oSWY/0t+b4o0GGgekTbboDX/cv09FyaCrjbxqBaeIdmEkaf24IZdM/JkDyS7cZBfWEbrymaX0UFm
9Yw9xpeo6KED2fyhyJ+u//ZLY3R+618hokeXn/C8d48WJYE9/AbKT40/VPq18G4JwHzUCjhPw3nY
/nrFkDAv9y3EuNpFNdaueR+CQts/2ChEdBHP6+Vk+Qo+v33bD5FbmfrGt12al9UGF0tS4pkTXuyh
J+wsj1JXN6b80qSs9nYzCpM3Xi8P5wpTplUaJGnSB2V6y6bu0m9fbW6clxPKFPAEbavyNHrkZ14s
NxAFl377ameD2Kpc04KxIiaCmr3qrQiS2f9AO8W6caG48IY1V28qIKC6ZLM4SPlusynMTRMlINp8
asmu6XrY0m0xpIM4kKb+da73Zt5zBSSe54BqXPLPeaGwNVEvJTxlw4jXwApuZ/z8uYaGQK/nG/X9
CxtvTdBDe9mxc4FdwcwjMGXcg6SPenX97yWIdNcH6kIIX3u+WWdck+sweRhLZyt5n26l3W+9vn/3
ZXGr4XzpJavdXY8EVskcc61B/hPZKRM9DBzAB4TC+vXPuLSaVtu4tKfF7RJLHCb5UzsNzLFNUBY3
dC8u7LO141vl9FDUn7DPOBm6AAJkXyc6/Ln+wz/sxSPyrSl5Urp5qaA/c/Dqct/0VR74w1lSabIO
lW53CIzonuXHpEQVUrW3VNYvfdJqf+dmaCBqp9wjIQpmKJgWltBbSceHRVh805qcx2GSaXJ4vR8J
XEF2PYT2Y+25+qVkfboBhBiSW2Pab4tWqDtRMmfblK61dfjIg9ZPq50PacKtxwSuYF0LMSVKq2qj
EjLBr13d1J64MAZrmh+MBizpcOIeu3ah4TxU9bvMHfH7+sReevrqwNeyZbJpav8w4+qRFCJI9Wc6
GOfhPW+zvw7LvIfGg23z5TiS4kfn5Uc19LjYtvVG3aRSX9hQa3c4O0+5GAbkK7X+Pug3WvUgGj1f
H5oL96d/SVx//X7fso1MbCSl7viz69II/3KhXJHQfjuyt/lWH+PSDKxiQlGPY8dQvQW0b/yq2+XY
LORGRLgQ0NY4XNAsuypZXB8eDh36iLZuwiWHoSGraHK/zEA134hrF06AtfdbktsZTIwb9yjtCbLM
5VMv9Kn2/e2s51ibcnt9Ri59zyocONDIWPAuHJcjtP36DNaZpV+xwIHNg8xYdP0tFyZkTdIjls8A
9cbHOJ67RT92B9GoGxNy6dHnpfbXkqo7UM3mdhGHvFkAHnfnObJ9FEau//ALm2ENLk6g7L6MEJc9
JDl5oKX/QGUW27zYfO7x59f+9eMtmsjO8bQ5DqX9gCroltAsLjT9cv3xF3Jr+zxmfz2+tgntFMiI
R+iFHPvchgtQK0O7TTdFneKyb9vQktbSDXL/Vs2S/r8m57rohSC1ZrYpMzHamMYcZweO8qV2krfW
M24MAEmxm6YcUN68KI9eMSffhiwHW0jz6ttkdf5GomDYBejSQn3abdiLgjNTTCtj4ZQy4/LdT/o8
LuqiexiZVzahk3XOAyjJy52ZxyJMLGkdOa80qNudv+eQl9lOdiFfaDqNUJfssl1l8Taakhq3DFOJ
Fw+UtW0uuuZOMts6CAfoTZekiKlOKe4Vqnax5nadhvY8Nm8Oar1OmP/LDZ/HLlJLVUbQjNKPjR56
2K54/tCGqes6Z5r9fJgG2ANPokcbqWqJuXe1mO4lVdMf4SfOmx5FHU9l5nwZIYoiwnZOSg9+6+BD
gHku923p8Ef0K8d9A/uVjfY65+tAZbMjFUqZmQt7NlP3/he2OFUWSs9TS2jZwko2Wd/UG6FRQs9p
hf6nTJ1j6s2ohvWwxqz9FHg5wUU0+0S/SgUgWYqh3hVyyL5kXQUFy8XNSdS4tH5yIOASVjOPYP/3
3DrZnxJWxDtld28OmC73JSuBC+7QPYUHcrBoFJJLq2/uZyPqSEKcKJNpXCdpPAIUZMppAkspa14h
XK43aTPmEBynNCxxW4rKsjBb3lo/rcKyNr6pW3he1y/UAire7+gX4/MN7LNIYDX1sE2L+Q/ru3/Q
5zXPtt8Ue7zSHBLbtoPRFsVO5ORkLeMPJksRQpHkmRhxrBf31fYLs1u0d9cRnJ6wLVfBlDcnkGvB
Vyx3XPRPS6Zh5wBTLURD9N+KqvzeLJ0byg5X0cRextDQBmA+v7+fOLTkcCz3e+7AiMNZCgF9iL4e
Q1R+ybtWCztM0LoK+5KEnbYn6JAzaDbhDhTwrOAvTq2tHZgjD0tus++UN81WmXKIZOGXx7bxRZDD
v/o8TmPo+mUVqgnNurLs5jDldFDR3KQTimvLMPbRYsEU+KwFj3o+U9NW6Do9zIt0dkp4C2jP3bRx
kTRvAB5a9nZiSCTTDgQl2ZaxPRftPlmas+xN3cUUStTQNpD8KYeVxpszOJMOBk2sXd93SNBqSvZS
ZjLouqYGkrRu+y9iISKqqso/MlWKDe1IeSpENj0K5aMAXg+hVTQdau5dpDP66uQFjdScvzhtsbGc
4lCnzuuylHU4F8U/4N3aL7R1ADm3BUT1qfePrtXBglCOUMBfdrDdC7xJlKckWw4FTba4Z/+pOYIp
MeoFvhljKPJyN9YaNCxq4zdyucnbam836pvbqVM/0Uinclem7b3S+phW3sFrxcnNky8p9X8sXvY8
2P5jkWq4Bs5636RutW30YjYT1Xva9YB5JuNJSxTw7eaHXS2bRfXPDud3hiRf53HaZYZHNLVSeBqp
A9I3P0C5726Qzn5Z6js3K49I/uORsrhrQN2mPIk6VrwnCZqkDvFCmUCm30qtL8C5nhZNYiHNF4cO
D3zw3igk08acRWXlPNmp3iqe/zNP1lNGl72V0QeXW881dZfQseVp6vmjZeRWOsnj6EBUb+bo06NZ
f6oEPRSl2tdJDaxKsq8rueuMBuAc8SZAKgWDWw9kkkb+zlXxPXGK12wQ94UpH7G+N2bG/1ITIAOz
lwylRxj1eYjjELzFIYPFXcltNbX3Y0l+M97D04IT1JnTLYCQkAaxoQbAeS/BZfeGQAw6iYbCj2w9
/2zs5c5yl1OtugPN+hJGqUuIMXghIjkhG85QoeCPi8WiylTvFmzMA1V07562XitmfXWa5rQIRMWC
wg6RfZeNus8ZPC7cQfypiH7OF+elIUjaXBfrlg9i09TdI8wj3xOmt0hb7mo225s+cb5ZIvdDqiFh
0Fpsmwo/yny9F1Z/VEkfdZP6Iiq+yxmucJbl7aFSGhNl3Q929khM8858UwbKnn/Bjk+Fk9feW6Bt
pLZ+ryuRBU2zPJZz/+jk/lOx/EjFGXrQisdZOduUNPspL++ALrovquTO85cwSfEVugKWWCTea+W2
J1aK1zShJzFDRdkgTPXKzIEu3Hcf7c+w9sRvDlvYmZN7BUeEqBbs2W7Hf5bFe0kQObLKK8JayG++
29zlYpaB584PtSu+wIsAfjPqeVZAe/0rSjS3x8wZH2A++ppazqPfiq3xsYaF/Nqr4c5UxQPy4yRI
bQWZFPsP+leP3qxO1Ki4xQkcpIvatG6ztfHL0AdTgR66B0mm/ZLYcPfLTj7T7yitkNDPxK5BCx0n
aPZrnFroZ6v7Sk7lHUkVwkSNErqjGb9nlA8Hj6Xt1k3pdOypabdeIu0Qyo4A3rZvQ4YiEwwJ752U
wFisbo4kw8vc8n3yixYmK/4QkaJ/Ytg+ui/URv1sJo8+iczB6i9ysp8Bedn2ivn7hfP7Cmi4AOWB
JNJl/uaYabwbikHvdQFnvHxA1a/ydI5TgDfhRMG0n1xvBN5Pn+DY9My0qwOq7D9ehZVnJxo+PlVW
BoyTByAXIDaQ7B30fwIKTGxX5jro5+7ACBa0n0cDy8O5Gt4nrzlIt3AD0zA74E0HrDZnOwC5FKh2
GGirzHdpbp6saTFhZg9vxlYHELcecI15sSh91zp/GfV81HzYuFUBgk+Gs636xlSd45XVV+hfPRpu
3TFaZ7tsak614RDpHNIkyv0Ml0MnP7Gk3eQjzwLqjbvFRQ5rIEZeoBk792rvM/GHtyxCXCdbSlx0
95sCHqV2eszwZqcxcQsUe1Y4m2KAUB/JbTv0UdEEubUPxJTGrlTwKzAYTEa/uIpvOsv6g2QP9XTd
vjZF9tVPzEtCoYA62oxjeekhsCr26PJqn9D2zm8RcdsOqZ/I8zsYX5qN8rP5gLwLB3v+Wsz6sTP8
UJVVPC/Za58JFQLFfe9hMSSLs80gWohN2n6vTffK9bQzTrmfWutbMzcRchbkgVQlG1E048Hh7Z62
/S6FuS2qzPsy8U40gRIW8zvoW89H4vgvxTg9TfAq2OaA7W5QKMvOPkU8GFO6lf1yrO3ytcvbQ64G
HadpI7+XszX/7kSvvjVdsh1HmC/rFq4N0FK8L3J/p5i3lVVyhC39+1JLqGG1hQwNx+bslG/CwuN7
nozZS9rbVSyaFHQrf5Zbp1F0o5lAxPBzdg/0Sh0w2HQFpQ0vkJz0HNqGPlxLXXEoeufZWpgTt8pz
IY3EyWOS9N2j0+QmlMQ1xyrHmp9gtRtlvb2EZZrYoZxbC7xM8suxxbhfShjFlhQOHWzs0xBm0m/S
bnkgmv4bYS4u7RUBSrcroxymfdGSWUNIauz1MpcqcroBGYyF5eXmBkdoU97brtzbFF3+tPb8oOzR
LKdZ1wRFc/Y1r7+hod9tRNr9kIn4Y09kwZDpaiOUZYJhICIQckbwt2EBy9skbPny1KUIdW46vjNa
vIHSfQeh/RYU4jwLRpo+wu5n3lYgfmBjT/yusQ1WVuN9s/zqRempDHE78IO09B6pk9GjTBz6Fdcd
yLU4TbFzJpRz9QiaR6le0zpHwdJFMc5pk29j02+KZorzsg9blHUcbg5mTDfga+09Ye78yt/YBeYa
/JIAud7GNGWEmm3AR1TVZuw1D5STChVdZfqIJjScLBc0/eqf2TFqM9TjgU3NztP6jc1m55P5nXnJ
EApLv+aTd+ePdDvW3j2Ezk5jYUKE/p2fOicusldeSRYh3zsK2kF4lOFrdFnviGplNI8IcqKCvlKb
wtu28+z3QaZ9wM4JTDGUe8cD3IqWlh0ASrlJU/Mwm74ICsxP2IItFDjz9J5JGEPR8geZocctZ70Z
YRTzrTZeHdRtlkfznHvbxXQ8crzJi2UxuX+WPrUCk7pJ3LTWsNfSqXe8X4ZYWwmPul70RxhL4uxl
baEebVBu/iy2m5ahxhxtRWV7W7hlJK/ANrMlmq0RN8Nm7PaWGNo7yavuOBVWFQ21GnAD880Ooto8
QgoPTSyNj24QA8NZuIC0AvG9Q97MntHbre/hZjnuekbKPa8svbfsBEF2yuuo1Um1N+2gd87se204
ZrUX+cLvXsxYJnEFKNBzsejqORmKJQSae45Ka7Qi0Zd1JGpivzJouD9Ld+43nlT1V9kafvTmkpkw
LWfynTuzDNMBaD7D4F9rW840BtU0kBgGsd0Lt8VwB5UC+wQ9Tht4167B/hrqsIF2xCmDCUM0De18
oqOHxpVT0JcW6f09Mp1m2+rOfMPtynvAqYNa0dRO9smZMnMQo2nDnow6mHqbhLhO9/uBov+FfFZF
DEz8wJREoA/jknMp3WcboJuA+Cq4/zxivNwlWQ6jwrwmVtE9Q5m0IiEsrIsCaNxhuGvRlnjIytrZ
5yqv7wYxKNyRxABEPRbRI9KKJA1GR+jQIWkaA6sxPMIBisapk81+kJUke7FS7PsMt6Uj7ma44DU9
P2k77acwgYdev1Eswc1qknSTeVl1yCcmIwB0ih1AtQigpJkPJfwcomRhMuykjwpEz8udZxFvC2aP
2EMlYdrChKF/y2TWbQq/nV7ABvnBavgQijmznvuqUqG1dP7jxLm+Q0ZtABkDhaaHHHXExOJ+0f/H
0XUtR8qj0SeiCoRIt4ROdrvtcfg9vqE8SRIgUEAgePo9vXezW7szdjdI33diJvg7UPkBuk9o+3Bu
t2W8oRaB5Yo9IUtpbXSmIWqCm6jMicx/wLfsXtk0E8xPqOaNEYj4sDIvfg0uDhDyp9QxkmM/IQ4m
R5Q/3rr0uQhjUCUdWzGUZEzhr+MTqZznonIjSUua4WPw9/4/nKt8tDAsrUEloSwuIRiJXmE0SD4x
ukmKd8BhLOBq+kxiK68c54TdN4LXt70VSXvzGfsFYe2HYKxvCtJ/cTmuh3SCUCtc1dPQyfd4zY5k
iapd+ArfymkdU1IhQBtGpkKOt8CuEHT56I5g0LVOOjxscZKdxsR/R3isymDOrlkw62M6uug8KXMN
h7iB2TFBf5XJYUQdEowq8fqdGoGPacvv7R/p9DQGGakIg0OR2A43YqjmUhlXmSl8m0TxvUv0hIAB
ZQ10PzNwEWPKfgVLDUzF457sPotlMBCarheXb9+mx5u5Fc1m1wmV5YBcvNmfi9GvJ2rtb7AivJyM
Tw8LglhxQwxPPPRfgmCbw2pYtVbiPXGzqDq4b2CHEnu15cFPuWxr2S3TUolseSIhm2vRmhdEs5xC
GUW1iEhfUtneGOX1DHPAjFPWDtkbxruH1sY1w/RQYWZ7H3vkhI0+voO97ZeNxQGuxUMyQIW8rP8Z
F7yFrv+52R2bkkoAvAnI1E52DD9TNtVWpw8asV4791k50vaWplAMZjGGm33eH10af0K39t1n20nv
4sHr/iXN1pdhw7augvswrtv/qElQt+BRsdCavcxDt7whAnO9GewlrBpGWLXZvo5NnGsK4Ge8Biy/
ogwpPwxpNz6BufmDLST4Nbd2rcdu6B/hE9wrJOyMh7XYwhfcf/oSJOuCnLQ0u6lhcicxcbza+F3L
YCRFlYh2eUENe1rj2P+9RP7oghUJZhhP0Pu9e17ZKTx0gfy7juFLGqbHJEz7cnQ7Zu20uxpIxWsl
Cnjt+X/hMjwBi7hsuzn5WPtyW5xskjD6u4bDkXpx2FT/LFS+Nwgk36pBsKeIclljfLsiL9dUS6TP
UOfIOqYSYOMCrHYwc1HmfdKWrQNEG49TdIwYwqCxjjxaTCLNMuKG3jsszpEe0oNGN1IldA5nL19I
lQqMMGQPov1QxGp631pJr9nEsgbdyh8224rS59nVZPkXE3jfY+TnlQvk+y9ob88q2guwAMizLK2y
IfRV65eZYFuc0vYA7KmRYXcOO/VmU/WtWvYt0+JX6IEcTiYCGKXURyD1b7rw9jqj06WiCT3B1WWr
XOWHaaIvwRi8FmgVKFcqb3HPqr0Y8YClaJZB5iG+BnciBicEH6xolAbsvtFPN2SnYWVot3HLFv/p
cpAhhKYpcEGRpaXSNC9l2+NsT1D2AFUPaoTLZaHTY4BV7rJ41KPi7Rs/EmR0Phgm2wcRbgAqEcvz
3yjipW4x2AB/mdE+4WT/hOtvPMGPGDa5E70DjLLAHhKuebdUyDW0MMS5kCZV22OQ6XKOGatTeC0c
WQ4S4v6PCPVteyOxggOqyvmEusA9eXNUoBJ6t6R9SkCZ0qpgdPvdycH9lJPM/rkg6b7Dwo2mygqY
1TTqRd/avh1P6aLaeoyH9Gb1oGGbXehbIhD9A7RruC5xF9RZhsaXeNF4Xhczh6y8r6xZOetwf9s3
5XRNFiKaSARiqzhPNTv4sA9qDO303ZMEIKZItn9mXYeaxpn/7J0eXuNllIhcw7p625nlUclE0D9O
gdPvmDeAOSjS4vngofwO4ymiwK5k/3sXTlUbkPdz7I0GGhLrW5p15hTaNfg7Yt2vTCILUk5ZyM5k
DcwxMrn/4miCLkPEpjUjSqNeB8RonAMT53OpyUiXGg1LFKh6kmThqc8G19UiCZLtyQaIF24hsDLQ
+nbmNUj1yWEI+wDsogUUUloet0R0byNMyGE55djviM3haJ3MkCIqEgQVfsewTiMTPFJuyYpUoqI3
VYj5Cz/SPLQfGaiEQzSaFO5/pedyRtbAWEpF/Ys3/XZckKP+1/aZ/pZGwdkRYw6qk4jjrRrIdsRk
ygBpmjao/Ki6BzkhVXC0EuuI8POGW4VqwQ7x4IaGmELCERnG+8WJRD/0U5ScVsS/VpnVEZrFTf+o
cEX9mjyq8Aif6M36zjc6GcfrNvP9FEDmja92zo9mmF09Koe6uR5BFT2uugYE+PK8jVtaUTFFD2Em
dIXIifxIrC2uFKL57xVKa42GhlGKMt8Cc4APfXrROTo76ZotaYV28/5lLQxu2K0f9YO2I3nWWiJO
FMddOeiRTGXapvO5d5n5AwJEnTdnglcMevuRjxg4Vznu75jxcwgsRPBj0xxTfNExX7tZ5jXSOtmx
HXl4mXc3HvWQ+Dc8vMWntSH/AbGV6iuLn+DQE8+ykoV5NMDZC+kp8OTgkyUm+1z22NcC7gkQTpaM
OEfJ6poARPGzajv/h+hV4APk6seaxwWWP59ViLzEdCfsfrcMIjMxgve/cmuRf2YKncy72LZLxLT+
Dy0M5rdS974dBIIfsxbVXqEK0noEonBYp3Q/D9hjf4XZdjeImrvHMTL8lKxseYTpnZ4EOr2rUIQY
GrE4H3ns/aPP2iAu81yQ9yh06/e8zeN3iwEGfzIJq7rULq8O/9hxuXdCjbMBnDsMSf4f5YYfbR4B
HQjH4sRVsf+HUrv+EmgIyntUr8JhbZACnpV9Fvn2bDGS/Zhi8Fs1lChixM2hIsA8XdS9D5tSS73G
BIuOJfGAuSZeypUXSp4GohB8QIuAfEJ3veaHNaHBgzHUNz1CD4a6XS37swad+Bm2yCLSUT+/bXqe
BriA5l9EMn3Ip65rEtsPBzsTXYYpajTmJbpPiEX2NWwrOEIbqE00dowQZpSnYpnhhML+/ZMjngDK
knkEjgvH4muhhQKKdIdAhh74nC+QQ1J6E1TwlQL773jeeBU4Xk/FGJ1bRKDgCcXvDVCqbYcHOtwn
QRBRJTio4L3II1+5cMkuVmsjq3gdNZ68ocDa1MW3VuGAqGAuR4JQuPod98OQubhkC3Idcept1xxr
5GEp3K88Sk0tDdK18IGtZcB1sNVJnyEUaGKxiGv8NyUP8v7ZLVZ+dvFKn8JhDh5yvsb394rcgnbA
SDKjF41LuXYIU09kiom1A+cYBOyH7Rl0MrMhDV6nN8TA4flqyR/Ptoc9l58aBcW1WIDvFUpPlRmi
Yz9Pz96CAlriU5ItjyzeAVwLOG/E+nPxwbGXGKlaecJBjLSQPH7b/bQAT+ifUHfhrr3i+7EHaoIi
4vEl0IWs+yX7BK/WWBE8IBx5LXfqRI347LEqhumLevuXUgzMS8vhIOqLvd5c+89Bvg0AKDvko8oa
wkbs9HTugKCiFmSDIgGLfZrgiO3HegyRMBkPwwl/uy0J4Y8hkn/JQNDPkOym6dL1ufU8xzGw+Jqj
1haxUYUvs2n/vUBsvYBkrvptfd0UTicWBC9dqjt8c+Qrt9lDBPwWa10AKM6Hf4Z0wS7AgWnJvfhi
2PmwarQ4PAXqILDd4cqYgrbaWPSfksjnnxbaVzHnGIP1B0oBLzsP4oqBB6rxNv4C/4biqQLkhsxP
C+nGUue4C5gaRbnvzkIY12JXD+EWDifz2+MKLaFRDUqDYwWwFzKdZnSylEnfLiekSr0X2cSPIYU0
Kt3oWbL+Rz7OV8rINdbsl5lRpRRFGA6x5aMc3j1QxNJx9JRYcxhYGJ3wBbPnHe/yM8Luk3Nk3XZK
jQaHsWFU0vH4YhkvHh2mnIbwoD9mHJgsjeiz6LLaRkNYMeNNjZKrRyqBa7WUQa4m8DfQtEDGSZRV
HjtljW7egyt2U9I9vCDBuoJfd2jQIzVVIKBTsJXW1jIAF5vI8Q82cyzz6AcCabZuIDoAhG8Awcq5
WGqL1ABIOdM/Eye3ds7dQ+q74o3BbtggUHwsezp/ZBr11wPUBN0gfm9FkB46RKGeYWKPyi50EiT6
pM/DFsAKHoBPHeWU32Bidee0WC67zpChMTH9F//XviwUhToP23iJX8g11uMz1NR1h6g3Amn6e1KC
xs8ONkqCSvEtqWKUsDW40i+Dt2gb38NXl/dZ0yVdcbV5DCQ26W/Mpe/j1s2ncPLxeRz9f60OcNIq
7mqQH0mN2DaFKx8IrCDRUhEdrjXMJnMlcPY2kVdvpBchcIGhhbpyjBouiK1HPo2NJXqsh3jIsSOb
a0aW4tBjiy19C6sTrqyaCllU/YRs7gkZgA2YS7AcKvcleOPHbp9AUYd4KokjbZVPrT2jBnB4mOPJ
lTyCEqGje3ZKefelOIoLwG0cVTyN71pl/JRKRkCQsqRWaGmpunAk+ObQe7pydWxpu1Z+Gn9qtqly
ifet3AsFhnJbfeOMAzCkEiwMYvgdCs3AT9qXnIu4wZs0vhY7qEDEuPzCVxSUNssjYDXhT0+hDl/m
LK6mePqdthGtdRegGNgOP0jv3tG1QmFnorraeDbVqfJg77mD86t1QM89NDAs6SsHZLKhSYzPY89A
5WIaeccm1D/QoJ1+YzV9TPbxc0d/CnZOhNEmY5E/qw589Nw3Ks6DU5vQuekKde8jBsMPNn2H5wVs
AOl90fh8/5mrUD7ucK+dGWHzryBzuHuyvEM0etEhCRjxnSIc0goP9VjZ3P+H6XuqFjIzDMnJijvZ
3qIJNmA7Tjfd7RzAEt6rdudg6yOVHAmdr22IdmdkEkV4nTDiShVleHXDb8w/03ULevcssE5UNoLW
BVDThwzwgtMUKYdtvv5R2W6eprHbjkMI4GtyBYIS+I7/ZfZv8YzeFobBCDWPMeYEgb18Az+lTRyC
48FXrazCejAvc53Mk6l8CNAjwWaJc+d+QqQM69kULscNMpdmz8ZfshVphSfnixTZ/DgXsJ0NgEKF
7GXdBe5fRpBysqR4sBB4gA3AnpVZrhwvGm4PPTcDDhSQVWT8GBHZfJA04vU+s3e+0Ksj21TtFvr7
hNK/azo+7BQ/HmzWb/HsDvkgH8axcFXY4tIHfPIueT9WG3Jnyz5JfuOj+JUOeKPzHNu2EPK3Gvdj
y/oKMUV/uzEFEKiDD7UbW65yAYvnyZ8i2hoxq7WJUSZ37Kl6SpYB/yZCLwOXvISsfRhWKathUOKQ
ek/qFPPAwzRJ0CwRXnIabf8QR/SP+/1R7xij6JjP0AaouPelnkX0F5T7jN08LDpeEvQXviGSio1o
502iBn8DuU2JRW/FOGOply0W+B1DeFDs7BimLJoOcOjjao0tNE44P4zfyqLDlFZn/R49YqacHoRz
7JCCpX7jE6JzBJuykzWUH7MwZI0tKCrje26/M0KWx3CHSE4kw/y6oX70oicMYhihWkiLe71mFyNc
riqr8+HLx47+DZyZ5xp2ZvQWRisu9E3b/1vgRWUVnndchPOIPXv+M6LPdK1Q9cK+8G6Yw7YOsn3t
gOED2erEcJp9sn/NYwuCYUmsOyM8FZUJ6ORxx0IhcRfk6XyAbuZ3x5PsYSWJrJULyTUbZPiYSkv+
5J0eX4Bz2SZPO0h+TCx/gdNdT26bfGP6XDfpvEWnCLjOmXTthtzYPKqBjhWHmU4tvmEbo7OwaLNP
Fmh/AivZV/sysSOd5vmQbfN+XDsV//Fm2S/CdPy2B9YdAUzA3DeL+OeOu+C3yDf+zxn41s28qsav
ATk5n08nEYz0FUXVFmFKEsjdCEVLWWjIotvUeUx4kWWVtBmyvvN0D0DHtfo0mjUGzQEVQI/GOKGh
gMjwxzYR4jDcoTX8TsEhK4S8upyhf6/zk+iQv5szGI0LXreZsAe0P5OfelTtUjNEg1SF0Uik69T+
Ayzx0CG46d7rE+iEHOPAGPcSgnmCi3ChcantJBsabpDGSePiDflQCuHXWiBEkg0bwuJbHnxl06jh
/EmC7Qo1S1TJueCvhQDf1lv6D6rw+R+e0q0EeuzrgQENaTUNy0IQ4LjDOlXj3ZVHu/Q+iizhIc6l
+0xlyxGRZtfDDJDtrejZeMjQLYrLUXTXYsn7V49BG3FUPf3E1k1PnbGikgnCqoY1Dx6hxuyOECAg
rJNPdYwLM0YHOa9Vsm31BpXXDdhTALI7SelpWSfykeoUHKQ1oJeuEBQUd8TcQz2dAMqQdxhHb8jK
gQ96GG17XooMIIPdhybp/HJkMQalCCBFvZIer87c8+zM2rU4U2nV78BQ22ydw0ExhPoDvd/qZSac
nCdauA/qV//cZ4DQsyWClLo1gDJ7QGnV5hQ9JlxOGPUX3qRKawBuEwRDq0uXc4iLvWp13P1xW28f
ljhERlIU2TeZr7xGTZdtum0ip8mPprZuicpin092mZBcn3aySqAjrYJh9A2kRdsrpkQIEVVm5pPp
BJDkjWVVCjjgSfW4YEqNzIV/rZT8tEPc5NGMA5liEof4rYQkz6nxBLgDY4cC/RmP+daiXoIFc/eW
Jqm7LFyYI5wB9uyXea0Eg8RIxHp9SvcpPcZbS44C0XWvRLasWbbeNGkyj41hynx1hkW4Fgr5lGyc
NFhQhoMDEFzm8dLh5nFQ1UEkVOooaOuoAFu+5no4FWKfEEwNIEfgpLySDVs2XnX2MALIOFD8m88Q
dqF3I8zXclpxzbmJGFVHc5EiLksscO0iF8UZ7r9mwnRV+DUpFVDcmucUplgTAG5iyYIGTEYRUo03
FOPzTkMca9gzvnPdyUdeAMZRSAtmcDKHE5R8W1BFDOphsD/GNb7gOYwUsLqP8l4L0hfivOOtexw1
637EM6UYZKb9QXQwm4BcGC62F1tdcE9vWG8seH+DqiaR9z8LaCoe+rxNq0XtgNTXWYDYTiiWEDBE
u1v4LyBEOGn5ZvgLluf+yUvZFXUKr3vFUWTcdEOynn3nTIUPHh/ruo5HYGlQ8vS9O2Y4rx4KOtGL
414dk8xMX1KCbYzMtj5GFIrIMpu5uAl0JzVhkcxn0hf+Hdk7sarTTcprClHY39RDmwnuEAFu2XqL
0A4LOSCQYYhWfQ9Ojx4gRMS4HbuDx+JbkiGqeg8NyhbXOYX1QCHBNsAgsoqx6lqFczwCuH0fc71R
hyLsn+w9Dnucg6Nuu5euWI54TJAEhEkDex9UoqABiTUIdDeN8/6SQeq3s76O++XCepDVw9wYl1/i
FdjaRkAF75d26x81D/Ux7IK7MlpiWlVntsRVonNZ+y5+QuaDPmRhgIQbgdEuk/0L/GyYBkX6jG/o
pqW7IfUXr96KRYfFskTt1lOvhme+hlUULK89Vy/tDopDzchEwKaSGPVUBGaGFEkg7E6yoXbS5QfR
FU9yI+YhwyHWrGZ25wFccdUG/AM457EX4tprJCS00MHFMb8SKqNyCtv/lnU+hHFuar8CxAJx2JAu
uUK/y84tHZaHHVRgAdEbeNv4lGLuhc6zUnR6zxMIcdY4iC5wJ7ND2C8RjpOix/7Y5+8o4s1+pDNK
EqZp7168l/H7nLQhksmXTf9Bqnf0oCEbEofYIVoGu6HyHqAJxL/4fPr8ORt10kCoGJUY2ZACMTNX
zdAsVybNs4PqweuxAOuKs5BUerw8tY9HrNjJ3KsaAr3sGGfZcJgVoxdJ5/hMCColpWyDY2eLtWYo
b67CocfdKKFkQX6Urgd9t53lae5PS5v6ClAHPXTaq0fTQeUaY5l53LRccef2MSDZrn8j8/alEg7c
6q6eg149fW9jp17zhPgnvUOHYCY4pwTG9wsC0bYLUjqgogTw3UQRBu9FJvQnGGqHdK7MHUmQDb/A
qtuHLLmjKggFNRXsNYiAgsIN+CHdDhbw2Y3mFr8MdkL4UXP6TjuVNxr7dQRmdHPHXQwp5iO6g3lN
B15tgixH4HsYOVNP9hNCTibIKrEjoctPm+VlgHvhT7Hp6KUTkQGjnMpH4QjEJ+nSfw/CZz/kRNxD
UcgBPjaUztdkYjIuBWJLMfLlwZCV0lhap4bhXczGPbjqkE0X5lChhj4ICWaGXdH6glNhSrZLykFH
i0j+Iy0SPdpe2m/Ed0GzussPEoHaBkX6XOQ9wgwsiI+8WPZr3CU4K8ZUmYOB4BmHv0NCPF2mSyBA
JZV+3/wPoF79cRM7QgT0NkKxNAFFg/C/XlsctsMIQs4WPr/hsrubSQmdrqPAVmBJD6usLoBrLJur
BL8XcGPbIjWf5uBpRCPe3xx3NjRArj1SNahzTG2Xlg4SmwrvkngyQz4eIDZGKkk+t18ztw9w26ZH
4PiFgO2zW9+h0+z+ELKjz0XMsAjs4H/72LELH7N/htsf+Nm6k6DjlygmCcx3KB43PCk3ZKKk+Bhi
yFzqAJ//b+Gy7QPA07Og2XqRBSLtF+um024Cfcn3Xp7DNMe+xHOG0Y+6Bs7cofH96g9by9mp2xck
qa0j0jPTYjjvuWMl1MHxPXaf4xqHgJcQxt9wwGjoAjaNGDKGzJ0ZPyzWZ92g0EV9IFYybNZo8wgr
TadzsPmPbCmSg8S+cJwoGSooLd8A1kNsn2O0LcJQPkmUzTyCPGtfIAJfbrr347+NQM3Vd3NarXpf
a5Ml+XEcJxwYHGaTEWNplVoJqQ7KnCDuV+sxFhut9nDd7px9+ho4AWN2ARvylIDsR3A1igM6rNuT
IqXtt/5p6tGTOFurq2RxCYBOGgN32DX4di/ozTOTYS8fRbPCS3JfbovfWugM8Hf/F+MshgpDEnP2
6BF8pFZBlAAc5hWEIOSiyow1tEnyFFCXlsGywjKeSP6cDXtedd5k1QIA7cPw3P3IDA1PYZR3V/Ub
OHF6IApvRW6AgqT3qGsDhvFH4pgvZ6UeEgPmdrTbgNMA3H4Qc1AaofX1nCX4UTVCWNYJ6q0+kteI
bvPr3K0QBqg1+sHuk3rSQW8VSrzqyRa9Qxx4mIj+Eez2p+DbSzpmL0qmMD57YBfDcOmhnI529a7v
zW7AjZ4sIo0fsj2eTj4Nw2aMKMijOxmL9SNqUltcYhs9J26NAG21/1ZdHCQ+ptIxPFBZeIc45/iI
h+/HEPC3ZOhAG4HwW3ox4djF0O9snFwZ/KLNTCEGTKVYrrHHqBPT/TTmAWSOKjlhFJQ1WF9+itP5
lS0e9rYQp3kr0cLTZ/4tU/FfJsfXBY53tt1dLOBMdnB99yMPRP4+v6RRktZu8PyEpPe4BhWJUC+I
bUolfNo4vOyQXZEXBqV2JNMmGbQsiSJdvafDz3DG9SICoCAZGL5yE6APWAfeihC8N+41AF9Ztt3M
Dy4mQ6O3DizBmGc1gK24jGL2rd3sgG0ofm83bRvoc8GE47XVrkBsRZz7Jo4DHCAKrMK6zAB3kwVg
KRRkn0hcnBsvEK8LyPonHLTbA9TBslrMnXIzfDyOPejZ3ibtYUkKBqgxg1JqhL0lSu8FcoRBno9b
7IpE3/WUWQgUNHxYJ6wIyKse42fc1RAjQ2OADzO/tpCyQ2vKgkfHW3GQLIeIHRRlKUT/H5lnDWQi
/gisQCeOdZc2J/91AqoXHW1/LJm/kxDGPYy5sB1A4NNggEnPmRpxkRO5vHSZfGun9JNZQctpWiAi
JdmZEva0I9oL3jHCn2Zvxqb3OgGtj68h4TBPpuv9LrmPZMwiWy/tIJk0mIIuis9BCU3Cv3agePKg
V6yh8twxO3QtYruhr1178dR2HIj8DP1WiALQCqR5WHEIxaCLEAiR8uZlpOwVuUNPQZB8cSde9p7e
HUXtI1GtwXwAsFtHkILenUQJHA+P+ZxkN8z3T4oG1ZT2n3uvf+JM0gCZDD1MrbePApFcmOfXH26A
/hPxu/5E4pBhVo/9DU/kT6ToN3xL3yzfoSFJ32KTPBU7zg28oNCD9tuD2cbzzNIzdBuvCLZ6hJgE
Pw7qKCqkfwHZ9bare9/9hDjtBH0jilnWZKwnvjx1VoMfwMhwQK8bQFSxnvd4J5ATeIjdeoOFB9gq
CVRSzfgWwa9MWL5z05jY/9a+BZsSev6F99QekQ7zD0pwFFLkH9s9bq8I+S2gyXqA4KUrCda6Usb0
HQ/Ce57iMRtC/xqBs2ozDgbZpj+CaUcjVNQ2oDTqFMXF5RDlrsZ3Xa9F8mHC8drOEEKrCT9iGw38
AF8Ynvls/Hvn9yrdsx2/KMO92N6oQ7Lnus5dVRD+urLwwqL0yJEMmpLgncyQ7iMQP4UYgQIUq7Jd
fquAN+tOG+zNONh6eHTmKXvn91yPIceF3UKoA+k+/pPObxJONQhrPOaKQT2nUfbcwpewzeEhdOEH
Ppa16qLks/DsyAt7gjMLqef0DAUkzoFw+5zQmAn2U83VsrMcQ3x7Na7ARrNPxwnk3gXUMsYOCyEw
siEh89PDO0hK4LP+xRrxtaf9Vi0w6eDFH/6FDsoDJCECm9TDxzT1NxDQsIDGQCOZtnDhDPyC1/yP
iZajj/z9QodIGZccLEApq5Fj3VYDxKhNR1KQ4BpLtUL9R2pJVOWQOqPcF0PusMWmgqggh2zOA/V2
Mrh2ncLd2ePLovkNovwZoFn6n1kgcEOE7XINg8nf2jUBJ8OdbTJqgzPPCSAGWYRQi7j5MMoZB47M
i1/QyEQn0c7QXGmo9LNNXpYVn7EtMtXsBfkv0B1A4dZNl2IDf9kD2j1LBTwm2uL9YEUIOk/pv2kk
V1rKYmhvwS7wvjNgGjYeoIzG2DbjlXdJcLMG8FrU+fkKf8WPVXbgawvwgBB+fXSSTF8GJNcZTPh4
MW30JQwcjPPekjrHblISqX0DAUr0xyGtMQcaDrDB61AfgKj/18X9wWLgm9V+3RW2Dg35Ecm2l9gj
uaegNQ3wgIW70SUAv7ctiA45BE7HbbVo/E278HHct+SyR5hIUQuAcqsUjAnQw7ga2801ERS/RNkj
ZFivOpvOWm4vwwje0LaY62IPH5sI3JOM4kuARamBqPCvCWDYLBh7c4b+IgGgwH6Gs8hlfjuQHqdJ
GMw/OToNagKOvOJGIw1Iia5Kc5g8eWK/EW0EoFcAd7VtER+jcATL7t8AyaNKL8NZAWoIY5wHVa2g
fDsAdqgd39cKdaJ9bZBs+ghjBYN0l6lLMcZncE0b/BXMV/lO0uMMUuoQwOAg2uiGVoVf0Z6D8sx2
jGuhCYCbQGRXKB7942q9w96wvrJiZZXqmGmYh18WHnHAag6oMgNPWdEwgu4T8VUvq8AfnD32o3ve
Bp8+r3D2lJLTsEK7M6uX/3F2Xr2NI+sW/UOXAMlifFW0JOe22+1+IToy51y//i72k4fHlAA9DA7g
M0OKZMWv9l4bQf7exWjwkhstUY1qZAHVFtXK1JVbyCOHkRWNYvX6ZhywrlklKni79Pasue/zLjS2
sSXvcjE8qdR9SeKsvzlJRzpjcAhGdxJQHVykyYOXbC0/OhW54W9UDrEYxBRUCo71wlj5nLjGc6Dm
5pFvkq0KIf60uvltLMpoQ3n9YdDEV9JYmx3HMX8zX7KITenXiO/DPP/CDusxBn9Odkq1yhkSV/nY
7vwqZpVDsXylR03Hx6ne8cbxDQrEU06srVWNzaRU5WMU51ROivCWLcVdU0Eyrw39gGTnr9331GPy
P5yqIsrvmM7KsPoSuE2xSnPWyVof3iD4a1Z1ap7UtvtNaX0yBvkGhRf/2VY4ubeL4dXveNQo3wML
ubNMWmwMI10od9Jy3u2aI2nNManh1MrKb9Gk+op6G6nDUwaLYaXq+e3YDkcl7jJOpCnEa7Z7DAOW
R5nCgUzvkVudN+o6Vu3fWti+Z9MX1D1Op7Am66PxFCaIzXq9udHoJOtKKl/0XH1obO0FQcoL8U2c
xmsj6tPmOAkkV1penqTUb0c5ris/PIoivs2GTMP+ZMN8jzeY3O80a1L5J0ctEMeRwbfybXQCbX9S
y45SWpaiTaOWZBTgXSCOfYka+RuD5Ett5Di5suG+9axfteW+QnJjne/m9z4pIWvbU++ixKeiYk/+
mfvK1uPNOM1bqW3761hwgq5nHEY5rXmMpYKcsukz1PdaFJrPJVKJHcSc/kaJbG2VCav+asV28VD4
ETYvdFUI33zEbqMdsCMy0+2QIHg2alTqDXrAr5xz1LeWFWkPlqdmf5Uqb0EfsZzGrjzdeii05DaR
dvyoM/v/UlJZPms9iy1zSJXfddd2O7/oOeNLaWBGnllbpfM4MG0yKsV1HNy1Al+zqmRYqS0c7Yeu
NNtDjY57Z4fCTDmAt5Wd7KLwaJEPmW2pUWcBvt9VfT/kk9WY9QpVaKCjHLlN+mx/15WFWGMKHO5r
1ebMNjLwbEm1arDHx6PJLca/pKOyljG09JRHhXb8v4I4YccKzPbkc5b1hxhMVK0IEBhuoz8Ygu4j
z/3RWIRUnEc1LOA+VP2/qIbYjsvEdlLtNKautVLd4HevGvk6RO3HMbazYmv4ev5OS8CMGTsslBEP
00ruhO/Qz9pvUY8x+vy1F2gi6owmUtWa5vbMaKewYJWHFDhMmNg56KHFjHuTregFbMnnXA7jf0LV
hOY4fq93p9b7ko23pffQRxcAaJ+mOViqMc9UG3oZa87gTBSm+qTU9a6TEZpsoa/DhHypsDxSp12h
qNgLF99SwAI7eESf9vP8O1x6tBk+CMSFrIrEJEgyfa3sL5VKyeT3dZeePtsHHsgglISEcLyXASN8
lWFoq35h6Ljq4xvuDGbiDZDTRQx61U/0Y0L3LiMsfN1TqT2f//mfty7DneFMCuyqae+H/snW/gjr
t13aa6gsWfdy/vKfd0FjHrbWElmuNkOZnGTJ8XzbkkSktje27u8IKULzrWbm+ro76f/9DuDKYOEQ
Un8as782hbaGyoYH7D1J2BzXV5EhjXkGm9VXuSYmPmqJT6tJ7qh0r9xcufCxPx9FjHnoWjm2+LX6
xkXfNOxgVmwNo7/wHT6HRBn/E6/WZyb5LCZc2ri9F1H6m2hSA9kbwiNptczPSPWRUOoXnmShVc0j
11CaOSjXSXOztHetfDDwdWT1V9nXFz72wptyZv2ZgqWG+qyCoWlIeRdYFTVy9N8/zjelpavPurTf
IFJkleocU8/dWkb35EbDBfrw0qVn/XnoED+5kXRhEDqwGYqtktnxhZeyMMg50z0/jER5aXCIDNTj
6HhsI4xOO5m6125Ztb6cfy9LN5ghwKoykw74ufYkWpWkcIcprjTTdFVEzuP5O3wOVzLmGV+Vi/cM
o3Z68sYxYCnpBV9wywa/LAp3e5UixrMbWdVjLgvnTuZUzK9sr7P5G/FO3UkLPpszUiVVdeWeFAyO
koOy26T9xWarTXP2/2KceEP//US1XzU14gLvOOgKS6h4L7zsVlEHuHDym4/qVhPJVzcPtxWWiAvN
4l+A3yc3nWdOoYLIdIV99cm1B3Ef1n3x2nRmxfYcHc0ql31y9DhUuPEo+72E0Mt2iacg0MV6vk7a
nEAVtkUrxRr6bYb8+8GMFeAwmotlmOVCsVGh50GBd/r+HfuFvouLiANeivuU7u1m0JA1j8oL6nl5
W7hade8gckcYVfknVsTUERos30RNDjsDt9W9Lr3xS9rncb12WfLuA5RRW6Pt35ox1r90bY9i3VRZ
QvaE2UmnVPCE9w5VwKHIWDrkmhncogqgDGL28bZtsMQPg+Iea+rqPzkwMJBqC1O7LaSPVFOw4/cV
490xUJS6aVC9ma1qHV2pT4fPib3Ng9pYIeVRt2mtjgd37MNDL3KCNxJkHrmNQhLeiH8jNR8PhdYX
B5wNyo0icsLQBrstto7IrFvDEg1yawOjGD3o1kh8THMhrS5dsTbnfaTIrPcGpa+db8T6nQN9o96c
71QL3XYOZQ7I6YEEgnNQumi+qMBjw/OfJbXd3fkbLEzycxozEtVUr9ROMtonzyPn1jUlMOM1Vqxf
ls62//xdFuaUebKZECqr044vCd+WMkGyFskflfVWrL2ev8HC2DxPNetUv3NKeFdHDtTJTgvC8UsA
qP/CyL/082eTSpuHlQt5gJG/exsLSAvgV7ripx5/O//rF77yPKNMUYoCqJomT6bWPko57BMcW6tR
t56uu/5sdnErSDXOwO9PnRRikNxO+l5cOtddfTa11DkwNiAK0CXTtxpiR5V+DYwL19b+wfE/GwH1
/w67iFDVKNGRBcqCw0stFe1D3407F+08EJ60Q/jj6lPi54CffpRvcdc1J6VNvF3Vj+I1l0a6l6Ip
f7qkam7jCX2RUiPYtIjigU1Z3j7quurW8yelQOaP1pMrcm+Fq64+5o7geNqC4dITa7KhimMcOnam
7JOr0L3J4757KWCCU4hW1CeELjrlRtX6YzAQ3qtFlO60bhLiS81bu3ku9mWs5Rspx+6U6bh6q4mE
JxoKM4QPFWuDdC5kt0N0Z1M85WijGRIQU7i5bb1VJhmet0dHj0XJr6Ojx1X3nOcMwDGslybSwPVl
tgs6usBHp+vuxgDM+QPflKQUGRnFHniX902nznRC+Wy+al6SPBAAgtCRYIJ7TajVjQbj4FZSfkyQ
95dinyN8+NJLRn7kmki4ccujytGGNwpexjcldqt7yw+ScoXrI7txgjFeBwjpHsrMpYw2libkjDZ/
tpOGuIOinDLdDUNmuEpVyh1Sz/ao7eSzMYbVUS81nTqspx/tMfmJMYvUy97SCsgRSnoTofv8qjda
fmdlRZJyoIOcGMUiqKxWAziXlljKdNRqtadEG0V3W8y9iosoRu3dXY3aYtKfpIieKpydMFs4k0TO
YBphvEXzTBVcGeBQiEgrYCVF+CdH6j6e7pF2ZtJ8hJa0FOrCAGvr6B6aFvXZ2BIo3zSc4rtprq3N
NoRilXnqrZ87AA8UyjOaYwS3eKDqSTZZrrAuwH62W+RFsqD8SlD8JRbuwvprTr7H8BTHEmzhSYlf
iyxbV/G7r3/R1cdYvdfahzG8lHWwMNaKaRT7sFbVsJ/ZHtjB0wgrc9WpMMXzwH8/P5jo06jxSX+f
8+/z0kQ0a0ILNjiSvMmUMUWqbUPEqgxzxOqmWrdxO2TPXhJYW+Tnxc5UyuauQPSMXgQHj2OjfvLt
WuxZW3i/WgNTb6YVOF/iNB/2FJGjW07AVfKFM01ZV8oIzkQ36kq7crKbLUhz1x9TH5TJ0UJe5NkK
aKQAXS18APtCXtrSfDRbipruMJojMrCj0b1Gcb9q2TMkFNdb78Ij/KPqfvIV5sGNiWWWkmbuHDWz
f+lq7YcaiBuk178UtcpXOoe+m6IrDk6m/W3plJvQDi9s0xda178q1IfWxflVY3gYSU8AKnTOXTBG
pra8sJ5emGjnWZHoZMpRyQLnWLIOaTBFZJy9g2S68NqWLj/b2mJyafAjMxO2yVuK1c8u7/Xu0sUX
v8lsFTJKpemDGOhU7qQPoR8+aBWniaiu3psehYNmlBv0y9uyyZGARAen9K77JPMkSTNGlFBT0weZ
2wyHTCn8m4Ha0wW0v7bwxa3Z6gRcaIqlSXOPnl4EJ6F38Rte1OAlD6aKdBCwmWuTQl+nDt40jDGg
+rwoOVQaBmEf+c47sqZum4vQuyozieX9fwc41UxkL9LpzITwPI4tVjlinfhiaXthoLZmKxpKv0Hs
tRk89KhvSBkbhm2faEwQI/qmtNSMvWqO/bFWKuvYqGVdXmidC6PGPBVbNwAd9bXjHC39BaRVk2ES
cI6Z3l95/dmolI/1YCgDkmpNrd6cCh1vEJz0MoLG2F/3ZeZ5lKavtU6PFuzIkevGKQv23OhnJgvu
+dln4RXNcyhHPeUMU1o2AVNKka2LvOyeKHaXPwoOIPFkIBG6MBIt7LvM2VBRulat2Ql1KrBEkCO+
pXa1ygL+mXIu0ysfZzZilHobyp5YpaPX/TBBh0B63dQNCGI20udf2EJtcp6BbprJgGNWA5eu5T8N
wLO1m5a7tGC+jg24u441rqOsu8A2XxhfzdlIYRktUtHEFyfZQR+slHSreDgVUlASF97Y0h1mXd8Y
YycQUBhOPQqdbhx2WLZRsr2cf1tLzUv/78CCTo8Dc3AexwZCZZr/6J0fvnnrRJdWHku/frbyiAWG
yZ4jjSNQ4ptkRAsOTmAvk/7xut8/6+FSCWIUWrx/S5Fiy1vvbh3QU6vOD4iwV7Ebn7/PwnPMQ+vG
KEW1o+l4BeIWHDPoCiwI1XCpAr10+akxf1hi9GXdA7KI+MgBIDirG342jv8t4gD5/M9f6NvznEoL
TqKsIt09ZsDG2KZGBthl/0cu/9jphRWgmBrkJws0Y9a17cAypRoDs7KSXH12hHDufFzrqwi5163Z
knceRLbAtY4RB7y51XF4A5klYG21DTrN3JDYgxNKUdSbKEKE3QZ2ej+6RFtxDpatGx1rwZi2r05l
jjAv8Zp0Ck7yIPSVVZf52o1pquAQkZZvzNawNghD4/sS+95NHnru97j1KR6FdaqGV/VMbv/fjwbE
o2NjUJcnB02eaVR4gvX9mMrN+W/2edfU7VnTztjROL0SoJOEVIXPfTWU7c6UFMgvHhEtNbvp7x+a
XRDKLNedyRZqsxkOLSQeLvaMLIp3559h6Qaz4VFQGnRl5w0n3xDl3kwjDaF6CfFGojy57haz8dGp
amxWQPlOUa2j6aItAUwvpbE/f/mlnjMbIOMx7OOMuJujY7vZ1pRdcmNF5P9kmPAAn8rikLCwuPJ1
zVqUkbQDGFxGS8rOq6CsWGp+mwDS5x9lYWY0Zg0qTJM6qu0mOrnlTS5OZhEDYPX2Pugvb3BPVTRc
mIIXvvo8F9Bp4SCD7uTEK2hiuOHlsyvFO3DgS0HOn3cN498Q9KHdumGBdzKvKbcZv8b6tUAwDToz
NC/Eny3ta8Tso0tYXFqPBuNkpL33E55n+o4Ky39NrDSGIp87OilWlAS+qH0KCNxxtmCcgBpFqvV6
/lstPeGsJSQF86Xu8ArxY66KDgjKndn/aOWl1JSpA34yWItZW3AtXDI5nsgjkv5TCuyYcMK38z99
ocfMw+PCps0SmZv2sZ+0mpjVwuBrzdDrmGwRL4WYLJ19zUPkamVI46zTxlOdxE/KCO64fbIdwjeg
jkc+SucdBnsncS/0nYUmPQ+T69W+d9OGncqAjxDlFXyu4o/dBb/Pv7OFz61Pf//QoGMNfllR8M7a
KctpEof7ePrkrWW/nL/B0keZnuvDDazQETIvfGb+yFz3yUkkX6T1gP8dH9Gf87dYGF702Vgf1laa
gVykyWZUGNCUUwsCM96G75WaTMFLb0CtL+y6lt7XbNCvRuwcuZLjlXUSXPIxCfJeudMs/CAdKMTz
D7T0zWejQDAohk1AK1Ip995LDr7xTJbCdZeedW9dT6qoFizqfd3UMQzIQwFdvDX6H+evP73zT7r3
v7TrD59bD/wwKn2OVwIGkpcYBxJ5Gl55YXxceDHzCLmcCOykVHn7SuudHFwhnZ5+Q9B/ofyy8HHn
2W9ZH8gK2+V4ssDfHayeYmirJBykiwxPMpK/Kx9j6isfXlLe2XDbkDifcg1gDj5lCVAIwOOFIWPp
MWZ92irqwQF8gRYeNwaMoRXDxyrV4hVr4vNfeekOs04NFpOgRjGwfGtsvC7JqjERRJsvkfv1/A2W
PvSsS9ta5sHboviQWPZ33+m/5qH9ID12utddf9bDNLvgvEm3zGMpLYfds3GXZaQJRkV0SbS50BH+
zfAfvnGaDZquVgVlq7x+QRl/NN3guj78b2b6cGmF3DEI2kZ2qlNvRWQOcBFYiNm3q17NPI+tTm1f
tRHjnnBOqhs2LZwBmYkLISzS99fdYrbpDLGn+dLQspPj3rvmK4TY2rxu/FFnXWt09UoCYClOfld6
K+yeckVR/rqayzzxLbKTLqhcNTvF5DRnPxOO48YLDX6hEKrOelSecogkw8iimcgHQeC0OqQvacmB
huoY27YAmdqVAc7+8boxaJ7/Br3eD4kOQ2LvQVxxCw+3tSvCbSSCC2JZfaETz8PeyEtjc02C8onU
mWhnRERol3YSw0Rq468YJ/y/CKv/uJWlHf0BJTwAIBywXedtcuyXwIAhr4yFRTGcmK970y+cAxku
4SbE9fE79QvovSAVsYqn46M5YqZIHS9es3j1N3WXuC/nG+vnY52Ya7nasoS+mAX2scg1AEBlUWR3
bl+6lCeL4i0eIV9ed6PZ1Fy7TJxQHIis0YK1ILe+Bvfq9ZRE4ysfZbb2tmL6Q1MoU94beWsRxqRQ
PzrEddvRz2uewZhL1RPiGBoxOiMZrwnnE+06ITugN36Y+tv5Gyy1qdlL0oBU96magHcqwKMVmnes
dVPZiNYst+fvsLTAnwvV6yBKWjM0xlNW2Q0wAGoSJvX8XVnzTCGgVOZUkuzcPg2nzJNgp2EpuNAr
/2WF/u/6ScxFbvGoSZGNg320ZPyaG8qLM7mB0fXdJIb0Vq5nAWw1HZBY7XEktkRoyktTlxfG/s8n
LTGXzks98ULX6spTj1NwV3C0uVW95tKJ4+djHJbW/y576jov7BEN7am2voWkfTh5cGeKhwAvhiZH
6MP5toovNMTP24lwZ/MAGN4OwLDAE2UFhwwvcG12pDyNF2awpRc1DRYfpmCrciuJ0d08hhbhTArQ
8ckafdU0I+Zi+cDP3aoY2/FkkgcXYlWecv6ITrlunHGnZ/rw26sCMs9YNHwGVRebsgAgAxvE3ySk
Z20QDOzO96OFcfN/JPMWJiIMWXyBUoXGgXEtvg2sN8wQm/M3WPrEszVcSdE2y+GUnfzsT959j4nG
zMK/1117NszAVHBjLWYsHlk6j1Tbh/6nCn31/NWnBv9JJ58L5J3eHNCsxvmpLXGTx5okHjQHvbYC
bEYyiiuadRsp4il1vfTC1mahwc6F8xraHpSuLjIJQ8bPxOQUu0jFgX7+gRZ69lwnX+WZ2Td15B2L
qMOQLzh8Zwp+L2y8lFTfAzgrl1buSw8y69gNJtBK+kRBRXJ8bIoAmGNECfn8cyy0WWf6+4euMVBr
iSh8G7BTCKAe9dsgQ05Heod3SdIx/cxPPv0/cfOHOwAva4ukCvNTCfz0AZzb1kSZts5zmDd1iAwq
tZKb8w+z9Kamv3+4FVB2jXFRFqfKEKegUI6aVVy49MIcKZxZGQQFZVvjfc1Plf7XI6I+wHxepuR6
5WLV2dQow+k0yW7Wmfl2/mkWevtcNgvFwepwGacnQioDF7Ac50lCkSokPVloT9fdZNa42JbHLqc/
GUQeUCn59yDo19WlMWXhe9izxuUmvaYqTlIh6zDJSRq/s+a/0G6XLj29tA+fWuBHhs5R2Udh/xrU
p0j5ev59LF131oTkKIK0KtlpxnDGB4i/an3hcy70A3vWgEgeS0mVTawjprDvaeUnsMPI2wUAgyU1
/ANCe3fdI8xmiTzVcGS6TKahE9z3qu4DFofJdd3FZ9OERp3OitkTnhp//FMZ5V83uzR9Lgyp80O4
3BRO0irUTQu3uim04WTEyj7NsPi34p6l6AZKEbig8UKPXuhec5EbQlkRIijgHNjGTxW/5K1YA/c5
/5qWLj7Ngx+aJ1GDMokFK+om+m5Tj4owl6ugca67+qzT1vqg2GPhpKe+Fls3g+8kyBppfXZP191g
1nELK8lCBaTQkUL2etAA/wNJsy4tx5ZezvT3Dy+HCCizB6OTn5z4rTcgQDrf6vHShLbQged6Mi8Y
HRDvdX6yRj9ceaJ/w1K+Pf9aFrrwXBrmN0qU0rfyk6Lr3zwLbjCIRUhOLdDnLD2N+SWR7dKmaK4S
Y3sF7poY71MoS+XRTEY0z4as870VtP5+ANa5a7qKEpvR5Hs1zdrNUE9Uqs5RfuVu3V63hvon2vvw
pVAW6qOZjkjqi+x73gW3xGVdqtl+9jJN13RmI4nPxXHPWwm5ck6+88co/jVmJgR9V8/jLakXw0lq
Tb8//+mmljtfhUx3mxUChnjavXi9fSCf/sZqilskrU/gZLYE8V4Yd7WFJ5rvZIGsqjIrGvuQkp/U
rLzOCn+WLsDY3qqspwLAxFMLZvkYmcXwlJJaH60caNcnPzXGw5CbmQo/yI53UV9BNYwr6zZrMqIW
IF5csc8y3f8xJZOS2rmaVenHAG6i3yYbR3nQy/hw/h1/6hWfLj+bPH1k9s5oe+NxGKN7JKoUnEEA
y3ibeSbgWIOs9QoKo7zTYePokLB694eKXvv87T8bVqa7zybYNg67EFko9Z1gmAIO15KP4NfNhcsv
fd3ZkG7niE+DzADI4pX2TRTk3uSX6x7Vghj6la4RXEHoUHdB4rPQXueWJn9I/ERYZoKYS+tgIXql
fz9mnXlQBo8FJyTTC4/1+Vsz52u0QQWfCemyOmZN1O7HSuQb30Dg3doAzq/5MObc4AQsFoErstCj
haDfxX9nhGS/9D5wWMF5zXU3mbU9Fd7GmADr4BTf/Wr2+iHxYAd3wOrOX3/pg8xa15g0ddWYRnls
u3DtpXDRE2Mt/Ad5zQEQI5Q9W7ZVtQ3SLRfVkT5SyleZugDuL1UOln79bLBNByBTbU9WhFq1D6Vt
dBOI8kSIHonLAYiW8+9o6gqfDLLzFZxZgcxM+r47DgQI+fq3EIcF/9P47/APATO7F+6z0GbnSzcX
Kledkm90zFnmEkfZQaaImxhYS1ld6BZTs/nkUeZTfe85Worg3TzYpR6uQ13JtgXBfVfMq3zr+fRu
pL5Mkm6M2GYzQlq+qt4UReBc6G9Lv332sbtOdZWa4IGjINRioySVe8eCMbgwMn26E55+/GwqNZym
s/0usg+iGn5XA14qFBv3MPR+tkn2Qx3kLo67l066vyOFIODzTWvhk8+131BiY1OMYXZ01Hhbh/5B
iuhQa5da7tLlZ4P7aAVNSoJrBAN2tB6GvBd/O1MDIazazoX3tnSLaV75sJbqhEeIEHuBU2D+waWx
GoNTH71c93ambv/h2nlXgIcXSsGWSUZbKRyNmlQVP1QWHobzt1hoVHOtt+jdIAe9V5zInXuAmLJP
9fgKhQkNypi1V79Lrabx44owSILtzXZdsmd105h4h0v1x4VfP9fjxRHxZXGvlXhsYf11BKqSFzZe
6M0LX3auwevaUcvJrSlJnW4IvoYGstGSqFgZaRJcWL4u3WLWPv04k0Q8A9oqIbsRpnwIFetk9/ml
ldvUdz8Z7uZGcFv4JDx5HCLbKQKcQB5V+15hT+lEw2PW//bd8a/vdF+z6Ov51mT/A698cse5ml9U
BmzoJkU2Q1YUSye1cb/khKPgzMr18rFtTKJpdCvf82+q2koOo7IaGx2TG0ZR/5SGjf5OvJVo7wyi
2gndYyFZ36TuZD7w/S4jJkuHlqKaFgm0lqX1/Ce6eZ9rGHxW8PPAiId92K26tspuYjz/nPkTSWnH
oQ1vjLPIVDbii6aE+QAgc5T4+Qi4KFwKlmYqWwxWrXovPMM49GB1MQll9W60KgwPmtgnZWU+pbFH
hEarD29CNV2SWkR2X7lR8xJz6ElMOctlQsYLd4pER4IWW2a+qWBlvtm4+oj10ko8IeIBQfkzma0D
ftPxuUaEte5CoWyJNwnIvCWzZChcYJt576xKLx832HW9G94CgV0D4dpukNa70gcUPnYkspWBkHsn
1gFwKo6xk5NLVcErv02z1N2YuePcKFTKszE5Bm2SPIdO+8eEmrA2/fG+UbC1EaXQQUQnoENmGfv3
6KvSD/WmCqty3cNO3OtJ8N21dI/VfcsSwHMOceoRaNWDXcwoLcBNaPN1UlpfCJm7JXYBDmyQD7eV
bt8RS1+tnRjAkA26YYcJ+NDRuzYddDNyDWGiZup3ZQrSy0ZSy2wwE71uwKPKJxK66tjb1LCUVQC0
dqfX5Us0+L/bIv7rVvmtblovaqRle4dQ8LbzX9N+3KdGqKwik+gtYQyCo/TmNvJMa+WVlQpTlWgB
ivw72RTZEbIz0srW6+WLGgJx7E3vNhOZWGtBSX5iunW7Gv6e277oEPWcuCJTQjkQl/rb1MOnlJxW
Ak2TGr+Pr2xaODsraTrAvEmW68zCJ0ItIF2wuEknNF6QCZb+oDYhuz82HPjv+yT7gta6xVQIlDRV
3GFdqe27G+URrtd8bxKKqqgRlYgYrCwpsOOubaybxHe/93Z8J+LcmfK/vk2DrOFa30MZvvsJh1+l
5IA3F9R/7abONm2B6dnTk/t00N4Iv/iqptGxMfstfngCUFxvbxk1rNHWgSybZHIt0hb5QVRZG1tP
bU7Yyx0LPxYeRCWvLJ3So9VH+sbsxA9Cv/4mqflu9kLQuP2fHJ8/FK4VAgiu7pomv/XK8K4KAwzL
mbViH30osuEEe+e5Dt2TTMSfoUp+6iR9H0RRFisghM8OIQqJET3oRvIbPt+76aq3vEMWh2SK2IFB
7Fok5KGFL+3GHVVdnwNMPfNuzSL/YeX2vZCwXfMw/xX1jnYDepWv57jZTSpADXaJ95ZPxCtwuhWA
mcYG7gz1sHAJHcj0YxTLjvxFAdk0JvTDKOwbYga2Xms2W8XXf6qp9aWKB/C2wV3dWve6K269yMt+
pV2vgo9NOSYU/a8qzDifKtOSOD6Qhj5CPDcQFVhiwb001eLA2HlB9UlmTxi9FwkNKQ/xyEqvwmnF
gTiZe/bG7cR3jEYvbkuyHCf4XuTAfrYTUMqmuyV4tz8kBpQaF+4vLZsIApIWho2fmtvQ6QG7R0Sq
O/j7lfwtVTIBE43IbcdwX03pSnquF/1oCQ9fJ1JX910XMbbmtG7ItvFWc1UHVrVGSJDub2FwnXKz
n7bGkU6LqGPimf2vrQHSXGbWn67SH/uEYB3DSwnQSnB7mr71MNqDsVHi9K1I67t2SIOVRGK5Lnr7
1QyMXxS3sw10J529l23vNCPVQaoCiu27BCh6fzCDqttKr1XXhmXeQGF/aSbeeCU991EjNnUL5Pgh
GvsfKqLmjVtVguIvOPFGSmWjefYR/NgDQ+AXO8JBIcw6X5lkcgMYB57d+Mk2TuOWYDEdgiZcS7iu
BWR52PNCklmQdM03Ram+kkL6HFvtY0Hk+Cpzi2odpVG0HtIask5Uvlhtae5VW/wqhvGrj1GAVomw
Rw+diTfwHWXkJjcKY2OahbaqKudLI8hrqNvqFAb1rTDaO+Cqz3GWQzEFvu311kh8mPFutMNbNgpe
R4G6yHTatdtowLT1BPsf/yJZRy8jDp2s7L9DYj4Y+MhXjUJesxvq70AL4ESM/Xfpa8XW66N6OzR1
dyCPfDPW1lHLyrUvuy2czGOlwvH1RnBSDXFyq9y0HnBJPhBgUK6tAEYo+acPTcrlVTM+EAgH3MIh
wG4E58DUnGzRhBLk6Gf9liLYH8ctiq3e5TWI1UFuTMc/cmL/3TZLDO5D+JcJJ1tNvNCO9MkVJQV1
jX8DzK4TFebdWLSgHxpYsZWjy305tCe8fMTaszFksiWxEci2AkXVdsxpZ9rupBf/NYNoW7UgBjIK
OujRwjWNnPzN+mQK9cUabX7MoB+ZGG4zMnwh/eTfRoIddlgR43Xn2dnWqsz8Rh2VZG3qhgKOPi73
ZAdHa0UhlAuEUgn2kXgIqSg/m0TttnU9WRYHqt5GaRWrQg7+2guaYidM9SnzyQxMcyIU3Mx68jIC
WSu12rAg8vfAnwXtGmoRE3X43ZA981bVD0SqmF+SJgVebaUDt4unhkHMLzLwpn0UhWqclIa3n9uk
dBELxhgBVS+K6ntZDQHNIhxehm68UwB7EyFOLq9s9b9N7T0bPgmpQVjcqT3RijLNyXNqDiZKXibY
hugyz/oJM3U46KZW3PH/c5IlhU2Cr22xIBprDJohPGNNY27W63YHhEV/gjAXPUAVjbd6r3rrwsrz
t7Yik4sJzN+U3bGH0ZQaySZTQtKeQE1vGlKq6A+vZfM3TWFolgQ5ZI0kvbO46azoqc3Zg9o1EG8w
Vsc+9veY/JjMRY4VrQNHVfJJG30jqcAmwntB3bmOgSnDKv/dOgSwxMN9VpTbUh32kFm0FXEdiLiI
zyza5j6Mww2Z5gD4oxe/uqW+QWoCgdZKZq2lZ5wKR+wzLV+XhfZTGtlNIrV93USPoo6PBBVvC1TD
Y8AJa6VsNb2/TZpqHxkNGmtvLUvnm0E1mqOt77FA+NIA0XXskS2Q7W9Qw/CQ/hiQ2KPsOdlGmdH5
d5Dmd77jrxOlest6dIa5f8MChYhP7zFXIWaEwzbPrfewt55S5xcqJBjj4SPprmt7KMBmyfiu89tb
iY6MkKcYdIn1lJNJZI9My6JF2G9Yr22ru1uTpBSLlJNDksB88Asyjt3NqIjvWsSvUsJasMr8E/hk
c5oZS1RdPYVhsVIE9sf/5+y8duNWlij6RQRIdjO9Tg7KkiXZL4Rk2cw58+vvop90eTQzgJ4OjgCT
Q7JDddWuvUBHFILdK6zVX5Q7lwlbE31jQa7XiMwLkNXmxguSnSxc+KsWEZBRtEfMaPAuxj7ecccn
H0RHV1VL2aRHSM8LQ4h75JruwrAzdiQJQENJsPaQbL8tLAzZvhjli96qV3KyUAYjs67jWF0kGGkB
SHDj4pAZGhWTwtgUYRFv8sKxaCXX930DKtQsVHvbVJW2dSqoDcAg/7rQZK8TU8SHrI1A34bgAUML
E0ytGTct2GFTxzRrbItdGbvVyh9b6QG87qKlqyna2q37ao1jDd6l7abFNR5UQ/oWOd2+rWAOBiFu
eC5++tIHZ1nz5upWOzSs97mnwjrv45+dwEvaTfQ3AfYUX95ylQEhXE5Nfiw3vDBdFtpmEOvMaZel
I8q9YXnBPR3MaFKwl1764BXY1FmECyFLLL6ybKX6tVzktLU/VLn0ftpZVz0VYsB02CCNnZR5/ZYq
aXSrqrr9zrjM9rnNI1GL8vZ+k6DXjdLwCsGOehWEfrj1HLtiSR0LsYj8WkCt7HPv3vGJaHvswzdG
6PN5SzP3xE4jQbwm51hyTuvgey1ESh1m3/RV/hblPeaWepWGN5U2pJum0DFkZQsLrqJYHeu7qLay
FhRROToXkmVfltrIPuizvGujmJFStpzea3eRrLttiYnRKvlh/iSUXQgDytr3EkD6LM3hYsxPFJSS
JkAkFLgG/bcEKWDDzh+pT6R49VlabizrKcT3ymPbpetuYEL33AU6dXBB3XziBvNWFA2BoV215FCw
k4SYmDPSbM6bQ8sWDZDYupB5PZHq+E9LCmBo08dY71iytNEZuBh9HVTu4/m3dKKK86929ylTljRY
URG0kEhxH2svJPj8k4UPU8EjVR6+d4tZMs4nI9p0jlkcU2AWeUGv750SvKjJE5mvC8m4U+9o+vun
p7Cm6axmmKbQ97euFBRB5Z8kv6DIPXXxKYf2+eIAyoGfI0J32uDFZVnH39/4KYb4ot74K6UHU27u
8pOqboEVSeHuoYyWIWZsGp4yQmZgZ4AiwDaGZn1nqHZtL7oyiK45erX7qHO6h0GaNt7rdAUyLBKF
8EQZ17bZpB8SSMqihHxAZGACSq+6S3ZIX78PORfW4vxnwnv3tUNS1Ma0MQuOvPW9m8lvLQycvf//
hQdwZpJcL/RDR8GyUZ6l99ZjfHR+NH796w1jVreCCQWiIRzcQ4hR6gpSK8ZlpocXgS6/t/AYswUU
oTi7XJq62LL0Wy0bfw1Jby5hKf12YxCD5x/jxJAxZotnF4rWAA5RHXP5B2DotgTamrjDouFsmIKf
NkW0uKjeObFIGLOlFN97GFWSRaJsl8N1idU5+Kp+Z7Xr8w8zZW2/yH3OHS46M8DzGMLaQRCXJ4Xk
i8hVXMMQ0v+2mrZLumpz/k6n8t6zvLE9el5ASAKgQXDqziAI2f73Pvvc58JTE93uJe00cZbetQVh
S9KvycK+jv0lceKpXz+bGENVZ52ULrrt8tkInrr+7/m3cmJO/HOb/LTCjVXrpS6Mcc554Y3pADup
wieQlXfnL39i+MjpcT5dfohEn5mZWx5jCGFOdOtH4wr2xbLS3qXlXnj9p55hPq+11qmtgHfT61ed
8oySJW9+nf/9p177bEKn0s9CPCyLo+/faebrxY1R0/41pX0x8sXsV5dN0XlNMbj7SFH0V8VJtLWu
OMoe6LO39XKfuKLEwSws9XwCYkFFJr9R73FuSzZqV0Hx0pwBV0nZwh7j0HsflVCXurYfjyDbwrsE
ncFG0aJ6RaNvsG5Nz/ppRFZzY5BKWrJjqNd+ZocPvQ7e3mwFp7ZI7w463S+bsiaSV9L4FlyStpJ6
C/cPu9Qti6e/qwYnXoYFJqImmtlwAQfS0uEAS+1P4kTD72a0gk3pVLg6jvUEC62L2zyx81VqwwFY
xtHYqCuqOBRGzVa/U3Bve3JVu9AWlsyGX9LtTbIldoMzcxCne5RK1iHoi+GtTiSwWN9W31PyiqwQ
WbtxRW/9UQFgbqlWopjS+zTfOVbt7Ryz1DZ6rAOuTFHAcHCeUpIVJLAmysYbPGLSNVnl8tGunWal
DrJYjhVcJFJk1bYxlf6G0571LoehXBZj3WwKcj1rewTAm5qTBcwIFftJASr1oZikTyKzi64d+Oc/
JX5We1tJS1TdaaBe4SHjavzSOvQWfqmD62rK4s4vmAClnjbNysJ09cYfAocXrIUPQ0zuo6rwZF3Q
YhveWrTO/KqKxLy2jLj8VQhyaJoTdTvHaTnHGl31Ptp++1vHQG6rRzCMi7GPnwbHGVYaDtEc2c3i
us9q4y7y/XHJ+0+2jtOJH35cgj1VJ0aaAb5qa3QjLOrJ5E5bRbkO26Cx3HWvuEDkQ3tcVjYpPltz
8k2h8CMKoCo/xCBMIGKBe+OmnrcsNQXUoTVlPhHjvQIDDZZ6qVjPmNjpUJab4Ka3RZmtqHi1206i
HQcu1dzYrei3bS7kou8sdTvUnn6sU23AQB1/fxts1g5AHSUaYUoy6mwV/lujqs60u9qvuYlhRVBV
9hZaIdF4Be2vCMLn1FH15z7ln9lp89TrQXIn3TDl8mDHbINCGswFcR2l4CKZF7dtGQ4rO6jjpVJO
2WzF8IqrXCs5wZVJvxprKgjSvnOi5p23UB861MvT2BG7BHPWTVckyrOh1/1tZg20Fjupi6dC7v9g
BPpXSH7aEFKlkkDrCYCrADeuomVQUduVZmI85n3n3AStkMfKi7yjxBlnXYNKWeBi7izw2Ubeqpfk
f1TIf41OSSvkFs8h6Zljb2J/Tj5P6X6ldjOxwfXmxS0cZz9gwkpwH4Qb2+3ES51Xzk0ryLiESeDd
Vl1aoPyjjmJ6DYFuY6Zb0rf+lWoSFjljH277aMgWwah1NJ6l1i1q3jDGJDZPnjXfUx4tRaL/UUlS
xBuEyya2xMiIRdX0rwpcOpxYSnHTl1oL7C6LVwXD61g51A16UkUbrMz8ZYPl/8quiJXwzYvIDgTV
Om4bSJMaAN9l1IXBNuuMejsU9rBuBronPD9J/orUpVvScY0D7MeQZcu0V10PRE2Pen8d4vJ3S0VH
J8FIbIThZb6FbDasyXyWSyfVuq0UabxOnCLYqMbkiuza6trCcRfou2nsBwtw1tjTz+L1nrIVRTWu
AFsp234sQNXXavmuh1CWRj0ZflZs0T87O2wegFhFK6sK0ysHV+I7rYuiQ4AZ/NqPtRcC+vrOcqp+
6yqknBcyHaiuCS84wk3zF1JrXcx2SSmOJbVgN7b/ltFgv2kBXFErp+HQlxwELRE7Wx20LwSMo6Ru
dixFOd72iTC3lqEpa7+h1kt9w976RVVulR5bPZsPiUNG+uJP5QyfyvAqUVomdOKmtJ4o/YcnsUjm
ZzQg3nTrqsGiAHYVioofoxziN5QzKllrlRpKUVCagKUM0TkP9uVYFnu2ompHiOIBeyKPVSzKyrQf
HDey/2QCWLhN6vJNzVCyp3FHXluAuPfEmO7hhVIPLEttC+topHPUVjGPyAqMkasq3EklhyUHM4Fl
RRpLtTHcXZfg0e+KWL7WdRtumrymq4Ly5zpv6/ZH5LvuMzYt2d71eQ1hGYmN0WgcDvMmY80hC90a
lbnCPS/caYEIAVyylxZ49y1xHde2fQdg2o9TGLZ65a06GYxsh4DDoyi9Am8F/czXbsMwSXdeS06x
aH0soisMHexwGMCPe7914TYrDB/z9VCVOousExxpAeFfNk230AgU7pg3A9UCMrAizpNHrxnMqQL0
Utr+q67YwFCrMNmmNS0GGp9yUYJHX/XaGH+UQ9JtaxUeahhbH0WHcasdZz0IvYp2u9YsrvySH+mH
EF4HNTIWJJ9ZwrO+odQYaA96Jn9Tob3z8mLXUCFaGGMO1dcw+Tdt3y5Ke9D3tu4EWwWjeqDjbbo0
J/H4AGt8rZeQNm0K3NtKbWt8rumzH5q4fAhRFm+kp9pkP02g6FE/sh84FRPJa1Z5am57R1evzZJV
IRDV1hxycWys6NHBafCmrBxlHSYm6M8I9JnBLrHMlPq1S6gT1H1957uUWCDRYskt7CfPTfK1Y4s3
p02ew6zcykK+pz1Kd9Ywdl4BwRsy9p/UMouFVOyXEMT6ovVHirB1ay58mM7rJLKcTc9WTWGnfo9q
/8Noe/Cu/zp7A11fe674i1f6veVYj3roWDsZW3uvA26g6exCkcvMS/hFxDPPWanaOxKr2i5zeEOO
o6cYtsbDqtCpitgRfS4mia8fuHO/FEqMsb2Hw1zpDhmKh2pckjHNFmPhUAIeq19dPby6JYCymk1y
bdYOUCMzuPUU85V08c++tV96PX/VIFfuXAP4dpAMLIHDGMChK9Q/hVlBShMmaFxWMYelF6ps77xF
4EzXqHTyjdWadwEIiJUviwfTdF8jH3s76VHUk0rD7VilNsg6qmXZGe+OoUKFtuyPoWkCDlA5MOOq
unV0PGHTsKUMbjkf9AwR4xQAjV3WfgK6jqdM+47CojYs+p6EuhsV1sKuAgMGm3EXJMGfNuzShWKh
WemLXluVY34DJblZCSVsl0Zpk8cYdJJHfpDtmRGcIuj93moRHeaO5v+NB/evHXomxUXs5fkl7aIp
x6moAIu1w4w9x7mW/ukX2caPpiRy7FW92BtToULXaMJjyL3lGOWvTKsdp2Ltg69V8aqjBLqkgaCe
1Bt/itEWSyi1RLqZAj0xR1sheqeBf9DJVV/ib+Bn7XMu1W6tNRSPw4CQBaPIYsd6QSwc6n+NwBkP
aKd/Jr2nbqI+H0l69hMw2X1OVBsv967s1xiY/xhU7t2QoVuYCuTx1p5UtqrarVrTDVcauoelRiho
NjqwzwLBB4rZay/uG8TyNllhp7H4Ofjzk4186wXFkATWYjn2j1JY70oJNFFaRrZuVIJkeDGUeEq2
lT7W7jRqgoecmuYyDpx6YeJLsewcnZxC1ivgTsd3ZUzAiXYaoGsjLwivg78xAJBFYeLtqCsGt0fy
okNHW5qsJIt8qPq15SY4/ptOuEBU8pMSX7JUBra+gfVm3VecIDCWMTauVmR//MDx1opuqFeswd1O
Z+PY5HANV06oP9LLXayCZkSXrdfdH3hPhAlWRW0MyY+x8fCbe+qC8irL8wYEA9oV2gnGI8ifFzsY
b7BNremrJpVWNEJ5TCw/e+yUSHkEgFYBcpPuAojwoyWBRuPWnyAignbsw6Cl8VS/cqeyS5QFm7yz
vQUqz3EjXDPekL7n2RtlF4wUjnC8ey8QCcJ4rh/z0DTXUgvvR7zVpnzZtZcQ7pD30/eeRU3Obdvn
ItY0iNrtr6AdqKk3lca/dZ0jur9waVASA89202Wk/UH1juFIdYGmW+Q63n2a0hBGtjAhL+i+275l
sg9Quyy8kP2QkxIcb+WHraePeuSz4TTMvyYts3XfpMbCTADcmkn1TpgT7zWrtxZxF7/nOdjERCGi
dFUfb+Yy3QS1K3dCqb2VYmeP0C6Ofds7K9Qf6dI3uoFcJGKYoVSuAt9210qo/sKKWtnkZX87VFGz
VEAwM+kpuTqF5m0qQj1MPOBQdmkfLtG2Ia2qk2t49eMmhUPYCOHvDbDKS8/wmrWskg9nzP1lTTy/
zKJQZ1XU0k3rueaK4wzQ8xJgRZ5H7TIlG7xq01GyBLHtK7oKticFWmmTmXEE/omW607koiZY+b3J
QgJogh5c8aqMjGSvNXgAHRSPleIODbkVIK0Ng5xYjvOwdN96N70b6wxpgDeFm2K4BR6pL5WqHpZS
iZUFBlLBnd4aKNcsYe+8miZopzN+VUmAu45ZDcsal7pt3vKDkhaHEV/AIzaqpFjGSWNvBwu/EU0K
qAuK9dPzCwF0Nnmts96h9qyzHHBWbZD0bHujAA1fIs7Tcg5gVZLZS40c8NZKYVz3hX2NTMVcAJ1H
Sho5VBB8Fs0oFZsmyOMldp90nONZhyGYLO9lVv202rK6TTM81OIgCbeGm8qlH2XJHTmLdumKLH7M
Wtmw/mGz02YIcfSiF+s8GUaMBMxgO+QWgBC0e9tY75o1urF+3dgDILKhxMq7esScirXVSH+6NHLH
tT0C4AV+OhBz7C21fe3G7NHuqVl2baneJXkNWVzkDJJSwZ4yjvt1WoXKzkjz9kH4qOnySmGTtCm8
xi4hXyTJe0ggRtsho+6AK1b3E325usm6gH2LaJ7JloQIMqA+QeKqt0Iz+sXgDpt66HAwCb2PtOm6
dT193tSto+sQRcSzRHy6zzl/TdTUfN2FoMadGBlPRGeYI81gZcT1c5dJ/NIxT71XujzErtGyKZ+r
j8PYgUPNCb5FpGAaUdrKIlCGnhaasFwEg9Uu7JyNMQ3GBAV/9B724U9TiGZR1Zr1oy27O6xf62Xe
C23NbHtOGo0aoU4ywoUDvIhDPFqDWrr7bjBeRjsn2eZ3MGqtINmUiq1faZ1qUWUs/JWfeYCXu8D1
sl1sG4pcgJehBJkHbrsYk4qiOp47GmdNqT0GfS3uOjGMV3He67eh2tXXpp+xyXKCBV/k6haDTq0z
6R96QSPNqoEs8iNoreBVNQegJWmbbpJRC27UEgJ7mq/rcIsNyIul5swvCMtX2KpAqgazsrUFx5Yh
UjoA43V063h6DkW3cuE8j9lR0+sYLlCSbcI+MreBbWRbx+9Qx6q6scbGNF6hyC9vHPSlnNtiSbV7
iMlaUy/ZaJg2rxqzY6UjiNjY5bSxdTYWG23gW9u8yPT7rlYFlf4qJQeQeygcRj08KkkqbqvarTYl
Onh8xA13H6uuuuSYPO3FSr1qkzraWQqwFMccOcZUQ3IMhzx6UeII85YuSDemT6HftWR5lIz5VW5k
/i5JRL41hqmGPsbtVjo+ibXQQ9Rm27Jd6jQ/rdigmlUUqPmDjQfVBC220+feSgPyMMF4ZWuxfTMS
Gq29vI3Aa1b+Ac6d82DXAzTvOCs43nrZC/tPt6QhqGc1wOvurddj7TaDtnPrOkWH3EkPDm2aWgj4
uspc1FWi7woR4IZnFMiYIqstrsc0Tu9l6mSrVLfNB+xEtKvA6KMFxBwDME5lgD9TdMH/h1CRmwlC
jF39n7AdMnrTSViZ9pRs6ZHcGkzLdaA62B84gRJszDq0f7qBO2xZyBOkbySrZG77RGFjehhEEKP4
BeBjLJO2dlcyc8LvFfrELM/rySDRHbALRwVda8j6xH/S4ON8EvlEflrMCjZV0MRqpYr8OAYPVPM6
D1hx870Eu5jVZ5qxH/1xuraV3eZiXCrexjro5htGHxeqZidS4HNj1Qwf2lq2TnEcDGUy1LmWpP++
9WLmbqpaTF/fWCvFUZNXg/KQqDd2d+Gdn/rVU0HiU+FhHEEU9goeLm4VXo1u/WKryuv5X32iZDV3
TQ2KwsLuB2JE6wc/Om/qV9XvqqKJQezpuwwZvEzsb3WpGv/c1T49ho2gH9NREgB96XGWpLZRLS3E
N+efZCoefVGCmHunQvE2ho4T8CEkuhjaYEU+YCUsFfXy4/k7nBj6/+BGn37/kLXQMHzdOVBlihce
CiDwjddQ1X9/6/r/lCyfro+eVu2juBGHiiOMJfB1L8dlHonvvaC5j2Oh67kDDRuLOg+5X2l0nLZU
U1u3Qe+C2TS+K2KYzWKw9+zaVWYcUmSLkszxtAYb8SUdyYnvPHd1pMAnwmIQ+qFwX+zuwQqrRaU+
BtH9+Y9wYq6ps8pqHIIqboJeEtmhonSLaBfWw8/z1z4xgP5Vzz59YEMbssyBZ3qoMdktOwjo/FeB
UH/+8qd++vTGPl0+HNFXRaM5HgozuaUm8GAr0fp7l56e6POlK7fu8qlbhvzro1kQe+WXvuepXz39
/dOlYXomBmlk+HC4wYM4mLJdysf5n31qrMzKkj2NLdag0TpeoTLOw59VcGNbH414+97l9f//6Woj
Yk+qjBUr+VVJTivaH2ALi05e0n6dGjCzzRb7T+iqraYfUizBqM6R2H4XzSWO/Yl69tweEK67FQ1u
Iw+ORsOBGRe/xqR9Ag547Fyqe4NKavn8i/r6G/8HZO/ZuTtIWxsPqfuWdCYntEvogq+/8H8w9lRn
Ycmh/juomltvIp/8oZPo7a3WdsY6CVyORecf4dSNZt9aJtBKzIxlp6p+l/qNbhHUc5a/RMj7+lv8
h2NeD7KnexhKombX61Gig5a/2j5flc1vWLGr889w6iazlTnXNGJxBadMmtMWlffUV91REeMihIzr
6+6F8PNf8+V/d+L/oM0rkTZtKStrnysRzUeyFQffc/srrXLiO6qT+r2fAH5cVJTVd2lGT4SpB8MV
ytlO27RDJ29Vq4NY6yvaDjsZjT6z1DlSGo5WZHr6KyM1+8fUS7qbmoPfny6PbRqdcLG8Sb2pRufm
Zn4tcr3b6MDFJqRdWy45F5HZ7/PI3hlu2Ky9upY8uW5QEkypG7VN7nF8CMS+THW/3WhxG+2dWHKK
JJXvXgi3TnyBub2cqoueToaQ9iJr3Jqj2IyDs61SlBBxvhhM8a3OVWlPt/+0pkZVSWkAXvYxy28U
U1CQpWzY/jk/ik5M5rm1nA1zXFBqz49AP/H6ztdVmV/YZr5e7+TcUy6avOLNMCzo7niYmu46Wlva
/sK4PHXx6Xk+vRQvzWIkGgGWoMpL2PQrGQJ8Hr4Vu0l7ttNYhSzpCKTRVkvIlmfR1ppk3cqFV37q
p88Wn3EYnbwZ4vEwEnjabr7s2seyu7TLaCfWNnu2zQzVgPDDHu19gP4bZ1iT1LMSe/kysaiVGVE9
PVbavzb9oI4LLXGbj0AYATsSfbGZ52fX1KXsVR5pIdUKL4MHrnzHVAr3F3M2lL02pw8jy9RDaIuj
cLtH3/EOUk+ezg/mExPSnF7Jp0EBb6FLLbp1DgAkr1rfRvNvBA8cQnFy7dU/VV5/b0rOcYuIVyPH
96V6sMO0WWd8zbXvKAcaWi90258YI3ODrKEJ2zQylPEg/FZd9Z6NNY+X0RHkYC91/mV9NfNNVcxZ
g3lY+E5vQp5L02LTmf7RtS9FaqcuPduaYr/F14CUybGN2990siHNLItvbN387LnHhGzI7AcdJ8Mh
oKFNQXaVNT8L34/x25EX7vHV25/uMT82BNR0DRbEQyVLGniHUFsONpXD3EH+ef7tfzVLp1vMZgKA
E6NpVF0eAu0poHhMS/nSrJ4q+1I8eOoGs7ngIE52RY6TYTD15HkvYxmstOE+qO/OP8BXuYbpAaZ3
93mupeqoFRibHZNQn5zBtGqTNX1zUGXbf/SNgoXvYAX7uEIGcP6Op77KNNo+3VFjGaplzROZdB1n
zl/V+Q1L+ZvfY7bkR55t57TEyQPEtnI59NHGUcN1q1A0NrpcWX3vEfT/fwRTiiZUtYnv0Pk08Xbe
TWgFV6lKOf57N5gt/rlPGy9W2WBBsnyDb9tVaTo7c2g25y9/YmLPNddRpI81Im730BXjDa2R67op
LixHJ77uXG7tFHRttQ6NN75pYixOTolwIVKHC9/31OVnU7oM8qSmxi0PriZXtLAuyPuvPPXh/Hs5
dfXZbPbUUQonxqAXTGhZ/cWwKaP0e/7a0zXmATgTbY4RHGyczKAvyEMh7uOSCmpqrt3sVzm80Ub4
dP4ep37/9PdPU4syWhzovdUjhvZ2Tec9DfSvYfusXkgWnhg3c7G1H2KPn7aqdqyF9l6OdoGYx/pG
JDi9n9nMzbLQpcM5t46WH98mo0DXiBeC7VGbOv9yvnTMm+6g///bGRS74rBDc+iQUMBF2NFfK5Iy
Q0Zv7rJhb174PUW9ViietlDCvL2LTdu4okgV3pp0669LLUa5cv7XnFjX5z48wrXbxEsAR/XyI5OP
onEgVv0dlUsWQqeG22zvHrRctVSPjlm61KCW308SFXBGSzsxFpUef2+dmrvx9IFR0GyIQtBAZqol
+4KrB8aF6OzEKxKzuV55qOKCnEcQ+LTpiCZuiui97N6/9QHmLjxDVwxRrcELNKuHQN+ZhY0y6qFP
f5y//ImpKGb7dqql1PsU1zy6QXyXYA7c0re6QC14wUXo1PVnUx3ZSdjTXi2PQYuUOKTmaL9Fiv69
ySimBeDTQjKqftnEIpRHJ22XdPwutezGKC/lh06MzXljQqbgMFbng44nl4IhiP2BHVi0qB3N2agk
kpe4E18YQqfuNJvyKvlcpdRL4+hoaLxShdAPQ0emQWMFeMBcSDme+haz3TqQIYpW3TSPAX6nfjpY
m1oBsRGN30nHsnLNa3B+HxpN60+P4b2N1iEyvwdhFvPSWz7EHmoenV9uJOm+ykS8KUXn4x2a+Ovz
E+FLCzt+/LwBsZZWUzVNktO7VLQfZZbJTZ3X4y5vuj+jUqB0oD0FswvQR+otukjUodqIZceF+59Y
ReYlwEEzzd6TnTwWCi3/pdTURVMU9yIYbm3zO01OPOMco5iwW3i6VhnHNJSLlBN31bA3OpeKCCeG
8bwgGFUuBUYjK4++p1n3St+Vd71Ig32v4aqwwMDYxU0KS4zzX+zEcJ6XBHN0MlhY9tbRTf1FlZk7
F8FoWhkX9oxTA2JeFFT1qq5HxZrMHPBgiJEdq9ucEkPT5kuZqYhMnk3UeopzKZrWTsQt8yJhSEeH
K/3aOno1XTXWu6295bBHB/dxrG9E9Vu171K6hovbPkdzpLyYF/tZ//U6fxH2zTve47SPdJe+jKNs
yxXt0MuyTp5p/FhmavZR1NFmxDcFf0rarqrfvT12KzQUT3nr7zOL3DlGPtEonm3lUm/nqaE0W6tk
3SiZi4vBEZ3HKur818AI9l6abnUdLXZiXmizPfXGZ+FHq/ZB30SpcWTsHFMv3duafPrW8Jy3xsdI
E1NKUuYRDSAIWYyIMBRKH7538VnMoUSpmylJrR1x50FyjgdIBzeA9MT5y4sTc+vfMPm0sdYBWhwj
K5Kjg9HbrSWlv6X/r95HSDhXBu15S6MKg72riOLJyWo6/uHARou8rt1tEtnWinwDTtKtirNiHFbD
TqAfw/amFB/dEFer0XKCdYzDxWNqa+ozfdv1u4kVk1hiolT+aFPHe0Bgrr0GYeQeYyeUL5WTq1s7
drVbhR6FTTRUioeTXaw+uaGJy32f2talbMaJ0TevptdGRdOcPpC6TGmK6ppWoY88sePX0QvEXSxL
emVoPbq0b5663Wywp7JQLSyK66NutTmbcrJPhYYgUXEBfPH4Snp//rueWtP+/f3Td/WG2umcKteP
rhE5N16NrZnZg1JA5q3uW6/Awk5URrFSZVkvsdWgEYm+B//SuDo1rGbRphp2Wle5mXrMBUVCU6h/
vMz7EIH2zUBBm2786fn0UnYWQnnjiKcSPosYx9NHpxYv51/fiZ8/lw+MkUV1zVK7Y6ailI2boEbr
HjGgJ17wJWuBE4HAXESg9HUKKDzKj4M/PCu0ZNCWYf4dWzI49BRc2qpPLHxzOUHejYlNq7Z+LMfw
Lnfzd1o56wtnxhPDeQ6IdEqR+i02btQHSazAeXkukRhm9CEts0F/DYtmff57nHqI+deu8jaIafg8
0hpxk7hiVXruhUt/5S1ApDQHQxqail2TBrUxs7t1Nbzllcf2Zy4j8dwEHLG7gP7dS+YXp8bVLKfQ
YusWliIURyV1j7QM3KZh9tu0xKXl7NTDzI4Xfh5TjvdoMdJRH2FNmXbGok8yZ40UfNxKS4Asan3U
hQWdrm5tDpdGwqmxPFvYEtOMKyPBD2Acb2pzXcrxKcv1ncanOj8CTr252f7tSGkNbUJdzinuTeuO
UtfCuFQU+TrlrM8xgIOalXYmM7pvjXzrtMZLnqv0RIwB8PHmN9L5X6YSvZ9/jq9Hsj6HAuJ2rAR5
73NM1vIrv6unKPPSc/xL3f03ttPnZiVDONJF5AfyGDksW7oZ+Hu/lTrGqsq48/zeXWLQiFVYRUdi
BjN0QZH72Y00XObKNrp3jckSrpW0qplOuuBvdLiECOnNrhye27BI955RqvuS/uSV0yT12hZWth5Q
9m5yo5MLw0yipbCikPYlhKtgN5/HMlf3VB9uuqoW+6BQf4K++BXmg7qxpHuFPprJHEXqLin6P6NH
fxC9qc+46hYLTWAbRedBugn1vFv1LfXp8x/h63VLn1e+02LM1Sg2uiPtMZhVWlivPNF3WT4ntO5d
YYFTbjFKTbbn7/b10EUi/P9blZ3R/4ATR3HUBebAXb3SCRCr7xhLmThyTXf9tBHSUDfaFk5zR9Fo
N0bhHgLPubaD9Pn8j/96Yuv2NI4/XR6rfVG4HfTEsn0saFypLWtZkUF3LslNTkyIeU08oZex80xv
wNy60Zf+4H7ovnopsXMixao7s3ffQdnyu9wzjmoclRuZIg+nuGdXsNSK/Krx6fkKrcJ58E3Vu6tx
Qdx4daCsVDOvf9g90u0q0rKH773K2eLslqGZjYarHmksLpgc3c6mmZTufguNTfmNAu80HGYLsQtf
KaLXWzuG9o/IphkofUYwdGHefL296HOOjqpZnQaMSDtW8e5/nF3JkqyqFv0iI7BDnWafafVVp50Y
pxXEXhH069/yjOpx0zSiphUVmMBmA5vVQIr1CO7A1isdwGIerOFTUchXsWa5t7BoTDud1J+43dfQ
G3Mk/Qv3nF826y/tVEYrF5+FnG/66wHSD6s3kHdjqoLuqLLqS99H95CX2Fs1g8X42P2hqv55e+YX
xs10f6NDX9Zg73v/qjF0GDbakpuMQadfgzj7JGZ35apYmaSF5BYYYVanOgkaSDzEAxHbLAWBNA1i
y1KbwAJDt/NWKrLXBtAH9s+4mLYR6LxwV6aXBELLHjQ0xgpih5BNmTgECni3QRlvf3v4ruWg+VNz
T9/loJRqBpFCn8W2ZYHaYtVyD+bOtIETpn+hPV2rwF+Lufk7RrIoeSGzMfM0XGRs4FQUSOFyL0dv
JeSWmp///q4bAhrLEQSty7gWkLQFOL/WICiCtnh7lK4F2fzrjUzNHelB4aZhMQ7K8KEGWtsVT6rX
x6oRzyC17cu0PTYJ/XH7c0uTYhxlk0xw5YxEg93b7kZoLcgKt3Qol020W9k4r20Nc4+MSE5JGuRQ
DhkvAWiu26QPDsBkrOWyfzdF87A0t25kSqiqw0U7daEtOrDi0MCK/NLgQAZbeCDR29C1//ollEh2
ErRmdwMQCyr2aiQRzis0bb9AHt47Q+HUjn3gur46nrcKRVlYWqZClQDujOHRr4xzsIAVBFWqAqot
OLZrwByr6W4a5ErMLH3JiBlUeyLHmoiMI9rvbVqD2eftmV88SFFfsj78AtbsGjZ2IfzN91Qrx9kX
+18Wy+QL9Iam7sVm59uxuBAo5kNqN/hkhJwSKEE8v4N46hdQQNcMeJd+thEmOovKkEzchz4fe+v5
8EI4++0NHykCzFFo3Gu4hjJDO3ZQ5a+Dv1CqgKa7kE9WWEgYOhR/bo/P0jTPKeNd5vGqwBl7Hy8e
mQ3EUUNHPD3BMjJSWwIGLhxjsAs+3f7U0nAZ24KfC6jQT2mFA1e/c7OXxpsOONnfbnxpno2NIJTu
VLhZWMaRALm6w0vjbpzWno6vlswwFf+Qyu9GKfSDLixGCr3m3hnufJph0cFNbi/80tmxRvJXb6Lh
Jhwsax+gFLonUCY73e7ZQjY1360rqK9ABcyC7QMw/BmFgln9PEJprGz0x3Yf8/Eawi8tfElbwD3E
FO26wrPuqUBFH5s4X8kmS50wpgcHNqgHdMlMTQovBGpoIT07kwf1lGylE3NLV3K2+YidpNRSBfFd
ENGgRr7RAl4pQZmLlxGk/i1QgXrWd1+z4VuI5X8183cB0U8tdERCG67PdXWRUsLjg95bqvvgnBvJ
d8ocx2YETDHHSpot6Mzp3ZSGoFohIRyhRZavbKNLg2bs1AzMeOpnICW4FYxtioocXJm8QY793CfV
M2W5WunQ0oeM/brVbpq5fedeZOB2uCkmoK7i2CHyv5CLPFp52H7giIuVatJL0xF69IyAMVBX1nPT
iotDnG0hsh+6HD+TNFyJtqX5N3IzTZMAPvJzETv9EUJHIoIjSM7XNpaFZGY+dSvYdvWTjeMg3D/i
QNgHqx5WJmLhh5tPzPVgw0vZwUSASfw5TaW/5bL87CpIEt1OV0sfmCPg3coIB9YknehI7A4RhADO
unM3WbAC6lpq3DiG08itaOa7Ok67aeNrDxp9OIZDaOD2b184J5uvySNDgX2cqipGBPkPBUNtw2rG
rzWDVlpoj/7O5RG04bsiPQ66YiudWsiN5htzhlKD0I4fXtzcOmmqzlC1h4Z+UEDaCJ5Ut7u29BFj
pbuO5F0T6BYYn/KQcAkNu0A+DZH+5eOt+fY3lsLWWORd2DdwBYHFciadV1rpe6H5x84Opka6z8Ig
JCEk+aC3gagiG1FAGD9ZyxpLG7wpkj46Nsrj9kBiCzRm7eb8rmvyP73f7Id0ONVNgbt/fgb38sS5
s5J8F4LZfBwO0qzjeRdMsQ7DfdbTbZvlpwJ6xbdn499D5ZUd0RRMdwBUyr2Z6GpNEGFOB5udBlfm
z2Pgeo9hNrSvkCzx7+vA4dAtDRhqTaC3f4Z/Rf4kNSlXcE3h9Y3ZfEbGO23b4WwGHX2mtz6cBnKa
b6s63UL/AAJseufotWv0v+m61mUjP0gi68gqlX1xI5jJWF8iu4UsE/whKniUFN2mEXRfKOgbdlBw
guAOFlsBMckienSwj4eSxKyOtphppl9yqEzdnomFtWc+SKZJ6jPtdfZFt8EEqzVKHaBG4ENTFEMI
pUmUSfa3v7QUUvPKfJd8XQIeYDHWqCMWAUyku2Y/uuk3FciP7R4mPqrrgs5piG1f4NsT7GYBcahq
qGTXNGG94iawkET+8+ye9BU01eByhpcI6PX56txPa8zCpYu9SWHvSkuiklsATD7CbBMl3cx6dKFM
DdMmCkWzUWfntgn3aUdAXPBORJT3vfCOteiPUGhd2WWWwsE4O9TWlEtmjVPcg7DsSA0Prkfo+ewb
fy3gFk5b5hu1X+YWtCpFBFJrutM02HQC6m70L1cRNDXXkPkL/TAfqfHIXkHtTNsXBV8ZfxK/ofrw
CKrMox5ZtjJW/7BHV1a0+UbtN2HVpMxv41SmsG5pqtbeF3bvQg6qFxxKeZwmfyuqwz8da+CIpllx
KZViLz60qsCCFUodks5yz14k8Usrj7wValINPLlF+T0IpHhMoyTPILVueUc8ddWxo4fg70fWIzHf
dyzovnoFnzEkKYyCZNlAUtISLw6BpcrtL1yfBGK+8WQtYWFmFeqSS189DsGUvhAhRihjWuEnAJqc
lYlY+s68XN9lliQNwroEpSrWrgvnOH7nRNZdI9gBcs8rx4frUUvM556p0xPPpqyMnajYllW/d0n1
3Lr1G8z1YPCQ/Lo9Ytc/A4e8/++JlEHp1I7uYx7UF69u4XOZupeowI4BFhns8ghZ2eDnsbkWu3OW
fj9mQwTB/h6czijlw0PLK2iGD0mxMvMLud5EJ+RZ71pgANcxjHdOaZi8wRbsMiCb3R6m6xNuE+PA
SBiqcmnRtzHEpvdRAa6e/dqUcCaEFdztLyx1wDgu2qlEzWvsycVJB8QrcsjAD1m1BqhYGn2jOqco
mqdkACPe8cUjTaGf1rGMr5xqllo3kniY9baKNK9jzSLvzEPWPASaZM+3h2aBUUtM3EGrM245gyYX
2O+WJz8v6M6Fi9shBTEeaC0ve6h8DW1dS9Mz67z87CRFfqzgwrMh2oJuaW5ll3woi/sS9lGfu7wN
327/tOvLh5goBcuunaGkDrlonJazOoL11aWCEpicBV3zlf5fDw1oXv3/yrHTqqGBPbkXNUXWN/i7
DrHwKTytmFhjoS/1w0gDIOlDAUCrLhb1k4ASP6pee2KDQQMVQ9/ef2yw5v69ywDQ4QbJKaf6Ikt1
qPrf9Sh2GWrp8EvaBsOwspCWujLH6LuvQKmMwZg8hYaF40Lk1FP3bjY+W9Dxbpsq5qH37XZvlmbF
SAk+dyeiEjiVQ0XhLgohUEWzk/bblXvwUvNGPhgA2sPRVY4XmNodFMvjyC130Mw43P71S6Nk5IMy
nBhQ7iinw899R+r6N5kgQM3y4bdjA7LchnRlhSycWUhk5IbRolYxcBS6ne/9V32gl4M+yyNwulD+
/UnfvFf6mD6RuyR2Tq/5PfvEf97u4cIAhmYtfwwJsAz4LlQivfyJ9/W2m/T+duPXEx75j/IE0Dba
azoZJ2n9OXGdJz0VKzOz1PQ8Y+/i19EhOBYuyl0kbx4hK/+a9nDTvv2zr98+SWgEFYFCLEykW32p
6iEuI+cHNMrEBkabzxTAoU6EYuf04Fnc/tq/u/V/t3xiYiwiHQU5BHawLSh3Z2ftU6U5Xlf1Vgce
XNfAYIVxguWA7kvlReHICk9UaP+H/lZYULHNUuh24XGZiy1MYD84vEY4lqqr4Cyt6xieSCdgMg4l
LKBv93ch4v4DxVA5XFvA+Y7JVL9EEIXsp+yShN7Lx5qfJ/VdYKQeaHWdnGRc9rBODWz301hM1WY2
+Lr9gYWcEBiRBzPswg2sAh8IfgHkBaV2SJL6GfxrIY5usZWTGsXPvRIUwfz3d91gMB6FQy7e2HpH
/XKF9xkeeZcgH75ObG0iFpZQME/Qu094yoKxOrwB4rEaD1BXgY/1KiNljpNrP3/+5ru2nd4rB0Fa
GVegn7SAPrKew3M5ZNDkDO+bfnx20/6tLW0Yjoo1CvJSZBl7jQUR2KgrwTmVARyMa/tSivoM9dQP
VRmIiYSxeGs1OknyWEHHXRUQIAZVmKzM99JvN3aajjdVbo29jGX/Uut041TfijX+3r9SxbXZMFZz
KgRMvSmSvIRit9ilFokufVuW+5SwcVeFpNkoOFrcNd3AtnWWsUdZl+XvovfzlaPvQvdMOQw/wXOh
4rjWJBmHDF1XKgCJdbGxhb+WRxfC2UQQJcXYl45uZOwQ9QBZo0sOGcDbS37p1xtLPoJ/wgDtXRVP
1psTzXaBZwEQx+3GF3YbEybkFWxSg90VcQhKTljBuKj44XkWXFnu/P7C/Xolby2Nz9y5d0tS5nDc
bPOoiHmudxRW2TqrVk5h/4iaVwLMBAtZHJLFfYmaxWTDdkBkuQDDBpd+ilrPtpWWfddX0KEPYAp8
CZrAPQnlN6cwE+mZQHB430Rtf1R4SkalNbV+MkiObNLI5/cefHVAmCj6V1LCjmewsuwEE9tg0wYJ
Ofcigfc3HfNDk2my91lQH6Z01jnUnL5AmXqN/3Jt7ACDjIyxc4o6UUMHwkCZ+HSTTQoKRdFa4wv0
PScykiXnsGCBgI4bR3V1B80lmPZw6LC7EII888r7YzX5Q+KVf8CCOgyh/7OGhhoepmFa7eZwvLGj
5vV2KF7b2uZuGgm0yXk4lpK5MSns77Xf3PUwnYNHAN02VfOzmd1Nbn/o2u42f8j5/1iMXFiLdS0K
BVaISntAywuVPqzAHB+s5f4DF8L5I0ZKhe69W2Y9dHdplhfbSTlvQkawZl2jwC8FhZlVNcI3d4WN
KAfufnS9+x5Sqisj9I+Kbi4p/HrzYB7VlLDUbUjsb6wN7Ne6e7BV80Px7H9pvlMPLiD7qAObbmv/
7GN69nbFXXN2Du4+PM3uOtVLiYUIS6/XEm4+m/YTVweyUSu/7lpCnH+cccjCDdUTedi7cQ6rtleb
R9l95UVuzFpg4Vd2xH/s1SsjYB60Csj0SFXXOp416+FxPWgsc99rdiJk6TGLIvapDoJhfIEtxPQi
MhbJLcjQ2gPvMwJiIINy4w6JNd3Cvw7OCKrElt0qL6x28IGSZ9qz6Bh2bvu9CGdR1BFG798gxTpJ
gKa8pNrfjvWFsTJPco4L5injQOuy7FNT//Q8ECD4yu362t6BeTCPcPDMEGWvQP9I2bALoFhtQyEt
6r4o7Z86/4ed/P1YH4wMBZeeJNUKJPM8uwvGdEOUe7JI+4HDAXpBjTvo2AZwb+pJiWyAB6i5pmIB
pKjXbqELg0SNYCWBr7uCQkpilmyEscwG2Litl3237XgU+Y7AfOj2KC0kBFM2DnZIA+WIvxjbHEze
5J0aqhW+8UIQmZJxSRR1PrUVjSW85zUMAwhIH02/kvfhkYXEe2WtmUpxcMfDpmqB2ND0eP5JUY54
SmCPdaF4Q0el0ht/q0KTbwkcA3KIWoEPtlHcT55KGxBqEBvcB4dN9DjCWHernQk4/jaa0m3vjfpY
TzAL9uxMZeDCOtMp41CxQgh5cERhDP5qVHmX0YrYfQBHiV3uwnBATkX6A24K496Oyu7IxYS5UxX0
8n2YQh2gwEQ3oFc0r3BQ8Q+t52uoWnrBkQ9TslNkqvYQ+O8PiazledB8PHdQQwHotZW7Nkx0XGkV
gLzalmcnK/Q/b8ZL2+j8QqGgcGpHcBw8UcsdHnTHR9Jm1h/Uzj/71aC+6bpPj1ad4OnPr+Chpmhx
8UYo7W2yBiQQ6BPqHfOH4QAnE2Tj1B72JNDyIYAI1YDTtQgeervuXr0Wz/a29PDzi6LcQ/8ALK5y
eEjJ92giZ2imJjuifP/YRQUc8mDsVsNCniYwK0j/yqxJH7xJ+TDxiVS303Jy9z1tui1YeXDmZdJ7
ha9j9QyaKbe3Q91LUKkcRX90aQhroGzgb43I22rjtpSPm8SHb5JbsJrsBlLb24J6eqd6am2H3oPH
XiSKp5DlGd0l3gRDNyuAUenKslkKPvNy0A+yy+sONENGhxBrkgd3KexwvhYZB+HP8u1awYol954b
i4QpvC/K6FNmR8FHCAHIP+arSAptHDLUjh2LTG1T8YtLG5YmcKxdwyovHHfMd5G8grocbAm9WHPv
sR1DyKmJP4WNOC9HurIVLJzdiPP/RyonaPFi6brAj7svNP2aCr4lWbcNsT7rciULLfXDOFF1U+f7
fEKCg3o/3EGnbUrsXQbPaRtokNs5dEFQwjEFolkP66AWCndgZ0jvbLeoSLOwTb+XvGI/yyGRz1Zr
08vYwnRHizbcixyPc/CKY5C55Azys34C8VnSTZ+SBnIYDRUwsFVaf3CzMrZCUdn9QLJQxsGkyAly
KyGoZsI5jFUTPN0eg6VkbxzDLRhfelkdVHg3BfW5BaF4m/awF8rkuEaoX4gWakRLZNWahiBexjbM
zuwg/6xhn7p1YIYCA+DkHAg8p36sM0bM1EHYpJy7uJZHPTlPVRs9dSNzITYWTl9uf2IhLKlxEI88
GSiIScgYNoHjTnh5FEOGoH/pHC+869XY/7z9nYX93awwIKey2u1oHTdyhOVqCvsbEa6hQxc6YbKS
QmpFyHyQT55QAc764jdQz3Cj9vUxK5u1WsNSD+aPv6sBUAAVqTW//8o0w109PYfwXb49OEu/fw7m
d013DDt8QnI0LYZXCr+qjXRKeP8k1sVLB7G7/ZWlDsx/f/cVeF9QDgoVVnmFGrg1m96q8O/H2jaW
HYcfnw2F4TruWOHs4WHcHiDt5HykRoJdxqQftYCItFExOTGefIH8rere+1LZk/1Hu+F0arCBP+ix
HB5h6phu4f76a3JcOHh7HXmGRZG3g2K386fTdQOPtMp/bVmWbVw3GN5qYsH2FICa+5YonB9KQf7A
uzjYUFjowqciI2fZKhdugcG0rRLfhyOmM4Eg2I3+gHpJKlbW4dLkGEud13lZ2Ex2Me5qvwanu/eT
8HR7boK5jSsHVJPYUko4dRdk6mJLNw++7+QKZuMV9D9qcKvORe9Yz31K5V/aBgKgDFd09zYUt763
SR3c5a5VHMFqzvahFOM2BQzoCJF3/5vfZ+wetqzFoW6ZeymjMTnYNRhu2w6SI6i9e8U3PE8Uu7Rz
9NbFCfGRsFJuG9n3cWFzdZzSsd5ZlcTdS8A+d8udEGekCgrlYOJAFshvvA2cQ3XsNSK7gCFVP4WE
ZZ+FaN0YJnvpI2dgsoec2jsb+heXPhymT64HjsOQODA2TvwG5t1RewrHVpwpS8t7kYXJCTKeEg7h
QpzhDTxsYDXrfxYNiJI0UOk+z4qmPEY4E+wVGWEfWnVQf95SPwq+eLIl4RZudDI76z4MetwYJeQB
IWwfofJEPtt6HVB6/WLxH1ocNmTZJ5M7As+SS1hXj7MzOdG73vKCs/Rbext5HL7lEOs/Jb1TPxdD
aa0suYVNztRqTXpY7IJ+p+Ki/Bu03wYYuXGYl44ctpZsTX9t6SPG7dIpnTSdYHkX2wimfZSO6tFv
eAVxIf0L8qROuqmBijnfXgYLK8ybf8S79NcniddOSaPiNM1QLIYl86chGIuV9btwUTYlXCl8+9xa
BCAoqOCZNNEJwn9wz2hfVMCPPYy0RzKudGRp1Izdomxr2FxX2o5d8jTClmGoQC7WYOOGX6AJtsIp
XtiSTDnXlk2h1hmOkjoh33RfPI0lpG+VX218sUoeWTismTxEd0jtTqQOtGTcdtM6n+DgkKg1VulS
48YxrfF5mI5ZnVxyAlCy128qF+7AdK2MtxRORsJO6iihHvzwLtiqPYjqh3sHSNf97Vj9d3K5krJN
Apx2ofxVtFzHtpqAMRmoHrdwaQ12cJ90v/owid31E9Z+zmHvbfsK1LvZbu9kTUm6b1y8sm2Sz3De
hkEjrDLbwfW2+d9s9JytnYhxX49NWcLkmrO9U7bhdhiK4JDDwvcI3Qby0nZuj2NOK/c62Q+JHh5U
OpVHBlLZT5FICIOMsG8nrZWfWwG5RiUtPDWUTV1/Tblnf5NcZM8QzfXvqLC8c5sp8UVnSXrHAFtt
N3nZ0qMTVrAM0bLje9a05I52eMvfTB2VzwUg8efBTodqi0puMrusRwe481mPU5XUZGWMl54OTKJf
l1Agn11qXdyh3Be12FX9TDuwDh6/EMv/FCRfUq4vQw3k4qfMhaV8xnehv7LAFhKGSQLUVQJJoKqd
w1P/sUmzyyQ/pLV/LBv55rV8a0V65V64kDBMOVuaDFEiXSyzacz2jcX2JaD5uBHOrtiF/LMSstcP
GSYfsCsnKBjCNfjiQbUTheLtCLSPy9dsJZb6MK/yd9nbCV0NCjqxLsDiwW6+3diQULDs8sTDy9Ss
vSQvZD1T29Z2aVQHNTpRW5dJTjufv7li2Fl9tBJ088+9sq5NeVsJQrePfc6Dx6v8QYpWbabef0rm
8vvHpsHIernDh1ALPNxIQHqaoAEwoduW6evt1peC1kh6tPcsODZN4SXsk2Gbh9N0FpLFWjTfiave
Smt4crp2ZUtdGivjakpqAgpzR6d4pNFdVYknlA8uRFUf64tJ+vPszlGwVJ/iaiYWZ7B41/m2FNOW
hWRbdRAe0d3KAlzYK0wSoAVnV9wnXPiAK2vnD8E2b1aqSkstz8vl3bKosPcUPoR14xB1Pl9Ur4kf
fL8910tNz2vkXdO4QVfgMckmzorui5MHXwSq0isDsrDOTOJfRzxndnoARC/MCUonNRyBa3rSbeLv
3V5/rBZkEv0c8Aj9yAoa+FewLO5LkTxD5q/bWnrwT7cHaYH0Rcz3l4rBxjojLTDn4Y9ZSp0/0VDd
wcF5YxP74HrTA652lwokkIH+JO4aHPraQvQjYr7LjBYI3qWqwZfUuKcyiJ02Wxj47gsGQdBpk2bq
A4fN+UNGgPEA3lFsKgF/Ecp+dsDi2A++5f7CFuJfJriTbQG16laS17WQmz9mhJzOezgIDwFQVbD2
htPWljRr4PdrETc3bewfkkY5iqJoum7e8uxbkT0wr9qQyl756Uvtz116v1rqugDAGUBEuxH+D2sI
yMnnBf0bgey3c8CRXpmPa0lx7of7/9/JHUIdXQAcxip6yW0gXlCFUng2uR3PSzNgbB8k8RwR9mBB
zyrD0Ajds676QDqff7mxd1QNWKoZc4sYFilH2Tf7bHA+4Qa9shIjDIC5s87NG7sFyn8a/PkZwMYV
PagphNc5NPP0kN+lE6jpQ2AdRcKqPRPtGu9rYRX6xmSglBRkQLwCoytykANSdmgAKkg89S3oaOwL
O8CmYv+4PTULM2/WwFg5y0ZMEzBIUOabVfhG908O767brS8MnynBEzaZVxUJkzGxL037l1IfBE4I
0zbtRtnskOb3NRTGbn9rqSfGVNkhb3SJzBmP9c+cHr30WARrVdqFKTHrFsT20sLza7Ttb9L+RxX7
kdzUXb5x6pO/JpS3MFje/PF3ix2mFkk/KY7iSPcz4X8d6b61XrTV+fjY1sMuJFBs7KaVmVnqkZmB
p8KutT1CGKjs600CzMUmlewX1Pp2Zc0H3PG8e1Hyt9tzM7d6ZRmZdYxMcXDKXTw5YO/cahu7iUw2
iWVtGIGMpV7TfFsIAVNXSZW0xstsXUJ13d3bHTkFM7GGuyvVq4U0ZlYv6qxXHkCaMvYy/U1a7ZG4
4eH2AC01baz5sbTy1o8QvC7UHl/B7nRgzSmr5ANPZEhjpn6Srv1iDHDGjh1gCVCvOrUJqqxW88Ff
byTh2glGjHLSx93oHlUd7GAm/en2wCxNqbGqWZU0UVSkKo5wjNs6bjlCrzsnBwWD6RUU8UJwmjf2
rO1R9O+EilUKpWxd4K2+haXC98QZUeFZ2acWJti8mAudl1EIScI4S7uTX0bf/G5YEwRcattYy1i7
3jRyUcSqeZjgVAo/jw+cqBE35vVb8iLqG8aR91oZHAtlqbeGR/Xexv3sxCu5FkALs2wK8YwqsLuO
hH3sQqr+XulRvEF+JImHmorT7UBaOEr95xIeIdH5A5TZh7J9doZ+V5KMbVVavkCXZ2WZLU2EsYoj
PxHZaM949LG/Y0n/FlbD79s/f6lp4wjliC7XMmQqZp7eUNngFenlYy0bi9eWST6OEMaLMwUMK802
jvuxtWuayFShUDjG9ENsCQk6WHOokuIp6/TKoXVhSMyrNm/doFQ5QdD09Snz6Vc/KaaVwF/ICebd
2gvC2RwsG+KwYEehyXGqUrDUsw213iZnJScsRL3p4UJhogCgrZJx2AcP0B86wXDlu2jTlYhfan5e
Ce/OE6ImLUs7b4h9p93QNjw6EL3WqKHdjpul5ue/v2seSm1ePnCcibKIE1D6U4Bhc/eBJJx+8Avz
xL/7AkQeNKPdlMYua79V6XgSuiyAfGrebvdgISWYJi1tPyZBX6EHfja+qtx+7BznwJr8bxla325/
YilGjWUbCjrW4EMi6zhPTd7AJFkeb7e8cIAztXSAiOq446BlbXevfUYOTTi8dOl0nDz3wbKDS+iD
y3v7WwsnU1NXJ49cJdj8ogI5M+Cqh/Ho2QqHX5c/tl4DUh4MQ+CzoVEvaNfU+hbCy9TVAf0g0i4s
FPA4X/CtHlIF+P0EwHRVrnXrX8nmyrHU1NYRlqJCTW0X19jnZhH18d72BtSOBh5VXzRsDLdSPmvC
UcYfB1rWmywK28e06X2xIXUU2FurTOFzJ0TeH9MSUicaF0VnVw9K/EDlr3wcCHQZNwOhFdtm7oQj
L20ov3hFVwQbWOOt8WIXYvkfeOvdWulQzaSjALna5SWO8p33dVLJj2Ho9lb7QYbnP5r7+29o2wXn
At/w04egvLDs9+3wWppqI5M4eBbG05E/AOoKVcZiAzQodVfut0vjYuQQOyAtYKdtGwdwm62hlj2C
zMGTGqblHNfpS1FX7eF2NxbWuimrM3Ga2y5MDABahHtV/xdGAPuPtWxmkcH208ZGy6r5o51v3ZoD
5tIvNrZ+blUeE43Cup6yPYEgW5XSlSrp0rgb53YO+XXVpthAmYbIvyXdJ8eDBwCiZ2enay/9Cx8x
FXKAiWa9N2XJpeTlsSXj1rHJI8uCk4An0YeG3pTHsUtV1B4HNiuHJdoJzxHORcAbaXe79X/Z7EoG
MoVxuAvY9NBKzEAhg9MAVdgjLxqxn4jdb+DXiYd4FLfUngu4CHl52xzqceA73yvqs21P1qZx6nI3
gRi88UoCJHpSF9aWaSsE9Zh6D0A8rwEEFlapqbjCeN140dQOcSSj5BPgxwEqLZ11Grjjf2wFESMR
QB23BWAmhQ580fTbHDRIcBqmauW8uBQtZioYM160TA8xmW18VanvGI8+M6Cxd0k3DCsBs/QV4w7g
5j72AW8A+kB8d4rPvB+3PDgOxcvtiFlYsiao2AvSqHUtBIzQcJT73Y0feU3CVY8YuaBpAWvQLhqu
rfsM2A/GqpVj3NKIGKmgHGWbOM00AITmvDoE0KfMiu4Z6x6GMVxJ81eHJYxMpZUqkhMhgBTAc0e9
8Wi8q+zh7faIX417ND0fwN7teg4XKShISJJ12j7bfnSsS/bW5HQlXq6erdC8cXmfAjCk84lAZoL0
n5kbxU2SPAibZBsQkL+ySQB6lv12BjxO3+7P0lDN0/SuP2Vg8yDCzSkmzUOR/nXDjxhR+eiJsXrb
nkB5uuvRMHulADyytcru1QBCw3NP3v1iGyQR5pFKxaUPiUOZbxV/SDXbhWKlArQ0JMaaTfpWY+/G
Ly+aF0++RbCFvD3WV6+R+OXGxp2PkS4mT0FLM/8ux2Ir8gIQCbLNagv3GL3ylaUINZZuOUQsjbpO
xV6qNwO7s2sBPNXv211YGhtj9WaoXNXQ/AXRdmw2UfKltz7fbnhhbEw6ZekxuP/l9hAXUXfpkG0g
arth6keX+7shWSOKL/x8kxcZtS1EtwH8BNpTvbYD3xOnXYkad57F/2zeYWS6DIVur+psHPrZ2g8u
rH7XFdtglOkWGAB/y4I23A1lH+wULVE9QDW9O6asSfcibbIdc2r7FKVVBxi+P+0soGn2Y9tDhh5m
gW8NdOBAYIWyiCBOg38uZmR4HvzRbQ5sHkzpDwl1o/OEl/l7ZL762OW4jcla2HgxGp2ZkZZumR/9
uT1ZC0vQVFqQVgplighJsJuwd2bOcB4HWLdM+kcq16CUC2H8D2j8bpnXHbEHq8ViUdz93E7Wj5DL
rxwmVLe7sBBvgRHInmOPtKqnPCYJoHU98V8B2YwTR7xanD2U3bBmtL4QcubjPfwfhQZJTcbDmB0K
OR5Ll3293Yelpo29qK+ZFUiOi3iuml1vfyPJz9sNL8yv+SDvlJWaJsfCbRtmCCmgULrcV7UvL2nW
stdC1v7z7Q8tTLKp7E1H39cRDJpjLdmOWPrUgdNXRCvlln/X3StL0iw5OrQeOycAF8j1JINObQWl
rqDDo3PTsA3x4clpd9Al6KM+fesDmRwn6ZVPAdfO3vW94JTYSm9zBb/uyfam/SCZOnArLT82zKaS
ZBn1vhtmXR/7Yelu8qh77eruDSrh+0HXK8fchRE2tSSRH8jYhUmHb3SHRAz3Aa8/Q4ZuBRt0FUSK
bd40DAvDBhI1tEFVV2OsWk94e1g5ka2avVI2grk2gPLCBh0n6f/H2XcsSapz3T4REUKAJKaYtJWZ
5U1PiKruLkA44QVPf1eeO+mPv7IyoiYn4nR3JE7a2maZctXNFV/BXyX9SDF72hbJmKzLs+lxPzv5
Q9wWFVjfGAmXpAWqFP6YMGQc4js9O+OTKecuHGGudKj6wvQBf9HBwGpr23HUHQrQ6CPmh82Jou5+
juIEKsSJNstPp+0i9PIga9ZV43AoZhcUWSrApOobroKoYWxlVqnlOQm82ooXSWClGsTdUIFmReuV
NVvtDQVGfztEVZICWQp1BNzhXDxLaSWnfExKKMmizyJY7oZFHOe+OVTtbZyS/iSitP5Rj1W4S+gK
JALRDymQOttdHE5tsYo59ZTleN9vxv9aE19slyV+ZZjYxFKCFroaSeZ4tgHlD4xE1M6dR742C4sE
KE4xqBd9eQRhUt5SiJOuXVgW3zXSEQeWV/2VfODLEITscZmE1ZEmFbHFzplfEhQgTsNAFUTHPS2u
jGcuXeF8jv9zwPSM4xpUyf1Uqm3e2Y+pA+NhxthtRdKfmTG4S8jD0Li60lk8o8qEz3h5gI7YqkkP
NagOrvj7/Xf7covjVS2OsrRUBnNtuIwyZz5OzflIyz9Mi17Z4l+3lt0l2gEJ2NiIJp323OD5LaOj
S73szOFk5dwFEup0z01UOi9pPlrX8rQvyyCk+IuTbeDJXAzzkEKM0rmp3DkLjCiYuxFOY3e0SJ+k
CwWCIWLXjFQvrIUlb0PmrIytKZn3GUmD8+yiVA9OzHzTTcLvP9KlJzpf+Z/VNvJ6NovOlfsqHS2J
4ZHSrymazb6ajDPkQmT8MLTltDecsv6gztT9CKbgLlEQMYeid4Pp1R5WOjsGZedYt4/fP9OFhbdE
QMg5t4bMbec90+5m0N3WivqAmtaVjPrSR/k/IcAGygn8px1w336m1hNJfFO8xu0VwaVLt78IAPEM
r1JDMr5DinBbg/Jq1dAjgbzA92/nAmzTtReFGNgzDeBnwLkVlj7FWXJM435lKHVKsnJVUeMx7jGK
06LYRtY8wRW8fmv67srL+zK/xQ5aBIUyjRva8mzeR82Q3GZ2p7YtLZ1V56QYSwBks2nLrLmyEL4+
OVx3CZoAwRfCUtMkdhKH71rEY7ftpEtgAlOUnmuW4tABFBuQabRWsBK0ApJiDqGjASzBtISLjxXJ
ax2NL+UKHNzMInhQAS0rWPxO+9zBudSne/hKRK+VzWy/LCFs5jIVrVkNCeS+yGiAPOIaUvdCqFyS
IKIpimApZ0x7CKYLDY8U/WwR1xvkuBvaDxA/r5T4F3bGEogRGxU0Gcp83jcDxFGm1HR8K4coHQMm
v06LK8n5pauc980/IQsmVcIFUBoeJvXdQP6U0Ac5u7tfTc8v/f65rPnn95lwM6tJldhplgL+hfcU
O56lJ0hAfX6/Bb8skLASFhEkcaJexgncqdJ4Orm83Yj+Wv146VMvgkfXQpCPg9e+z3I6v7GhSu9M
ECcDQzTidTba8p2CqbBjdK6v6XBcel+LeNIamFmBsiV2Dal9OT277adqJxhXX9NnvBAzluWSGUFI
BqrmfJdAotO36bhqWrPxIwsS3gbP/MiN9Or7L3Ph9S3RGk5dg7sLagfaPS/ZrE+smYLZ1j6nsV9D
WrVozeD7K30pU4VwsARvEIQmCrdpWJRBVCEYeq39VE7aT6KxWAk0E9c2YflaUiO+G8qk3LPZTm/i
+ixoM8h+Qw0zf9Uxzf2pHXtoSs59OOVwGAG2vLyBYbwb5oMxrAdiFP7ZJiFMyqR/+f7uL6zgJSik
rWxd0gEreBxgyNyqxyhPfjZTd+l5nf2z/8Y0nQTXA76B02uvSJzVkJpbIkt+paD4T63i/xQUePWL
CIJinnPQvUEuLnvnLScUEaQ12F0Gvxafq1hCOLtkJ8eWbdCARhnEMz/NA4Firp6hqSucIXRZaq5l
rx2f9ZiXD5rWEJV3ssDs0/hkNZ16H4oIf2GV+AvAgPxI0PRXxYS9nRlcoIEFAl6wqko04gwjKBra
eXLIwOGfCWSO5pTuWJk7vlHB+nyqs7NVSNPejW7chyiW1Y4ZCfeszCrRzmsg9NbPyRr/wn2yjASM
WNKxTZMmmPY7TleGdmK3ULMlAGWppk88Si09I9mvbm2rucuL6XcEoahfZUT0H8VNcwSzwjDhfk76
cCwz5hO7ba6x8i6kOEt2SokJF504BMMdKBKWrEO1WAYivRYwLq3ORXwdMnAoCqNq9raVD6CI2Ol0
UydF9vCzxb+IsbaFr86Tke3MLD6Wbv6SlPD4+dlvL4IpF1mTgdROoWlWd6sWTWGfTFN6Jfu6lPst
MTIE8FpMh0W1F1V+KDIoPMhuJ8d62/cQ9mDu5E1o7HrTRFY4ATctBDYDYVxTh74QXZfD2SKxnGSG
a94+rcYdqaZq08E3KqxVfKTMGvx5Ng7E4Pb6R+9yCc6BBKopQE7nO6MEd3ti8xaKmFeSkAsreAnK
Ua2b9tEIfYLOgTqAOfgt++zz+soquHCkLnEyXWRLqZKE79QA2pSGBqovMWJel2BQ3kdOWV05hC49
xSLUJlEPvFDU8B3XDx0KPbB+r2HKLj3CIsYapRjyOQYIJJkbLxo/IEoZuJiK9ZAe+/7zXrr58+7/
55ywCemFoQm2YS0OvMufZWRASe6aCsCFILIEynQdaxR3UPkCubyC8Pi7ztM/P7vzRQCBDSW4ti2b
9mN02+dH135Ny9fvf/pCPb90ncptEjWmQlsf7kPBaJBQFXngWBsLtZ2ELcmE5TqZ999f7NIXWBRz
2TA4dlmghmdgfTCIZg0puo367/e/Tv/rBXxxTi+RMwjik2MKgDkgntzgKdJ5rWdSTkEEk9q/TcuM
BwLpEhYUFMqCPhr1NfhmZrPN4a30y7XnBECz7axnui6c/NdcuPTQcsNauxCCYTiQYTGQli01PSOH
1p5nQBfPDFNLdUAv5y0ExuPaqo6sMvRNFZF4PVIl3lzS08Axs+wxY2m8Ym4br1IgXFYS4uuhcAdx
Yqw2I6+2U5gwoZrHvQD161d5rB/BJ1HnLtjbnHfds6VtnN+QFrQBvxvG+bMu3fRGNyk5RrAw9m0B
tP/Uk/ymt221amNDeJCUyTYoDqt1ZsXmW1NZyk+JSIKoN+SGdVJtkBD8NotWrHiX0bVF53ajCf2T
zeD95WZbecNcZdu+NH713NZ3Q8X1Cg6H5gOmKy/RUNthbGTlZ1VGSHsbowotNAxPVpXi/4sJPKxo
gtAw6/ES2xhp8ZRMxruV59LrOSQW0qZqMC5xS7iwRySkHGrhBYFCRN9BQSafk/Ghz+mvnPXudqK8
PdjJSDeQIyoCo+zLLYTfXT+fOiRjKfBS08wm31TFn8TJ4TFm9p0XD1x6MLrKQsg1QLaWgN4P0KVd
hKVDy11ec7jwgf6Nzqw7QK/IL+bJPSVTlVNMQHviq1a6q0KCg2BCUDLoitH2bZ2/2xlcjy0HgGQv
H3NoRjiZbL1c2c0mqerpRcY2D63BcrbM6jEeV+jEG91oGV4F3sRqJgjQtl0gcxJIuE6ZAaYDLNmj
05BrczU2sO+dVQ5n87h/7fgIz9JUlc9GVJmrasza+7obx7Wq+ajA8M/1RzbaoGI7SlhQOLX7EGlb
FkY6n39JY/y0clbdQvZuDPBpWu2lo7BCxpGeQpFZIJOEOuMwRfPKtknh1cJpE2gTaH4b1708EjUo
+Cw5drtywEnCm0ggEm23GgE7iwpgbJzhrUgLa1VJjnywas1NJZvXXHPowKsqurVHk5br2UrG02So
KYjV+YXrDqtkyNubUZrpyohhNylIBE3BPhNPQwq9jiFCBe8B0Nxkx3GW3W0iivxtjMW4zZwR2jdN
T1uf17rYqCoVoSXbd+bUb2rsS18WVeSXELbbRaNsADqzzXUO0oHwjai1w4rC6gLULdstAle65mOH
9VN6idb8HjI+FTjXI2SgAnMe7mXtNCsWF03QY4MGij+o3jSgfxRJJAxVkd+JGJMhklcKp0v6WCjS
wVhFxioLSxeHG5as9G2G0UqcNPw2q8aXmbKZBSJp49NcKKAEEgOVsDEz0mEvRZZzA2x4ErQtFNwD
O4v7nyjmoaBc4tI6dO3sCr3CXc176lVxe8wt+oQmzLVBzIVwv9S7HG1O675uQbiv+vesxIhMUOpN
5c9MSkHk+d8Dfapz2tup4eysuII3vDPCKpN2w0k6pr6iPHLhUF8C0wo9sTqeR7lPMsV/d1E8F57b
TdeQkpfe0CJ7T4kpap3Cqru2MxpGhW2vupSn6FlYP73E4sztwR60GPwQd/3MIXIB7aDhg8GF6/sz
9+sHABbofz+B61RC54Vj73L0vpLoLU3AIL3GLrv04+ey4J+EbVY1ZtYig0wKMM23KPPr3EuNBP7c
buJ8fv8AX/eKxBKoZpUx+lsEzQPqzCMU3Buxg4QvRLolox7s5iecWhW5MoK6cLElbAf20NA+cjge
yKFqB+T2Q4Tuut/DJxIWGeNjJa59l0uV0/LVQTxugCUiOqsGBN+kFq/SmGCwCZA+zfietvEmI/2V
0czXj+Uu4b5DM/fQIRzELs5Gvxp+sSwOSvdhqFuE1WsTyEuLYVF6uFD1tPGijJ3ZNpvS1Br9+PY3
DHQff7YQztf9Z7EhD+kio0WPx65ivmJE5LCijuVDlRcz8PRjthHovm6+v9gFpxSxBP+1zEpyqEKk
e4eLaC16SpH/COIZAvP3JoXSvSfzMX0CNDm50VY7rLHu3WBomvFKLv71CkEH/H+fd9LuDO3sPtrN
7rvbPdBW3FFG0abCuZ7HdyWAC98/66ULLYoXGud20WicvjQSFTSUSjQvW/I+jQqyXPEam+Kp6Nro
ytUuLZNFRK2w8CPYgOJQM8gYjA7OZcONoSSfmD8zbxRLCzV0+jhYr9LdGdwMICm9FTq98lG+LoLF
Ej0IG0WZRBXeVSxhK2rQg21MNxEvX6R5zcn0wgtawvukLuQ4ayva0c66obG5sVoROM58BY3w9YEp
llgglAFpCm1zAaxFEsa0uWPNNRjUpZez2KHoRqO9NJjuTswYxuWllxLmM3KM5ZVu16V7P//5PyHA
dmOlIdEtdkrZoTulf3hbXoMRX7B3FmKx3wRtTSdH2bWDXKjhc8OgRyfOrMCazqrrkr/Xvd3cOA2E
F0C+inwQhSOvqG0aREaUrquIRpvMrqtgZpoE32/NS290sTXToTTr+vyxUov7REe7SU3vcTId4XDE
rlzj0npbbMiiPQ8ulMV3Q42SK1cpnBC64qUl6srp83UHQ4hFgoM+UWsODaTNRDI/1mOmgmpUxz6B
QlwMldohHf2pnB4ymv3+/q1daIqKpbNcT53abGdcUVtmtErdYVXk+EKx85qdiz/mDo9t3h+kgETn
iOZCpm8T+Hn9LMLxxdHO+mYyaithO9VBeKSEKfwqlxZqBYi6XPlmXx/oYumI4nYMe6FsodptljeW
FveQMftlNEbYuuIXJDauFQgX1t/SsqS1zAoN9xxnUNvBGkx3jzxzMN+CjlbtXGP7X3qYRdgQBoec
aOVCdarLI8+wp+YPmrE8UKaVPqdRORwYsASvV9bG/1ez+r9NKMEXUUTWhIP2NMb7etZ54vVuVU5r
xZjlgJefJf22Gorhpej7wvUqs4GlD8+i8tWaxu5WVmw4xKXZ7fGJ5X2VUGddAXW7RXZKnufeIZ8p
vsGjclX+XMU1GKqIBhTylGbiPhtONol115PsrhQw7dGmmR0rbhcd0NPVm6awhggjVdlr9KrKQx89
Gva7Q+EFBVHHoXKDVP8qCtuP1bwDAW1rtmNoQUIFgyi/zJ86DoMgVgXl8FfHNdb7rnFN38pQfcOq
pW2sg1C4HPWNpPBKzI1KiJ/G7m/Ms4Osf+UQXjJ0uuY5oJXCDCraPataTus4sx9iVf2GbrIni48B
oPNJniK5jYY3CpMcxfGKZAbk52fmFBsCJD2z0Eiqobg0xp5DfwOUFrLzOLMTkKaTfD2JZuvqGMk7
TWevZ9ZKduJExzdiGSAtm/7Mk20TuyFPmqfWmtYcuRajEHhujB2HzXdkjB4alY+AXDwI/gKpa48T
4DBfZa4OBk9WaSFWXRLjQUf1gFnZCsbmXmZVxWrI3riMfEe+CTffOROQDX0+/54r6w5S/n6nx02u
nB1P81u3pved3ctVCkhoOetVPzy7ZhUYvfCyFG2VegAYgsi1Xb4TdKJyGLJAkxSnx7Gid3UL1wH8
aaccX8g5rPQhs99juN0RWniW2mi6pxlAbsmuzI0Qut/NhKanvu0LOKSwN+LWXjYxL8Wdw/OoGo8Q
24BPiq5dT9R8O+cEvBSIoZ5fUbbicxKM2UOleQANRm8y5htoJm6agYayiGG8MvgVi1YKU89B9D4Y
aOuUzZ5uEjizAVnKUyNsYKBrfaYWSSC5Wqt3JW9gQuh3SaCyfVmdaHbkuXmYPvrcM1/0iOE08dIj
ej/2jh7MjbKeJ1RquGVvBvTVH2xAqf6Yo/w0IfMVzY8VWSON91MsUyivefkO3VGSrZM0NGpwQV/K
2aOOHz036dGRoYo29QmoV1PdaHc3GL56ZOWmuE/lvoHMHriJiY/HM6nHt3Z91DLg8C00Hrpkx2r4
pXtN588PEAnV5d1kA3UbexH3q/pYUr8e7ypo6bYBSD5hX0sPovXbGS3O9pm/cNfYYKOk5RnILVb2
GuCdZ957sZ0cOWsC87XHfxPnlNym1Ua4z1Rvpp1jQ/jU8RrHz+2X6dOI9Stp9a/OwcrIwc4FOgA6
ZPHgcRPrsdiVxl2awThUd14EYLbTYUeueMw8s3wm40MyH6KTyWpvLs2wy2SIimONbmb51gIxiD6q
+RuNMU2cjVXwwGIV3Nl4iE3Uzrus9gq+Lap7Dh8oUI+NJJjcEOHE7vGaPCKOJbnt9baOYah3M9sr
lys/p48RDHyaUzo+8GLTV6dOpFCT9Q1oxOfHrg6qFgndOi9edX5TQWaySe9mePVp6mHFSeOE9ZRo
33U99HWndE2M1byBmFQygDG6BhwRveTuvkfPGh7QY5Dv4PsJDQFZ92tDf8DT2sRD/pEqsB4cGxnW
hrwn86Yxw/JdV0EsfYBz7ffmM0JIbAIjBbHax6O4/A/uLdOrqfMK47brd4S9xsaxJ6Fgd7r3is4f
nhMRlsNN0990wGTEKyl80W4N9sKS1dm2ZLDvGYHe2WEehMfmQ9Nvqnk7QpSH9bcxQPlqR4oA1oIe
x8bHye4A6VHUoZ36I/fKRwtufZiYyAG9TLip08zj6REqnBJKzaK7gearP7Bwhg3LTIPMCDn4tRTx
u/dT+D0m04uSv2p2F41NEHG1AyT8rO/vOSw7KUK3glibpBjA/4cEaoTtXeyn4q/RPFbqveXQlo/u
oaaM3/5LikPS/yHa9HSSIuuwfLdIPTh6ngwgM6F9qcZ8nQ3Y+RLKCn/HCuoGogkG+qatTYlxUkFf
oKoUjpnlkcbxZAy3tKKDwcKtM09ogz91UE8z57c8rQOhDiUwPLn5xMVzB3r7UNYYbdyPXQGHoOem
fE7rbUfWscN8WWvfqY4NUNb1EMF2QuHO0K6bTnbD4dLmAGIUeznIxwzOdbmcPNf4yOOtkf/hyd50
YWTTdr7i8LWDoGmX+HFDzqq2PVrhnSE2lQN8K27cNm4iB2uPYP6MiUMyhk3TBay/58NNQbIw61uk
oGkQER/DAdCVOr/Sp5LkwYRd6BrvrIm2kNdbReUaZCt4P61qs/JZLNHhvs9hw17lmxSecsqNw1YB
j5GUYZmGA5u8fmg9W5OD2QGGbVr3lpQQs77VCWrd1CZ+IpUPn0ofyMASbYzUiXczw2eep8Yjdg2P
pwcb87eJVjBwekCD329g/Ze3dA0/nLuOwYFRQ8FpzG74MB4qHHu0IIELpb4OHFG7gENII+kGc3lv
mIYHlrSjz2V8n0dTYLSffKoARoTYGiaUGVzyEESsWXqdhSZ6K9ast0PkPXglcAokrzOptxOWcG5X
fkV+YTiLRf+Zitckj9cEVLF6uLeGO8f9ODML+4ljGDyGvfHUjSCQD3HYgZRRkQxBl4ctpORxNMXw
LifFjVWVe6twNpphLoAm+icxizCOQNBon/Ny6xAH/lzD86yNu8iOcl+rU17euI0MYsS3Ei8Xmj7I
k5A9UEQuXYJ6G/kNONXiGTxTzx4m28/M0BZQDXHgaeBaxJs13doSyZXw6fAWS8yEZNPcy256IFL1
cCAAIrvjcG/AcrrJeRTObb+OgN1E7XfHKb5yYx8KSF17WaHu3PyNJGmQmJbXN5+OQfdWjMOoVPCO
OqTRM3FoUEVHI72FQpNHs1sL11dNe0JvyYsYVKWVWA28BrV/ONIof2tYcod3HYzDizszb26wv+ox
7GgXwlpgD87fn6xVr33XBJgCYAwF0BF1VzEAkw3RISd/qzJ+yki20VyAIAJ4+dB9dsVrmjjwV9DG
MdIM+uhsrxwzpFaE5yyPnSoPmAt+WMO0hVVmi8yGh0OhD0YEtWjZ3oNhuComOKzAELROhzXEG9ey
rU5ZPm6MLl8xS207s8g8GCNvx9bwYcS0IQ7iWJ9uhhrxF2ICty0DFqtM2G/Mn6wQcstvLlwwgqhk
n7EDycS5Hyhgcvh2Zj6XK8X4b1J0yVpDvnyFia3t4Twlnpin/jjbJopw5MPZA9f1R+QiXtjJlGL1
IN1ydEi6+UMSpAB55HNMawaFkbAB7gDSTF8CCeNDuDrxGJPrmLabPrbXY9w8KPicRS6SBNQFSTvd
ydlAKjvAYK0aQsgk4AAzYWhjmsNtbvE/DL4anh2pOEjLNAC2y0RqHrk+s8kWwg3+jNAKy48+lFGJ
s8oojDCrcYplDYaZfcPGFZRmPm0cNpljZx4Kuk1qg5KaFe3BshTZVsT4q8eY+iSbci+G0Z5P4kzB
QbITAakcOyza1oITvfFMzBKVbY8mYWT1oc1c7DoI1nWNe+fa6gmCMze8Yq8Jks254TIYYcPbZ/I3
SeZ1UTgPTFSPAoRVZ4L+boFieIJIfXBu73u2xPld5mXuV9Zw7yqTYygeDWuLceuA7fJcoSUbKrjT
QxvY+pvEmHU2INo/NU0M79EKfh9Ghow3Znn0WgwW9cC7IBhJDtzL9PDbMuOj1i0kfrIRWVCDkaOj
CRgLQ9IGLvxNQiFBxJplD4KxbPe6MLfSRoYzcQ3zw8m5qYv4hObNxrIYjq+i3ifTYK8mvOsg5vrd
nYiPMupPJOZQIgjX9Rx0bg7WYXsssj7gkq2dkftWIgAchMCUV6Ow9jEaW6Vj7RclKFpQcPAkr+8m
xLyBRqveyTEO1Rvd58YmLrQBL9EC8p+DCw5fTh9q1ty7dXSoWPJ3AiUOfgLhXOE0YA1QRapTOLPg
d29xiBxDowT9rPGcGUVqCy2K2m9npYK0wTqca6k8HbGbokcfAxJ4KEqFiw57t54aPBeffid9ss6T
7radm2fLFh4wFV5qDSAzkPLeaqIV7aPP2sDqymAYU7dTv3ENMLZhqAeeWTI5+aaBE0bQA9+zteeC
vzjYz5sGvKybRjdqXdNYbLumiPdSKxSNHSuSGLNy3ty5wmr7sJ/TZG/kwt4p4eJmnCp5g6pA/JiN
xHqqhYHMBePw2PSAsGSrLrfhedfEWe47dgJpaaNkBztCm9mr6gJBvEyMD61d9dswpuoQM7s7Oh0B
qHKUMLtp8yFIDGd8n7q2DCMnpT43JUbddZsegNwgmzpv9VvSOPkJB/18K9xiWjcYJB9pH1fHGqTq
h3xo43ud6ah4B4lOSVRsGpNsSHfTl+97DeeGwheNhqWdoQbLxmK2IvuEzt1N56byYCVAhn7/6xfa
aksTMsewO1uCFrlPUscf+GskP0YkHXaPQElxMIxmMJjyysUuNAn/Y2X+03mFCWfn4rQCy6OzPEWP
Cp2aAQSP7x/lP5zuV2/q3H/65+eLuSs6jVH83l5H63SjH6pddxpRT8oArVgfQEIfxno3bIWFuqtP
ZFOu+w0Lr4lhXHq6RQfKSXOHc2Rfezd5H6z3rk49cQ2heaG75Sy6TQPUuDA8gfJ86daoFVMfRNXK
N3V0Xw8E0A6cd9+/xEurbdG/diixK6fO4RMtSaihqORU7vb7n77wfvjyp4ccTUDAI/bGXEPO/D42
631XX2FHXXhBS45/bEIYtjPqbh+74qTifJuhWTHo4oRE9zZv+cP3z/Af1PKLNbbk+UeF7qYKLtX7
AgOvTcZz66OsBhscJW6tOGxgn0zq8JDH9QxH1wGwso3KW3f0cqPhjzl0197jtKK1l2Nwq7xJS9fy
KY6s0oegDGx5vr/PC69jqYxdZnWUTrHj7uCuETjxR4f6kpddAHIniLJXPXkuhKZF05/0ojCUwESY
G/MJCYj0ZtXdKqZ+4LfgIJoue/66gBdCJdp9BsFZAOrPfQHzmqbqhci3VDpAtJ7hhqTbfTxOgJXU
KCWz5oYS9WBi6KfQqgT1KsJ0wflZ9FsaFCAxhgFJD885GOWiT2DhWX514zWflgu7aymCMIG5kzOn
6XcRd8M6imvgTPi6BunxypK60MVf0rmlKFM2dXULlHZL9yVORXSKSsmeIANafXKus/X3a/fSkyzi
qDZ4bPCz9WqpnRJpivGQGtauqvPVz35/EUuzJkHikSNUNFqvq6nzI/KS8Z/pGYulG0FHGbGLoaoA
yXDQZuLDW9tnV4All94M/d8DjjczB1cHJ0wydQ8c5lG1SlaYNlwZ6l76wovt3Eyua0zENXdtNvW+
mOsB7W34q5rVA+wXr1EZLl1lsalT0RbY1FBKwbwGaikRvLTFH+rod7Nw7n/0hZcU8yhqgRF2+bxX
4o8hem9qFfby5P/o1+1zQPknzcisVpECEPC9RrpeINv3ulI/Vfya3vkFJMWSTW7UEIcQFaxx0uio
bHc1AHbM+aPrTkGHorzsr3zuC2fEkkVewxqxgIRouZ/zX1FsbcvsMEHbx5juoNNz5cz/j0HyxXm5
FM+fNBsGYWZiFzH1OEBn3cP+cw5mHVt/XYNkLzNxm5MZod6dercOewlwOoihrj/mVO/I3EEc1q76
W8IzbmIMhk4uUNnszrZn1FLoPLwYFvnhpHLJPueCN0XZjubOadpHd9ahQadVAsvPDmDw71fPheW/
ZKFP0kqjmiD6GIYO4Xd/k9n9g3SMX9So3392iUWilUmbkap1ZxgLN75I4ailWnqqOd8AY32N1HuB
tyyWsvyRzuC+qWFcmo79S8wZhju8fZ+q9CMDzKCW3aOZlScT7vYJIfaVCHhpbyxClHBy24xqkOAr
6bxLQNtKTMgKpWTQWcUNJp8fhWJXUsoLqfCSk17DHL6hCno3ZVM+EX6e9HY/nO4vGeiQyKNtlMoe
v43ujj3Fr13i7FsX/f7v18CFF7VklfexSwAHbOiuJoe6uE2Yuc142El9Bq0Hg7om33bhJS055HJW
UQdU67mZ5BxsGGJOkfHn+0e4EJ+WtPFMKvShFTCbs6zpdpjggEiqOHphbVqtWl7OISiy9EpifyEb
XIr4C5pDijWuCKiXgjy0UVvCxkkVbPBTxxy3sLidHjDobmd0zke486Jh31w5T+j5+P4iRi7V/Tvu
RImDnuMOPfm7OeXyFV66PEwhvOAbZqECyusJ5AxTpRsuMVwthylf9RKCglrPKcSfJr3ukAsIr7dy
a2/POYwkrRht+WSuu232/zg7s+VIeWwLPxERQggkbsk50y67PFb5hqiRWYxCQk9/Vv5XPnRhInzX
Xd2RGBAa9l7rWyYUF5K39Q+VOOyGAsi7MsoWJrO5YRO5hk7gF7A8Nmi2s/I3iK2w29z108oQWBhd
c8i5F6d0RPnOnv0qHs8gn2rI/OiaZnrhG/nvfbxbyCkss5VrQoRGUbbv0W6M6WvBHjwc3ENUJVI3
WXnDC/u2Oe687PPe9QpsYl1whZ+RkVRuSDgFJ2QfesePP5aFNzFnB9Q27iSTmI119orYLRCjfDhn
r8nEazPK0hWuo/fd03IBxMK5F9mDPm1RXRQZTMbsEasAdgzikwvwnLDmm7hEOl1PzhmL3W1b5qjv
+fGwt75Ciw35cStz+9LNzDahSeNV9ZBoci6QKQP7yynMs2PWj5H1vfuP38iSfmwODQCLrgN6Urln
WY0PgHw80cHspsB1jsrw/MHLRhRokdu+L8dR7cPMo/ee5WJbwy63slwuDbzryH/3zpxiQHVfJe6Z
6fg3h8rLb1oHZWOy//geF6boud9fo3paO0nCz8i638juKcCve/CnZehD5GP/ybu4vsR3d1Gi6I1d
fEouwF9FoX+k8LGTYEUNuvSIrv/+7set5UWjIJA9I4Om3oZXZKPfdMWOO2Jtnlm6xGywIfwBXtHU
N+ey+R7bZiMcaIiSemUO/o9g/4/lY+5njqkuIcNywWLKkiq4NojkK3Lj7Y/KAyt520vR/qx1aKao
VYZB7eLl8KFZNLQ6tNR8flcXnP4pqMt2UJa5r0L1cMdnlsQr7pqF+5+borvO8w3CABGWjdYk2l7l
K9ooB2Om3cejcOn3r6Pz3SuUWSkL3crpXDDvlQ4aIUIZ2GXcffn49xcmi3l0AJZY5RAy5hfZ3Mmc
HiYsDNha7wSCpT++wsJK9J+a+P0ddKwXPAuyi6Qt0MbTHkUQxJ2MkEXYtoomlsNX5q3Fp/334P81
Yq7L7bvL2UHFcUOpe9Y6P2nNd7L1D77/A4sU/JU30qvuSoF5HbGshYW0CX13Q19Sc2IdzHG6jVrv
zSF05fNeeryz4woUG4JCOmzOuTv2+5Rkw7F1A2+XXJvphWDpJ4fhbAGzlOROOrn2nA/ZocP3RxXs
mI6zssgvzIX/Y7HOoHzMEeR49sdHJ/gT+AKwtLfCuhEYaivf+tJIn80kJXbETQnw8EXng5Gbukjk
no6UaQS41mJlMC7cyNxe7RbMgXl4MucsvfVsfCdd6JA6EFdGcC/Tw8cjfuFO5tEElCSNliPT59ha
chY5nQ6xa8ZdCQfqyhq/dInZtDBZAnqERfpawZV+KtPWURBcZdC9YMZQKwWOhcE7Z1cMSaLdhgKE
zGLu7PI6+2ZoRSNtIeFInZWHtfRGrnf47ntti6kQadAaOFs9diEVjMIw8/ZHp4/p1hqIQn3onT9X
FprbOZsO/qAmx+eIo+le+5CYwYdRD1/rKt/1zrePX//SHc2+eVmWKnVNkwE0+VX4j4iDhoamjGTS
IqJyLc1g4fQwd3U2ui36uJXZpY6zi6P5k2BrnNqln57VIWyAVMjMR4HKxu5N5iHOuKQr+8alRzP7
xonTZoGESvhcVK9VC6XhH46ojDD7HYq1Tum/L8Hndk4oQHKkNPrNpQ0fkyyLssqJOgSCZuRmLPnK
NLJQIOLz7IEmUKokvcfOHmjepcJfD4yNwpGV7zsCiV48eufGHZttK9XNyP1PfZHofP7/j2XgbRD7
8Fedh7LjW0EhK6/b0OxE1zqAOPDq8PEQ/veazcPrjPDuoxzjIm0LNbDzyOn4iO+T3OKpTmA8eWzb
ekmH3ZUk10DDYKWu9+8aBZ9nFAxDiQsK7p1731C7CaUvjpqkclvA4X0AOsTbZWPJzt3AvV+IUhlX
7nTxTc72Cz0aD3IKG3q2bfw0hKyLmM52EvvESMcTxC/xi1N7J0SrVBBg9y8fP+ClUTqbI/I281BP
6NGKlqPdTkrDDiYgVVRTjiACVha7roKY+uOL/fuD5vOwA+IrF3RQkMvYMNxUhb/rq7X9zULPmIez
yUIZycqU4kayMuLproTQ5TnZweW/hZ4l+Y2TNAwV9+ZLuQMbYGUWWRqds1nEQpCCDbzpLhpWrH1X
lkicmKD7bMIOx7OsdjYkgOugkqs5T/9ebvnc1EgzICK6xq8R8piPp6DKxI3rQdbqtHotIvffiy2f
G6szUMjArvHcc5kH3zviJ8dMgOVSev1+dKc1CcTSjcwmkLS0gWslXpdbvrn2Qfa/erXyVpZ+ejZn
AMvdOcwwexEOyG82AyKmkhC2xWQ15+y/otL/bu75HKHuB71yKxlAKkLLHvrdtJp+8sCXL3k5+hf4
OmD9dcKJ2Y0Vv5OBtL9AL97KrOlvmNeofZ4L0iAETjw2grZvftZA1u5o2GQiX8XBVpnc2QoPseJN
2fT7jz+/hQczt6IpmaBQRUr33DkCnLEelwSQlYL2kKYrBsKFwTN3oSFn0wcPyEdXpLObUdpti/qp
3/4AdG/3uZu43ty7FcH6oKdbDsNgmUNkh2/uZ2Djft+xZM1kvfSYZkeYjpGUiyrAB4BMw6hj1alp
ii+pWaNzLf3+bKbqIQab+ivABK2c/OSERbqn2DZvPKGb48cPaWGinRP43SJzMDFBjV7U9hWJuS8T
dT83iMRsweCJLiEb5OjeBUEf9a65gLYLKwTUiR//7QuPR8we/+g6pPUIMKAhxHJDWW8nIG1MvhYV
tPTzs6dPwhh7eZGQi3bHc5+4B9kAYtQGySefz2xN8LTlKgcQ4GL8B93+KOs/Zs0su/Cnz72yBTVp
0o6SXFTS0puAxd1B83Lahgl1V84lC7ufuSE2d4ewH+ouPDOWBdsapCBYJrQNz9BY5QBSlM8FFgRC
XNS5WBGuFCcWEA4Q8P3/j7oGjLz2BpCNOkmOqFmdLOEPfhVsyqTbhbBfQg4WxR28Gr4pQIZWK+WE
hdudy5N8rNasHVEJpzGccHFSfclCeZvkam/ZgCxCB8ZALOA+XauiueQ/os4/lo65p1UicYQbv8Jb
hAJ7lyP3/iuZvDAG5DTl32suDI/w3Cu7l25j9qmD+GU4YwKDXgDAcmWEB0WiXEqKLY2U+B8RWgNn
UiuPUFoXu0B0j7Y1QaRp4VxkXquzXw7FJUhRFxy4GCLtdXSbAYexU0V6r8PY33CBDmnGiz+q7IJd
g0D1m6Ysm03uSrBrh/4J/LeHoXW+K0QG7+O2ufeF+h12sE2gSGeBZSJ2o3SuwS4HyaEl/jcaw89G
iF/i6BFvJZ3OQR+OkIsDiodMRnC/DNxPbfqUp+4LRPMOWKHeCC0/mqhYpjaeH/xOOkMiUmS3jDL3
ZJWFaSwVOGs4oYmUugYBTV+DsMx2mQNSnSzEkY28PgRu+ZAz2FXGwZ5itJc3bTz+woGPRdU4Pbgt
8Kt1OsInPZlxn4LKeYJIfboVV0+Qq6d4G4DrsNWsTU5EI2Ops+xgu+6+Vvy3akpkNbHkl8rDv9qq
JPJU9da5RXfIOIfo0LXd0a1AjkVU0bgvSzS0e1ZUG9qoaedXtto4tjy7bLgoMQbRUCTs2EoPlc/k
vgRKeG8nC3UwGlqRNyF0A8IFjadQ/0ob/U0VndkMgHjushL/SWpx6xWBt0Vu6Z/KDeF5geMS287b
2EcFHFoEs8/y1EHDo8p2aYKAZz31blRDC79tByCLYUhst7BApHCd1I9FnO8VM8EuRAxc1Dp4EYAN
TxEodWbrFbCr11bAEctMsXdHekX6lN96v/ntWv1aeQMepgWfLP8Sh/TVHSH6H/z2hGPGg5ko8p/J
+DfpUEAXxMXwzYNHMg4/w3G6USW6gRBJv8H8+RXM0DtqgMnP4zLZ1IqAwNbnPILcdw/i74E1XrYt
Mv3gJf7fulLnqSKnoEgfQGceN5rZWznVj0ij+jaqvt4kVTLtQhQON01WvQQaDwYywe2UqJNLg59d
ln9lIzn6MGegeEVdUFE7uGIL51tQArQQjgk5YRsJPLCETNtrJrrnZXoiNnwuk75DQ6NG48zr7xTu
HDB0z0a+deEU95M76oQ3pOcbljd8R6x7aEoE2LpDBw9i6j6rrLu0jgOH34jnzYXzWPUTOZOMKuR1
erDCUBvuvAGBc2SAJ3bInT2wifmpKGHvKb2mfuLI2IwAAPThBiTNMalh8Uw8CW9LU9fXqnOxTRJg
24S8OmjzGEQeluTwncAjlofDT1bZX4jzyCJal8h0GvwLy8LvUz0cCWLHoxiAwa1g/m8Dq8CO+WgR
t8VryqevErmqCWjgKG1UdxR/ys7nfbhBTvkpK7JjXtuHxPFumNDf4c13o0rEN30fdHB05XdQ+N/C
/gLJgaBAsSm1R1YATDCmQ4N9aHnkAMu9x/O8SDAfPI3KSSxgaK3T/iXONAqORtFjqeBruiahVn0B
e4TWe0NaaD1qcueP3sm6ikeNhTrNweEMfsiERoKncEyjeLHxS3iZUFC+60zSQSWMSSEw0wEyvGxT
euJWuC48tKMLTmFLxiOEXC8Yiv3BNhwEXRlu+9Al+ziGh6bPknYz5U4CfyaDxkBAAZCWJRyBtv7i
WD//VkzdsYGF4UkyvFqSAKTOXGc3loO/Q/n9UNSweZYdu4xCQPEGOPNTULinkJP7IegfhdOARpyp
E2eDiBKVvCKoRm5wb8+TKx5CYCaBnav1ZkzsXUndYhP4/m3lBW9uRR/dUv42TnojeXFyEP0cDQNm
HzBffjYVIMCY6zDktFAnP4+/EU5aRDON7ZE2I8ec4dENcsXEMQxQy+/bDEhDPfqgFMCjkSJcFj6o
n6BjdpEzFI+FxSjl6LFGvcr/gt3KIoy2x7xU9R545QQmSPriVd0z2AU4hAj+3Y7sm8Jm5mrwu+O9
RvGhM3+roio2CI7/Y1LK4WljWVQHE4B0Y2yjXMMh3LjsytMGqA7n0wwitV1vAKWUWeZsmZD+1joV
rPJAAsRBf+NBeXn2e58dVSw0ZFTmFGfpTe7WLzas70hCVFQE05+iN3+QzvrTmv7RJ7DvuUN+HkT+
08D7e3BTsBR1LHbUwmqbpN69o8sfY1G9NUHyo3VgMhuIPsi+3WU5/T3a4QvYpa9DpZ7ctJNRo8wF
VG948S0wIy50txiPIJo6NgbdguTbceQvJvezDcDTZz9DDzF1jNxi+Q23TCLuU2Cu8OGBgemLfgmx
fO26XmbwFGFZHXNz9q44r8ltxk0xwjs1CfMA/00dJbR4a0eXYajK18QCJjrV3bNXt84WCpzyOLaI
yZr4c0ialzT2kKXO9WGSSHpoRljCSXACtzTfY0vyLeBQbIvgWQf0uTAoPQ7yS1L23z2KSXWoK3/T
glC4pQWMYYhRA7Rx7KCsgasJBswrtF0DC2QcFzbdRoK5b+880z7QjIx7jJ7w4GSW4jRU/nYKuHyM
wH9rExDoIYxwT4Yn4y0JYdEmwExGiLrLoxZTBIzDwrmkGitnVkO0mPg19iFC3sPUKGEvBVlbh/Li
5gTLZ5We4O2/7XT1lcd+uO/blO7ScKiOEJCPiEYMfmGJfvXcCslvDrx1BmsxsoCBNTWviHl+ThVw
Q2ObxFs+0q8WCeoRtcW9q5tfE9HyULu1vEUMNCJcuOIXP4WPMmvQUufAhN5XZTccR+wnQJ/1yH3R
gXFRiRoYOw27eDd0t5jNYPXusy800Q9Z0T6zJi3ODlq8UexBACbwoW4Tr4PvgBqGLkg1bUQTvMRC
aNggSpcgY7VL7pFmVp8MbMr3mc6BXmg6JKuUavpahnH/UJHMjwoUN09WMgVoiHOUvelv0rym2Lc0
474fbPlHchbCeOzkbN/RTG1qO9S/aAqmpk7H7tbp+wkY9qtvJincu0Y7YJyOSfgauM7L6Gh7H8Qj
7JBjQNsDUfV08tIJa2nQvCheHwlX016aItznhtIvNTie+wwGEKBCib1BgkC3ix1J9nWvKHKrffBr
XdiiWxmQrQ0xLQhjvgJWnG8y2r+YuoJDO8URguagsExO5h7TwYdjkwuYO1E8jgB+yjY1dsmmGdit
K333qEfxJxetv+uU/dFl2ocJucTOrO2TjTe4as/z4TkgDfygbhPvgzjIdgzaxesfBZaxo4NTaoWN
YkXkRmIvvY/F4O9l6wKMmnXDuU7bcO9YeNsdCa9DXCfFBgjdeDtx3z/kesIaOAb4lhuwH3vHybZ9
6oLN59TuW4Pa3k1AR7JhDtz83EvKGxlo99nvTXKElxZYX9/1v3ADdgCyndJtS0X5oyrDYjgUnWpe
3dYHr5BxQCubMfwrIbTddQwWeO25f0uEJERtEQPqEyvcc5XAoA621AaxavnW5SzeC1rZTaZds4l5
+SfVLd0kkiXnXAQ/Geyq2MmArhD4k/vbk8S7Y7z4VTRxFpl6QhQdGAnock1d12NSBFihzUrswx23
wRYWlnXi5sUxz+JiG9YGaF0mN7qbzKkvgfUYvJFuzVQ6UL75HnK48vY2zINiIyirjmaChS7MrY4K
mnKkf006QvZgC090hzjAdsIcTfxuR+sg39u+/+aH2demqtONxugC/AG21hDb8n09YEykTP/gymkR
OWHuO5x8omoY7lmLLwATFBR+nRvF/fA4qCTF8lpVuxLhdtssbx8LgqNNUjv9TsDFeOP54DX2YfcQ
ZByeSDNhMaL+LwSyAewxcLOVIkl3Q4mNiW4gpWCx841U3a8pxF8cjOzJzUG24HmF859toVtSKMmX
iTBbn4Q4u43xnzoViFtTHP//0p32/YS9twJeeoe6D+aqogcyB2SCvk/+VqPy97gVVBj98tTVvbMb
BhASihaokbTs3a85mp+IMsFWtqK8uPBRDAQBqJncIvK7Bm4FlmD8SX0kqMm/hjFQQQ1wNxiuGbzu
Ns82FpkJd7BJZ1uBafTWxA38riFEfjUO9rvBtv6RCa+IXMq6e0zXcVT2GuAOTFRhADJonrQvfZ/H
aH+bvNi1NSH7QlOyr2rvhiSq2Pk1shCy0fyVHvAThKTDDjGN+LBV94r9S3cIwqTa11MTfoGBQ0YC
oqwoG6rfjQQDwsZAZCQw0aAjNjyaVosmYgR05DRkb4g9MHejD6JJarGE+bjBVzWWjy3zALtoTLOF
rAtXqvwMRLIq3ZBSn5wJWHHpm8ecwFVeemkfEcSf4YUyvUVI2XhIQommrkxkBM0FvU8TLEuQoNxD
mINlDIdWamQKNSkSeXk2vLRh/FXb+NG7JtFomT9x7v8IKpz9+IhIECZJ/SAtgkelhn3evwKrsmb8
GZZ1DeYCCTFT1RWCWUOwHZwW63Xopfe555BzUwSICS4AgdHK+dsqFJyRBXEYOI7qOiW3PfzC+052
fw1Rtxkpf0qktsFYXSfb3Av63+j/jVuBJw42dFF9aeC+3aBTjffaDTUA5BiE0O4Me+on484njG2c
DsTxkTVZJGEsj3gM5/Comv5OImExQvzwm+oapBYbCdpU4yGFiyTXQZS/kF60gOBoYNkAmvShpoVZ
PKNlvu8REh8VA46xDlgTB3A/Naz3yjl2pTUYj+4LpAjitSt0/siAfD4GwSB2oRCIEcLO9OAgSQbQ
LZbeVsa02OZjAXOxYu0bj/TPMkhcvgm7AsoFtwOwtKkMRhkMJzVKK28oxSONbBhDsQFhPb4BUT35
Y4kan9zqmlFUTljM/SStgV6rzbeuc+ie4jE+ur1E79BAdCNBoEBSXZ7dFKQLHlonE5e+66YDia3/
kMegk5Y+vCfAwzd/O6kyC8AVgC2+DaszHyWQDLlgW7cf8FqAQDmKPrz6vZXY2WLoDmmFWsaYVM1Z
Fdk1ADhF/WyqOWA0yoQbt/fpOU97iVAt4PXbaBxE0sClH1t3M4Waff24frvQApg78KZy8jpdoEoJ
4vl5KOSJJ0UPylR70p7/++NrLNS35z68ekBM1IQxf54YdsLtCNQLC3ef++3rfb1rMDQgANTjlJNz
rb2XtuOYTKlcS55aKOHO41RbSJ5xQGsBcDVoYIcusEYAZ5RYXIN+5e9fusT1mb37+9tRJDRwJTmP
FrUTnGpROxq9b6iof/ICsw5AO041UuqRwTgpLvdwjeZHN5A5zFmmXtGLLrzfuYuZuRXYKjgyXljn
vGUu/TX4YuWnFxre/+VSvXs8FdYMz4HvGoJh/zkv6zur2U1hmzfXC25tY/98PIoWWsPBrM0AtNI0
YM/GzyFabTo9Fd1bTI4wC0f0mvFD5Eq7Yelrm1XOkyIYs7Ye3TNFmKxxf/X/kT1QvJrWeAILV5ij
EYKE4K/uUdUjDaJdW7avnD8CyIkiX8tBXbrC9Rm+fyUauQR11bqXpHyl6s3w9OBLkEc6b0VbsfAy
5kiENos7W1WJd+Z+lu+gDoaNyhZ/kY/x5PTj2RkxiaD8sRbKtzDE/Ot9vrufqSoLgKrQREl0LC+t
Lw6KVdugw26gMeTOmzq28ikuXek6B7y7Ukh6tEPDCep3w8It5ADA2dEAOxsUwHc1cqW+tAFYch8P
6aXXNJtYSsCHWBj4KMhpeMTVmDXRQNsnUSAwAKb8le790i3NZheSCYpw0CQGEPNONgJEm+FgUpQ0
RmSF9muqtaWrzJqMsRkHR+uyubDib5t+08G9GJ6wT9NrRo7rG/hHl8efff9xgxm4HBxAILv6PAXo
WaDqDnqlv5bhu3SB2YdPprBrJ+K7Z+MJcKBY/DJwiL99s5Z/vPCI5g5cBF21WQhiGTgyiYf6PyJv
8it6soWFP7+Y1VTahRuZO3GlY5VGpop7bmNUDmvdP1gXvFKdypUm38JiMrfgUmz2qkBDiF26Tn1S
Ir92+FDq+firWHpMs489GVF9xzGdnA1LItcHLyT/1oMcl6o3ZA5uP77I0jO6/vu777yRoeOHEsDr
IR7vRtF/wxkBNFMbrOzZln5/9mmHXpv7voBdHIfN87XBxK/1PpjiPvfnz77p3oXvQVkXbVaQmwRA
HiVJtsqzKy94oYs7N8lSYuOyoRa58GHN9tBi6XMGGtymRY1qAxvfHU+afYYzXlQbuWa6Xnrvsw8c
m/QRSVgT4OzjYw0RaRJsEeQDLlYTIenkc1oINvvI6aTa2jYQzFmUhXIUz5vmzxX9/fFrca/P/x+T
1Nwg2yWj4iVFeizzvVNdBQepnE0VBN+lP9yQVmyCPNzlMLc5Mv+htT341bDX5vfHl78Orn9dfbbs
hyoJTDMx95z77QWwpyf0Y9bEtwtrlXd9a+8+GNPZsURFXpzTons2rDqgTHoSWY/O88qYXnj/c+Ns
6IseVBYwfDJKtjimQSdB0ZlxfKDgOjQmUC75XCIhn9tmM9QAEJMT2wth3Z64DdqECHTif+Pqs1e4
vqJ3j0vpImS8ZflF8AKcQgSnYcUFbi1qksePX/bCDDO3TsqCZQ1xQ3gBY5gMp7S+sksBY7XU/VwG
E/dma7qCUS43mUHqSOmXO0qzr/UEnK8/rUl0l+5h9slXMEb3FZh6Z9E656Y030TO93SwKyvJ0s/P
PnZmPSUbdUXh++ympKECbtUAq/m5eB4+t0rW2WgJesPdJS7REeZDuGsa/1F24WNqYgTAS1BcP/Wy
5/HKCZQnUyuq4YKWCsh9/GwHH9Cz6sfHP79gxuNzRyROayiTy3qA9CwGHZtiY1U4YXrk9XjqNDlw
p37R0/CbI/FN4gSZO+HWE8kd/K4odaI6FE6PXd08fPzn/Iel+sdERmdbANIRsPqgVjsXgHUfjZ9W
aONhJaqByXscNVJEe29sDqEuy2OhQkBa+8DF4cBr31AS8h5ox8HHcQZyDkzsHkuXyzvEL/OjQYbJ
3WDAzPVUab74IIpuBoXqoIOizV3tBM2pKwJ+JbA3R2Gq5CGsOnKMgY690zii3zADWq8tAFV1+iC+
DSvYD8PWFDejGbs9Vha9F5kIn4PAVBsFec6ubKQ+ZEmHNAT0VHZoFg6bXiNrsANQS24QAcFQeofA
GsLh/gw9BAP51uptn4FU6ASCb9EX8ZEXqbM9G7S65E6F8y4yN0FjqoZTmDDAW9MMyeFwEz7LTHev
sXb5sUZ5bDuGQbP3XeQ8Uwjgr10hsYXARu0ZGkK7j1/Xwmc2D6CmIhYoNgL1hyL9xU3Cc1ipPUnz
/ed+fjaVVhMaqIZD2NySN7e/5OTNjCvivAXOC5879WG1cZ2S4c9WZ3Zobgogo5FPeMOP1SbZySO9
K07xHTpi3Zd6b26rO7Vi8lpY6+Ye/hDnvgSoYnRPC5Tut+iIlltFGrtLhTRoelJvRwuh17hqCxuD
uZNfFAGaZyFS13Xf/sA54IdzDdX++PUs3cpskg0klNmFz+l5GvPmoWwziiWIDRs1Jvq2hWFxmyaD
+tyiNzcNe8gjCCFXg8jdFPYNjeFRRlUH4MQk2uT1Uzc09/1OpA2kEB49O64UhwppbtvQA/SPga17
CoI0e3LiILz/3MWuT/XdPsGblF8YQeyF588uHyLX/PLsm80RW5Gu7UoXtm5zIzDa+Ph6cumdA+tV
URr0V3Q0sihEG75NIYIFPr6Vpctcp4d3t8KqqYA4EOCApkYghAeNAxfjuUnJ7zqgK9/NwsHEnc0F
8IsrxOkMIdgXARphQzRO+hh6bzV/NmiNFRbdH6lXLrYwr/23yX93Q1zmCjhCx14CMIORNs9efNs8
AQ++tklcusBsf+XjDMIxDYBC08mDtilggZL+aod+BUS49Puz7VXKyi5PygDaY+GAqdip/IE3QqJj
rtaKSwszy3/eq3fPKKnLPJwcHERHBQGMaLqfaLqtFJYX/vy5o3eMeez66Lki0IAUp6kBqjvuBix2
su5XLrFQx5z7edukLBOQjtHQU+F35Eod6lohowDtBFaBjl8iTDYepjWI1sJU+T9RhFXb+c1IyHno
2UMuxt9Txn/mmqCRHn6l2bCyqi1dZrZ7gvJQ9AXr+gsjHoKX0dirg5d2UMcCLeQhqddm/iWR+Tyj
tYnHDJFwU3BGQWg7QETK66gHkH7swI5GLEPYAwKU8vsS6pKhL1YcMQuEErBp//9EY4Mi86e2oGe8
mrvWg24jhtJja+CUR3suC54S4CEiCg3tzyRLIZj1eBddN4gthBErk93CuJ+nu16brp1HvfYy9u3W
H9HbXWOFLY362aQgOlMpCp30Bf77v0Ew3qHDhZCNlbGxMEmT2ZQw+YWTtGBGQ2ZaZXurx6d07CF/
5N3f2jq/Pl4Jlm5htiUo0GRlrT+BlciaBxXo77pqjk6qv3788/++h2DuA85VzYpMZPFZpXpDICO4
8ptwFkB848qq/O8bCOYeYIbsQzUpd0BhdjSbwMnkqZ7QsY9b5a/MPEuXmC38+GF46WwcAFeQK4j9
YlCxvKraxB6UfR8/p6VLzOYBiHUcO3qKneXwzQvkfoC+S9E1V+PSr1///d3MLwLQgDr4Fi5InN4O
VB/ZhLz6xOw/98fPPnIdqKl1Sj84ewYG08T7VYryzXfytdrGv2f+YJ4w2iKeHm5gBLqVOf/axPLk
cgdqLCe5eIz9kgy59ZSsvOt/T8jB3KULYevohTBeXIoq6xD5PiJvxr0fcv48NfZvIoaVD+Pfk1Iw
d+xOgJQjgSGoL0x7T4yDylbSlXlj6W3PPunGqXHK67z6oiwyEnhcnQRyUyIBhcbKaF344+dGXJKU
ndAGoK427w5gqpwKmnyqDhTMDbh9N2Vwr2KyHvweqvTjhEgn6DtW/vCFkTTPLE2UaSSCJPHrvUJI
ezm8eHn9Fcb6rQK9I5IYZhCe2k9tSoN5hCkpTZ0hloCgtVudwHrc1qhyQDW/sq4tvOe5DbcwldZQ
HpNLh0c1pJcclY64+Nx3IGbfdN3XSVlw0Ap1nUVu8ibG9pCKxxRI5oHVKxPHwsf2P3ZKDkSQHnwP
iZvsXmXNF90XaBPyQG0bgqkESt6VF7+wEQnmxsoOxk3Xlm18Dukv68pd4A1P8VQgqupbFXP4AsJD
WMbwDGTQPCKaKTef2tgHYraKjzmOvAHB1xgQvtFA9qB+tBkhLvt47l1YYMXsY69SLRXzlHdOs5h8
sUnYbl0Q2eAEc8x+ZF18+Pg6C4Ptf+yXXjx2iJEJz14YPgUkfmY5sBcJ0ytDYWFKmXsvB02l7hWq
O9YzUZC/xeHKRLvwgOa+b9SVu4znTodwi/Z7BevEASLBW1qN45aatlkzcVIspf9bBg3m3m9omwJe
NdhHubzY8orC3KI7B9IyJo+GQJIcSZOyu77K4x2t4iCipK92cNbhgD947RrdcOExzj2dA/RbCAuN
u0vVjreQ0EPzFq+8oYW5cy5tc6nVjoLB6JIJcY9T6fcsIAhQTPJvEyrMKNtD/VlnKweHheE217jZ
soPqvSq9M0qKR+3IeuMM8S32wU8fD+eFmYdfr/tuR/R/nJ1Jk6Q4FoR/EWaSAAFXIPaI3Ne6yLI2
BEiA2OHXj0edqpmMDLO6tLX12AQJCC3vuX8OhRWM2w6CaVVWl7FKx+TJFwi2xIE+3RUVbVZV7o5X
vp1LQ/D8sv66WE4lS4FKpXvIiXRMJ7f/0Z372bh0s+aZU1y5zoU3tBSOyQ61KDYXJbxNLK5bHTUJ
MqD6KlRmWJcZQTaif2U+vfB+vPNn8NctJR0OlBkyTQ9l/0E5XCvY2pdXk3YvPbDFnIl8XRjtDX59
IiQeYCsKQGHpxWOaTvHX7//S37+YNrGbVDZQB0gJKYPpACmfPvVGzo+TaemVncyFIbZMMxhlY8Mp
oem+HRICxf/YRFnuPta0OWqdQ/5v1Pevb+bSlRaDeVLKWHxUbN+L22CYEfJ16wHD3CPpDP7Ur69x
4YHxxRhOuzQnrUY9ZFD0W+o1N7IfDrTs3CubmQuvfBlqADH6lKqhRKyrhlWuQLRf/zI0iMHTV9aB
SzewGLGwXjVQ5gLTldftsSns1xRQS6Srqf7K/Hh+Ep+sAEvRI2IJObp89bxnKKU6cHW447D6+uFf
ejiL0Yox2aH27NM9sEGHHDItr7nD7LW2rGs1kgtDaKlzlLA8lEiMR2aZU2+Hdrh3SnZiSb1LBvne
aZj3vr6TS9c5T11/zRsyYAkayUgoER7UevSVWj00oYiVld9n/980T3ypeHRz6B2VwVgVVfuD1uIW
Ts4r69IFUBVfyhs9sAmw5WKoC0JrquGjxCZ8ozIX+jwEduGDiGRFD2PqwbOQI8D268d2oXwH9+p/
n5tQiC4gSG3cyya7yzOxtToTcwe5JaCtwvQ1VNV2UmxNTB8q999IKtxdfPTjHDDTSthjByNv5nZ6
SNrhyvd+ASLEXXtxRwlk+P4cmAPM8GbjkDLbl40asxUrdHbqkjFT4awDJBiBXKpqGAGc/mD8lq6E
V2JtK+vMyuM5y72XymlrH2YdPtdh3SPtMZxblt23sJnDuREQFD2qbs6jolXTlaPdhS9ymf+RklKU
Z/viXjkwVdc3DPF7o3NvTVem2z9dsk9mk6UAsR9LkSPradxbXVHHSaXwWfoFu6sbmWzRrOliUoju
JUBZKgudNoXzTrNxTT2hdgKF/nsNk/PKVpWIBw9puLVF9NrzQD0aWsZ2hXCaK3/qHxT7J3/qsmPJ
cpWMdieQN7Ht11MkNmQlI72yt7AODSe0ZOI5Og7H6qa9UdviHgT022StroyjSx/kn3bxXzNKn8i2
BEAEV0fgILIn8zAfVgi+KNfcD13IhX5+/QleWD+W7UwQyMFb5biOE9yYLuboOfP43356MSkWaqrG
vrMQAwHpZOlYqwTIWPKPK7e7WPgsbSNmvvRg6WDN/SjaNOxVsiadfv/6r7/0KSw2awWBOHMcsM8B
FWA8WHky7Oa840g55s0dYgTl3dfXubC+/mHf/fWiVc2K0s/wAoBfftEJgZYyuVLsuHALSxUuCwAt
73MEdfVpcDMbBKV5eQajVrCf2bVax4XxsxTi5nkJR1yQgT+WtevCRRGAtP5z01zLsrjweJYxOEFW
+NSfK8AiHf5Y2ukmd/IrWONLP71YfIJgxNzSoLmq5Wi+tX7PbrqyxaTy9Yu99GTOl/3rxabNCHPa
NGrszLLHlnjHPhseaze7svG79HIXC00C3RfD+jwcguQb4HiRM92ZQUZodF+Zgs6f6Sfz31KB6xdF
0juwnh0q92dTAFGEBLy8+879o9XTLUqj66+fE/uzunx2pcWnBgctQo26qT0Y7WxtQBECdeyYXoPN
CwxAigBYmOGPhXm305VQPyrE5aUpuKRnZv5stqXYOiki4PUTjLtwTmxs/ynP1EaPr3larka/gqv/
NevlPpDN1nY2Te0eh/5RwDfOUdWA1L5WH9LsKw68j9hUoPi58MbKdo37vxOITS80cCCtCQUtwslG
dPpN72xTA8MEMpcQMA/QAqJ0fZArXmFyjQT+VbxwWGuduDS/M3IDnSR++r7FYVVrgKjWc7EHinQ7
gJfvbgU6lH7/NCS/3XK+9+gcuQDT5Ml2ThBD3YwhqFyirdb98BuR1XQc1tkEkr/zs3RgBAYNachW
RKk4mPzYBV3CPGs9vBQSQeVePI7vgNmDt5SaKYSjpBoEYpJXEJYMaj9O5/LwC5m3efqUlyYaknfz
ArQQnnGCBFwEvdtNaNV1zJHNPKom7IEc4CN0YQLC6AkWmH6jQWjqTDgj2hdE5Y48KqaiSbRhpn8a
O64mEhqxpvoxqRG67R6JPhXskdEnF1vkM1/FszbQjK1bcxJldTgr58j4wTK6zhMTWtV95aNUDiOB
zjy8tbXkW9RrE+As2AbB2wBJHFK+K9MCePUYW4i0jLFRjVW74mgH0+qEXSuDtKFM7qYeyBr4rqHm
XdXoHnRKR8ZZSTmEGfwv9HvjnuAmW1tYcPWcx0Pqxp0G0KIhyPkGgz97rqqnCihQ7QI4IlUM4mVk
gALuvMib3h0Nko+1cpC6WGMXZY4GNFs9HMX4DaBXcG0fDFuVCB115vU44f2o50EePPcR33KYFkOo
CZbhEMRWIde1h7sfv/nDHfLYQwQ4RT7UtQwcD1CUQ4BRwG06tcAoqVP101EblYfyze7CIvhdWb9o
+gvd6ME9CNPHmbRXX3+uF446SymPKTOAHDLoQEk9fwe7+Kkz2D07NP3op/o+pdbH19f5fHZmSx27
gTuNtVLoPQNn44SY0mALIU9+5S4+V/GwZcpTWiLIOrVYAQbxdB5bKtMn4BXpptZmjLXfS7DEXPWt
7QoE87jVcKWJ9fnTY0sNe1t3xMkgFd17DhooxJoQ0I2snnd0FcdtVnfjzqsGcuUmL13svHT8tQLR
fhhKwynfDzzYVcrbBDym4A97ttrhG/q393Re/v66SFEMRmCzPh1sG3HkeuTIcK7dYvf1r3++yrFl
whO6x5XjWYBejiUBbOU76R9nfDZBfi1D6tIzWiyjgEiMTTcCbqonvdK5FbXBDD2f2psSctlrqTkX
rrJUE8NNR1DChP5jnPgYunbwLgOY7Hux6SG9UiAnfP24Ll1n8TLcWoq2a2FcSlv1mqp+3/n8EAz+
GlSR3dTPz19f5sK3+efI9Nc7l2ntuXMB72WHmnyY0HyDEfDwb7+9eCF4s0M/8Aodkx5TJTAMQCN5
lF7Z850fxP9vNdhS9apT6YsyxwE3VfOJlH1ck+lWWN6/fQzLMyO3qF/ilJAeqJWs59Y/1My6ck64
9JcvimWEoP/dlnQEpLx4ruohQjrMSfjVlZP/hQMnWx4Ec5fr3JPusMeptw7trN8Ehf179jQisWhx
gwBNjR1BQACp8NeWtK5c98KIXUpdoZw3QEkC2o+Fg4MBIpEi7LydYzOMmjdfD6k/7ZVP3vryjDVV
xAOeFwg+A5URX2GTMaPuHuRRJebhthGT+u0CorDxgP7YZB24cNjZuEc1dOMTOvVBpIJi3nOGpDOv
7tq4sHp3C/5D8jEAqr2aC4vuMoJEhial6dq0lbX11di0YVPkNQBCvX2feK6MWiiqN+Bf0TU1aC5x
4PpWrU15zOAPuBvAwliVvsm2lZeuWrf4MclgXLvKx74lLcAK9QNeCxhtgmwzjKN+S9hINhlr+8i0
ioKRZEZxcPoheSXgSGyVCWiMLIF5jRg8UK08MmG7UvJNgCTIh6K1vVdGeBqldg1a0DDYUdpmZkOJ
n628lPpYM/w+RkAyLApIt7WALBzak0UqDDwirvmdL0zxS41rxxqcSKtx3JsxeW48eUBqFWAu5c3o
FFfOShe+nT/d87/mK7eZdJtWozyIHhGOOAHQRkVWd61ZffHbWRxg/LIDvynxukMlB6CDdHtEdJUT
BeBfeUCfIv3yhqfd74xKtLFVylZfj+tL385ifS8tggw+hL/AssEOtbCRhz5io9gCOxZytPzXWrbB
v60sy6CldJbUNiPrDmJwvuvJ3ugKXBSfQkYBwqQbTYW4suT/aVZ+9rUuD86WVAGkqPIAhKN6TN2i
0pGXMbkhubG3OgFMtcGTXANR5P7yySjWMGckmyDPMSlS13pqnL7eJrqiW1I35pYZ0z8Dy+HfZV07
+pEt/O4u6GVHw0AkCOcx0unTNS2Zv5qm3As5SGywt+QdSDl9FiMnOr9LOjavvNpxti6x7Tm0wLDa
qMnPj2na52vkK3h7ZxzsMO06vUake3UAPZOcNK87HQUG1Tufo4TUObHvWXGTMH2DNLHkMLteuvXn
MY8Bh0GVm2bDdjqL2DrdZis14iCi8maEwIaXdzjEOvDNKLNmaf+eqTndOrYo4cNS5WawZRlBZO/s
oM4pYj0UOk4cu9wHmNFigrUJ0ZZAULVjl9xKiJ2AO/MbQGRxgLUAd1p3QTpeGS4Xdgh/vpS/vrjG
5pYUTKWHlAa3NXiX5B/DadhSk92OuQCTrh0OKulDmzz3SXrle7rwRy+l2KSqQUcSOj10LRDKEse+
oneuRVle+vHzR/zXEwlEhtie5lyvmQ4NAJtdf417cGF2I4tpoCWSWZbHoJTi5j5P023e2reiEv+2
8VhKrFXieHNtMHkOxPkYvCQeCGQfpIU79p+msaWYurUk44UV9EgbSu7H3hzLbGrCSunnQqfgPiPu
/MqVLj2pxd6SAK8JHpkjD2NfvJrZ2pYW2wIT+W+7v2VsErNIQ5K+lgeieAO0FfKCA0C7rvToLqyT
S900h8HNy0tXwlYNpFv3TRU3GWa86moi8aWns9hhYuLiTEoM/7L8rct8PUH/cBU04l0wptOlZlrm
oBCbxhF7TqcKSHNSW3d9E4hti9SmO0jkSuz5PZmvR982vxVUOWTXgAn+E85QeKzAqxxNiBWo+mWD
8P0mi6ZttuNcOhmCbdr0ber84dsAmjrcqX6eR2mGTklm0CWzqu7MDnXLHvwZ4twhzs5bTyVjW8+Y
CgW8mh2TuR3vAFbnd61P04PCoHyu7HxcN7md3HmOn6yHievYOMR681xSfuQ9crd4S+DpPa9qd4Wo
slXfj+2LVLqt4L3FSR9k1ry5gTstjZ0JCUoprUGtltJaOy7LMTum2btyGV+NnRbgk6FBFiqLF5uU
zfXBmfLp1lf5uAmsSf0Co9a6Be91uiMNALYKnOmVbVQQzpYAFX5ynHtqdeBLl1mvEfSdNDiDmOEm
I4qd3UP1vKaD0Gs+tfmtBY3/akgcfeRTV76PLUi4RGv5m00NO9qqfslat980AD+zvDn1U57EiAsg
cWbNVQw3l1wbH1VKGlAdz6V/k3jNkYsKlSsyv7HR5bEy7SMw9nBjgM6JwKWxDnsfrGnKcqAjpxam
WU7mtZuUR4Xjd1gnekvlvJtcs1Vut9PAdiM5b/5ZDu4JNfrnplbp2uYusMISQlcthAKLb7SwK2eP
AJW3AEyjqFfnYC9rGdzpoMxDxwveuKN/EOoW66KpHLjOGNoUU3pvnWHRFKbYKEuKF3QwgJuG7YHk
XhY5RTDFKSzuOH5OuEw9ApiCHV0EOdwPZEtvZlb/ahP3nSfmDjAKcNlhhYUd3g2tJN0x5rCYB6QD
GNv6aIMSxfMB7F5RDvhmZ44QG6qwjUA3PU6luQVC3okTqzozrsHpcyb4L8vUXU/gb01DUR8x6f4A
8PDBdMVdYdD/hHsY/3PGPuBDPqK4+OQ0TvmQEfejpgysAqNM1LsFCtQEsbVTYXu/Sa1ubZ4gdIDB
2JmSGpAhq7LwjFOAjTwHQF9pRWIqkPfXcxODNvSI7HbUwqZih/wOazuc6ZqtDn6P07mImZQPXmF9
Q9NhxETUHrmbfASuehjtKkImyjOMki955/5EAoUCIKs50sL7ORJwKl1SB5FMwSJvCdzDU0c2vANt
tfBFFkF0dxSlTGLqoCpTp24flpz+yKezShfSCiQtZDhWmRtZTDvXyR+sIduOuXoF3iSLaFevExOc
tJrvyFS9F3o+NQ7A6GXS7wsbL9l38qMt0QtDKhZbBQ4m1N5L7Bgb2Tq2pXNjEvndd92HkbOnKnF2
jQv87dyVQBraJ97DKZHlYN33Y7DrEJ8EYuItK4A7bucTV9m+Ej7usJu26QySvzc+GWMf2iJYCWCA
/Wx6Zhn2FaRiTaiBXHV4cZ80I/wpOKmhvq3m/GeLtSRym3LNKgP7UEOedEt+Nxl9q8cGKV48t4FT
rjF8+/xUe2UN5i76IZ47AMUInUhoalDzO8ZAwQ4ikWbzsRZBt+bBBE1HZ8eOxx8BfIsLXdTQWQhQ
SEu6Um0yrzKif2qpjwzSWwxVtDwGDUO647wmWsRCBOvgXJgvabURdQKvLbvzp/qt7ODB8n1kjDQV
sgucBPyB85baKX+WJv+o5QhyrcsicNVj5Y5rI2aynWsO6jWHjBgxChkO2G07AG6nNGjc3LlzXCKi
TFf3RSJ5XOB4g6PAtEVa1g9jq+9zi7PvUHUygtvsQ9j0ObPRo0hrCo0qHT8yKpDdoBPvXNBIIBRA
IqNPBI6zyXQbULmrMFM4MgPd2sxw6QtkNYlSnNIqADV6nnfoAE8nr0D7S7H2TlTTrWUHYOwS/lJZ
GEC6CIY7M7nhxKY7iwSgWAd46tOqEGDK2uwbeKz2YwMl5ocubLwfKCbDhmXAww7mYHr5Y8zHB8HZ
JoPZr8KZdNfV4q3DAAnTyZxGTJBYScbfFlEnnrDngVKIRpjYTAEO/AOiM2vuHirBHxw9asQ3JDTE
SeE5nTQFDHYmAB4rvfYHCl6/depSeihRuYhSl645QmGOzMnnFU0xb7eJt6pmnI6Hrr41CLxAFyzZ
JU0QpwlyOrXBQARjEpNvh9UP+TH+jOyQmh57x/850+RunJ0dJpzvuUEoAYEO0O/ql6Dz3gn87StH
dBsknD0HsM0htYNtHNANwoZ0t/AfkyjP3J1doZTo1tO2xeocFqbuNx4iipGYYfACJvuGNfIwBxYi
5s38IZzh0ZAgi81k7wAivgtKw0KRNm+QrcD9jZj6yNb8LdfzDlsKpCj25EgCTHqcdCR2ARVdt5n6
ZTcZqDjVgLgH2CMRQRL8orUN/AS3TtxDx9mfj74lfmYWMOI9abB3z/zH3pX3MPve1y7+tkRA4Qcg
clwhHj3KUmUfalUF0Ty2bTwrcZtgtICHm9hoEsnvbg+YzNxghZ98a4jw8J2w1PP9kKG/2HfFG0ud
7MmaHOiB5HCLBOg3+H7XFut3JcbVyM6ohclwRDWlGNUVyjw9yc+w7MJH20q8guGKnAIfJbuB6GcW
1DfJUJ5UhhWtLh9kpVa0R32oR0erSudtJl1vm+sW50CXf3ip++S1w0brzELISZZH7YS4gDpNROhX
dEW1eNABugr4gCOHpBTJo+VNy5WJGzD50AQlQ2T/wRZXHTJPKtaFgAAjsz2o5jUGDzScU/I6Wg4M
7VAk9wE6pl55P2FzURnnJ+/HByUtwAIHq43yCnZYaeqnOZMHv8bHh8KDHareQZEFC4mc4Yxufb0x
LoUhe7ZfKkm/lw4/VE35WPRnxq+00QXttiznqMsFCNC2ZVSDtRamo2tHCSpbA9qoyAoCjocgH0wJ
55dsWmwaO7SeSqTB8LrCVifvAMCtyvE0WVzdoJ9Kw1SAR9u4LmgJXXpTCPODTUGKJih6d16gq1+O
Swc3NkNSAzSeVemjyOq1N3DUoNomLIb0xvW8tdTdqy35m1HQ2afzfOrb4bXq2KPhuH1iiQfqaD/q
neEZzsD3zE6HSBAVl3yAEspHWEiTIYvUZjVyKEzwgaSDU4GwhVTYx4zzPatbbDbS1gWi3eFrjqC7
PhSVW3DsfwpzXwiKNKG8wODwdbNJLFPdMo/yAdk9mC4RZ4N3ZECKRFgJt34Utg8gSmZ0LeK6wHOX
E3ApEbEcpC7MPcJx3KLOXgM6ijP+jc6HrCJoDzddikwhkEw9HdXY4r/6QOmPMQcFBVEggyw3Uzbr
e+X2+sQcO33I2yI5oexTPkoD4lNuuekDeo0UIQFoEoCwb3nQUTtAdd+p2TevPUuqI7Ez1F5tbFg2
2rK7u8wJhp88T4IqliXrTATa+bylNa13kBgDZUwo9GYHDwf0IayI8G7tGRNNohCXhLiRaXAf7cZC
rAFE1c1LKmQQmdmHoUPNkEKEbY0xEcuWyjwuHI6MTV8gmYg2c3cjzAx43wRW3d2Mv/TVNW3w4+tj
8+fHNbp0iMJV6aSNKdEQUO5LmuMwMhXpO/pv1whvn5cX6TIPtnDJgNA5DRswDkQZc3aTNzzgnHKL
bKbYqp32yqn888oIDRb1Cw4HonYclDEHSu771tnojDRXfvtzEQs23/+tuiSeobmF6treOdfApiIo
wiEFoHukYPATZz+Z6a10+yuly0uv5HyHf9V4mKz9CmLEYT84TxhBIO7dBuCo/9v7XhQvhOj8hDtD
cWBOAUx4kCv5amNPDTRMb9Ir7ZhLd8D+ewfTJGfaQPi2Z2UeZ8mxsnoQ9cvV17fweQkDJ8P//npi
bASoytwcApUVN3yU7QEpBNaxEeM9U4G6Uof5w4z6/woyCGT/vU4FuLbV4nByIPfV7rasolubxDte
RrcIjsD0ftA7Dmx7F+4nGUb01yN/fcwfH7ONuHKjF4bd0kla2d3MeAesRtFN0Tz/cvyjwTFZiccc
2wyQua6MiQsPdGkrBU9HSQ+ZQQefPU2Y+PJ824M87c7+P15gUbWkLQouJfxkhzY4ZdDhDs5ZwFNC
HvVPI2LpJZXIkshkVeFN5ab87XuoI7RJ2t46JVZf3VnXcJKXHtR5vP/1ZfqSAShWqhK1ofc+sG5s
rL1d/m2YzOvXN3Lhw1kaS4XbqBkA/uLgGrK1HA87rBqcrp4hdOzrK/zpVn4yqpe20tbr+6rNR/ig
xl7sJas1qF0ERX0snDeeJ0kI57UV12qEarzNokYiV6zLTbKCIXuCYOu8XwCUGek7ZXDMYRa7caTT
xF//eZcewGLmQPHTO/OW9KEnzm+O0Q5gsfdz8LqHr3//wie1dIGpcUiR11AOWKadnTyr0EqWPBDd
HAuSPxfY2sNcN10Z9hduZukDwz5NMygPUFIvZP9hUGp4TCumVqaZ5frr+7mw6i2FrdwafILmoDpY
M7patY2/3aSobH396/Yfi8tno2Ux1yK1yuR9SetDnXX6sbY5vxlEZipI8abpYdb9AItK3dqbBkQj
wCEB6V0XjAXv6CGzxxbAtgo7x7rft7Bo3JbnzdgQGIGsgnyyPxJOyirunBk9GAlZFpqdsBxtB2PY
c+nmSMyBbNfcDLNB4EFRj49V40xtjNQ9nLCQztI2UdUQhBl0CDLZqsogxzLQbv9g48x5XwVeEWUe
jP7YzE4Y4j7OG+B8Shro0DQkXVeVlmukylSRnTrkG749/1sadPqlL9zmVeHOf4qgKl9qzCEv9Wwr
GAchRod5LEBRtDr778gwIgfN0nvbtcwRCZ3VgUwZInegNj4ii1H7IWOIfY0RweChjIGGPIIvWNDG
rhsg3cIMBNuUHOy+H8a1c2TLlyoqgLQ+9tpD8FjJFSirtlTV1mYWSKVCkoe0k9MTMnBozJDOtw38
4M32cDRSad7/KqisTiXyGzcok4x3Op8fEY/1OthTv/dspEiN5+NPIXEYJ4ltAXXR7UiAi3SzYLHg
kMoidQJRe7OyUP+RULMGtr3Og1RFwVz0a52VNwoxnqU7JyhAWPczK+oVD4YHxCNjU6QJjiZJZp9o
7hYxDcqdZ4oqhoaRxhVCQOFeo35MKDnPPOIb5wpRoRk9q3ItyBBz5JBOjS5XaBYjOA7yf2Sv2K9W
ARVmYrUnybHWWz1Ac61j38yOP20KZASFWtfI50FdBQJT8CqRn+FF+P/050S9LkaTdFh3xqAQaPk/
i6lyw7Fz/9yg9WtuC/j4kfUSDUG6B2PBQ31MIl6zcVvwrSH6LHoXOJOpxj5pQBke6XaeveOpf6dM
30IKYokN9y1/JVP6E0Ig/S3zZLLHFldtKj0mQ2Tq0b9FaNv8yBq8mrHk1jHFML1Bvla5LVKn3xCS
/Mq0QzZJm92MwrnV5wCgMrDuZYt+cuogGYpMMMSyBAXG1k3yTWLQP4O32ts0DelDv8C48ZkLkCSF
XgtgYJeDXNYBF+AECC0Zcv1gN/yE19Eg52oqTzNipdT5p18ROPeIciCgEtpq7rwccbKBTJy9VXZV
HY1E/MiNTtDOAXMy963poyfjW2PJajcpnz2ns0a3G0UwKKjHYIU2P3r6+PicKOtoBa6jqe8tFydm
ciZftbxHRmIPsbHpgnkrHcsKVQAldUexlCDnc9414+hCb8tfi1xlsUh7O5z7+cUuE5TJ7Cl5mDTK
VnZg5r3NoSC2E51v6qCkWDtn5Lu56rXB0X/DsLlBQFupHjNMQZHuOf7hyzYKMHWEakh/lUY8WEHZ
bFnlp1EHv1rowSoOPFcCZrdbvUzCvPPc8K2oaReO3MKxkzXgx7qVd5omMFfQ4kEldjLnrDkn3XPu
GbJpZ22g3nC9yIXE/jga6rzYZjaomHUKVUhL35cJsj7cGnrnQiDj2NMT0JaUIncdrSCEOyKXR1eY
QvLS6c+jH2343PTpyYfBCx0n3/k+oCMWTjBoQDxLJQQFZb2CYaA4dTjcfxQVaiWFytVeej30BjBk
zSc66ey+cUaEpiHeD0rCNqEdvnlmbwo46c74bbO1vOG3PGdrEwC6UadOdIRp3IuYM9C13xt/V/e1
9WPyA3ULMmi+mmqR7Qd0P9D0GFEVi7IpdR+doVbF1hV+f5MqxHWjtFJVIJC22eNIWQV5dJCXm7T1
BcJTZ/nSjhZyJUsFEHAPKh5mo3aDSGAa23y0fjW9RcuomwckKpmKoZo9I+rYIsze9q5nfTRcjijZ
oevxpGu34gCLjo6MisZvtzaCDypgKRu002hpFcey4WTt1DDoRAEOjvhH0t/ZLUc1yPa4h3BZliH9
oRfnTKUBx5kaRePEvkVzM/hGvJF+/3qRvbCELyEVKETWTY02y8EU4z3gLuikTVcUSxfcZ3QJppCq
D1xkkoGvcV8f020T8mjdhDt8T+8gkpvYvp/33t7aFKtHud9Cr5K/jldsQ5c2P+cd2F975cKgNVv2
vDhYdAw9RNoXN9q5tou99OOLA8WU1Y2eJQ6Y3cgeGrt782txUJr//vqVfK7rpktehWgb7pAE4psR
NkGDEGw/t2+GQa8DFzX5vr2fOtgo+RU8xoUB8EfB9NeTQtpdgOMRnlRbD5j86hktUuX4V3aIl3a8
56v+9es+IDKllLQ6UFFuB07CILkbqH0npmqlZmApJr35+qldutJirwiWCK8gESxAkTYPQ5/fOrn1
gu32CmDTPYxjW0PMlW38hYOYtziamx4JWQMIwdBXY8fnPtsCyQGDwuw0X9n6XrjCkhWSzhPPBAzY
e6aRTJAIBBsy3e/7YHz2E+Sofv3IzuP1k+31Ehsie6OrNFHTPkDoc4YFQCG3tkrQx/+R1mL79UUu
3criY0G610ycQYz7pkZmK8q0NXPRTy73sAldGcKXLnH+738PMsNhMh0RADMXWVTlcgWFQDzbCDzo
f319E38kgp89qvNU8NclMooirNEpgE5v9pu5mZ/yPfxKWPy6t/Gjud0HcM2E5AqX6MIEsAQ6YMOb
sZoSOP4FqsghQa5gi8g3wrZp4WXrCZGrG9sKoGpW9vDnRDd2V+bsC7PBkvXgl+mYDsR4e40I7JTb
W8HYx9fP8NJoY/99hBRxzY4MhjOq7y0/6OZbAT1BpQ5N+08iL7qkPEwMEEvTzWgUFBPW5uIX62ke
JubfQKqULz570SoX2YLQSPL+W9+1yQZp93w7M/cazvrCe1+SHma4TtNUNOBgzJa36TtaP9iWKe6r
LkFsXgVZtsVKBrHj1EEeGeTx1y/m83eOteW/L6aZ6ZwDoAsifuLUqxYCmrvCNvaVj/PCry89UI1j
jF/1qJKaDgIHaYiIUd6/Zlb4fCnGnvO/f7slsGFuEq8/zPwndENwnKnYFfLKk7n064u5a5QKZz/m
5oeukyPqC46oNr7b6dPQONfowp+/dL7M66hzG7EQzdAewPjO1sh6HOOW9vZ7YqdoSLY4ERqgHSSU
Lrp9tLiwrixiFwTf/M9U99eUBg4D4o65hezFfIaaYcahCG1G0YpwTtP/cfZlTXLqWrp/pWO/cxok
xo4+5wHIiax5sMt+IVx2GRCjhBh//f2y+tzbZe0kuVGxHbGjJpFoWJLW+gaAGqp6/mFSmr+kHdGA
KGmRCiQcBbzLs+78fm2r5iEWNKE7e2JxVM5sB8hO7APoHJ2gkzMq65DkGk1YVubfLj9tAblnqySs
GlJOHipi/VHkwEc4sGb0JfW+Ur14tBvgNvra+WZk9EviOftkJtdZmeJmmo4BrClWwvrSbKJ/ztW4
8YrKTl0vEg0Lpav5QwzujrGWvDy/C9qqzUhBIRndMgoVhJx8iQ0n9Eb9YOBCT3JvpbKytJaVM5Yz
9TmiONYylWRfCnGtr9t6LX18JQqVGbJQBFcvQDu8oBVfoHCyG41bC6WAlSlwaunveziYLn/2f0tG
T7cmxDmTk3gDzMC3rpMHkTbb1HAORjdv4nwINcgllFq1cg9ZeCvVcQQi524GdKc8tp0La+5Sxo8w
YzWAw9S+YYeXm8vvtjC1VOORTEddbUwSeXTEE3zrURaaAlFXK2FwYdhV5l8tcODtbLTO3ZcJrsFa
/Pvyx15q+PQ6H0KQNmdpUbmwas6n+MdsZLcmSIyXm17q+NMjPzY9TpkbE9Efc09/qcfmAfkQSK1U
HgRnhu7l8kPOH2ls1ffCpikTYEjIY9aIkGMi9YAAGCN43cBerNFtl8ZWOTeh3us1jKcdGPuALTVG
mBdWAMLAyiVg4Whrq2YAngWyB7GL+DAZhrmHRTW8q82ipA+6kRaQ3MAOAYVJDeiyaj5oNR+Cidj9
ti74+EUIXRcb3e36r5iD8zNIcGRl0i3sDyqlaoDSn6slTQ/KGm5ZTuFAgmW+KToNoBv6zJCNA/aj
01Z6YUnzSKVX5byLtdwT8QFuhYCb2tx6oGNDGh/4oGnK+CYTMyLHqCGxWFnFb3is+cKy990035n9
A289Yw+asv1MKdw7HRPprqEAbknCD/EmK5t4UzVsXmFgL5wZVJC+wbMeAkeZjFw5DzeyYumdrGcn
qGcyXWFT57vKbsRv+HyIpxig8/3l6b7AQbTUmrSmZwknwhQRsWm1r2BWvuczQdqSjjDg3k7myXHl
tPKADj6hR/rM3SRpPFxJu6m/6+ALRjm8DjS/Yoz8ci1Xv+curQJUf4f9MJr03oQd6tHNtfqn1Uxj
ctLB1zOfSwqLbYhIdPq2TjIjMJHy9hk0f2DwUTQC+FRzCijEY/e5QQCuFQZr9wOKLG8AmBTHUwh+
qdMMigNdBWEHn4+lEYL/6+0n3W538GHF1R0EcO/JyIfpp+ON1Aj0DjLKqWvYqLpb+c4Ee7AA1Kwd
nsvEnMPKls6md5v6cWiM8Q4qkuXGGxoN+kOlCHJnyAPatDPQyVx+S1I2QNYidv0xKyzYyou2ebYb
koZma7SBdOA3bxq2+bno965V9iH69XZK4Cehd5HToo4wAyCV3bLRxmmj++TyVLbrCTV7ahRURLx1
jzCwu4kHD0i/3ttmenrg+fgowVG5PO8WQoHKluIxrO3nsW6jHseZTeMOL3E3PUhPPkyDtkflC1DQ
2ZIr54T36H3mnKBSqIAqBDgvTpNjHFv9FCQzyhybwWLTb5fPJTBrtqx+Q84ViNyEGfk3MVcgviZ1
89QlZr63U8PdSQvls7CDnw73aWWKt0xm3R5+OMX9kHkDgGGs/Uamst24Ljd/drYz/4TOAUzjL3fZ
+Z3VUlMItILHvCiTKpqtJj+AEmahRBjzlcE/v7la6p2lz+GbBa19ZPUyZ1slXhg7ZQhRI5QCvn7q
86u3g94rRs/hCYekInvMAGK1yPxyuenz+6ml3gRSQanVIvd15MQDVyIFKniYrmAmvbKVnO8cSEf/
efJoNasCosmCXylKiE+l1zfh3BDtBvqlyd7OBvLJ55ye/2GNZzgKpD3wCqj3MHOTT9LZccOCAMzM
hiAtYu35cn+dn0oQDv7zOTRN7G7WiYjAw6S3soesoTsXzc/PtX566oe3GKld6nYHd1eUv22oi8Ji
zjDKtcixcEBT/UVKMRVeHsc8Su0m3XFc5h+NvGd72A1iWye405d07FfumEthSrkdDR3PMxD0O+hP
oj4FwH8AjXnpN3HxEFv662h5D7PbfUoEwtaV+Ns06DWzMQT6rQUgzAO9xwNZKnREtkYlPf8+lkp2
6xIX3ufwVY7kxKBLBB0q7Q7mCNrvjNA5xW6W63djrdXxtuKV+P2Z+WCpiFColkCbTnN5RBNNBGAi
DJBKJnefa1xZmlMSFyBbyAS1DhrAKSpo2zWwimGeXyeWCgFNmpQMzELjx++a/2L5ll/6v5zQDYbA
8q+vw++Zv+X+9cvxGF5v8d/t4bA9bK/D8Pr66fYBTnn+4cH/udu97R7eDm+9/yY3V3e7w8HfHZ4O
/uHtyvWDza7wNzdRtNlsnvd7/O9b9Bjso91NFKCdMDzuA/zOJoiC/fE63G5fwvvTrwVB+BKG+/Bl
D2OvlfBzfmlZKirVcZKBjgMmIKvz4rWuJgm+LqAOMBeRYepx+4sLgaI1fu1C0PaUMIGKe5xmXHcO
kulbORtbK5YARo8re/77Zefvez6wL3+GoXboCYiKtgO3YXc7Zprfw6oOVpWbGNXoKY3mdLwTONfa
zjPYkA9DPG+z7rFDweTyzDy/aViqtwmtZkheQMUJwbywbkcHaqWNoZU4E+Ryj4y8sbv8nKV+VGKU
PhEAQqTjHDKO5LsdefXvai3+LSwAFTCaZWNK0oZhRqQiu8uJm2+6qiUrAW+hh1SYqN0DajWIwTlY
9IEbt3DeC73kfobX5OWeWcgQWqoBCcS0DJiJNdZh9PgNY1WIu/0mzyT4N6CETfUhgQqyVoO3XNO7
RFBAq3IjnMq1QtlS9yn7Oc+mWm9LZKLqAgwgccvSr5ffbGGlqmYkkw7EK6CAmFuTXu3MYa43uj0O
zxnr2FUiYjOChteaWcT7FePMSvpbUdGGpk/HPB6ZhfkzBb1h4PoWBpNb2sHeA1d2X58bqAHKMvV5
SeSG9dka2n9pjihRoqTpnMs6L6OxsdNvrlHxuxZkpitvyLsnVtU0vNyjC6tIRbEONnia0pmdg863
vH/N5tFfNaRenIfkz1A0yjnuaofnUSPBBPfZ4EBWrS2LbvJ7CifvuDvJoOoVsMC+HufAGHPX4CwY
p4K/kaxJN7Lph51hO4AOXH7fhRn0ng/4cEjT+6aATM/MkG+gV9At+Z5m0G7s2/RhzGYPnFT3c+oG
lqrMD4cM2zZAeI3Y3O4A8SvgIQyCNNiAvz/3Kspp1nZM26YQ/4PkLgQkkQsonkhFR4Do7fkBCqfV
fdqP0Du8/LTzE5KqUl2dBdgjAksSdRo0KqvtifY9mFetvRIUFyYLVcW6JHxiY56IJhoqkPPmGJXj
oG8r3fG92bF3RUw74M9AazPDMaGQWRAALrB9rHkOvFLZ9IPYLhuOjCI18rlXVg+mKc6i8DSrYGRr
7HJmfOemJNDUBMFqMLp+ZUYudKyq9AUbZzvvtTqJitje0hiikfp4qLXbofvc9Yq+I9g/zHlknAoR
iyaJdOuYiCvSt8gDnohgXy730/k1BYGsP5d5VzdlW3lFEhEzkWGiD1+7sTvqsdjXbrptiq5ZGZDz
wYqqdT4JlCbXB7OIYF4LmdKpfGLT/MuDItfKA85vXFRNIGeTUZgSqLnIzb2dg+qxba6V3JeGWTmW
AWaTlw4dkqiOx+eESHIjJhBC6Zw1QScqthLPlx5D/hyLTOjNJGzMJs8ZN+b81I/pzpiek8+B7Kia
jhPSwaVzqJJozL9bUILpoY16eRYtDa6y2npjKIZxQsue8VbE9179xTBXYsvCBFWzbg2zk6r1eBLZ
9S97dkMN3Cbd3VEGimj+qQsZVVNtMGMvWQd/+CjXk9BjRmBDrfdyz5zPkVM1DUMMp22SrmcRhCtB
lrMBqDnazpTsE8DwH2FAb1/F1RTfD4k3JGCIuuVKyW9hOejKwq5iUetGDKXmZq4hBkzTOID8yprS
9PkBJ+pFIYNmHtEEbiQEMoalYd+48oUNxsPlTnvPr/399EZUdttYw5agGykWnChJ5LnZb6JZzRa6
MNhiiCvD2HR2FsNoTQQWyH1Hf0y1Bh3iqsKZbmhuQaEJDOo9gIQHJbMOTH5rsh+yVlw1WbGpCQUO
rDmkozAhakKFb5bWQ+4ycMN7WM05EELOzCvOsrfSHsPJqHYwfbQ23gwJAVdaa7aV53uRqjmtpm1q
WzI3iWZHhyTz2NwDj8x9q81WJsECuoKqglDCMlvHs+wMHKdfYDiFHjIOELRG3xjbNCmvIdjxBMI0
9JxXsk9L004Jlb0UMegggH+3dnZsgRZN9GwlEiwtJSU8ehObIOiPd0FKP6C5/g1skt1oxdABJL6p
6a+2Xe7GOF/Z25cGR7mjNhJ7rytoFlW9tjfqeVvqVpgCkn55ji91lBIydaC/odGO5sH23lo8xb5C
f3+maUhp/rmPAM9RcseZsgjS31J8HVYpwOdHgKhZMc3Tmhp8lCwClqNECtOB2kcSZ4nEyui8W6hJ
gAmVk6z75vQwA8ha+H+t7I3ntwGiMqiF4egc0OAkkgLi+X1BR9w0kqtUG64p19qQCij2f677lMip
W5rdMMYxMmUM/aeGBhbC3Urj52cVfCP+HJusGVjmArYd2aBDeaLbGf0DE2smg0u9dJpsH06LQya1
0uYN5qxLQ+70V/DBmf0mH3a1KBhKicZK9WLpQcoyr7RRQipEaAdjOOb5WyaswKagD0HHBfKEK2O+
QNPEVvLn6xidKezEQGdZoiphYGqlYTvk840YPHYz4DoYQFbBC9OTCtJUm2+2Ob+2GiKaAKSl46N3
20MTP8xH+ljYsJTOG8BjL0+ShQ5Qs0zNlODwP3B0AINsipZ3zb2WT3kE/tNJbKzsHpPJ1veXH3Y+
VhA16RRb4CQZvZ5GRtldd3kH/eluBRe5MB/VdBMcGntLFmjaM3lQ1g+z+FU4azWopU5SVhIBIgA6
LDgltGxPZgc1oVP1+TnukoB76e5znaOsKMchTja5RRb17jg/dnOrS9/MZv1wufmld1CWVOFAQlFS
bGhC3KcxUBfxveFWvklh/8DWqBxLD1GWE4Se4I5NZgRW4TzlFbstYqgdd7N53Vj0MUvlCmJjabSV
LVRzIdDjAGcZNeQu66AOxnN/1NcMbE7DeubUphrZQgrLRYWmxd5vyl90fk37MvExMIb+uVs9UWlC
ZYtCI5nG0+lCHOz0baxw7R47n0KN5VPDrZKF8nxE3nBMQF/r+naHUYYDz8jGY1MY9GlKnBGOEVW1
dtBd6DHV0zYBNbJhDuJ1FzdXAKEdvIH/oClW4piv5fQXgodqb+uxOQc/0NAOcyUAYnFlz27pBBT3
5Q5bal5Z4xYpJ4mSk3Yw0/zNSMaXTC8+d60kKinIzPLU1S0nPjiUfWd2/HOgIIWCY/u5j64sbVq7
5gxxifjQeHOILPoRqpQrTS8sNJVi36ajLRxixofKtOCeUobmOIFsSVdi3tK8UdYxVOSBvSpddEzi
XidVt4XyWL7Rau9Rg22xf7l7lt5BOQCPXLOE2WnxIZavxUmak0OQ6Ofn2lZ29rroXK0Gn/aAc6Ie
JLXbP3JWm7d6Bw3qTz1CJS+xhpceLh/aAaKHhxwSbGPi3XuZt7IvvMvqn4l2aoXBhmeaQZucIt9E
q9upm/IDga/2luPCdStnPLiNExH08KYJ4bhMcV6doN/GjSL2DQl0mKHldD8SmDUlNdEPg+24x3xs
4G/OvNReifgLy9NUBrGjzRQPudNEkltT2AJhCbYOeb7cxedL80SlbEAkoKvTyqoiGKQ7W0sCR1RA
QwAC/pq8hXeu2M6dcJMgZVW3Ep8XHqnWANwRxBQWx2lkEvuqAhsB1ob8u5HUP4sYsnlGetOVa8zR
hQWgVgEGuy6HIh6RQim/Jxmoe4W51fQVNNlS46fvfziqjwlUW23mJRGGh4W924to1JtyB00O+qkL
M1HRV7PsaAkxQe2QG/RgJLqG9LR8xQMieFt/G2S9F9OwQ7F0c3k6LEQllbU1cGEVorbiwyj2c4zj
XvOdll/tfs0RdKnLlKjXepALNWy0X+Quzt3QZAP9NWq94sflz79wClOZW5k7Q9nYwX5QmqMdWQOt
77V+4PukNpP90IEsDKEDuhI/FhamypPIYhvavWWpH7W2u29c/R4w0DWproWOosqit710dIETxQ0c
KvqoY/k4I8F8dO1Yv9S8ErzBOTeoKBxwdes2sIqX2IHXDy5ol0dhoXWVH4EUeFu6neZEHUlvYne4
dad0M47Jyta5kMNQ6XOommsidlHwoEQ8ZKVbBD2h9/ok7nTCfkDg8i6hww9oqK2dvxZWhUqng31B
Aq27WjvUWAkPtslpZLDMySDSkpKw0IE5/lTHWaeQ+SGieEknBaR1cOYosoNd6HCuSJNvDvc2l9tf
epHTsvnQ/lxPlt5SA9j0Wh7clr+kZDaDKoNArxn3nyt4EdU+GVzJkeXQeI5c9zGtX0bZbSv7EWWw
T77Fadp9eItmjD1gr1CqaOM+mOXebcVNa8F0rjFXVvY76+/MyUA1RbaRHKFcR2pvCF6SY/sQR842
h2pEAt1H39xAOmqXboutCWGNryCF772gD4ygeWjv9CfvDVWBr6csdigieKqNQfnY7Kaj/nXtDrWQ
EyaqrzLTKQTfgV+PNNdJDzLOk6Aws+7n5JASdsFlcVsTrfsJXqwB2c6Ku8A2gyd7eRItrG7V5FQf
BIfrDRxONPPBsK/15klaK6r+CxFVlYECpQrWQjBRRU09TQPL7dnPxB7sL5c/+MLsN5V505vp7Apz
ig91L3NfVjE8guYZeHP4ks/p547F76C+D5OzMHvoN+oNdriSiOd0mOeviVWcrB2dzFvZ5ZZGgP65
AOyaVGPLJxe6fVBNar+6nhnYhRd+rpuUPdrU9SpDDsA+gMCwz2j3OnL5xaPloyk+adJhKY8YnFRA
1x3pbQNytbapwZzpriJrjubvoIhzq1fZPHEpZJCrHmk0FJNeBHBncuFe102d31kJ37v9PAU1VMCv
4pPoTemJ8jpzEmsPuHD7nOuDFWhAEke1XnR3MMcYQ6TBCARzkj5oAdn3NZK9Nlh12xJ6fcdpkGtG
jAvzX3UcrzmEjiAsnEZ1ab4mkB8PPK+6uzysS5PmtJt+mJhNZxq9yZDJM5sE4stu4LZPXb6mEbe0
tpSdq2OYNg23tEOll69EVu5+rKW4xRkp/x7PtbMyN8+e71xPxUvZqdciVQzybQ2iXKBx7YeVViQw
4isDiuhjbayEirMDgecoE9TWNS+bjcGLCqi5O1+gFb9yNDqPs0HLytx0cugtzLT3oDHkp79QCJng
bfvWfsuIX9zk32gdxKWfvV4e86XXUI55NeTYsKzwMK/5NsJ32fp6ud2zo+16aoptiE3dgMAbiP5i
72Yp+GtQohu/FqA/X37A2SMeHqBMJ7dmGusILY6J9G4HS34raPJbwHcW0k9whkjyQ8u16xpAhcvP
W+iov2XYshiKspnsj51x2yC9/TmTHbzIqQc/rDqdzs0ATa7+6GmQI+1EUvjEGrtDzMXb5Y++NBan
9f7hCXwoBDdTF0IYxRz1cM44Sj62vy236K6tMl1DRC710On7Hx4DGMKsuzb0NmXJNhO39qXlPV5+
g7ORCX2kbGeN4XFGDHS+3jXxzmE5zP3SgluWP3tdxdZW3nvC5G/bAtwBlVcoOYE5J45Jx7iBLZHW
JPEVjUX6KMfEepkH6J1XZlweoEhXfkEOxPxSQUf/1S2cLIbsodn0/sDKQkKoJ+kAx3Bh/pTY8RWH
5e+Gp+MYmiXPd84EHlvn5RBVbNNkpzszzmDIk7lXqKxjCxqTtrmzIRW2YZLznyiu9E2g6f1wGGMw
u3VHuNCp18YrJiftqpoE3SY4Et0ZozgJNpXO3dxZ+vdqnPM+5JnjIP9vaLC6lvX0La09cSebzNpA
DHv4kgK8okHur3a/1kw/kSlhkTjPOMH5WpvCFm5IWOKPrlduTLDab8A8bvbpWI8/0ljvHluWesdK
5+kdlKrScCgBT8UdlB2RqKlu4wkY0srKerQ1xddwqYSVNu/HFpBS6vhNB7G/qmL5ruRWFqST+FEl
TXsPX2djA2nb5ofZc76JGYWDHSjbgFDKeFeBtH/nNlI7ji6X+9pqzQMcI5sA/d0GhW7AEUnO5teU
pzBX8SrwYxLhhDDHM32IcMbbts9gejLEYjsJvd5Bqq8ODZjNbcH2ZIGtieEpozkYNWL2AhhLYDwH
4rHNQOZpEw+ZCInTWBsWN8UjkjklFH71NEggTogHa+yAna4N4logLViS7DmNjXrTe5TceZlDYFgC
udkqEfAO0ZpmQ/X+hXl9vaM1rcMRq3ELVjQuCWPJIjam7HYwSm/jJkUJJ5Ec6HDWfR/cQd5KZMng
WlPTX66oixeZx/xXow980xRTRyE3162pGSysPjXlMw04iiVQ44N8zlWH4m8lJewv1+gWC2HDVjZS
mhJX6BbW9iR/jsa9O65s0EufWtlGW3gVTcZUgZHrzck+1TJIJWqp/grYprEWMZY+u7p7Qi7VILKE
LLf5rbPgJDLHweWI967acCYUqRkFOuW8nXoJNYfNvBWH/gCfsYge7eEalZfy2Q15CNW/TXvob6bH
8bl/Nl9RE23eklvtEG++rHTiwi6rphuGmEw50bCNO+yKsDcdkkBa85j0gx8DGG7ocBFbEwdYGC9L
yTwY2LIrWHn1R8hnw9OL+U5TQ2BxLeVwnnbjAg/15/bECuE5heWgQ2nHN9Jw9Zcx6cqbCR4EoaZZ
bAPuGQAV1HI2RcqnsI5jLaxOorpgMMzPIxI6MKGo85Wb7MJB1Tr1w4ftsissqPsa0FDBZQNywveV
1oV1PvtZ8eSWawTjpYcoG9pArNaw4JxxbKFuW2iv0AMNmxYBLXvFklvbN0/T/dxcVbZn2SQkdonW
HnFl44dK8nY3ufYcMIbyqjF32taYwOIjoFTfzN0MQdQMjkqXF8rSGyrhg/W9kPCghKaRqG6Msq2D
Abq3/iwqpMaMJCrteuVJC4vdUgKKC+bBlDCEQVjZ+HHVwFLj7XPvoIaRVEw01hBGKLyGrh2jyKE/
nI2g6sO3PccE3YCisJYAX1hnpnLLA7026zuHo8PsMbtP6t45QoSIHLuscVeSlAtjYipn85JVcuKx
Lo9TZcc+n8302msFvPisCm56CfR5SVranxsWNdk0UAo75gZ2mEOqZ1cxRGv3ozV8KsuOLIkSNfIC
zi9VD20XQzhwR6txi7E5DtFybQtZGg4lDEzulNSyGuEORe4lfZbOCwywPjWt1ERTSnnVF3Mlj4M3
hAn7LfvfQ3MPcW2/oZ+yaUX/KEufT7Zp2XqODWIqWuDkRXlISJauvMFS5yiLW2jUzRJqQA3IrkIX
tY08PWmSk+ByBy3sbmrdtBDSmGGkiaWQd3BQlf0D7EcOtk32QJ7WgSVbyC4IfldU9RpL57QEzoRK
tZqqccEdbUz7o40d3O+GzTxv5k12m/PN5XdaiFKqBp7BxdD0LQSUmhJeZmCdG+zX5ZYXPrqqf4e1
XOIkiPiX6vqx7KddlvF92RAJ3LRjhUy3Iz6Mn4GsuR49hZYPu+OQzkiwa5i7FalhWHYPy+pAW3uT
pbOAKioh9JIzWUNMMYkTJN+1bkCSwpNXFW3bA87ffeBwlpwsvFxf4LR/q9OOwu9Z5+HUFT1UiGrr
iXvwG7vcte/SP2emhapB4VggfJqx1x6h+Af7LmdGfg9e1TgCwY+O/Rozb1vDKU8ry21amLve8YBR
b7V25fkL60zVqSCETGZGT+dY99HWbgbr1ftUfR0DSf8cyMy2LTjVYMIjwcSHQz1tW3elzHCKwec6
TYkOtllBkpzG3XHsQHVjAPhnsBYAsWNcA6cuLCa1TAlXMotmbuNFpbhrBOzBO3dlmS70uCrWRjDx
HKjJeBFKhyit1e2mzp3XubVXtuCFxUqU9dNKPRurU8Zk6pIuGBgzw9bLdpZl3kGMH6pG9vCjcbTf
K/N3YccnyjYJ1fR2IhKnsBhyiKE+wsoLlcRm05O8igjSCVetJ9pd6cwl1ONtZAog67RlejUGuBkD
20ft4SuMA2FGjA0dkjaS3I5JOa30xsJMIadR+BBNeAdH3dZjUDbtre6qIulGq8xi0xB4ftKZrjxl
oc9VFpNwZYmamiaPfZhXG/iKOdeQYJdVWLOVdbowH1UOk3QZr+EMARE4o73JBD+k+lrhd+HDvwur
f+giauOuCYG1/uikD7yUfmHkYYfrCE1uXVeEVba26S68gypk1xJdn8WIXgJNUAyhvUblOF/Tcb33
7394A1NOhsckGu4CuCQe8ofk2D8ZYRUW23Tb+3Y4bOuDF7VP5pV7FLsqWEt8nldxwpOVmwHKeEAQ
jZ48plf0FoJMB2vbbHFRh0vBTXbdHNstTkV3wxU7VhtyTKN44z3VKxAj432NnQmDRLk95LhpIb6m
yIRD8RYINOCX+5lLAi+Dvut9UATdp9R2qzsycqSM4CGOynNdWtoNswf+4vVQwwnmnE23cOTjV2Wd
OfBShlprGeRyHNIwbrQp6vE1qmVNCXTp4PUhKWHxCa9GyJwJSTaWUzZ+n9nuNreltRuLsg9RGazC
0vGaoGRc38yG4eGy67ZRxT39poRCWQA/jOpudFrnN63S6QhnQPoyuSnbmrQw7xLTSY8WhZ8JS+CK
UUxeeq8Tk2/aRJiDD2ykuxfQyXuuGtkduG3AYzuvrFBzi+IWronp73mEBIufaZB+h2stpNOnPHtq
ad2Z/qzL/JcnqjQsDZEeXDaWMIBpreEut6j2I9aEc0XgHg4n9DIJsUXKL3NblZvBtdmvrDI13yJV
/9yNVn+DRB0qZq0Jb146wPIalPpHt4UzZg4N/aNRJDLK4eEJPUhbsNAZinpvALyzn2uYQGsmpAo2
0NSMdwUQnw8cgnMbwmv7tkO3XUPCAKQOqKw9mIMljrSbdLhVQ9rtZYrhZY4sUb4VxNB2rC20Y1rq
cDgtJDnqI9GDdNS8Q6ZpRsDhFpQgddeZm1mrW3iMwIzya9olcw7NO/At4ykdG5Q/dQtqHe40buKy
Hq41QvOnxnOB/6BFURxpy7/GDDlg2Fd7r7qXTOURJxJ4ffdzHybzoK2qOyxEJJVVCRlKuL94JTtS
g7YDTCFHMw8xufBRMvBFH1vdQuZkkClIe70+Wz9K6oE5xIU/y+xr2bE91ZzkNdNzo/U96HS3Zj7s
u4K0geHKNWH7hXCmssOdIcGsbGNcgNzWJ+0LPNwv76kLJ4R3SOqHcGYlY+2KoaYRZ5iY8Lh+bTMD
OsGtc/jcA5QjQk2zKh5aQQEURJaUVSaRfjuzifqQlFyzSlh6C+Vg4DQQR0/nWh6ZuM+yx6KBi0n9
cPkFFg4dKts8Rb84VooJQrqrkc4BMA9BUmp7RvIdm8rt5ae853fOxFeVc55qzpjVAiM8yDZ7gkdK
dtXEpXFoEBf3LmD3CWIs8pada5Ao6yrycPKEfIH3OFilpmD+YEEyg+WxvO0FE2HRWhQFyrjc6VpT
7vNZh/k2L+ytweHf15RT/ZRmprabxZAdZJo42yZz210vPAnVTWvwCxvHxc7L3K004WyUdJWEMW5O
DgRO67u8L6rrzMzkfYvrGqyu0xMkyaw3VTsmN9ThVsSM3g0RoYcbx2q1LdTsbd/1Bn0z8Jrv4ZGn
owZDxw2OZzlsreS/UXL/+XP8r+StvvufTmv/9d/4+mcNLF+WpFL58l9PdYl//336m//3O3/+xb92
b/XNj/KtVX/pj79Bu/9+bvhD/vjji02FE+d0372J6eGt7Qr53j4+4ek3/39/+B9v763ADvLtn3/9
rNGXp9aSrK7++vePDr/++Rc5HbD/82P7//7h6QX++ddT+iMrflS//vYnbz9a+c+/DN36h01xyaWO
4xHPPnG/hrfTTzznH3BcsKGMQfFL5vtPkGyQKR6p/8O0Kcw6dcd1qEVPEJm27k4/QmuGruue7ejE
ciwb7or/96P9MTj/O1j/UXXlXZ1Vsv3nX+85nP+d+I5reziMeyZxDZ1Sh6hejXrTgTuBExuKKIUH
LOCQbOd+gsGxltc3idnfSI8/jAYYTWCZQQfUoPCiLjHxc9gEf5lz7TrJm6jOG/37iKImMpBQ7rT6
9DBoJyl2MKH3etc/yywzrjpp6lfuJKB4O7Ngbpx6Bx+6YQc9V/49fwTKvX9CxeVkASZMPZrJiCPA
gMpZlY7XjDSwjRpZhKJSezsX0xW49+wxF9LaZjnwvZkxrMCu36+Af3YOjJEd6hqmAa6HreICrLxJ
exhvoRAJ0udVZ3fjNVLDo9S1a572nZ+guBuZPZvuMq3aSTLXOzDV24dcwh7cModu6wlZ7gTPwVJn
3vSYOjHbWoN0t//znowlZugObnIN96Ti/xD2Zctt49C2X4QqAJxfOYiSLNnyHPuF5QxNEiBBEuAE
fv1ZUrrqdufcOv3itpxOLJEgsPfaa8jN7BII1JY+seUq0qUgy7MquUjt7TvTFfE/Vurfy+Gft/8P
YSYWl0c5DVyPBR6nSNq6nnz/OIgQLDcFM1JNc2/Dl8Cf+xNITSgACuxRtH5HJdN/bI13h7qlS3yo
65GvBL65RphzSjanPHthq3ME2TmJWnyOgVz51//9Hv/XXQiQGA6lWOh4WPmYI1xriH+8RxlFlquh
CnIWATLfgnaI4eBrHrqymU890vYOwzg+gAzXnqGYRQYYZxVy1cYv7ahoh/jACYFiLIiH6/8a2eoS
+kP0Oks4Aupw3hnbNJmQFIV7M8NjAbabl3GlwwGgzHrxBYtXsoVZaKNpJ/zG/Q/OifPvwcr1Fnhu
4LkhtoHQ57gd//54vWShZzn1ciJg+JBSYdAjt6xLta6bZzP5V/LgNd2dEf0EewTnnqrNA7mD0gQp
iV4WGLEdOF1qQILzT4uMmTuN3PXY8La/Bxmrj4Mxkk+kMTsE9sk75nHnEMysi6UblWc7C/+OYOx/
na130V2Ntv5S1oX7H33tHzobfFCfYx8MQS6H4zPk3n90UuXgerwL5ZyHpD8iUTSeBqd6FlrUz1PH
trS0y7JbYDZVIp++QBh1aIr657QFDxPyIt430CozhEqXCSOFcyfgJX6satTP/7Hc/o0j3N6mxz08
8RgjRr7/5yPBIuX4bj9MuVOyJeuZ9RJdrjNG+nLY3fYA1OtIfUBljLUGl8LPCoasi8YjL8gMA+c1
/F5WNaSgt61MwXg9H/osQCJHjNFjc0+80jxOHubs7bI9Mx6tCa/LenfbB8zKePYfn8jBCvrnNhbg
KIF/LLTqLHIi+icLiQ9RjVwjNeeTGdXJq6nNB8DUiKDz2x/bHYRtUFZvpXmg8NaIN2RB5i7yD8/h
Vj3raWcReOzoxDe0fRybstpvUennlm3HXoc6G1btPUMCOfxH6XoTOfz5tiOIKCh1o4j+L67c4lWa
TxWdciQYqnviGLRrZD4VXhCl7TBNoD9P4Nj6y5HTZnvsuP+mV4Uxkae+F4QNqYhIcaqmDfGT8Bv9
7OCkTCGfcj14DnTuUiGrzt1VPu5GFfj9zmuZihEs9Matbn8ATUpwGu6RBsNe2QCzu2Jg/7HWbuZM
//6IOMB9PAv8Ol4J/zxgbN1u/WYnnTu3tTLAtUQ4r1F75otlT/hbJrNSqctgjTrMprXJGCFiy5bh
I07pIR9UuJxVw15X579Ohn8X9dfHAMufO55HXY4y5U9jWNUFm7s4VOc47N3D0jbyUKJIhg/J5EAs
Ip07eMMfHILcz9KqKfWd/tuqkW66rk2RNCGs7mlso7X/+L9X8w1U/uOaoZLyOa4W/hv9mUdc+hFj
0yjGfF14l1M4tD+aVXkxiYmHCSv67e5kt+Vq/cCZ3XeouGKHxrwLgseOLPSukfWG4j3avgLgYHPD
o9SqQiUrQj1OdAhhMcP1llRtp7Jpbn3kcfN7WznrRURcHYwYp1QQusYKaQI/XffBWhEXfFsR6trQ
/+hMQiyGPx9fMCwDL3BcF0c1Qjf/6OWqBeNWJ+zmXI8knZbUBvaIpqWNe4qwNQVbu9lbn6t+wngc
BuBxEdi3VgK0QNQpNNYygjnOxY/0vHfpwmK3YnPS88ggokllXQdtN0cbGtPZvnHmf6tczD9ZiYNl
GcKd0d6SwAVE5dTMcFqsOUzSqyCIASU9t8tID/A2++U2IWzZbBiAHB1gM4E7aOpELNjNAfVTM4ap
S7g4d1P7JCWIWJwietCLMHGt5+G9qi/WGZp0rchDiacl9nqRwUBoTBZX/fS6Hjm0077j0cM0b0u8
DtUpYF2VFeAWZUU/IAcgZN4pWL0VNDLE2BcWIaICc6AdGSuN+J26Aa9rSoOm8XZRXV6qGb/aa83P
aCQPhdqOJRYTRBQ/faerEHjzTkAHQHYx2dfB4j5424V1kHgU0uwqI5GeOJIePv++k4cVu6zkWD45
Cq5xekz4AJoCyO3Foebt3TTiV3trkYDzS7O6i/rM50XcHIOy265ZSV3SFv11sdW51tCmVwHOa0fz
O4Ve3XQ+ah1oYGNRbSP0rwPQP8Vx0WqaIAH9pIh4rc38fdn8Al1jG8+hh4/Lolg49YxE4aVLKv2F
xNe0ruHzqOqg3zkKd0/QM4q5HUyXXqkXfR+Z2E3dr6Eop7TkbIhXO4DTMb0Lv6Kw40esgdtHP5pV
xzDriRCMgC/zdclJ0+1FoF7DAAkXRTcBTtOEgxlI/1od80Z7zfcEMtpeGh9PyTKATQfwLIT5EwZG
Iq6sehMTmL29i7j05QXpy3ucvhc/DIY4mFwIbsT0VYGMDQ+NbPNOqoHdspsWSFlKIBvtMw7Tuzis
i3OgwmQsFr6DBS8WfTMkpJw+uaFT7DsAvxtA3tTbNf4UxaTyMYvzMdfWLK5h07ozMMKijABJwuSW
9XUbF8T5KBDbmtSA1Fg1jElZPVrrqcSDUVPsuN2nLbdrjhoYq6Zc952ceca0rBJ/0PDmX98NCv/V
/HBdC8cjT78P2IyKSX/W7njSg9emY61eB1Z+gqrxpu12QCuWRcxrd32nZoytD0PXfy/l5MFRYHov
G4qopzHc+9avUzUA6sQELhtALwZrjywplYTFsh3hFh1gqTsa6SbRBHgAlTOYCHdtDSvlqSjugUKM
x3WF8/7mxZFPX5pyqlJwAceETG4QX0Niwg5wJ+wG9nbE20eOsgQPExHe65jRur8XXaByw7E/IODi
W9jI8cVv36BhcFJWgGMagMxWR98Uqd8915OIycbE0+/RGRn/ByrSFeLi8hx16jKSYsjEEtkn8GP2
Q995b269HlYG8866gzvR2rDgqz1TZEJ8xxC1yyazBccapfLJwTwVkRQkIUvJH8bRrQ9MU7NXBaGX
wXCbGEW9FzO2O1S6NJnKUe/1tWaR2n9h140I+wZ5dqF6iV3eBj8poqIaX9Tfh/Wx0LVI/QUSYun0
/jePPgFKs+9dzdld6HZbEi2O/22u1wEaadmdCqgs3ibgOBZH2I6NdZ+X8L3f981GsrLu2ceGRphM
onoZbBWcnLEbkrUM6AcdBjzwmsMzeCNIMwT8bWFZ8RAGmH8WkX60fTjfhcS8GzU2J6q3b/0g2VM5
ufQpqAY3WRczwT7rLqhLfg9HB/NAYBK4wwDhFW2Cjm9XD7TJL3g2igd3cNcLpgUemvf6bbse1E3p
mBiH/PIREJF5c9D8WAIwiHtTn2CNQ7EhwCDHW6ROEVvIH03YZAPuXVx1o838FW5CsmDfe689qrry
XhavPd9aDB8Gprv5ikabYE592GFi5DDpk11cfSJNBtdQ9L3cfbLYfp+NmZ2sXZ20l13qdVwmUgbt
ywDrk0ctdaajQe4mGIFmixuSF+LmTkX5axeGh8nv1oMl2k8dQ6P3camfcM6PvwgL9ktvirvadbsY
MjlgG+hsY0xHnPPmVIjjQ9zSnk+NPvICS39pGixrt/Av2zp0+xneqwmWHA65SrYvMmRvIWITvns1
s3Fog/USuoE8lV00pYpYleg26M5RwY/WYGeI6dImC2gO72ibT02A3bRug/5xVKo7RtaVu0ghYG3E
6QYigk0m3qovaxDJGaL8PEYod14UIU+3n4dmmxPRToibr8oJZPHCPLhNbx6WuhF5V1duXEUbbr70
mlNAonyqnPHC+dAn6J78XVXo8bJcfzagHjjS2nkPN2dJmr6LMjGU4X1z/XL7rt9FyBX8xw/0RtoM
+4OPpJQ6jLuq57uxK8TDQLe/v2xRu2R4SFhy+wOIpEmMsJ41G8LNnrDe7Ym7eoAdReQhT+bqon/9
2YjH//ef/r+XHhyzo2bpzyTalcawS9DguAWhjl360RExSufxIKRLC1hhatQCUyqFBPnmWkW3gqF1
6FWVdagO7qU3PAeDGs+GmxMyfAKRtE3dA9pZYGZUIiQdfhbdw4J0nzhceQ0PTNCgh7atctmxq++j
fuwJzqRbTbvCM+rWrwVDW53NSM5rMfQfRNKz3JQLS28sRLgqg1keFDTHhXd8KK1BUx6mbJbB9hnA
dxQGQW3wgjDymCGLc0/WHmHmNFSvUJZOdlYX5r7qzphH1/O2e1GJFBWisAAk0i6k4vz7lVhCtW9R
CYzthM2C+A7Wecj9Axlx7M+Br2On88pjNfsJohqHOzw1TbMLQkyYoKPSaVh0w93ty+2P2fX/CfVg
jiWMftHKxtXcsjpGYHlcVrL+0RWw2EmAJVzE5L0vC1F3ICEEqGn0r7ZawoehU6i7fe+5sHPcegj5
SReEKsc8Kp1XUMJjWdryWVpw6dn2eyfqXLteCgxcdipwyzOqZJWhIRtTPvv8lRJ/p4hpMijjZRI4
Th+TcnB+YASY9uiQnpQIdWIVStxoSEdYL1VcYp1J8zR5XDzxAB1At47oYSK4sRcD4sWatTWPbA1e
Fwyc4kBN+q5RznLW0ys0EmgfDGnQ9cL4+BnUTewaRPlxC91Idttuig7ekhhQ7fuJ+Xknhueuj/Qp
3Ly8a64tJcIBjwXCiRPROCKr2gW4prRkTO2GbmXphvlAzfjq6nG7dCP95bLhL/hgygc7Q4bgWbe4
xzC2T1YTVQ+T9NoMA1R67KKueWYu/yyF6PYuAO69PzvPiPasvpHeWVJXs6cNiHK69nN377VB+vt3
D9D8H5euQ6oc9RWq5WV6V/KhW2dI6SFcRVEeCiQSCIo0XXQOt5dz2b7+/usOTJMyeb1mJtimDF4s
TqonsKkqLSxI1X13rk39E2jXnN9e0dAD+W1VLvyU6ZKqsUWdPjbR0QlXsoMLoJO2ahqfRNE+UTb5
pxG8VcPCbY7rkLWHBqpWOEV9U/5PjxZb3nWNv0fZWF+qEKpqZ8zgFFddZg/jTlnXZ+3OLOPdBF4A
3kN8JT3FZV+E9wBv/kbQYCjz1XeO/9MtdBz4DYq+qd9YqnFa3D+utb8+mbE8+NfzQTi+/PvK0Xap
T4vvQAHuj/4Ds5CEbN0BN4a/bz5fE3hzt7k3KhdBq6F7XynAKtcDdUa2coHkYAdOwGF9UF4p8n5Y
+je3WS+mpc7OnRW88yXU+JsrYnzjKnYNsKd7Wa8xTFKX15kIc9Z4KGMW4IFZyqbY15KOTwZG4OFc
RacFVX4wVtX59sVzxeU3nBCweSfxLlGo4+HzKvpQI8spd6emPUDD9SUiD3/ZD2U+A2VL2MQ0+H+A
CM+ynulxAuoIoV30kyBPopq+6cWpP0zhN3uvQjRQMMBpbrDew7aKIgPJrTyowj6jpm/OjdsgMTmg
p9v9l5z+xZdzH4z8TUeevXfo2KBJayDNAbyMKs6J6TTGspHDR8Bqu2dVD140rP0B0arl6Lmrt+Nr
5aSb5gUEUUKmENzoR9QdiFIzi3e4vbwtz9vP2EbcgxNxNxlA3zgUDtlSmPoj+ous8ztk2bgma/St
h6xnUePRDnOb4MY4r3CM+ful7sbm0ZQI2lqQnW6KpXn5/30H6OLVa1UAygvOYAeDwn1UDcjcxmUH
WfaxZN3ZK3t4JMm1jD3Y5j33D861+JKLV9658OGILarTuw3Gj1Drt+zcDvZVOMS5rFEx5EAx/BjW
FhAtkcB9XYnqEzR37uvSmT4xbf33d7c/Pf/em5sBFtrMmQuUVk57/I0fy16uGVdbt6s6JfOyFb3c
9a6HEuQ6gbDzEMbDJCHFWgpr0EW0GBrmdYsio9EO7iUCR08Q+L4vYtZ7RLcG57Y3wRly+u0Aw99z
UDkzAsat6PJaTT/gJ1YDskMrfOZ10k+0u2cD5kvcRS4Kl0N3f/sZh8PQUXIVGzvsV2GHjxbDJzxO
SMYeSNfuME2h6Q14hReOTBScoxEi1G8xawd18UKJlmFGF9KjbU6M67ATcFjz5IXdJ1ri5dggI+9j
i4J4lF553xS7NfTtfTEtf3+piw7wwBUnRz3hIovW/rrh5GrTIl/9JolQcT+v2KvS1kiR0xpm0Nti
P1VPVfp7haNnfFTjMqZAasIUpUB4RCeOIXb33jU1uZcD+UVbbWIiQ3q2Xq33c+epzFaYnqwU8rJS
uAwOXVWDxWEwUVm9KW0Xp4yXQPR7ghHXfcAN6H5wHM64rgIel8AawLOrahiURdtL1DiPg3yMjPkp
W+uDXIOjS87ufESqjgbZGfqoFe2hsD09DkFYncHgZwBQWmffUw88BFOhOFmC7tS4lcp+zyMk/FaQ
lLNFsDT0dG6r2YsHAK73G4Yloeuvu2Hp+r2A4cs3d/41t6p+UWH1sLGB563UcidttO2a0eCYRNKf
2P0GLQmcn8bbvGsJRRGD26VwMFW4oVcSkMeuvTxoEvdzQ+9CEamHho3qSAG7x7daoQy6YAc7uQs8
i0Kcg0uZsmVekCHF7WcDh3pEXRwliMCvQq91tjkqpSMbT6BTmXP/i8L0/zvgg2Rp5/G0uAEOfK+Y
xWWCAGQpxuo7DsEtDU103w21ysLrdkNG0qS0cde0x3ocYSQ4o3Tr8EDO17cq1/n59wgPeYxK+ZjN
h1JcNrfT2IYwfGoRu56jRbXZAmg3Nj3JcHv4K27nL1J63rNamhxlKDu6GuS/wamnRE6iOFQh/FB/
/9N02ZaTRpSp9DjEYdeqk25hW6WbEHErO//I4LJ7lZeIJ8yQ50TzZtuJmYn0tiAKpT5vFxD5Le5J
jRFDngJiFgB3muz38bvVjclktD71AeI52naYs+2GQnPRHOph9os7CV2lZEEnsf7NQXA/OmPu8aa6
UWIOun6nDjFPrLHuaSL2qQrhneDoWefjtZP1GOkQ1x3+NV9fbYAhwf03HDk8E2xMC9z5qYAqThty
v9LmZ8GAwyEDbz2ut9t0G/n9XjpFtyoc8tqNb/8UQnTRjE5hsUfGnP1ElmOUgroHqRlf6cfogw5R
lvTYzNX04CERHdkm8p0VGCcIqZ6Lznmal0rndCqqndy4825HcVfZELUHiV7aYjvyBS6867Qsd66z
kLfCVQ9+WzSPsw/xexRoPzZQkd25ql+Adwj9Lv+CxqfCgYhJWyfF96EqxLEqjZuViIhK1ivyeust
AEHZ/dxM4KA12EUVaZ285+8dLHFxg/zhCSobsW/a8kVhR9kRDMqONsDEudT4WEb5x8Vu2+H2nQqD
7bBcf3b7jiBZKw7MVmQNBf41SKufIEFt4DUwzPlMIZkDrIPD63r+oJdrMSQBFaZ5rZ3rL8dcLrM9
BHu+QTgvht7muIy+PUXTUuKZVXR5i8qCHUZ/noBuftUF3Z6Qy64PzerWicIWFHeqoYfb5/TbETmv
jfTyalhfbzNWx6svtyPo9mWR+E1j2583ozNMJZ1TuflrjrxUnixqQgsOrPx+GBk5+ors+K33D7xL
1IkGXQzalRBMgp0OgvBUm9A5NBvSd5XxHgJfaSA66hNX0XkgswSlj3sNmhrhfxA3bGIC477TJkiX
IQ8BgafY5B2siF3gAc4CDeF3zzeBkLmf1uZXWHPgFs2RADQQ4W6AIjlRZQWkB43EG/QZSmIUrdre
SUkXiL+/K5mXyL7AbDHg67EVZMt6HEafETrPDnO570LyD6+uw30dOn8RhCbuelGZE+3RRgGLum8b
MT4ChCeJgMIBNCG0E4t3rOuihSLERVll2/ferUYU0uGchNMV3Q+iKq1dduwa7WdSr20c7QLR6hR4
Z5BEHpo7V3NxcpeXctF3mzO9YZP7CgSRCY4hQDe02ntD/RQWWOUF1M6uml2AuWxMvH3lagCcC41A
ZrNo+VZ/P8HLZB/hiE4hhGRpVcLKagZcMkYVxNPOF1F6zSr48cgroOEsQAudsvmxuerIQAYMeSMy
SII2GNBeybbhlvEmHOKeQG+gwTvpqj1VoHBGxr96llNYyAczoOoqDyLTxgqv4qJoHlZieRIAEsXp
Df8Ftgjs4X1ZJTjOxI5VDIBbbbOhL371eLcZQk6qZKUiJqRBDLAOE91UNYTwNo6iqsJUYH1enP5B
Q8d6ZG1CirlArxVyaPAzhOViBrL0XjpgNhWGE4raCP9mXWI6BZiimuD50RKAtzayIDyaZo9l++VR
FDaclCwdfyLOnR8mr96NxgR3DYt1gYkCikCdIKwsY8WUT5Cd74EiICqZ5mLo28wHWxPnolkA8QNZ
EUGRtKWGNl9OMVZ3dVh/wgyH7WZMR9aaqyzQ75ZXmFthxceaDAhj2ANhgfNBWmx0SLwJKk4mt6ep
DFBz8fAVfUKdzptp07Dx87Vr1W6a4VEWzuY1AEuCRivUJXWA+QPIvy6SvzO1DccaxlnWHTCAq7+j
6f2E/aPOZ+erJTiRqPBPbgjbvLXxR0xCwgRt15wV19MKU7X3uea4nPDv3RF1AF+0eRswWIipjr5p
gDT5aAtoXWuMdGuA3ApsvVqzdb+55an3vB+rNZj01WMeyRDW/zMSLhsOlmILqF9V+t7p6Zj3lu84
5wwfhB17ZJslVRSUO1r2b8b0u7Ic743L3cN2oE341tYeoiiQohVTAR4fYaibkNOcR16zR9f901Zq
b5ExnGI8e/L69t1B+LPl9gNAXMeqi4K1X8oQJp2XVr4V7fSd1bNNSWC+hFu9wpFiiOvAK3Yh4VnX
TmuMJJwGYcjsOLD6Q6yFzR27YVKHS9+aAroLMp9nUcGsuXu21a/rszLhQAwLQmLpyG/YMou07kQY
k7nOe8C1Gxv/KuGLnVQGKoPZfi11/2ssF5mQaMRcLkSu2jSuPgzPCEkLFZ27cHF2W1hjgreKDKIp
J/Vbm4tlTae5dl9mcJ3ilU+Zp1GO+OFh3HxIMILhXWjdw1VeP7ltdED6g3i2CuIJL/oYCthwdZQ+
tm5XJ2z+y+92QR+UwDwx2189D364ohPp1jUf1KIkCoWzK2TWiwKWuUw9+7qOUQyVSd2oLS3QuLCu
ePbIhDFFiYPKLpImYBMDi6na10G7DSYa7JOIMC8X0ORNU9/5oir2Dt8Okau+wnJgUKtg0teV7njt
J4LUr4oDD/sh5037hP5dZWNToPiyaM9XIDk7XB4MPCHyylx40+CAGnM2tj/weMM6W47o0McJ9nq+
nzQBUPdgbQ7Mcz8OIy+/VlBK0AeD4kaGesHFOLSYD4UboRkbrtAKBlRJUHzBlHtJiemBdHjtj5mb
IDUd/TYufh1r22eIQsfZhUFaRRTMWpXcuysI7kBxoMYWH1z68lgp9WXooXKaNZmERAqV+jlxLTE2
6C2qlgCDMt4nYw2jvmhcj5pz1E1mNvuZAg+HRM4pMQEDWuSiQa33qPRe6RE5DiznZXuYFFSOBhMj
qLNJlIzgw2CQpBYU9uKh6v1MlQ42plrOOxBpMJ0DLhlH4LeBwirTBnSbbYXNbmueVg+naO/yXFLp
JR3O5M6JBXcB3NoXO/g2RoZ3mMw/YPVRYHW6Jm6H4aHUtUkMcKS0pzLRlKh4gabxZMTqxm3l1Tl8
OoLMcSYsg8X6DyJ6YNr9i7rAu6bJw5WB3QEkPh2uzPDSGufQmQbbO4xIErSb99DwYupn9jLofoKn
/qlorT6gDeiuTfNVfGCPCp6wmREzQeAE+g1Rea/g+kzAPaGVwO1ArvsCVADY8RAFWeGTVxwkNtUM
AggyooPRZt93PXmEzF1koaQUgzZoxWUTftQrJ+lQrllHrizuYUghY/xcqnFIXVkDAKc9y8fK/WyY
SnhBUfLgqUAMHk47ALE+eDvdZiFsWGaRlxFmkhhdLlrnFYfzZzHjfaCyu+/J0CbbgoqCB2EclT0y
30X7wwcQaYYAcMrm2iQAWL1O9Ztum6wKEYFcmuBDC25i7RR5hC5yAySOETYjGH1IoG/OL28bs3At
oT9Qvtwh+DcZSAgoduoRgunSxI3u62ahMFHnJAMMAEJD5OVDUIx7LJjDNpNU19rcUW8Is3FcczoO
+97S6K4h7dnvG+fBrmO+4QgEbGwuwNkOePdTUm0Fhy9MlwlSdTtkRv6amMnmOTw5clEHNI1VKknB
ksIVJ9DXHsUUpSh1WT6X85bgkyNryH6KEiPkDW7dEd46nWW5182cEGcJIdgAZNdaeOUvXn8aR0TN
VN66D5SM0qayx34YP1tskIWHftMJGkxGohVYOpKR6hJSshC2OSizH91QtpkO/Ltumqrd2OvTgqFi
toJ0dRXaJ926gZ4Fg23EVSw/BU+XigDRqXUslD+dEC2fmIh+YiI65lr70HdN0c6IHtHxUWMPLcWc
qaRitw3isvLIxtTtj57QPrKsZsAa9HvXODOgeqBzG3TRGZ/BxHOu4h8TvZkNF6LW4rsywCcYCIaS
qNQnHd/ZwTTot5dki4ZHJGFfxGbLu6jwMTQmIpVt2eL+BjabFvZz4bzaRTM9RaJB8WzqX7RgF0ko
gU8O5tWVQOHnjgVaHAa2ykDf1wjlgGuxVImbmY26YC+i5NMY3YYriBbbAA5OTa6R5ebeVNJPxaSx
6fYWByytYRS3sf2CEzBvW5wq2mcfrqoOONWL/VBvO0+i9O/RCmd27V/Alj51W8SSENVgjGQSFkNA
jvFIXIWOjeeRwLINk7qU8J9lL79CGJWhqEVJESKxuLVolGaBwM1ik8UumNudQdcfQ7vz1i9UJXVU
n8oJWq5oDmBpjpDF2FKpcr+HxW8UvW49W5/UCxC6N7tuZ7YbyxF1f+E9QgyT+z66addynKAuAjuL
8isMsT9Qae6EBbAXTDQPNVD/dj21jLJEhvxVR/D8465AiYncHxCT8XGbEquoAz/ZO5Kp/cZJ+1LW
FqIwSQ5e9QP8oXfU9CBMZb3yTu6V++bWbvPIYL0B3mlQvPNZ6Rx+RClA6j427ghaWFt/WH/2YwRy
RseOrI/QV8XUn3GkFKZKgUJB9yITGjGajWi70kLPXTqvXark+mUZ29WR04AOuZlYuAPmiBNeKkRC
jSAHJ2MF0dmETkMsSxTjiNyjKEX5Ss1T0xR3pGw/Gui5x/GDAIdLJ7vBrsusYYJsDgAsaEada1nT
Yb/NDevGHcy9jvCYm5NSTy2kXSMKDBhwKWjr02gxoC35HVB5rANkotcZ5nmQUMAUbONz1pmuuTsP
nQXvkyEttQ1AH8TQ9jokc47c3RDOIcoc8aloWvoK+2cgDo5jXgCo+EkoTHggvvfBMbFNJKZB6crs
Gkf0G4VYOxvn9aG3Ldy92hW5ZUWD9sJ3sUDmMKtqHCO1U6ZTX71wHLLX4waIqfeksJT2w4IFCVj0
m99JF6GWi78XXvc/FJ3XcqzGFoafiCpooIFbhoGJynHfUJIs0eQcn97fXByX7eOtCN1r/fGpU9YM
hiTXnaw1Ui6eFmEToDuq8sAdGiYCL6u+3mdVHmr2XF8XOV0WI9bv7Zq5juVktxoCBGcT1S4eHXUD
vmCAG2c6KKwaO82gn7MarIGlY7qaJTj91L0ba8yDhoqpUYTgbSDMK5HW7qqhXV7e5srhQoAx2gZN
+aZK9l0/vA+E9ti9+50K77NMkJM4mXeMEcLvVOF10LnzwSYoeeelwt4ZVeFXk/lN9Mw538gQ05aV
bVMrTkn5AbpmXs1+4hlMoKBITWcUMCKT0/RqD+3V9u4JkyZbX1h/dvuSM7UeOsPCMkk3L00x4ECj
XMOWqJ3j3G4pTrtT6uoBrQ3omITQwO/nUMsWxzerXg8NLbmM1fifNSHISb/yOq19jiBKcxrjTbhp
aC3lyuNV+lncDlCKWYmaeeE6rHpuXFfb46cfgupor/kcxBk8Vsurx4SxUSWelgivvA2Vl/rCUYga
Wcyd3zbjtyZgNTfEfSkRR35qudtu0O0/zUAXalNg4I9L5QS3f4WU+eDpv425TYR50BhqyEWyMBYH
7rflgiHzGz7Fl3EtLsr66WXNC3D7eGLFa14Zhskwa+6k2m7Z7ZgX+4xD0itvSiLzgdxvFAkISuBe
pk/aExTGKqziw6JgiHQeAQQcoHsZ5bKt/FzIuTb7EsFC+7mmq7e3L91QiDA2TbFr7YSYVu2PIKV6
Rw88Z6hOKfg05x/6Ap/VMXaS/7zd57n1X9osRqiPgM2tUod8MEu/8MrfJWN+cZuVkzWed8NavqJn
oDWnl9+a7fxLZ+PNjsuCt66xb+/5vtIzLXCrBUB6jgylr7uZz89VRMrYDXpWdFyh6PLKQB8ZetOC
aVTY+t5J0jIy5xUOYRa8rtUTZXfd3qu0gA2RU7/tL/3Q8l+ny49hM2nOiaKqEnUzc98nQtJ2l4Fm
7AZ++HqhMfsvNwPovK8Z15t5CHVT18IUxyavUn1MjY+RdCSfyqE+as0qR0zPhbxp/0ibbH2vXTj5
bn/pYhtlvZ4Ne/Rj/MqKxbdTnD5y1nj08HpOc1kidzHsWzLFi9cAa9ty+kUwrvvS2ExWGoeHyUHT
0nQHe5jng4mm5TZR+UkqL8xkHFZAG85YmdAfMqBH7LP1VoCnbXkHjQfXEcde5zKve0bSuVpD0RPJ
B6iXzwlzrFF2YTVnwEIGzU+Gcn1kJfAPAOzCfB7XBlbuUKbuGwpCzZE6mPLdcGP0S2STDDjDafM6
PkRmdWFsXDvTDKrb4V1l5KmOsdR5LfQ1UF7MbVAae7soh6C/ySU7jeu3Nm0DEfW/eiRgz+q6BE//
FvYO792s4oteNl+VUTu+gu/xDWoRYhOBl64Bxx5nZdwTOOxFVE3uK1bMXcPbps96pNtbftAK50kX
zYbmeIvMxriNbFyglt7ySqv/TBJd9oNqX8fqaQMnDkHhUsyw1FbbxVs61ndUEqsAreWrTXfhVK7e
E7oGFp45O64kiIR5XccgHIYgZUwfGG2YKVzcXo/SXKN53xUmW7GpprAq67+sXUyAmcVB4vmvsdqQ
Wud615LEw/NpMj6VzGCYtJxdgcgbzSmepuolGw4trPjTVsRvHg7tXaxQA45OYOcxaJ6cCFw0x3qf
Vo7j3zbAwDKKq7Hpr3ChUyS6AdVWYmEbn0SQDRDNU75L4REZAJeSv6sZKiTSLrntFyiuXTkm0Vwv
K5F+o4yk535BSOerOGRGhRZF8x68gr/RtjXDmZFf0HfC7WRNILeRybg7LBVTrJjGYLW1546Szn1p
iQeta967RHKOLiIP6jr7V8bqFdWde8y24tDE8U+f3U1oy/1FUUTOjkHWsxWlE49dUYznQlA1j5Hu
tfLcPw8ruLe4rl8WE0RWTRYBd4dlistalsNl4o5yE9oVgVY8v/GcfyQ77FSePFOxOFyEAncdU/GY
TIDBlrFeNXelm6RDOhVP45EntN+TIlIcWFWd/UziRNI6UcO5uLeV+DZd/XOcSTAinRInf7VclJ6P
kcBHN3VqnzljjKqRC6ZpH7t+e9oE9t+27w/ClOwkK775XtlPzVxjgooZ8GfTAhisJxiJ2pyYGhdz
b7sFdydosdfGh2bJnTNZUC9b0dBFOH6sIGZjMmf7Vl761hZ7xM8LYaNxcyAP7jkvHCNSelv7ttP3
z7/OpnfPECuvXtPFl6R0t8DRjINwBljE9G5E2HVuDfu179BN9ozfQelevH7IgMrT9tSzONqllwbI
cLEb2/lxhDe6GXOafUyTzN6YxzhiFQoQK9S+mB1QJ90oIpOLuE8gi+stcyA33X2eChHWOci52Zt/
pKmShZ0giGkY9LO8Jbi/SR7WtFpCzeKfHI+c01wTYWHJfk+ZVR4tDm2/VJiCAOcnEleYhBwtzPGk
hLb6zNGZa171LDy0P3FiFod+dB/rSgSWzSLXeGMbDtn8rhcNC9FQ/We0KTqjeBOIotWB6ZC9C2vR
6GiHiq8lUrPGzIrI52i58BdT/hSnvYY8ouO+HwZ5mRt5WFwu+GxwSvhFAylS3h23GMuxAqrbHKRI
DSK2ugCkXwv3DjYi1Ffee9NF7OqIIr8UxA/R22CiTuvnXd3j/GC1/+oThnvEEUM11cfKHQ9WG++Z
E6tgJmNphyQFvDJr1qj1wMJHLWnApOdAzaP3QABCidOg4yi3D9YKRCYLyn6TbTXP6EOfNV2QtJqb
j4wNZwjkMZw6+70mSAZZmPtaCFS1mtzYJIB4l3GcTslofExl+VqQd0+eA3eSpJ0oq5dkr/d8ObUN
PGSl069qqSjcyvkeU4d9LjAVBG1D7qNro8Z04e9CvcNytqlsPDY88r412F9bFhPSxJ1IjNfKcG08
IKMCLs3X7VCO8lc3xZPn8RvKZxghDCMpsYhF49Odqu4LZ/6RyPCRcprndhrRwvKr6ZzUjDacYv5Q
aPNemm60bvlDbNlPg4OlvdCXes93hQCtVTNDJEtyX2noJxrYWNWxssIKxUnqy15tr4Q9o1xJPPBi
tQVEXQ0YUQX7v7xpnTyJlHJ9GAmnPy9bfJ97IqS+WoIKVEST1PJxG+cd2oQ5Yk9IQ2/1dq0oKswJ
a7k30bmi3XhngpoePAfZQMPhmhsI4VOv2V5IYixvJ8vbPJleZPVIBUZTD+pktvdNbBz0GS29pw0P
SfaTF6xkcjpkjToqOstfEaHThAiOT0nYHkukiMZurY/9uKFTkxw7dceD2mKHft4GGeZZzco1VSeg
avHAdOLCUE5PFmAu9s5tfk+luGwExPs2ldLnqbzWlE1fMquMGj12jmmskPDr3znSrSBjfOdmNN94
lBQ+5+RtzuC2U3MJKtXkx7nTp33Gx5h/kwKOL8mVd3AahtTcmxW0w6j77WPebHe8qPp96/Jykk6R
ngvvsdfbZ4zQbEsd50if37mwuuBAyXquNO957XpxhzTm6ICapoP+xwhxXRsoMzc1LIoF4ty31sTA
6dENp6mRGEFm9+gJODTPMXajmxuHRdlAOSTcv7hu/JpUGLO3YfnIQZhDHnoY+kEPNL0+rPX8GA9G
u2u4icdO03YjVuI6Oerp3J9xGz5WNpiJk+sbQWgIY+mS/KwZMc1Je1xu3QAMBGFZG3GUZLzbVr8h
PFG8OeSII9m89YtWf4wFhHza3kuHYp71yHtzRZXwscbA1NqPWFSAgoMZ5ia6iHVrj2Pv5MGCBBbk
dyHAq7gUWgXDVDFqD7mrhcT3XroEG5ZVP60NSf5b1jgMblrAkp6esfnsrECOmQuIzZS4ljYjmsCg
Kr0NqHh0FmA/RMII5Xaqnr5dOdGUpQGHmk37zuP8r58+YQSsr218MDurRDlji3MjvpzcWENMTHBP
jn0BTOwCRoUfR5qtD1vz34TOAS0KC0KV6M+u0RwQwrBAOTL3dW7IafFCb7Q/DGH5Q1e2xyWv/2ty
67kCwTtrNikOTvFo9XX/0I9XCzlXAGf9WHYAhj/z2q2XYpGB6zfl0u1U3Be71Cww36TqoVukEw5T
Up8c6zRPnl+mqNZIZORDpU8LxCk8DiT1kk3DbTKCR2jo8F36L9nX5oM2s5dtueCPFuxMdjg6JRN+
Y+ylKr5XksqztOSHp7VWuKh0V3Zs9H1s5mHSTfd4LHnsGJ43+O1k7d8REzzIsle+bSMzaVkfT1aC
3KraXKTgE2bAlAZJ/KPv9Xo3NnX8UFrGuJON8xWLAoF1+q+O5SOmHQ6gBe8QG/e6M6lp3jnV9gKV
mpxSr4xWLQ1mlC1oRr9TaedRUY08xrAMoWfrmBPc4qXNv27mqJuK3myiG+uUDMUPTvdjMdwmonLc
mx3mIJn2NisCj9zcmJeidS79NJhHwhj8uCd1fRt7FWJaIyqpxvHm0iRhrS5JI4kdFcPwgG4pcJs6
5Ks0QtOd0wMze7gay2+C3CMwVaqffX5A4EWZtJBw5ocsJquIWxR/HnZsvONn4lbMvWwacBXrs5FD
S4lknYPMlhGjQbIzLc0IVuFEYzrVodWQiW7m9fS8UOyqFUlY9GDD6C2/6xRaxBsaSllqvHveoJ5I
ctmORopBPE24C1cuuN1kpvfESgRWCv09ac96rmcvvfZFtzF0YIXfZnZU6C6OGYitYBeq53inj6NE
WMYnKFd67OkOuMu3FWIDOndX6bo62mLkGlraE6ciToQgzaaFWIjyuUufNxfCRZTQF9sAy+gRGk9S
y66ZHao5dO0JKEuFpj6+mjnTPW6pq0Wa0b38D9BUhYQosbjOBwgTuJ6KWiHoOwU30fYeb4Lp1R9a
9mRulC+1d517zdIRqOxous2zB0gRWYKnEEGhbZJwZKa3ekRZ/JJqsItvMgqnZHErUi7T0jipXn5s
kwXLXE57Z7UmNnWmZOxgSe5ebQ2mTs8I9rezmye6mkHEnC+NZNhTEuvnsXOevXytA6sZvuLCOKE8
2/au1g37KXsRbmajFTL5JjxnlzMmvXRret2y8q7b8LD0c8mvF5lMNVTaqRxRwfOA/9Xm2J+Ntngl
vdmOyMT4JxBoBJqx4XMvtzCedH6i7ZcjIOfqzEJWq7sTUA5ct5qrD2a7nD1+6vdZo11uxLcw0Z+A
4t03DgSFI7eT3QN9myuknpW9QYyxAm3TfAFjvxs1+QZCU4QQ6Mztxqsz/zYoSmVRnlzVJf7IVh+N
enKXJAd7HfDpGXpQQO+Q0HVT7BYaAjFr9VVe8A0hFNvYiVgw+BbMUK3CRcujxiOmXTYSb+v2tjO8
QSumYd6w669dIBPSB4oeDGgYIk6RZzMJXZkcBmt5ZacK1iImkVxYnFi28TfkzgUW7c7s1ldbFHpk
1JAmWAR54gvMN1Y87mPewp2HLtvCdEHtU+13A/u/bZn6oQc4ntoEtMNqDFZB/ZnUii85rXdF7VxW
HNG+hLBrXE6d1H4xM/vkjMkXCcH4GwpOQ60Z9vNW3Ht5Ew0Zk4s+gREjEHqRWYGMswU30es2wodo
4cXImr23t4zzaNVN1BJmZFrme1oYVy/naF4vTdvQ6DCtx66zDtaW7eNN9TcN7UNTjMm+EMWdGsdi
X1gMRIVzsal9ALGDoNc0dLkrolFDqH89+uaWaBUk9ez4MEHXdJsexsWqIjI+0Ol2Au6Ygne5LATo
uUCF04awN13Ai736iWALyNPqEaX+45AZ/7K3jP4z2I/t0Umd11wua7Q07YH8hvJ0y/jzPXTVgaNn
p0Zo0dR4UY6vC4ssblyRuF/bIEh6VxQ2xCTGGMJ9Fs72uHrZ30Q2xL4HIk6Vvvfw1UsErUpzH0Tm
bEHmQtfGUmGuzoHLNb0Iqu7t5ltuicLxwRx4A1rrJbcKk7wsi0yFfH0fjeUy4OsZTQLOEkcgteAC
n1LwtjoF0NvyI2EBAWcgr+eSHWs7H2Fihr2jsVhaZX/oVfaHQIQkTdJpd4hVp12rv7U4kpXZnbUK
iydiOIanLHmTbQKi3I+IEqeffn00XdT/0NkjPHCuS+CTSu4zRbwS+DTJ9zgua+WEsgxuYyse2Fcl
brnwb6ZY7j1h3FeDEH5vJKvftFhlvZuYZ0LVBOz0+kOSN4jS1vKNrR2OpNaGFFt3Qv2XujiHFNZg
8DmehYZNVO+9T2W5SbQZKOBod7TU+DhbMZqUkSif9SRAHQcEX7G7RX0zfGQF8Gw65h922f3pyYPj
zuwDA5VyogmNnO5jC+2Sl8vHvp9e88V4t1PEtXNXsL6l5xaxhJbGH66T/FZ2a4e8eic8nufRQZDY
ea8UbRUHBepi6vaNqI898DZUs+JeF/NPleIdBsYsW+29XrgO9Rj4G6Ej/vwU1btBClCy4aLlR0M3
udq33rxLU+c8cSmj1zVuuzZFI7nZva/bj0rdIKPxmLm5GWBKUXxwDbs6gL4zEIb2tbHFsonFl7Zz
/usIQQgsfTnP1G6Fncp+Klf/Bbj6l3nFEbZY7SkriUSzXOMwra2/OkF5Dv0OnRo/cfc2qHqbFpgR
CVBXRVZtX0v8poMtThzIfi5lv2M/hyDG+KUlUCSeYE929tma7SvYNuu2PG85LtsBaN/qkqifP/O0
QqO5JRHx2FSPrEPYwQ8Ht1+B2YrXRJBLmPVfVpn8oEMKp6y7T2rl3cTIB+mBGTTmXzwk4ICJeaRu
9/n2lGatfJjWPwIakIkN3nVjFl6pfGwX9sB2Gt4XDed6x8wBvMStxyFZLLwrdg4w3xZ7HL6PkjCy
gFCg3Jde++Zk6gHvADIabMcVUp9XqxuF74A+OzJbgGVxvVeMWMhkaM7GtQKJlL601EbvYStGDhDX
74UATZCgB1sh9tVUYhAGG/bnfKoCDQUNIDhiPEO9pobiGLfKpymd5X4p0/Uo1C9gytsm5X99xX8r
gNMw6e4oK+K89IhLWC+jk/0irP1XCaCcZcFFNub/bdxsO11596Rhqr1s8aWmk8Q4NfjJpNQ9H/ze
nWUktLjYzQXrmGnwHSRpkBZ77WbgnABN2mr1bav/bTN12sa0QpzxmDrsALOX/Itj+Wo9Wp4eP+nd
t4PPNNpSAnssyztmxdIHMi3LS0l7md/SreRbUojbiuMz+wGDGPHfBokcNpocgtkqL8SJe837hGAz
6DOkCTGZAnC4iAkJpjwSE5lRxH3t1pzWpM2AzBZ35BDQcJja7+MAoe5ptysR3caI/YqHrj7nsBCH
4kHaGM/jZobkqj6h1vy5MWzIAoYvcwFET00O41KCisc10+w4Rc5aHwr6V3yIm0blx2mO91WT8D1V
C0Eh3uiXJMQEM/roRc//a1sWYiIvNY5fO3TEE0IC+2yo8c6Z9Sv/Rwt/13dIUBIqOXL9PvZAjbJy
ZZCeimDL1XmQPYECkt9w+UGCDtBY/224neVLJvGQQImgHcczxcUty0NaRYuLXAd28JDqWVAO3M/l
Wtg+g7cVFJ78bWL92dCKr5rDGn7MeJ6xSfmmrEsSDOqvtrE+vOrQdMScpeNcBpm9/CPphNCfAW3I
GqO5ISDqupY37C+PGXMJ3Dzbm0OeBDxSqn84znzovTUsEkQxbJ4HI2myR4oJv7IKe7EZq994y57r
zLRgXc1jV+oDePiEjAsptq+XkZjj+kGzfxyj+HEH8zqZWqCXzElGjvDXEFuELtQ5zU/s29e5ye0D
DyR5p1qcR3FSRnXMFmA43BTtAtzVwMk503gqhd4c8Iqle7Tvrwa9CrvelEdzGm9Y9GkFlKnM9jKO
rXXnoe/NcXvvHWGEDZzZllRnAwcVx3R8aj3ClgOvbtJDLsr7zuSLL/veZRHuv3gA8VMUIWFtP7bd
rWBlLK+DyI91A9beNgcyDUXoyem/tuY2onnIgKHD+DednNW4Ao7Dv64pJGhXYx8iEn2wcAMnW/FS
iCxEXvRaTuwd+TThl9a4GsrB2ylMz5A6TnI0Rfq+6sf0xq53Srf9m+fGb9IE+kYrdD9r2V7dHkWr
hjyScLnEN4zlanH8o0ZbvlKVUCrInGK6O61H5NOyEvrKTOOdFIUTCLrQWnUqrTmJmhGXy2o2t990
pQdSl+e1H6nQEasDq4ep1x4lvQyLvsMbdWe7CHNBDZpTPl9JhHzXpaafkNjeEbpD/JvdPMs+q4+z
jkoVLAqz0fqmHIhTBKjzfkytLoj1uES0kJBctuToxtBVo1E9e4ntHVK7Pqqa1jIMu3FQj+lnqqNi
NhNNweLaj+sALRPXzalo24etuYHqfFx/sK0DeU4JpAECvjTXznZeoLRq38b2S1b2/YizLxz7xuLX
1J8sYhrQh6UXaxuIkjKFuV+d8h6ESWNG0dGqAXcEDbrww0iAAEsY9MDW79VsLbuNZBM40x8UAhEJ
1E3EYozasMTJVMkptPqOFxmPJv4L5Xtiyzh5tVcscZxoiZp3Bu7IveN9FwMpEogoz9T10hgbJ0DY
lRGVSbEry/iO7TELY4dOkpZ7vxA3g0odR+SOneGmB9/wlk+R1biyTmoYyf/nucR41+6kaagdxTNf
hTH96lWlQg491st1fcm6fI9C48sF1OI3xDVvtY9GbJ22Tr92tMf5Xp1HONoH5nSTLwprjr4Bat20
tEsDoTFJkiYMnMYm3gmO4v42Z8gsaJIG12ou/FWTnzkAAqCUjtQ9O1vYYxD4efcNIUYoKNpHzV5U
ZObPzjKx/QCl7tFHPFD2SKKIbP912/A0E14If7egPKTbbFp1vl/zKl0WfHPMaLgxwQeM4Woubs3R
SF5Qpx+mMq1fx24r9ikdqldu0vfZHadwknOKlaY42zNmjZUXe1MqqnOXdBbBlML1gsTJsqJtrsed
q/HBVZ7fFzUCu7jg+EEkuDS4VVzbWk+rQUdJ0ryuWpkj9fIuqYNKcnHDTquMCxnRn1qHotXS+Xaw
xNWAM0zdvFpuWb5xrD47RNv6K7/KhdqQbGsixUoC+8a4yB/LSfXbvAxgM90vMYpQZzHvzD7ZD06K
bMExhyDbSnSDDEBx6aLDj3lEAFm71knOmfdJrhn7qzeYzC58BjrX3nQXXo2UyzywErie/iF3yG1z
FJwm4F3Yd/HNicHbQ+bgaaHFdUc1KTEqa+uc3ARPWe1ells45mTDXc5KPrnVQMRj0TIVx/WLPY8N
wvMkBI3mR+GZrj8Z89GTP/iLsLOTzhRQIfwGKH7zi9KB43a4R1pLHZbJBXAo+keRYvRwve3buEmU
27bzeJ76fLelxJnB+pPIYqkLrdAP7RtHecHUlRqcbo+gvfX94hhMd+BIBhdUDLbAiSz1KF158bL0
1SAYqp3P7opqWwwdFlRGSeq1TvH43WvefFkNt4EO/mP0gbg3K7KjGnl0G34wa4NRaBT5W6fEpXA1
IN+bQ07vTqt6IbQuuUM/zXuDj3dRmBIQt6N5aiuDUAr+ceg3XF4TLygFg+I61S5BcCmmIpwvbI6Z
r3cE5BLhFCYVXlJiHe44Yr1j4zopSEqBT4aZyZc5QO6U1rTMwEkg7HVe+lI5fudWMJP5VcgNHkBL
9pUnMhINesI7OML6ePzrG5fM7Ey+ujSX+AWyWT75yrNnk4ZDmJIWyX57jsku9CyDSbK4SxG8BUwB
JUIOFmC71n9cJE7Don1NOqpKd+7aAKsjw63xRXZU69PrfJUVpuimupkp4MdVoTEBx80RXqHPbWby
7MYhFW+y2Er2al6MZgUHWoAzEMJxH22XpJXZrrFrB9zkPFU9Mtt6Q0mftN9aSUqOOy8/5JH+ByaN
KMq0du4Q67uNgMzTSv6Ht+kPDTb4VK8/DKPlSN/C1nL+y+m1uUm3alIKZ9BwFACiLnuGq9NYjpyV
cSt8VDHblP5XLLHBSBd/u6bHv8C1bY30kQFAXzmbynsI4GBoLIKb8uoOXQP7BHRk4uKs2/ih9R3z
jYaYOKSUlc5KIfGJVvFuXsjB0o3kWa6KEp+bH6dzSThuKyCd2ImR6hAT6rdELhm5nuyw70P8xmzk
5Lj12GfBVunjaRHQp3tzlvLg9MOV3kV7n+rMxHk7PEmtZaSgFs+frQeCh3ZZq37JR39vvNBeZnIr
fMchBir/r9Pr50wNBVBB8ZvN/eJrsX4n7Qy/vn3i8Yy8WjyMdf81AHGs1b8cJmpZ8v1QD3fTNL0s
qxXhJ7gwOzxUyfyRow0dRx0sUN67kziu4jaxts41mVCyt+nzzYxTFyzLWoFDrp4kAs9m51bjhzQx
7JRa+bksBmiG4/4IrQ1Q0u3XNDklqG+0lp4ECiZLfUPPgmvO6LSLEsOym13j2Zi+25lXLFURbOxH
3muPOQpBAQpt1a+TKo+IIpkjnWO1klkOFR3MaVIHaWc7flFWp8FABMQirZUbGxapfEqQJlqUOaUq
wNAJXMZRKzVMgd695eonW/f+MxYdvf72rt2oj7WztqM9OHfA4VE8AhIYLTOAUwBGIHmKBm3k03kk
YultWRyw7jEWjGV7mMzt12jDZYSVgJJjd4P+Egu13k7SRmvSFGzQmBSNjLnNNvTdbVmY+60PKqOg
vdjZO6ZX3YAqI1hy69sz+0cqXIlhhR/kxWqbp4T8K4u8kxrkjkecSYkyT6Uh6gLRsgIem3Bb1Hhg
IluDod+53XhTER2dvC6OcQxusy39FOjW4OzKDT/OJk6u4+7lLXDZpeEgyKaLFttXcxQLuafPZj56
l9ryntuRectz82ejlBcxMf7mBr/6yagIJ+3E51IjPE7iIaRfoAesT1rkJkvOzbo+FjqoleORb+iS
kWKV9LB6hhd49GzZGUrnpt7unKI5OZX2GlvtdXCpqcWaNAI7+tVYaxFXB+d5C8TSSX5VpvAec5Wz
LslkbyTabe/9HZPpkujdfB71hQQoD1TtxwOqCggiTfZTF9qWvMiE5NmmQWCrL3BCxqo+KlvgMNgE
vqa1DZt4+x2JHob8olCF/yHs6IuXEiadq64cQ2GTh94pI3TMtOWJEyu9FeAiHnbFG5y9eDMWT2uB
6pkOg93+Ail8dcD5V8dJ9xCHP0iJ/vKWNM2y9iK7/63q8a2Xa75f++6JrB6MwU0TxSQVVe2VtKkH
ziZWHZtdnP6ose3O6cDQ3CTTDnPYS9Wj8Fm/mU7nc7ERrbPC0uBugAeBJSVa89aMZ1zUhCegsO3f
fpOoTMpsRfEnodUQ20hip5hv9Re1OIoYuIQmUAE+5GqozSFLAWj7H8ZJioRvBLTTESiRF58Am4Ql
8i/UrEBkmWAS+xbdN/aXOBa5P/2LqcpD8DY1V7dYMr9wcBXqta7CkqwdIfnyBuNjVAypWIJ9z6Xv
o9JPYsL6mHDIS0wxRwQjd2SuEfqYFMehZRbw5krdaWl70bZWC90G4ZibzYFAfIAPhm7hxnqXMVFD
fHJTf8X9N0WyCgFqYPjIBYA6/04n3IyWm6a+YSOgntEGVXl/KUZRh3NhnYZKhsiR9yQY6XBJvql1
epiUcB6FmI4lhex+tY3bZU760wg5eM0bqFwm052ekt+qD4St2CveYBwwdZ1cR+YDdpv3fpnmIO8z
gsKxiRMBmEI/btmxXUWUKXDqmr1+l2jWGvSBOSWMk1ryz0aUM5fwfFg4gpwvceoRimMXgSbciiKy
Gp6QKv7AngQGyMsSzYOIio5IflXmK2AFlx7N4r6ajEMJyB2SLoaVEEW8Ro5DO/dPTbceXamRxpL3
kVrJwsHf4xkzkrZFXjXlvXvsa6QgV4i/B+ulhpXfcqSYUsOzlXYz/gW0OTeZo9OTfpNtQD5qbd5Z
sEM5pK+Th1cbPCWi7IVztaVGAO4W/xN/PEs55sbSVnDpiMhQB4xeh0GsiDlleQumbcHYZjtTlIpn
tVTNwcqM18IVIEGSOKilktdUa2qy4Kh78rwiyCVqymEyea15AdKReEOjRwHdZcfeAOCcdGhzsEqE
o/yEkGX9T9R5LDmOZEHwi2AGIDMhrtSiWCytLrCS0Cqh8fXr6DnsZW1mtruLTYIpXkR4kKNLMUDM
vV7LNFmoWf1noKaD17avSU18neEwp7UguCk7ChJGSXQusfeBzjlpuExr/BTXAFXYMR6m/CkpBNMo
q+WgbB/8Jmv2PaF3qMxvIhv6S6O+84HjMrnsBAOum9n3I5Imrln3sahFfeDN2Gax3GUl3wXMmuNO
WyEcMD5/bmIPpoWniMqL/RSMn0k2udw+3q2Qh1bNwwfGi8sUVaBV5+bOlfazDFEJiAb9dHbAvIBQ
WKmZGLQ+0LHCgxzUV6ihSbYtJm/jYabYoVc8N3L6cEMGG3TvPTSZhUJsR2rlhSYmvTzbB2Y0raOe
qUYxyHAVxMlrwutZdRKABfiIh55JJgZV3oTIvQ2cGt4tCut5bt2b2r4pcF1so3mQaGOLoFvMGJw5
6jXRXTeU19w3LsquF6s/U8QSt0IW0pjLKZDBmHXjjFpvKyF/W27neEaB2Ueux2oDPn3jR4xsgnq4
OkHnr4M2Ry5XB8wkZItnWpnp2PW4CeBMrEAPb1wclk01H9L4sxybgDWRZczjF9P8MmJLCh+haCHi
SgRQ03V/qSFzDxzWVlnCmuN4PkY33ztxbVpZYX0YcBzt+XiBpY+Ib9ibFqNQtrKTOTkQiHUZSOuH
ZEQPiHLuujEl4JPrqb2U461DdB4PEyGmPBh3dZg9sl7O+6QZSVZ0jDnMyF4MSCdnwKSrc24FQVok
m8gC7F2bPacAzEgoOIIfX8GeVQHiQTR315rSc+T7bt6adpIuaWvw5y2uN0IdufblyoexgCszK8lh
2vxtvS2Aorc6DZ7HxHPxK1OK2YriMFgT9jkt8k1vNae0NK7d6HBnyrP6AKt7ZTE22lSg7FfVIV6g
t7aD6cyy4L1UjG0Kl2tP20fI/AXBN+2AFInDjQmJs3I0wx+3OqHS7NPQcfaYfNHulH9pQnGIDeex
9Wu6oREC2P1x0wYC1deL0gffsR8YeRPoScAHiLhk4cEXidm0TIK7iAMgmfS6uQ8qltyqtPtVFGb1
zehNj8YS/urG3uZc3TG0Nsz91MGNNXDOEMg6Gg5WNZ1bO89pgo0V8qu5/FULGaRYae7elzn3No05
7ztfogIJ/75KDAgyBQEnkSD614zkgutkxuUTF2kv50pepyM8NTxBcgrKE1NBJnYw2DfOlG86o/hw
zEGB/pyAGOmTEr7D5aHKdvUYQ+aeu1uzV++IWg8EvJN16dcR2S7eEzv7SLyyPWoCMHEa/vQT4Wc2
zF1msXTlkXfspzRbJw027RLE3jpIbppw/ksLprOKyf+qNo5o+GiZRfBl1sCiOhoqW9N5EDQdrKu+
v0QBPuIIduOOrnPTxeNaNjb3tdzBq5JiyqqfAs3VzK0i9gETScNRUAGSp8BujyiuVwtgM8bSEgmY
sBdaSHItBhe2czRBupgCrmVIN62yAs5tyRcO0fAGb1JUA6bPGgdBjrg+xKV9l8QExZ0Pi0DvtpLJ
vIysDxw1/VXj6AI6l/EShpO5GlFtj8xAN9WSKjexGawGFyS0OfwCDY22Hl6XIRa3oxNfREICEuDo
SnI14ViaeEQabB+fqNhWoeLWOyb+Wqvpkjcghlkpf+Cpv0hn9uDvkvGz9HxTVECSIyVxGrjyzcAy
snWj9M9zsQgBd6u3dX1iOtBAJbVgQojwGDqVRrfjARKMKUOHwaqsmJqZ02WIgzsBOU6n5LsR/Km7
UPlNqRTgZ0+c/BTIoLnoFj2NDSy/bsIsnLWiyfrqs82WosSXgYT4tkrzx9AmX5IN2H/d+Ndum90E
lJ6p9qkpEpwbmmKPtEjfc4kA0YpbVslhi534aW6Hbzu2do6HjVkKYAWzCm6rsheHJue5ibz2TZvg
0ypqMRYiQcpijVGmhgTiEVBGWCR7WCkDJhmODWMK1pND5nocwPxazBk83QC+7K5WzzhUFxD7VNp+
iRoGkqweqdBdusQs7MVc44AyYJoy7nwcuGutYSInWXGSQCpyVnSO7CU2ZfZbEf6x3uN2111xB/B0
04n8ifDMmgbF8eT2Jey9aMFXpdYKDDahOV5SX4Mg7b2WEUkETtFXEHzJahYhDvIqcR8qj+hD0d3L
gZGGnzJKsYbMJmGfctlO0IAs6Hw9Iqw2DrlnvVZYwbu0hmJIDg8clR/x5ch1juZHktOfnNssxzdQ
O+Bvr51DUN3PkuCVIRVYVfB9E5SKDDNX2hNLwcG2SjQTCcYGz5IyEBH2YHg7QqiGguLJJNzyNXwQ
fpMDa3JbG8Y3ftxbFc3fQ80lFM+qvaGyz1hlmBswvp0L3/3Dm8V2JItu68mXhuDLJirUV5kGWKeV
uQs0YZOGhczuzUueBo/pWH8ptyKq1qwQEJ+1ugWRjG+84utDePrap7BHW4tG2a46yZI8KoLUOprg
ScR5fetOuCfMPrj2hYGnJkvOVgLeL/Pu4rnC9eJF9wl/Weag0542OeSMPRGVPxGzCQlnMXQc6shL
Nn0ZPoVTOWERfWWEXgbDqStnpgce22NJW1dMa/waksBzPg3tfvBpCtA90zHJ1HijgvRjJBe0lglz
q56wo+suyNQoJusMImIt8UzcypawT2euFTr1lYxSyiCNwwHp0a6of8a2ajiQI204l7FkPx6C+KMd
W+TN/mhw1ewa+e71fy1TQ8Q/P9+yWLvxVK3lEvWKBOyfvrKuqWV8weVeRT4xP/DuHwPJyXmBXrQz
xG2lDmE3nNnQZD/Um8ae4B5GFcnLCRdhW9I+wqUPS2U8n2eul+3crF2mR6PRn2yhf8kVPCm8C92U
fleuvfxmVqfIC1JQF/4l7eyJgbBY93Xw0QgCulxE/rqQuiDDE3e1IqdRWpiO3GZhpNRQVSuwEHP+
6OYOTZQwxlbhW6D4FZ5PfSG70FMQE8HLdbZD3LwqVAUBNsOpIOK4dvICPoK74LUB47aRgdxE+DSY
A8J6ESVEoPDg8v+sCMopDABMFzr5y2iwR3UhsPEzpfVdx8EaqcK65mlFkGtITxnkyVzk58EkUdvo
GjNRfVvkHPTAIO2qvgXqj++mjn2T4ch005TRl8FsLSciixP4nNpPlcwB1GE06iuCDyiTKzrU3vMp
sFfYuW/CKroGvNAAQ4ehR8zelNck7P8RsdINPso1PRj9JqeXBCd1ck9pOXsF5tgUyEsmWVS6LGWR
Hq0rvIZXUOcITWH7VbALtHO16SPz0gz6d+YCT28m6Vmr9vlQnF9/Sn78hEQUcXn4ST5jZBV8laK5
nXxzh/Xy1IN19fP+bU7GGAox+5y1sx0vJ1FAULmdXLESzYTDsdAQUsY7bVaXsip467Vm3ps/4A0A
DlNzVI2CfcpzuB2T4Y44z10dsUJqbRkUMCgS9PQmECF1TczMzLNQc3guGXirvQpals1WcgFAAnT2
hlxCaH38xmnoWmRMLdnWnoLOe06q0dxW5hRsyVNQ1uSd+tg8yvnFmrpj5nsRFxXOJKbNBHZeTRZz
lSiDIeTgUASxf8cR5l7FIxNdl0vJNBwbAHtjrYHqu2fbsq8xAYB4WtD7Qj/lU3upjOKL6fG93Z5z
P3sOan2i2hIdnlEPJDe8xK9DR8TAEIe2HndtjXTR2rtZ0/zAy8CgedG58+e4HKvR4LdxPHzOVX/x
O+wurdxmYn4q4F/ICfOYaUF4UGpb2ClzoOjbN8bXAMi8aRn8MMVFDc+3XTyMrG1Tek/w48j0csjL
TVUuGk3vPTVRfDG6litGgCsGVcuYdkkzn7pMPfOOPyfMfEejWrCjBTzlPHlxMHVAaWH9cKv30ZBE
TYIcWtUs4eW242vL1ANCKPfXZMZUSR6y9ppxYxBZHPyj0zQbnLubPAT/VvA1NUfc2zMxFQV0FYl9
eXGmJrTa+Zc6cNfhzMhfhow4PTJviee9OaP7Efghp9Z4+C2y4svqvHGThPHVrN9H2AeUh6zzxjuk
TS7WysYS3as3t3cImEKRk7TkWIU8g37ZoDa8+r3eaDtG+DgMzrybguGZutC7OBkPPUEbp1Ul/q/q
jZQj7lfxBl7qUprhNwnOZd1Ve2RITrSoA9iS9AYhVJTjRzXzfTSbi4nyw3PGrxgiNBU3/FyuU0h2
CgYY0cgZJ8DEYmUZH34NBHawoTx0ZUlertbsbc42zvTWxE3FmnhsKMhdYQCKIuMhT2C74ys/JTlN
1Dq1Xg1jeP/3hvcI1fixsLim0Ddkgk5gL8uFxsFjM4YiK4io/6wp0ioIxLnmIe7+ZmgsYVI+yjqD
ubdKBlKbYwRrV7qM3QaWgI4MNSvxxhjmGx21zGbIEosoOSY9qt/ySQ95/JGO0XPPBWtVtQSQutuo
/bahJhG/GTZtUr5Ysj9Qy9iuJRYRE5F00w02ALO6Otl58dCVyRYM1iHsh7UYBXt3/Si5xnMj9+xd
bppfAaYqXLjC2emx3SlUzEstxhscS3iEazUwgM7vyxIWN2lSTAzS2AIhQUonw1Ph0qrr6S7ocuKu
WXiJ2mE3+UBgKt94NhIEU1dKpCp8rsl92k/TcdbVVQKe5BTX7RyJc+LfhGNo83dTBtsoErcqwErG
XO+C1vPV+XwBhvKtQW3Ku86FAuRTnGlawA2y6QlJK/Gal1D1oPTd8MVbhCAt4GBSvIdh8M6NnT2B
xHHVi2kbBR1Zg390OYkldDzWoXOfRPTkcisRyv8NG74wZa3jtefJb0PDOGBG8JxydVk3aK0psEbR
XSLbo1JD4/4WIrl1mp3WZGVGN3iswMkwQ+YCFQU/VKthAj9zK6ZnxV7rejwgP13qHMpdHN0Pmc42
RjG+Fk+N4xwXFFTTQbSoGvPMkg1Tucxh/1EmgSyTfhpZcV84Tn1wkwe3LO4Hk2KFea8SeZGj9zV4
4OxGScBffpiUz22pBuDhFPgFeWCLsXjKrLHbWBpYS0olgBnVm6q1nmuVI8NWkCfoyjkpWoGrqADj
i28Y/471VNXWcHZokt5CUpw2IufQxtcbY0IZi5PIRceUtX/vu+ro4fSFCEu9DEqPf7ThE8z2DNoE
LPLK6jlY5ab8s1veHoid1g2G0FXhT2c94Y6BkuSsEiUO8IpubDF8Yr/ivBnp32p68seEaT7DLMwV
7Z+ThmCyyx4J+rFlqrOOzKg5YxMxa/tHGeMRjzaa4NjUWNiqX0rL+UJY5e1AUAqnK/R6XgcGeQuh
JF/6/ZjJe/9GzdEFe359iGfryW7GcNeTyrT1lWUZZ33EaVF/Rajpm4btbNsy/V6TzPtoZiJXpDl9
GfqH3uNwSoY16Md+nXXBjSNgJHQeywX3cugR0T7LYC9TdJWwHOLLyoK/SPJIYDlcTSMzzXBAHwtS
RtSOPqVaKyBMwGMm23icWn3bq9rYs5nfJ1O8jVx1NWrdby3D+Jj77AzN901x0CZdWbtc190LHNml
dAuKXrWX3nAZhCKNlDfnYOhufA/HZKMbMhBESVcZcvo8mDu6CjhTZPbXFIVsHBifsG7QMczJYl0U
3Xh0C3Epa/p+UFYPfAKpyVVRWsmpRVbHNYPnzgK/6LWxvZnjg+v0e1bMbFW7miAjcKbYDP7cij55
GzFtbxncnfRkHZTpAm5pDALbkhGWrF3n1pzPfoflPZrijRAQI3iq+Bl4mjghmUQ58Y1x/n0vEuu3
EnZ2zsVAz0yUrAXT/FXpEL1GKztNpjHvOfVRvmJWRK6x9UhXY35OJNM/kEjYshEcrPlmZM+gcKkj
cbvWRpxfsEFiKELxAobASIN9hsKWdeO1zoVj+qn2aFHwnZYnXA2fkWk/tS25KKGzxRS/sCmvgiz6
ybU58JtqQJLxhpnMXntnDuPIWMZtNhDw/5pp3JUhd0NRyiNC17V37UcefAuYsEVCOs8f4YJ8lZa5
hwzBYCl3x23HRrpqEi8+EA1FH2hvofFwGDVh3JHiunrG1TQD+KCTddPN4ZdostumGhJsYxR1Imyv
pxRpA3Tpt8QxIY1D11BwRMaF0XJy13Y8XrOOmnWs/HNscumvhqXOy5F/whyfnRh9nusJlml9NAjo
rpysNPeVF537KTsSi1g3ttHcjkG/00yBOYjmDUMqPGgZZp2C02nZ1Exri0AyFSCYLMfyFcpov2+o
nELPQloMDQwGuvI2otBX0gJPjWdwJhmQUxMZNdsyuiNOiTZg4vM3RM+nXgHt5ZHGD7aiwwsHklRv
nalu3fnak7Cjx6NONl30YLsLOIrpN2eXfisRCOmkseAWwLdWXX0Nspz2ZX88EhYpcQoaxno+pwaj
giAd1kkL/KDN1ITGa3xjKqe4zvmIQNhs5WIRdCQO9RzZIFZtdvSg/tE+gSQ6wYJcG1n10EH2ggNC
E1vSFPx69nAiZhx0esd9TQTYj2Js5K4Poiuzk0dVu2I97c3ae44xya17MJWUj9bYmoktcDbA4TPU
7sb0M/g3AO+DWmBxwAOh/QZ8OYGEahyIczlZtAMCSIvGAmk1DJZGYMV+biVb0yIDnJW3WTPgvnXd
DybqNlnQlHOPbAuGz0hEqvTAEkHUGdSNaLrokOBbW0XYaKOJSBwdWClR9frBsQHU0W9pJQStqsK9
qSqL9I7PzMBHyRjS/N72SLWVqv8scc0uWaTzNMzPXmvfd3MNIyPYtY3X7OkM/Jv68DpMPQt294aM
fm8NLeg21a6DSRR7z6bQF7oxBHy+u36YnHr8TwNh2iDSD+Xgv+KkhcnYR3JdrdHsXAbDUGlgV2DK
KfsfsgQMxlDvHZ+OPExSkufAWHOoS/njfH+HTksXGHHjyYHbSWZBenA9XUR9/0HWWPIjVlqM4gqR
dTb+bK/+FC4H6jjQmC/FwbKb5549atNLWr+jgCEaw/+hGQj0aotkWvhLYhynUfzZCngt7I3wfsL2
iWP+D4rWXtXJaWyGu5q2Lihl6TcKHe+G/HWz/Jq3bo0SNH/iLQx3Brd0wGZJHG98iKL3KkC50+Eh
88YfZYXDXprRqxXz7kbGi1nV8LmVv557+GMa4tlK1Ea/c/ylRJzE72pxcNYq/m7M9r4wBGXMRN9b
h1EPjisXr6hLsKT0icM79kdvBGfd8HSFaJ5Y8MRbR1QvzOBrihTXTI1uuIoZF+GsHR/xBUHU3fvc
tJH/mpmPhg2vQWavJp9dB2M+esvpjzvfi7FEqGvjfU7HB5YcKtECpJpJkNccmeHY/PAMW4wTBpxM
vPrXcYxPtk7Ipva3piV911qSb4Ud7bGbvhUMEHILS1ZhdLAyWONqBZ9Udc+yneGHIHMG4bsVNE+9
5MrmsjIQjMbaHWe/TZ2BrOeN0ilgMG78zxoSTODFH88ldPOV7+K0w5rwrmOng88Qb9t8GfqMQKBC
Jz9W8q6u+HLp0dsXgFIZELXMRhOWAzKByDFPZlyfld+6m87n2FDn4c4Rebh2veBTVjwydEb9OQj3
fCz5iXOx8OG22gM3OgIvXGfY23kk7iAnaGb1Ev8smKmu4CZhpOM6F/Mx9HCw9vng7zJQX9NyC6qZ
w7mq+nDcgco7N2CFCIJ9PxM7xvDImZfNBfozc415xmIfRbdF4uYbZiywFS1aDEeZvlHIxCczIQdX
3XhtTXR45bE/Upn9bAXITRP7yIr8658lqXZRMSFx8gHraK/d6dEJx33UYS6YZg9l6j7iErqj5w0D
hUw+bRPBaK7i93lh6jH54yGFQZDH6Y1yOybrfFUKnIy51x8Rqh71QJGe7Mu7xK1xf5a3vsBEi/hF
Ytr8CVjDBgvUzeykmHc9yrpoIr5Jm4rnNj50QHtO+TcRknfREYNN3EUiQBMEwTgHO5ZAJ76lHOSo
bYa4DOMZppb928J1R+hfsSQ8ueCoOTwwoAs5QqQBMkdfOYtrwt/hq7ty8dvXuXOXZQANAp6yYQ5A
pUvCej3evn8XXo8ac8ReRk4GU0K7+8rH6FhXLZTOyj9oZxi38BMXkCKDHBQUPuq+WFOV9d1lNtQs
JgSgw+z3tBcSx8dHnFrzzmtIUdXtexnrb3/ZgSIxC8Cx87nOPjI0Kjq62BtdJsNbnFBXgraj6DY4
d4F81LTL2PInFBbeDC+7DcIzlTOUVM0zirzd7BPY+RZ/CrKIOlpMOXcA1X9FfNQZ/gw7ZRRu2gou
STucrPZh4uFk5saLTVYu32mu627OpGnmZhI1d9jVz84Mg7uzLRIPnC1jIhRMuO2vkosXX5quZX6T
hzdNQVly1igSHnkOLM/APuzm430lYItkUgJwaTluhSR/aw5FsH+Bti6CLPbJiLVkDbAlISTGh4b/
ViR8doY7YPOKb0Y/cnbD+G0KAu9Gsow/BQdD3zHQ1RVr0SSz50oM73oecUh709qLBmxUIzXsGV4T
PIAcHQkGwr6LackYFZalpr0p0jjcTnbxSmR842CtWXeveN5fCwgg8P/GaNOF+jw5iDWQv8Af1h04
bkRnnnW09tolKwAtk5RMhnkBtMd+duHa9MvNiWuhGUDC9nxm7l0C/Td15aHU0xb/araeRjvfsFrx
ozXG3JIYUSurg2Zow9GUhwpm2aDjbT5UDwoKjpWGd1FUfiZ1yrlNV98Qsmbpq60ykxci1PMNYbNN
ZnMDoUIZjgp1DVOCpaVTrVibBtN2WVLxWYVvmr7N64i/3HaMh0b3P+TE5x1aX7tp5S1l3flmmMJP
ZiIvyv+Ze1irQ4A5LjRlT+UJ2YMxMO5cE3HO4iAlRPtsmvphUBH3vSVLZgf9+7JoyBxK4BS5j1mS
XJ0w/zYi82cGvLgSKYIWclLroqkHnd0xi3u1egZlGZjgIB6ebYL4m7GeDnVW/2SgzLaFKB9cnX10
XqwYmqYwC+na2qSqeGtG4QAsa74UQ10cdCH7IyctxfTAK14tN2o2nkOGqcfqPU3PFIiNHKHSYzR+
WqzDcdHfk/t7wxp4CpaZvLbLzyDnK6Gl89Krke3J8CjI5EaSKPcUNq/24gifytEFR8mcaZHZkD7b
NXCS5CbF0m3OxWvhQ2/kSPKV2/UpKRB17QDRyuMzMk3PXvNVpHuWx5Sm3txMblNaW5h8MmzpyS2p
EpQ9t+xhjgus4iBdpIgfhM8YrrGyzzGabscmT1Z0znF3nd0luJVug5aUqkixMdUOa2IZNjuZOD8U
FRX7iEjclLeHyYPyOjUkRZjzk/14igX0xb78ljlcsNIikVHjA3M7c0MFBKSLon9UsEbQIb2HYGjf
Gib3YHBcjIFrVcUulw6eRAz/8bpuzXyLTT0YW3/FyPSvosQzLfqKOhK+2Rys21WPog2nXPBuxd8F
p0Ks8iV/utaHxgWeiphoJsWn3eh7p6ffIzZ+mgyqDhOSreUgxZVVT4SwhCLkErdshuFbQdH79y9D
pPCJaqBwY6GYm9ILEMrqTuJeAcaMDzSubkrBlT+d2M2CuX+ljHHr9BYZ17rG5ctLSwGt7zmPI9Zn
+6rA228I7wtL1yZpGDEJl+sIA6cRXgARJZRCrh1oUGL+orNyjU8LKoevXzSYZLtpfucWdX95obIi
iRam1YfiiLCZJeusUQRbvxQX3aDe49I3PJORNilmy4XzmDLby/DtQ4jDnb68YFN6hxIcP/EHi9+d
VncpEn1mn6KgfZmWnxxadb61leFu3H4DhWDV2/NjSaQHeh26KA/FKQetNRER39ax9RBxhyCQfFQC
vhmJWZ/8j9gLRYtPWP063BxXzsBrSFwSWKo6ZxPZQnfYWCO7MqdwXCV+tjYr+TJgj2dEOFw9jW6i
b9sx/CDjCSFOiu+efpS5AN8U5ApXy9i9AoLZwhRjw2WIZwSN2NtUSgZ6oSoiTZsh90qjrvCOSuKr
gR2cmWyRTB3ARBZGiJyBeMzeNTDSxe7arM0l4hB4xZUCGma99DlkKe2S/VK8E5ME3WHtX7kzV1vO
RQabj7qpxdo2ZYWAj5M7CEuEyoQpLUKi2Bmh/eeL6cC8CYJAF8kdmiW5bPg5PkKiAnrLOMGC5Ese
oZHxC3Oh+Kbu90NhPc2ix9/Ujo+qdDZdkIm9r/2c3Rdu2whYLyxIijoV5BSVnsxizNaKA61kRd/E
DDP3/nx1DEVvOFd2kOSARokPrEYafUCk8Cn7MYdhKYtXphHTLaigcaXnD10O1Y7opGZmu0yQl08q
z179AXN/0C4KJVkdsnajXBOS+oO9y804EVs9ou2U5bvwymNgUiLMfrIJW15dSOEEMzN8AyFkFbir
jONBG+GE5PaJlXPvWyca7uBxUEAEGz4R69nUGxOi3aqNSbjaLANQad6FDPp1z9xZdbz3ltu+ll5m
AvHm6KJtBgH2/FWp/Dolc70xOwEhGrnTqCcW6fEPr9JXVNSMvceIOggGVG3NK/UpH6PoiCqktSQo
N47hsa7lQ5rQT8sskzIukly4NBSp74juKl3Mn+Bo1M4aKEeRw29lDtUhxEVUmjPcGVkfGTIVPOuE
RAtMRXiK9FeDjrWyZr/Ysab3Br46EbYXPEMQiVDa0Jzjif7RbGjP/MOFKRUuNMjX7D23VbXVKen/
SHYSmAWbNiBSbD55yIHtXHsMxGRJwiCocwN5bTEbZRafNtP7GMPuyl8ECeqJnkTx13aFQq2mnSii
yg8vIGTwcUvMct652kd1BU8FJclZd+NMpoJv0pqaq2EbC64qPrsYO5S7r4Pngcmo6ECExM+i8xqE
WPloY/YSfbTtCgw9TGVfs7p45F6CG5Z3gW6pcXIX1sXuX24toepkqmAcEGvAJ9tZN3GEP1qNrOWV
4jzsMHXnrLUb55An03fvcsva0srLuI3Y/dqwGeGa1vOcm7vEyatDLgQ0q16t2orOdXTaaRW2Z6p2
8frFr13MzWIOfgu74fzQrgV5vxuGL6/OgvK3yOWs5rb8ZkL6VfaLg9QGd01FYE4WYIeBu8vwgMdL
3q0fEey5jpNwalZThsKFPuENfD9DrgNY7WnhBlNA7gd90FqiVnNqMKpK4muWwFS2SSivXW4PXNeG
AgZ7Yz3Ug/2TS76BXj7RgTPH9Z1wMvdgzgTCnIoEudWo9uz5or4jIvdgJCRnnRK9qkgCFFoKHLoa
4nk+sehMrDjOhKhMtPuZUfqw6dPe23ehD5guiD+pv3rRvdc9hTNyRevZVzso+6e2S1O+Xjh4cTAe
uQn2ryh75641WiZdTvyYYNG1s6nnvRzgvs0eSoIGGFnb9p508vhBhW21zRpGJJTwvgdLddrgdvKo
gAbw0EKDJeZ4Tp2kuaqpYdjYLwGLGZDCyXSSD2vukh+dmLc+3VGvxTT/+COK0lYpbmMu/obn0OmX
oVf74HsjuMQshola9ZXeCqNVmyIA5EptlzgRS6geZuQE10XptbzoK0h7DltgGx74i30uHba+bQZH
dCkkqYQSW6TT5KbE/XsTTdN72c80H9Std5yKxHdOhjh7S1niv/+xZPjW/KuwI46L1dVpw0tsQysb
Jg7k0RyimfhSAalzDSaZZjcjs71Zg9eQhAF6EOSMdXCkM7Cx6OUMKrTNJC63kcrzvdcPvz3ThIMx
i/BiGWBFtCRGnNXgiJf/lNqGsQdx+VhTRnzWY56eC8WAGotoxjfxPvD0IbBmchyd3EuL2ihVlqeg
pqJqcuBuGRJWo21SYejWhrxnAVT3tmv76zCO7R01rCmA+FxvpTP1t1nh97cJ8E1AbgFn+2EpEozE
cuL499Fwwqj2PErursO9f5QWlbd144SC2SNs4CArg3MFt4UQHnf9fxXKRQgBr+D37WhrrG6DCZTz
TN5knbrt8ksynNkOOjrR0HhDP1L8VThI5RJO6n9v+mzL6fzPIyNcN731KQJRUzQdqtY4/GsC1QWt
26ndk7N2E66ZfnQZlAP6ffknKWfgaWlbkKqbwE9bUJHo0XhJo6jd1MIMz9bgLBtSBnjXtakDcGNy
1TSjHqxsQSwshcVi6fHkoxE3ER/AXsHkYWavXHbo9I2NKTmOjjHfm3AhD7E0cAox3AwtjwuqxpA7
QUNE30mKp0n54VP+UC8bWmNTl0VUqnudFaE1l1p6p3u1wrEW3CF31tKZGvKvZDJ4EkM7Ss9Ngzly
KdgM4Zltcp3IowlIFY4GRvGWg9dJtDlGFaMJ6zuZTi+tLIJT+9+zmy/ZlOWPSkn0HSpfPoZOOl5k
TAOdszy52FaSm0klxm026hes0dNdkjfxxfVS1AkxxV8DCssqrvDtYAIsD33c6HMBxY6kAX/u1IOM
zYmVDBxTAUULsBqM/jh4JNHuv+8+dBSQ9hY+JCbDCcuaiWwa9pf/XiJUp2D7rzbSssNqlWAW2IUl
RiCQ/j95Zk+vE+wIsxrJ3/r4YRryIpd/D6JWGnOQtPID3+Yel+eYHNGhGCY5M1gX2RGNLIsfI2lZ
5c1IPv3/n4owxbSyvGt8IWgqCxfwiV22h6Gpf9xIONuceqa1xd/SJ0Jww15b0Eaq6/VMAPIQ6dA7
KesbEWO8TKLKzzl4LFGq5hrZ9uO/zwjIzZK6ZvJAa0V5M5umekodDGxRZb33btluMpNrZIwFULZn
noiScKYbHJPnpNdyS4MEn5dMKDzHRLiyzUI9jS01fxLSLKb1gFFUC24qyu21Qyr6StkCQxHIq56o
Txra6TXvOH14fn1PSOWBg7pzVzpu+1xzBY3yajNbGr1ZodDBUdU3yjOzm/9RdybLkSNntn4VWa4v
qh2AO+C41qUFY45gMDiTyQ2MyQHzPOPp74eSulvVMpN1L6+ZFsoiMzKCBBzu5z/nO5RDgS+atliT
AX+OU/Xg0GZaGeWvyPOm10o4glHLQNuF222iJkDoT8fkpOwKAUY28Z3rVTdW73kbU/jFHfon2QBq
addBs/w0vJlcpAjAeXPaXWGOGs7kSA0yD/QUk1EO7+tB39U9XV1lM9xDBnQOHNkxZyVD+ZKN3344
bySskpHsxUPge+rBkZoDi4rfgF+JVWxwBA7a6kabxO+lhPkk22tIr8YlZ81cSqeY6ccW0Btp5td+
6WOohahxAytU3AYEp9n4z/YV2Kze31I9dIPcwYnErNwSQPvHkNvhYawJK5UOWcU+oLvJIc/NeRQO
nnCD6Y1ECVvbsN4VGhZcX7sba6qzjyGFagvyyjzbZk6jzFi9EPUDABnDGAwU9vwYSfYBxAcVAEYW
fzI72E1jeKzb0nmqcNeuWmhbt0PS3S3u1E3SDyWUJ+L6blHQqJnBr/njthisJLr2p1lcD4YYGddQ
Ewisn4uml959tDbIHoFk18kNWhX1krWKrlWY0tuoIQ7WE42EqS05fQzuqZDsocnfZ8cWseVoT5hp
wkeBTAYS2alXczVUB1e59S4vId6qXBYslLjLQErvmBWq/ZxovVEBxUwEyM6dyeEmDk2WecKDsY4h
RfcQFTNrpAgWQWAA9Bfm/WXE2QhCFatMFOeI89Kjl5VFHfOicWMT7FF2soKbfU4o5N6n1IBgLCqA
aIjrnvVi17aDgOc5X2xRDNyG+DYjhqUbPMzcTAMkgGGcQah47qqqKeJtaCTejBb5LYe0WWzUt24C
Ul5jwQVBDKmh7fYhvnawivc1eAl4K8N6AKJxjYfL2yc8R+mYo7QErzrtlxF5D56oETTR4VpDKQUY
nibrjBGWTGvKcKwMTQTiKhJOSJNt6e4tGkiLsWZTm2mOQr3/1Olso31/eTr5v4w6mxeUFmJZ12zm
St3XthfsLMdTV15p7dy8cfdtKn7mlnxmH5GxdS31atYYBD0LUq/NrUEyBYBsn+wzLsY8DsxzNNLo
MuHWZ5imMXSKE2tbwbkMe1FuRO8ZTyjV4IvSJtv6vsl2DhflJu5ac1ekBf6Y6CdzsOiKRZ2MEoFL
yNMPXWa8Rcv6NzX2bc8ijrBaXabEOYcTA30Rinlt9+LZRq1a4U5fvF9uAmnxGufx+MzbYSqIW6eg
+WKC3Um7krx18wnagnPkVMMERvKiI8SPJRyDUoRhkFSP3JI5WAehTA4pS25O8sbNjO/CgFtoqgoI
yJC2mwIMwNjiBLWjlN6SPjiOffSzZKOOORqiAWGGp7Es4M7PFAYm8/doZi51lfyzPJ228Cz8Nabd
s7CIki2ID+rDwkMkBjKF87ZwB47tjJ1WQo6M8Cp3UWRW0o/rk0fv82gRbNSiuq9s+8yGt+CuqT9r
5Ho3VahqOJFKxyBKzbcpFWqarTP3MJsae2v1Kgv/0prDpz8QIm0a583j4JZodeI32u58mezN0cb+
7U7PgLCoDE2Gi5H31SFqKa/sl2llm5notTiCa4TgVtG2EfekD8CWh5z2myezLfQGbnNB/SvbLscs
r7XW4a5XgjpVxiNwY/DC2gwoGjtB5SyzNQd6qiWWF22r8Xm0DQ7JqSn5EdQFtXOUkNO5WUt7P+cl
iZki3tlp+9mCyFoFwX3mjO31GMlyzRjnWhY5DRADAyPDOfUJtO5+vmQZFv/anI4lY9edlzTPk2Ud
/3gjyQxnhnqGqzs2LuLs52a2loqSR9pAWSauopRwP5IsPeBNf+cm/JQNXUOixBOQVf0dYfx0TTz7
SE3RswkM4sruwZ2TIqVEcRIPsT39bLiI1+2SW3FjjIwaQQyLYfKz6tgbLTUqKpG4/cO7qRDDTyfG
8JJ/xAoVsE8gbrkzQWVHHBKjf6ZB7NmZeF5GZw0AGxB4CZdroqeNlXh5+r4yCUAXXjzbcwToW+Sn
too/GhfK2GRu5UBcQxrec0dH2b5kUcM8zyikwrARduFdPHe/ZI2oRZtfuiYl/DNXLiGxzLx1JvHk
GNhQOUih+BTpG2ZHZ0M9oKq7Q87u4KoqEIQKC+3KB+GmlcIArRHV4TkCbYsRb+NlOrw3/PqjIUkS
TOqdxnmIKc0fPz+tTJzZUbX1bJJnDZ81KSsEKRf8F3OXP26yoq7umKHA8ZgzmiV4P14oDnmOr1ll
0xEt1r8P0I5aJ/oqJWcIrw8eS1g5VJdzBpGFwOxH0euPv/zbX//93z7G/xt8FbcF2Zgib/767/z5
oyinGsBe+9/++NfHIuN/f/yd//yeP/+Nv56jj5r2p+/2X37X7qu4ec++mv/+Tcu7+c9X5l//+7tb
v7fvf/rDJm+pVbrrvurp/qvp0vaPd8HnWL7zf/rFv3z98SpYD75+//FRdHm7vFoQFfmPv3/p8Pn7
D8vSf/yg/vZzWl7/719cPsDvPx4poEyipn3/57/09d60v/9w1W+mIi5nmtp0pHAs9eMvw9fyFcf9
zbZty5WaI6HQypM//pLDOg9//yHN34RUQnscrhzXczTvoSm65Uu28xs6mWnyHz2AKrzij//48H/6
Jf7XL/UveZfdFlHeNr//MPnHfvyl/Ntve/l42LYk78FTtpTM3zRVYnz94/0ekuXy/f/HtyrhYuA3
dxU1BttYOv4L/7LbnTCE+uaWQut84ytXTWjlTttvwYwaO8Ze6UcDPQbfhLDvOj0POz167rPH0f8B
cybKs8XKcBuyRG+lFQV3LZ6Fa4Fr9KwTLyM5BBvNXNNyGtOcPbb5c2YQr7typ2zcd1CrGQeEPeKR
dNCVs7D+5Uj8ESP11VuQ4/p9TC0KAea2Vt7GZoSwqh1F9Lcb8cIdE5Ooy0q1jrHv2ReeusQLZjhm
k872XPxYudmaFfshzxilNlaX3ckWdyXhSjb5gx+cY/bcuKoUDzV4g+29wZAMZartZk5XZhUybxHp
C+wqg1ERA8HYTIlaDDRsHWQbqBIRq2TeVMzOcBwRXkzGAcp9Moa+eZXpAMYtoZu7ob9koUsnPpYn
Fy8U9gqrm+/zaUmATpYHYMcdqO2jCl1f+Rx6jnneDzvC85zz6VS/nXRSkG5HlffSETtMwhNMl4Ox
aexWXDgSo1ma4LmeSyhqNzDg+t1IPuggCDE8JUE3EuTuqDRux/HYu0n0FPLlz2iKCvAANnrsUBjd
r4kdy8/ZD8xTlpn9uZbRCJhCB9d+JWkY7TtiYaoPntqCjK/dI9tdFYNIDhGniiPRzOBFW6JGo2jN
+J4rhKQ4bRmY28aA1AUETTxjFJM/BP3EGD8qo+bdNtW3ZZf+Gug/Yo6RW/syzeNtRjnjGp5OfgGD
K9YMrNq3oGiiCx5hC1+tQO40MjbQo3QPQ1yETJ24vNYpeeWPBBDJXeNO0ze7UkW3sxG6dyTvfa4z
i72W61l0qJpTf50MFcRvuCLum5u0OJpc32EOHzE2u7JVO1Om6i/1hm14yAaD7iq79wH5M/+muTQ4
aBMfZ14axTkIoOa2Mkq/HcoMqzVJYNz+OEY+BmVMJH+mebotQwPGNxlFXNrFbBLnQWB9w+Ktfxlh
pu80U+KtYzjFxcl1cQklShBqaIkODrJiOFWxWZ+HzCpAG+C1XWUikNfxwP8z4K6fU0bObzQWkETH
Vlp90AM93jkoJajDRqOOnHJhHiTaeZVeNzx6bME3LYyo93HyGAcEKeSMycyiV/YEyQnFfL4GM+R/
wt9lpGI2BkeYdiRonyOcySKrPit26tDI7Sw7AjUwj0aliktjDtmrjU90l3VuDYxAY6gZoEyXFEee
R66NE4R0XJY0461S5WLaKnUEuy2ubX1N76e4L+3wBfs9uHV7XEi4fLh2WkoksizvTty942eXFPZ9
XrQjcRbf+pAq7s7oQ+Oey8LbGK41PtuTFCB3hH3MZQJNrRrT9rpJY/r+LBP3QJ9UwYMEbgmyJS6S
z8nurrHsjx9e2jv5eQg98cvmwfHmulmE7O12wMxGH9XUdH55UhirOgZuYDVi2BCFQF4LvTQEkxQH
1ZsnjepS+5K+Rny64doPuTB99v0k0UcDGalDx/o5xvnCzk6qPc0/FlE4KxvJXdG8BBKcBFM2F98u
AMqZ05pPHWAyslLJ0dEuhSiUkXE2gEnZ0xqy63Gsn9qpSQ8N8YeTIMe0z0gCHVQU2y8sKujVbpjt
6mkeL5hSJPlH4d5kLjCL2nQY24bYxGiFa8k/MpH1jQcUD7CBGJJxDZfVoe2cbssuq7obhadeyQ6O
93WbwdbjYK1PdK2UNLtE0QdUxuraKQvvSDsFjVi1oW4biQmWJ50H06ZvHkphRd/OyM5oicNTPR/2
mw5669kzLP8hAiX/zlizJD+hyNGZNeK5SbHeW+OVyQaYmAXsKOPAFYCztu/nuXw2Hbw7XczkEVRr
OzzBkAeLIAibMYvKX+Gf9gS7i/DRlwW6bw1OY9WkClKebdjJo8pHNucqgkWNJS5rDowCy9eitzwc
zr1zV1VdzOSP0fLCiRgPBMzygwjdbGtFUbAD4GZ/la2yXjTSByf0KhZ736OrkWmf9HP3xR08cNOj
8C9dgbcR9B8f4GpsBPJISfx+MeK1d0L1ETGDuUG5dyL5ClICQEbs5QjZuBrgEMiYkk/XHJuXtgRg
jJbtsH4XLaK8BZoQSTlO6u/BQfbixh2gFCqeVpHf+pvMXsbYqqqNiz9V+Svx0PCRH1ZGxC9SK54f
1f3Qzt2+oqzyxu2cRXKbO2vPWRHWDdscAmAjW3wvkMZRDbU+EcklM+CEQm9zr3G3GCCrz96j3pJn
8AT4Nc4V58VouLX6Ch6HNfvTsY7GBsR6nh+CRqi3pPPbs2V0UG4Uix9xqoICS2Xox0lM3Xb2yetQ
m9sfiGXH16EnobB7RCyDVS/szgCBi+pzFXiVxmlejN82T+I324/kuyE7Zs+9U1nHHon40+8QsyMf
+tSKMbe8wWqKB1TIZ9MyzMuYRO0Go0hz7kvLXRsQGxiMV4b5XthuuQqUkX/MOSXPVpPULctJcKOJ
aW+szs+PRZNFHlg6ThJeKIdzo9CW59lnqmTDPaW/zn2mxN18YiWuH0kQx9GqxOh9rOqZOSbnPn3X
DjGtoWEeGHB8omBJWsVT+IB+DDTVbx11RJuP7gARLy53nImUBTVPQc18aRQdk7A0ib/tKqW4pqm6
kxw6F4qcErSF1V11jEKc7C5RlHiTFtZwb2JZoZZICUIXNI9lL9k0Vh9VFiEhGVQNAgUQgf9SuPSO
zi7xYyax9oIoaNMT1m9qJ5linnTLnoVxTHIsqR+4macZgUozzfnGPLPg4n1QcVcNatUdMosFViCw
T05GvU8gHLwCTgcRhbhhsjUhwOBL4HF3F9ehfRt0k782JIYss2EDCHzSc8/YUFMAgfFYoA65IFbS
XI2gq/ziZyHSmFqnGAiHrznL43MdAZiYkK1jH+3GESyebq/zh9yt9GdfR9O2tAZuJ1NaaczBuIAn
N1CL5rtu96LIgIMrZQnemIXlHkMEmWPWexvCVt614BGygZhF61+srH3j+9GNyaD1tuV8yVsbY1hx
rv/Krqk52aI0f1VjRjyTHumjk6feCYM5BdsAPW86xunvUyonKpEKmvWA7MPHGGIRbiJcVEyhYsMj
mNOU5YMwmmRXVhi4wgoO1GhP4S114c4O/4e4TLhvNkGfWc/U7+kvEksL9gh19OCQAtxykCbSYOb0
MjRWffTc0rnAMRBbqwhmuixJhFiZld9WYEPYrHvxUgTW3dN6yOmUAXT5boD5WMvYEJvGdClZXHy3
4P78VQrCaMUipO6nqmpv6C3ht6awVzNBxEZTudACCRstpmCqQhWg9lwOZC4iIy0+WQjt27C0jQfc
+95jB4ESJmA9XCoEsV2qkJ5db6Y2tHYm87Fo55n4RKV6XMSTcm/p1aYDMC9SqC9B8hrigEWX6XS3
YTTjnxYVKA0iDZdzaKAzYwgJ9y69D/oiFsIS3rLghIaGL2aOY69AvVjcI+xcoaMyMIigvYaefe9E
afBK4h/64gQL6lKpKR9xHY7ZJ8F4E7AcuxU0vGkRIgohxWPvkpQNY9ljxg/VJW0mki96KJYOTasb
Y27YlsaBVgGGMGnFPtiLP4IDAahSQyCZW44+Ulwe3hWg0tdwxJF86SKpMXOU1hmTQiivZR/HN2ZY
+lsqu6mzjNrm1coM+8OIBJgJLvKDaVTtrzHJ/A9s88DvyiEwAjJ5ZX0f0PWOg4E2P1Zx1s1yW6XR
+Ox6jHLWKk3qGxy+7FaswaSYBlTRR2/VDuYkqcFW5H5nXJqYuiUSpBN48B7jH0lUNqj1TOZWyTwF
bcOhdZeUvmPd5AJzKnmmwCFwtQjHaNpVTHdyYBvxSnaVyAFymdGRIFfQbRi12Q95xyyhjr3xKYwt
/egmE0/Iyu5IDtMvue3RjR+qOiZDjkU+3teUx9FfkbibdulUiluL/bDbsuwgQM3uK4N1B3M6XNvn
2TboifDwSOx7qjtPw8xAeexSSuumfNgVVgXXLo/yJ2n03S7NTFggM3c74rHPWJMBd/YZmF1zGHPT
vwxlLJ8NHuAXRdGFCVWkw6ZcxN6ewD5+RLMs7acGE3y69cDSPpap6ex4hvP87K1IrecyHDYMmPl9
5Sa5KqCkpGRKVT9UadqzqfHFSyHyANtuaZyj3Bk/crNPKQbGPBoh1Wp0rsCimyofbk0Gxv5mCnKw
E6Qeq5Ovwv4n1pbw0dRVcmuWKr2xptY4pBXRKYZEiipCh+gmbpSm7E9eIgzCVlSOwX6P+3UnrGKV
JYsI1lXeUWX0oc6unk5TnqbvQ892xxZ9dw3aUtwkTumeJMaynJVQTWSnawOKbiN2aTF1Nwa+rjtR
YaMCLGMQmfYjqsEqFusCfrOtxvqxKavyaTIrglJePmeUrfg4eV2bMB9OW3+L/yItV+SY1E4HBtA1
bGXdUutQ01ZnynnbazMh9FX5px4R9xRVNOdaOZfK4BnmkU2sRazTYX7IwYpsTZ/I8ZQ3c7gcOUa1
NsJ84rGT8Wu3IyIJZeU+BIUfwCs3ou6xLGznpS4MZ9fxEZ5BRud7HAOrDJAyoIk4CN9puTGMM7kj
FxtsEEG36Dq26UMev6b1lG9Cr6rXYYoIww+fohZcsRo6Ue5go+HB7g4XGEcMiyZLWfba57mabEqP
Xme2k1x+hzIbkBTi0kfCjz3LA/G54HPa2h1PTaHiD1oJMJM4eRieHPJiXK8CnAXmHoiJTclWJi7z
78xqyu0oMZwMWcl1D7fgJ6YC210z+YUJUwXmos7EiXHOrYBFj/Fwc9Vw2lrBkYNZQarvwCCsWtWC
CA2tiOWlHzjYcTQk3JSkE2T+qdTZt8NsEPhW3z9xQEMShgfZbDj127iOh4Y2bU7NQ2CORwwCHHj5
/dN54bgXBuNgV2IPcab12se5wfN+1Q5G8qzJoDMrmNniXKUUTdwRdeV05pD8oQSZ1tHJTNcZW6jX
tGvGF5Wa08boDCKRNFf3ty5F2fuF+vueCbgAE56su8rAe6LCICSG6drNVavtFAq72TySnlUAWHUR
7E04C4fCMJtP6CXBLzWQnCD1N6tN5wzhsaja+mMUIcUlRh1+A+/F5tW3+HLx8rvELyRUXo7oDcuO
NUCPw7SPjlvUuX2XuWW2YRMMSD4sBZG7kRsBI4CiGFNg5l2F7jBAqhn7hu6dsCU4avXaOLCwUcXc
mCy2BN7uaw0Nv6hpSk51kL9l0OzfpsyiEMuZ5rOIkcoytkoT2+kol/MToAJiJLlvv2rIec/KEsQ7
kLMI1vrjNVb8/L3kWXVtyR5TeNaHIGfknEfXMTaGW2ioAhnRKPiSKIcHXG6sKAH95wejKUeM+FVy
ZjZuLfn2rACb1IXj8r2e/RB5NZ1/0qnh1mDXbCGsGrj1Td0s9bfZntFQv9VZ4m3x8xUXricEeTY4
4RIatWsgCOMU7TFotFtuHLLYsveoJ2f9p6tP5tkrLw/yeiJg12ZNfpxgY+34NZU3xC+p7wpNejKp
hvjV6DC6rWzDwC/HFvLTKoDAhskQ3mgiAbDI09kDKa7zp8Eeh0dG2+l3YNjgPJB+70KeHPcuuv3e
rkdz5famuHVyqviY0bT3NRw8ANm+HjkCSH8XU2d+yHLb3UHy8rAjDs5D2EDG8vy5e29lT7sTSiO3
z8xW3PHJAIFKHf2brGB80k+zeiMxtEyUHTlfOjsRD6QgxIsfd1RGysrq92ErrOM85IhbpszeHLum
TSj2LQy10l3uIMPAUEBjn2IGTckOOLt+OWOOyXQcAZvg7VLeMZwTXO1ePkF1lVDLrljiq4e2a9N0
hat3hAxPfQRzY9QNYjGWLPb2TJCXbpt5Z2qdvWkfZF2RjxA6MslMPZrcY5tOFND2UIZAyNKz5UtT
vVABar0wXNOXCuMKLrzl9qu9Cd5VX5IQMAha/2rTFrY/Q2pwm0PkvJetF5xaU3FLgKLkYEqskSRP
2g5vnTvzrBiAhnX7JhIq3QyemgIs4bjdtVfzcxoyc2eOjs+2MgBk4DTBBFKBPePWsSTOX8cr62cq
81p6slyxDOGivdkBmhJBZ678FD7YOom1/wWMnh1cBr/wLUkafUeiFbMENaGwrjMVHWM5l9aqJzF9
HkMT5KLoZHQCBqfIy4chiZymj/GImAKO8i6ZbJssZKuMnxMrzTqwpqWiHsTEym4N8QFlMb/P+SX/
LFGP/PvaKg26IuuAgSzrfn7nupb75OBnA8dTue2b15nZxXDTFMYce6ILLA1ssqwOqEozNXZRZcJ5
aC0KS4Worie/y1mzk67UKLnxEKw8o55uU/SUo55diSmKtFAGBO9g8F2wQkbz3pCEAJlZ0gGf+O5r
A5ktw5cbIAyKCM9/kUTRQYqeIs+20hwBYoFapfPpRgV9+15aGccwIw+L55SE23YoYXxOgWW/mqNp
qqvOqnA/ta7cTR6Zc1NNRCXtoMBS7BWi1TgaFMSDntj5J2eZEb7NiAjJUcE9pF1of1uJ7X8ZQZzt
ogmkTtnFxnZEJiLwl8OUZwviUbaajfqe3a7EIF3aJjnkus62ndMk91k/jNvGAa9tEsD74ECIwm3w
Vqp0nu6DpKJEc3Dl/Yh+8CRcVaCuwfL20MuJ7EG0I61M80Ya5PsuK4ytyByQNFmf7RNsbC9S2uGD
rKpsDSSvf2ttazqK0c+OimZZeO0C8FxZeuktYypgQEiKaBekIFH1OfEJbijyTYlit6SysUbJzOf9
wtWJNnQuR/s8T5xbDsIi2QS2630MkUoPYZ3kT/lkwFGohPEd9CrbDroYzu4QzLuAGALDUGpvEfJ5
kmeIlDG9bbHeMD7pj2WX6UMbd0Qm2l6pa7q226MSiCeFGek9ywU3F6d+hEzBDBcHMQ6lpeorrqV4
rb3SZ/wR5z/tsmrAeKfgJL10Omtoyhe0D/2IkUnch7rr7qbYMs+0FsRHml76hw4tBQIz8AdChDxq
mLK2Gc1hIafbq3kK1KqRgqRPENX2fWJXhHUsX74XBU3waQFMBGyox9MFjZm2PA+bi+hOwzQQ/kyc
zjrJ0vLXfWoa5PNKns5VGAW/5tBEPIjsSNPb57XgfMLOuUvndCLY7djvbpARW0lpYtrYfunemx0l
q1fAbdWhHbR5C/Atu8VkW56HKS3OuAxYMeY0mQ8ScA7An4xQbcKuirfgPDVNk711hqKST7j4mK9I
drfkdHLraeSxsVE4gVZ2libfwTQ510gugAkmoZ6iwQ72uPSbX1oW5TK3KddBxhQhCNr6KNnO3BTd
XJ+hBc/rQkfJLRJVftvjTfyyGmt+rMwkh+/m21iSbMwPQAbBTjsVW5HASo2NkqRio6RoYBGF9IPT
ugBfTJGhQa09KKPEvZ+NUpxUjtJ+Fc+ef5Ks9LsxTPRt2bTWoUWFPKWyJynZgwvq7CjelKocD3GA
hTnBMf8zVDX5aIZeJIyEcxymMD7i60yeYl0T7/QbeQ1/DwpE6PoGqNPeeuWvwbyVYOEOoNNwP7qF
vzJqG6qrLqKfbRGlN3SH4iDuA8wjM86+fCrn66wcaN2qje5xakDCV5FvYdoghoucqbsrtxxp2Fiy
S6c+df3nOBrDcxMqmApuXzsPwkn7yxwyh6AUlcChM3NuMUwxPJhktwjQIW/ZFCfYkrInOwHmEdQD
HqExahcgY7hkYKKESw9sAUYNoQB1Cov+NwEf0V/FzO9KgkuTOna9wKDX+8wCQMXSOOgS9pk1OF22
mf6vMfc8DuTKdF4c1oFHepoU0dy8bNCQ0+AwaQLTE/71XwGmius6ntJHjavopes1ac8m0kCM6Zdm
BISy/aBHo8qvQhyGkOqzQn0q1ENWlzmeb+we0CHCmDFe2LUHB9evOUxx5sFm0k5SfjRzvcCGO3SD
fxi6/32u/Y9z7GUo/+cptusKUxPbch3ToTfS/fMU22bwOgXS8nZ5Ri0VPd9Te5BVn16PgSs+qHYh
T2vAaV3jQgtWSUJyLRyq/BaNtXqGXTpuArehKm7MSnzLVUFu3q3iQzpEBDHLNulhOjE1e506K37h
24eLCytkPzuV+Nmjy36zDrCpm6g374MBM35AP9W//oym+OfPyLwf0gran6XReP78Gas4mRnM0FwX
Wu33YCBsHaLYIvbaMowgi2PUm2wyTGRnWh617rjsFdzQ6Ppfv49/+lFr5FpTEHWng9JzxfI2/8Ew
EEX4r7HxODtFvcuKmfu86tthPznupztinjU7770Mir99+v+V/+R/Zi65lF/5Q1t/fbXn9/L/B4eJ
/a8dJl2dZF/5P3tMlr/2N4+JgyeE2IvAYcItbNOj8B8eE2X9JiVuDeo8pasUJpP/8phYv7me52DQ
V5iIcYHwcv/hMcGzYnnYT2xFlkq76n9jMeHV/nTdulyxdBq40sGvoigasZav/8MFwwO6smrfbLah
hUqKfu0jFhAtpjXmStrebBJTHQkg1c0IScsJ+W8XvxEJAd5CAomq8zLjLNH5CMFXPWfgc62pxNzY
lQcTLulFc1dz4FKI+8likcfW7D0PTTnQDCbw5J692ZNI//woOFEKXTd3rtnnTD/GsRLVpuzFMLgY
YH2r+EKBg1GcglM7FnVn+HsOPmV7T57Vao5po0vqSDkx1w+JnA3Kh+pWxhQlVcpxLtg+lwYeYjNs
bEA6GcM7B7OFZEoPj+0B5iwNN7+NQEA3+6YxW7HuiizGCQa0XU74ZgYQvuyCaatgrz/0RDlNbCn4
f730udGpRjyMtAjR88IKPGERCjTSZKaG4ZhwHbTY4QZMBSaBlqcwbKZ2o00R3SOuyPLaacKCBzft
iO2XC7ITAKNi9HCk3NSMVsWQt3rHwglqtWvwE15bAJrzV8dABFhTPp/1axw5WK5tID/sp9gM25MP
ml1lTcKgaJ6q8ZCOFh0NSRnEnwlwLZoARzbcKt5JtgDjk+rLmU6fkNGT2PicjvJgpUyeuZSuwezN
7nK7JGzv9CH9o2AVxIj4q/1gwM0pZJaOL0lvmEScWqfv8BF4yC4grPoFZaFJal+7vRElxyQd8QgM
ZeRJShXmTj0SyBpcou5dX3vEZU2JPzUrAvZsoqVOEJC6StacGnHUdrMzql82GG9s3SZzB6A4FkNy
ihOM9DwBW7gpaK6V21rwFDx4VVLH27SLgvahnKq2uoyOiakawM3Q4/DlLnsBjujBbBscx7H0hv3n
oPeKkli115VowbGXMbx/UzFt/WTL1ZNhlK53XQrXeCCWRJq0z+zoO2MOB7wOR3B5jopE2DciJuy4
6khQRtRM8rqrsa/TYdeE8QKMTxucmm6XeXcVm+bsIJ3CVzcdmAjKzK2uoDrJSvyXkQ3dIQ01KRF6
BCf3FFcyMXZhnGAmTS2enuZVkVTJvGqMOhhuUlh7ECHaiAxCYjr1K9Gtpr/3Q/Yjd7YIgwS4YuqM
FHDlDKhXXiSQOTCxN90aA38z7M3CGW0stswVigeER/VQk9jLn8s4thtO/1Rovhli0uENHijMYtVM
9pZsCMavY8E1l5+w2jhAOaXS466guSaCnVvAzRv0wAETKWTx9MQ9z0C4nvM7Ips+MOrirGz4Hqna
wBngqvhlSB5/ziaUf8HQsNiGQTezH+qmykQ6lvNL1oqUNHohSSamTJRfpiTSJ1X5mhNk0Kf5QRId
hdQVyCqnVCseyyTnzNXW9cnG6OJuHZzmGQFMJnE0KTRTfq5mGXHg9WPIQHCi0v4Qmb1J7XbG7nTj
UUzUriErhSVaau+2NwPfAjuZXuEGeQVNlzmWbvERb8Oerj4+6cwUnSL7sT9ZVqzC7Ww3QCm6hEmd
mLEbsxrBxQ8Bo+0drqqIDWEtz2AS/TtNuusanDL5xHyBAUQhXZIjYZS7nl0ILZ74SYiQe0Z4HXS6
f8LKJc9d7400ZJJq5b5I5uBmQI8DsZ5WHhV0HbYwHLuOK8Z0PeCamVEMYCjk1mXwqShITqXSZTud
2GpYjb7YIRzOX4p9In73tmjsc0rbOUljOaDZXxXk6CLyPHHCMm5oK7c3MBAnsnX/j73zWJIbybbt
v9w5yqAdPg0AoTJSRipyAsukgNYaX/8WknWtySQf03p+e9Bd1jQWAoDDxTl7r41J+qYMikz3QlNF
4JI4QIbSzFYzXtYQDMzGtpF6LE/lTa8wm2NRbK87BFEAdOcOlpRlfangf8yEQpp1I9mRx7P8opE7
NFC6tVHaI54gnaKN1x7okN+he5DNnksoBo7uvvs8hCq1sFFBJMOREM6KH4+5gXBtrBz8j1g1dJDG
w3JT6HF7kyx8KqsuInqIEDjfB2B0EMYtUbjD99E+oxtf9lXaDOisE4ettpIUSAZHtY3ONXt+edao
+30da+4B5Ee5XOrUF54bbRHKWnpDroNtJOy/zHVaztdKJdPhgmNwuHyza7O9CQBtRZ+Y8IOnqo1x
AJDSmNPiEyBfvVnro6tF55RM5VU6nyujAkNhxA3dhjKxJetcmkA5BMpGXnRMMx7PBSLKg5xm3T5U
faPfwayEbqNlnFp2JgxAKvZzopzGANMheTVKYrtt38z0OwviBswoBcEZ5ziREFvKBypX+ldjcuDs
DYZEJUByrLpX60Y8c+ztnh3Eozfz2xcMUk6/k4nWnRu4Kic51USI2bV929B9QnIVUQvHjJ0Mz3VC
IAXL23IZ1DFtCOGQIaHIVZuo5dllzrpLFRYKzXa26+4bvdbykpZI/oWIkeg2sNT+s1VP4jilantP
7UI5gEZEXpVUufQ0ENe3/IHGqiPjXT3KABd42p6dUS91zPTBtDfqYrisq0iiTqNOhrGFuZTOTZt/
o2en3i551gRXJS5eBzXJwApeT4ryqgdVVR1mZr21veTklBgciQ5m4pTJ+IrswHniWYyskVbWJSej
6IV0sRtWQAqHftPDl4UtGoY+fV4tIuO1pavWz3BImtyYX5w2M7nl2XolicXudsyC+fduDJRmv8SU
az0lA4bsljbVHdfoM9IkZagPuq8ZHE82ysjuzMMmnBAJrttMysYsi3jHLoP1JV7MhKZfN13UQcm3
atVdgDihVKXta0VOSLtRxdU9p0w5+tB3qNhZNIXBSSch2sH19PlcTCbSQ8tQMyQtqQIxMp560bmd
k+gPjmbFsRvac/bUMX2e80qWJ8BVGkl2eQBSmB4DwgmZWtatIWcHxm6TcIze67UcleNYUxm/r1Is
rGyhzMaqPoXJXFMrrsJOX710Yn6CtQZ/pqeKBo/EIWKj4JCucaaln0q8dgvG/8DJeyx2JYJ67SFS
u5FKohgJq9YXYzbuwqQgnBNcFId2faGQcVFXpNf4S6x3uEKtYEipM8sYalBoLMMAuTDi/yNCapxt
bBYahQ5CG0ZtGr7QBau63YLRigaZ1YKEyEwcw2hikRzRHkeld1ZwYffbOgdTt83DabYxrMTDdGpa
20weSK6JzqDJe3qImg3rwBzM7ElQl0AzZRUC/z41w+mbjIOh9WNhjPMNlDMQ4s20mJ1vIXIQd3MS
OIEHHlKCjSTFtUBME6jJpzknGNXVewcKsVLhSWDnfsqHJh32cy7n5jrUAbe6GT7PFLHoYub7SdPL
+gsKQbPba1ELL8Ke53pG7AB63fqq42+3TuQBD0BO+lL71pVINjclchZyICdq43u9a2B2kuKKPbKu
kCh5mVqzH120NNXxUmMzpPdTi2yXxXwE4M2yqPjUorWMzwJjseO4Um8TlvuuR2aQuF1qtvrkI94M
E69chF5h9wFBt0EGA2QAYdsM+ms0ZOO3YUcQcapPhdjZ9GnaKw7v4mXERDwiGBtk82RNwFNoVUDV
R9xlD0xE2aAxJUR2fmMnIZ1wmttUHCn9803lFt/Rl5rsKZInky639ihpbOeSPYGmXYVz2snriD1y
cMgAPiQflRj0d0c1qnT42NYKg2Gp5N+9O9tTks1tZnRMLz7dY7Fd9pbvXGuu5jdu7IkfnpJfLCU/
V21+tR4I1bJ0GnamLWzHtDTLeVfQoOhbt86i4IY1h/zU0x71RyrhH1xFWx0M/3E4/LgMp2Cdo6yh
WlJfb/qn8ydHJZiUNvosyo3TCbuefjOh99vXieTpW3lgfzan1jjqKP5eR+pHxzzWqid0/KLa/b12
sro9fv0tHBx1U7Cn4sitG+tJ/effEojCmdGWworx8gtxfRnvkQf55MTs0j3idpfYtLv5S3xvuA2I
z2Q3nqAp+B89eO3XGg6PhOctsYPbljBIHZXrn//0SFIFLAP9Z8tvcR+/ZqEZPukiGJonYPGt5Ksk
C8wxlObBMSrQKg3kcnpF5d4iifUhttBNIvsqq3OT9KYkUoMiJSdhFUl/ZWkN6ZzoJ/7+5H57cIwV
k0MSuWRUOXCq/PqLmT0SQ8AQ8oNczYxNo7QDTvqS7h87GPaiHxQUtd++hLfrGVJj5HDV9y+qspc2
bya8JYGNN8YIk+GyMkDEpBJbKRX1DDIG4ZVs2Iddh6KH/QSiRLallgeIDYTf329/rV++H8PUTiS1
TceWtrF+Sj+/MDNL9SXCOO4wS9/jScZiSzvqqVuK8KKKlvgmbWEh//dXFUje4VRQJ6I88u6hx+pA
ZI9lB0x3ariNg0iCatItkshSzA9h1F5C2cBh8vd7/W1asFW+DKq5JKFq4rdJCDASKKGQ+nWHDzad
iw51fbK4f7/Ib1/A20UcWwg+BJCu7wrGoawS2ww4jVNqXVkY2YYNvbIJlPKu1qMHRERQ+BbY83+/
7B/vDTuYyjbHkNKgHvfze7RmHljicNlAZsAIj3NofzCH/zZS1hv7zxXMd1O4Xel1p0xcgbw92T3l
RFneaQk95SMZqWHipgZwRxf1dWO//P3efvtEbZXmnSV5ngZleLn++U9jlDcWWHRiHb9STfYkfu6Q
4Ssu/36RPzxAU9Ntqs/MpFQp3w1Jq2xwMhaW40sjsJONTGo2ZWFJJPrfr6P/Wm1niuRuDO5EMwzW
KFXVf70bkPoVxcNR+kS3+cNpvJJfTLe5rnfhN/Fgb4qX+IYUhev+qTyLT8kHo3NdBn753Lm4qfMJ
0HqVqrTe3eXQ24qmGWupavmcdGcdGPxUXxim/OAu3/UUftylaUkLOyHfOW/u17uMFT1bAivDa7Kz
j8WWCOEN+OJds+v3f3+ef7wj217LydSqhfFuWEbd0gZjl0q/RL8P6y3gFFHGyjEr2h6ldLNc/P16
2volvX+E62Qk2M8wFlcL5c+jsUHmQYgO34E4j77u1zuS1R+n9JYW1o11ZXrsNYCosq05a8F3cKd/
v/xHV3/3ndvUf2DBcnWo1Pv6Mt7NW81XL9oPnuof399Pd/l+w2bqSdK0/XodzBflpoe/hTQU4aCv
e9ERON7fb0v70ze+Gk9VzRTUAeS7abMrZ5Pyi0qv3zN32lbzEKF73YXt2dczjxP/jGdefXDN9Ut7
9yZZeniLbBhtU3vvUFUxF/RmlbAUX+ZXpl/uYM0dojtiG/xs13xwh3+4QdohhnBsh/Aiw3rXrAjj
WclrtVJ8JyMEQ/qcnciK/fL3W1rH3q93pAnBLg/f7Toy328uIjEhKA8XXJoQ6GaDj7u8zlata3a5
AB8z6vD49wtqv0+bGt0e1bT5H5X/evc1dKi2025swu06m1G01tyJg8cWtN1hvGfvlu5IwvxgEvvD
Xa4dWUcYBmVY8/2eZaRPH0jRoZrK4WoeGyRmVtWfaEjvFuh0mYy8D+7y95GiOZI3J01dNehgvfMy
C2eQQdBDViJP0TPdwqtd7tEH2OMnt47/wdV+Hyq6wcDkAKMywci3c8dP610fRWEwvuUQeKqbJXe6
v+yFr1Sule6BEBl+ses3o0sx7YMLr2Pw1+GDaIKrGsynpm6+/wjFKMaymqnStn50s3iQd/3g4JzE
Dp3zOdwGH7xH7aPrvRs8EYkCI3uycKvfpldQH/e5+yVHZ8mxcP3gqw9e4+87mF9v793cSdjFqPUZ
l3MQn1aFszdta6snV1Uv7ntr+eBqv38ZP18NIduv6wSjKU/0nIepZNaOgr4XJHd/f18fXeHdqEz0
VdWqSPJ4qvYe0+91Nc5Pf7/EH4aizeSIiX890jEef72J0jQICaedhT5OP0LPdG0E6wUknL9f5g/T
CA/rp+usH+DPQx6xuaJR6dpSrSp2qiu2yisOWOQdCK09GhH6Zt7Lr29X/b/W//9QCfjpBfwGl3hY
Xr/9AS6x/qV/4RLGP/APYDoY9Oj/xUpY1j/ryR4pj/ZDC8A7+l+shPWPxeyPLJ1dGFtLwR/9b8tf
/KOxA9Ro0+tUYpg+/6ue/y8TFJ0BwdaZjavN+inYXq4Tyk/DpGsj24mMLEJxNibfQzGTZtvq+v1I
bvLNT0/k5ses93MN6ddFZr3UqloS/HDL0UxKwb9eyugGjH3YIFepd9YQVFxClRhbQH3I8WQpyITS
WFXNemXzRdmkfTB9/On6OnsTy9CYilEh/Xp9OlyUsgs12QdtsouJFAl04urDhUQhxyCXoAhvmpbu
4N/vmvPOb49YsProtNA4JFhsjX69bjmV7UguN33FVJX4aYPeZkpOYcTCY4fyUUPnG7L5HGKu0TZZ
GJj7IKtCcdbpFPGNIr4g2QnOHhJyB+jPl8Ky5vx5Key4vNZCJ9aeJm4CyL/IiL8WdaDa+0aoirwb
Zmg3xyVfnJdhKBfjlIcmZhHDIEfPQ3lbjheLbQyPOJ6IRF6yxsYMGtJgd603hTmxkjFcXmU91A+y
GElxIi7M9pueBIljOWglbsrVy0vGaB3stKGUWGI1/HSu7DIh9sJuSSTCxrbmArTzLEiR0DIwbmoe
KVdL1Kb9AQFJF7uZ2UwHuzDVeFeSIaH7sTrBMkQX07fbXGr4Csg6aX0KQBRUKOzuuzKosyuy61Vg
yv2goQrodRkgzCS30KPBUd3U4Wp8cxA71y5WhWTZ01grI7+k9dy76HyZD9GnAlRFbdp01/qbKaNL
UyI1+7BW5ttSG+YXoQAP5wAbGsmZ7BR7uuOUBqcgS4fwtZcUuC7rOVHn3WIg8vY7xh4Yt1HLHXcc
nTo4KESxI5+I+6m/CJn/7wNZ9nd8MngaqOiFICJAtIc+3mBrpO2D2hFvXmVck/zUf57UVg92DABZ
HJIG8+DWnCTtXsDNMO7CXAH+6pQobdxqHMARakOfjfzL3rxHtpVN1+YI9drcGG8mJUC4i+WZADaH
11DD+3bOflieeioBBTz2E+WHjiyrN6+UUyexvmn7tqw8IgqKz4bIdOSQUBg5Lo1OpO56QkiVA8NZ
dTygPUHLeTEbD3Ajh+wIe5EwYHSuDYVJHbH/xmwQM3o9VC9au+084u5CC7LVK9ts/Q7EZPfUVIPW
eBO4CnLe7S6YV4iAOphnYMfLraRRU3o6zKwMTLqh9vUOh2qGBrCpgvIw6Ni+FXdkMD5Mdmpk54lw
icxDgefcq1hoSJtvo2dpqRP4exqhHWpZuwqI9ootnbU409unrCn1CP1HZga3RpjnzUEQ60UmTUgo
802Y6DN+jihp7bOUfd6c+L0kw5gY2IpbBcSksiUHRilQcIfT7RgGPP1QFCMJGLPSBq6mLORikGZS
5n6P9QLTQjzC2c0aE9Fj05hK5mY2jVy40qRp+XMXYt1xGmPyFRtqjAc3a462qUHxk8AvmSHzGWZ0
5InVyitOM+HtYmLAIGW6zuDFGFWoYsqt7GqnkuM07pHempE/m01xBtYzUiPFDWBvytYyrFNq8Wn7
9MHgKwxApL9JNbcar24i7TqoLTIurIreqkffdv5sNrgJt6O5BF+mxoz054WQ1wKqTQ0bAa22LXyk
m9EnW7VGbRfQEF5PNHZFQj2klmnfQUaY0MzzuVylZJ4eszrGfo0cRb1perT3oC618GDR7IIwTuOs
ucHearNXD8ssnC8ix04dlwCw8dw742w8B/xVi1i3qofklhTzTWpl1TUWUXKDU7piyzbMMvHSYQkL
0C91xE9HY7skgIR1o9whMYPnngfGTPr8NKMoAEjahDf8ehupfzkjKk81+pZu09HuL5dDh/4YjXJm
a1y1K55jO8GJgAO616/GqdQfRF0A+1cFhD8Ml0hrd6mlI3CG13KTGeoJL9TcePYoZXxAO4VOSEd/
Fm0zgDW936XWcFcDI6FXH0WOuhtNnHJebaOz2ikj0npSDFZgRdNJUd/EAyXUi5SyXLBFq0EYMdqW
WTmME3Hhu2DOvnaObeiPWiSi4JRqbf15GCvT2ZGPapkXhk6D0gIf5QLWJA1ezRTnqtbm6a4t2jI8
dWBe7C1JWXVNkExdNccSINPOZFoHIz+ns3MCp7jQFiT0ObiQrOntQSebovAtIlqe2RR3dJAgj+LV
1mrrEgEfpbtBK5aJkBkl5pjdLq3iaZm2qFcALRb8rMBFu8xXnE7gq1J45a9BVqjA6MYBR23L8uXp
PVsPogebermihJY8DhY20Q2G62q5SepFy66lihfS7/FEd0AJEP9AObZxw5ml7JPbeoaMs9FlEn82
rVKXlxWetfyAutxpH42pli9SHXGwF7BFTlWhDOX1GvM1+3Wv0xTe9BGc78MwGdpqiU7n0HMKO8N6
W04R9To+m+tQZZvgKoNirbLJVu6mgtbhFuRlDvgkGEXAB1KFvMpSg0KaoO/h887t4XPNjN56OgCD
MwgpZlFbRgYJgKjNMCDlM7UPGrbIz1k8+sYrzagBIR7REm0vQSU52OdX/KxeO9izrbTIxMGxjCzn
V3c4D/KqUWoXwpFFQJkwS42ubkijVceN+x1nOgGGdOLLFFhrMhkn/DlWjYRjSI1t35kYxCewNYSl
L9ES7AUG9tGV0UoZ7sOcPcmEIW7C6tEHJf6+Fq487QmcGdJrhtF5npdSfbIDUX0e1AzJTq4kuCLr
AHKgl7LteREWXMTtRIQUznemfSxDvL8IJmtNEp7aMt9dchsqxoKBl3aOrGFCnDYh65lukFzHdXcI
K/CB4FYl3lig1tWqNnSraYnMeRfZRTO3nhY2UMLUptVDIIbwMNUZVq20mJJHhGcYUhY0R23mo15N
8E86MuhX6ijnUTP0JpJAbZ/P1K6cLeWUXpZHRC+QfbZ4fp3Os6y6jkqoWVjFGWnJ0pajczkiBKIq
yBas6W9lpU3LJi0jvTJd3F2h1mybnq15dRdOHH6bl5S8DpzKbKmo5jwUYxuXy60ZmJEdXZNk7dg4
rQRxVIrY5zyRhZSeH/ozXHwoFJhCCpnD7lxlahVBXeqV0SNHcC1CjDvMBqEVeavVmGIFHe/hMMhK
ae7HXPbWRVUuTbmtxSRhECn8gK2DcrPc92XYBGgEG6sfb6c+UlrcsnY7OgepdCxCUFmci2ZclAen
rctlgwUQoV409vHLaI2oPQAFIOVz5lAtAfq2SE3hMuBaY0TXZEq+iYg6+lemS/x8c+yIH36pejJk
N3lvErE4vEkJuzdZYakMFXQdIw6mnVKu0kOcUk6xa+DMmdegd5En4vguCoJjVtliKeL4lo8pxGuH
miA37xbyavnntnOUM66tN/mjPSOcz7uh6z0LUAN1uDe9JCsRqsQ5bY0W0++MPuveVtJ+uEvf1Jaw
o9TrBsxW4DVvekzUttjEu3BYCLEJ31SbxRznys58U3M26IjItMowmiHCXFWfiC5Q1GLLHJerNkGM
c0hJm7iuKshtnoaXg8xXPHsONtioXeE5NJTB4OpzhBN/1Z3mWW8OOyJW1zzgoB5POABm9etkDcNV
mBoOlrwg/BZj+K13jEFkrU5YoV6uC5HcynFUgh1Wb2ntbUepwdLWDZtAZjMHDZw7/auZXfWz3VDB
/zSquZgvpyJfxgfoK22yjTpT7w99V2iA0cRUXMVv6txuNkZYU2+qXcQZi+Fh93eIJGWbi7SXSqyT
HJekDcwzQc8hdsN+zEptI8DgqI+8YgTDorPmz0Y/Iw5ux3Y29kqft/3BIvcsQYyl5ci/8m5eDohe
Sp0IwRXs2j1WNry8rfFDrKy+KZcLtLux2AUEDTYXIZogeY+4ShJRomUiC1KXvm2DVEpwkNOA9iLN
M6vdmBIXnLjtNCRfp7HHE2m+SatxuBIdBCo6Crw+JmWozmerO3J8KNDtvqm0QWej2O7e1NvKiNwI
NnkcJ3sA0yi8Y1NJrSMytxpwE4pm8TUx53WH0q/qcEcp4zuAfMAXUNspX5M3JbnIjID+qFYvxo65
x2nQUmqzvB4t07FPFmil6FBpoz2Ci9CY30YVBsuezjSRrss0xs0HtUh9rWT9p/bJ4YUILCwFyEXw
E9i/NSBawr5aQCLhPuyBdjHVEpnIrsggUV03IiwwyULYwgZRmoNefbTpiefLkrIA9aV+nVVjiw67
Ke1mx9Ftal7soIG3n0lD7y+nkN3UMYimGkC41X43ySQr3T4u8/zCUXmBP2oH/1fY+h/N5L2Bl/3/
UFNPcRf1L0X88jNp9e3v/Khr6fY/Dt4Tev+0XtfXzb/tBzRVV/+Rq8nLoeIisEBZ9Bn/rW5ZNl4X
av84SEGkrcqbf2tblvEPHUdkLqtfad2FOv9NbcvgP7+MQUFrVjOoOiGiobthy/dmM0cDTNxF7eDp
qW266WMStS/EdXBsjMyzLjjqlhPJvGKjlunLHDi7KQVio4P2hKnNXNRazTE3QcuE9yZe3djAX68s
J6WU2wkuqy/sbw5IzI5ooobkoxhUQmnkx7ETj445I4TOOWOlaLQF2DHnUJbiSvabPBqvEC5th76+
NCcO8om4HQzNbTlAa6PpZ7V5Zy03fXHRy+lu0ZtTYRT3EVaEEvyR15rVcajmUyiGIypfOBQCi6vx
aQXeIOPC15UZz/XUPejJraKYCB6Dl3psr5qGrMwsOM4Qn5Kq9TjKcCgFW2c41wOmHyJa3DRX3E5+
Fdd6HxN9aF2U3L4a3CQRxhp511X9MZ/hPyN4XGMA2RoRaYKfnyXbGcrHZVthmQ5Y3TmYnvIm9eqW
JK2GPIu58MYh9okjYO/tUISbfNtG9QpHJMww1q6OwPCILe+26NJr6lFH2CHbJB5fjUG9j0jdtWR6
qB81wgwwVY4prFmQ3ITvUig5YRb0nbm6naWJC6fKb3BHksKHf1XPuqso2+VIBHvE1Z6ZApOOjG2Z
tnfYhLcM30961G1JOgmXofXyLD5QfjDwzZKklS1eQS+/C8x7kX3CZnDGd+6WMYJOBLCs4qSUJgF4
PHve0mHj0VsQ0vUtR/LbdGAEgBhwxVhfWtnobEuCRdCAfy0tuk95/GBwF4uaeCFVm1k598kT2usT
K9+hHpxz27AS1KUbN/19R+ZtROKX6NtXsHewRURxlUal10pIXtimvMDJLqakPA5RfUNIAsLnxIf6
7ojlKca8brXUFktOrvJaNJVPLeF2CE3fCjq/rayjmrCNGUdY4MFFYrw0Vr7jyOGm/Qt4iM8JlmUo
JTkqbGWvrHHRsVq69UrvChtqqdYxSu44Crmc3yAygq40wiuhqacS1gOdEMzY5nYZLD9vu4rVk6Os
TACCdtY5Iay01IP7oRnWFEPXTiavzGOiV6jq4KGx6vk816coGLdOD8sf1dq20Be/W4gDqMILu3zt
MbjC/QGwI4BMKAmyywecvw9mNh9rgWa/wAwQ6f1Dqyk3Y3xRA23L17Su3D7ImFJFX17FaXbR186W
qIeXyKoPpWhvyGDetvMXNbOxzgqXcyQhDkpwRWD7M2cyEm8o798nQll3RQeKRwBKVqrJjJeTxLTm
YQIhjQILtykGf2d+KLvYN8RAinkXbNgJu4jTPHNusU+J69aabgPyb1MR+noDT7htrGe2jntnDA+K
CPe6BlOniz/rFQazBIhyQrZL91jbUeSSGr9LKja86qO9KBdIT1MKhMpyEzfKtyifyf0zLksdF1ui
+QrouTHZO1l0h26n26g5MVxG+Kr2yydsVG5kh98iG74NJbScKmnmNvFwSRjUQ2eDe3fqI3QmdviF
JMmODYQ39xCsgtuayO9aBl8K22rdNiSx3VRL39TDe2k0LzEuJOIN7Stc7V8w7FbCvlAVBegxFD5O
wXvyrog56q1PS9/uQKBdUBqJ/MGwBuoKaMHzCOQ5WV1ldiHHIvPh4pw7sI11/dUI0oOetpeqCelD
PVqN9tSm6a2s2zsBA9YjpPXOHBravSW1U6hX2bAhDGO7pNU5TaqHuc/u5gJUcJLtBiJWyyYCOwDq
bsz3ug7eqpP7xvDNfHgxlXKbEOEXkaQo9PjW6IVnDDP5pvOjCKKTQS4LNqKNs2oFjAav16B68WNn
NIVn2zEbysb4Wjh8BulSqyCLZjyH9RCROh1swumlwJfccXLs69ci/CoH1Q0JdCL/0prvi/G+S+Md
ED4f9ouLpWSrG/pFDdRMXQM/mJV0HQ5IzVEmryWJ7OoFjp+VC9TAV7ILV7fmY9Y8q47lFslnYlQ2
MH9dTpsbXIybJiJAsO53cO02TUhHfGmPEykgcAFO3aR+0hMSzMzKehZCOWESIPWqOU6dfm6Gpd+t
gLR4ka+VPX9PLeOqLVkYFrVw3GEk1iMglg7D90FEHFGDCBjGtE0d0VLu6S9p6x4hhzzlVCe0Wd+P
zGxSn/1w9BCUuPWs4VUIqanrBFqadwbA4TCPr8KMKXpxtvAaACxMzZrn+F2psm+hyJ+xknzDtki8
FC3+Lq3PkC2WjRJln7WmOjYktg7GXRCT4IU23zcboo3LNCOMtXspw/oVeafmiXDYm7Eghp1nDOL4
ABcX0jfMi2khg764UDtENYmyG1GzSxk9jELbTRCidcsA4USIQ9V+Ry7tOmp+2wb3xC/n+F1yi+pG
NflqRdKjklzGM3sDUOV9iyIoa3Z5NL/mhAxAdpmtYWuG+hZTGzynyK8nx2TuSIhgIsBVKx5HqJc1
R2Db8ZiGjmVyTdeIzEyoPGqrvJhiI7t2j1PmsJCuPhbpOSSiZLO09JFAZIdWvS0d5QQpk+ugvzLB
IsRR6JWU9iwBVDJs9qhgWtccVsxW5hN9cFfPa3Ret41tnVOYtlKlnpCXXilDwRtRykcl0y5UJ7mY
LfCGee61WuzhCNgymVpbZCgC1s4rzbqAAp11sWYFWZZFX7ouQ6+lgeIWob23zYlDE+BxWgO0q8mm
HWvrHMfR3inKY2GV93LIrjkV7Ac9vw6AMHlEjJzIS/fIQJUbiOMXJs4bp+tN37n1sE59CxXnSPox
QZ34X3f2rF9mdXNh5w3jl+DHKgYdOChtv6Hyeb9O5GI8672ZA5cHlZRYGy2JvjlheyiizEPfcTDH
uzIIHmNISmowXGk1ZruVgUjCPbkXpU4qnr6RuTxRvvmk9NUDda17g7ZOJFPTjYsl9tdpMlLiB1th
G8CQZtSzn2Ufgc+QmkfAibCQD6MpXNxKWNlimlkHmX+jE7CLndg1u29arfumeVnQrILIOC8NK1cm
ILfOO2yF122mXZtVc6J8QkNx5m6K5BEu8zZyrJusWg4kyWTyoZ7TB4sIIjvSLxqt3vYDVhiQGpLB
lNep1/EwlvS+BgPZ58kDoqzNYukXit7dViwkrRJsg0xeFnl6jBHMnpVuR9AjqhB5V5v6SclasuHm
8AhSz43LG4ItPpnUcX2JqMNmKyWa/Fo1ok8IljemE32NurY9yKTyyeyT2IsVH46wVPLVs1S+VtRq
3ToRAPIG12YZxt68hSyyy+CrlFb1mU9DNOkD+tTXvCVx1nBGkMCSUMHlXquWGsU4bGtJDtH6s1hF
M9VXe+XoxNODrOoHu6PVR6nmiPXNM43CdvEpJj6+V49qxugvxtz7ZhiT20Um0RCTTRJDtKjqPRAm
dxELkxxu9cy+wuTTH/SpSimR7sTK6yxU6rmRESv71giezGBxTa335lKDfeOE9xnB1I0jToSP3fVr
AA001l2QRZcFLaAMHlpfxG5H0ZHeLGUru/JB4hB91MZ+Tz5TPSVfgiJ4TUOAwxpU2rjFR4W782KC
JMOB+yupoE7Uo5gTVJQzK6Rho8ZuThJCC/YHNyAMFmhV1Fm8XoHTrJOTpul4yEMWXxdbyw3pccJ5
KDFrenlHKTDtv9VCdcm8rKf5UqnYnXhm5OrygpiG25kQZIek7sT4XrPcBKggS+r+LdVSQIECxDkG
YHvUv1jz2G80EpVd4J2+qKcdbqMJit6zJEOwexZ9cTd3yTHLrbuYPa/eRPfCSU4WJqmIuNZFfIEh
tRHBg0IqWUYBizKVckh1naVggfcVmDEfURgcAQxMzx1ZS2RLbarZOOY61roUXgbZBp5Dm6M2hufA
0HCLkrCLZ844sqNDaBhfKBBtvbpiU6pZLAL1vgMGR6eoOyrAuAlD716gfLMpn48AI3YgS4jmpYs/
jW4VOFs9Usg4WjnycqvLZ61TtoP8QjH6lE4EXtisR073CHBro0z0m6JzbKrkiZP7JljMolTx2jzE
wwbXBOH7HNzhsU0Zhkt2q9tLueX0hsFueO6j8lyU+lZz0k/pbRiVq/4gva1WBmCiJfcYoh2kBfgS
eYT3ohEXUUi9mgr1tmgBmPWwrYEgqUFgERP4uhQWWDqAvvA1D8n8SLLQIUm6NSXWvqundZsPKZhD
rm7U36HrbzJnHzEfWZ04tvtYLLFrdw9ZCEFIRgczPVNiZc9nWJgLW7+BnDZ2GQkN6bUzQdPMq12W
NH5GNi7DFZnANpILju2KFqUd3mb5cgCRf2lP9kEF3c83KITPWtbRMYJGtFuEdmU2j23savIb/B2M
Umn5HdDp0QC0HzDgFj3yaO8SWkqO9WXZdhudmVAP6o1oI2ryTw2+I8F2ts8J9yFBFhXNy7rrGFq5
me1xC0CYTvN9LVxhv2ZCPQrKg1EfngEauQoZ2yZQ70pjc5ANWzFYXhT6kF82VRSdwXZv/h9nZ7Ij
N5Jl0V9p9J4FzsOie+EkffaYByk2REgKcSaNs5Ff38ezurOivDIUXQIKhUwl5O4kzYxvuO/cSWN8
Np+vYqO/w9fvHmw1Ta2ULBVjXf3gsKgACAZW/0QSvSpEi0bgB3r7Dd2SYyOt20QmR9tixDXG4DqI
YutAYFAETUMApqUcx1iFk35WyrDhv+Y/Ukcyz57HQZJ/m/J7oxqRhI3KbawmtHuWnbDUnFifwiUW
9qup+uFYPa+G6VA2NmZ2xgvDm9eTLPdOXz2Ulji0YDUZGW++ap2D/V7l07Q4jHBnAGMsrIZy4jU4
N6y3XELPbHmIy3i0MjWAQbShCXUD2MAENGFcq25/zbggwznLD1HMR7txHqgT0e1R05e0y3ZdOp0G
BKnU6e8GaRaHcuy/xS5UQ/iHEsuMmJdB4e65FsxY7dAeqrXdG7SaewOkE5Ftb37PdIa4ErFDcfLQ
YvttWotKxI9N19w8j0L9aqdZ0PRmoClYDTIBDx91ixcGCWyzLjyoiPayrQvz3oYp0d8wL7mEatTD
FDEOWkFQK3E4HHuw4WloSdYr3dXvmWEFemt87Yxqqy906xo1DUqBeVrZE0q0J6AOZNWyvwXAB0u+
PjtppgcLs7CuN6FKzjc9upTVOCk3DgEBI70R9tOwsuF+PsRgsAJ4K2iM6K9piXKyKs0A7p7uqQ+Y
DIBGjx6ccyGnbQyJBKYVUX+/X5hvXTGLFx8ARM0rmoM3I4M421TY8XGgYJ7MNNyG/NoY16UsNnQg
BFlCE1RZsVfBGRKiQarNvumTcw9hZKPnedgV3nZhTJUXX3kyB0vBDRn0iFveqExnRcTSi3HlYFEw
pgk8Ve8t1/K1uRRinZeIm+lqxfUPuyiumMpBNCS2SRLx18WL1s2BSK0nI+s2NgKXDukO4WO+yuYf
saripOFuavXY9q9KB7zGVu68tjfJe56yxWUdUw1LzMEfTLP3K0P7BvZll3ZdTN8zWanQCiHWl3tp
fYdug/qE/GyFu+GDh01sYei7weCEQMt3Aqv8qpEzEYz07bZqb3XUr5YR0uk4ddgAa8mTaOcAn+bQ
Nanxi36FeZGfptERtFpaJpt6OmYeNpukADaTWm7xRUQvgk52PlqYjlX3koHYdmI415P+oJc4LJkq
oaeqzT6ntbUeo71r0FioYyDWaYn7gDk8tmOVh9bY4TlGAthYSAes5sR8P5OUzS0d0Xab6fZeS7G5
z0knVA1JeZR/MToPm5NnhQiHZFx5zJPJW6eiOxYR8xa7hoqFgpbEd5iqDet8uTP05LurDm84+xH7
ZGYc2lke4KuZAhPF69zJqPw4Lk1WpslpCf/M25hCn3EcxA3n8rafb0o3xuteCVxXocpKOk11dXGB
ceJG3aJiGFCUrfT59Wwsp3F5khVJNOs8ZnP8rag7H/6pUab73I39Kl8bjnLdD0kwjMkpt9wHMyuu
IF0DWFB/ZCnJr0tUc0RCgo8yza1BZXrbSinPZQDP4qbfChIb/CT2aUOu1BsFce183bbPPOKTQvWh
GEf86T2YmvWBmM6tp7DJjE2a6Ouodn3dJuqvcn/Aq8SysBKiV6xUkPmw0BoJIzBsTIgt0+8553+W
tNfw1DnWJmz44rHBCht9kKrdU61xEPKQEYCMQJVxVXpy3Yg76SyUIGPqfLwK89QAN0yRIrXT1Siq
Y5mN1HCugbnt9cJ80yu59ySxr41Ub1Xm+SmipqzPcm90FHtFzLnelPT8XTwepfHWYJ81T4F0v7h5
tFkyfJ0UHS9y+tBJGU5O45N53Pf9bur6AJUngUsX0rLb5lfpwnoIE/sEv+26z8UNpoIYGZFdltkO
OAiq0srH6lO44LjFcRweR9xMxhTRU+YRroRjHc5dOOct8rF1hFv9siUGg3CUEPKLsMq3mCGt5BIF
vZwC72wpSd96StE5DHirU0ZTGk4cMIIL2LthSbbSNvxKZyjahA4aD5ul9SE4gqyYg+4ciVC4MsS9
Vg+b0QzhJeFgieSnCtvpiXH/NW+0jZHaJFmVj5WGH6kIApLHot6wIMFpKIcYsLKGwx/6jXVbTptZ
vZHq7cDXltGXvBc+SjWfsB2Bq8qzw0vW+xZluKiC548n9xowe+TeFEW3ntOOEONbn5a7wsauc0nL
U4MNiuz0xwQsQVc1J6LzRVShGOeNOma4yMz8M1OehgyqPN8Uts7aYxt5MtSG6FozfiLTCZX0AcDK
Nq6ckBQjqNzOj5NHVXPuPTieSs1p0d5NRkdD1l5Tkd+XiYea8Usz7CQ2KXrdr2fq2MCh62/mcqX0
j80A/xkvkrS4Sbti0yyq39vLQ4/nU887CgCjgebRMjmZ860+pj4kiK84YO11+VK2s72h0Xsg/nHC
qjD8sTVPdUVNZ6keJIYTjmPcgAO/inLjiGlSELWKDGkUej6jFfo+zpwrYGW2XzfdV0yCrsxG1QOJ
7CYUc/7ddHjlQxlS6B+y2Kv4Afmh31DqagnGjBnkTY6GDgSq2MP0SVYKDSBhwnhOoidQua9jgvlx
OaM0aO1izzAxa/Sc7EW4HdspuY9N8F1gOk+TfjuWkL4bD2YnafpZ+7Iy7X7dAzdqaXssdI2WGbc8
aK6VhT9cHWHgHpmh/F6WeHBLWLLZS50tmxJXMsHxESMdqpZuLcevSn9ypxY+Vr6xZiI9WiUG9i/9
c53Y60XsvXKreFR6MCJIqRS4Pu/PchIc5Ce7v3NfUusLYcQuIROCNb2uU0R2Draa50qAil3EsiCb
pLKUFbdqXG48rQls7xnlIhgwLcQsI2Cqyx81Z01HeYeMjapmeV3FmIvrxdGtwon+lGUDusQwqgKK
FCz6uZLoIOGGetWEiIhOKXy8YzYqyd5SjCfX7u7GaSLJaLWHJadRT+1wv1h5fCBkZ1wzpn+l5QVx
JEtc0zqKeS2aRstzSB1thUEPmEwHKC5PDrQuSgmKuopKmgAohzB7ImXyYd8CgWywAPP6SQS9rVMO
iAVIr0xbtm52Y1WVby2y/lYPQ+CmbX3sMovSn0KpK6rsldfm80P9OFhYI4wynW/LHAW8Xn0bJYHy
3Eln6w6JvRlnHn3aTDdzeg6dwUWsSvDIrhLTI5NTcZsYW4mw76iwrecuch7wmADkY9y7kbKzSsd6
E0Z6AmbQfnWm4ikxre+uGSRjp11lwoi5Y9mZ+lI/GMOS3aABhBelc0uQIL1CX+22KOCOXjaUV/gH
KL7MON8KHY+TtieyUKJbrzY4FvWyP/ucvpS44QTjNLq+Syl/n0hMcJv25BWIOdN+QYBqA9Q1agLi
5Y6xfXU7aKTjRjp+Q227I5Jm8DLG06y34/Y4xG8xDdANBkJfo74ihU+WtZPoz0O3hMT6HWIug16o
6OnMoSyrdEI9A2Re70LPR7rl+U03PZhqG/n5zuucag02thsSfesMxdarMnXfQGxpy8HdlaN8njER
0RbUcEnqaccu3uenvBkHHzA8xtHjd1P3Er/tTJDB/Y/IrQ4dbJqVWlWbuC/pQvbE63nymKI8DRy8
OHypEtFrNu9qfTKuh1ZlCme22MXtfeIJkLo2FWtL1UK55CC/IxzZHO+HauAVWCMGDPK8TQPVHu9K
cEmUKeGV2It4AT+TwP/jZSu78QFuEnSi+fzGtjGiNPEogFAae6s2bViG2YPSE3sZDUNnNW4EjFEe
WrU+cX9mjpNY82tU4qhgavCgqZIFE6aQZOJptMd/c9OXu25JlY1rUitsgLQgIqWaNETdD1wUZNBM
thdmYO6kbSOWmdZUHS0cFKI3UDX2SuvqDhf5U0k624laAniKWiy3uUv0PTnFbhfWWuBGpMfTkqNW
ruY1XSnPzwol563I3wOOlK+rRF25WKxTlqfZgYJozMr+VA+avnbHr/OSyJ8wuVPMKfW5Lg+lLceV
aDlIMjCRPVLFVTm109ou4jvEr+NOVBuBjo+1V8DyLcliZg/dDOWSxa1+pOdgCcBv0LGOw4WwWVFb
/EH77IBpthuafdesBpNQhaOXTPA1LjGxnvSecMcUzV7NvaO0Qdbb3Eg/PfuqTOZ3ZSFBLhdv3Rm+
OjsaLsHQAEUyEJkbpk3Rx6WKQnCLBy8S1umb15QvLejC2OsPJZKv66zR79rhXDOF21MnirvKoAuD
YepDDDLggtEkJo7X/XoGjZd7RbGZp/KpxWFgl6uq3HggGhJrutVcQzvpcm29MCTAzgepRK0XiIVX
BWk1UImyVa7QjR4WdAlHO2YSAw+nlTOD6W3L7t4xRMmrkxfCrBbuehD92qikuxF0rGWWatS2jikV
Rt8sWfCwIa/S0TNuZg3zM8qSTTjxjwhhHW+bxviYTtSVAmw7ykMjZkg6EPj0DpBii3ZgyhwZ5ga5
SD0htOosCllxtdCwxFhVzXl7AmbEMHKprwjjbV+X5sRb7N7hOgzQLT8RjNAVfpYiSp4YCuLAarqd
WkJmdzQt98+HgFfU9U6Nvhc2z3kZhrWNSnyX9i5mY6j2pRooqSZ2vbTPbs4ipheHVl31MoosjI0A
TiLJbVMtbNoiHFIDZ28DhN+oPFfqTnBrrwHHASXoH3Nh/MjdVkFzrb7CH6MBE6Wg4M23/KwfHmYj
FObw1S6GkHqbejQf5sG19i6gKZ0se+dG5i4xO3cTo6cKJ0WBf9rhZrvk05XF4e3Dd7TWRqE4t+hr
nds+Gn/OXtkyg9fGK73RSTg0cZiySj+JapszyOqLzutDJ+vMTTeBpUbaPyO8Z7vOan6X4cCOvqBE
GP5F1fTlNAyNfiVLMaBAnGB3z0O7mQBEV7bx0IDPCHJhbXHcynk/dnHoZnDw7Qnnc4/8bGuN0bod
BnkU5/+z7VweR2P8KezuMZKGvR5VPBNKQM7rGVMdLP+auzyZr+D+Z6tIK7MthlDKynLSGkH8UqzO
8n5FW/xCOBgq1NTxCjXvDmpKQ4b5ngIuy0xjAmGz0NA8eKlGAkz3MexUSWF5bKyNYrcBiZ3wq8R9
HIhVqSCoHjsT8wBSmHBwOdO8gWpykg40V3TnatboXwK18CV081Af5ZsrnevEFUds5mhktVUWKq0F
iLAp66MrMVVzXElfKnXrwwQcIgVrnmdOFsawLwH66SjTG+2t1lMw/rRKkZEcaqV8lenO7Rc7oARG
P3O8jWJA+ipgvUWNxSaJKT26aNtXQ3VsCr0+Z3D4CMy7GdErYXZKPD276xgXynCYnXg1qjYQW6G8
goatrjLt1a5b45jn1prFcvAapMG2OV9h3UIHCSbmxKVggFaiSbFJi8x+ONc6o3wTyauBwtD1bMXX
yM4pYTnoNNAT4rGUDOqq7BsnbKgGhRpMVER2vHS85CFPAIRFFZ3qhOFFmPjnGKjCZyJfFOa6cEXb
GIlx59HfOmEvs0OmiFcRc2y9UZ8PwcWfcCKlV4HzVY5FLFyswjjKjBKXm3G4pGYfH3JsS9ZqP1LE
lc+qwD9MzY4TmrFwFAYZTYO9F4UyNVs452dfE64eFpie+ilzLztUh7hx6plzMoW3nvq43M76/YhP
ww3gsJhLsdEEV4dZGUktysVvzhUO6dLUHt3hvjDsY84U1tYS/ZMmX5I2tW7V6dlL8D12O0isdjug
k7V2mpdMsMfmktQZraKOFFrByPFAlOk3Tn20wLRsuG5O2sGk9D9A96THCGDV4gH0WlseEg8prIe0
0keCjiZKsVkKjC4kzNeslG6ioduouJYuETrf7pgg8FohSzE3TMSLFU3Yx9k1T9nCLipGpENVpD8o
FQWQciqWvRb3X1tGU/x4JHYBMstK7sWOUSNqiQXI5cJ2AswMQpQz3q0W4UZFBIY3QT31gSZT86VB
9wXswn2cmuGKgz7n7ba0tGI0nPfQl4wCPqudTU/OMH9FNYu7s/Ncp6l5jUL+eqDikLtZ+ghQ9otV
JthrDLShDcG9zmzqUXKMXJrmDqm7AMcrveVZSOumaqlvOO4QNBaek3qHOzSE2LtCtThkcSp3JyNA
uEbXyEa2nNxpKcCm/CzaY3G7CeaXll348ZAjemBMyS8o6faZI2gvN35Xpti7kDQx9ZC2+zHTvoyU
7HdWpPF3mEpi2Ih7jfxveC4S7eek+NqMaZxVFyJA1X+3wImlmkJRSc4j+QKvfDrqBUONO4ZK1ENR
tGBQFKT6tGZz5wtFboRCDBowfFbXp0kjmMFiO7TbRAYxyvlmAadDPkO5TbsbshwZQMqvFqjEANrz
Tk0Ubwlg+wFMLSv7QLCfHHL13k6EuGIKbj4lzWFuyK9cbGhCpgf122Tm/zgWyPnyV6/qmkOD6+Gj
bWRXnhZxCssmQuikY2Knnb37FOx3c5uacpUoRRCNtYllXR5t+Y3Opq6i2GciuNxgOxIhjynhpjL/
ExQxjSMPk+FjTAj893/6x5+RIMmDRIDCDTs6tLR5kB3jvI2mciiSjuVOMx+kxrsCQIhPMY6FH+vT
eoROGNqp1HYaShylQ1+ljuoJEF/lq2kLpmAJSinNcDA1+KDW/Fq1CwN5qYWOm2kwuginXs2yO5VG
dIcVsLKMOYGwnAmkLbnr7NTP4xr9maUJ0KWdQSj7CHOcR0F8XXZYLA7TTk8MbMh1cyVynJngJiKh
r7XHBZgklWvn5Zzjb8wUCaQdRwAWu5gftvizF4+n0m2JtSHnnpoo7le4v+5FI7V971QnM+nlXtWa
IzMvt8zoeVcDtk2+pZM4mF4q9potQ0/Phlthj8cuZUaUVEWEU5K6GwiWLKRokUdDxweeVpPianh8
G8pp7NVVzegIZ06+aSuzvW3HZjeWdMeXugLnoJ1dQ68XnZqGuyCIM02cj0Q57paWWQ69RqxB6XUl
UK6s4o6RV7s2s03jljQ7DGv2l3kYsTZq93ah6YFrcbExcLmVsVBVV9LIDRUdnyHSgX6t5AqpoeWY
23SpQJ8XL7lCRM3kmr3V5y2uHkfMSc2DLDOPPotzFL26BS+XbQpk+FZDLN6pr/rwA0K6Qt1WnajD
NITaSXQLF91aE9onKzGB162SyaItLp4UHNoRSiLJrd1I2+QEEatxbJpbgFI+4eZTJJ1p1ybtk2Tu
ftuNgoZTh8NmZQ0vbkc0ECcYVnZbtemcp7JQq9Ogsou9geJ0Fad3lbxlgNhau1msHHXFQ92Jf3Y2
W3eQhjkUhlecV1jJlL1KKmoUs4t8Hc9I2MtsOVm6AjEF5eRQ2LeWtgyrrkCGoMBi85dIfFmm9A1Y
c4AlIkcYU4nbzCCvbI3vBmSIVTOlz5qBz4mhfFM6++mMIm0AbZ/mXPnuKcYNePp8C2MNSlBt3ZvE
O6oLgbUfJN0tumlUZXyvmTTamcrPpu/h4JfuKsq7limpdYFtL0kw0LexQdyqzxlOvbaBFYnHZGOg
psWwp9PZ+I5ZMqWR8HaNt14t07W3IH1N4vg1Npu16RlaYLalgWeMkwfEKw9eIY6q13WrDDnyCjA+
vRiFSFj0CIoRoqTLNPrzF1G2/oLkauywIVLxhsGTjEFAMzQp3kMqp8uZirO1WPdqjTowvs4LygoB
YoUqE6cz4PF1e27vkK1UkSgCfDdvWtNZQm7jgWkUuR4VdWdUGvOwhnObJfIOlTYcF0TdAmkDHFOJ
Jtc4Pxh78R2Q/xOD6HjtBkVTYc2is4IKJnSoc3fZcDObCTXdpU5QxJVfyJG/437Ea0hOz3E3sd+W
+keSTQ6dS1KPpLrW0kG9tu+ldIPMRlWQGciz7cqNNq3RITdakV7N68RsEYtpRkDpcloTyMmNnoyr
xNbUrdKIfY4D4zoyyaNHfWRicRwY57HtJzdKh8AcysBNZios43I2PONUpLJ0bHVIBby5r6dycu+9
ft7nnVpvFK1+rTLt2mE2KphLVd1NtP2w7ONX5eYxjiU2Rvg96Vq2d+x8V+XtVx6TQIKI1Ekwvzan
lsv2mbZNgcmykS/E3l4XIgNHW9PKgeHkSaFwiaJCnrtsFQNwSnquklGsclssBZImwbnQq3qEbtu2
6p3ASxi8w8V1o0+wg4UuYLNaHMO4b+2tAYFu09LXUOIEFZg8E/pxix1IvgMjvalSa6Iiqj11rEB9
sPChNlPeVnU1U9NcVkNevLV5M6+izlo27pDDXFblvs2+qfOIWiXJX0Z+P82JLESdUPuekl7jR9/X
yoOLyQzjuKjWip3rFtoGVrLOCs6/AbEUW4bJqfu54lSzMdGo675a6Tic7pOUzn/RTEig8YY723pf
VxPXU9HsX4HphFDIesEZtHc2GPXeeebVjDT1zjEG2LVLceTiJtxXWnihYqxPzIo+5RMVW4JhX3Oz
fE3ZhYUwRw02zPS9lOyIO6tzMy20dTq9scK6L+nvNvBehZC7SlHJEp3GYlxyDPUlt+/ZFCuJKfAq
GR2WYIU2T/HUI4WVNFe8jcKpDUjc3ZgDlu4tF3PNzC0x3nOOM8xGgTFxSO0yYbyT8m8/gXNP1WZn
mPp8k+HjDfT32NIRznlZ/QBiserczvaXId/SUOwr5xrnLo725rGv79psCSv7KxPNtPy6bYRBujF+
tdt7LSM84ixVrNinFtw4gno0/mbzaxu9avzqRV9PnRvgILZWvJ+YKFJmDbEuu8nchfB2n5d20OMk
NvE8DOdn1N5BQcUB4E3GlFtwfvWit5quXsLNcDFnkF6DUrzbdzFzaaV5sDuHsYV8X2pD6CKka5Ju
dzvUvP8LB2rmuBojOig1StE18gIbZXYxP/S16av2qXSM0EPhP+n6tYnuI/2qm03IKOURlVEYxfqL
o2OrcFZ5gxCfTPHYxWg6MgU3SvXGlvpTbNN26I0UPan1XZupJvb5N4wb97E7frFRESxU4zFG+FFl
w96NbuDtX4NW3qRS3S2Iecu8vrc96qtW+zYyNds+5cV3tT6mdEI886kdD0yO0aownoRjN6uJ7noB
5ERjaNdL6IMLP6pQn4AVKTJkzyiSDZpk7nM9xNt8YHoc7HWr5vjC5cGcY8/QuD4/UjGCZFDwOxyY
2/ziIITpcvQyzFy12Bx47tuUNjdxMZB0AZlVta2RdnvqAIxrmSf4DitH2ZRTfToPUZj0MlJpnfcL
ToYeow2ojpjBRZdwhRdiIbNbmPqV821R+1Af0CS3FPyXVMdjgZIhgP37vKUA3KvI2VxYc3V00xVi
b5rjOrkvJEF/Y52b1hYVQ1jdkEa2wwyZG0qMr2b2S+/2B84efT+VylWVMB8SuQQRg1KexV9b6aG2
6haXZql2CxaDOraqIJ2w3R9GoXPjTOaixzXBg0ojuqeVib/JYhjXWFZ/sxuOjNkzNoQsgW2MB9GC
2M/K1wjht9J/sQihBJGbnpxssz5JoTG6cu6ZlGuAHJirSmwt19bAv9rmi6wQOusdJldUOWbaycGg
Vl9ipXidYBwYE9zzc1hCqqx3xTdlwOlxLo4ZjOBSY2ONaF5T+3YkQo3beQsBQ57dPuilmttJcVwa
pZw49AIPyIcGgvWFSXdlYOwDSUAQWbwiYu+2b4S9gv3CosP8rrWmXRfxlnbjvUS038+MxCvDukAF
hpHqDWCLF5A3j64zBBQ8GCjAeBtDxlNiNiw0wj0mmoMUGUlLdxrwwE5MjS9M5Vnxup9aiWDU2CKd
pPqJWPKsbmmbrdeYISi3lZ52h2zIQttS0K3S48jNbddxxgxjz/C5fqhbZVeNVdADWQHgsFXqx9Le
U7/FtPI8OBzvKgsXAKT4vGz6m5QIuBydJ6MizvWiPGixROxb80s+f8+qKMDBe2fptBeNwIu0h6id
DiqGl7gvfs1lSVHQOSmc9eSgXwwrSVYweLFLSrIjckf4J3WQzmOIVwA+9YhdAa5qUIgxnfbzzN6b
BlHk2I9XmMIDc6m2mahfe0nXoBeABOZS890u/fJuku8vgEz/wggzISYDafZsyzUMxkfOOLR38Ke6
yPRZYB4c0JWCZpM9xgkTN02EWKtWGGHGc8/k4VP6xYGBqbXhZAgHbySPFa9iKPDHz/m3ZiyZ4OB/
l1ZgzCZ+B5PXgivr//v/Zy22eauvXsu37vKjzr/mz8/q/vuP/xy/1Weg1z/9S1gBKZhvh7d2vnvr
hqJ/PyH5//2P//H2x6c8zOLtv/7zez1U/fnTQOBU76cpQSe/e27nX/K/f+98Af/1n0/pW1+9lv/y
N/4+f8mc5N9MBhsttNbQwrAC+L/5S03VQY7BHGP8VmXy8cwe/N/5S934m0FR1FR1E7axwfDmnxOY
7t9g9jK3ZOoOyEuTD/l3JjDPC+gfI8CKrpkMc2q6dYHa4jvneilqwjBk24L8VmE4+91N+IvFe6Zm
/cVHmxfIQZnamBiLYiKnRtuEYgj7hO9KE7/83sefIWLvtoTIpBLB7ZF7ykvLKm20u8bNr9OOctDv
fQFP5f0XMCntFbLIpr1KY6HQBqxp6vKaXM34BI/Kg//LG3T+83dX4AmF4FJPJoY3hiP0lRw9bbcd
4+Y+lfKT7/joIVwgzWjqF3U7cBGDFWtrs9eV0GgNejNjpXxynz5YQubF2SRx3iYn6cZ9fVYvZDll
Rlw2lU/obB9dwHlu+N1Nwr9FnRurHPdpbTJdgG8D/m4ONrqS6a9fP+iPLgCC3/uvQA2Z2tFiD9jQ
w052gUMRdv/6o89r5a/2AOfH+4+ewITJCHzXngaDqm9HFObdZtAAcd84JZP8q6y0B+mXiV7lv3k1
FztaYjAqq1ky/btMoTGbN42n//z11fwzn+/Pw+IStK5jaI6juzHsKb/HPxi9KXw3a5kGtssu2euY
eYPu6tobZfDS5ROHzA8eziUu3+vbyMnOw8xVr5w6VV/BgPvk7frB0jIuNrg2aEMFiQjlvOPMNqmT
2iAQ7a0ws+f49zaHcbHHZ/xNx7lrhn0rVOoeRBJMc5rqJ5vj/Cl/sbyMi90dF2afqEo97J3Ovo9E
c0QtuK89dB3l4nxyzn700M8P5t0GFGKJ7SXmCpzYzOvAFVJj1KGPnkaqHrD3GDoV04whHSow2AR/
Agxu/n4B7zmUHz3ziz2fOJNnC4Tae21cCLsw1WAkk5dz9gnP/KPPv9jwLoaFWUliRTVO7TdAXpsN
Jl31Jw/lo2V1sef1uQdU1/LrG4LQSjGuR90YVwWikV/fnQuE8D+24cUOtwvaJXNk9kyezl7gJJUZ
jEO+VzQrbOd2I9r+xmjFa1cMCL6Ux2Wi5l+LrUK14te/4IMloV+82UVOWz3VK44YxztNHGNbO2Mw
2XJxYpt+thbUu4GC+u992flHvFt/KaygKsrVniGgToRCn7rAVI0jbChUFOiFUULaul19cmCfL+Ev
dpR+cSZIdTGcDhuoPfF2cx6t3UtV+z4n3sFzxetE7XTu9HtTMKD/68v7YC3qFwdEem5Rx5PR73MH
kfaGgZHyRjJ/U31y+z76/IsjYoIXDrmV25faMO3qycaXLiPp+fWv/2Ct6+dvffdwCgWW5KCW/V4t
veZg9ZqNhIE8a5h695PF9tFXXBwGvTdm6ZyznRbh3Nai/wGXqkR5Yt3/+hI+ukEXh4FeMCE7MfW1
j5kqHTdVZU7JOgJS+uPXn//BGf0HfOfdLZps0XSuyQvMEdUzxLjnCrGsdHPcbOH5/Po7PrqGixOh
lTkWroITQZTTAx6A+2xmYPjXn/3B/f/DE+L97x+mDGCK2++9MaELTs9UR7pUxp9suI8+/mJ7Y+lS
8fnsM3PmlhAIfZ2G7Kq16/E3f//Fjk4c7xxDssG8PO1oAWvKmqFf40C/9t/Dnv95IJ8zu/e7YNCi
QvZZ3O29loFEpEJ1/kn48NHdOf/5u5tv6Znk6NPbfcOMR36XU6uOUif49ZP9YGX+UXR49+GV5jAe
UilobhomcecZ5ZwIFoY0Y6Xc/forPvr9F5tXkg2j+VoYdi8ZzS9U8yui042IjOdff/5Hl3CxeVX8
QOay7WEbDMp1mtXHDFfYzNafhrZ4/L2vuHidw/yNkwX13r4UPyq9Wi+0GJblEWPm33wMF5u3zzrd
zBXZ7geVeQBmRyqFTAHztriqPnkMH5wP6sULuxainoyUa3C85doCrGI1y+9tL/Vi/1qJyOfI0uho
MsBMUfCmtD3eBsYnZhsf/fKL3bs4fa4MBWIRDUEFVSdQsp8t/w/W5qVhSOqp0aKBk9xbdX5d1uXT
POab0TI/iZs/+uUXW5e5MqnUMWgGmZhOOOH1vBmSIQ9/vSo/+vTzn7/buwKMV9JI7osBTLrG02vI
9O2vP/qDPaVe7NnRhThU0m7cL4lxnWTo9zPNXXWlhwjTWX7++ks++v0XG9eynaI3bA421IAvKGZu
s/rfc5358zT+F9+GKaptNIksdlBXUFD9wb5LlU9Sh48WzcVmFYaLyuN835XlKgVyFOMNRO3jt54q
Jmr//FTdzokrhjv++Ok/miplfG22vv/OHdcuTb7mSWIsaKCwzHpiQFfa3zqRBL/+7L++K9qleYpr
nuFkRdbtnVnf9I4WzrI6LNBqf/3x583+r0E5VfB/vi12J86ODQW3xYEDE1vHyVG2tZD3SSs3qNE+
sUP76CrOf/5+T7mKJoXDUSbheaqrfFJRcYp6RKpsZm77iQXTX6987dIdTNEFY1kttLpo0H6O6vw8
FV9/fZv+euNqlw4RXpzPQnY8hQ6wD5LhGn2znd2l1UiPN/9kA3z08y82btzVai8RUO6VKjlAxWJ8
vvutE1PzLt600+KZGSBPNE5o/1rJrHhX0vr89c05v4/+ag1dbNw6k0spI6XZp8pNCQ+/n/6Hsytr
jlPntr+IKgaB4LUHd9N2nNhOHCcvVIZzADEKITH8+rvIHaqjz2rq8pCH+EGot/bSuPZaB6a+jOUr
H78XcN6+/RVDdJbr+usUqiLfSecca8qYgiUbKTy3Wq37uq1xbanFRhZ0dYmJbSobyMKdfZQub2tZ
W2VFNINq1KHlAFVZUK3dlf7T7Za1F6z/nY1Bc/s7Ii2vJ7nQIy5hPaDgMkf5QvhpoSzumixEhWO1
T+hdXu4rD4wu744P85FQiufGZmU5M6A61FBtKw/6AuMgLiUlI/TaVCq/txLBfE3Akvxy+2caoBcu
+XA1dUQdjEthPIw1Ewwd6aEYAUQLO7XAYEpWxsj0O7RluRLQQGmjiF9QnXTwO7lXOAwouXYPYWpe
w3UhMOX1LhTjbA5D6Is/fFHpP9uCo+EasvAgPM3oORHVAyfF2QutE2TXD2G57QrfCTV0E8ngtN1Q
kMs5ZLTkBOlm3nXH2/03gJpqoMaFwNCIHDs5OxqrGLxbF1SMXJ1ut24IvO4ih6vyKMHjLwJvq12Q
/MOc7wXquW43buq6BmwL5RUQaEPo4eF8JGVzBxvTFVyZmtaAjQqM3kZ5Fgef3z9lTvPoF9PKpt8U
kuXvV2gqhId6vDaAeiFYWM38zRfdvq4+bQvJ8nuuGneGVNKMI95icA/K6061666sMYZZgGoQdSk8
R+wcIcnVF87vW9LtmzHa2VSufMAUGA2ktsSM1YKhe0nACo/AKYNezETXfJpNI6rhlENguugnJAsU
qPddWjygvibeFnQNnzkbeM0CDx3ntfdMK3Bq61aOK60bwhJoAHWKaaBuSDA1EudxYiFqXO3PIhpW
0tGw/Qz0dXcU2ZxKXHJ6o6LhXtqW+3MaHVQ2QBIYVadzBz2JAgYba365hoEINNSCUJ8Vsq4ArcA5
hET85C68lG+PxBKTd/ZBgQ7bhE+8mQZsP1Pvte4ryI9M7ZeSq8/ekHx3cvHdmwtrn6F46/YHTT9G
AzOXDorEwpyD8txeUpVD1XItTga86awYFI3jIZWgaSdFeatVnlH1d086+y7Kg5XnR1NqaZCuOhQ0
y8IBpN0PPRj1AVSmksq6ux0bU+sannEJLClLcRaArw/KiwLaV3C2glaGw1yLbJs0Ag3WQ9MNyYiy
24vKUZGfR+oJHgMvEFj9//lw/98WL9DB3RHbt6ICwzAzCCBB+RCe7VBR2hQjXwN358AmzYP+0iVw
IBMzQXgbaxocciu5MgiGLNJ9oYmcx5FmQBuP1MXlTUwbFPmzHlVg/H/U6f9bkv3Tf+Nr/UUTVbN/
Lzq4rilcNWMLwccKghiQ2eP5qZ7bwV2BtSGTFgn361VNVpNLWIVBxgFt3w8gapcEUoIvt8fAgGFf
w7CVCBrMDECbUSIf5M7HnquVudsU/eWTV8txIluWTnAcv6CE9ZSkF9o8hjh8u05yvN13U2Q0BIMy
EA0MorIXYdkHXN4cBygLdqzZ2LwGYRTQdi488rrL4INkD0ceME/dtsuPfBL5P7d/gin8GoJZnjE/
Qf3XZZogb9/Wk7oH09Xf2LoG39CFzVjGOL+0RfDL8sWTFYAhv6nnOgdsmiHxIZ0S02cAueE8fFBd
OW1sW1uW86y0ILCFpBzG4J+iT/atK9uNbWt4tZVE/RWkZlE5VgXVEaYbSX50PQeedrcDY8hKouGV
9+FQu1AuBZe2PqNy4etUQhJNWF9vN2/IGLJ89gpV4CaXk9MAVXgxepx9/9IE88oFkAGwOt2r8XiZ
Zk6KAz0cPPwJ9siuPHRpeJFq7dSyRPmdPQrRIJvBuM9K2q67wI264I+oA7T5eXBq2Hijgi63YSmc
hu4BPkvWuPKrTAHTYAzBIa+Exx8SdeD/DlEjDij+GratwIuPx/VoWPCT75VYXvGov0dGFfuyIbHn
sfBwe7hNY6JDOLKGyIWyzKXi0yuoP+Cvo1Q/GH42qt92balzv5gHwyXV4v4MtVoQAqrmvId8Ucg/
3f4FBjzoNC81i8kDTWoRAEElBU5/Oxo0J6q8bSuYzvVKRJvwokaEJpF9snj3AwLGa1tqQ+7oHC+b
lVlWt8gdGJuc3SL9TDNvZftpalrDcQByJe/x0nMJKT+inCV2hfd8O+Kmppe/X00RvTXnbQGNiIuf
gkWO/z5Gw8YD/B+zl6u2a5WXntXN2LNBXjsLvrP633JzuDWoijYtWUFxCBZ19YabmSNhyevtmBhw
tFjkXMckknUJL+4BZxVvjL0Qck208i99B2k36Eff/oYp7hpWS1KNIDRSfMNNP+X18LGui5UHDGfp
5zsTp07MKokQjYLJ5wVOpQcUBMcS2rg9fA54nn2x8vFlcBZDGudl8BPcS3hrHEG4/rz/YW0txgaI
1PNydZAHMFZsybFG+QrYp8lwzFgNgUNcvsNhtUJd8xiiDN6/i1gCjStIfHtivJ99OGTk0fcOsuNe
jzI/1CHBavEA39zfDnSQbG/+Fk707EItroGUVN2K0zTN94ET3d0eFdMP0BZ8Mk4+HWrcCrEc7jIO
xQ95cIZvLhWoHLKOA1tZ903fWTLvChk5hKA6Z9lJR7Tc+4l3ELWFWq/wQ9FZ/Q4FJhBjhbTCth+l
zR7ESQKiPGwycNMdgiIfQivUOswKWwKIRApif4Up2so+3pDWOhOMW2kvvc7mF4tn9xCe/Qg72m+3
f4ZhbXC17YCce6dOKZqeIB1bV/QwOvYn6ONsmwhdbT4pw04FuKZvL9BFf4VS7pMLt4nbPTfMJzr3
C5av3tAnmKoilEB0efe5YgRi5+HBitZuvk2f0KYTVPYWypPLlJXY2Q4WKjEbUHAWuZ/6cu0SxDC2
OgVMQCvYiTpMWbBdPYEqHZcwcr4dIVPT2sTR5CKEzDWueoO5ONpF86h8vrLkG9JGdxSDtkTPmFPg
1KR8SIlG+ccB9sUZS1egbOq6BmXoSPp5NKPrBPcG3lKXmq49eJu6rgHX6vusDUMAt+Pdp05Y+6gd
HpuxWLnQNPV8+fvVJBRCQd+dPSwTnrS/QK/4YQ6KlW2iIR3/cJavmm5gg+PNkIO/lEn4XZUNJKH9
x3Bkn5uGvN5OGVNwNLz2ozuwYlmklUigANvxHYHB7DjTlbwx/QRtE+BDIR2qdh2us7Ac3fmoh/2e
QNxrF9aV/RRC2WJ3+3eYRkFDrgMPZ0o6LDmZqFH8L6En066cZgwh0vlelcfnHnVE7aXhMFxL4Rfs
+l+8hHzc1HOd86UgoudBeQKg9dsUIkUQ6ypS6t/dbt1w+rP1pbgdg15lLma0Vn5WDT8qODmonJ9G
S0Jzm0wrK5YpSMv4X6Uq9kmOlzO/vUB7/mUK04/QlzuVlb3CZjA1v/z9qvlMDnCpF7j6oFPxu4Kw
TTp6e+Hb3kr6GNLU1kBMpcvCdECa0lzep3J8HtTwitPNMYCm6O2RMGSozgSjVqlgWItxtsbsKOAx
jtrqlUGOEIV3dqooXvwrOgy1dZPV4b6yszq5gwLXA/PdVyuznjqw4KH1c05b+BCl24iiqL78+3tD
Annwwp9wIYK777qTT00FPxeIl3Eu1pjGhr2drQG6FtIXSYpplfn+uYSwIFP5d5rIQzrMbxHcprHj
zg+3h+b97LJ1pliQu+1sS4y+VYtTG+TPEUyQYDC3siy/j0E4N/wdLlUUtYpybFxg+3uwi/Stx4Zx
5v2H1LOenFRtwsh/GM+mjhsEvsQ5kQ1QR3BSyKkWE6ScabXtIg9s8r9/SF5aGRS1RHtJOqiRp1Dt
HKDEensM3oeHHWkIH+yElXMGLiC8tuEGYNkB3OojN4UQze0PvA9xW6eKRaNLkgyyqBdBrF0B7kzX
e88hYWeozq2sFO/nLOx5/47PUGV9gMkJl79DfhLzFDsVvYfRbHqANmK4I27xwDNn022GHWmgz0qf
zgkWp4tdevCbGCFs4+23hUrDN/g3nlWWIUKVwa/Iy2YI7BfHqGs/eIOXrcyHJtBpAE9GIoKeju2F
QqqU+jP06qENn66dQQ3N6+SxmjBOegLyGErf7qisfuOsA59SNq9sbAz5GmqgnqnqrbBBjGTt31tV
9Ziz6nw7/Kaua2s2ng8sv+YRrrNz5w0G7f9CNulhgm3wNqjpLLI0gFJq22L6DiIfqiJ1CN08aCCt
JI8pMMuvulqqO3v2y8lmUCR0xgseoz658A25HRhT08vfr5qG7ZjlcQjhXtIGKz/EMsK9AFlhpeOm
sHt/t15GNdT18FR/4dl4HO3kyMbkGZKKX7Z1XsOrAHQ8KLvjBDVMXxyIbIP19LqtaR2vkG+qwc/u
Lrg43RWuB6J2eNzWtIZSuIbA+53gwQ+aQ9Uj7T0I6njeGl3LMKA6GSyy2gi84AEgci3I3PX/9Bb9
ervjhtHUmWBjVwXYlWB6YT1UmuAa55YW1JtXMtGwmFANomXP57rsU0DUmV5FXX4Kc/seT5cf8aq1
MqimH7B8+irZHVhzw2MUyY5X0d+Fl52HHjZpbnB3Oz6m0C+fvWoeGuYhFKlwzx4tKml5+pxC3fl2
086S0v+5H7WphlOXM+6CULkcxoriZ9j0DJJRcECBpDsYMrYr4P0FGSVozz8mTDmHcmKoCuXQAYfq
8WmlE0vyv9cJDc4OjpkR6mo5bC/rE8TbfgTSecYj5z3j7ATX03PZ2N85BIgW6tTckLfb3zVlhgZz
yDe48MvFSSWFeGnyuUkhtVU9KXvtNmPJsPd+loZ1SmTkMIXFIa3Vj7n2+juI9jxDPRX6S+wX5XRt
lTDln4b8KHXgT9Mi/6IApjHwQxQj/GGctbsqQ/M6zYymqDaLAuSfDy9yvArD7uJ5cPgK+g2joLPM
slp0YGuCaQT/D6h/2p8YpEQTye8Dd9t1pK3zysIwg/cGZjBcbtsSEn2ed8JrBCT+hhROpBPEJW8n
lClQy0+8Amq6yKlGNV6tcFPzIMRwlEUet5ZceeYwzAOBNg/kUVZKj4Owk0NOeKTV3RSQlX2MqWlt
Gkjg3ENTuPlc5AhBMAGzRcgbbAuKBm5sAmCGPiJ7SjqfaV3Brd7fF/7KScrUcQ3DleundWstQxtB
edWuYJhS5mSbioWtU8giBxNiW2OGQMHcvgvcexCyVmZeU9prmMUdaokSVLz1zzyCdlpF1fzdhdqR
eiUlNjJQY4Tg+aYR0JlkiTcmkKxAjKKWfeoHGkcw3y28ZCV3HEPa60SyLApAQk0iXCi53jEPWexT
+lCR5AGC0EeVTU+uDdn2ZIAucbXvs/kl8/N7MqePCWzVShY+3f6ZhlTQuWYJKXt3dvCeQW11LHz5
AP2ElaYNg6WzzLBAyaQR+IVVII6RN99njnuB++wrLbrDtt5r4KZ9Do/bDoMU0ijFxm166fF4ubvd
uGmENHinGUTfBxjYXVo725d10D0rjwVfk2lYWcINS52vgRyFUZUbjbS9WF4NQb4JGolh+pDY9cnH
4z2eao63f0j4/pLqa3DHtUk+TdDVggLHYpZrO/2TA8vYdAedqlbA0j6AmZQgWfXWdSRZwY9p9LV1
PE860ObUQkOD3i/N2Bk7YTDR6Qcq+003y7YuR9bLuk0jiTvZQeHHQHEz2wU891eG34AMnY3W5F2e
CIF3rHoIvH8z25YgIw9y24W+TZbBulr2HHjFdBQvBxemwuqLICiOa8CMXQHGn0fDd7ZRZMm5q+ah
FhF0FCQo+F5Cqs2Gb1Nn5U+9BWndzAEz1kuORc8Pg8TGOLIPcF67S4f8kjv5Bz5BUjcJ7lAG9SCb
8YmG/gly8iebOLG057XyBFN8tXV/tNoRhtd4qFXunN3XLrfg8p6LldEzYEvntDleNrjQscTvx9Wt
1WZxUR6GIIGjFlRBq2LTq4Ct09twjcqGwMHNp6Q9/yJaDxbdJIBHqh8Va1WCzp+35ffGUpsnat9L
WZ1HzaWb1XwqZVu+QtWTwSmQMzgh5ORIyxEIGFHP+QBmbHuEIar/07Lgh8TBU96VAoqzNIFecps1
MxwCaLUvXOREX484sMAF5jiMjXcYbThaEqX+qUgGUVlVpzG8VbxdHswSPm1teoQJU2LvLAjjH/Be
DfvuLMkONKzzcxdZ5f0s4TkGM6bmMKV2uh+rvNpHU97ElgCZzXJgTO66nbxjUCaG65SKdnPZTVC6
LdI97yMrhgBdf55IUy3GIfDWwgFrLxSUPsM8/ZWGc32E3E1/op2V7anVQdxeVRDTl1l+mGdZw/K1
fetqWZ19UnWPblayI9zQ+z2qrrP92EKaFC85EJWOWhdS+Un5VHfDdO/68PEWFm8gUBtJONlkr0xk
7b5zYZ0Ch/tkL1j7UlcoObQF6e5sgk8RF066JIEdFNaJ5ncIm5W9n3XpoWlgHi1qn54mpn7a8Hx6
TtxEHfDQCdUbCkdZj5PfaRjilb+L8kcIxIrnCvLXb20dtacxbdwP3Ie6fV3iyxQ2PBee58U9SnOj
EwvJZ3dS/yacUSjBtfI+WpzqR261d42F6p4Wqtd7p4HFEVj8yWfL5+ORBB4c2i2S7HJm9zvhQoAc
FgGwh7NRWnl7kTGslkRbZGouWlI5c30ZUClVw+/Usu2HOm9WtvF/3oTfA4G2nohhrikeyIpLA5u4
F/TbvoQeDE0JXG0Qsy66rxpwGR1J3W9d6Xr3LKWwOuFS/ZgyCOV2CPrKTzXNXNou1IX+rzPlKFDh
OPm/kWCGl8IMLK5sDd9/7bJ18mQ+Qtt9ADbiSTV7kVWXuXEgVo8qhhGej3m14x7cIrO1a0HTbYbO
piyjpu6iAt+D5ZD1VT6G5a5+cV/sZse/WRcYGdgrz/2GFNFpldAz7FXe4UOthYnY/yi8bI/Xr22j
ohMrFUySAhwfo9hmEEOu/Np9xjWN/+12ehu2M7p4Xt2gTBTC3lE8yB+derOrH33U7tr89+3mDSnl
LX+/Wq7hotqVKm2juM9/CFHvmnRN9c8UdG3xSNjQRkHSRDH8Ywf3fvFyg5rnxphroHezwHZHsTTu
8gOoJziXkZWjnqnfGt4Hr/a5bNC0A0UFT8wwerNg7rEmcmPYH3gahrM2J6iPRC52o/tGWudpgvbQ
LqX0JFL7FYadw0qIDB/SWZY+CjtS1+VRnMNFyOvLf4qS/UiC5qPlyzfJ6fOmBPrDtbxKIJbIuQ4o
PkMs2Kr5i6/eyg8wDISr7SQdqGGDwY+BsOSpxMzjw33KZ9umBF3Qzp/BBymdOoqboIX77QEyU7DP
XsGsAVTu8ouuY8LGIVSiCWKK3fV+7nFDA6uzYiUuptY1yJI+sUpaMRpj7yzgZQCZPNhjltt2ljqN
MZcqSa2oC2Irh+F7miXpM4Vo5jlrm2LlgdUwpelUxtGnFvwQ2iCGEU8W+1ZfnWsLkpCM5/M+SMg2
WS9b5zVG3HIJ7lb9mCUJvDito4THLVcb73FdDclRzVmbzcqPuzo4us33IDmF7ZoehGGQdTJjHoXh
IJw+iGfR7tLgZzD8exuvBlQ52vGPJNL2oAQXxD3WkUMRFJ9I65cHGJytIMswujqhkcJdjNcW8ZFA
yalScMVh7b0YxItkKyd8U2yWL1/BC9bAjMOD3Y+lK3DiIeDsDw2ULLYFSANvWgc58efBj5MBRjFJ
e++jOKkT/sp8aQqPhl4nREmcXaB52cJMV92ThSQuUQG1jSqhUxsHxdoQfCg/ziYorhYTTj4hob9b
KCpEQ3IXKdi6wWl5rarElE7u32PRuZQ5tYww2uMgYfxGGnh9C2io9NZaaaQpYtqCLCa4IKkKOLPd
p558KdMidvjzXHfbZjxHw/EwgP/s19KPa+8359kugfFQTr7cziZDruocRxhewTM8n/x4ciDZHTJp
HyOHrB3RTa1rYG6phTcqidaLmQ7HHu7pexv7uRUkmFrXFmAYnED0b0Cqjpn/0Ej2tZnJSsxNTWsQ
7kkGa6wKk0TT1PyHNaVK7QfBLHG3LewaiIt+4GJUjh/nYPre+WVe3w01XVuBTWdCndU4Z2GQ25mF
laX43sC1PFIOjDGh74+pyCu+Mt7tqqL+FUbuLujcWAYwIS6sleXTFDttYx2WCjQiFx93nZzsRniu
7+HLGG0cdA3QEQ8a5jihHw8pC7NdRRSBkjZIb/9uGxkNzShjp6hj70hch3geB6UiXdV3M0wUOrOx
bBzUZDelHTdDClcnbzfC1ZbP9NDBinxD78FnjP6e7ibUdwyoSLORV4g6jsWjGx23Na1j2SnGssYZ
IIZP55eZ2y+8WsuYdydp9FoDclXDZbDN1BznssXcCcNCd4Y13mKpdrvvpg8sI3K1IsOLqO3pHE5x
Bt+cIUI53VTJ7/BCXtlTmNpf/n7VflF1auZVNsf9wnbI6xx2XBMPYWuX+ezb7d/wLqwQpOXvV9+o
Cza6HqNjHMjgQ1DDwS+yV5p+NzHRtIbYKWt9PJrPY4xbu31PCHzBcjjdhTBca0/beq/Bdk6sgnTJ
iN5DeHo3TNHnYNxEm0P3NcjWuPMNU1yhxqPfZnAerrvFgpDti8EKD9u6r63BqDOPMguWELjnhzAW
/I1reAHfbtoQfJ2vCEMzR2DxHWJcKx/dgfxgUXqabfqYTPXb7U8YUkenLDZg+aR2HuETcJsNy/HU
yE3aK2A4a9BN3BZPsMKSMZ61DlRkMUxVD6mcV9LGACydsYgbfSlylanYGb/W5UdCXJjnfbodFVPb
GmgbiJCO1ElkPEMU1wZ/3pHD3bztCgiR0fDKyIQ3BdCakDLD8MxRGH8SXdhvOWOgdQ2yZeNVo5fZ
Mh46Sg9uCGNrb1hTEzfliwbWUmL9zpmSsfCLO4tX9+ngrGysTEHXsBowMsKBPlUxODQnFNfEGQ0w
K/crYDI1r+FUeTwlPm9UzCtR7kj1Cw+gl8rhr7dTxhAYnbbIh5HDqS6QMQ4Sp74nBwoHtNtNG6YB
nbYYRipskxzZOJIGFNcsmHAd8Fp0n8FECVeCb+q+BlZ4jTp9ZzsyrnwfbsxNme5ZFI6H27/A1Pry
y64WqIozqGPbo4zz2nqe2XCXF8HPbU1rUKUQnRl9m8lYzfCZaeklnMuVITVkjE5ZnAjqMnO/x5Bm
9BNEuw75yJ5VsuaEYWpew6nf1krioCLjHmeH0U/vhETxZ7mmCGdqXkOqYNk0DhZ6D6dAPA1a/AyR
mx8jnhhvB97UvgZXp2QJqlZbGcMdGrKKIYxMD12dHm+3bsp5Da11X/Z+iIfF2II5q/+ljpxTXuC+
nK1Vdxm6r3MN3bokcKQaMMXnrurgsNOOSPncwzskXi9V8HL7dxgyXycdjvA8sptIypjNEGyGEWxZ
byIDoPBGgyyTJMrmKunjqIB9KSxz7W7tftDUaw2vyey1k9uQPu5oUL/CsCW4JyO2r9tisgzJ1WwQ
BJxiibL6eIIY/8EOCaQgxmZa2ReY+r78/ap1milYYfo5Flfm7MvQuyvS/GlbxzXEemCkDN6AsAx9
cPIiUD3EGvXalI4aWhtSLQ4FlogXh1wOKyPi9cdW+itgNQVFA+tc4KnPG7I+Dr6H6ug1G5vVUEpx
jIzaEkI1jrL2PmXxKJMvt2O9nB3/4+0apV/R38MYUUbzALcqcUHf5gpMY9F/ZDBVaPP5kIhgBxOZ
lR9hCL3OKvTIqOysRGzS3m8PyZi3sa0s59yqrXOxzhisxgAOXiUVccf8L4R38P4dvkPsZ+0QuwTl
vWBpeIUJJIdS+NTHqIc9c6XUrgj9Q+SASmEVLzYeHPfTUJy47W164cLwaBh2xeBFkIcU8Vi5cSGL
R+p1d7RZM8B6X2gF7WsozjLKcpVWfcxDf1/zDmUan4MGtuO4dnGil9a2d+XYHfwSRsZ2fXc75/7c
m74XRw3g1ujBpyhjfUxkchAp+Fyc4yqmO4u5P2a+F8t83iUhf6gTvvJNU/ZpwA/6sAtZ2YsYTtc7
mM/ubaiuTNO2qXaxV72eDH3oSLhJj2FKwGHqiuAImbLj7WCZOq5hf5gmqPAFTOCR1iVn2yrhC9xV
/YEW9Zrtz7KSvTMcOp0wsmpQUyC5A8FI5l0GFDn8qEUIw2PZK+4ePZaoYOdxvBashMsw6egEQ3tq
BhSptAjXHH6Fmj1MpKN+zwP2xDN+Cq3uYST2FiYmSk+15buCkLYVqlLAsX5u7ySXwd5mbJOiCFrX
ZoTC6scq6JBWsEKwd34QDscwl2uekaY4aejPIJ2RuaLr4nC0dj4YskePiH05lZ9nn+SHyoFRfbGm
XLZ0+b0s0KYCkFJgCOLyLo6Si4973aFJoVzwGfpGz7cz2fQBDfXpCHd3VBB2sVeoXdNPXxvyKXGz
g03oChPL9AUN5H2Wj12Nq/W4msiBO7TeFRDAa9v2dz6sQd2wBugaeCC5TT2jYReXMJuyGhpDCP4u
C7p6x7zhN4uwBMwO3Q9tIlfQYthUEH0GKJ0mn6HBHYdBd2+17GFSa3cBhqZ1PpcXeiEEOxo0PYWH
EoZQLswCb4+2Yd7SqVu44sXCC6Zj7A1vzkz2CYzc5mxNEcrUcQ3V9hjCP8IOeayc6JAE40Fk/LCt
4xqkAxxUMgsKfnFX1DsJNeNEfCbjr9uNm/qtIXqqmsWNZeZx1aTpm2uXGeSNSvvn7dZNMV++erUn
j+BEkcBxlMe+929aFbuGt3jJXaMLmfqu4TcQgUhyhtYV7Rp43KOyqA/ttTdWU+sadhvZWNBWR+vc
YeD3lud0XCtoMTWtrc6sy9I0SktYHlRufyBNOh4dCNYdbgfdtIfS+VrtUkrrzSAkN+Dwjh6q6SnK
McgOvPQkupSwYuY/Rye/I5PYdoukE7fyofLzxB4Z2EMO3hWTuhxeKzFXa07Y779eQt9gWZCuEgkT
TpIIcDpjyt9Yb8Vu6t6XbXsWLmieVfUy8PAM24E3KI598KXcSTyjeeG4berQaV0kCz1Yz1j+mZQv
uKC87yfoFybu8fZ4GbJB53VleTV3iuT0rBoJX60mkWcvsarnba3rAIdmlISDZXD2vWA35tGO5f9u
a3n5PVdjYvc54SBbq7OYyugOgnfOAZW99UpUDMuaTuoC/7WjqZ+q80h63GNDBcRJdiR4SIJy5wTi
kpcf+7W6R8M0pbO7mlA4cFhF3MsaclQ+Z3eoZXlyffb5dqRM7Wt4L4dBuGD0qnPeTZ8r17trB/rc
WlG6MT+1BTmy4GHTCsTKT2QE74TiUbYor4Sw0HnTD9CpXR6MRMkwRkjMWapDY4lnt4QTTMfLp9sf
MGyUdIpXlWTKKkcqz33vP+buR5RZ3hOH75NhhYFgGAKd4tVVbS2m2lNnq2z3DssOy1sm6oL32/qv
rdFOxicLVTTyHKHQwy5jFHbuZPnQ0pXuG+aIP5WRV1iTnVMpEkzqbOPxuBQsbuxhhX1lalqDsV9C
dzhrBgAt5PdO7Ryh9nK4HRXTuVpndrV4JHWzjKuzV9WfuC++8EIcRbWgOW34viHuj9GpskO7EMR5
ufFl+Q97/ypaEUHFj5CNOmfzeBc67UfuzCvTqSmPNCirqsDdFAolkKjOBzdNy31GwE32u7fbITNM
ezqzC2cFhZtipc5BMN2Nqt3L6bvyceFhWZch6I8gFyOxshXiuGHsdaoXre284VmhzoOY9ym23T1P
tvEfdCk70dnQVSow9HUqj1njQYuMz0feBWtVa4aR0NXsLMWSltulOpN8sI4Tqy5TMQdH2Mf8vj0U
pg9omIbFk4IGRaXOc2YdRutN1b+8zF2Bhinyy0evUtQO+wYvEWhcWgy2EgWoLc7xdr8Ntyc60yvp
nInTAk3b7W8oc+9mlF0tpUw8+hWJtd2xYcLWFew6yWEJA3WuM8O12a6y6g8JKBCd7f/oHHtl1THF
yP07RhwVq3431kghZu9lyw9uNq3M18u+8Z27BV21jvl2qhz8O0dehqLe7qUhaq+sBzd0zympj7Na
u1oyZZG2NuckwgtQD4h5M7lrbLhvl376te3XHubfH4hQp3fV1SQgG58hS1P3UQTDTvAnST3sj9aK
hUxfWGJ4laq8biJXNMswTPTAcJwofLGjkb1L+Rp14f0ghTrby5Yea9iA4ahwmzyN3tnpxb0c1+i4
puY1JDcE1+MOKADn0SpQ8DHvlPgVOGuPIabWl79fxadzImUVFcOSMD/WKBQkdrcbUSR5G82m1hdw
XLVeuqpxlWXJsxUE+9nzdoE/7tRQrQDh/cki1HleNu8mmLZjFm25P+65RV9QiHk3OfNTVrVx7YS/
bv8M03c0LEcpCwonxc+Iou4nDa3naJg/uBF/gFHT3pftyj7JlKva8kxLWIg1JT4DowAnfKKu2nH6
YQz/uf0rTM1rYC6dbA5saHWdidfslP+x9N9ydanZylbMMNY676tPs8DvR2RSWCU7kXeLBss+FWso
e38+DXXOl90GWSfqUJ6TxbEnLCexrwqydow1dV67AcvCIoBYKs4IaRA0qNJoPtM5+ihIlK+kqqn7
GoqXqwU6dOg+Sv9P42ydBmwhb4+rqe/L369A5lDXHWkQ4Pjh8m8dyQ69zEYQiddUP03tayD2pNdD
H8WT59aiEA8IW/cDbC85qredNfeY90VS7FCnf0X9HIIIjVJoLuQyCsnM249ZG8lk7zuqTF5K5rDw
3BbdkJ2C0OWoFm8saBlk1E6zuwQCK+OhCtqivxRWQTOwMaMx2fVFRta2bKYR1CaBRPmBqutRnIOa
H9OimNCzVasWU+Ma9ENlhx2LhDg7Ecy/Bt+KC+iQHG4niKlxDfh5lfoweRvEubDlcQjx8DSnXbiS
fe/v+SG/8nf2BaknsyrpMHJ1dprrBFNLUD90qJPYszR5CGe/gSQWeSxte5N6qx3q1DJoi9gVqF9/
diXwZcibpv/BWbGpehnNa3MBY1VWOHYtzinGO84Zzx7SCYnVJGqIb4+IAVJUmw1kNEDUFir3ePb+
kmfpLkrbUyE3zsRUmxD8Ejs2NZQCu7bylxyd50zgtgY2vj+39X7Js6sJRxWWn1Rw5D7PbfVtJt6D
X0OTYN72Rhvqfqmq8UhG3UKcGS9x4dv+hH7ghyHMj9t6r+F4nitehKiGObMg7GGNkP4qCDuSwV7b
UhngRjUsN3aajzMsM8+jgts3IXOLh6B0bc9jal0Ds1S8ET1H8IfAHVH8Uvs76fibSpBscNX+HlqJ
x2kYfqLviZ+92f0Qe511uh13Q8d1Uply8zlTJOnO0k0PBNtkeJ2swMnUtIbYCEc5x+mRMcp6ypks
92DmjCvz2/uHrVB3RrWHtvRzzMVn33F/lPKl9kWM+8m79L84+7bmOnk03b/S1ff0SIAETE3PBbBO
PttxHMc3VBLHICQkQOIgfv1+1te993R72p1dqcqFE8csDJLe03OQ8z4VEZAPv2I5fXAovBewm/FC
oRWipmObxfoyg2/jT7jbpEuuqf2VJc9HT+r87/+wdSlaJMQRZo+phojwou2Pau5/xU08P+7/XZem
PPrni0cCNvSqD6Fn0nYF40/tAsFfVUKppTHf/v0i+ugZvd+86RDobcBHVFny1IT8FXZMT0kMb/rf
u/67vVu7nvZ6w/Xpul4wMx2gs3wRTr8HmEvfe6LyVRrDoBRwrClO/X4K4PlWy+8a5hi/t1zfI9A6
HocjWSJ7FIvs8pi1P0LQeOJwOMjWFonODJjZ/PfexnsQmouWbRR9bOHABMzGOS2ag5ICvfvvX8YH
i/U9AK0aIGeWQIf2mNZCIHFuYOY4Db+Zz71XrWvGyEBvBU9KTwFsBLey68ff6v2k73Fm3AQtqPa4
8UyoQ8U1hFP5L5qeH2yA9xAzYlbBvdvsMV5eJJiObs4b8XujmPS9Th1bgVOCtI89KojQdPoKqkbJ
+osb/+hlvtu5LWlkzxNceyCc3WiwpZCdh7+KAB8cPe8hY202pSQKJ3sceSD7XCkzQweit1dJ69sT
FU11DSJk83sgEhDI//mkCyEmnfbW2aON2kNah9dR9Cu++gcv+H/Bx1g/eDGgzNhUZ4rYmZsq9Xcd
hI5+ccR98CLew8WGMYGjq0OpIWN3cPNc1jr8vRD/Hh0WUAVWosKl4YFwoURUdmv3CzDSR3f9LmOu
oMuzzdGMJx5kzXVFuNhHKuC/uPFzevMvItd7EbkzKQAi0kSjQgpu6np4hk/yl3pCH3VO6UVo+Ber
5XOXuvT3dsN7Pbmti7ORDoM+QmuNhPmUTpLlHePyVyv0o2X0LhazwOuWqV4fw7C90DZ8TsZl37T+
8d8fzR/st/ciYJ0Lx6GSgz36bhcPQQ404CX1XYFPzdP5V63PP0a0/+q9vAvHTWszO9BuONYBVP3U
69qMD3UPO+jeFcZn1zW9VDEB5u1znT5KqncQXi4rNZVJ/9138ioN4rIFLt3/0vzmo+f6bud7dEvd
CFf2o+3pAbTSfV/Te96631vm7yFkWxSwUfbbehRVmpYhpf1+NeRXjYAPOoDvUWSApltg6/x6DEFS
E3S+mda2BJ3nSbPfcswl6Xvpr0rCDIiGgz82NtJ7MmBUMATpr/xtPjgF3kt/QaZvxBy8Wo9d4l2X
00CHqkibmL/++2X90fXPb/0f0uNGGzErdI6OgYyKaWl3fPgVCuiDOuK98JeRdBIoCNcjCvNe5kHk
2qBs5cbgQxCP3VYY21D3OPoKGCQHH4Sf//5X+mDBvjdd3VbSe8w7ViDAvjFf5cH4tK6/Khc/uvi7
oL7pro6BPl6PpkLQFV/HoYXG4++BHtP3vquBj2HBkeKRuZlc0sUc4fR1H8Mc9N8/mY9e9rutnPgt
6Jyg6xGmKgL1Cpf5Mma/eOwfXPw9qKyOKxMCbLweie3bzykakQDKaxgh/CKKp//aXJX87d//Ya22
3QD+ucz6o4YWQPw40qS5SFfF3BUaG1X/aUlo2D7aWgoR5SQcvWpzDSyPojljHEsuR9JiR5dXsHvQ
p7hRBGd3lJrkoWuqJTsb3U3iwvr1jH20am5foKsxpQeV0ijdQbOSgaZHO5deGTtot5cEJik7ugxk
eMMAHSK9JHatgV0rzoRyG2AFU8wKGnUgsttsPjRrr6Lb2vaBPWThuumT6zfJr5c+jYuN+XXdYRp8
MXdh/NSbbfqeNGl83Twg6Dji85UA+b73RpMfognMikHMFPFjBFstSHWN3VRjrU9gEZp1jOpy6zEb
gvesic0n2obz27ZCDzEXS7uBaEjs5C+W2A7mNSK0drhMc+5cTpHoxSV4dyq97GDE4z9N81KbT7D6
8NMRKiCpvpr8oOaCzwqlezPA0OWul31V31Vba+VOGhBUC1lnmhddlFVkDxaZZxdb1cimXK1MtxyV
c78dYIvb38UJGDE/oXeZREWGk64uYimHL7ajVfUMd/j5q4CbCzmFLh2qUjTofRxE3yqeO8Pn6W2Y
wQa8a0H6MncLjLnTU1fNEJyWTmtVJJNJSbEubEtz7rjWe91yDieJsXJbqaohZtAyCNDE7UF+Hfab
F7EuRLgGwMevrsWr2yJYA5DFUYq+xJKkx1RxMh66Ttfs0NDM8jLDo63yBpWb37WqaquSTXwzBQGk
88bMc6p3E7CPODJmmDbXFxZEo3Q/eVcBd9RHqS7BABnnYhi8u2JsYWE+ONEneT1S8Z1ALx84sTbZ
rloD+EdZhZDp/BROKlDHahFmyuNMqx58iwBIaTGxhH5JVpMQPNZ+FkXQ6gy/rE3aeO/12KQ5sknI
PbN126rCaAMuNJOJDXeMCR4Wuksj7AC+rFUxz+Pmi3Vr6iZ3CQN3cdQZ1piNpORlSmQ2P/otaZJc
rAAYgqHJshFqg6yJdz2f3HbsiR/CouvCpr3TE5hoOew8hvmQ6AXxJpPjpB8DPiincuBEiTpulChz
S33WrBDQBanE/ExENmalA8bX7wReINhFK5j5ULBvGgqUfj19oqmWvEgHsyZl5zlv91CO2kjuxtqz
W9YscOEsJKyYth2E4JfJ5GrUizrpOkqTfQDpqvRCdwG0M6qMcCjtaIGvvQKj8mQ9l2RPpO6/wND7
Ex/obquiDP0MEg+XiZq75rNLVf1Il7j5vhHXy2fXp53qd61blZG7xc6xuhe8UvoNY0nKd5BVCtMp
B2c84heri6Dzmuu5Zo0uJIxvesimO7JkUK9pJ3rVcxLPB7lwxq7SzkkFc2YJkhAE0Kfts1VBN9/W
0CWvD6KTXfUW1vDwHvA4oq5+tfBHGsoN/by1kI2dAcbtKDAICljy+aJyDPbR0JyZ2b7DYm++bnKU
wxUiddoWMcNS/WRGiaiEyXztn4OM1+KBS13pnW/AN73ukjaTh24aQ7lnbpaLLJyLFBhAntkYfQYm
IWUMvcIlKgUSmeEADkrXwdqFQrKk65tkyaNk1OoKDfAaCnppUke7ECZpvBw2lvHrNgiWb1ynejgZ
uZXRJpzIF0i0+UKsDyGEoD02uEbDJM6byudbNN5uNUShhb2XwZhtuxbWz18FVFdYwTXn7m6NDHtd
OLGQA/FbIyFepl17rEMPm4KSxW0RgdT0JOOZjAWnPMz1AGfhJBPwKKiQaZsklbCvFl10AHs4Uyc2
JbCgQtT5Pq3iOlu4sKdmi7NTGA8Mm3vtIptnaae/Qrlcqb2IJcUmaQP1nIV4wLmfibhlrX3FPcjv
1EfNj7Anvb43MuXQrN04HLMg7UaSXbBBwP3CiXTaChTP1Jeub1d5ryJJ+htfC4iZO8rpmFeVGmBt
YlJeX3cri/aw6j0TE8g1fD2QhSUr3+arGD67I85Vb3WTSxe4ZQ9Xv3q41makeHoLgmWxtTBEzAdD
hyjPID815Y20VVborRck7zYQTXPNja2KofaAkI3TVHcXfexHfxlJN/c52ZIJVudg/mb7JTJSH7JO
Bb4ImYCYexOk4PMkaDasF8RE9NpHcgVCA8JCvFhQnTI4YdLQ7QYoeaFLLAifLu1aQ8M+jBeDqzQw
WtrGbGryOtp8l7dJFYWnrpY4HbMKg61ysLZOCw4Uf3otumDAWtk8HkjM2y3OeW34+LXfpkE8J74x
LMdhx9p9T8cuLrNpCU1pN0VloaNMjQ+q3shwtdUcCIAAVsIhGPzgSF+1ZKvOPs5V2u6GwPRtHqmk
FuW0ySk6CVD8YPoOusJtQJqKFiwOQ38IQpFWRdProD0MkJCnuQEFhnyJUz5/ZTjJe2hv98NamEXT
uPQMB8jd3HTG7MSmDb0wrKvYYQtVD4jjEi8F+k+Ulk2YJjRPXehVsTZ90B0BIvXtkEO7dequiV+m
ueimGSD8eYTfO0TTF/csejCyrwJXC3ZN+zSbYHSBFwyAAwRBv82JZUFTAhI3R/c1Rxskh3VSFh3W
dWNHOyFJ+upUZKscErEdgYFPxwXENrQ+rGMVrzewPYMoYar7KSp1SkdkSlDhW+58BaOnvHYZniir
oOx4H+hVt7fRBkleLLVOTb5o6LKoYu7H1R0MxE+bizGBxFvJEfMRe9veryXOM+GfFWDbQUEoEKYF
VlMHo5N6BjdZD1xVR7hU4AjG5FxFJUBZNTt1Yzcu+ZDG2G+JcEt1zWbkC2ceMzhbI/YSyq8xDN03
2a/pdtdBA46X2KXNCAGEznmI0U99f4maPQh3YzgCwoRdrp7AlIWgF0MiKE9x5qrpSsWR7+42ROXg
jTgLpBbrWHs2vFJgYgxDF+ucuhhjwC0IZnoRW2ozwK0seOG4m+1t0hGG2lRUocA7TtJtz3urxI5u
cGe8TTpIL++lwYpB8532dSEC+IlAtTFY2lKA9MHyuWLzC6DWLSlbSkSyV2Lm/gEaL1FcQvtbzgWd
V+iLaCiQi0Jk8MDcT8koVN5siw12KpETu1xBnAsLVsUZK6XJhiz3TWhosUxTuJbLkOGNItHq+BnN
Zcb9FLD4fup8tF4Pprb1QcWtng597zasee0rt6MI412+hYKwvK8xAjzIblVxWUnn62e0JEI4PRgH
y6xk68gXBhiu24uELWYHh6EGzfNEDhoGuoszl0kNk4C4a9klRj82OmRAUdUn3+ou/hz6ei3naLtd
HR6ICeEZP1Wxu1kEQFAIr1v3GsGkD5aCWvRwAp3X0NhLB7uaeF/hiLiJuDJDvlEVkmMQw6p0j+GV
nC7EDL21slXEsRKRTH7aLJ2zy5CHS5dnocto6Xy7tbs1nAdaICVo4G6AfKrbRQKFwg0cI1RySB3D
KLvtYyMOwlfKvyg4BkOfe3MBu4V3s5/hA5CtNRyE3RKehiXRIxxeO+P2aRS18W0Q8iUtA7v4n4Oe
IwgHio0fUahYnLgrTRDz2iwwYx7qSFxFrCa4AULjfTdvUM6DdXxagSrSd3wnoX1SFYg0rtq5HlE4
h4FTGu4X26Q4YLc4+Rk2CW3g8+wqsmt6nBK5BZisK0jSOLJjvoVqXmez+KvqxuB7NSB3zH2bmKBY
MyjnXlaSVVm5sGm8QipKDjATwRrfJung6pFAaDqpJLBKqRMwHiMDoXlGm2TN47GBh0A/rWt4oasp
eWwsPPKu07XpZEFTNWQ3NVIuRQ8NwknwUPWo8+BIPMx3PE6aM7qdRl/EJBWQkrLTt0wFsfsxbcla
56mMOS87nNLkiHFiDNE/UDaQJCgqdn01ty288TYcDSP6P4jK2DJNDnB4OBQBZtWoCzutcBTOgBGc
tqmNVCEzZEp5ivTooU2VCeE3IeU3hkT6OW3kkh0160ZVKNUv8aHy4XJtp3m8M4s0wQGnu4WZeXJe
Z7Oal+RQJ5yguErbpj6kxvQLzqR6YDeyJrO9AXE/S/Z0mby/z8ZRxt903djXFXvkDQ0+mFosWIXw
mPFrvRSDj9K+tBW0tQ79CKTn1TAlXB4i3H52y4hnN/HaRzgUxRQ9EFMt39wmVn2YbRKvOWvQxQSx
uG9oqdF313vZT7reK76iFmHbBk1JIoKEFj7NtuU0bGOqi0SInn7Wo9jodTStUEVH3QS0b5P1rC/q
dsEKR9zUZyUBDh2S0iiIzOYENi96H8sutuU4dpnaJ5G24sbUppIlRPF4v+O0pdWRwKSyu7aOnsMW
5CGjy24MI/8YgdnjT8B8efoY1sNgXxtv/fBZKGmTHayq+HJAHRHyW6QxOnsbBcNdgrZDI5+3ft34
LQ8ndBwW1Wz9p5bI/juF42b4sg7cRZdBMyTZV+OdWZAnoqAtmGpJtstq08QXyUIQWZWBsWthArJA
gFxvFPqJga5pfBdkAfmGghKlvR4Gme1aq8lwCVuDiRxaADLlfm1h03BWV56GI5moGGF+CjMnFP6a
jkUANn4LXbSNx9d0ACnvuIWrsTf9igofNSXr+r3f5DKhvcETB6NjPskSPrMyOHWu3qC47prmy7YN
w1r2UQbCyeQA7i5Cbml/k+KUDMsqihP2sGoS9AVih1vg797p6S6Z2mGHL6DMNke8k/sqFTR7Q6XG
lp1OFBuOAUkB3RuWmaqHFRXqgpJhrZrTrGjCJBo2PnD7CAq02XOEA1XIHN0lJGppMnZh3igf/ezh
Zz6eBhOE26nDQQT1lEBnwudJ3Nn5auO6PxPG5eCXn+1CISsYrW3/4OCU8k3TLUIzpFmbLbcsbl7n
pk27Y8xr8lm2cRYWwUwqaA1Rj7rYTDhHMCZMNoBR8FGqNCuZk52FrUv61I8QKj6pnkHJmbioSQ+J
DELkbFWt46cUBu9h3qP6b8vWkyYRZ7OSOLM4VvQavwSukex7ug1oHvh5mFAZuw3T8kmGq9ihEUNN
vqqO+V/oGnzQnX1PksT9yVZUBpxMmK0ek6QbygEN8sImIYNAVNjfabPxAyDIv7Km/qhB+G6gNdKe
GtKN/XFF1VVCXRsaHav7+3D7P36s/1n/NHd/m5HY//4v/P2H6f0o6sa9++t/P5oOf/7r/DP/7//8
80/89+GnufnW/bTv/9M//Qyu+/fPLb+5b//0l512wvn76efoH37aSbk/ro87PP/P/99v/unnH1d5
9P3Pv/75h5m0O1+tFkb/+e/fOr3+9c+UhWe2zH/84yf8/dvnX+Gvfz457KD+T9CI+KZf/8VP/vxm
HS4Tp3+BHHBCWczgG0jP4//l59++w/+SMohPoHmALlt8npKgrHPNX/8cs78wBns+DHyjmCbZGR5l
zfTHt+K/4DCIoXIbAVyUcbCR/u8d/tNb+p+39ie4E90ZoZ3F3dA/Vtz/jLxwHYb6AR9GCOCwCKXn
UeU/tHd73+nRBIp/Hhl9nTZzzVr2iE4bFCsSFF+VwFfLELkiTpvrkLdv0AmtTiTw+/os6aku6GrU
vmq6K4fiEe2o+qKWFzFx297M2b3lYVB6ig5nYLbrcbtJKgy06jUshUFlCsPee45cHF2XND0FTdai
i4QSlhlIS7KpOaB5fujiFBng2A17ozfgss9dDU8Rxgn6k4chXJujbZIbHZ29jqy/wu971Uv5GG/d
lYVDdQ43K9gxtdNtEsfo/VR3dZb5SxXoywXmSYpE90kPtqNf4nvSoytN5T408jucqi5brw/R2WZA
ZHeeClhQBegeZmn/qfP1ybbpV4pSjE7xg5xQ9OF87ncNnY5jJ+s89s3dhGYr61CtnRsURr1soJ3M
ZrvzqWgLyLWcIkuK0SQ2pxgz5XVb/WD2LACAJpoWzfUi22Pl6h3ZwhI9i5xzfWj9tguH+nMwQb6i
fTY19A6SPj2FXfANZmwQ6FFvrX2GRCq0EDWCY3wjtnofBtF4Aj53yOkpCu0XDxNzkJ4iUAtjflGF
5toYwUrgFr8Lmj7ifD12DbmBVt4nAl3LYrX8poqDCzSAUFM49jXS6JdReRVazCgD9m2o7UsQh2nZ
ROItW5s3opuXTvjbxNwKWDkdmhC9qGAbd1ODX6+lyCDXlTwJD8YJ3V5UVz1OHD1mChnjmCdvVZ1+
bUT0PGj1BslUUopUPaJji9rzxbQDL/xsgc/n7kdHrxtu27zryYKOAcWwq32t4UGaj/IzCA86ByWh
R3tzX6/ZrZPd9ypBfj4yfWcxu8rR6lf52K43zdm5zpn0pp2B1IzRsKwj6CnBuvpg6mjIJU8NCoPU
5i3347mn/AA64CTm6uQhdVumOrA5epYSi8S35YZpDww3s3IagBMni/ihl4wVU6juSaMXDELC+2yN
782qljLdxIud05shSghQ8M05GEHZpYZzUqB02Qy5cE7uKGzoocaH94j0BmnVEn0x3YHZ1h/meBfY
keUOw4UCHmlyBzzkBYrro0jqDXIejuS964soaj4hA7QlJ+I1UPF9lgQXtX+IkWsgMMNlLTDNmw6a
t3EQP6ej6Jew6JksJz5jIr6mZdThads6fFCrPtXo2WFfnd8clKJztw6FavTdKKTfAUX0fWF0yrFz
BLpjFI9HDFepUG9JFt6zPTSRdG5JA3IlyW7RXjx5aAHmE4Dq+fBkaKYu1qrFKLPBPJayPY4sNMvm
+doppBuNhh0C+gy3hF22Ldmhk/g0Y1R7mE2QYlf45+YxstA3HnVAjjV6q6kmcs9rDSu05iGD1MwK
U070RkOb14166ebkERS0Bl5myxMsWXzhSrLVTRkM+l4cbVyxvF31o53NwTDxqlDA14TfzCyNTo1N
jxtQiU3f8Lsk/cZrrAYd6CHvAbzP6z6+X3hqi74PTySh99K0r3MMz47qvh1qAoopfyDJliBDA8oh
RaozJE8hHv7Ob+SqjS3UU7Mg5wlUDSEECwGLR85ntDz8cKnb1e4SWG9CBs7cNf6ymuy1YD7bY/Hc
oUbZ8rGnGjaMWOrDKGBO73e9p09ZPMOhq64e4QH3XS5oGM32ALQaXKNavIjEpCMc8fTFHwsGPddd
O8ZPCHX3AdWgDqWuRdXVXC6yvyPLfI2IU0QyQYuEQnBkZV8rx68xnVlzuuhThaZrjpZ+k1uHM4Ct
7JDp9gF1AKZG00VciT4H4aEpjZt+QrykQMrZ77IuPRGMmpjBXQVG382rWXYDS2EcrVHEmashnp+3
lt+EWLj5CCzoMXIL/MdmdEfRcz4aZz6tyBjz2ekUkxXzMtjtKeHZXq7kxpPwqcLwNPcL+quJy3I+
j7CLcBqDIXxCyjHw2Ay6tAhUomjjHNUNNkmNKVTc8ry3kuddWoygCpdN3H0OuqUuex0V88JIuYK7
UNRfLMP0z2lbpAGfCh6sEsklZkwp26lg3FlyHW7Q5RjJdF2n6mrrIe+WQPLbIi+kFDUe7z539fRK
suRm2PD0CITzcuYCVGpkQmPRyyI0Ic2jVfflhA5I6OZCznB6Hs1d0E/Xg8J6j0KgxAeUnkVLqgCj
mkCgqjU3jYewrZkhPYPcyJSRcmM+YhBUGosmUtiNNl+mtAQf5xatblgxE+wwih6AeQq4DwvUkqVv
eFNiePVZWPrAB3geyhbjiXq9GQB4KGKo2RXIKJKl/zp26RVdbmLb7OzqXjq0+nIzJ5+GpajoDIfq
TmMqtEcPcykJyj+Q+lCJ02AsSEBArozGN4yrYTYEJ0g6Jo/DApPAXjQoVSe/YKRg99VAstPafgKM
aD31fXMRJT1OFPw0fCGrPam2PQgXIJPAECHbVJ4M4zPqt2e6uB8czpPJhHsV0YRNqzEJ9vpTMkJr
qdmUyOt4vsWkWBTZvGL7qC9nlmkOJCkGL3zPyBruAtGlpZ0hYEvcPpnjT+mcoUTnjxXIB+euPMK2
Hp8HN5USS7fpq28xb94q9GtyE6cjukD3zWy+J/0Mhb2EZblq0Pfj/IQKe8UF2GlGz6WSW73zTN9a
qyCetcnva2SvaYuw1aFELMLsm63BqQ2z5MA3XLZZsJDdEh1045+gDvS2jc3LbPxnljz3a7XulPZP
kCm5Xgfo4rTBfO5sQVsMoJu8XvamUVdYaldDh4siw7xBMnspgxx50rrDHEAVQRU+sQQe4+PzBF7s
IXMperPd0Un5RILtqbdcFP2Mx06UxeB3uwET5tGzoYKSyb6itb3lU3qFCJyc4FEBY2EU+4eKYC1C
86otYQch8rR17c5udo88ecUKMWiGE54emRRHjJXpyda2mDLbnwaGJs2aqmPczwdVbdUlppw5rWq/
iyO8BBqTm6zZh97YAojRZhc2bCeIJ/mC8FmsCMlRjySxZUdZBxek7j9lnX5JI/RTU1SJEA0DNCHO
Y9kUcshqrBtnC2AzfsbhUlIQHdCAkXDtUfyGVJSVQQJT0jXNYTaSFogz0WGAIiW0K3aha/siDIId
CZFb6ZB9Qs+0zkKRNzANlkq+LfB6wMzx0FMVoSHmQrAQxjgPhC8W+G5c9JV66d/ArqjLOozXneiD
oxF+LPnQlkxuXQkmH8Zx2Wdgw8fCbfG9ZK82Ns1BhFV0hI4J/F0fMEMqQEzCAwnwEUvkyrXijzLa
zeN0GyOur6rHkqLICkGSQ/J4dLE5bbP+tMXmbmXypaeQU4KRq6/7tITo7Pfa43IwcS4Id2U7+KfA
caRZ83W7Dr5swWNZV3wS+iFI8+Y8ikNZkuT7yJ8rpS66TeFAbhHeXBr8BCd3Kdggc1UnJ52pF7aM
z3N7vxj7PYmTx6zLflRB84qi57WOMJCTarGlt+rHErpLIxa827bJSszNdJ4JbOpq1XdK+icfrocp
bfdOYZ5KCBLcedrQbIiSPNLDnDMbqTzjwU9m2hMkb2+rW6BmXwOClsnQwXcbM9YXbN4C6IdiiOa2
MI9g/7wGNQ5cvN3HKkheGDTuMesOg3xZ7fO6YFQlu2fXVS8U737DLKUgmO8UQeKfVqnuanwEfGCn
CwONkzwN22dmYRHbkhU2jA+BrDlQEvVlMCCExWz8MWOVHDib70LhGLqkmc0RcRmTr2qt39Bv3DtX
v25jh1+vg+YVvQ8VzoTBtW8A5bQ5ZP2PrsFTGThhxelLvFZ3530F+mNecYhxLoCEIDj0QW4x5c6P
Jqm+z9uKiQNc4CA7icWr/EW/6O+kXuJy/llloilV0L798bADNZ9sWo9ICZCW9qLQU/IZ7ow5Bu5f
Q5QGWSGFgt46jq+sCx4ndk7PiX0SpL0Elg2vgSPtmMChy2kvZFF3GF8tCBLao1gkfByQbK2Pi9ef
4ZBiynGAkt3MWZVPEWn35Azr008qjIGUmEZxCAGKaMlx1lt9gcknik7avgxXC5p0kPJBytUOILJY
uBs3SLdX7yTSgSYXADkfBKL7EZInsEQDa+RQNWLJ+yz7VC1FZi9nd4UZdF26QN0hIYhLQmgxRuOc
Zy2S7ShYn6SYMMsIxeWU0Jteg281ZsljrfRl2rw4ASUB7LXrEFkMHsqrcvGPeIDtebTbhiQ6IGXq
EMm7vE5tWtYQNM1ZLO8dnZpdTzCUXev4hx2A4ThH/2Ky6xMTWN8exZBJq7E0sr8aZ57CO9k+d3p4
Thokxmn7VEO1QrARKeOAjjUtTYqSbqpMgaQAT5oepvpbHyLGIV3mwINkjwuEOhNhAJUV+7Zd8NjE
/Dwk54VM/g93Z5YcN7Zs2anUBJCG7qD5DSAaRAQZwb75gYlSCn3f4+tNo6ZXI6kFpfJdKZ4oVl6z
MntVH9duSiKJ4ME5fty37709WKtpejSq+RFCVzElwqU39wrL6B4+V+OAd2yTROtchLYuk6K/REnz
nI/ke8jHCtYpXNGFva1UfI6rgCI8j1SuSSFo5E51slabmygwjBV3BpOhovJx8kdj1Rlkb5AtqYYg
/KyYjZ5zHCCaUBvo3NuxnpprkzbLVrLvytGG31CVLbJ1+UaOzY1vmM+jGIZtZCavQzE9C/gyRu5P
sDbLcz/4zKvBDhBSy91gW58wwJ0j4Pas4VaJwuWO1qK32UyfAyk/pnRgnLEVEmSJ0ZkjorbVSoUT
YNW1Ss3wLrPqr1lkbhVdeplqAkG7cJ5nmAlLxmZowZeiTF67hhZ9q/1Z24rqykbSr7M6sKAtmzdm
wH6BSuYUyLLJUjVe6VUILOv4I1lU6Fv3swn4Z5f2Y2DkBb0EDSpOWjui385vJI111NDHUklAhAGE
Pdhluza4alaN1bqziRpeL7NqJQ0te7xJ4HJhUP7tJs+DInCmInwIfHWfheKrAZ8g7gE3606tVkxs
3Mbt9KjnmkUGT0JJ86Nh+Hji6hbNYmuWdCfr+cKgfmHwdOtQyQmHvuOTHdJGCXKSzamEkyPJa7Pj
ig/TG/TFd9RDe3sy75VUObVzskMtnq4S/HYjQ3cjYHfipuKEJoHADMaD1pxG4WRKt64YqLSN5BvL
tva9pH/3c/pHkOhV9LkumuJrewl4/oSR/h8Ap+/+oP+OyKmpL5K895HTQ5d/asKo/hV2+tf3/o2d
Gn8IW7Zsw5ANXRcLMfdv7FT8odk2UhsBtgp4Ctr9N3aq/yEUU9NMk383VXURUv6NnWp/GPwQBd6o
JnTaCOo/wU6F/TOIDzhhawsAq+mLeFsF3P0ZOq0g96iSEtcPoqeArT1qm+dWza1tGMD8UOL0syHi
N8kGfLQt2ibMvXUnTAPI+GgWl4NebOXwJrVU2uSxfdeEPs7t0rSl4MgpSto9XeZip2I5MujWTFKu
E6KH6a6t8nkTxP0nkdqvPEZ2mXsvzdA/vyENCUPG6BzLhyCsgOYyT9fJWJa4q2sUJX490qBSKg8y
ktPVLaYpKR2/QZk+Z1kwbaemfVBq+I7YBBSo7KAnwH9xLLhSLuwiLZiCY250NxIhaZboMad5YvOZ
XxO/Tt2g0W/I0EtnUJJPy/9KA5SVIVwglQ3U5ArBV8M42Myw7XUYXGfMteQPtHXHjo4j8i08N55y
9HLbzASnkZvsyOTaCco06eYwS8yd1wSLW91GcXGf219CJY8c7uLD3FSVK5dPim1AGrQ/5fNnO8gp
86lSOgsT3tAo9j0/pUQ8tDOtdOF63VjzS9DE27EPN3bok2VGb5EJ6mHl2REW7aMekmxITbaxivmF
ovstmiJMA6u7zk6P9NG4bOtIBtBk6t1ISd5Lxas5qxiQ1elVX9BtHnz9S12gu1E7CxZmiV6ysfSb
vwC0Sp9XBqoR30q+qpa/7+iJOXJbu1ms9+RWxRcpqwo3Eskb7BC6mH67asLiLjD7q7EEAoQuU5EQ
RqdMlw5A+csFH7/5JBxKNHziYW8RqQx8V2WXlsHOrM1bswfE6xJzlzc3SkFKr+qlvpVbGumDgDll
Dr6jDFHvwWcmHCubEFbFLptnxckFhBkzjb+mofxYxmtq9jOOe/DjSPp7vX9E6/gWqLEO52p6UpU8
w7OL3VcttR7whb6hYt72ZJEdncHtZIznsnqVW/6C2vV1VC3UhuEVPdCVkLPPUp1R2j/HtHC+/XvT
i7XVBN4w1Xf5FBx8tHdrNee7w1b9EvS302MndSrTVqTP3+AnMda3NDXZUO0VLQmQ+wWgK8MvnSId
EjrJAg/WQE9XVmjcdzlYqEGi2dTpKz3EdpU3KOvFEEsb0MHrQeLqaeTAnVpRO3E7fBFGOm8YivsY
6T4DxSfNcPDCLbqxpUyCYBfk1rXZaLskpUREqm8wNjL5IrPt9IobMCNVqAIb4LM8d6gEnD4ojoY0
Parjbclce0zp468L4p5M7EghiTvJONk2fG4i5mqup+dMLs6JTZMyU19SNe82RhqSgaXhblD1t3Hy
BRUOjhx9sC1q3owCiKcpRz9V4135qIxkxrPQ+pU8mqdBUm+iBfVb0APbJk2ZzaBxq7JvHLW0J5wg
eZOBRult60ED4MyHgL1C/jTJHuSilN/TaQOz2tfCHJkNXL7GeD5tjXyYdnKlHUaFrrve1CHAYuNC
lnyGt7xVI0Cl2dZ2gYjgmU6bUiEXDQN7Q1cEcgXpYJCUukvz/LXxefFFKWDSP2hxftewQHFFnihn
50ifrmcRrPO8X1sG6Q4czGNXhLETq9mbNme3TBFZlZn/ZKv9F11PQzfSNWnFLeKljSWv6CTRc+HD
5RW4UAO8FloEzjR6M/PgkIXSPqzp+xjDixRqrj3OK2VqH4Kov2nz5Avp+b0CpOsXFFbyTbFMiRI4
R28SqzondbwuSyoILVFXU5N1m6kePD1T72jONm7B0HKnw/oGsm7qUkRMm3RedVGcH3N4RysTCpyT
1Sb5qhoVe3njJ+SN1PI7CWBdrcWuHaXA1YL8rp4IqNIyklb1zCbaiElhFH3yAjNzrfXdSen5eXot
43iffxWlwVvmSuK37Le6Sm1ZMF/VEVL8BhvpqGu5p5mcEz8DI2ygurp2NlxJY3aymmE1G7RkpCAv
dqbRnqq5v42q1ID1qmzVUR8dbHWeu4xP6hcJXzjH27CMCYi1G0T8rd0OhWtVeQzGa8ManfQ7YxYt
o+bTaZ0Y2Xms4uNsE1RHsex/hkGspBjCTJAxJzJFaxvprXKMM7czc0rAtCb8sJBVP2TbFyLCUmLn
N3bC4sEPCNaZSc8iitNjXUxQEyjNByaiMh4IPCI7Qtx7gzWAG3ygrFT8vmDbNyeJQ5WH1fMCDyQE
vSEYHmdheJp+gweeU8p+s/Wb+JXSgWo5tbyqpWb9BhMKubiGquPLf04CCChlgzq+FH31LX1r+8Iz
w/KomExXLucnyBHeutSC+DRLA4Q91j+pey/Azlev8J6p89uUYLRN6OCuwlsoEY2LjQNdUm4gVZ5h
W4KrpbA6UhBjV4doLGcBfdXR3PLa5FVh8Qpyf3zUqXZDoc4ruYF4EQ1XeLicw1J1EoV+b2twQfa8
ASeNASV0IDK/IfrqFRWXmmWKA5UtlNaNDaI9xC1kv1QI1y9fIB09cjOEK02tnxMreJOT4jW5t+Se
KeS+fMNKBa6agNkpWbSrSxY8gd4VoplRNL5NT8gPEp0xJsxm4PW2sltn5ksBB8ixmLS88hP7sYgs
akqLArMELdzrpf/UwlR1+xFiO7bmygon5IMG6LGuugemvlROYtmpK3I+fkIwN1QFkYpWjK5eE63S
GqA5NYVL81Xz5Oi+LAxoMxFU63TXVuZRM2iSTXB7l1gMP0jlvAVQPhmH1Qe8znkvKmVwg8n8LCvs
rkSIfG1Lw1GygA8NuOZcpcZXoX+3Yf6/UF78v1Q7aIqxOLS/XzvclfWnNp2+lw7Nj7yL79/7vXZQ
jD90U4MCYAj7O4Xie+2gKH/YCioCaBU6uTVVwN+1A/+iw27km2TF0hR5MVT4XjsYf2iIVaFikO3b
usqMhX9SO3xzqP0X64JdogNCWsqlh2MNeNRPemfid7NvRP7ZVyE4qv5DrihbqabfXBZ7ezh1ge3+
sErfmR8/Mj1+JcVdHnhB/8mwpEzVRh29WdbcCq6m2snki3NE0718+/0zfmk8vzxkkW3+wCGRA6hz
qRxMzDq6HWbd1fMWLqnhBkGw7sc3n7kkfaQeaiZpg3qgUoH4j8jkg6cvItBfrSm14I9PT41MQT4G
c06Oh22RLZiE5BQ1t3OTIdA+yzrkcUiztPccbq5jnu0+ePJS6P3qyRfid82WIjuvGMMlEdGtYtvW
kSeQ1QbBdOjk/jxU5sFEr1VLmHSP8QeSzHc30bIQPyx3oldwTJFcedO4tk/dNSbvT2Ho5I8QucIP
HvJzjfuvjXpR20pKqLbNXPge3GXoIbaLYdx2qk9QTdyusN2QdsYHq7is1q9W8UIfG02DbFcDI47p
jG/nyQb9B/z31ZUIonMqKMX8eXvMemCFe6HB3Mvq9QePfucFXnpJGrNEuUWzz4NSvO3lcwunV9TB
LiL5E2RqZcOK6ofK4p4ylA+W9lcmEJyWS4dJyx6lgh5/6yUA3eVgu5o8bqWenIAjA9C+9WcVvaj+
gefEEkd/tb6Xo4aBMierWuhV5XN5F/0pBSBvDlQN/6m+8mH7f7gv33vQRayh/o9RMGqVZ9OILbT7
TAHeJhlZts9MRAs0p5K6jRJrD/KHAe691byIPfS92wbkoPi2e0JNYb5Se+4m5aFaNi3BaIyTt6GO
zv/mlrmINsqQMZREmlTkJPJCFHAHPdqZrV/BGIjPcCVcxceQpFdXFv9NE/GDXfNL68pl21wEG0kb
oCKPMl48y8bEzMNkiE6NZtVXX0M/onXuO039GimMFuHA9G15ziIVtS9soA/37jdzuV8cVusy9hhw
R2cVspOlH2T8XeXMdjrGEA12vG9mH1ydErFJnxA5Hvys0taFCPZzKCAjNTD3aS01pUIVnUO97wey
NXAxMtmIXvU4DXDsg972qqi6jSO3Duxk1dE22w8Wk1gyPVpXUe0S7Tu3UtMT5ThSeonOh0oZkA0d
WAwqD9H08QqJDkK6J3OK1q08PcSB4jFAOdyAD8LJ6KaXKA9PzQhI3qa0lwP9PCriasqFy8C5aqNl
JkPcZ5fmQQxL9zrscxezJTeLwrsCT79AaRY/vOyb4GUzxdAKoShc54V6svMBrcZbYL0q7Qes4ff2
+EUw7kLkBALlp6f41duyx3MLSafGBeObbhSYB5JkaBzaRxHjnYhsXURk+gZ2qlel7/kR5ojPth28
WZjhjhHk8pIXNq8pE24n68qaQQXYYAS0f/M2uPT51GsL5yk58z10RDxLgImWbPLlPlgVxW3YT5j+
3jJKgsAFnMUQ7w8O9vLL/WJnX7p9IsFVszGQfA+V4jnHICcvLQyeNDekfW3H5UGfD724yYvbDx74
zipf+n/qWtY3mqixzfHoFu7Tpn6Ajr5bVjkugnUiXfV1ehYKd5ChHuhL2t7vn/zO3X7pCjpR0iZN
acT73rIPzPOlWdcfGlvijpsOJX9eLvjfP+q9XOXSI5QJHKkFT0+l4SefQ1/eW+J+IUx1QfNgGTlR
O4KQOK8w8PvoUl9C0a9e5EWEHuemzmFPK17vtwdpmUk53Fr25GK3uoZ+eIiIhv5knpYyXPBRksn8
KEjjeP/Owy+itI5mXUsjkpmxPyx6Ij8tNxaXQ1wsPjKLX4FWACrjcrFKkvaYh8khS+1TRie8qq/z
eTzM6cCUOv+l1IqjpjpNiASItmSlxY7U7lRjYzWbRNtXzaYoDtNMKNom9Ubi7SkbqUXJ2iHLVncT
ybbKuFwLOGGUAUibHXMZOh+V8EijwAgdW82dkN79cKvNh6F80+lPk/6E277f1raXWzsIiaO5Q3Zh
Mj95XBfY4cAz2RqkKnRjJ2g0ybOmXg/ZwdefhX7bqff2+FTqX1v9McvvFKTz2rY3v/btzmy8vvFk
sZGVbZbs5GyrjMuHbsJNPW4VRs4wiASmi/BEuJPKDZDdKv7GTIDDV6rH3ppIsft4xFtQ2sWadsLB
4D5W66MGKajz52vgm4MN+tqBJBoTHoHI7rWo3ySd7fWBG/bV9Tgl3hxrd8x+3HaTJ8vztW49acZD
X+TI/KZdGnCHctzbUj/EqdiENliJNX5RQFJMa7qzUzi4jWZ9Zfjm7dRYD0gWFSaCaKlxb2v5Va5l
n1s7PJjI4xV9WCAWb2qMdZgCeWWI5ENUcba0Vqbm8yBZG7vMaYfUbhnnn2aZYUFWFN5EFsD4PBFz
9IcsjbdzBUMKt2C6EGBSsSUf8bi7h4+AlnIl0j9DgCe9KVZNBTz6NQp2dbdJbTftUWLX2nAVLhwl
UW/lQixNpGFVDMauCihXIORhhwIpyNoPCLYDqVxnKtT0SnYswJi+HAA7pq0w9lWUHqzSulEQ3Obt
CLgCAFpF65JmVkD8D9UdRgN3cIFPEHrgremkJzJkzwIwa+uPKNq17ES1dN8mT1oyBUg3yXZNkF86
QLdJNnwuczrhubyx55IJaR2SnubKSGWGlsTovszxeoos+FTjXVdeVaisF1ULIB40IDMzrvppp8rR
fggg4o/6VTcZd0NgouwZwTdbN5HVXYj4f8LIoYXDPZ2rRIK5JW56eWCgRbLKZ8Mb5G4rqMS1TNlh
TuIhEHd8rEeM8JxNyCihuVltdYi7ZB2qL1Lpc37HmzCAZR75Kz+GRqsn0SfkRRtsXWjc0y6Tn4ms
q8Q0nTw6K0b00R39XqBZ/v6HIhCfjhqsrOu8avIYXrKzqh56Tb2OQstloul2/ppho9L6pFTGvMdG
5PcB/Zs/4K+i60UuYiJM0Glp9J6lZY4f+FdBywHP+k0Ry9dah7tckzp609Jxum5EsSoyeDD+Yv4H
K+eumthapuWYQeWWQMVyKdPtwkctp2OSIQf1d/jq4rKBsbyGeQp07cRMVjp06/xFlkk/GAqqrkFP
NwMuDskyqsKStn5B74QUbeyadafSLLRvgh62zW1idvDwK8e8z4bZ+f0SfJs596sluEiPsBdmZHgf
JJ4W5jRADj720ep9Lr9ww6wE9ZQ1dmuL/kkfjM44nRs4rzY5qwzYLqNuGj05xxwHmyQDRXEbubaq
YWA+XWeVsb4Jk+CDy/cbyPOLD3rpsqwrOkYYIqmZrAo1nUvYlOCyB8MW0mmr38r2dT0n8HUg6ao3
taocaXpiCN8eGYu8yQYTOjOeFeU5Uq96+N1sMjxM5GpflSxzWDsw5LpOX9Xps9ay3d46LC+q1N/S
I1sllUnpZTiNjWQ2yV3Dzzf4njlND7NegEdXAe3qdSMieL10h4kYVXGfBeuIflimIRLQPqfZ16UE
EIYME3thCScYHJl0XZJVq2crq5bB7unntp+k4VVBQzuox1JAeJWmm1abQJtpUNU3Seuhs1Hjk67S
zsFHWUFyY0mjQ+f4WDyNZbspVGtjQdzEhd2psH+Z4maT8+NrVaxGP10HmUG74iVHPpGZ9zq3tz6+
mQTdbq4/2Fbf7GZ/9baWdO2HEy3RZNIS3Aa8+GjFyhatk7xNVeOMyGMbJFCWE0+0dx20rAFXkvGl
Cm9E1jsLvW4yuvXcWQ6jsu/1LthY6SEO3CaJoFt+K7L2gzndCcSkYxU6QV1faRhldHB2Ta1zJtvf
xkl9shOsWKPCXXyZMgNmNWw51erd0JpcDaVss8wXbjHhSIJ11c87HeJnbAg4Rtk+sc1dolZunHGv
AoHPVbGOo2Ct5PhD6OZKJR35/fH75s/+q3VCpffjOmHtjTEGjUBPpC9+Q9+iMq64vA9yP9OvaHep
Bdk8sm/UTv9SStE9ml2mN1ypvLgkSK+1mlmoRnWj1J7ONo8n6TQbBezC5KEJ9Sc1azwjaNHbqq6k
F/BkE4fuAUV0H1CTvBhNfcRV/2BJxU5T0VSnnzo7d2zu0jlI3HGSttAyoTYMmFRKJymtTuVgeAHa
8LCqnarrdsr0qkPDZ6IlvgbF2mjHq9LsvCkqd1HrY3EF+5f/h6ZGF9mAI9K58WO1uAQuFXNx58c4
WtUCaQFCEHwq5GSbCMsdaY/59Fh+v8zKO8jxwqP5cZmLQAUOpzGzjyocp2zE12UD3Rn2qd8fpvY0
Svx1am3LQGDvYj9kvobrCP0n8JdqsrcfA2bfPAR/9cYvMJ556n0dCEDyLGZXELy0gzydmqlQAOoQ
QCR4tuF7dEzN4Z7029Pmu9YLEusgIH7xQlZ21d4gqZYhBsxwiqENL+IeIlz2lnWzB1S9p6vm+CnZ
p9XezkUR7zUsBlV7NwivTT6Y9vYeTm5cVCZmqQsTUYrhVb5+8KfwWcM2oDTcVnF0OLKxccjb4BHx
+6EYD4YmuXMLMfSD9/lOuXnpmg4rSImsuqf1AMg5QR2scutQlPanTO8OYYXR0tQftClYLy/QjtND
zQuVMGr74Pnv1NeG+vN+SnPFkNQatnacmae69A8anHe/S85+DG5dhOtvqNUgznMRP/7+me/gJsZF
rlInki0r4yQ8hYI2pwFiWeelol9AjJSkZAhlBo39u2/3Ii2QI7m1FrqYFxvVg0FUFn66KcUXNbQP
wrrPUMcUiCJwQThLYjqY4XxgYOEHx/Wdmv7Sj72vcgWejSq8xXVkyIzt3F1PBhRbfs0m8bdq9SGe
vOzWX5zGSzd2tZ+ncG6pEKvppKDnRLr/IPM7LisrddK2/tpUKKwWBwS9wWYoMrgBSErjj5yl30O0
v92gP9yUOXSgVtNmy0u4J7FtRNqPNV0Cc4D1hIDuti0MhNRy4OduEj7W77fTu8+9CIlp2iv1oE+W
12Cnl5jPy9mt/MdGNUltZqxDLdfIGYNYJueq+HC933u1F9HPjhS4kXQlvbHroFIgQcwfrQlIIAb1
k4S5MqB2xSSbNh7EwT6HWzYGz4PfvnZafA5AorVadwP/o4bNO6fq0ho+rTS8Djuq6jJVP/l9sG50
ccAxaJtgAVdk8gHm00HBEuuDVX8ncFy6xVcaI2DQitveoMZvqKeYv1TvK4zIiFeWhlgHzXJRPEWU
wR888Z1GhrgIVY0IAiFZ7HDByYkwflZF6WrDM3JkLJ+a8zABE5fw2reyFPx7sUpcxKos7MQ4IDQg
V+8PwYyYlQ5QxwlewiJTNA4yDTiF+/aD3/G9Vb2IVp2AjI8ljeThOnJYAkbBOR1njXt7Oqi1vPJh
j2N+5Qrh//XMf0Rd+P+M82wyw0bTiQfvMxeuPqWfpk//44CaJP1f//E/m2T50230JfjzRxLDf/6g
f1GgoRcLVRPCFqb8MwXaMnQ6+mDcuEcsyOrfFOiF5ywL1cRgCFayWK7af1GgNUNeCMuWaguY7fo/
oTH8HAEWArSBvwU0eUM1bAjQF3towkUU0qFcPxh+tRWVfMh0w0Xb5xZy5/LNmyQrt3ExfdAGUb75
5P/r6vnrwbaN+6MFjVuzLifdGygfKrwu2wc4eUM4ODUMNmuq0amEm8hO1hLTn1eykq2/uR1ICH5z
+FK0zXu0IJAYi2bAkEsTDt5pW9jJbqM3e300NmqYvcbztA7JxXO1v40hyqVxh/atdTq0YCXiQBPj
n6HAbUhsMc9wjEDcZGlyX5RvIdCsUWVHvUAwlhn38dRf9Up1xHVpK2tw2sbCwwbTlW0U4kG6wjDo
ZaBnZ0a3QrfvmZiDxqxiMqZvQynK42Ool1u5Sa/tGbhVjz71i20CHm+fwd9OfW3dowtbB3X5EgXt
oW70VcMXzjxBF1gXZU9Gf87k8CnM/dWUFOuJpr1Rj7c9bkO4npa2E9fWNcKR+xIVDVO5t8sDoXt5
/UD620iDl9TWabB7f4XpWug2bcGMF4MKUYegfIRf6EhJs1nC1NhJ+5iruMW9ZD1GNq7CspPL/ues
HEzU5QDO4+zlQ77DaPGLnCPwUEz57KfNSV2MAFEEP9u+v57n5BXDRCi2NOCa0NHS8VEepY0692tz
VB4WojFpvVmiW0MCLDmtblyLzDqU9TGSEPNCU1cwoTLpAKyW0oWuSo5Ehas61+GcWdIa6x0n9a9h
rVNyIy3tPswPlgviYn+qsgn1SFg6h8O+6AJUTZV1I0rlh2HA6wF91CgOoWg2doUIK8JcfEi+GuNa
M4aTGkf3vREcQjtd6zUutKl5HQGhwgh1c5w6Md3eRJW0L/TpaY6a54D1QAGGK2+5DSWxA6px4Yti
xfBnqPSuiPSdmak3sW3iKlWCS9rexBW6yor0OjS9rhnQlQv+8y3DJjIM2WCxcUybYT+hklX8josO
kRwVbpXnDqaF6MfwnJg5TJRFZLD9qalaL0cUOirdrdz1AAqagO+mrWss6+qoOqdhj4UaCUHITsRS
wQQ4SFJxrJoBy0ssA8O02A19hv2loCsCBbKbypdU1Pu5T65Rp+7aWqzSOd7ZsEAz1TzG6XgKtPFU
VtWdHfhumkoHX4nOc38KIwpxW33o62CjwGGf/OxscoTHUL9O1HqDzOuqDz5DyHKNLDtj7OvWuP2m
duJWir8uFZyu0syz8m7PaTiGs//B7A1Mdn6xHRTNJkaDCGhoUH4uffoEj7R8MJqHWrbvS8O+j+V0
bQbrdirXU1c/Y2P4pegJZcp4ikaxLtv4qh3ABuvi1u+3BTxTX4ynGAtfnO+PkWWv5SLYlHHBxDf1
qhQpI7bKs+FL9/rUuVFqHsuZTojG8su5a+nRnaSMh7qqPIHfgo52IMO1Y8IetzWHdVp1TFTEG5no
3fiEJk3f5pzw2MRDInxNrFNpFFs/rfeQmFytjt/UjT7Kh64pduPYPcshiux8eKxRZmMsyuejV4RR
oNGga2/bjT0VWy0guOIyjtHCpsf4tGpxTxiX14GMrs938TRcRRhfjqVxxJ+Do154RZvTSW+uAq0/
ZQgDY7C+DGK5WmONmyoMZDjHynCFceoWP4kZbxFsDbD78jv2aWFfh9WjbvQn7M53RfLFtszVjEBU
Gs2VbH2uVX4VFWp9Xe+7pmQQl3RVB/iRohZpC8MrcROKfen8w5V//isE/EjDW1KC/xIZlEWExH1p
m4p6kczHppEZiBObByNId4Xx3LWEKxzNcct2Gj3faVKz0TTwpEHsIBw4YYNGzvTpzNlrKS63rdS5
0si6LjsI8EgViVfWxMN+I7f7UaKjVav0m4pdORsbDJk3ta7vfJw4TVvfKfVTH9yUOKKPRffUWLmn
atpD5UeflwOmEgzQkG5q5CH+ZHudSSdGe6pte/X7VVgQusvwqMmkLZYMldIgCfkJWtJTtcLZcG4f
clV/WOKhxpMHtXMhxWOJ4ccfBeRfPlAXAlkYPlyow35+YC/VWLKjYX/Qi3YPKX9jrkxXwwfHDA5t
JR7wAjpMvTjWUDBH7oQxebKHemN04lrp/XBlYrr9wRIsL/rHNUCBtvzmsCUVIWP+teRWP9SwmgDJ
1oZ+eBjwvJ3jypNsWF8EHzwDd1Vu0PFETFKSU6X6tjb1XYxDXJPfDa2AzI5nOEdx5qO20lNNcynG
sNaS7EOORSh61AD5LMLWsDOPBeT1Mc/PMRqGigiu9rlX2N0VM7PPVpNykVhrRL5PeKse+krQplIf
9LjmZnaMFkFAPnVPWRdfZ8LehyJz6lQ7oqZGgBZgOFpte/A/a+qu5FQA7DuxsD41ZCaqMZ6amEeS
DqZJty5mZY2MBb+YYKpXdp7Fq5EWM+OQHhW+FpOk8iXAJwtrgRq3I24bVbpvZOM4auGhTJFz/P4F
LHvs5/U3VN3SkBDKioI1/0UtXyo+cryQ9TckbUdVv9XS7+OE/lGd8y75+icF6LtftTzrP830/nsY
45mqTerGCXq/1LmPsqKWjn827Z8/1TZ/f+f32kY1/8DeTmGGmWDONi7q/ynvVPU/ZBVNpLa8n780
nN9rG8mCiE3ktIWqmrKQTYtC+XtxI9l/QLqTDSoCRJmaaijmP6luFPXnPYKsHMa3ruqC8QSGhWp0
udd/OKMjx15vyyo9BG027O28E9vYkJzcjKTbXJDAplP/xIQ2TmElIwbIonFVjJmn9CvcMqvzHH+C
jOYwESQ6DaEEV3Ao/8Qgf3Awwkbcr0F9q7u9Rmo0djZGWHF2kGhDOaGvcv64xc0hABMO7zi4o4M1
sYKbT0urY7id+xJvVD9+G8JnWHG2o5TlRha0Yjqzx68TVQd28wEmNEW+NzqvxrHBKws8ASJfT5ze
xubDx4lAgSzzQDOn6uNoizOQNykFjaTZwA4PvWQT1L4jy7WFsVm5Kvpxvmok5a6dOyeS0/RW6mhq
diH2IoLpmEiX/FUVDtJm6GR91XZRvZMm64xIpqYlVKFmiaPHLpq/0sKxtq2Nm40OljYGY75n6Pbk
JqzMSlTYAcv9U5kmnyRW0uuxGm1TVFRZuOn0eERYMbVrq1U+WZNUrfNtm8AfSFeKrPo3YtJPAV4x
V7KaRxuWCwOXvnOVPiQBlVMP0z2oMWgWcfBODkTpXUPdDfZRBG6FrTFJsYzZG440XmmZh6STqlU3
JNUVrJ0HoKhqMyo0HmXxVJEtrVvLvzeFOa7j/uWHQ3P+r8mC+asNyGGjupYVXRPY0Py8AQsKmbm3
MDaXcNHfdGD4u7KHshNh3bYp0n7eT3OBfTVjynwKJWDmClMVqMRaZD/MIS5IKj5fScX0armmI9fo
2GIrcxCgAQ0+K+1wn3eD5kxBLWOq6kOSmQnmlnzTd/nXqMSWoIytZN2AQiCcyxD3RegOizp8kiBP
Gv+buvNaktxI0vWr7AuACy1uoZGqRFa1uoFVi4LWGk+/H5qcGQ53Ocdoa7Y2x9qarM5KgQxEeLh7
/MLFmkB62aRxQ3owDUqEWShbPUsSxPtWInFDXs10R0pB0F9BhMoBMv2tm+Zti3lLJQc5zQEbXwJv
Kk3lU1obsmtx7G/oae6ZchMj4X2YmOgdBONdB7ky5mlYr3EVMDf3cEsTiAY1R2uG8EVjoh5uL3aX
WznUsxJCkDwVTztSIJYw1mFJVi3g6hLVOt9Zj5WPE9JR5y7GY2FEHOooX0B7djBWNeqrUg+hUiFM
kDRiaOUoXW2S8KiINAIOiilM5RwaJqen+6F9J1G6LyPGj2OO8Bf+AaWvb1TA4pp9W+sGxBPCjQ/J
mlyGoVc5z5Xng40FV0KQCqjJ2gdYxM87qlFPuzWhoL5WYZXX7bnQdMiCGnAoZaV62un4oAySoZgi
jYBsUs5bi2Xeo6Z534dYBvyjLg/CDLYCVQnfkLrtUSnnPppU4EzD+mPtU+taDt25zMv9nCA+jlJ+
MvjY5IiX9PgPThM/GnkvfKq1azsNw8WYN/F50rN7/pMXrkiAx2pjRbg9VXpEyGBHWauMAMu+ZVFf
al9iJbtK/cQpqb7fxZ7ZUyBrctp7ITQtcAW6WjXRiuooABBZDecyX5xk6qGRifHXYt/tdVrKT/Iy
OdaOJdCSSsJTn66CS0+krxLcIPRjxgK3dZCAoar3e05rt03+MFoGEkWdSFXDMTqvPqEJ8ooI9nhB
Ax0Th5nXQFv3YW/lL0qrIzGkA9ROOo5Vp+q2FKoWcGaErc+wNk9iL8QubZkHPelNb5bk1m8ba/MU
CyOfZNVTT81hrCJg5CyGlYfqYMZ+LZkXvAOUh2XvvD2XZVBX8SuSHRknx+px/ggULJEljJ13QhFn
gpWbCtUeFfHgwH3rIuyp1kuiIkGPhCX0c6ur79VMCyWv4wz27qpST4urG4+qfJKMqvqQLZnfaZ3p
gYZv6ZSntOU3Ea1O0/xiKNLo1QMMzm1YOk9fQc3AYFch+iLQ1xtzIBeKerHaqnHKSbtA24Ffl7Dw
zS2DbRjrqAUpGc7UI+5RvWVeFk099Z2qcfQqjxeJlYqmk5HTvMljf+rxB9CnJgYabKrPzCnFL4Wu
tZchEYMkIcM3Y+0+xeYXmF44eGBjgF61DslwhRWp6lWYoxNwLo//WCk6sousg+hCze/oRnUITJ8B
eL7WRj1ftFjCwaHsvbFKG6CddX4WO1fQc6jqQ/8EtM1X0FiLGO5vXTGsSHeKRjgX7QasgQBTCqiL
1RN2NNoEBLXIgX1lyqCCEc+cOS6S0FQJo7OmARvb6Va0Q14EaTWGJsKnao3m5piu74CObiryR9Ry
qt83o+T2Lae69T4uD5rUoV947GgQbQGlzpZXmqLk4k8++7nUnsoCF3Fh5NZklml6jDDL2JreWmu+
Fnu7ewhU7r4pCstN1p6NGoGjTv2ITVB5jdOy8kF8fB0y3QDjWV+QZJzID5S3DVmBm/JsTnVxiYUO
hfaEhTzgKg52yaNGLaI6f2nzj12H/ENsjdqTsQujg+0vqNMdGjzIqzvhZjubSFzqDXJUxlBhXKEM
USZ2T6O1KGezBn3J5tzvw8dSVR8xJdrdXRpKbwZ42qXp9lqCrUkHdbuKc4rsnEAeghzDi5UVItZP
W+1geAAtV0VZYOjza2woXzh7eADriTyeuXwS5Q9doQW6tIuOkFayg2lhtMry7OW4ncFEQhW3y3G2
3lO2CITWmRlIo0lzraMOqQ2BkqajnQjJdYbePbEATU0Fgxnv/Tk99IDEfoYuIZfurO00OmXrXsiJ
ZVeJIfppIXlE7PiUi59H8OGOoBVYf2ZVde6QtneyhoK9U4B4jpjV6RbyZIu1jU4x6fTCGmW21R1d
ZQpeZxANxZ2GffLxeKHb0qSVvfQb+jgKiqDy8KltxkvRrNFG4e3MjcAOMZE+Gj2aVUlxFRbjeUG4
7DylRoV7Q4qaQR4/TKWP5TbEds1w2oJuljBMwaKiGTtyj10BaWh4yZXqJahZBkmNQlNjzMzPGgZD
08sO9+4zCQzYHtJZrmNx1Vn+yIa4n8BlFrZskEoKVZXZiiTLhLjPmMfrp1FXXlJZE7zeqE70omny
IvenmwsHk0Xn05NEMXHKkcOCXY3lV+HsSoaJDo2etcUohkAXoR/2uhVYS+EN1Tjm2DwABiivbQ2U
Ja/xMhMyyZvronCU+FYPS6jUCOrpKfrMXXMZTKGLDuMXW87k/WTNCUqwCog//GumMzW14PYSeV4R
j2jOlYMOqBP8yJBAY0eREbkt9TAomioED/MkPtHGxCI3nWgtTusUiKuJvYqUITIlbXGwdioobAne
OuZoAv3Ubr7Q5wEiPclAvcHByT2tZElJExjdK6hqTkPlhQy3V24L0QAuVKxeB4PsRTtCkj43iPJl
1nMj5aBX5UerkwtPGweZkKXeWw3mcTcHNdmm26TkPVLs62n60FXbtd3k17iEfjPVjqj8qC08qCbJ
yyT9ju/bVUMj2xmQoixGrXA2FSuAVNBDnLw0FNYWTF/6zMMRSHKGaTyjWLid1AwgcI2iVou1hc8G
dMFtdneKSj/v8XRd58l80FBN7CTpUayF73jeXfWcmKXo+gkPpomikJbBIkt41dFrigrwUm1Kprcn
8h0A1W4PWDIKbCKhjMeRnZXx9xpLgqCaRnuPpfoCOm/UkfRL0iche1Nw/PTm1PguLTJadDkH/Dvo
PhGQ6DB8QjogEqtCsieTHTSHAp4kE54sna0sOoIaqDK4HIyB9K8OzHG9nhJzXk/yZp2KVUBZcdox
kisy66JqEU6LctR3bWXP+3ChN5H4a9U+p/t2qgavwqIVNpdM1pzuFlXT2m8XdQWUjexOrRxaue1m
TzOSK2ac1helRgZ6yF8NeaPoqTL095LEpyq7qRLHZNjQGK1fbm0NOA5DxwTZ6jMOQE6ZXKK87k7r
iBJZV75KqHA5mNN0ht1jU+ISSI4tdTs1iD44yJ/oniGNqGKSdOfJTw+I3gN3ALNqkbNAba2TMqxo
tHQKGht+l2QMejOAQZ0ZhaYrYpLVkfMPjGOWsvYFCOwoGArfKi25MN+yTiKKDnpU94jjypjJchI+
93HmFW31JmSKp0kW6isTulxThyeyZnwpksSp5E519EX4tqxphAvfOxQ0RGfF/YeYK2drctUE7YAu
rek1SVhfY1W3FPzCNCwisDo5/7qKOvjcv+v0UMWbkkGjQIEFTgX1304pd1Hry17rOFXP83tuhga4
o+yQ6tFalCD66UsxAzfdOkLZkNxTssJEFf11LkdUCUkCwDJvklkgTI/8ae8oi7NmKbXwSnmUtGwn
P6/3L3WN/jen47/vGP3/ZLhgscfIB8jzz/tK9x918VZMfyP//6ebvTXbNL5l//E01d/fmt83m/7+
dn9rNqELxnqnn2RwZv3TbeE3PQBZ+eVnT1hXZY120tGS/63ZJGu/cMYtYluMQYKpIxv2914Tv4Jf
aZmirFimbkpg+f6CDwOn1v80SX/lWXOc/UfWmbYvqpHhwXbNo+zcnYYbkNGQc2YoIbZ5lU/HP9Wb
eWOtA/r0UU4Ot5N0Rw5Feoifstvsx1593T5uYeytfuXlD2gVnmSnd4dTfinecNpEO9GyAcW3EYCS
c+4l7upTHfqYrLqyq3v6aY7QiQ9VZ+Ln1ZWD1i2e45PsdcF6Tp3N6cLuPHiqI3ggBN00EsLN2V3Q
l2Efbd7oi4F66oIiyN3NE/wm1E/tPTkpruQWtyGgKTZdJbeNqJ18Gte35DY3tuQr7hiqrnA90Myo
+V6KqxF2N/lEsRV0t+2KylGEH9qpvGXRHLZ+FXIU4pMThDjYnZqn+FG4lXfMIG/NtQq70xjCfnAk
vicnkp5w1QLDgacKAQVh4Gv6UAKPBTEL8eo1fqRKttev1Qnqt1d4OW+r+IP9I/IGN/ZfUDhypEB3
Mw+9tHcMdXlGG+o/L0P1pJB3cLtAccFA2000+B4H2Zf1lAUYpnmCM/DNpoDU1F98ijlPCfozmUHQ
h/rn/gzy16f/4Cqn4mJ4i28ERSQFy2Mdzrxqea6eUn8PrCcqzCEidX6iveFg9HkixSgCxHmcOtjc
2UHU0c5P6Sk/UeO8S6fiERGib9aXMUSYPqCzaE8vTuIs7mgbzuxpp+Gy+PoDJ/h+bM9eEbQhJsFu
Gk4X4yl+2C6bi36aL7qKQ8bo6g/5s3ipvu8fOpnGHzZaJN4IeTn9DWUWT7spN+s6RMW9fa29Llrf
sU1wELVxK94ke0zPlJVhHmhR7mEs5xV+flWvmlsGMVyEyW1VO7sbj0bU82kI+waKU5B2PNanzAW2
GGSu+FEN25N8Xj4CinJB83Ox1LffMn7eXDFUn6uzEk30ZojPjnlTn8lMAmy7vMwvvY51IvLY9+nM
VvqIhhOpHjyDJ2hTQYYP5EkNBD97KO75Nb/IJ5RJr83ZfM6vBiugv+RReqpP6nk4/y5i/Q9NPYQI
/2SpH4//rpu8NJPc6E0nXRFqJrFhFY5u69K0ClGct1uuoXff38cg8w1WZRm1ESacHgQoDAiEF2DN
NrnIW/q4OKUj2oI7+ouH8JpT2B8yN/Mne3GojTzc8rKQ+jNihflFKEFOt/NvmYdMl1M4WHE6kqv4
hk91z/1WmOXjWU1OVVA4sFUcFF8dSFkBvrNP2hkelIeOR5AEWZD9QPizNE7a4Aw/9q/V6xyOZ6Dn
ryZHOWEWbA9tyCGlUzTOfH4WHMMRPqhuz2NjGH9OfT0qz6SFTuw2r+bn5CpH0g2vS5O5dNUfmJBR
Eskv+zMlrjf488nA4TZMovmUXMrzfov9wVcftEDh2Ipn4+vmYLF1XQPU35ne67Ee/NmhT8fj75Nd
Om+fS/tbTVRYWAubzfGZJ55GV7G/v+e8fnFZkzw3duCKO5tdubyTN0Taabnk4RzkBFbz1oWjv7qa
P0NIsyV38SaenPm1am8hYu6ecE4+MuPc1nlDezZCitBBWoGL+04Mv6gBN+WKMN9l92d38qCtedPZ
eiwdjX8Vt93HL9Azn1XDLgOUEph6coBuv5u56Jh4pYfin11HwsN2Oj63vG5fE3pRNvpX2As4udf4
qccSiLqw8WgrhqK3uoWNhLjb36hOXQ7xvN5dHNWRzlijOjj0+IW/2Ivd+1swsdUMHsWMPdnvCTsC
uBOvs3GejNAjd2GNWVHOs/A4e+5CdLpejM+JiwC/nX3qeXfNVSKBHUhgGqNz7UHscuNnUCY2PsqB
ENLmddNT+5q4/6+sjsztn09n/rFl/uHkbjGygoMjU7zSyroixeRAKgqwMXC7sOJ4n3vSu7vfu6bD
N2AoJ8e4pNwJAA8MDprMruDeIQH5k6fxY8ZofMAAzt+8yv5eO7WDmrudOnEwM5KG2wblaQunM86+
LLnZP5YsbV53db+YgR7MPluzjSiVT8eNXXHweh8HhWPaHJskv3ATjytkc515tR7Qq4zMU0yg6n1w
aYQrbAlt8ct04miCNxxCnTkmOtVt9Tt+SgmanTfwZ/J6OqrB5CGJ4hwPMYPejvk8hCBg+Td8pah4
VnmjDrKuxZSQ+Zg8ImPlyx5v3nlSlDNZRvfXL5KTKFAoEQzQ3XRLd2dW5pgqqVfA045hdx8mvp3M
9NH5MkytG4PGJq74RC++OWvDb97yF96fcaXyc2JP98Rg9HfGEzEOL+OP7pBVnHg/hps5JTyWr7Fn
eh2XtL1zW5zWZQF+RQMiuceJnb4OZw46XDXYXQhkDsdKjh5V3GeIoMTO1a+5nRbT1PJRlpBclcDH
aRL3djsmuit6s7uxcDZH4M4cvzvGDCYgNzPxE/YOUHNsjKinsRDQkGA1sugi0Ff+MZUbDz1VFnvD
h9R8hwpRiYtkl27sxtHxdY5UafSn8xYSCbh7nP0FDBDPQE6PqQe6icGro/2TeQVYxXAMXLXJvSef
COKgvaTRcOqOierqgfBw3GnD3UKMmZmwppf4fVB6vXNH2oLvgNq0XTvvWODYFpebEhUK1uwxFnjR
cNHU3T8HeeTiC/6K7AMiGQ08h50Jy+WE8nkM9FAPR3blzI09KxTOxKCz8LiEQ4hzkH98lkqWd6wR
gDBe+nNiSmwVCxdKKRr0uiNEiCnxabJHS/DnlKgvxKawPGYy0UVkiqUEj9jrg5EhJu9w8MF2Bm//
tH9KI+hOdF4DwlU44M3EVpcHBvNbDbAWL5l5Irty9xXoddT74Hp4JA2WUGAVHzM1u5mBfJp9Iez9
MHaWsxUNYRocy2HkKRDabYUIPHvQ/d2UVJcQ7QhhGo3fVMKwdTliVRlMDKnMlD6+KuJ6bs2IYiXJ
RxjMKpmx3DxGNGBJPZmvy5N6I6Zxr/FOuFbuMd4tF6M6RUj66/JuduEu3BGFzYQcye+5jjooj/Fw
MEBgCx9YkIT6YOG+LDeJVx+BH1NW0tWJlRATixSuCudE5gLbCkm1edW+6Sxf8WkLwGgQdze3fROC
hrCG4S7Lv/nADCDrB4tH4FmIwSZTGmImn2zZho9xA4kE+atD2hbGbu22vsX3hCFIIDA9y21ckjmn
ZJBHn4F1xZPyM7YhDfxzcUtErGPnOVbr5khHGALWGbBSHYX8s+WrwzK/DPBx2UdSxhRLaTt2UVD0
JB/S5sLLfu56XMp8ScktZhvHDbt4Tr83t2Oou5PGhZYMA9GT3+P2Q0puBvlLTIrdPlQBJolu6irE
py7Yz7t+rR+qp+3HGh6Jwkhmk5Gu9CGRg6UeBxJPs24oSs5nqhIPE6WguCYnvFFyH6qE25xqH8bi
KTk12D5dEERKH4A7Xofr8CMlW958K+DEyiEJgu75WvqUVCHX4gs2Cm226DPB7NRdgs5B5f1KVWSX
9kSW1AStn4U7GRTJLXlOTkmR2UBmyIqOtEugPumc9Pjjj7b4Hd8eagaLJs+Rt7QeN8jfrtNtvehO
7iND4O2eFXDQ7a4hYiQDby97KL94caTEjnVrQyXYvY6UvXA4rD5rt/gF4O/ID+LdeO30VzpQ+oVE
zEsBDNmciFJK0EpXHKoAO2NYkDbx9JeZYBKN5zhqXhlfJorqyg8TVUh9lh8XwTYBkr6qETqpZ+WL
+t18UR+zgOHhufk94XL0z9kP2MRn/bEKYJD5VWFnNPI82kHJk+DRJA6rgC2SNPPIQyV6dl4SCF7H
96zIFBMe5viZn0sbbWI3tr+NYUEmpQU8YHfOYD+Sm74hLE5fGyT1JbskeIU7k68Ei996pHkhTo1q
FyKtnUXWF02zU172Sb7HoqsxT/iheeHJ5HzH7YX97yMMpyG8wUw2GcMmOuow6+d9s3hDzkTf1PXM
yfIVmg9Wzpc4xGHXTl6QRZaxk4/2IPUbp3bzzxLz4dvKTYy/Le7ir94bgG2CQm+btslK5BoNx/Cw
urd1ZtfgtszdkX9t7pGGgsO01Z9ZIwhJPgIwY4UmATUX5SVi3oHsI0vAo5sw2uP7QFgdO8T2seHg
cuRvVcS5q5cif+uv75vfezEfd2S36EKtlF8dn1Dy/jLL1uSTuArbAusXCk+yr/udf1zGSJ6c09L6
Xj6Xty0JVL9hczvSOpIgwlrMnG5DCtGr4THbCeuJn3vIXrMeILf7Es9piQ3sOdw45q7zNjoKGy0X
7xyLpuXTOQX8mXQjTEuyfUzu/bQ7r+95cOSzx3AdJQga11wOeEC2aJxQPtLI5y3nE/RtG3sC9jzS
aIf/E4DQ07VzAhLZOYWAzGNYoDNknMGwu1guXXgy6SOrE865w6ZGMQoEGTdF9tSCTIrvwaBThga1
N3Kxk7tzIa0TE+SPdBApDVJdAAl+99IQ/K2oDNag5/J3D7Ybz2T7ddYHjS+ghnRWo+KlixgvNqXF
Gz6gJUzu0Tsme2/uzYEZtlQbbKTB0X8Zg/QIw94xypQABGXSgsuMntf7QMYo+C0flHsLewuJi80L
uGASKT+NxFN2y6Mjx+bwJfNlmwpEdVe+DBpNXvuDUpsd5igXBbKKf13GgtP8kzL2ADb+royFN59V
W9NKV5JUMs1qd2oaS+zr3nfyFI9D6o09BOczCgBugEFmtVBXUHSyvk0iVUf6hFc9+dmR5u5uEpaP
R761Rojm0+FAlpldQaKXRGZq7w/xa3yNr/3Feugj2ZsjaFB0OFCPZ7egx0RSvZw0ekbDh/Jl85Jw
jGLyvcXRidiwN45GTVidhmvpz2fUS/iL8MixaVzHsx4dEXHyzft8lG1c4fxx/bjajwabUBUMr7uN
rdY1vw8/jm1Aejn2N6w4XA5qQslu2AKGJ+O82t9mFnfFfnCEKsvW+CMecZ7dDhwU0UELD2oGv4aC
QggueXLupgBPyDOPfQUvyrNANJRc86S/SyS+9I/cdiRo537N4NFYokl3bCk7heVCisrnO3ROHMSi
+YjcHY6k1T82pZX1triECZ5zpO3x0+of2Q262UfWbMsfdvfIDY72ney1/kAgOwaCvTQQAt1HFfzn
10Ewk6SwI0xxRwa2EVS4PVyeTrXyNOgsd7uhlQUxgzW7kEkTyVcwCsFEgwgqzJ2vThiI7d2bPwhP
HMsQD6A9nDJKfRy2gjlkYw424qXisTios7CNIVcyAwSHqI+OPBLmLhnikWNTLfAdUOZ1tPHBemyv
4sf8qYI0L5Lq5deF5X0EEUiRieNUJGGtw9kndoZu7x5zcuHnnlLrvJ0T/zUnUwQWZ0NNIEaUT6vu
pKf+CCDhUdpSXLNmscKjBCTAeMvDkSJO5D9Hiqd4uISqONKcSg8OsXMkhisDN0VsrcQSADFcOhGB
tIxODkldq1yOogSUECH1iFzEsUv8rbwlj4u7EpOOlkNFmIGaQD77r1crp/d/slqPIvp3q7UqWq0o
U9O4xj+kB/WEkQ5tiCPfewVtdMecFGkPf3ePRNYkNB6ppeTXj8LDQpd5/KxF2V17bM501Z72bxge
PCzvMDR8JWSP98wT9H8/fYjpHx/ZA8a6p/o+n9uzFCin/b2hv4mgh4NbLV3Ozc8incRwvFBAk8ZQ
GkdAYAKKOL8Pt4eSXEN/7M/GK7A20tIhYtP0ilPDFMkuWPlSYl4/szkS+l3xxhkw88rj+D6SH+XP
46m6sAuR0MrsZaBQaHJ2tCZA90XWk5m4yzek47qo89HzPFsPZUR8J4rTPqfzpjzIt+FsRJTe3lHg
54EV/rwF/2fHOv+GSGDgsWDqOcn48xMbvKO+N//xn//x8lb8wPKlevvnI5rfXv/bEY0i/WJyTGdh
dCeblnjQFn87ojl+A9dRFkFsc96iMot/O6JRjF+g1GB9KP3DRfs3OPDxK4VLBEsjyprCG/6VI5o/
knhMBZI1ctGaiR+AoiES/c8rSRatvRG0snlKqneUuVYRc8xicGFnOmtZe02PdyZ2l0ZJSKHJUce9
/buR+x86x3+QjTD+2xX8gSKcYlCqWD1XgDQj7CgsMxBXaSDdLNct0uC9md1TNn3BDtk5FD8t4ftf
n8J/ilT/p2PH/8355b/hRIdEC3zNYtb9+Uw/vwFmzorfz+9/vOzXCW6Yvxg4BWmirKr0M3WZ1OnX
Cc5vQJmLKoh2kKKaeig1/W2Cy0xwXTEsSMCy9dO06G9495/rBa9nfNsNkYmJQdFfOIP8oxX8rw1V
TGS0PzRUYyM3sE0E4pKUy3XQd0pTAdxROpdfi7kMEILBV/o4+gHznRlRhqzvpFcnqRSi1EzRupnH
9JRASw2NUqaZYhbY/WhSHeAnZ8tLJZ/XEtQlP3jKUH/Slenep+bFkPqg6ISXVe6rq4Q/sWMUmJDU
sG8XCnl1cxTzWdbS7yvaUaAkJx4bXou8/tZVCp6YUu6uad5cGLibLg2X8fCGxELtECHK6S2lnZ8o
BmptAhpwliy6eaLnWDnTfbA200EODn/tg+aaDD+Evn22yiWIR+q1tgBj0mbnZRmhS5GAbujlpd8N
bNSEWqSzJhr3Q+p2zD/F6fs0VLDnzE8LpgqOsWYfM+mhU7TWU6f5Dbseap/mtVfl71qO7jIMwSdJ
3HHF5tSrGfIXPFXla6+BhVu1DV/d/kAhlCR2NSdk5jZ+kbKZY4WxkbxNXj5UcDd3iEMnXdfaT8a2
cWZT5XMwVn3/BQi/M8srKPqx70lxQXtgOKTp0AcTXeWUxpS9PO7TQDY6lWR7H8zHfZG626R3PFEa
XqpigQidq1BOl+48oYTzY8OR+bUS5OwVyHUeSo14KaEMu+MyNcH/bYD5NwwdsFf+VdS4b332T3vi
z+f/Gi5U+RdwXqxuEQKUBWfw7/uhcoAPuMHg0H9y+BWkQv4WLuDUYHAGoQlrMmAGx8f/bT/k/SRJ
UTExkH6FOvyVcGEqf6AyynDjZbg44CFNkbdU/rAdgdhqmRoCTWMjzlYI7fHg1YXEutVXcUGtE5JQ
kGXz4o+bJR7GvXoEC77jFAEV+bYCeTSUg1Ntsv7EGj74n5oaslLnz0QQGpGigJzUqLRDSU3RlQbw
38REbLLLttemX+KXxIz1ZyMXytGWW/Sl+wRjHshi036v5A0Arant5OYsp8XJwNh/NPKuuBdJatAM
QcZzBfaaxc+ZkeZmNEEziJ/qwxsE7+slzT+yFjTRyxIhV8AeYF4l9ddhShY8ZLsSM593buaMwUfe
oZZ8N3PTArxmYR+BtJpRdYilbqLSyu+NHMtBh6nQ6wCT4l6bMc6xfYGVsyZYCA3jAKd316ZCI+1m
bl05nBexb8EnAY6n+7UBdIbs36FAvSyrcBoFo9Duy3ZojCvSNJuJo0+1UD10RbVNtwT08lMyrEok
pmmWOiIww/QN85kKrkWJB0rxoSB0q9+rtRM439BGYLEVQrBthKt3QpWai4DWaYAKq+VXY5xep34x
v819S/EkLeJMyyxu2x+b0e3wlkblQ7sBdB/2DhPf3RJ/pIo1nsG19F6jTOK9PhhGeVbEn3TdyuAS
Fu0AfF3QnHTUi1dcUIcnNd8H6rlyF96gu/QvjbXOg6028frKLOha6Bgplfs2z+NTnvVQ9oRh4RDU
koWqveei0KDqAP06+ZRbnYnUrDWACo8LGMtL6sdZvH/T9Ll0pHTJaGdiCYZmZ9xguOMmZlM/qlVb
Blj5VZemzssQRwkxRCgxhVFb6c/LUK+to+Q43UVIkm73cul1y1OWPB9PXVM8FJqItYyRCl/NKos/
yJKCqLgxG7P0ZC1VIniWhazDlQRiyIGylvUrlr/g5VNkDqCGjHAUoUQ26SFPa5QSOgHioXqZppZ8
GjOlzU9qZ0jb646PkPqOTsi6XZJ2zrsH4KYGaysBOvogboPk531nXgc1LiIr3/NP9TBN6XfMglPU
HGMBZhY+s+gnJnIiF8eCUq8Jl/i85IuJAmOpLMFk9ck1q8f2Q1HMlQ93ZgiY6OtZLWLhuaxK7aPW
YvOFPoTev2tLI1tnK0NHK2lbSfOEFEfXThmVp7JigTgZQrfDc6wrSoNmq6ieEJrpvtbVUKN6MWq0
pyythtHRWEPizskSv1dqXz4VnZxc1jkXnwAi6w9AddN3YV84YVkUtSUIqOInrU7Ue6Jk2WWr1fip
ACCJDL/YTa45a7W/LH3O6k83lI8nnJGGSl09hCfeW2Ew/XkXk9FupiThDKnJY8kWtaxEYHeTC5yc
xCq9w2YA+ByHfT42H1ExHc5NJ9OcUrrt0yKiLj3jcxripUQHQ1QETKZVxCiEGZdgsqwZNZH1cDds
9O1Jl2bxtcW2cAbZ3eDChH7FqQfq+YHsrwasvMNAmxTkE1qq2KZcv4BjXaMC6D2I6xwyTmHluDEu
+uc2l9uHBjrRYyxacjC1ZuodkEXungVECW25YOuWJezVrrtoa0lDx8qB+FeN1D4pIjPUya1mfdTk
9IuEEnFQlBKZS6nqp62HEp6M2hCaST3WnqJob2QWApr7c/ojEdT6g6TvtDYKBRvuUvk8b+OOGq9i
+fNccJYHkx7SA7E9LgBZ4xPQeEo8fioNs7qV6tLSFYNl44pITtpGLj7qaT/YUoonZqniPMeeZjp9
N302yna3ZzW9D7Hxod7gkswA189Nnn3dM1RljXl/k8biSZPjq7osqCovsBiHhSPyYded3tyAligc
kja66ceL+p6jd25XW/5jF5AwVIUMyYMdJegyo1EoIqDSoFIiV+1bWde73VgpHOVS+iJM44ZMqfxd
gl/hNKN6W1ftRYzbr0vf0ZvLNNqym3Srk7h/bsYGtH4Jdr2u9d0zK4nmuGxozjJ3H+JcoMEkVfQ+
MuRUrG1LXS7qR2ka3yT8lLEuyOeTwiV8zSrw/Zmpjh+QoVHDsl9jpO+1F2PJt2tX5tqrzlA6slSu
ly4fqs/dCPibjFuWwhiAcGe3gnmIZ+d7E004DJ+rxRJDbahzMr+ePFoaRCbFtpyUsZNOslCDhuu7
YrwKQsqx/SabXmFt1l1ZkZ4Q963x8NZZX+Z+e+RDG8sWG3O+91KVv4Jpf5/bPImK0SjdFlmDWwn5
6b/IO7PdyJV0O7+K4XsWOEWQBGxf5KwsjZmSqqQbQqUtcZ5nPr0/qvbpUqbUSm8DBziGd6PRaGxU
RZIMBiP+f61vke6g+IvMcL/XptfdJVwOeWFJhH42yZ+twTJxaQwkdSNdPne9lC261gKPNCBPKQAv
VnVoFmuP8S/BXtOl6lIHcrCIlkGX791B2fUi0c+7QHZPRTYUmLTK7LpDYb30HaXCvYVl1U/GpzZv
xaxtatp6me5dZVGtrg2LpFIIGhQjoxE9TNdQkNM1Bbereifj0qTP4pSLILCN72VMR0VF+C56rCqE
iWnbhGTouSszTKDg184UksTwU/U1bzrJia3hPI7wXgy9peLPX1gPmJz4PiG17ot4lrveleG5vwoN
s0mo2FeR1+L0z6z9UATpssnkk+75D0Vn7J0exrJX1Wj+dJPs0tK3NiEZyfM0NNBNC/xPbFqyZRek
yELtKFE2Ue06RHh2rodo3UHLXXbPfV+pVy4muznK9h+hCTYu7GICRKJ+O2aJR7Z5F8Ldrn4Jwxa3
duvglwpR5XP/Gp6JCH7ZjbVyMBxeJQIXXtAAQjNy5bquEf8h8r/KLTXdFBkWs7oP4BkY8NMjvbsM
9IauMCHYpC+VVyIZkGdEBeylkY+U66lX0K2M765evabSC17UDI5f5STbxOpQ27CmXg5ahLyjzanM
eziB3UZrr/W2uuKklc+SHv2ET0R7PUqo0T5RgtKTDXGwHWceEDhhS/BebcnzblB/JIOXwNiRNnSQ
kRzaaLjJjQisam70i0GlL5MMSJ8KJA9VCV8U1YlfJbMs7oCdarfshsttmBRFs/EGk/1pTNBMh7VI
U52rfIS8MCaFWlx0ub11TNWdpbVGpK69jzr7ldv5M/Ii2nXYx0wPp0ItdrIudDw++bWnp3QXCc2b
C6ch+tQLLtO0MuciSJp505WPdhrvapdT7WA4D7nmn4+qcq1XtK4rrTfnlQh2qms9VKUnZ74OSF7m
znXq+hM0hx6MZ3srI09v8Y1+ZxuUkHnA4+0yfydcP5yNJoh0zKjVwsvFVRB1+8a2zBXfI8CGroHp
SWE76nt4rFSiWYI4EfPeHO8M+EUeMZxspu27UZXVxm3H+xINP8YrIlwVYOFzx+ke7ESnhVfwK0yE
+PBYxW1aNPj8EnUXRHE5WRcfbU8jZjjiE84UhuCipT9Vzb+o06qm1Tlyovf4YaH2y0vdV18NHnJh
nCUyyC9bTyug7xp7SxY9rt+R4B3PKNZBWWmXRk7nu4MoMRdF0F9EtYYEuqBtFUb5bWI3N5YytKum
dyarr4OKuh6BRxIWM4sHQydsN48g9/Y/YrecfP46EjNqA7aiETrqFKCuGjqZKcqIuCXXWKkt+gV6
wElgsBsaEmYxzCMShRF058hCUuJ0lZpoWDbSKVCtAc20E+dnoU42RhNGxtwJazbYniUx/GrJVa/l
BJjKMl9arn5ZNC23vlbkGt+8PW/B4BDmCf+nkYa7cVNyGwmtLubCHyryTOW5KHQow2a6c8yc6JxY
7sc6OCee8ruvj+QUFf617iIeSQmobezU32qaB1IxNXlwg7kfbKI254VV5DDUVVWcFT1b61k3NOjC
qOM+KirJGoUKhGnWJCoTONahGQE0seP7XjbumZV1yZ1FQenCH3KagzDSCvbKYdfR8MY/6c/KplEf
ZV4TlRBmvMtx0eOZIbZBUTd12/f+rII7cJ9yUkaXzZ9gn+U1/qVtFFG8GGIzfGgN/JTSDdp9C7t5
O6jc1rJUqnXntV1OB95yL7Gzq09BMYQPORED12Vulz9FrDV7vbLL1xgUaw54wPPXruba3kzLO/8m
yuzxV1iM1l7PjRLzKEa7jad0/dm0k91FhSPutF7095ndECKfq3QpQuFemWrjkfJd8jjqtkmIBWh5
y+0s4NaA3CLDWu3rpyaucvJdNANtiZnAKgg6bUQLDLnHnBfcdHTsrUiaBXsKx5qbbcChoKhLuSNV
RNz6A6vQXCnsbgkzMuTLQvpUsKZIqb6GLKKM3VtCriryd8uFoxLPxYdQFS+8P8NF5PelnI0wLm5r
k+2Antm0YDlr8RVzm1XWq6gBiTdns6wwIVTFXdlSPPV+my2JmXbvvSpvdrXdXrZhJ/alkvrfDSWx
63lbDAOEi1DKZD6UZY3EiIzYn13Z1nuNxFlQAoYb/nA8sj+gLzQYwxobhYlWy+DOGONmWEdQMOqN
KoYAjWnXQPbXyqrE2CcI6JnhQi2w1LbDiCIVjy40sNx6SVytfHbzMtFW7yoyn9XdD70Z4MboIUj6
BxCLVEnK5PTv3/XQ7EoYonGlnMuLSb6p3g8XfLPQeyGKzlFXqMFMXVgvOio1uRtPEKO0Q+zrh9Gt
o74D3iYvawaLfvB5dSl+aovqAqTvSivnI31WEyFDgqLXvfQvyu5Ux+G4xHN05W8pYO+uvAktLR1g
Vs1t+u/VJXvm78iqxGVw3i5xCaBQLM1Z8z07oZGfJATv2DzTDSfyAISLppHFScvn8IbjxdV0O3BQ
GxovdY+fzbsoBnnq4j4dRagSjybDycl6dPBYIzsafSuwEG+gcnuKaf47CLGm3nmJqiRapC/V7yYg
vQ/vBexgPHhZ+t/SJrnGVFtX//O/a9PD+nBl78Y8asdSSot7W76NOSkDiztrOayMZXRlL09M2k8e
naPTGaBxQbmPaXR4dc7g9+Rks1GddMvOebvCDhAgkEN/hvZMg5WJ2MWn6Xti3MNG89t0PRh3+l3v
pkzqx/UQKYwr9t6OYPVJxRCAN1sxY5b52nhITkyWQzvF7wENDFq2lAbERXlUhoxUpQ8VJWN9HFDi
aKD171zPYLuDYcDJF19f3idLAfCjP4NRXX1/dUJtWy0Lc2sen7tri5a3sc5uJ5vL18NM0+B4mpjC
4B+hQh+yj6wi1ij1KvELaz7UO1f5K/R+fP33H7cSecNoiJqqhVDA4GU7BlSWyRgGqubC39imt/YW
YueGxJaVP1kXsA2skhMDfpyNh+MdzfvQzPnKDoxnZf0ao+he2hDILIekpObsxLVND/zw5rET0HRe
adq/KubPw2dUkd8X13poQ6vBB2CtwkWE4u0WNRnU9+2pR3XcF55u5cFw0/r9bsK7reIlzsBw2n5S
M8HoWAQvOJrn6S5ZWacu7uPXgIq/7pBeTCGfZtHRt4g8cwqyPWhzK52Vz6CNUCE3Fx6+N9Sx7gIx
EE42E/GPXKFuUE6tmR/fbjrtIIVpqk88y+PhNY6NlP4qey7vtJ/kymxdBEEj1Np1epktOpxmJ164
j28CmDbDNE1dSpqwx5i8fvSkBqrHIbnh3HX6marVJ0bQPhnClHxQBB94QxL9fPgAc7P0W+I6JsMD
unlEW4Vz7k9yzTXg71mBAvvx/2LSSMZE5jA1fdnkHD1Gy4rKwqWqzphsyz2cjfim5gUq+WWCQUGe
yiSY/r7Dd4Lx+AqomKHpDE3QtPeTtBsoRQ6m9jae8QJY4hnjwLXYZHM0Z6/FeTtPvQsFwdUcHSTy
wn/8Sk6Dg6qmN2Wq4m05eveOFKkp1SZW8FmdTxO2mmc4IuHsLGOsAyfG+jhFD8eaHve7seDCYdrN
XV5/zFrwCnktMJpNWtLubLzL1+LEBk3/uN4wIAsODXWQ1OrxboVUC6NIy8bhWYK8QLV4BknhV/Hi
h1cWH/kzBWEbEkzgtFcBJ1kEnJPD78RVf1xgD3/E0VXnDt56L+FHBAZqdHSS8SK8cpZiaUKjepLO
lqoyRZh1hyz1beh/JGz6P1OFXOUv6b4uX17qi6f8fxw0a//X4f/9r0E6/Fu/wa3+97KP6yclDpRn
P3giwLb5RP3Bn/5b/eF8A+Q20dJhv07McubR3+oP5xsCE5p87ETtI3mT8Y09AC1bViYm7ps5/U87
F8Q7UAOLTTKnAKzj/0T9IabP4p8l4o/643ijqA9UJmByb7QoJssx8I1FJoF1RU7g7K0wsUnmlXSE
LNXywjNMrOPMGclDDCkJ31htmW1LtffuhZmJrTfGP8OueuyborrMOwuLUZrcyrIla6tN1vGEwxYg
y2Y6DcT5aCtUsf063fp+bO18gyrbIoGrsDfb1KvhxWjpFnKymS3aAYQdsJyX0h3dhS6r2yKNH12P
zCt7hN5QuWz3ADrRjE7oboWA++atNpTzSFgoWbzwAnBMtdCqKrwACppdUBsbNlnu9vNcdVB1R536
MvgBTjqo588iSN19a3fpDbwhgUlskPLRQ9Gz9aLRWuaczReJYv+lNUpE5HGSWBmK5zhYVJ2C0rWD
JG/aSXSZKVb5PR/S9DlR3QGqYvyjHKV36yQGLgkny2jS5Nkysez+XHE0bZPStbihnm0skdeOqxhy
6tbXUmuhWQOuAwdu+iJyPYKOmU1zaaUOYZb2yFtdF0ANqRmCRnS8y9KyID8GpX9jdHnzXBlKD1GH
SUT9wVaLma6W3bagE7UlsEMuhVMZa9NM63ARum2yzYXTXw8KLSYnhpabW42G9Teq4SHJqFkbZZZe
mLXUNzmz4FISK/SDrkY+zxTX2snQd64G+k7nBM+4d04p5VmZCZyMBGCR3p7EV2OeRZdOX2AhIm33
PLCmnlQJihuwvk+/OUdqU4ct9ihJYh2A9WzWE1gxM20osqpajDhHtBoV8TjmL+2gV4CiSDatHHu4
j5nNW3bW+tLzy/yiz2gTR/y1UJ0JPG3d3ruhLpgtayvEtlcbHjFeRPO4Q/UiEheDowkd3PL17veH
6T9hnfxcPXewXv6XWiBZSf79Arl/Sr1PlkX+zL+WRXYE5NeY0/nNFpPK7l+iOEvwQZ0gGzRB0U38
Ublo3yjJqPzDphAw5iRZ+49lUftGuoUEzeGomiFZbP/Zsni44f6zLB59UGmgmAgpA0RxZaRvWq8u
1jXApDXqEXiSJIeulc7HwtHZ7J1o5C4bLyjXXEQzzz3CyAgDBWo2Kve1LcJlJP3H1Egfc93KbkdK
0D+yduqNO0KiTHGTlSbGetmzWSS5HFBVD9NtjrCFjHnVB5+O+gVbsafnl03bJYT5VO5WE73xylpG
la13g1VekL83s0rZ/Rq6mmJyGrL7QF20dKhzrMumRYKHxHBbTDFpdthe+shWFrUdOzs7McltV7OQ
nEaBFiHvSmNRWUl23luZvC9o48xrwMzEAffOxhbSWeUOPFBJYPGZo5BFpBojAbWhUxOPbpIroBfD
feD0pHQH/vBCGEOzckoLo41NPHqqQn60mt5ADuckmw7dDvm/SNBAsSCEcFVsE+GQvcIpW7dmDIZQ
JWlSaNkqGhRrCROm3bg+BPlaanQO82J05xonyTn5YrvYFP7SJ4y3GxtK1X1BSvsk2tmQPtYT4jhi
cKrz5BHkl7WzKYWuZdaN5NOiUeqRIpynQdWtIhhfK9tuqy1JS5tU6j/tPvKXWuVjXDGbap7XKkAJ
1yRT1qQ3R/RqD6lUGXxaCdZPjW6pX4Rru4dmnWTkOITSOU9q2g6i9LBJIhTYkERyweMknGLASgD1
/sLV8lXpZReN6Y4rs0k04IgCM1SZTEmTKIsbypNzIeJhnwRded7UaXRDmrGYszvBqVTHzmOF9AL5
YmNsvR6dsDlmADZdNb9vLTqnbZsQ6Og1Fvg6ip40XGsXIWARz+MOfGHYB+V900CQs8YO5IsCjNFJ
9PjHf9ae8f+1tZDl49+vhedPdDGe4k+WQ/7Y7+XQVr/pCH3R9tGymDZ173eJnPnBZNvUG/gfFrZ/
if7UbzYNuamKafLhZ9X7sxyq34RFBdBBHs8hl9rVP1sOD88Zf5bD6dT17lRVUUKK2qJQ1rpGr82o
oIH1drRNo+AszbH+EIxDlA0eu1DMzEF7oIrezGxl1yTdedHnZzVKVDUIn90oKeaNkT3QZ/peJf1D
qdgAR/THwNwbMDfXYXOjl1Yxa7Xk1U3GW0Uffvpjd8uaydfbAS6pVukMLLekMx6AIjH8y8z1Jprs
LCtDari1c9l0mMsdK1rHeYpV1yLhJx+qFc2LksAHSQJKOUu1hi1o/Orwi70Mqmo7PMa1tskJzUWM
cKtXkqoDBOa5tNWN5B1jR7JLy3bnaeVPv5LPfW0+DGrw0pD4PegkNQa6/iOEpd0Ap21q+1dcID02
BlREbk81obGuaIstKjRAWe7v+4JfUdkSVjeh4okVLZHM7bJYu/W8DvubKF8qo9vlA1goK47ItqYn
qfcp4Q/F6K0GB9du4NdEdKe4inRfroaivaRlSsMrwWEbBIQABD7u+jwgyVEZAZiO4A0KPF2IEdJk
TLYi7vxZK+sbe0TVEclLR4m0MxkZa0W1/LuILF6OAQ+lK7qlq4NAsAipD1RMikAZF+Rm+6uBVi9J
FjVN8QgxslrfWlBPV0SytFgVvcxYF9YIBaoJ+nNf1BS9q2ittrS1Bqdpr0avFH/1doEKwXj2+8Le
oILH1udhCu4NZUMmEI7nFplYrl47FYE/uV4HiEc9HJUD2DkEc3iEXL3YmBFob4QG8tUn7IgviPO7
jPL/8xbOoEPx7xesfRZnCS2NM6zT6V/V+4Vr+oO/lyximr5xpFVRJL+FjXGA/Nu2I8Q3REds7wyW
H/VtLftbpqyIbyqLFaUo/hVLFxi1fy1ZioZQWZ1ikwSyX8p+lIv+ycn2cMmSgtQBSsE2dDmd2qX1
Vr95t3SVTS1cYlcs8o9b2u4BSwufQLjOpUFHF6aiI3cJB6dMJ+nXwcVo3NXR1kho+Hgu+z3zVItk
2jr+OWn//YMMFnGVmpGwj1szhpZgW+gia/8fBUdtXCTzHAQQVeNwEz4K1tOTpdupNfF+VL4nfFeQ
a09OFkoKR+f8sDGDoSwUfV/IfAbmeTaIcF0Ik2BBf5V3ybJyHvuA+BDHnjWqdUZCzKkLP6yU0XKY
Pmkau3N6Uqb9oQwY592AOs5Q95UIlXlmZjmhvIa1FqIhFytxH0fIseSy2TAv0F4uRje/6owiO1HF
PqrYSYH6XXNMa8qIYNKa6tHHDGtDbBhuHu3TxI5vg5jslJDaxGxA66AkjtzoFWEHkRPB74iy+2rs
X2o0dgvU13joA6cgeslCnSNyjwOx2y6MOP/lZIA44zEw0YfUV8S5n0q94yN+8ADffrWw5KQIQOHP
l/zgE9xLT1diP4r26An0eQtOL93jg56st1jqlW2Ckx9EyOaUefSwdvz33Xo37vR+vXt/tDFMdDVi
XMyakDOitQYaoIZT9G5luf49E9/3Rp3jCfp2fdM6Mp3fpmlyOI4vCjnQ2Y/2vQ+HNxgEmBoxLC0A
+bMmIjuias0StqnB+ccyf5BdmS3zSL90COlAJS9hX1dptVHixp+bdQcFh9CsW6Sv6NBlN2xiQobP
ZO7CLe2jvV7Ur52SP3sR3SHfyxtKA6T/5D2Yuabe53zQ8qK8hYGfETTv64uqT65cP2hnokRr4TjN
gERJi1aab9YL31e1tV1013gztHmgQ6frw/IMiatxoQ/qPG+cfVeFN6FbX452jgspueckqc7CSmw5
+vUbJSkwGKvJlUW1BfWHuXPwIrAYpRcIRrZVPrGJe+VcCZlhWes/SJ88HvK4557fIPgxLXRcDdFt
nWMUAFnFmjiS28YyYB60eb1ANM4OxlN+KgrCo0aq5aYzjVe/i0iv6KN5Bi990XgpMCovBjDYaGD6
wppoBldejZZXbfrKd1esZ3e1O1YnlobjNZpnP30OTJV9pEab4OjZe1pNYKxZhHtOzIQfEDIRdKsC
jX6t5yfefla9jy+SrWuTddXkP9I4epEMw2Oj5OTKTgzQREQp6YvHCci8QNyW4cBDCamLoaVPZLt3
ZLzv0s66QCC9NKsIBU7BLPNUo17jygMObXq7Akq41tQvAXlbWWff+IXc67V3ZdfVYxCmVyJwXxWZ
nZsVe6okehkt/xc5xQCDNOsqjZJlWysE2SmvQ4OfpuFkK8YUQUxOGryIdhX1QA81k0ksrNOG2bK3
UnfVd/FL5xLOFfLXYcyIUenmrT1rc/HLRK0+6/v2zKV+N4c7fx/mPmZ2m4SB1kuHuRfRlrCnnWhl
/iSLC/tXiIKzUqCvlPLODsrplHyZO3k657kDMOpUdtJ+clv3yqNTJTtf2PvBT1/KrHyMrPxipAlZ
RWdK6+6x+2kzkg7OkzJ9Gq1wRZTg2h09ZPWdQJWrsnV044u+cl81Ud7mLho5b1TPba2ATlTVD4Ee
n3lJDULLKK4NKrWGJPOty7UHQlog6jXlObvA86wjZ9LV6euq2EAoahKlFYby0Tasp8IezIWaEkxq
1O2G6fCDhD+2wXH3y7NR8val+WrV+l99TYUWoDwo8mrx9YoGW/x4plmqwxeX5ZqPLv2+o5mmQAce
YL7aN9nIMtLm/UhSTWedl4psF3bcQl0gj2DBH4X81BX1zDF7CAgm1gcqTv6iTIdq6QsFhkIi9fus
6bMNhWTYGl0RXHRuaYD0L5q50jYAblQ7lqtQ1s61HVC0ToN8HJAOuslFKWsPj4QC31Oml9ZQ5uui
jYyt0pl+v2h9m5oRq9cuKWV0o3c+clDOAe1FHxTlGdV9GkkJoQFxXabEsxEIqA5NfF6LUGyDUccK
ZJoI1wrFsJC+tcW9jA1AgLUQSyurm6uut56Flj9ZXYdWtB2jbdUFBB0oWKQcv7qpzfpHOmWJVVOs
XWB4wTruO2fBGTKfV0qBeEVV1DXFoXZmN5TKzb755arB91JFXiwytMJJlBmrkWlLvD2a2a4ekfrq
JWzK7sqtO3uWdCHUnQAHiKqGxCixU1z7FVVySyoLx25Au6EpJRamFqt8tH46RWmuhAVvJzKKJzNo
/FXISgvNtknPlbKEIVL0W3/wxpu0cjieZFG+TgtqynYXK0v2ouAsfJTUMfU8FLbaY4kscaFHeTCz
AirdruK3F1pxUymDQwwEWYdIS8pb7EfeKhs7iDGeCTdj0PQVHqSJ4q69JEqdEdYGR9/loS078NkL
HAzeFv8LXA9XinPHdIkCVF0HqWwNY7BJHCrfQXKj6D5ZUSVkGmjtW8rw7U2k1Pn86zn/YbOAw9kw
LHQrVCOI6TraWvHNygZ6AsYNQ59VAD6Mtb8p16ca6PqhkIpNyTTOVArBgOio9LUPNwu9RlZD6GGm
hWQIYmuA59qsMbKFC/EDbsuK73Rxlu9AlNBlDpfKmXL79YUeSWh+/wLLRGPCa8/x5ni7omJSMDq2
MzcqLPil3dV30OHt75aZGRngpmTYjorarTNqnzO8egCe1IYWf5jgBnM7+UiJ0Pv59W86Pliwp54Y
0myZSZ2d3J+HN4U42kKGkW/t2gCL1FBA5gi0/T8fgxRTRHlEx+ABPfpSp1SOiQSx5E7JWc+HXINd
KsSJb/RnF/J+EMpj77echRcnUVFzLmuHLOagkjyheD0xxpHugwfI3cLtzm1S8day/TkcpIoj3fYS
IXe5vRZoo8+rCT20zjkJwSK+rolInnebU5366W99fwx7GxWcODVy2rfsBg9HbZMRSHnYyJ3Eotii
KU5qlKTRqTv48YzD1bGLpjtpqTo24qPnhJTYsYlzkTtaf/oMbQYRKMUIfRd/vK3oP1TJPpLe8iaI
KvMqCkSwNPpk6QnrvArYNvtZs6CefOHU/Z0mOo/NpTk5J0kNoIFroVAfn76eWZ/dmfe/+OihD9ib
lLAs5K5TLwYbXXv20HMS/nqQI7nW76dO8RS1IOZpTqJHTz0zIrPPNI9R4B8R5LRAEHkFvBgVZvp4
UozyYV87PYV3ox2dnSz6I37VM5q4Si7DB/qUNSXSef392butwaPRXMdJF96cGvjjvZR4wFE0IUtR
KTQczbJej0PT6klfUlLljAPwRh3jv6I8ev76bn5Y7YHiU1axkIOxFL8BLd6/pzn+zE43XHOne5q7
sGV5UQacTpNRbtNafS50CPAVlL3B0JZfj/zZBVLKeJMTOXT7jr4zBME5XV1wgal4dboX170S+C+/
HuPjKjRdnSN1FVGPMD4oSytfsE1hDDPQ5kkIzGqs5l8PMc3pw9XgcAj9cDWIG3Ucu5oh2gguWEEY
Xncdjt2assNM05Slqv/6esDP79ufazq6b75pNEMfSHPnNgDvQ3ZPRMEn9s3Xo3z8OL5NjD/DTLf2
Xc0gxqJPgY9hnHTm3w5PCbR++3a8YZ9rP4cbf4sx9MSQn95KaDs6gTOogrXpyt8NWRhdK2PbF7sm
DQCNDg1RRXVvUsrvYfrrY7NE8vFsF7KZRa0ynOsRpn8rAiNQljoRBNK8lEHJBjPXf6pluO5idTUE
kX/iiU9tmoNHLnQ+m9pU4CRbVIMEc/g7W8A92MULccOS/L3yhjO0j6RJ4oGKxm2AMMHHUyxbeW+m
9vVguHeJ2xCIRTpcQf6BSaCSqV7IfsBji61xkYTDqYc3/YL3k5I6nUE7nrM4miOEkUeTMhyiUBKX
DEXgqYdDZ2y8Je4ra80KidFx8/VzO37J3gazSWwVqDxRZRztWcoxN4y4NLgdJcqcH5UenXiLP6z4
0wiTvBN5AXHTUzX5YGKMQBxIyBbiZiq3Zrv8yl9NqHug8bvyZBXr+P16G8zk0DdBecBjHA2WEN5o
unojblqyt2J5OSQPZqGcmEPHg9AFpDzGDpvqhQoN6+ie2cJ13YocvJ1BkutEcsHLNRNuf+LOffx4
0TfUdZVNkkSXdixSHdwxZxfum7ua8LrYxR9HLE6Urrz0xIz7ZCBiVnhGlobjwz6+nmpI9CGhi7Aj
63oTeMlVqsVPoSY3me29fj3dPpzI+UpN0evECws2fhO97P0qwdcIuk4/GLsKIJ+RqsBiK/tXYtE4
ygftxlC63dcDfrIsmaj66EBwbfRojyaEqgSVhyfN2GHAHZBJYLclD2ltjD5wRdmsOG0PgMS6UwHj
x+8Vc+Rg3KMV2HRznQpNYewCYV1GGQexIX3++tKO3CzTXupwjKMlV8YQNjTRGDtzUMazgiLWPKr8
R6p55WICIKxJuyBzStiPNIc87LXJ9sQv+ORN4CrhhkwbENBsR4+zYYHXUAhydx+RVqgQ5yuyX+gi
cyC8qkgviZfd5qR7Yvpb3y+Qv6/7X6O+3Zd3nxo9N0UUttxbvR0HACIVbOasSe8DrfhZMc9nHcZt
vMdKPzc8m8gFpxSbOi2tWycHJuoYL0blIX4ZMDT2poVNOa+2beOdEWt84h3+WOx8e0Z/fuvR5ybS
k6637cRgvwvde5neTqk1EqtA9L14SaCHWuvpmExI7pR/EcF/lCfegM9n4p9foB++coVdJaJNc2Mn
gW2l44UuTnxCTkyC4wVe0QqhuQOXGOjaqxl342xQiSzRxbA6Md0+VB24mTQ0MV8gu6X6cHSo6p3a
A0QSsnrEiXGVi9aCxhq6+lbGkK7DjjwmNakf09GKNzj2veUwtur1iR8x3a/3s+/tEzOFk79VsD94
B4LWLo2wMAUllvpskhPMQLdeyGdjOZBWUz+cGO748R0Nd+w/9IeorXMCW2+cfbtAiEnUEtxw9a+K
ssv1b5tc8uvrMY+/B29DOirZotiTyAQ7us2KS81FxflxI9ucppu31kx5nvti5UL5+Xqo47kzDaWr
8CNVetAcCI+GsiIHVptbiRsVH6qwnw3EGoNy9/UgHw7jb6Og7kabM/W1zelXvFswGBvzdCzNm3oV
n1nP0aaCoa3Gc+8ienEgcxfnCLA6KNzZqtnUxYI8Xev8xG/47KYK9nQCyaQKsOvoQ2QSCRqwUpo3
Ymavo/tpZ0dcBQVYKMCCKsBMmT9PPHL1dthYt/5msmcAu17o308W7z7ZYOKawtlmYe80KYUe3o7C
ClkLmxG0j/gL3tesSZG8GfK2VJJyk8dyq8MUKHwczR7mmEy97SL/FbrobTvxmvSn2jdn+IqvO1ef
pdKZlcMF2MDF1zfsk52Cyd5H8N1ml8VG+PBH2iZl49bs9J1NTyS1XnwZXPKerqY3OkjHE6N9+i3l
sKlPrWl8jMeiAF8rKs8dR31X6e2mVNpfBMq+unXwAoaLsFR2XZIIj0o82kp2qrM8Pfr3K8r0PcNg
oFLuYSZ+OOhmUVPocdrqb9+I/sz45S6cNwh/SRhX9/1UCezza+XpY9KjFQOr7vDWWtWoJboVMV6d
EwhjbYAGrC2RIDqiNak7K8AKyIwgtw+7rx/q8es+XSn7S/6rAxb50EMfewOKQy61neaejX64SU2W
7fZvS8y/t/keL9EMM8ntqLtQHJ7kDocXKPum77yxUHe1ca9lBGAkAl0FgLX+0omN2z4kYVnBK4SJ
vEqyBVizs6+v87NbzNEA6QsyE4rBb6fQdytOgJ4hT+1OcETw51F+L+HixM0MZtCVVmgAsfKZm7dL
te1PTOS3l/doMk3ONtY6HSkHW9/Da0/0zrC9PhO7QFLciskNc8RTrHrwC3ptVtLGrrR7l9wwDeR5
5s+1alxQW5p5iboEQ3cZ1c5iJC0YrtmsDa0LQ49WqdWtlOGhal91+ZK5BN+AN4rH6l70qHALhMQn
bt8nb8RUmMGDDnP4oxZBFK6o0zAQO7W96/WIONdfXWoSaqF+T9wzcwhXAenNTV9syxBCQn1WD9aJ
zcYnm0x+Al8kRDO2Id6I3u+eYFwUnd9KamsYFWaZex66xbz2v4cTFQK6fgaGL3Vfvr5u/fhjz8Rl
2lKY4dwvVSjMhw+PDoWootGh5IUQO9UJ8yNBHHeEicTQ9Uln0bIncIQzK3n1iboIkJ237rK1Sec1
xu+NjnBJ9XZp21IrKy8m3A9EqLl0JtRRd16G4wlj44nf60wbtnc3CYdOrhH2be4G67tu3RvK64kb
8nYgPJjODjssmgMIlzi/2frRq+xFVi1iGXJHDJCJXUf3uSZivI6qhxyq1Znpt2dE60Ku8bUzI7ec
jdp5+joa24t2MOVcD0uwixWGFi0ARtmkPSUmnU6g6Y2E9BTBTZsU1HiSrTo6Z048vtSa/eKFyoXS
gqq1ZbGLRf5DjuVz4unJr6S2pzfIug9j15/1KgUqP5DDlepSvI/tszJp7IWaOy+xP/yVGu5PJ5cr
r27Z/GtKtvDT4qcNT88VzUti99eNpgHxz8WiTlNQLKF9XRfNCLiLrrJp+hqMaWfdRPTzTbv936Sd
127kSrZtv4gAvXkl06cMU770QpSqVPTe8+vvyGrcbolKiNj7NNBAA9VQJMlgMGKtOcdcpaF+y4/f
IV++1vNuT7XmT5XIb/0o3cpY8PWs+RUD0OIv5rd0cLaZ558m2s5V1z7AdXsvBuytyq8+Na8aKdha
WXiQQnlnVNNzH8rvZtRcj5Ja7ysxqY7qGEu3bSiyPrQZ+V4l2cmeb/wOTHlltdZd5MvHqQyuzaAl
VLkN7sCD/NGq8hbN8DqQm60kqCcLCtvGy6yNlKmlHSXmTjWylVXFThQg5pq6jdalKkhghYytlsgY
0dIOxiCeEq/8FeXCVeVnrhEQcpoSa9pCdJqifWpKle1L+mpq2vtSzrdhzI3RZN9WVP0oJ57b5A2A
XavfJ4F4KxsBfe9JO4xR4QYZM0MYNgMCJCs33IaE+rwEm58mrRPr2mNc1W7th56t1cgycNgFqzhE
3ZtWuDC0TIvtLg4eyxGkX9TH4l7Kcp/c5gaVkZ/qq2Ewn7VQVe0sSJH1mj+NAi+dNmZb1eALUHVm
aVc9GA8raK8gzVy1gfpSGH5/lOAT2noa7iOaR+d0697ujPGYBsKTKNJEUuTIXwNc+a2GudtkCjAs
M111uojhDoSzEYe7XhwOSCxRnJhvcApPYNsPWTG9dSVwt1wND1E+HdQm35cGyT3asPeI5gbE6d8J
QAg5N+e1I1aWCaaYFrluyvdwjgCtj+MPc/IelLYwTnkU7YS+BWKWE7uqdb1tNVJ+UCciZI3qKRG9
Q1z2klO2LeijkLUpzH19pcopoVpw5NZtZfb3ndQfBAX0Ua8QeWYAhsynh0hS1G1RmspB00iFFzTt
rpPklWpWpwq0BNuUN1Fp37tapqpnPvpxGazrUIPxKCmETUjDzz5uRng0ar8TjQb5IEzRK0Ck3TXa
a+VUEtB+MKaOfIyqQqCgaE7toW9sW5NAjSBHfGU2+TGuwsqJxnZhMftLPvi4lsEQ5tzINxntJfoG
83xE+Lha+rhJgCmOp/AJ935nAwTRmGbHkKgTi9RakWyl8kYh+Y0qwPr7lXS+85qPPVtH4zoeh76R
+lM1dT6J6BgKzUi+8oohWjjSLV7muST34TKN4TxRQaSezGtUNof2RniekJteE160J21pP94r7+Zb
TwzE95c4/xjNL3H28UyDNshjsR5PrXBfea7a/sOP3X/+vs5pBOyzwcHk83VlGVtiSBPjSeqbtdYL
284I7r+/BOk8BeZThLMo1V7EsRhNZtdQttiokBKOJ6IqD9MVOrjr6nnaCtfniBKV3BTvxiD0c2HU
+VnrfGUfRp1/xkUpLDtdDsZTcDWQHKltstshOoM7nOQY79srfWMeJ2pTt8H2+5EvPTKMy/iyCQxl
x3qetR+migDmQi403ojGgobbi7aXLXWcz3fsyx2VztpGShlsJuZPzRPHpqxSWINidld4luoEelbd
0pbY9eyE01r6rWRTvimVslu4uvk7R52K1ijnV75ZZ2LHbCtuIEeakMQrd34pbWHUoTlKNjp7se9v
4peW1rkeJtPLorQpssLMJw16qqxjmyPf6bE3rOFfdzvTytfjqENRZWcjWcE268PNFFVAJQX5xKYN
169Y5o4S6mxrE9RgsRqUa180XkKhCld6GQjXU2gsVs/mU+38W/m12plDAU/k7K/6+MSHDLbymCsc
66+zfbfvbtvcSXcxcU/CI/S2K5EwyE61fYEs64Xb9OVQAXoPQSCtNVnjqD3vDXV+1/Q9Xaq7RpJu
JnlUEJDmhVPGjKxwjmn8wkTyPBA852fhesoTyoktzvLQfy00zFXf/575q84x+CwNMIi1Z/Jjs/h8
J8ZzQcAD1naXBXdTcx8lFuxkIhinfqFK/6UFwkDMQmpfVMA04AefB/L7oZIUQRjueloRahJupPQs
ZwNfBr9PZ/snhNbv769t/pSR1oBNotKGk47O31zbE0NYxNmiW6csVynrVTsFvCCUUyepNbcJ9KVH
Oz/wz8ebfVlDOHohns3wLjAGcmazW09MHuShQGgojO+anrvnV+egjNV9p5gHYVTfG1kPFwrhX5Ya
rpp0HPSmxNPwn9lqVnRSFFmVZVEZNg//Ed/Ve5l41+9vrvJl1ZyNM7taXxiEYgpq/TQlWmanMMlf
o2HkFUaN7HgwHFFpSq6HilJGD7gK6cSxtQsgFiYJPHGy4yQv/JG2+oM6VI+yoG7ZMvN/w+E3IKhD
Msua0FQA/81w2sHGRjNfBYh8Ke2LNUyXFHnSqpO9x8qMRzqghF2I3UiycDEeOq9fKlh+3VHMLvg8
3T58JrS47ZqI5ew0Geaaqf4L7IMbgH9faxM6orx3gWMcOz/5A8vyLpUBpvu14aRYqaea0NWRAM4C
6iPky+8fxZc6z3nifXzks70ODWJPE4G7n7KsPfSiduw9pVxR5BLWcYdMq60FWOEx+Yb0Kratpy1s
GBam3HwRiZR0iJWqDO/O4ePZxgSIdtZ7Lk25v+qNT1/Rz9f5t8n/4QlIRiCmXVqHdyVigdVgAvMQ
Cy8C14GoO0SGuO47slAKD1a0Co5n1YcR3xoAfzuWgsZJfE9Hd9sRMNijwVp4Cpde/w9PYd6BEmul
MvqMu1CTMH4mcQ0kC56z8MiHBLm9MNzC6/dX2PjhXqiRgk8mYLQ26l3d3EmJ9093mqBmTDr/oMYo
z4MP/Dzfw2zgdJ4bGBniwtErzgOLu3S+d/yRz4/08yCzqStGWoAlNgnuZCEP6Cyp1S4fu59FogW2
nFo/kqR6hKuGFVTc+pS9oKqHT/DBn0wp4DjGo6yV4gp2RGSrAS7jsOa45xsdPcZadOqheJYk+Xlo
g2wtxB7RrDHkZ081fLsNw5/Z2B8T33zM0mY3yWTaKPFjPZiTrdb5rVjkK71K1nqdb/KUbA+VeEEt
/ZUFQ7bykgE9DOKRMHjtR37G4Ks/AgHGs5zfWEUFGDfi3G7Aa0GWfa155s9Orq4liy11T3tHmnZp
S86wUmIOxp1kE6TjEhBRO2U/PFuhvCXH57U3pVtEvuaqnaRTDyN4TQKG56DaPHGk3QVC/m7xbQcr
LKzZ5Zy4QleQ1aMpskjqqYZqPMlS/MX1VWU1pHsnebazehUtegwI1jDqk6UG21yL3rAl5LZaUt4c
qqLHGK1VdlN1bixmbwCCT3Vb7/pePqDI9kFWFLmdlOpNZyFDH0RrO47ij0iRb8cqOEp5/kuFNm9L
KTZCYEi7sOETkQ90usOO8oPeT/11IQ3TcylUxLX27QOk6G2pGLVj9SDKw2Y4mWl7qGTyhHPzGDXC
W8PC6hnKSfDbcafX8EibGMNwr/LGoyf541cp5j2gMJWOYSBB1Np42W3Uy8c0bu6YKddFS04LZ+vI
JmpFOgVh+VSVfgYZkL+DDQjGMJIwq5fuTcKmHEoaO6mswKqCvG0bXIgCRTEz893KxE4j5j9707qJ
VWIFkW5sAuj8thkO+QbQNRmXtYx/7RwyE41eta6MAQRNVlAZsNtRuGmJarNZkm8Dq3v2zPNwykRH
Pouna8JRWvIQaEJaVfPYYsRAeENqfK4btio1wS6vTWI6CiJ/Y+8Y+jgspjot8CJI8JupRb4UhV4c
hMCQd+WUx2t5GE6G1l8beUzQJauojYvivUnlP10ALsTS8byxJVbhv/m3vlXywwcJCtT0J7MAWowN
He4kjKleNi08CNJpbFEd7w2Z3WLRqNJKA3HkKGp70Cfl2agw0w29Z65ST0iRvQvQUMgsobiPK10Z
UBnA+s1tT2GXNFnNqWwTKv9R0Dn4zb0tX6w7ufapcKUB9aYM51nfvfk9deUIejIBd1NxIG2G3I6x
uypyD1ONGL/HJXEr6jDou94A8d6MreKwYoz2wFJgC5lsOZkWVaukIS5M7mTVxkv/J2sSkqMFTOuS
3nZ7yYqY5q10E/J4q47IaBnbfEF8DugvMExeXL9JUhU4WtPqT3JRaMCLhvcInOuqNiiP1fR+n3oY
BtBVxXevjNCbyXlD2HUfXNVdTeh6QvS8PNTrCD8lP8m/EdJes0nvuZKi9FWqGniDavok+tmf0EwF
JxxiHrL5wiWkOymUajuIRqwjUUowOJ2kdSfHNyTycvX+9IihNrBbozI3Gf7eXczLaKtZS+TrFBOK
irTaluQWB49RPiHxk+y2S+48C3BCXZimIxveueRmwQkohSs68zdWRGh9ED6OBtbHOk5swQhPXj28
pNQ87SKtDrIUvhaK8aiNibKinKXuCg/klZhOd4We3gyTsrOESNyIDUlPRgCAhTZmgPVXuK4kfMZW
89r6UK3FKttnY3Cji8LPvq8euhpTXKVzAYHaUz/3O9xOYWQH1kQxtzTtWBq3XiITHCuxoFtxfbCk
5iouigQK1LQT9JIMIXGPU+E5g9nvRIaFaMP4NYXmexmIP2q92LS59LsB/egosfUjGMtb0tT+BK2A
dy0D/qJ4+xqGO/kXDUGuI8Wxsm4OFIthXgqW5shWtbE071mYCFaiWbPlKV37sYeBbxQrJn+N+HQw
XGFS3hQheJ3GiGSHqXQS+kWtySQefFAwfpS9S5MAR7x2TXIpKP8fpFa9h+BPOUIp7sQkIjdY6WBd
WEh22vxPEguvXqSSI8utw6S4rwZlg+fwnBdMEleU1NfVNHLHhpXmS8cwI6RAb9R9Zun3UcUaICpA
CqGt20ql30R6LG/idryG4RPYCRmWkt/kW/yuuIol474blBdOFXAihPRY+pgyUyJFKFvf+RpV2DSr
DTxYBtY8JuUYbMO+fKQj9EPG/Einn9q60v+pzrEvQuDf+RC+7Sy3tnokHrHN5eDsy9ukmV5UGY6Q
qY9v5SD+CivjCdMGAlnFUcr+hkSq69hUgIik1ntMfnc8+S9mmd/RuN8RmRXB6/ApF2XDPtTzdA2U
/QhBGidYGh07Ge+22Dym6ug7TVj96uP+2BChY4dgefAN8pMqsPk4Kb0fSZS/+4Vwn2Tqr0A0Waea
7JcgmwKrD/IXEMTVqjQBypUFNyC6ERtSGNiH35u1+Isj/K5rSKZv84guiJqFtk7znhcnodBQOUz2
aRPySV8FuGCdUY90jH/jBlaRYHdKdfKborT7tHTldELGVo/hSu3YGCWy7lhSSdW+kNmzFE+K38f4
lmt6krJGSV07BKa3rxIRjVXXx2udXSKhSjJUtLo/jmV1Uhrd5/ZJLzVRZYQdFTeyEEYOffp7+PK1
w4tLMEYm7Qalu9I6CCKN2ZOV02aVrQfqGs8hIcEDdeNeF8hh7/vSVtXOTaDE21Ld/hTagQiFwvUS
6T6ROHOnw+NQKycpq64tP5lI/IlvxHI8CVV8jNks6emUOVSqb9NefYUS4QhJdy3p0o1sVq+CL0E0
Eobf+hQeymI69pJPElO8aWv1OcCY3IETIyGDPnouYApNG+2qLtOfjTi+xmrk74i0eq29IFhJY7hB
XnKraP6+y+MHsnqu/HS4EYf8Koj0PYnm+MSULLf12kvYhUWHzk+JRg7NW9XT1qbMFBKn8djI4sZT
27tMNx6SONudDT5O1iX7Zojuco19hQrXXgf/iU0fi/iwyzpoKzTUHiujdGvUrBhgiH42gr3VkZKk
GABQI7JKkops8ybZTWHa0ZQKfALSyCuvuoNU16RdSXXqEO/yXkOXQcv0YIbdL1+qDxh3N4Y3ulLX
/8CnWMDeIT8k0NNfneUDPky6F7msYQSY8l2pV55dJdOZLVhuK75bdtZrio0n3RFL6U8uditamxtB
s24kYWwcb1Sv9FZROOCaf7xEfUwT+ZBKwgs962t83IC5hqze4w56bNLgqI/JT4OMB1zkwrSuphRJ
rdmtrWh8U/FHN039LFnqGr7xQ5+ipynrEyqgbZl3f5R2+tNqkGrG/Eobp1MfSq+ZXt9JEWlgo3wb
NIEBpIclE6fsvumKp6ShU5RP4puFbGCM9EMgdoGTtmG8rnGyr5VMyDdGM5BED3Zo4QD2t9I+O7rI
KMYxIKLCVsy5hn/ImsnIfJHz0ZW+DXfS0YxuiGpvH2mrlVtz1W/MYDU9hqgpu2bFG+2L+KudxFk4
d84LvGcvwcffcT5ifTgJxlUvd2epyV8zU30Tg/GWf3ROTw62ThpByX+jpTHnZUOsl6oJMp8PK0ZP
ehGfx5QtRWG/W6iu/6T86lbDip3J8e4OCoUFvuQsCRQXFWNfynmzMWeFrQH4pZgOteyKykkxmpOk
JTvC33Z4d/Hk5/LC8/17Xv/0fP+OZ6ANBJWMK2F2/tXryPJ1jfGqVXWV3kk21dhj7Kh2t65/L+Pe
v1ZxZuPNjsK+RQaNx7HB9a5Ztx5JCOJWdjfybhHP/2XGzEY613M+zJgmFETkMpPsln/6dcz50GnI
hKXRkmm2dzuttXgVruhGLEFEvhh2/04bWDdo/M0LPg+r7GtisRm42wyb/sn707j9z3g97Zqj7Mq3
1ZP3Qk0Hpy5hBe1x6bq/lEy4bLy4Z+yuBYdmLvPMqMRl9IAUN6quhaIi+mqpBnR+RPMpY8k0FtCW
XXCZ+EXSiV2oy67RWY/shHtbTAp4ywLoMQk6fNBpwloL9Gnhfbz0OtLdwUuEmRVDw2yqDkgK8lEb
ZdcXr4NWciztpVffqDMvLDUXr+/sZoTYBIBrnpahpLreDnUhu+OhTWw6dCtUE+HARmfDqgyChjpv
ZovPHM7xr6/VhYqUfPE6P4w/W3b0FMJiOVSy26xQdzTqutibf6j4FAQxxMfxSYV43ezqX8op+jlS
bKhX1rb7Q6rj5BAUFm8Wa8KX3iRCuf97Q2ZrktcPYRc2rexG44YPa3k6p9nAerT13/EjPLq175gl
09lcEqZeHNgi0Z5AeAwz8yp/xpjEB0mymzZsnnEOx0Vni80/dT+e5xRqYWTmCKTPtKTPK4WYAmuS
SQl1M9k7Ftr0IBHUubDQXlrXP44xe6iWFMtWhtzbbfifdpIjDkxk6CRIIR6z2quQnLQv30/ky3fP
QltOd8gw51LsWskCNjcllzWU1CYqMt5uaJIuXNjX4ubfu/e/YWYtki7LS6NIGOZsMxaf4mPueKvO
mRzyLpfZSRdeTry+CC4B5Z5V7LNVPU+lLO1Z99y4ZHvZGi9auWlkaxd7v3XxuRyi9fc38YtOkMnx
cUBzpruDzKeDfT2vp3sxsTmhRw/hLtk0O8IWidroCTMI94Zm53vSn3YRWg9HvtbXwbXhLqmJL8yh
Tz9l1sYspcIsBU9V3Do5dBBNIz1FFveQ6uvaz/bfX/fSWLP9lj6UokkQs+zGUrYzhPLaJ32KIt12
7DRg30vMtgtr3qdLm72CkGNyQRotyfWbOwN+ozVkm8iEH+Ev7WiXLmz2IhKBEfkI3WRX79nBcr4a
UhsyFhBFolU5NH9/Gy+8g5+u6/zvHzYhAG102nWC5BZZv6eRS/YgLKRiWtyoLw00ews9E7mlCMLd
nWBCyv1BE+ud4fkLL/vSzTv/+4fLqchynVTPkFwoL06S/Gwli+qAugOUA9NF3Pzfbt55LfgwWou3
X0gFTXG9/qcWl+T9HVNzsa+4NPVmK4qlqE2U4BZ3ExI7zh0tFIzyvt0kT/0Ko9GOoM3rfpfvvr+2
hVHnOqCk6YWsQkjgWsHjlIoOcttVIMor2kQLIy08M2u2aiSyhpfivGpIgK8BetnmUO+S7rEjM4fs
sYUZsnRds3XDpyFlAReUXQheJJR6K0VXbbO+mcQlyc+Fje7HV2vORZDaCGrh+Q5SDuFEbt1Jav78
/UNaGmK2Vgh9GUWGkHA4mt47GgYJIeHfj3DxdtEcxIqi66COZ+ueWk29IlOacDsVkWk4AupABJun
AuneMqrK70f7Il/6+zH7MNzsgowsDaU85mPWbbxt8hs9aAoB+CF/TbfqKtwrBwUx5iou7P62e/dX
SzqcxfFny2Gj5DyxivF74pxwhjgxtISkXNOfqa9TIuLqlbxJdsN7VlxBHi8XXoWLi6SJRQ3NHz60
eTHDqvDEDGEjuwXN3tRTHGq1mwjuzve3+eIwWK9BV5q4fuZHMB4oKQ9ogl2zKE4mdTniP9sbDvVL
L9vSQLMF0hssvexTgZfNohkF1JVt7Kqplz7Ol1YQNFzsv/GIWbTKP6/DOZItRSkrxa0aDwmCaIHo
o6w5EiNae9Gm79K772/ghbcCIRNyD2C5F/iYoRBjVVNCTsu5KxSmTfY0i/8PMSu23w8k/yUgzg6z
n4aa3cJyUksvUs77nDrxHK8Uf+t0IVUzOPWSsTaTcW+24rCptPbQtvrNVFVuxD+ocQ4nkz4nteTm
p5fGx2yisVaCc66jNWn162YQ3+AavKbnJn/tG1d9YvzQraBYJRkvNkDOF6H3rnwLX8DobUQx/xEm
8r2anI1horxNM9gYtEP6fMLPIK9E3b+qgng7oVOvJiq4k5qCx8a76Oc0diOsM1kHWqUeCMUd2txc
lbV8jHPNUQmHyUPhphGNzZCpG0ppsZ0H05WZdgDXYO+10ZscVJuqKx4TTz0Glpg7fQkJKc6Ca9gI
r4on3BZ0OG5UDeyi1BVHqVT3pmXeejob0C7jN6cFSYhmeNsNPcnl/mHoUri2SfI80IJQxv6UTZlA
+Hj9k5n2yq92Q6nZqql/DqkfnQmVr1iTYyfXtV3UA+BRRZDXhWptMCp3KyHX9rpniit/0rYUb19E
UIzUf9ub3vKPUlVrTmuK12WTudVAL2HUkMHFFvrzkihP0fJt2RqOlSxfkzhxnHxC1q3MHOwsDkKQ
jKQElyQ0i8h+tWjVxMKuza0/Mbg1RRK2wyTti5Kk86SP9l3Yk0qTCDulj3+hZF+FCYk0len/IMw5
dCqaXnbeFt561Ad37OStKOkwyhvjVrZoTeupej1Iqr/ujOjNOsNbtd7ti3ObcWA1Vmqal37evQ6C
vGti/yELpQcTsIKdpBHjNtMb6mtId0b1o5NTxTG15idG+xNJwLnTiTDrhyrZKp1wG0fWW1gVg1Ma
QGgUNc9XatX5e1Vh4TX1x2Cs6AvlOHSDcpuqWuO0dXps/HBvkgdCq7EvnKDVnjw1XBujeqB6GDlq
LT6ogvkj74sf5aTcTMPgWt00bf0Ukh/VSzx+5/dEuNYbFMYEH9MzgmApDtHP1JuINeqfco9CfCmS
4N0q4KjE5loO1Q2T+TYYgxep8l7F1NyVQnQlKOEV3CcVYHvzWtb1b0nFcxGicDIrv15pOCDCPN0H
hdbwBMxmNfiiE4nZrRGbOxihqBFQDvlDy9me86lQ7kUPxGRIdGAPPfD71eTCOvlpLZmtkwULf9q2
Cp+XSrO1yQgPqg9iHpmCbaFOcCRCixe+aJdO3x/HnO8jz3GgYan052IR7whFznCdO82hvsrAQSxt
Ws8X8GWxJHgBwgedgC/yVt6CYlSUSnJhlu6UY7MbN6Ty/psauC5+GGa2S5kGSYgIepHcXrjnrbP7
7M2YKqebZKxnS6L1r4rHM0Hww2izPUlqBkJdUFl3a1l4LUrhbQry/TTWiWOGGNSFPGwOoSzHB2Tr
71aCyIDUFPxsmZ87Po2gREVEHQbiVd6a9bm1f//9rLqwCcWoCAibb6+qU0/9/PUtwiLIcoTnbiqp
x0LxD3IgLDjmLw3x8Racv8cfDlpDo5ViJzCJIlLB7bphWRCncOnweGG38ulGn1+fD6N0aHjkIuaI
WtKutuuej8aUk0ectgtf9YvvIRhaEiABpdCm+TyQr1rIgwvqlUbVHhpp4LsZkacpDnTdoGzn5HR/
/4guX9n/BpxN2IICoi8SmYQAgsjD4Lnpy7UUt/+8lqBjZcIyL4LhJJT082WZXqtGZK2dKxf+XtHI
CcKL2fXSwpJy8SX/MMzsYlqfkB8v5Yx/1rm222ZXra3Dss714h7vwzCzaa32ehH4BO64XkGevPoy
JY8jmsEiWYKIXHw42MAgMNC0wIj/+bZ5Iz1szHmiq9ndqnoQEObtAlIIsMGglLTjX5VjRdulKv4X
5iZHLTSL/x32HCLxabbD8S2LXBfpIqByQa1EIpO0Dh1lK27yDRMk6/GeLfUsFy5WmR32O2WYjByO
vCvp5hrKN0Lg1lbArf2LCU80D0YYka+vNbunQqOpkZdhWSkSklemYqeg6dTL7Of3w1ycI/8dhtP+
7B4SoRUCt5FcsQrjVZnhyDal91oRMRYHUrjwfl1cBWmdcTn0feEafB4tbuVG8oVAcjs6DHF5qyYv
//xyKMYrZB0BJcEX83mAKUNEFKQCUyJudiYZ3m2SHNJBt9Wlc82lacBxDRMWbXtZmR90TSEYJgFP
sSu1I+cChUZDMrTwtRHofH9NF0cCbsGmgKGsv/3lD4u6Xk9ppKUG+49WWxGsBaU7d2okk/+3YWaL
0tSHbW/97Tn2z3p/rZu3bb+wUFy8Eoxd4C/hbBFY8vnpENGSiDmJvq6XuYp2pbH1j/ylb+ClGc1a
o8IsVUBmzA1CfRVXlTLxYEr1R85uP50IOhoJNWjj6+/v2N8/Nd+sfRxqdsv6aSz1Mg7ZRTnCrXDU
tyCxWAuO/klD1/aCq2ATv8jPbHOcP4Ed7NDDLvbCpa/6EZZBycCCixVNkZT56quExM4EJS+V1CJM
L/P+ajRazgkTas5iOEkFVQuOYaJjYDAehQiNedeBN/feIKLvNI0YkkAbNn7bPiUG8piR8JJs8J1E
9875KboJpR0c6phm3YpN4osnmrdd0P4WC9NYW+RhYb/SoDcH8SZU6FSmQ7Wihv1w1hROjbGNzeG3
1nnbVm87BGw9hv/wqVe9u3RAVdsK5kuYxfc6Max9QoTCIE+cMawpsk2pe6/gpDuj7N9nYvogdeEv
NYSA3hbtIVM5++hNB5AAXHmUViehjBGkG+2p1ivxukmNuygdXkwT7dMoHURNoxLMU4H743QtgtGs
LkkxZoFQumadjKF4k0RRtRHMMbdzI2ocPAJ3yHIdzucH1JQvauOte+AVU9L9NmNxO8XJS4W/MCIp
YR+QxmjXof7mdea1EhNH059X0WlKbrVG2Yxt9ioH2apVEOnKVYt926PXPUWBYxbSg6c3OFEs0bf9
sSGvKx8Romr4+MAxVE5tmiOhhoa1SgS5clJfrN3U7ARHqsJ7v0YNjOQd4kISi5uJLNfS72+qyvrd
tEO3+n7SS+eX9Mukh9atGbQHqSXOPkwImid2mZ3o9mJwnWoefTkhV1dTVD5pWvWjLosDTeC3fjKv
Q6n7rQSD9S++IuwyqDGCXASDONvlKv2YEf+dSC4JI5sRk+gQL2xvLy1UH0eYlazyAru91DFCP02I
zBHL1g+wSBau4/IoFicP2q0mOqjPyyHCGTCKsShSg/M6J1K6lR+HvePjY1hY28+/d/7MZM42WLDh
6GBi/DwSUIYcHWwjump/h+r5LGXfSOpLb7yXOYUq6AXfT5KLVwY41+Q0BZlr7hUO1dHkqM79k/On
yC8otpxTJpbUKhdHORuu8Zuq523S56syMtL1eoWVfpLxiKAeZpG0O3Ppw3hp0wKVmlxYas0yiKnP
wzTq5CdIZkXXHM95PTdlsvAduXwd/xtgdjbURmLBJonj59TT4xOOk8k6KfybbcTHy5i9NQSWkJqt
SaI7VaLtB/DiJj4Hnr60Ply6GvZEGrIeyP5f0MmZWiVeUqcS3fz6RjuW2+Hog/OwzSsqSrayJkPB
zcuFF/ZiiUGlZAIH2WRLJs8eUlWEU06NWaTFmDz0N81tqdr6D+/K24mb5mbYyjv5zb/Pn7WFy/37
h+evFhItsP/qGXA8PzLm00SeeX5eKgACy0628ok3sZmI5avS2MpOuUIMjSRufCEsrvkp/Szvxx2k
cbSp+6Xi0aWZ+vG3nP/9w04xz6K28jlNuE04ric5OKH6X8C7XdpdqbB1eb6w4Enl+DwEpUhPreNS
dNvkOWlNanxXBgx6Ff7O90vIxYEU/IKUZYAfW7PpWuh5CMuo58Bv7PRMOEbSoy6r68BM/sVaxQfp
vwPN1nrsbpoB4FZ0SXffmIK2OvuMYCLtvr+eS68F7C+JfRrlhS/nuaEVe74pHieTloQmISWYSjsl
QrAwHy9NAU2TVVpv9HakuXhHEwVMw+XIWy5akUOsx74JzbfvL+XyGHTtQY9DYp0fSDTCjTq1i0QX
wfYWCo3geBG7wO8HuXi/CK79/4PM5nItpHlOV110CXw9CBR+iimCwSQs3K/zNJq/vhziOHr8B6Mw
+4YMcaq3pM3zyvjBsVX1J8PM9nqt/PQb8yfgl9fvr+oLQfdcs/g4nvz5/ek8PxX0oBddIbDpikYP
E4KIEszwdIet+xZUpbWmjO2ULjYSc1NtLddwl96trwbo2a9QPv8Ks+yyOveUyVVN76X1BBXnXQd4
yVMelcgiVcyMCHJNytXYhs9BNpIRGI+jIxrJRqutn0kGekPSwvfvb87Fn/XhJDMv6NSeRUeoGji6
rdu1JNuqY8YgW51oo6OCz0KnTQklPBcalyCLl2abZJBlaaFPhF9x/vcPK+ek6LKeNq3k0tQAwotn
VZ2yuylvlkSKl5a1j89/Nq1hXCkNNBLDbegrDcK0Kmp/N8jjdgrGBYLQ3/fwy9xGh2yxT8ctN5el
xHrR6yGGOneqm872rOScDZNi2CKJwNH1gZC6WC3W2PsVpwBJYCtKvs1M672ZsEBqXVytv3/AFy+e
jvMZC0iS3hx/15gRnNZAm5A1R7vEH5xexMUrqNa6a4yFq7/4Yn8Ya7asd37vCWE2Gu4oxATsWeso
Jm8MkOAmr60jmV8/vr+2i8UADAx8Xv8faVe2HDeuLL+IESTB9ZVbb2qJ2iW/MGzZ5r6DBMivv0mf
e2ZaMKMZ9pmniVHEVIMoFApVlZlQY4AAohBJFDOftVFp5pAHJJC/5sfuNL2bYD6FXDFyEY/6sgc9
YhCgMlBqgM//GUCm79d/xOI94o5f/gYhuhQ9T2UCOo2wSICLnR4n8vW6gbVzsqjPoYYD2t/fFLlQ
vJkwblfPIYR+zqUkPY5QcgMPTXDdzOojc3lf4nZZSrziNVZanT4lbTSHo20cpy79Vmr1sUso+gs5
qnk5IHoJiM2cCg3MnlhnwDiNjax8te9ngv1EIXjCqChLfY4JPG9tvdZzOeznCKJ0DUjNYvNJmZde
VQ/c1Zy+qZ0CQBimZHk3NCBeS3xwlG7ctmufHK8P8IRDSGPRnPj8M1gpS2hLWHIY2x0ujEIeXKqV
hoMB6q3BzbVn4qUpwX0YAafSHCN/TED94mKA7jBX2k1SRj8nGy844NhumnGsNxKwtZNqanibwqXw
cBBnX5RmqFPTYnM4MdVNZzPQhrc0fZLMUxO9XPerNeAIXgj/2BJ7uQZ0Xpsp0+awx8h/BcLnp+X2
Lc+5D9liv3tJ7jRv9LUgOVVgRnCijQC4dj4vzQt7iVmPFKD3Tg4J8HI8g0Doz+sLXO2JXFoQtnBU
VcloeuTnPUYrg9IHdBA9VBCCeRk6jl7nQrNd221dn2uB/dKqkE8kPClyAHPnUMnH+4mZkyOlSzvZ
TO90tdhdX+PavLgBGTh0x38BF0SHYUo/zXoZz6E6F2HZTK/oC4KKoCfqQe9N5aaR00cM0ED0KB3P
OibzwdRQgpWiNPlJovLRlqJsV0ylFaTZxFxkBBC5L1AqjgAz98ZegzqwEn3oxSHLpHzDBVY/1b8/
XvRACdWZWiJ0Djv7TgMPSQ0YOy5Mv4a04vXvtPomNhG5wFK9vDnEtxobAZGPSmXGS7zC6waF6cxL
n+lRu7N3hQ8JqjTgu+woHbbcYTXzuLAsJnI1pVABjuAP2aGJHA1IwtFBc+4eepFOdYQLbjwWlNXI
BToBVKNBwI+Jts9BEkgFPlo5Lr50BA6t0iExNNRsPFp5xn1mVK+FrP2IDepzyeodIgGJD+RLA/KD
AQrNMxQ282NBADosif7dovp72iaH69uxuvFggTZB3AdUhbgbdOr0ktJKDqv0mdsfXf3RtT9GfaPF
stoNQAJrgnARrQDt1816mclm2Rx3xQT/QgawM9zqUfshPYD/1ssP0OfA44L7qlM/po/VfezlELnc
2gt1bTNQ00T/E6R4mM1cAv7FT1B0zFZBIxuvizjyK934qhT8RwJRVQfiqh92RYxAa0AUkUgLNeqA
UcDpEcJuO7zSwV2nH+tEuekYP9r9GLv5bEFClb1AEhXEPea+kZPvXUL2WZOdrQLKnLSXXyaZUuDH
gBnLWedL3fgtZdMzCuyNO5npbaI0r7k03kJX45ZHMQNbSBd5rYEm5MzlL71lT46d0W9y1T5qpo2y
DR++dhV7nAzbS6hyp+RaMEBha86QORdy+jZG9X2Zp76tY+yKqK/gJQlkYPIU0BJPWfva90PlWnUJ
9Gox3PYSe8m1vnAiZdEHnoOe2L4qEbCNycAlGUqjOEYH5gWtAw+4btymPLu11fJn15m3YHmE/CYv
9wywR0epjtYIiUyLST7nNHOnXn7ndgnu0/phlsFAX7fak8ybNxnV0UOmjvYuN+d3ucnPStqeSjLs
TUK/qj2GIFkLUCi1HjRJ9nSQkrmdoYHYpTZVVGyNpwi8qq5R62e7nT/iSk9vOBTCOdHRKzIBexwx
PKgvRIt510iOpKp+MRSdH1PpIVWUHxZEI52ubx9RVv22kBuY0IudIO7rWJABQXvZuqtafcP71pIJ
CxVhpI2IpKDJ/Ox7tLTAl1PbU5hnPyN8JzJ+2PWjNStBvpGXrYZXpCuWZUJ4QFeIUApLMOSN96Q2
YYqDfEi2E/dOFdLvY7ige0FewB+TfRuQ1kmOW1PWa3nEUotWia0vygPCCUsNNvLGlqZQGncWeOBA
tLrxHX/nbkWJACkZxEwAvsf0vBBRu2rUB3uwpnA46nfVQXJAcXKOj9D83PPOKW7bQD71+3rj1bb6
ikKXQgFWEJSagJ993j8djX2o4VgGwGdp6tIGBATtOL8SirQ3G0fiyhRqAyYIVpyoJ+cuG3uQcdNb
KslvagO+VxljsaQIp7Z9LmVt3ytNBnL/8UMjYDcoU6AccWG+ZjIrX67H99XqBaYOEPIwRwaad2FT
oFAhpQxckahe0Nqxzt2h9MszCLWe+sD+0h9ACfO6RQO6dqlc2hReuZVcgYWEY5d0+YZHRRAXt4XN
vDT7YxGDpXB1aUnwdiuCdEozw5Jxbg5s10LedvFyDMY6IKv2NnEUy+CJ+JTFzDAKposgKGQTPjtC
wRQlp0oBR9BwR+WVk5bHubx5SofCG1Ck0UgO4YAtfb/Fva5ZFdLnkraFWSq9EdrRuY9/GMbDkN9f
95O1s4sRmEUIBqq9+OfzwmTwfiO8q1MYK3c8eQJmdSvvW2Lcb4u4sLA4zcX927cEqU+VGiEvMz/n
Ejq0De4mG4w84EAZ93ZZnEZm3Vm55I6a7YEY6jvhcu8VSbxR71wNkphixTIxV0mA2Pj8WyquDGas
kSms/fyluVGCdE8fiwAT8fsYdDZ3cajeqHvQxW+UY8haEnJpWNhJ6FqzKUmXR0Jpc7dsooAnJlSm
WsQDUKiywMyU2WXNgGc9SR415IQunjC7aZmXzPtvvAVqbJZvsnHh0JkWJkBT8Yne7edhxEXXHdmE
8YHOoHdmOyVulpJbdMRd0F1/nwgNx0z93vA8MOX8K8hVAzKNJQBHY1BkIMkdzVcpNW4NdWLBdfda
zuFvmw8OXoPgi6P+JUQhOQMdSt9yA/MB/RF0KJqrRBCnt+kr6P13/ZQcZ8s6Q45v3nK71S9+YVmI
RVkdmRhSp0aYFSr1e73O/E6TH+rZACV8YZV3pqnJt60OAh0UQb9OebWzLemUEPZiUEsKuqmKfCWV
VcdmbfENhGlfWNabD9e/z0qCgLuFELwSlIX5XEgQRtMa+kjveEiGBJ8GGqTNlzh9zBXbA6jBv25s
rYb0ydoSDC6OosZBgM7QKg2h6RbwAtJ+vHE10vQOJ7UXlwTaE/WNRrIgruvTlA2PtAFi4vqvEILa
Ir2yYLGgaWiA5x0J7OcfwY2EN1OBnhDn8qkh0OgdU/1uNLcKOWLVTjQkArmVPmKkztFKa4jxmIK+
d0pJkKWVn1HyBEmO+0jyOB0gHp5mzxkf/1Cm8v/tayqKhujmgBnk80LB1W/JNklgf652Up/tGq3Y
6H8K7vObCWFDC9BZpNSQ5pDQ1wgsVDP/IOxOB7UVRLc29k04yv+xhRRSNpde3m8FSElD/VrJc8yM
H0ALtLd9FhjBNvmEcCH9MgOuJB1pJEYn8UL9/NVkDFNFE9hUwpa8G6CZS4Ba/XMHxNDnouoNoh9L
jEmsLOmopAUehECzFFUbsEG6i/iW7JmQDP1aCLoKKCIuxWnjtyKABeY7S8LeyDK4KrH1iVKk6GPF
bhSZW9WVtUOl6aBIAJXYQuwvHKrYsPKxwBxNWOBdO1Dq6SC/VJut1/Sav12YESspemWaXaXVNORq
FftJZT6aGb/F74LuChho01iqvOubtfYVLy0KN3bNJiNGtJrDssw9CQxwdT26U/6gqc/XDQn3xa/t
ujSkfvY7fbTUpiv5DGTWi418vqjyg0bf6h7PC6jFWPpGLrLm5xoGxpDf49WE0bHP9rQhT81sBte2
RErgIgr2BUqf7vU1rXoFBItsqF4BqyVOg0CUdlaMEv2R0pQ9YjO/lD8K48+wJP/5cNDWkjEzhvkq
kbMlG4D4YhkW0pPWlyENxOjT9WWsfqoLC0IGif53VBcZDqyFQUI2K3ur7Zu/CAqLQth/VyEkKhbS
r64n6RzmJR7OAN+1CnUZ36iHrZ4fTBHgCUFwCYqPdHsgqcxakNpVeQY6ox8MndBeVsBQexfLW7RN
q7v/rzFtedNc3PY9m+VCKqQ+RN7zZEW9jy7ZV5A5b3y51RNqL60xrAiSG8vPuDCjFkOr4YCC8yoD
xasOLMxNDyJNA3NHf+4GS1NGV4m1zFkKWxQxhZWNlaGWOJGjkdGndmYbD34Rr/7LmS9tiFlj22Oa
NZFpmL6AaH0OJh81yzswee1l0L8vM1NoRe+AIwfrutufpOD6EsUHym/2hahg1XWuYjwSbihJT4bJ
QV7MIVWndNkDUjOUHvPIAeLzLNco//WonWJW2u3mhIKnFwwdkaoE2CiMR5PyxYr+5ua8+DpiRtUU
EiCb0LzCzXkHGteUfCSZ+RcxS5dBP4gqFmSvRSQD5pDnCQUl7DLUrzCO5eT0LGE85fqHXjsbyDBw
YS5laZBAfXbaOB8xq2kjaMn9i6Hdms0PVf163cRa1MIAI0IK0PIghxNurknvJlMukMhYLVTXYnVv
yFvuunb0Lk2on1ehVxCVzyOYKDnYxKUnTqC1rT21yfv1pWzZEXKytOFjl4E4OywxgKxD+bCsAApX
bijduBRXt+Ximy3f9CKWGKQrGDiOKQAz9us8mmcq8WeJ5eXfOBkByS5GdQ0wmYoxCxzKKbW0Lhzq
74oFLWv5Zt4kHlpdzIWR5ateLAYa6a3OGBpefDzp+o2h31Tlxn2yZUIIiUwfpQ4vbJCkgrLAHlVn
bB7Voj1c3/5VTzYwOI3SOEaoxUw2rpoaYA6zD3ULDdxFZ80pacM29mTVCkgGF8QjaslirdwsNarq
JSpRPOa7sbSOZtM+/sVCLkwI7lWwiSdJ105hpv2UASLBO+Rv4sqFBcGx4tjuSc+HKUwH1e0mUFij
haEp/t+sQwdX4SJupIugh8IqMqb2BazMgPDU435u4o0xiLUjj+IxGGqQnP6uJWWXEoXAJZvCgrWH
ItNUp4uLc1sO4NWMgPC/viCxRfvr3ltgQxjkRVXOtgRHzpOm5Wai9SGKDxgJk6b9xCH2go677sam
9gFxX8O18FbDLw5shhCk9tSNdeOGxKTf+DVrWdrljxGTAIoBkLjFqQKtOfSbOweqouizQR4Anbm8
3JjsWTvDiEEaKA8VgrqIcBVhKs7qQRw+hbZJ3bouHTZmXpS/Xf/Cq/tJACYH2g0zzOJEulrSaBqi
EgXzTJ9cO+3CcYgOmLEpfCpvzb+vHWUDPDgYxl1Exm3hFEDuBOQlCpY09QBfxaXb8Y0badUCaEBU
jBKgNSMqvreJacxlj+XQ5KHjP4zk2/XPteoCF/9/IVLog9Lq3KwRKRoQbqRvCu0dA/+aglGRbDEq
ri9GA/0oWA5/n2JPzMYs5IVWI5Xq0SkT7agz8hehz9D+sSG+3GubDWCEtHhYAco1mm/2ZgNy1cMu
LAj5DlokkpoOBAwox+YQHeNT7qPS6uK1Hhhv0rH2cgxabAEe1vfp32Wpn+/YIiNxPjCJhxCzHvUb
TX1N8AopilMhfVz3iPXloWKHmIN5BvF6GhpIcSklIjuVwQyLYT+zMgJVp56W3f9vlgTfqyctVaDs
iyYFfUj1ezn9YmQPzbgRdrbWI5zRsZKnYTJ69OrozgTxfT6CxBszKJq8ReW9ZWn5+0UeVMR0Ru8+
n8Jy/Drre83WPdW8k+ytGf21Cg6Gi/7ZIeEOiVo+NKzGiiYzD3QOthqqVKCNKff13D/lY/9m6uQv
ErBLm8JVUYyQ7iUS4kRUdQBkSk+WXQQlpFo2rqTVtQG9tDx+Ee4MYW1t3TXqwDMkenqPKu+bVu9M
W3UJKLwnTGvwl+su+KvvcNG3+c99fGFPWBfSu1GKZOyZSnFdMGK+1kOR+bGlPQ5S9KTm6OUBFGYe
WoquZ4+5fWXQg8Gy76d+gHqMgpFtmSnZEWNGSWCNqv5tIqpf53ZxP4Im/1mRE1w/bV8/p8BmujXX
D3M+EReqRQzSeRDEaduJn0wT41A2UBA3Co2+S1VzhrhE4RVduWRv9kGx2n3UkZ8ATRhuh067QuVo
B/WDx9zqnk1kKi6dZYjD5OZ7ZFd+U5FzFSVBHU8PeZd8BflF5fRdqnqtor00tISwGo0f+poci6Y4
TLzQIJWM7Ry7dgdBjZc+TiKvYg0EbEj8RCbyvbW7Z9yFIAfjHvSbZ6jRKN/MDgxXnTqfe0h9bfjC
2nWB5zE4C4AwW8rLn89TmU11M3caYl78lkY22HCT/fXtF8ctfm0/KEeQ7Ssokf8H5H1xZFVMo808
QwbUefnLeBOfTAzr8df4THaKP1UAj6PP/qdzm7+s/kpogdIEBErMUSDlo9GKsz5cSCtJilCR3koW
FCtK07++QHFo8/9NLWMd6DGg+EqEbwjJsJgNOE/ZYUjO5K2Qjk2CvuBRx0zHMd73u3wnA7Vug3DM
iTqP/CT2LQZJi2LfP2Xg3N5icRd58n/7RULUj4cSzP8thHJStd0XJted1lTAmiNFL6nFVYfmOPnK
QF/zoXigNfAR1z/Jmlehz7qItwKHhSrb5y/SxhZrMoYvkpdaAUMGiMuqrR7S6nV9YUS4ChplbOOh
TafQZK+1esjq1k2qkLXvas+96+tZfu/vEezf9QgRs4gxMF5DmDvslxZ7W7kNdI2otpFWbVkR4mRu
QDylVWweAtqCyrdm7WinIzYUm5yMW5aEZwKGDSfMAoNgLtWfWvMGdAJ0K0dc7Zhe+IBYMZ6pbPWg
IuS/mHPSPVhC3dQtD9MhOyYb6cfGcsQy38QgrAz1qT40eXsulfTd1Or7ZABu4X9yA0397Nboi7R8
7mMMjqnchXqmo3WNgzThfzQjxBOtkxCRQWIWamp5jDneppaeoK1eb6HS1r4bUpx/Atfy94vIHCm8
xdu052Ep9cBElB6NqauPWwUyEZrwWzgSTmomzWOltcjmVZBCFcQBm0SUurkv+dCzA7kMhK4c4pZB
cW52ueKop+a8JYy6lvMsU5kA9qBZC7Xvz0sFe74K5hCDhahwvkIPZicn4chIMIAhboj6IK2e/txX
/jUI0fbPBqFuoYM5H8lcLr2mzQNOmyNZG5nV6v4BALdMH6naCrQvsoHehz+mNj8k6figqOUdh0zA
9aUs2yNEPx2FOhA2gQ4NQ6GCP+ZgcK1iAn+keuk13V2Owd5Y5Q4DlvC6pbVcAcVtsCrIqCwAgysE
Wi7TqKhkPPZHdEsK5AVBuWDNoV7jGXAR4hd+DSWhTaqZlS/5ya4QeqtKGyXJSvAl1XQPvcT7OCn3
mT5utDfXzdgmXufLaKtYnskx7Fe2wGqEBENBoPHcqS2mOeR4d/0zrm0YfO+/ZkQgRkF6rZliJHVp
A0xp9AFiHI8n1M3Z1lNi1dJSYMVLAqOt4sRfnGKuDlBivtS+aVz5BgUl1UvS/XkpHyhmfDWUNFQT
z5bPh0mX9FbtJh1coZQ5iVU6MiAeTfLz+mdbyVp0EORhJgWvcrwbhKIDaP6aZDLx2TJr2HFbujXt
LejmShj6ZEK4QTgrmZwOTb+Umuxx9Ktk3MW67aQdpLBRlTTt9HB9UWtdQJjEFPeyR1iZEPnkoYy4
vNTPeGAcu+8gbbivHpO7dDcE9UG96Y7juePOdsRd9fV/7RpCACQglNWgt9GHpIWex6w7KL0FUHDa
OFLrX/Sf5RnCplVpV9gQ0uVhswDM69Zp5TdtfO2LL+Xwqk1bBD1bqxI2EBy0kHAbUCMqeOJZJXfm
wfIquXGv79pKbnu5aWJJ0oxsE3xybY92zxikHWYsC+bO6ugqfPJGvlGf3/qGy8G4yAPiItWqukl5
iEqoq4Fit49LH/R5vW+1JD6cIJC7IVO0OJ14pVjQPkHDDD6JivVnixPNa4jJIAEFXe/PrEpOZssf
JMK+5axSHDIPL5SD3KxWlc2poy3TQqi3ZBbHlKEaYZuJ6bb1bh5pdSCslTylgbyjDt5+SBoiTRn4
YHoYq48cxahvc5BSHUFgZYKPWz3pnV7vzQEwjGwcHJUMeMcZ0r4j0IxmhvRTNvOvePxDHURj59Fo
7znDSF2FkjomqqrJy0bIHhMKvBBideFrWTV7Wp+9dG2nOVKpe9B3eImgx9mBqtilkfUO5CfZN6lR
PBvMqgMup3dRVUBtNKqexwb2ywmAmLYrG5ekQ+3QyUj30EaKXEz2BlHWmk5t1bLDy7IC6ZOpBnaH
E9lQPE37OA2HvHrpIv69oAUqXuAwd/oWXG9ZOXykjXnGfNsPTGNCO7CYS2dcBDWbpGg8eZp3dkZ2
GF57myBRtJujqPasvoMYXN5hAlvKf1w/G6t3zr++I1afmcm6TuZ4jBF2ysuwY5rLp2dmqRtncMuO
EFmGhPQLNzfuNvl9Kl6hA3k08ocx1TYel1t2hJAiTQNkcpORh4BuPZhTDwpdvisUAj62jbtgy/WX
v1+cc5ZIU2L1EQ9Nyr6ZqfSe1CBkS0BbDiX2W5AK3BJivMx683Z9x1aD5lJdUhceVTCSfLargtFW
HihWqFY/BtI4cxk5C438dSur3/HCyvL3i9W1UKiuMOyD5/N0N6YzRDVBwFAAEGinGzsm4mGWBw3q
Wf8uSAhfrdK1GY2Q9piK076QAIx7teZEHuQIMXkNhnCn9LIvw7etGbytJQqxC1z4qpabeEhRyNxq
sV1A3zvzVJt9i2V1CzK/ZUzwFj4bNhjJsUjw8vkyAkysZHvD+KpvCTboZDXz+u/3BMuEkCsMSTRI
Umqz0GL0exFZlUt4wUHlVaLrA8AdmrP0oUnztynpZQecoR8dTT0+IIluYxQTo4SAwYDdpPKuoeZR
bdt9jCbHgHFFF7zvGLMy5B3khkM5QQlO7eNjpshHleZ3hqo+WG32bg3Z90aqnhEvv+aUv0sxVLJy
CAGkw4uEGSLQEcKdKih28SSDKHTSvEYMXf/CBPAW3AauniPy56VymAd2pO1wmKL8QPL2jHr3KUlA
dKuhNapE010pV/vMiFUX76jeyaM0aE1ykPKshI4Pf6k09ahDS9qdQAToFnmaOkNV7GR7PjVZfujn
/mTbgGhU5Q5Ygi/jbO8ATfQUuQ+sgd9FJrQJ0qK4TxrMPNEYtOe8yU6JntxIbBFZyLrbpDCOpgme
8rk7parhx7bF/UjioMlRmwfO7NuCAt9qZszJO35njJjPtlq3AiRVhYizPn6vGhIQhd7GbX5bce5b
pNrVLbvnBMzxUuG3yXjOE+LXKWjrxtmbS+UrJ8qBjNGhjtpAl9gbrvtgbHMfzF5Y5nCfY+dArocb
ym6+MZ67XZUcWN7fQFDCL2oFBbf0JClxkCj6G8mhqNYnvtxp57SR7kkO/p6Y32djFEQp9m6oAtzY
EKcHQyhgVkneOgrD7YXfbw3M6Wpg8FDC6Ry1SI8j7nCmQzlBKT2je7LK3jO0+mY0yGvZtchHkltQ
jy967DLKE2TYFUbnxuCbYZrp8bRzaAQEsGG5lEJnWNXvNam9LXUQIYBEWW6tPbrbrslHpyYEepDM
pUT3KaQhTKP3can6acpP4PzbWxaOWk/2Qzfddml2qPkPRcscrTXcRhtPESZi0+xl6EDlUER+moAZ
E5OyLkIR5gki3MZJhP74uemgYwCi1A51HTJCjAGSy1npyeo3mjWuEdm7LpMX/0PqikA55x6vm2fF
eCS4tiM9vUUm5CrzexerfgK60nE+DLrmy0V70hlk3eviPGiK14OEvUVZG/rsPpou0Nxg3gDBkqIZ
QPaXHnW1Bl4QBJqF/ThBibrO6GMD+I6euWqMKYj2TFUITybQ/NOSm7qCpnjiNrX0kGXAdA8gMdBn
TChaPjflnRrZIZ0hMVTFh56+9fIPBXWIkUH3vfXSOnLHaXAblEoL+wwy1UmC6tcPcLc7TQupthJ7
0QIG1r3lynmaTipmL9ki6FzJTlV8g1i6pfkGxCym1rfQ3IuhEa9Bg6p6aCwgLSH5cUP4TWTs1Rwd
KZacolLy1ATAqu5LWt9qpAYq1ofsbl4fVXxXpevBeeqw+aZhp9Y6sObZBrvTqNwrKZgQbY/E9xaG
3kxAhq3vKU0CjGr60Mb2daY8RwM7QZ4ZyZfmMROAfojNy83taH+Puw8K+aEp/qGC6qe14cMfVNuj
zhTLIFrwrOFY6idTCSLJbdunfAZ4tzxXyq5HGcWoStC+P43TEUmMlj5Q6WdjPqHjM0N/vckeTfKO
xpybgVig4E8N93XCHN2+KcqjUkFgJg2m9mcHELmVNE7bEM+wIh9SGTFwZUDhSd1Jje4Kfo6bY84B
RYdOnQxEBH2a+tdIeTabp7l6zqcbM8XoC11UEL6MOY63DkeNnGk6VoZvlLtBec6TFyV5tEG/h59O
DYjLgxgacjuBDtGbwp2ARK4qj3PDpTnIHiCc2Cg/lY556tg4URlkwwNQ9A743H2AsqBf6Q2YhuCo
KEFGz50wc6TOuYO8xLEMRCdg04mSP7CcQH/kRWnl+4jFflxTKLXcUgi/QJml1yZ4TOnX5sc4qadp
1DDXH1V+lI6ebjanFuDUOY6d2fjSKoarFMOhoW+tdEfB5T+bt1kBnF2/o8NZMmpHol1gV8zVlvS+
TMp7s6BPKaiEuRTttEq5B8/CjwZkknnJWq/oAW3PyF0S8xNU9ArHbJVTnHPtqJTVe6TXt1QZ3uoM
QU7rU4gfqmUwykD3JXkG9ZWFior25Td5HCGxrWffQOkNmXggSDCBbTmlhP8MIDHixNiebIYBWdui
hjPa1bOusZPBoM0LWZZGM1/K3IIam7JAl9MfM8TvHDp0Icpnd0SBZM5svlQTxGQxHH8TJZBbtSzZ
LYb5OGf1i52a91ljl65e8wMh+TeZzNgwvXDKgUEOOx8e9LT2oaZ3KKQKIjOZjosBFWnSbeWKVzNS
JBxCbt9hFrgmDXL7MQGFg4JXWoL6+taI89UMClaEzJ60U2w3EVogfRMC/xbFuSPHLwzA7+uZ72r6
BDz78pg2Fxbcz5lvNausKnrk12BiOGNoKzDq8eN/MyEk1ymSpxHcmSxslfmrNWcjyKFwrV43sror
F+sQ0mpqVdS0koGHsUputWZEKDN3etdvlDtWP5eBdwg0HcCiLk7f2JEErfuI8rDV5MSZczK6Ne22
BDdWSzgXVpZfcfEciaV4sDkH6qNLn/PZdIhMvcF+rqMPWxk3nqpbKxIcoLOHOYkqfDgoIAXlBDp2
5GbX92bLhOAAIBYqJqbg1d0m91n3aP0pie9/3lQX30vYfGiTyGabw4mT/HnsH3HFd+3z9TWsnscL
E8LzqezGIm5sbLzdAYSVo5ULcmpDfszGp+uGVh35wpDwdKqhrIUaDSrJwwh+SQ4qE+Tiif4Xs37o
yvzjyL/GAC5cLFdTyFGrDVqsYP5h9tdJ+/rn60DHB9ckhihkAGU++/AgS2ZHGJ6AUUrOtkqPkHWD
eDnfUgRZOyuXdoSNIWBdT6CpxkJjQfT3YZbbTjMiM6XPUrIV+7eMCZsj4cLODAN1Ar26G5WPUoe2
3XsR3yW4c/6nz/erL3q5P1VBMb+D+M8MJB+j4TR4KgCtvBE21/qrhiwDrQmCaDTpRE5yrWznTM6L
PlQjZUAW3hzSlr8n/fiqlLRwGxLZUDLrbnQpPmrQjNPL2c+zLOBaR5xOZ41DGFIjMvH3oeW3LZHx
DEIfDvlA/Bfg0k+/VQiLZO6NAQwsqCqQlx6t84bcS+WWhubKQf9kRIiHE4AMeYcpcHA5Iq/IUCQt
W3fE8JTe8j/f40+mhLiYyeXYG6gYhFL7RMcfZYyZ3sc/dqNPJoRTqGAuJY1i4PqbnrxVVfsMiaWX
TJP3182sRPhPZoRDqMllMc6azkKlRad1tPecm8F1Eytx8ZMJ4ehRcIeprF9Kt9EzQNOOTk5s+Hnd
xsrxvrQhzp3kyaBGpMCGcF1+T5T5JzGR3htTljpErR9AE7Fxq6zh/D5ZFJJJljSxRJsMeIMdPYx3
tuwMhtuCGJU58bn37N10A7Ivz3pgrw3zI8XfknbfcHdxLkXmSkNmlGFCXTV3PM7PpFBBv8f6V/DM
bDjjhpeIRASRGs1a3yGtseiDPD3FfzNk8+lrCgEiVwezlwFHxP79BKbZGetH1r5e95GtRQjxYexp
amsy/NCKbhfVmNTaIpla9XTMOlpQAwLNlMjxXjR6SZS6RJ8QbHBTAU1PPKxz+S8G7UBY+68Z4cyO
DI0qbZhZmFbNSZpmv7aUw/VvtepcFyaEMxtPwJ5N1ZJkYGbQbg523Phm3jnE3iJ4v/7NgP7+nG0w
PmVKm1dohLTnrry3kgdeP1xfzJYJ4ajKFMDXJsdJwVg1yssddHDAxV1ujSaufjOM5CwEagrobYVv
RidbH1Va8BDqJ+eSpt9Mu/Y7kvtKgjfg9SWJzQhQ4luYlAHrC+hfVVhTP3+2pAHGWE9t8565o6dB
6D7g+9wFdYPuY9zUqYCjd+zD1kDV7/wvglny2WxOadYOCrPuq5v2qxkA1uxojo3JILcBE+uWzMum
OSEs9OjPmn1WW/cMiBB6Fx+HIH4Cu6WT+IVb+9e/6e9Uk8LiFj+6yNwMpW0by6il++QgH6H6GKCf
Ghi7BgVw6GAUj7YPAPfgDjf6DvyCX5vdVkgXR3h/29XFxS5+gTITtScKKtvqzjhW2FJlt0xAAV+x
cb7FQc3fLAnpRQ9Gc7T5YUnblbclCE1zNz20B3QzvC0KTxGa95stIV6RSVYn3c6l+95HifJogP9+
fDV9c6d6FqRbNt1GOO+/7OmA5mJ8f4HE/fo9F19R58zQOIut+3yWnBJtugFMcjb6Ntf9RZxb+82O
4J11olaIvLCTHKrDwryc+/m9fat55Y0aSEf+nAZxsIVX+p0RGV56uTrBS3Ota3mqKdF9cpM8TT4N
ezcDdZ2GTocHQuRdsbM2st3VDbw0KbilnNpzr6tTdK87zY117O44zv3g2T9VcOWxbcbVxSEuBkWW
DwugIa5QzIr8H2fX1RspEm5/ERKhCPUKdEMn27jbYfyCPGHJFFBFEX79PcyV7tq45dbeh5VGWsnV
RaUvnABp4bUgRAN9/1aTph01v4YNOg5B8maE2gvbJ3DDrHbNne5WsN7B970FFFlnVV+GXk21gpp1
GmtUwVSdaNT9eA9tQNhZuFnAty8QXrvM7/BHP1hh5t/6zlf2rQGZHw0zBxryi86sZaHagrfFijIj
StDmQOForm/JmkGd9+vXRddVg2YBgeS0ba+eQ21OUlrhmonManwvq276jVbgL8dM9iLRlUch073N
9NYduXJs9OmRxDP3JLqdudaXaEtqKLabgxP2mbj0urwbLKPwzLh/HlqJT2VbIbdAJM8acSyAU93E
OcBZgwyoAhRNuRCqmmGLOCzdST68AdRxHix9O4k0yFDrF4V6Dwv4u6IddzOHGe/fpo0APLiHznNr
P8IvYJ84zV3Xx0GqG0+S8YPsq1OSADXK2eSNRR2pTf4OoM5uRhnDNMfjUJTh2MY7q1V3tUq2uVEd
DC2JhgQqdorSc7/v20On8rfG0kKTyW1t8V1lwz69iKvITNuHvp7fyyWdJGX9a45VJMqk3me9tk2G
btcJ7VjI7m2cmAffhA6QWXkx9fFOds17pTqo3s9t67Jqmr1+nH8RpbY8RbG4qzfW3ciMe3iVWp7a
tvkD3PF+c9G/ajI14F+B9wdiJqFQhkOsWrih86HfZLnR77Q+zVyHm8dUFT/B9ZG+M2onJaVRRrX0
zmYgLFjFnLrqwrGCiBD0Eku05wrKwQThbeMlpA/ntv6ZzhTpnzPfs6aCdMJ8KqAFQkm8L7M57Jr5
Lp/qUC1hEq/rHB6DKYSn5TGvQWlCX7GvxqiRYE4qwJri06Ruo2Y+VJeglm09TpkMG3z3tIuj3tKD
EkFgmCa4mkmA9bnL+4j0dSjTNPNgQOnmLD3wwSl9rdVjdyzGp9jqp6BhgMPHsfNnGOCzSXTlVNZN
ClNF+BFW/GC0dmC1Sog84tWeoPhLemT/vbjAD6lx63a+g/dL6+azNfm2RV5Nxdkwbm1oPR3jAe2I
Ue3/8Jw+glXAUB/Wz01Bw3JuYRxp5OCKAas1W/xON4sziDRo6xTAUKlAkecUrzTVdkVnvAoU5Lho
7u3B4Js8jt8TbVkikO9cONAX7mAs3SiKPtDctG9NTc9koJAo7vR0IxsV0q6QmAtpwVI3S5BBwoEw
bPuydpsi+6ObeQL81RyoiRLiBPtdJvcwfoTAP/b/JMhzywGg0KyEo20+/i60KTQs6Icn0Cw8gIY+
79OOXRhMywHqttCY0ipvKtVQKYs7QZe+Zp3qD70BZWcBDTevSMtkJ+3ut97rCZQ3JzjFx2rr9jp7
NiaA+AnJNuiZj2689FKSYWwAiJvnvdmBn5fOZ7R0JabLK2+UyBlJrmRuOls+DHVfmhrReMvSneDd
G+nHkzFpB3QDnhrbvqOdXbt1yvRDlsbH5cpyOem3OMZbNASfuVlpWw3bLvz+Sb9yNcLWHdIxwFET
XV9HDgT06S6Wqh05/VFq//AA8poefniW+XbyZNyqgOpLlL566D6Nt4ogyrI1dJTj7KjXWAc8QGZ5
lj6jEdnmtm8yZI4FbSM+N5kbF7WMbN04gn6tuCAGHPOxOnEla1xNFgKGAEmLuwQBXVn8k0oWZYPa
uWyWP8EuvQG//Zp9QI5mce6FRyuU/CAB/zlOJQqlPZ6XBq+k9KeNgSd6hkM2XHjcAaYw7Hzbpnpd
cEEHSwfvy4BDJywSobizinsmM5cZc+Y2UoPiWWPuZLnjDqLoo2vfib18js/9EWILIb9vz2lEHr/f
Gaviwd/RISoESzb4DkDlbZXcwa447jM7aSP0M31wDF1a3dKKXuWPyxDYDNA6gLAXVIvW7Um1HfWm
h+VppABloeXWARujAH/EUtGnrWL/+wldCTagpwovOBuCF0DjrqKARG0bqyeNHQnz2NaPrdj106/v
h7gWINtoVNjEVE1Mbw0B7Ip+7OhU2JH1Vu7m1KfMXWigDiBzhe7bkbodn8egCW7Jif/dC6tzZRvE
1oAQhyIIbBQ+70/YRHU1WLs2spsGUt9sb4f9ydnNL87OgfLyDu6dsA5ByvqQPhku3xguu+9OtXcr
nLSX6sV3P2R1wIGvVicyl2Yks/qdKoA/Anr7w+R45tqirFzK1YtAYLST8HJgSXlpugQC+orQPQJK
W1eXewRmPmH2iyOMQEWbfxGCjKmRuUNVhHWDBn5pwB6iKNsFVQN7piTblpY4Z0qOu9fCIMCdQeZc
0UIUxJ8bk70CUQMX+5Fv1Gx6hs7tBYJhd0PVIjzoNd1TtezY6c22GdQkTEQ1I1BpdvbI32OV24EA
3su1DCXd8JG2uBwXDFQ78Pfa7s/TYD4nRfxiJNqhFcO9JqfZH/TUdu2uGb3eGV7B1DwkneJxCLEZ
XfYLjKnzLCeAnaA47lWOWYAgHIsbGe9XFwfQ3gE8sAFGJdBKWROaElga1aIzSKSE7T/Ju7Y1/HwL
li5ost5ydYlNVW1VOLNprnbhgeIJdwaskz/05+7P8FO53DgcX7bG8nuWqwQaQUv7fnWfAfVkZIj7
SFRC6wK4tUALlKDz0s2tXH9VG8fBAz0Zrk+wEUVH74s8DOp4I+9EOUdyBG2dsscmT37S3P6DTpUK
CA3c8r6f2per5e+AxAFvDOxIYFY+n744l9NU6z2J+jwJ7SyFnSJqGPkNpb0vb/VqlFVVoaiaTumg
TxmJUQ9ASvZmmKCwsbub9dPUCU+xTLjX69vv57Yc2E8HehnVgMcxhPFRYTBWc3NE1VkZPB6jJH/t
lJfhPxuSLcY2EDFSIfFowG1htSvY2I6m6JopMhxgosBViHWy04S8Ubu4skSfhlmluWj8Op1lYRiT
b2ztMaP3sF2/Mcbf37r6VhCkwS6He4AD/eLVtxobqWhtzq1It+SpyYAxM8RuNslp4rY72fW5zUdf
E6lnWuWfbpAXvH6AphY71nY7gBI9KIz4aUr3OM5IGneJRDbWdBtNqqGq8EM2wiJ8aA56BRcP4AAr
dpxhq6AUhZ8bT0KjYREXe2WKfxqxuUfe7c+97eVpeaidHP5R0FfIoM6UpmiCOoFsIX9uyRsIiisf
GiKdOoSwoLxhQVj381ngczVmPO6miJCDZKdEO7b2DQnnr+WZRfwb+xExEXi9XxzM02akgtNqws1G
9lnYBiKEOjzuLtWH4IZ/qwj8l3i3WleMR4kNvVZwvdYapKZZZZYUzvi39sxQPWQB2avvsEvZxr6E
QyBFfbTeiGAKa9feqz6EHjb/+RjaBMRUVL5N1PnWFSKmptkANfQxImh111DY1TLtRtXr68rhdBuL
i5sOlSi0Wz+v3JRWelnD7DuizX1JL1b/amYP389i+ROfPqROFyEgyFzB4QUX82qINCumOBUIU5Je
C8c40mXpy2w3d2WY6E/fj/UlulyNtbouWwDQ6ZAoJHIs2GkkbjxUHvxwdubMblyRX6v2BlYGVxc6
ejA8gULi5y8HaqumJPaoot5rvxp+steCaTv5aIdubxd7v3xDA+qY0OKGiyOB9q61LOOHYm/bjnWl
Dww5kwab4xEKDVnra/yuMGKkQreADFceHUwORCjkiFCqtVfHGawxliVDZkWVYvWeCcMnR4OQU5zj
5cmCZFa8pm6ezJsEti+rt8xyIXwjWseWXz8LeZLXHQTlrEg6T4oyeFyffbN67m7W6q+8byCMLvCi
xf1bX2uOakk6Ch1nC2vXPne7pnFLP/ZtSHAl0oM65Om22Rn92oxYHlULmkS4VpbkZ/VVqSxpD97Z
HBlxBTU5Zv9UjBF+Gj0wHKNZAS8rxWYwCJw+sveGmZYHqaYfDJGpC7zLY1HBvjcuEhiT6mpgsfQN
AwF6ZdApYHQmgTZnkD2aiQtgKSwnGXycuFFtSkc9cjH/KZv4XmW6l9B2w5jCXdZPmzoBi6Eb2j8k
lo3XiglWvRk/EK7eTfYYZLZ+kjyLjAHaBYi+tkjfDlZu3Ykkf1NEeicdcWhY9aTkQGbPzTkVcAmj
IqCQ8KRt7lO1fi1mqOnp1gm59NbSAdVvm7tCki0oeH6tATKQA0ogzRNcIx4m4HdcfdDPdKI/IErz
KOPuh4CDOIoIC7WvYtvcBog3lv2F8fq3KZNTT7tfsknDLBHaljf0hYwVIkyolJ+Gpv4HJ2Z0wTk7
IfAe3NZyNj0pT6lGCp8TkkKg2Pgnn/jrwBw/IR1CZFV7yeGPRXMDDGLdfjANcUwc5YKa2Vteib01
NL/yrr6oWnw/NW3I6uKogpTRyew9mfozafNg6PKNZsIxVu3uinhsQsaMKZgG9jiY9H7Uyr0qR+ZV
urUDt2uHPnflz0KhXl420rP19g/4FVtcnRkcqibVl9w+DyaIl1x/hzr2QzYYP1DS1GFwptruoBQR
z50L+heoHqrNvQEvEwiQbvRyflW16QiBcxAK1OqZktmD2O5eaeg+E+YlYR3YLtpdM1HithzD1pT4
fND2cQygPu9Qihr70Tcg+b5VtNkvJ3Y01BTAgl5FSpHRLa/yx6HpHkhM4KzGgTdXzLusQ72MgROQ
m5BZJiSHEguaRTn0FA3zidblPcAciTfnaVimfNsaKShII2VgcKAQPfbEB7L5F5m7xk9L7SGFB6cr
HPqSZ3G6EYX2U+iO6kOWyvCYdM4KRfCYw9AS5KEeboVqua8S5dmUdK/SsUfoI034qqeW1yfzS9pA
rcNSDmQA5ymWz02dPVCmb+eiOHdmItymbp8Z4XcV7X6wmZyTsoHCkWKq8MYoop47f1SpbqYeXIG8
r092NWwGKaU7FM7JoQ3or2nyDhrOjyYp3vKk/WWoI0g68/Cipnq/SVJ19KVqBjGP/+CJAUdXq72p
t+Hr1uykWgTOPEIgK9V3EKOkQTNCURtoiDde9D+sSQs6ZWzvaaWiOQbKhAsQ/H4m88GoE3BNCLfc
SQWxwE6mtw5OfmGpailM8wRduACwuJO8BmqjgKpQJjvdswfAw1vKg1E1gFoT0ivnkWzEIDbowP9k
BRxekmTggHnWu6QVj3pevPdEZfgaAuQTBs1vXRzKuUi9qarZSz1Pv2D4CxxUc65l9pjOemDa1Qby
957g2Z3KxzDPxalkoLfE2iXV021LHjl8PBGj3GvmwqMgF5lpO95qkDirqtTnApD6nA7gUrden89w
7nP4riP6i9LapyKuTwbIArPQ/RQwjt5ukBeJPS2bHwnLn8cp2Y3F5Mc9NLmQdExTI1B2tC6owV5A
5g3svny2uOMpTgfp8D5nvprMQTJWx9q0fxFjFLB+BdxupglEpvBMgxBlv01wPbzPINbloaYqAyIy
yFdPJ1KIyDT6p0oZ8biws6IIAAjUUXWLFnZGYFiHcUNDuzXOhWwUnzFnk6mV4eotvr5eoIjBh1+J
0WT3Tips3zFkvqVOzrcTB6UI1s3gZ+XaIZ/MH/mIJkSRhGCdVqiPFPuBM3anA/btd4pVP4CTLXeD
WpAHG9tclPWphLAwSKoAoksbXKGY8Nbjc2nvtNh5RqetcDtHec5iRW40UR1TM25doWnnqdYe5qI5
U9HvADPt3Mpun0vedMFYw5goaZOXblhYYUXuSyr8RmidZ9DmlDjAWtY6GFudNZguCouVV2k42pT3
jSdTh7pGBVaKmmX2xjKsu1naUQUGN0o6TxTmXgdo3N2rGdjrg6hMdzRrC6VJPRgYe8RLy9xh6bhB
DOyuHabeT8pljfK6/017gS6KZoORAnFDVzfls03nfVEtN6fQ90ypYQuVl/cwgyK7QclKL6WlX9m9
DzYCFBdGRVmc1y0Xqjc7DXIxPjpwYLtzJRSD8gDjCj/ONPgoOnwzGRlih6zBTZ5i8xdE9+VUPuf4
/94ghOZpkAN0u3w8Nl1ZhYkD89hMlff1KD0Dw7qIEGrQXq3eJzo8FkUMOh2xWRq1qfiD59FE50sC
gaecW2M6jfDnQSo3oqxnFDtthjhlbUOFV09AUmoKkKcy6PIiyBsfTW0GFyyxmk0i6RxmLDG3cWmz
Q1bRBASwetzminJQkuKXPlVnOcuXEipNaER1bBvbqL4XjO5jWe4pK8zNxOMwbao/2hyD45iOiZtY
heEpAJ9t7K5LNrzMNF84sellApeaBHTfIPGh7iWBHmha+nXP3im8Lws1u0B/TKDpNNxL3jmeDdtN
9KJgpzSn+S9rQAhEG1Dp2Kw+avnchm2XWlswmJVNYqsi6OMBnEUHUGqlggQSLCkCuwVhOJuK+6aQ
OwlZCz9Be8fNBJFbKcZnXuRYz1oxoZRMDXAyx+olg9SvR0qEDAIvZEfRAhPxg5LMx3lCnXDgUdoN
r6oyQKoRlEQoA/d/sqmC9DK39Ge0D8423jRFTWHrOOidp6EH6zYjkxtDGwrQURm2h7PlMbmTJuQ1
7Lz008x5yGCOqgr7lHBxoqTd2IPmVYV+tHW0k5QsO6EIWnrCTna9wsCsm3YtYGshaLWHemoDLvRz
ZTvPuE2jiUKCLHd2aSs2BsGVDrvqetsnZmjK/q7ShN8a2UuvJE9ZJs5oPeVAS9stGrz5T7wD92oP
cQORh6g0hfEoQOIsPJCkT7JX99LQ9s2kHMw8O+sOe0W//SHJtSNr5Jab7ZGVs0AfUnuGWeuRFeol
0VH4LvE2kQocWWVE+a/Rtzmv97Xm4K6AcDOcY+5bbjZep86lV9S6g74lWppdPHd+D51cd0yHfSUc
9OTqR5X1tc8QP7sk1VFoxnkvLPKY4sZQjDgouzLQnOngOHHlTtI4WLFqb4g2eUnbgzjaVkeKjXPK
4JbumRozwR2scVFn8PuAOMFpBH/CtbX4AvcMiF5oSsQyEzRtcPD8AVpwPktFt+PTMB00DR3MsQFl
sNAN1zEcd2qSndIrB9jXyh8QvajB743pO02V+9GCHFhFDeCzFWgjaxwgOb1WC09FiCKn4qkrtB0t
4EjUdVQCMp52QTqkuk/GeEd7M6rwBHl2PwTNgBcYMID+HXrLb6NewjxbrcELnWPEwy20N0dsKLzj
MMduzNL+3ZcxvuqshpmJciHufWXsAnWof0tNPE2JekiaHsXxYXCOg0J/xzRNfGGnOLN6pUG5TLmk
RjX5KCi3MOhV3lCiD4DTa4AkgCiogSa4OpL3EvV3NQb/U8Ej4OZtFSqJHlQVD4cB30kUQ0QVBqoI
ZLbcbIB5IU3F7yTTTvlYXBrY6gHE/KPPYbFH0W8XWpD1eaAT+dQO+R9IiwQ4BfiEU/LKCQrUMduW
vdG+qEort4Ul4Giaaee2VP4UDMImmON9rhv7rDbvdF74tTBCQ8tR5U8eWIaXgnbzH2kk6aboySmJ
68iZjX1f9/AShvfr1Fn3pCGXfuB+mqOy1DfnXCHUFanzquXwK4Yc+FNLrScHHtSpkUAlVQ95DeUw
nB6hIOMhRTjM7OKg150RQElAlPO7sb/Dkd8ZRNieZcy7uhG7LKFQNjHUgwNr4lzNtrxLd6RKgT7Q
hFuq0/vMofwRz4CiZA1503P5VJLKZ7P9VFr5P8hR9naVHqFKD1dmW70XIzvoan6Kl5dLyYu9mFCR
zPVTXVsATmFZJqsLK2QqQEbsyyF1YFLQQKAFcdVQAEvpbKrCPJAYeA2ENGAKK29ji9CrtexgTiyU
oWYQpOVdbMUbnvNDLRvuKdRA0E1V11R7pEPorsx5YCXtiJcu/pUr2JhZpV3g7hV0RZa6bblQVJnw
KKh9myaRbzIB0RVhK2iwY7/tnPhFycVeHQvfbrSoqtOXeey2DYAUk2XCso26uWM+1Uwiley0EPSB
11JTkP+hQipE9QM1WuztZFtPk2+Q5MRYf8nTdE9lf06tGXT13ECWWWXdoZhrv+rTgznhIhw4yMku
mLnAMVgj0/bW7LD/3jVASV2z0FuFNQ+gX6tCjs4GYlSSRGNFQN94cDJcV/z8fRWMXCmkfBzlb8Pu
Q7mIAjiXpLo1RZKV58FOTxJQJXugsLLOjkrxVJavejlBKQD9SeepnTO/an9POWi2VVB3qQ+K8FaP
66AGzzbJBBi/BKyaY0sVL7dzEODLaMriZ7ODR70FvNA/YirvrDj1s8bZFZQ+wI4MfpBxaOJOM2J+
MkQH6ZB2R6t3hGs+oBo+uOvnZFTcjEiMfstV7mtdU0U1Wl+MOFAvM9ZVeckV2ipWQ6I8e6yQ2Tsp
cIOddaN6evU7fxhlVW5U5zmhFkLOCPIlz6plgGZOA0Q623hCcvv9ov5lpH2qo6Jpgo2DkhV8nb9C
A5BMWSyftaVohToHd6tN9sa8HHnJngZsq/i5l5xjKArehJpeqQd+Gnn5DB+2k6U0uV3xaWniJWGx
zwKEmxs1vFVyvwJ+wAxR1VmsOpC+r7EBooKoSeKICSX3YQOVic0C+YSSQsiCBfqpwrjV7Tz6oN51
pzz4/vN+xUUvn/fD4Cu0RyuRCneZgmaRzKFXpKP52wJXC4kH+EIrRROqyWWss0tLT6xBNE12M+Qb
phjXGwQnmnhw1Sq+xKbcyJQEbP6NYm53Yw9cWwgdvj/GonDufLFjKlqjVYXMpyjHQvBAhkaQhl1w
61tc29YfhlmTL3GhUtRHpyniqDLmBYcUQYc0ozFYkHa3rGCu1GLRpPu/Of0tm37YXCWiqynX2ymK
dQhJjy+i/PX9yn7FEv/tNv47wmply5yNIDEV/7utuovlzaH9mAHFo3lOWEZDeAsQcXUvfZyT8fnA
gLFY9b3VkmhCT89A6QfrduCVCOKUhSWUzSCK9QjyCZ6oN0O3PYRLnqXxZ0jZvCJr2zYoqWj9D6Nk
G9aaPkkgQIKn8/vv8vWKROsHFwkuSACCoe79+UcORi2AWecsGjrIP2T/EEfxRnL+fpDlBvx8aWEQ
gIlU6GheaSXYs2Y3pDDGCCiKBUBnVRvCETUUgnJfYehWOrXdbolOb3Sdrg8MMVLcI8AyrYWTDYln
3eGYXW6MrlDSQJinCoIU43whvPDoTRurr4dmmem/A652WVXAx1SPBQZURr+hv9T8UOh/4Fq5/f6L
XtlcGoHVkA1EGlwkv1jUVNBD6CF0N0bwjPG0bf2gnvjbuLNf/7c1qf6GEN/4nKAs8FD5U9i+TLf2
91cGx98LCLsHHCATfZpVFGNULQoHJe8iCGI0rqlbB14Mbs/OhEzAtjh3qmwSF9cFItkbAdRXuNXn
sdfimxBlR2idAzDY+cMGJXJArdKtdlgkuFH39PsH8TQcbs54Wb3VPoZqpQOdUV1Hk5usmphGVjtc
aVkbWSfUQOHrq3jlAdofm85TdjcZMleO5mKsBJgcgndbXTfC5FjMKkODLDIAvpW+vtc3C3wH1iMa
atKuHZShPN3uMl45M5YFQAY6tcA7Isr4fCM08I0cyyYxgcAkm4SoD8IoIa9P0WYcT6aCZ6C8RSb8
+qJpn4ZchRaDQkgBBVUCLlC3Wxg6yY4GJLyFDroSPC2ISgLkAE7o1+YbdBXnNGnRGJ4AfSo9em+/
jsdqk2xgJP869a7V+py5AMP7ys748f2JvbKaiPSBWgAwAmu6RhKUjtQaqEZOUcPLvSLkSybtIBHp
De2PK6sH1Q9o/BrQl8aFuzqUclRnhcENJMonOFd1r/oYCXiA9OpjKR+T4Z/vJ/X12QYB9N/R1lKV
nDoZWID1FLXOQ+pcJnZLYeDaABrOGlS5oYNFjNVm1DvbHDtYBkRA2QPVz9wye/5+Cl8BlIYGAYh/
h1htPqakFpooGCJ+6jfEg2zX1ji0e+jvlVtl023M/Qi+GKeAyAGuGOaRqroTGLXu7/RG9Hlli3z6
JavrJel6kqKCBLAJVT2QRU76TOHqdksx+eo3BZBAhyvsgtNZYRYMga53UmDCE5xDCutnadyAq12d
h2EBNwaQNkAzq3kIUBJo1WCA0nim8kFpfjnj7+9X7QrwAqv2YYzlHHwIGAWq8CZTYokgGPhQ47jc
jDbwOM6rjG5zpa7NCC1UC2w0IAsBW/48Gsebj2QasCMxlJu87S5V3vsyjp++n9W1lbFQOcR/wCOg
wvN5mJYrOlrSiJPIUF6INZ1rlv13BJXmIFnVcQsid9DWiBWn55Usex1HtrbvSlz2bm7L1zhjgSm7
ba+AaGCA3nFfmTpABJ38pcWQfwMyj2cGu6U2vZyt1YPqII+xAK03TecL1Lzk0FE05nmMEkAf6mRE
Gzc0rWJbdjdg/Fe/LKzVQQKDDou93pJlJUFerNkU2V3uW1ATBMPv+7W7ukU+jLDakGNKM6lywAyN
HAIkSgahQPTJS8v/fpjrEwFpDsBeVJzXqBw9gz+rmpRIY3jnocaOpPTGLXR1BEAx8IZAOuqLpzBP
5TBmcM+K6IgwDiaOPL/xFF6L3iCQBlSdjmdfBS7/8z4nhaOPvTrjOPndsXhEX2IPRQkJpmW3kZvJ
B6NJ31T3t0oLV2eGuwfQKTDEvgBOFRInTdlreII71TXKkwH90+9X5wpbBKdrObmLAywBt+fzzFLF
atO6xRDCl37zWz6UfrJRPOnld/UjxBVf6uAmc3y5Fb4cItQsgN/D3fHFnzdOeVs1jRiiyrAvoofQ
D0H3ggrzZ1mTsB/EqVHYMxBJIQiNUMBUbqFfr+TWGsR5TBWm5hSskXXIaA0zjFfLboxa0wjggTqj
QW7DWs6qHuIp3+mQ0ZZ5syun+GA05UXwpnIb21BOdgdUCyxLw//HMnz8Qas3fUx438m+HSPzXhzH
o73NX7PNIl/c+/AcGy46cJo34/XlEVivw8dBV7saXfRB0SCXE3FOo8ZSfpojvId65WRUDyPL91or
VK/KDF9WdKuV4qXOx0ita/tGSn/tUv34O1Y3kaKTprWWv03BqUmmEgrBg6vrTwO0Mr//zstf+m7G
q90OJX0LgKkeSSjklTwiw5z/Y5ezVw2dq/fAJ6nq7+9HvHaEP8zNWZgGH559Z0rLrm8bLKykrsZ2
sB71vh/h6hEGytqESjMSeXVdM0B/qVOaEpn14PWbaaO43NP+Er6Uk74FfihM/qs7C2gLy/n5d8hV
1aDAgIpMMSRjzxU9xskjzHtvTGtZi69r9e8YqxCGVA5aaiB+RvPZuB/9+sEJNB9AN0DCwaarw2yH
Rty7tkk0F1Wql+Ll+/GvPY8fp7gs7IeFU2kDlFsWD1HMM5gdDj5vHSAeb6Xo1/f+v7NcfsaHYcg0
232WY39YOt+w/k1ajmsWQL2DNvj9hK4lk0iOEd0iioL+zV/u+YehYJlIJZQXMCPbA4iqeISOreb/
dXF1UUub4IUYOa+Q5EYt3th9P/jVr/nv2OtjUBBwTtoCY2vOTysv3NjOIVj6z/eDXD1rf3lE6JU5
2rr+kJpFTm10niMnLg+W3r+NNL1xnK+/HHgrbWgIAWq8xuCyFgwrtbEHvJfVe5EAgZufnYucXEii
e2yb+RRozf9HemJ/GHN12vq0yzqb0yEi/c82P5D5rjNv7PZrFyPFlMA1RBxA1dVTkNdGAbA7MqDZ
6u7HWUHRU2UP4IeAajV36iaFWfjBqjXlloD+lYEX/pO6FAU1hLnrG7lWzbRq7OV+RL++426X/eiB
NpgmxZ8M4Sb9n+83ybXrkqoEHAlYDyBqXFs+WQ6Ie5lmDZFlutmj7ul/2sJlXhHEoVV6htf+hvr5
m3rroF85ARTxBtDbaIYhpFulSrijh96qzCHCMw/ckHCAkB0eTZa/fz+/K4cAFWtkSzjoEKJbHwIG
+CCfkmyISo6k72CZN/7+shNW1/Knv79caB9ukYm1djNOOAAlnpf2fVKgCg2BfJFBYpur/9Hgb3lo
MNqihLH8A4Hq59H6BvIwzmzziMoDny4DCO4VlL2//2Rfqd6rUVZ3fWeMhcEAdInaBU2iiYRumwxK
yqqe6fs8M8mOZGzPuhPqxq9pq85AQiWOjyrzgch23LbQR9jmCTI1CfxeGJtIRGQlU3cw7AGQPPUh
Z2BUzdotWcWvb6SOTN4BkQNpD3TNVp+n7Sf8TUftog6tGGkRz0leGis/pqmXil/lsO9zxf/+Y2nX
TuzHJVm9WJRQOCMMUkTlsXwwt2AYvfW9Py7NqWP6aGzgwthE1k/F54dbvvDXztDHoVd7D3VeCeNa
ISABUJ8JUB8bjRYQpWgBNP5+lldP0SJT9D+knddu3GbXto+IAHvZJaer0mq2dghLttl759H/F/0B
iUQNhsj7B9kI4MBrSD5llbsoskXnaVkWdWFfl22g167RMwbrnjMA4v9DBIwCmS8poB6Ww4gEr4sy
nSjwc/GgFd02Faft5Qhnd+q/EZYjByOQ/EyY6AGNVFd5sVfRTMdPyPEnnKvCNdWzM4kMT/LP8yzb
NL1Z5UBpvMpVIEkERm0X4298QG9ia6VhfPbTfAi0uA0xwlCaTK5HV55JAOrjGK/JOJ1dZh8iLHZV
FQa1kYs8SqKVDuxgG072NsMD5fL3WQuzOHVMEGVRJtKLFsWbNr6S8VBZowydDQEXT5RAk6DZNP/5
h8O667s8E2UW2TiA4Oqh4/n9qexWhpZnP/2HKIttiWBRX8c6D4LP8ohsSSSpoCMJ6A+7y6/s7Lf/
EGmRpiSNobSVTKtHLEcb3n2v/XekE/cM+lZMKdE9Zybx+Y2pclEiRO4z129xXEvEV6g311ZdraR0
Z0AjUMshuxs0T9k3y7FHSWuhQY2e7tuI2bncJj/VMu8d8iyJmfqIWsfMsmqFaiPnXeWggPReiChX
dooJ7LqN9WOj6O2hH7OjN4NuG/LiTVgqfyr0ZlaOqjPtL2jPqkRvXCav1pY9vMwvpdYrSJmi47CJ
7mV4fNtyjynNiEiMXR7D78ym/c16yTK/7c/JBoGhJ4si2Rqu1YudWHtFEFdxVFHainAVbOVQXWHp
5OS/gC+ufJKvawtHNHrmmK8jEIk/+ucvL4ixX1oetNW6wloJS6JbqTT3l9fv1/34OcZipwTNUCp5
zFfH7eZZioNNYil7SIv/udqS0RCDAMXzKBqX2OdHkfRRplxgqO+FIJFirugBXwd/Ddt15o19CrM4
wJRey0RvRM4mEwRHD3/5kby9/L6+Sr4p85PQN9ZpujIAXWzHwAoq+vHgIeptfGsiTzhkdr2PHjDh
dqZT8RPrsi2mRneHYq/0tr4S/sznIjpKhTJKdzKr4vN7VKzOq/O+zF1L/pODwFb0q2lao/ufKUhk
ZeaNYnQyK8cuES1DFk8+xLwZGTGBDbaNO9wlD2Dod9Gz5daPkAdP2soK0edbcrGzPgVdrMSxbRLo
Im3uloZwleeIExbZsdckFKG6beujaPI9au8zWTylJp6knrQxvPx7VwG8DWjcmuCzTTm05aBWsU0p
xa2eyy8NpIXZRNWqdDuG+xP25rdSyLJdaHTQlNIAra/mLqiEu/avwprbi91LBwelGvuNHkibUS+u
CnitnQwkWLUVeDYxTKpE7nZVgjaY1xR2JYPIj2LodCgAGsLPqCuZBOUYVhrbWoEOWptPuVVseuxh
UB/4Vg/viR/cqb66bRN5jz/byvF4pnyA3A9ahzSOspJu3+dlkheIwqFMWKI16Wn2LLkUbVDvSHZS
YLdP5rG60rbh0XIllG3Sep/tIYhhgLVytpxh6vIzOLtmjB055XJkJMJuFUcLiIlmT7vm2AO0e283
2bdmvzaXOFMDfA411wgf8gpZbS3PqszSbd79W+FO/1PfVj+kg+WwPN6NE2Pa4Y+4kQ/CZq1pfebM
AZLwr7rV4kDwU0xiMO6oXCvP9krFndeubY2VnbHIMSqvFkwfLrk7ieq2HHDjwdqvq3/q4lrKfO54
QUOT2k2GPI4Yx+e3mMtVY/QNTf8Biy6xeGqDn+ZqkDMvDJmXf4MsNno8w7G6LhxcObLcbDJe8axb
ycjPPgdjqnmaAhZ1qUAuVyQI40CrtMslvABjO2gASA/vl++Csw+C+t/c5tbIRhZfPsVc6f9aiHoc
Q+OFirkiBzJ/2C9HIvBWFMxMLOGWt2afj5TsmlG5osrPt4LdlP+Wq9IxJNk2p5Wn+VpFc+jTBaIR
hUHElz5ipaMakGlm5epTfjP0031jeXehIf0wMSI38/C+yGELXn6DZ7/Th5jznfBh1w7D4A1pRx9R
8J6yPkenJbKjIN5ejnL+yQzg0MwtgRks9o9oBlImV0rlpl3xDU3IlyL2yKTLbRrVgNrbwygUm8sh
zz0YWFC0f5DsoGBf5DstXTSpnh8MQSeIjb8leukk2M7lKGe0XGTlY5h5hX54f+0g6Kj9TBVpcP9T
nWE3+SZK/ipRoVvuOzBm1u6Ws8kBwD1ToldJ63ApoRFaMLFyta3cxrKtd4Tg9hO2phblNRq0G7TS
rpOtv8Pb7fKzntsLH8MuTg2qt0EWJrlyJ6na1jhR23Xlv45WeSuOZuOUcrLycs+tmo8BF6tG94pO
FNSucofue2rWJ5jkW2tIkCVKndw0gP2sjaHPnScfIy7usFY0Ywwwzcz19MFRYPfUhLn8FtceapE/
GrLRdLJKIyGFtt8mnPIVenKOmUtXqhHvo1RuId3+T3n5hydb8mimQqhHJWHN9D3q5KK5NQTz4fKT
rbw8Y3EYt1SvSmsApW1bM4S5yAAks/y11Pjsvv538S+lLGdha9A/bLhcuC8yt1a5XrQ1aO5akMXh
AeNI5YNkleuLh1L1HVPsEHjQV7KKtSiLs0OoJivvalZbI0BU798l/641Hy9/lHMxuEwQkAZ7OyO8
Pp9PliYYut9WtOCm8OQ3/aaJ/WtBMlYK5XPZn46ojyLNpRlS2Iu9qpphgFIKqOKONJOcd19TmEdg
DwGp7idH3nEsbv9Se/aXH3A+dRY3NIHJsC1M4vQvAz60DdEkMa3cFSqmDrV3FYrmuOkKLXCyFAex
y9GYfJ2LZ3EIkHJSoS0zgk6T+kIWU+DTmfcLW69ZjWLa5WmyC6Fh0yfYQ2uBpj7+tEbvJTNhobaT
sQ08WHJCHXZHSeYUC7OHCSZllCU/MjBXzjikx0jzH9RpfFCUcdcF7W2u+09AmJ/kduzsOKOxUssS
ksRqJjp1k9yGkPQ3UugLW9HHM7iQO2Q6R7Qe1TKBYN2L6sY09SMqAYzkp23XTwn+Y3hPdRqCzIGA
bwJ//aYaYf6XRnXsOqSRuskf7URr/vRJ8hgbpWiXk2nsuNcTW/IQdDOqEveKoN7Qvn6LjeFWUI1r
YRRh6Oao/nohh7IKVTWKVR1z0bFhDARJ2JfCF6w6d3pP56psywc9UW9Tr/2eTNYtDR8Z8jpepmQK
yg8MJOA7x5bTlwE9cOEaLu1rM8SwqkMUc9JEfuuoPu3OUG6HvjiJlZAdUOaqtqNW3cl6+dgq/W+j
kr8NCNOJrbg14/hxhNDkUKRcQdt+yGvhXbDa915u74NiPOptdS3VyiN6QxKmZtGv1ojuqqZ4Rpz5
Okh6pGGEjR5q11Hlf8/7bB9ir7mNEIEJFO8u1nQ0XTL1MRCqrd/kd4MJAkGeQlgF6CyHwHP59v1b
1+pXjQ952vTEK8sbjmYp/YpquUCKWbzDVOVu0sWd6fU9PsVtyO3TnwQ9/SUIqavKaEzXfXvnicmV
VpV0/FS04rywtrUIUEwQ5jejZ3z3mR140nCt583gGKNa7C7vgDNZgI6s7z/rf3FoJaaRab6cla4v
4ZAN/qEpQBs3GlDMXeitHCt45Kxst/l8+5Bf5X0YogJjFa6nWZOt52ieSll2NVlj6cjFdJ2XOvui
VI9+GEL4jA9mjzyLNXkoGRiPoyrgbEqPxQ4Y49lKpkLar5VjPLa/1WFkLN/2fyRP/JUW/rPuqTkG
sincrUrLdp3gGce4NBHhiET82Yag26LxXT7gJDY/MeX6VIFNt5JkG5TNfapLz2YBiVk18Hmu89tB
bq+MRnyq8W3DuDpmSC/joho3dGajVD9JSZo6SlOczCaJD3VZHnMEajamNqoH1Yq/RTqeyVZcIgcU
aFdSMY22brbFTTdYv9QRyRB1+iONzXPcjzdeZm3giP7w0O+PQ9Et2hH1Xn8rC0gLDb6TldmNVaV3
RROQeAudC7sckKIyXUVa8HMIlaM++IbTd9K1qIzbYjT+tFr8yBzM1nK1szUjOeoyVciQPGSqtBcn
k4Mvj341Wf/UJcg4qLQ2ouA6trxnv8eut6mquyxo7gc5RP8n4QgIFMyR41FDJrN9HGfjba/GPjBK
lH2rRfeRxv+jRaIb67lua9rwi2xM3k8jvQMxf01GabC1Mf0R1P43K1a++z6ihb4c22km3CCBf4B1
l28m2b8t83q0o2p418UMAd8cN3GY+fB/i+RGwxCp+Ku0q5TJts7Vo2wiWjVSYzceqjZaoR3FVL2H
ofrqFS3KF6J/Kqt612ZyZldx/htu9m+WCibN8XA/jtGz5GnXVeW9Cy09YtUsNvgAhDhBj5WNW/g3
L2LMBs9pj+DvCSnM1y6RH1RcHPIcUJYh7c0UkQ/FpxOWiqwUy4uOk5Hm6K/gFjLJt2mkySxi6fdo
xE9Zqe+CEIeNUAudUomfxHoyHEa9G1UvkTjoJSRdeqy9YwEVP0M8VUHyvU6CH1Is/go09E/EQLny
vFoC+t1hmGO2pY2I2n3RJLhNI9LlVT1Dal28r/CrtbMxeNO7gFQuT96yPN/VvrBvhgrhCz28FxsU
YLriz6SaP7zB+lEoXeZw+B2lob7RfekF2TZre/kAOldyfTqBFnVIHg+RWCG45Oo+kj9WcqyyKzlw
Gyl3imJCODndKPAduOiAsW7L2nAEqd6s/Ii5Ll6mHTO6ToOKg+7esg2cSY0aF51XuMXYHJUm3qPq
YYdZvi/a2y7fN9lzqsi7qhBuG9Dos3362muYUYIXfoG2QBHqErNcI/dyNLPzW46rw7uGIPH/NAOB
8fPPk2qLDDK3aohkGXHy5htb1E6L75ff5bkjHgC1qZlMJUBsLwIERh/DPAdnNEq1C87tTisTbSMo
9H7roNkN0hRv01nD+nLYM5nxjNv+J+z8hT/cLF6f9ZI+qANyONG9ODZ3aYQZgxmVT5fjnGE5/sUM
IAUpQwWntfM5UK9WouArY+UKeNunQfjQGe27iRVcVSS/0zDdME14aFP9bZyaBjP6cq+DHxHV5q4Y
DHnTgigBC1PbfjJJWw4d0oDB+FYN+Y82Q5zo8q8911yAriebliwaMDiWVRy6hG0B07X6y81/+6sn
mTvedb8btvrOuypQYV9jlZ0ZfNLqtGbOKXOVr9r2jeIN1KYlDY2NtDN/Tzi6X8dusAsdY99vCgg+
940T7oLfxnX4sObiMxfci330KfhiHSRmFoINJHi3M0/KId2HR3WnrkoCnMmbkI5VxblQAWe2bNqk
kSeYWpFSHTcg2epTaX5P0DLXTHxp4v+h+fUp2OKIjIS8t/I6pH5tK2b8NXUJaiP6yoz/3CTuU5hF
0SdluL7gVF+55Rbf2l2770AcZXa0qQ71d3EXHeJNfxCvU2y18isTf8+1M3Cuw5ffDpwgllN4Bhh8
xs9bqy1RexF8vl10re+7Ryzit9o2v86PzK5YMGtLZc5tL4RbMgXFwpe0SmFv9P6frrjyx28rm+/s
IqH/a8pgt1R1qamSSUNiGCLfTThMO2XX/MpPeK9debvw2G+k7fSqYmOFk95hJe6ZsxAw3T9xl90h
udbUop/4kNVGPSk7coPM9k/4EwLgA8OaucImuFlDU599m4zyca6bD5wlmVRGfEzzct6mV5nGpm7z
Y5RBqr/8aGfKdZ7snyDq4pbUktRqUHOs3BElWV02dpLxgCkiNVO5Eun8O/w30uKYL2Oj6LLM5+BE
Ws8bRzQiUQRM18KcuS0/PdDiuFKFXlD0gsFiWDz76bOeDM9qeajEY+/LW01OVjhn507Hj+9v0Qkr
fB/1xDThdKyOuYG3Uh/eD/6VkeynNLxSwnArtTeXP9nai5zXzYeLOZZA/8aalbkTqakYyU6di7a5
Njo6v9X+/Vzzr/gQpam9XkX3kDpWnPUWfTST2m2MISfKzTsTzafLD3X2Xv34IhdHcjPB5+kmtnZV
HQfZRpH11Jk776C+y7v+GP5Sr3Uuf9tcWZVnH1PT5saYDHVhCZaVe90SlHJs3bHtrzErs5tecYzq
wZRSN6vH3f/ylB/CLb4duteFmM0HGAfHrjrqGIQxmqh3s0JJcRq2jVPs85fLQc8mWPhx/POMi08Z
t/TG1MgkY0CW1hOlVy2g94TJyrWpzxJbsRkgx6IUW23wkoMgR+rOV1KqucZ3Y0XskLykms3UaN9E
Cr5zdXbLXPFGqPX2CmdgjGfqLnAu/+iz25iuGU47QN2ZnH9eftGYNkKSoRBsSlRhPvYSdtJGyiaQ
DDR+h/xWSZTMmboqWPlEZ3fXh5e1WIeFptRmKsqZG0spLb9iw9B+L6QrNxk64DzAl7vyQ5x5YX7Y
X2MWMFf0ZgSLr11nVeLZuYRJYamTAeMUVqLNKv9ViVbggGL3hshvL9d7K42eo9j70bV1e4v45gHt
uvtGniq7zrrI9obqaMbWD1VAZNRMjBBXmkGjL8Y8NjDCl6KKb0Sv9d+rvvXtAG0/u8/SkzBMz4rU
HdImvs/iusKWYvgJFNFyhAgBZS3eWXqF2GmL/GHrt7ktR8mfJhHeO0M6hFXjyij70YK9DQLd1VNg
FAX6qrri/Uz6wtiPeVjZQgak1hCjfQxj0EeZoaiba/SDj71injQIZYnanNre20RF9x4Z/B0xZmzC
tE8kZGcLvCC8/lkQhF9tmF/H6NKhzPo9tbQbRA59uyqig5kLtyrKGZo1vuLotc8s7121/I1hJU6n
jHcBTnt2QpPZERvQeOqgMWBtIvFNrhLBbhovdiJQN4dKqSVHUUAOQow5StDR7K4PxDsTYa7nOm9R
qGsHkjipx6lw0KtNDAoxUkoat+KIZ6oWp47plQhB9vETXiAKDV8ZSnnc+D81pH15UlEbbXDmyXFG
qjsoLCe2OA0w+aY+2LRKjpiDEr3Tfvlttk15Iylh8zMfDU93FNOLdkqN55CgTBQ9ej4emQLWJwtF
6U1pivVpFsTZWVLJbhEFYWtWDTIxdfNeqygS0zV/0xXtTzzEwXUYdt0LdIRuP8i5tUsCQwIeHgpH
zxzRJuf4d3Qs14709qqHDA2Ffa0X5n1eoBbrjFomOWXEC5917q4UM7K2pRp3V63QobicBMVGQxQ3
iSI6EdqOMvV5arLioHiSvlct3T+MI+xRYIPI7I5j+FvrU/2d1fErl/LkZMza9no9MBYJQuRH1XAT
DjXd+ZHHzrF72FQoDtuKOH3rzPBgCkm+k+MMdH0j4vGYiW96JhfbMVAEO2MIvVNE1oeS+OpJqspw
l0b9HXQQ2s+oS2/9Prrtx160UQacnKxSB/aLjz5wln3zmhGhdL0mfU7Cn/SY/yQhdqa9abxFgeWh
RG9s5MocnSaLMBM0hHfsJJ69WQ5Zze+khr7ANIsOxtjeyaEg2+NshMbm9XdSoT9FGvPaeFJvsp7E
S0qUHo/1Xt+CENxLlSDZeaZpzhBNVzlK0FuRc0/Euc3uO4SZddakPbU8Y6x5lVPXaoZ3SJ+hig8Z
VeHuLtHltvVCfAnhoTiWoaFTVVbfq6LZCWJ77zchYrfy4KipPmzMWDuobEg7VmevTTSHGdhPt5mF
zrAcKrbGe7enjr8DgXsFGXkJoetARF5La+5UsfiBEkW+0TyE0b0uvAmzftuGw22jQcbVS3RXIwNB
VF17jq3oqArVi1lFe2tQvyWi8GCm4eMwNY9NZ/wJZO81D7tHA/84KxvQWRemeptOHs1Cvt59jjS1
M3KE7IoS18xEEdt9NoA31w36inoUPkpS81Bo6vOoR7h5B5AtMvPPUPZ/LDlR98NYClhkxsJGy/rZ
VTlDBth/NzKdXSA2OwOLRlwZRu+Iqr3qlGkobtQOeMlAV82ZhGQ2JzQK1iB3oDw+o6iTQndMj+3A
RlJy8b7wUYcNPfl1lEXXCOQfODHEW9kXBZvN5XIcphuzvi+kjZDttCbJkcOtXwax+hZLkdyg2JCV
m1hOEywNStNpBKPaTiGvzyjRYs5RWx5Ym5WRmEdBiXtHG9CkBoPPUgmK7MZkLHVHv6/bGoBIEG5F
19fyECQW5cCDux1r1cOI4OuPsIoVNMlMmoF4uIU+a6W5kkrrWzSop7w1yx+loogPQ5vFCIh2ZEpj
2e1jqbktCsE6wOpR9lUWpK+Zhk65ZUnCoyjg/9q1nfk+mYw9TD/DJK8Pmw0ao8pWZ+C1EQu6gLnV
TjbmEaKDc6lqBwGOnn0vTBhyht8mzw9XQFfz3X3pzp2Tjg93rlEPUGH6AACnmnPdfkfUxi7Fa0td
KfzP5xD/JC/L5qc8YIwh5mbjembkVBWC/0LDUbbKYl5LkhYllT5he9V5bevmQRQx/EAMNs9Mp/Uw
0EjyJ18Q7pU2PfJ7mO20xU+REYYxiZsBWxlsRx3VL5+a2HjpjJdyWCmMzoi3yIbyIYNbFGINFg8Y
3vbtX4nH8bl6gOlld06/waxnHV658sqXqHd0SoXQSMvWDZJg0+cuarnNald7Lcgiew/CwreaIunc
OPUZWOLUWXBgB78vp76rb27+GR+WqVijq9uIeBBHRwjHB+/Y7uaODaeYM0t/Xo529pkQrYIGDwwW
VtznYErfjzU5YuOWM6VTKRAJ7+xaWgVlnV2rH+Is9l6CNlMOtrlDkIiXp/dPmEdu/PGuF8etljRg
z5jEldiwsFR65I497bViziVMN1pa2kH+m5TyN8Sct8uPf7bJ8uFnLTpkfq6l/lTSLojM3pGTajeK
yUpFcbbERFAIB14ekjLs8xseGx+rFBDXbl5A4m7fNOM1Je2oDR2y5NPlxzn3NcGyGOgmIQ3Gf3yO
BTpSUzwSQVcaXiy8MLsnf/VTnosBroNmNEQDlM4WryyQ+hEqjl/g6/o7pDCUxDthlRp37rt8CLIU
JjWNLpb7ahY2azNXTrRjHg0Pl9/VuRC6BuHDZDxA+b94jog0QqG1DZTYh6bQ/sE4dOXLy2dCIGAl
z61KYD9fKJERxJUkbAfY9aVlbeDZ/+gH42VI5Z1a7ozAvEdUFnH1XLnB/eUV7fgTlMAbvdI9u9KF
n3ktcSsCnEDAIUMTf2DMOg5bWa23taj/GgKcyRN95CwaAe5ffjvnxoiIzcwMuHkhfWFbyUmkQyQa
WbaB9rMTf5f1S5nGzqDRqejQX6ykJ7PTvsWC+U0Ikl2bfw/ln//9N1iIPPIvPwDc1FxEfzgJuzTs
JyUEnl9QLh6pZ2ajVlt8yK8lp3Gam/rNWrm2vqYIDCEY7qD9yD9fXPLMWkmwQ4pkVwpLaR/FydGc
UE3P5U6xA6q+ldP3XDj8TGGygJKdSW2fH9AvRQ5fYZBc9MOv2mp4q9HqMqbWTY1ipW14NpQlw5eh
nwxNb7HcNbVrg4S16ia9sskS+VerWqe4ju6HZAUUfj4SlDdoaNqcAXx+qAL2iwRAVIJhHTLRR9HW
eC194T4X3Mvr4+tJNCs8II+KitVfyM3nQIo/QEIKEa8A5OWEmAz4qXGaDGtzOczXXfw5zPy8H1Zh
Pk1l4Vly55ZG/AdL8m+9lforMb5eEgD0ZZNxuYLg3ReJXmPSugSEHo+SXSn1QyFZzthdSb1ij2G1
vfw8Z+aJn4MtHghd/tL0ZIIpkp0dcagab3xX/kW95kBkOqIQc0JqwdGvgq11rykrJ8vX5UF0BUFJ
0JBoWCw3tZ+3+WTpsCtoCtXTXZPcqer7uKY/dvaFfogyf9QPH61L5SnVVNYGzifapq87irgpeWsb
rHSycBycZqRouvxiz63HeX5pguC38FNcLHyM60YpHyF1mDqIxCDEJgLYnzT9f4ZZfL7KYsknOE+7
UUbRiByvqP8u4pUa5tyi//gsi0zCVwep0ou6djPlrS6Psb4G9D4bgENPlpE4Z+kv0iJkLxFpCfhA
3fASdM/FsHLenV0AH/7+Rf2B9TzgRTyD3LSYaH891kq08QQKPtohg++t7N+/VJrPtSXJnSwpqqRz
nqM993m9KeoYyHI0J5JHbdfc+dvYmWkOwilx/7toO6FUyYLRgys8gnCfQ42iVJY53hVuXfzGLAm0
5DelgjbHrXx5PZ9BF36OtHiHwEN0Y6qZblWb4pg+B4/GLntI8RLXXvVHzVX+4IG6qWtn3K+Ors+d
EmhYclIgHckUYHFded44RWbD++x26h9lVwOSe4lPDCTQaRUfui363sMhewpWVs0Z3rYOvgPeKsqF
sNrlxbq3yiINJ1Mo3GaHnt4f6do4IDm9l4/Rc/VsncYH+dAfpJXNdmatzrrByI7Oa4d09PMXBbI8
lkBOStIAoG5S76TA9ps2oAUrO4XVPlz+rl/OKZWZCokdGQeK3mesSQq5QhOEKsHCIxOurpbJJy39
z/h9wnCpkUUhP8CttlinJlx9S4q0yK14qswXbUoWMKHiytb7cpDMYWYZJsRK51e4CDMEOPYZZV64
nZ7f4QD3UKvVfwZDEeMvL5zFiPzRkugO1QZXzCBhVXiJI+mvkB+2UrBmNP81557DwEYAN89A8gte
owjmBrZJGK6qG60Z802JxZ8zFOl1W/rNNhcnCvQeZnqQJHMzWYcYk76k3ngqMmyt/vsy+fBrlnCO
SJSGUdJDXmyFFxeg2AZL4qAb19KROcn9dHTOT81m01mMtKSXijyh0esdbILcNW+su+xe+guQSUO7
32hOss32/znpXsSbF9SH1EBJAdmKvQFbNb8Br+7kk4e4S7ZTwRtdfoNfb4U5lMnK+bu5KTQ/h6pE
TL+Ebsww0ZnaraJhAaU1uyprrzBkeFdyRPTzmoZYmQKK7ovip9+J7yu/4ctJOv+GWT4Le3PIcPr8
+j88LhxQrCA7M3fF0fH2s7t58ha6wWYmWDMLcIrX6NXbrmGBzj069EJZRUiF+pfC4nPY0ooQTol0
7x5t0NJBZf4UOsq++Sk+rks3fz21ZwLPnEtCJoewuCxurIFBYqJUENOQeLD9rJitD/NfwdQMW8mb
wr0Ued1d2E26rUaU3G0RY/tiStaNhjjnttA7c6/kOS02q7G2oeU33y5/hS8nPEYO0EihmlPLck4t
3kYVIToB6SZ0FQX0nPYSRZYtNN+6AKtKvGkvB5O+oin+hgMwOpdHJKSLdVebWI71vRK6be+3Nogb
/BA7cN6I8A8OKvX0YkuvxaNUqGyvyIPNGCBHgiF3w1I034eS1puBd7ZtibWDueRNImMky3296b3s
B6iJQxmDfYwK7UXu67cSlbutUXUvptH8TqfhLfUtlOmL0MlG4Sgb3Z0XyMxbJO1BVD3GekKIct3s
02n2eLz2sJFsqa572/fBqTWIfceaeiVmSbXVpbZ3Ol+4sTz/QS4UZsjoLhcQxMH+C9eShAxjEOQP
aSttk7L7waITMR3DYSbIwmFTp6PkmpZ38mOGN6Y6HZCPxt+2FCmEMzyuaZ20z4IiyDjxgoH3fPyr
Qo2ZuyJ3r1NcvlDl3sdCdWoyCxerFD0oTci2TIB6rFLV77BjUNyrymIjeIpnB4WHd1EVPTGmvTE6
3zsYgf5ci94xlpIrzyhui0i5VSdA/2UgqgzBBcgsivgSZNUvOQB5QfqBbRnzwlIIUrutS8+um3zb
a2Zvd76EqK6XeRsEPsZN6pfP5igfpcL3XIEKu0OjFfd2od8iZwf9Fcl0TbxH4DtbObO/dHPZb/iJ
As6gxMf0ZbGc08yLZYRfhHtGTye5DzobBAB0xvHK67q3U+lbPy4v6TP7RyGNYJfgRUIXY3GIIcfV
QymqCrf2c8dS3oqm3dUJfroir2FNFPMrYobHQwAevU+gyV8Nc9QU0o7WzNG2rbYT3fCWRZvXiFNs
pEfpSnCyA542+HDui9JBR0PaNq/hbk234Wv6/fdnGBRI84nxpVL24BP2dI8jLkbPTW/jQ7ydDpFE
BuzfaNvoWdykGzwKxLf20Ky87zOXBkcI5wfiAaj7LM+r1IvhrTVS5oqdeQrowPv9S1uaR5Ux/OUv
e2YpEQLVHRlxSZ51cVRlUudhHainbuMPhzFXsDZmrovbffwTktXIzD3ZdlqzltGthV3MI3rUONjr
3My5mL97M9cJNl1mp6nwIIZpbSeDjAVus6LM/3ecssh1VBI8CyMsOiDwMj/fikAFojBL49wdi4oe
iySc6kHXt4Eefm/L7mdoJrdiOj3IoBUZlCkPuaI0juGrz6UGvCLMIXuX4h9/Cp/QloHEkbtKTfWv
gexgqdwpMU6cmZA9AvEotsoQPIntdNMn49vghW4RBbuk6apNgnL0fgr90hkj7zc4r3QT+3G36UHU
24ABauYuOGDHWbyXfSOD4RVjAw+FjPsxcps83bZePOD2yKanJP5p1p6bY4CeJMUj/+su1yc8uNED
HUNpPAkJFwGurxa4m0RZuevOHAxcrP/edIvvaFZGxYwiCt1ePSU0KfQSA8zklwzbRVBWyrQzlQY9
WkwMCIfC1jKlyVtD8aGshK48jVQzY/8MDKtZOVrPB8HVBXgz2dPyaA3BSsVlFnN1p6pjmPrGC4KV
ENJajEVd33uiWCSAilxQB+be2BUPwU7fzLr86b2E0VG4qkFzrrTB/wGTLnJBEduhxY2hypEQG41Z
MA72bwNEMGdjJW3b5/b/id6sJfkaG2mx0T7FWzxibhgC+qRSCIDwx4zgE65DYX/55Dp3PuvWLESJ
cJCpfmna1plOWsQQye2Q9FG+17f4Js3A8NmjhClqeUyP5XFukYT/fWw7n5mcIzJXBD5OS0XexEI5
gD/LXQPaL/6uGxAkTtFqK7vrXGINnJr+Op1pNL2Wba0xVyNV7YxgZhC4416z9ZNx5R2Nm/im2DY/
Jcez5cNag+vcYplB3JqFhDNNyGU/pNNRz4jKWLj3M7WegVa34ZPWPAudcq9Kze9plPV9WU5HPx5u
JLH2cdnrh23ciN5KAXdmFX06rheni5IYgMigi8OeP4IccVDy2czM48sL6cx2RJsHADJflDbDkuGF
Fmvs6TLySXKrupmYnsJ8tQo89yT0fDQKsdkEcGmypOaSFQWRlrL/uo156o415ogYT/8/0q6sR1Kc
2f4iJLBZX4Ekl9qoqq7q5QV19YLZdwz8+nvoTzOd6eKm1T3SPIxUo4m0HYTDESfO8SBd4LVQAXb/
QmUMbI0o7ULaDF88RteEpG0kk8rnJSsfyxaTuqAvnwh6hQ6Ezhokbw/m8vbn+3hub93ns5cumA6g
993GQManadhzyM20UydjoNrKjM6NrBt9biSNTUYTbKTV7ZdmDBY7A9Iwuhnqv6k6Yf8w8gUdp7Ux
JCQL6syLvhjy8jEubNjRjsDhfcDEkSSO6Vu5EKIIJvAwx/i++TQtFcAZHfYNn13vQtH2jmmAfdNF
/UbNEQ3qZkZrDZybeqcBGrhqqmMYEOPQSr64OqGxW4zTboaYOwSlj0tbBQwMB8B17ZUWou+Qk3Xo
9OaoxQvjADzaSWpDpDq/JUZnuuWA4VQtr1QUO5vKS1oUY7rpGf3ZgOp4j6bEeBty5R5YxO9p63wu
2+5ujJxblNsfWBI9TAnez0SfiG9mqBKnVndowMbu2jYknq/71/tvCF+puTbzQX5tvavmNDphbE70
9HEEUd8MTr/aTJ6NlD5fN/P+OFYzFpJDdDWhVCt8NnY+Isz0Xfpojbz351l7SxQU9ypug0m07h6z
KUp9MBPLqlVbYQg89hoK3+gqvBPSbIax7EaVFo8TT78sK73PtNSSBHgrtK/lTZRpQORq4olx+fmw
mBn4Ry8eWwBCD3kR36OGQcDfmgP5vSy3C3PuyyR57joltOL0VsOkULuYPzAfIrnbVktChoCjRIMB
o3Fkfe1d/pJiTHRO6vVDtrrSXUzjsHS4SjCxDwTzY6Syj9ePdXPp4BjSkT/iAYCNvjRoTTyrGEMK
lGOwwGUeWKmO4M3xjNwlbu2V3l/kQKCxMzBTiVQSrLlCqCKzDlaAxIS/Us1TQDKpOoU/Gql/fWFb
frMqe4E6FfVFXVQGQo4PvZZ0SB/jDAQR1pNiNJIP7z0kDjfJKkGKIv8q7CiO6dQJ6uJEyTDCcuSv
ay3xm47GOLZtvbZk27ZpDS9S5DyGjmvZEXpPPS1YXXWwNlfk6VehjC1F7PUM/ECd3X3EcNTX2kBJ
wDIHwK3jrvcMaNYbaJVe39ktF0VNE+gk4F8IigCXHpPMg437UsPOAi1bVJmbWwtKY6mrrI+45ut1
a+/DG8iVz6ytN9/ZzZZWpEEZeX3ezOpRjcZgMpRXlSdP181suQuwIau0H179kMG7NIN3ZqI3wFw9
qq31s2Lt22LK6Ac2V4L6BeoJayNe7DyNFfSvZnAePjK7eMEAxnhkjvoDqEoZ2cJWqIaoMqBwIABA
eiyE6prWdVQZefqYW/YOGfmNGik3fYp+ecV6DzW026aU4Qk3Xm8WDFJUf3AZvZf/ZJAexRyMPofx
q/JAMT6yZ4F67MFB8bX4gGL2nv3QJZCe9xtqgQx9RUThA0cfQVhnDwbxlkPDObTq4TRDRxBSYDf1
3Oz/1DVgBqhhmMKrivwCrpx5YJRzYk3MpiEm958txm+qPJOpkG8uxVm/a0Ri412DV6lKZTLshobm
gHmGGfV356VCAfP6St47BlZyZmX9+9lK6jlCIy8yadiZUYDjdOMCdMhoWgMN3ozL0Vxk3br3nxXe
oCCthxOiGQoUwqVFo6IEep9ED4ep/tE1/SeLJ38KjtMvTaw/4WxRiR1bSwWqAmh+fWFZ4w/D6HKH
oDIqG8vcOqTzxax/P7OkJD2f8iqlIXV6NCIw65R4EWhgrh/S+1T+cj1CwAObUJyir0rDGRRemO/e
o9lwY2XJvTmYwXVTsgUJyYah1GOcN8MU6j3ETDHZ0dB0N8LkfzMjuF3B2i6do4iGC0t3SoyRTg7u
91k9XDezcUNe7pxwQyYNXeq8racQ9Ty98NHHQH3wRELdnbIDWNAgTGQdr9vc9m9kbGimotRChWsD
kyRpbUJnINTtPjDawVuK5+sWfv0vLjPCdVW/TZBLr6uGManzupvClTq/uwdhGhivrMhvJi8d75f+
JuKHItuzZ/vYBRyAfAP0cLqbvuSnOCCqC+Z4JXqdwGsDSsT4tn1xfBkD57Yf/f6Jwlc+FoWd1plJ
wm6lyUgHD4mXW+YykZyt8HW+E8KXvrQ2pixrlYRF17tlFIDaqnWYpyzNDixWrprInlYbnyLwTEjt
AKBCe8cWPvgqG6ch1htELx4fUVdza1bsufK1lmln/+onCIfsGMgJQKaDGhqo2i4P2Z4aaPrmIwkX
buybyjlpZgVo9gAa9kIr/GnsHhsNoUaLyEdQK7tGDlLButfvp4x86Ksc3UrqJ8AyuDWonq574OYu
nP02cdu1bl4H+vQw10E12D+mNd6/yeMibUNgjdf2QNht0kZLucQNPt+mdpUJH3A+75buy/XVrDHt
mhUhvHYoKaZ23K4sYAdi4Brkk5spX+bBcONKBtLd+DAcoIBQWwZRhwFK6stjLXNFSdEHp+E03hjG
rYmh6kJS/t88nTMTQnDNO01Jq5STcFbujfjzN3N47mUeIFuGEFhJF5lazCcSthjptjBYjaFMZ/x8
/WA2Qun5Xol0JjU4K6rJLKZwSb5Gyvd1oPa6AckqxGI/RLRzFQB6PUT7KmiitYkXe0kpuRE2/ev3
eVhCuJ4i3e5YrNNQmZ+1ibgjilB6V2OsHVokqQyRuH36pgUoC97vIJ+/dLAqaeo+HQwaZpCbzFAe
UxvcQ1GBHlcquV63tm8tA6P9DHgsEHqXplJMtsecIw2OnHvLGdzJ/tTzD39+RL9t4N8ubSz5XPWj
2pIwV4oXmqyEWtlDTVsJntLYuEnQIvlnLaZY9EgGzWYxUXiYVfWLTnkYqf1JzZzK1aN0Z2EeXOej
Z85gfUTn0M9NnvwYbLNy8ywPFQi17PJhCaMKVLVmboVtQm4VZu7qXD312gRpi6jn7qwM0DKxKfSN
IH3RmE5Q9dEXIJMOYDbt3TmGvk8KrTqrapGnjPwhxpCH6+RdYFXd0WrB3EVzAGkXUDuyLog7AjSY
PWWnqU6+RybvPRO9b1pXE9hVMTbv5I9lWYdaNh+cjoAlM4ueeDyyG9tZkgNgK+XJGdLWYwDGuL3W
VH+eiDsmxegSVQmQc6L0pO1k4zCA2ibka18C8Cra3TQZBaLl7S+8BG64VnYA9hCnA5vJ7PQpmbUw
7w5r/yPFwUSY2b9uZSseYRn/WhECa7SobVdZrRYaLE1ckFA8KPqf8wGirGnaQKMS5Bj03buvHaGG
ohuTHs6lfUoZDdUI2hvg1Y9Z7ps6+DeM3muX3G+Tb9eXtxU5zi0Ly0saUlVWOeshMGr6PdMUJBVK
9R0FucpFrUtSYZVZE4IHOL8itGPwDpx7y0X9D7iA7jDnL0MnE5HfClOgC4AoA2ofFp7rlyEk102G
ASaNh0mt7QGDDJqM76JeUnrYCiCYIVoHDVGbwoTqpRUOPdK2U5kWqou510DKsGs6MnuM56DrUECw
tIARyYPmu0xr7v30HjwGqFSEe4CcVmzxpWW1rPG7mKmG4B0L7K6cDoRp0wEPhC/zaNng2M/tYJh1
3DxatZsc/aHqDLAWqotbKXXQUrRmKY/3aOJ+GTsTeAlD/Tk7YCsBmSlqssNjYsX1vp3bPDAZkWQr
W6dz/uuFXHJikEFYOONho5908mwB4CbjiNrMpYGTB5YFbQqU84UdGiYHUZpWPGx9vsOUIuTrnkFo
ygILg0TUK6CDAL6CwVdvrLCScB9vvUFXkP6/xoUF0litLPI/45OPm8NfVa73k6fs85Mdu7Kq8Psg
Be4KfI7ou+N9QsSyJfhfCVhbszE0eit3e6t/W8pcsqb33+6lDSGjGR1QiFV9PoZ6Z7lxauysdAIg
80YvJdeyzJBwcInZTwC0p2PYDG8R6AL4AgLJGUPJoNK9Hvw2tw3vddTtt9RoW6IMjQFoU4gK4gc+
A7q+6p/98QVig2QVYh8qBn5Wre7LL1UZGDecDGeDgS/QVn1cQF5yfRnvv6bVgg3clo4MEB2jSwug
qO6VIY2GkANhWSXMBUkJMj+ZjOavuebLN9OlHeGuGBQCSq7KHsLOVr0UNGuxXbmK+oZGqt8vH+a0
8UCLgqqb5Emw5RDn6xNuja6IW21onCGc1MYDgA2FDAd0I61X9ExyWBsfLtYI/hhUSFeJRJEeo42M
gbR6wlFm4TvFBX3pY3RcuUzLnfoW7a4f3PaOolAOuTE0jzD7enlyuV1jNMJo1VBX01c6RjpozorU
V+2pOsQN5CA1CwROy1PbtuQ+rqZC8k1vAOGxXNxfQEdjOoWI14hDq5jYY8xDMwesUb1nixIM9NZI
AGQFrVec3CfGq30YyyfJytdo8c6XzgwLAbKa8pykBQx3Ow3prN8+ABPnQZkgKIadHLWz9YlQzSa4
CNbCt8gLkEFgM51HuoTxCNwTA9H2xPKfyEdk2tNbIQUV7rVVhawRb/rLE1XMVsvGVB9DCsHztP5e
gb/u+tZtLgXDo0Dj2BBnFn3GpCOZqaGNoVN8bpvPSx8f1VyThJQNkD70Oc+srOd3VuTukXAvLTPG
kOzrI1SC7ugBw/8gcvFxY2JhXvuS72URZutDR+8IgzYArYG+eF36mVEI2mvlMpVjiBfzPm7SHR7Q
u6mJDksBevbr27h5UGe21t9ybqsyhppEBGF5sVzN+TBXstVsHhQQJuin4zUEwd5LC+agDUrWJUuY
LIlHslejrTHGIyV9/sXRIX5KFDh3dL8MDLOJcLt5AanovPAxxARp6qlWFGgZmBGU5NABb1Ko0QGs
Jt/yoj7qufUcLZg1HQdVhRJysp9n+5uVd0c0vG6LOD9oUX9Kda3z1Dq6bXXHc4yycXsW/7DU+hOw
D/dqT2c/S3rdH1XueGY+okpHCQPhVVW5mmFjTrtn9yZrfqSs3YOV7Hmw55tBy44ZtR+KOYZ4WHdr
0PxlUoAan+vxplC016HuC4wVFPuBj8seI4BsV06F4ukgFHXjLj8OKg8gEAHus6TqbhXTyndTxAyX
tj1ohab8VBmY2SbFV4wTfYQK3y7F297NY2CExinZ8yQNypnfL07erzqSQazqt+jPhqVVuAlKyl4S
l8e5V45WQ26bmR9AknbKSPpgVySYou514PZzsmoAZFmYGHOgRVNQp+pDDai2R/sx9tG2X/yZRp/b
VvnZQHKTg6Nx7J2D0le3KdW/GI1+h/yaINuumxNoPYMRSfuY1hxMJbM3a8aeVHQHhYZ7VatvMtqc
8q68HXWyuNxSnxHC2TpZEZhpdojLHOiT8tQ5067UnIe0r55UO2dex7LQaJqXts3vzRrFJ4dhfJ5o
u7EnxyKlXpTheinmT4s2BqVuP/YWlONyVhXgbVs+kRRIk5Sy53HmX/SWBjUxnmgynGyb3GgV+oND
f0hG4zkbyXHiw02i2w89tW+7ztqNreMbMyY3B90rag40ADPQJZss2zVqA/yDw9E20qfr3/L7YpuN
cIhb1EBb3bDF9NfgGimtXB9QNs9PSaHfGCayE2iTfk9q8miz5XDd3taXvbJVAACNEAwqqcsvO8H3
0EwzgnwNkWSQMqpZerJ0JlnVVoQCpgFYHA3REFOxl1aswmFMzxHoh7o4mlO9s7sP19ex8UbCy/XM
xPoTzoKgOaegexuKJWxLQIKzu75nN0Xf345zfwfqzId0BiLayTBrBDGGSvGnZPnWD91OGShkzxLF
78BOy9tlL/ldWxcBXtS4RBE5kdAKGV80tGaZpdESqif71B7JLg1cxYvBFYjpagoUAeqOoS15zG/s
N3YZ54p8zATbhZBGG2kJLReMCIXWYH5snenBAJvw9YW9rxfYFybEDNocoOakLWPYLaXbz1rQKQo6
SnRXxBWYEu09dNj+uBx3aVLYyqXmtIM4yhhmo/kECtCDOakvPWWPEXU+Xl/dxqnhtDBEiKEcvLrf
Ya0mTZ0AFh7CuQXbI88CCBx5lGa7Yfp+3dIGXA0kUmB4AhIRtR2kO4Lj2j1bxngxMcCpn9QdTDRu
8sMCYE31eemSt0aWKW8t7tyikBBBq4jmZm0YoQqKi93QFuo6ZxIDYpU25dEstNgFGttGS1ZN70tN
91MbzJ91Da7yPnX2gJ/5RZM9QNw9dRNtknFUb4QkbAgktfH8BzRdDBapAwrDVO3NcDbbZw71Im3E
55IkyV+EjAtDQsiYIEBWJ31nhuQRceJoHOhBO6C6geG/6WTtnVO56+/QXT5af8zNAtXM8yUK2aGJ
4ZMoBfdaaOn6XeRASCjzgbrH5KeEinErLF5YWn3hLCzGDqhGo6g1Q36qXruv6ec6YMSbPsZ346lL
XOfUhZi5xA3zQ0a2sOllawEY4WeNQ4JfkzJ2QEG5GOhEQFsIegFV65HopaGFJMRu+suZIcGda0jH
6kZGjXBRv9vJDe+PNv/zThsOzMC9jBcuwdtLuMASiAipE/6LMF+aIMoH5DiFS2Wd3M2VnFkRHLKe
kO2ysTHDYkRdyng2TOgkgZ7iesTZsrJOLFPwboD8QEzmSUMrm+bpHKZL6WmgDaaL9cr61+tW1itG
SOXXp+OquozSg0aEHbOyPIq5lZuhAnrfqUm9gt91kQ5hDu4lpqTOtrmkFdGGR6T9HmzA8sqaTZph
44CmrlgBlUELgBnZzNivUvv7Rf22IxzQ2KpDmnGEJvul96M9EIG+bngOKs2gHPyOcEj366g/cfHe
CwrI5HSedfxzkCAGOHW0RoFOhDe+65DaaWU0bWKGBkCCJjopaUEDaliS0LGxp6jwEYzR28CLILW6
jBw8QR+wckZARarlbjYB3StIc8SQswS+sDHeZZ8bEvkvIqVmfVLDH9VTcT/d8vvxGR3BQ/lG7wDa
PtEdiAzujMrLHv4cxgXLEJUioI5Y5wCENIn08wIl6FwPVfI5sUKIxmvWH7cHVhNAoaM0C6nzX/H5
PP52jBWzZU9hUj4TUJRHw6NlV8H1b211O8EtL4wIuRhIgpOWUAs4k456LG4rtzbV2r1uZNMfzlYi
+ENOIFY5oLMW2hj44cnz0sS7yGglwWlzKRakdExwXgJoItwaAEMpVQshxXAcpq8xKOjbvPD/YiFn
JoT7gtacD7kF9A+bPjZd4SqFg02T1bY24h+kq34vRIh/NZp5LWj7gZqA8lD/beiN7lRX9JUV0Q1J
MhkH5ubpnJkTIpPSVg12E4hEYiQP3aLfYAA5RcNeloOTjWv9Yl3rDzlzaAy0AFk+kClUei97zUGp
/krwsvnVGIJSlkk99Zjc2SBK9yZP84ivByDfMIN+n/iO30ierxuvEIJRqhUSjhiC8a3LX8OsmZQL
g1DiSAEKXCKXg32jRzeHEK/ik08KicHNfT4zKHxqYEhSdQ5+qVCtf7bDz2GdIZfNKW7ZQAsMZJVr
K/0dSE8dLUWxUfYJhybRPLW4zXKzcadEtnkyO+tRnx1ll+tZFA+wEzd2YM5Q1nWg6qBlu+vf25bH
nC9HOKOmYyPLZuDTIEHiVewTAseBgky+k850b31z55aEw1EbtlQQRdBDhd1OBnG1BiQ1EBLWR7Tn
S9l4t2z7hIBIHLvARC9grFZ8T1pUElmoz7okHko2zxHwQ6ycIWobURJWFs4m2usqaoDtN0Ykj0LJ
YsRx+HyVNF7QLgrHqQGQ50fSfkjAAXvdE7ZaUmDZ+NezHSH0Wjkaa4sNcDF57H7GhzJgfuZVgzft
Cp/tZMQeW3fJuTUhBOtO2k0TdKrCIYr3eOwdq0k2DbDpcY6OPBeNGEzhCibswkHQyZAk8SK504dy
x2btjieDp8zLcycll906JdAcO4YBHlv1Hfth2TVmqdXIP4cRAiis9GK8GCn9C18AXSSKH6inYYRI
+GDVOW2rqsHLDROo+4jc4H2317gtcYYtzwbxAngKVvo/zLVdRp9KJUtaZUhjJ7D2x/yWxZZfgpFk
oL3kwt+2hFzif2dEBEsadGKZM5R4bTfUwxPLVzDEj/ee25na7rqHbx0QRdMV2hoaBnjEyZoWudEM
FUcjtKsfJfQf8sx02+bP0ekrU7NmAUaP6Tnwel5uHcYmIAVDIKQIktubuuOvva18sDrrz+ttGGBH
aQpUEvA4kVGdM8vmTY9XVTWj3I0RvIrEUESGNnT5F7cq+j6AfOA5A2pG4YTqGmSrqN3qIY3zZ2Cm
E0j5JKdx0P/iTYOhJw2VJXSxbPFzzZShgtioBl3lVA1ySEF2yVNLMslqNvwN/UZgV5CZGABDC6uB
BECjdj1ggxp9Y2l5rPoX1tEgbsbvf+xtF4bWH3J2gWeDYxV5qZGQQ9cqU9KdM0HdspQJYGzEUdSv
wRsIkaSVMEVwN7UgeuqkSJibHhqs7adJhvjeiKIXBtYfcLYObc7KZSAwwB1oUU8zFAIGT1fLXdnj
BTger++azJpwPF3JeD9luOoMYFE5qMNQPXKJmu7S5GjNkXfdmmzzhDMalokuQ4Mki9j1qamBiKhV
SSTdCDoX2yfE67kcUoz7ATJtpLNnVEoQdfwm0V6uL2TTq8+8QEiuFsArBlPFbcpj8FiACBfM0zva
PC0y+p+NwUt8mWeWhMSKzzFZ1Bw5du8b35wEyBW4Befutx68OYrpJugZSoe4JcsTlfBIazPd4ZUe
FjHUAUFRWUMyS/nag7Ty+j5KHEKsizr20vOlQJKKdtwzT8HpC+JEiUfIFiPkWbQalKnHexC1V+We
5WCVgpTYXT9huE9fJLZk6xGiw8S6htkxUPS9AyYIJzcftJlIbqLtTxaj7zZeRKYjNtEcMudmOsDT
ohZwl6rdlc5NE99ndbsr6l5yQNub968xW0i5Z42ywVkPaCmBGEHP3ZytVaDMdcw/VkHEiC9QIv+s
SwTAVAWol8s5mcKMflZqcDUWg89lNHvb4eG3EcEZ+gL8cwpUd8MZpJS93R05h1ShWv753XqxFsEP
+mRMqzFBBSJJCUYp7iDM6o7d17/4eKAfipYc8lNV3DAoLZZ2qaVa6MzJB2tAd58ttaQguenQK0Wu
jhoUzAjhVAMh0jwuKpKEaNwlYF6Eaqf0C/1V/xZqdhS6Tf9aEcKpko4Fg06XHur7+ABduI5hoOED
/1HsG3+EQCmdvCnzUfN8TF+cDwzwa7d6SJ7TO1k82vy2zn6IEG2LVFnAqIC6HnNQDNOYMbl6NQ2u
Pk27KY1vu0nmKZsbDE5sHYxeKDCLb82JdvkMZk4SWqzCyMfYhEqrf7ruKFtOD0opzBEBSYqccv37
WUqRkBiaFeuIe5PqXj6eSkwUWsvjdSNbkQJM1waYagBfe8fkkk0axnPtTgtbcKq28YtiRl5fnBbZ
ZMNWiXwlNAGMDUVR811FSFNjDLxUNYezVPfm63w33NHF5+xA232xH4ECN7xofsVsbKQf/4bgBNxn
Z+bXfTjbTFbFna1QlUNP1JxdM+I3apM/a90ogS1sdSthCK8a8NYAcy4+bHJgNi0QpKshu42/VsuD
8rAiJigItMDPp/mmEtgP4+sQkhsZIf3mUeKRgyebaq0Nq8slTnhIL3bactRPB+bq+vIA3ezILcoq
LNGg3113nE3vxDAHXnBAraDOfWkNpI6AQCkA9BdR9ISxnAeMPbRgSJDKJWwaWrUf4DNAM4j10SUt
zI4WMLSOWhNMDijKTdruHU93SVD56hsF2VwV/AWIH9ETfJHGLwiy+HJUnS6bDIahiHh5Me0JfMgy
6pE1PIrhEw4CdLOFsiH8RdjBeVHrbLJWpOB9HZO9aXfg5gtV0BzT9Hs5xJI+zlbM+m3PejfHx6Ky
M1mOL7D6iaE3CJBz/7pPyCwIHoiqejpi0IKHZUOCVLc4ntq67KmwZQR6X/iyUDlYCW8ut63WtNlp
khUTbn9qhs9UOiKwwWRoA8Py24IQK+iAofUsL3joPE95sFQuRhDJSxoo3uh1IDsz3Oihn3zz5i80
9pBNnZsWLu7CjjMA+5UxHJ1jomReln7JFtmnK9tB4d7GqPVsZzrWp5evq9QqpGgkjrCFCLpYh+Db
VjQpUHOFiR7jPnXtgpCIBb3b70BRDTJxn526w3Xf2woTZzsnPn5qpSlrzcT9Ask5t27a+2zWPyVJ
KSsASzZPfPvM5cyquiyB0TfBzDWC95yYkt2TmRCyXT0ZlkrlDTZPyc0bYqvgCddHWeIusyIku/Ey
FRldcESQrb0tovYe8xt/keqen8n6E84uXTupDNKPGQ8HxwF7cvwNs3DH68e++dI+tyGEA7BAW9bU
49ynINpz0OYcCm967PAGce0g84eD/aV4u25zK3CfmxTiQz9AmlgdEYGaHMKeKWJQ2h/LqryBEt+9
7rQvlgLloOs2ZV+UOF9bOsS2+gTHtbJy6q8lyMwCZQeKfrd96i2v3staD5sZmwHcP0C1KGyCaPDy
9OJiyu2J4L4o3Bu+QxFj4sEDfSu80V3bosnnIfHNA3CF92joSFa7lcuc2xa2uNDMwUhUfGWscqdg
8rNDVHnQ2PYI+LJc09W8+RlyBUmgBBLL24f7e9VCBG6NhVvcxqqBST/ou/kH/Rhn/krjApj7qT0V
AXtEhc3xMzmL+/rJiRkBuF1BYwusC8YVBdvxDIS6RuDLra8FOXS9g/Gw6uCWTyu//7OcG3hzm88M
ijdBTzor1iJcN9bs9qQCT2fltezoWLIR2a0n2vnShAthKKym48aafGT5p7hOb5IGeltjfkyd7mWI
asmzZjss/F4ZESogdavw1rbhQN2O70wv2dnKAbX5veq3p/RxVl3HByXAdd9Z1yAen4XMG+0M0BhQ
Q/hgSNsOal8jZVSzkzb/zOegTe/a6sGYX+FUHgUu87rBrU09Nyh+JTON7bJDINIS1ZscYD6nt57b
vgVaxVTG87+ZFp1bE7yzVcwqy3Qsbz5Z4Ez1bGjEj27pg1Iu5EEJYuly33vkBkIYkiC/5abnlgU3
rUvoX/AOsc8ixI0j5ifEhH4GCLT1l+s7uh7RtSMU3LQD9AS1YexoPj3X7H7hX+L553UTv1zvig1T
cM0Gj/DZAgYvXJ7pM8iB2k82AHAMVMv8LnusfjgeebBAaTQHMfOtU+WXd2x//Tds3f1nGyo+boqW
a0Merz8Bmr+0f6l57v83C+Ty8gDnlBkbHBbyeHHB0u3lyo/rFjY/8fNFCAkMeHFVSLKYI25+GuTf
jEP2iMEaD4Kzfv+4mGBJlV2JEj80hXyGzcVsZB2CSq7eQ2FkXxfFkVbmQe9kX/a2H4JoGbUEy35X
JHToHM18djD9EOdgALQf6mp+yq1SEiZlZoRTMpsiLqFsjJHrBjzL0ERozcF39I+Sk1rffe88HtNb
FBBMaCiLM3FOE6tKGYGcBUzIKBRqu7jpDxjmeum59WQ6lcds9SfPpn3Ev5lxLHHFLcgGhQAhJpEw
Vovh3nUXztJQQ09Mu+UYZNT3NCh9KCuBkB45THfMAppKE6etqLwO8vwiHFhhFZfmqrhWhiLHu35K
vji4uNPc9hQbLeeZgqDpw/W9XV1O3NpzY8IV0CZlZOXr/OlYlC6bvrXSZs9m3D83IcT9SNFyyAal
eCi4IxIx7QByrkXxqv064LHsIsXT7sDC/CarwGx9bed2hag/xXhoFTW+tj7mvjbnnll/jeKbVFq2
2Mytzy2JUX8eFU2ZkZxwTwsWP9sh7nrjYQgw/xzkL7Ic8/qZgbL90kGQ2zrMsHCdpXn8rWbZV6fK
gv/iFuDHvDRhOtxiw0rpEZenuXocpYTzkj3DpOulBQWU8xzSEmue3B6hvPAy6BhHbnd0Bnq8fXRC
U9al2xqPx3f8z4eF4ZpLk6WVZElpYlFjMO9mzKGebH/05oDuEL1kwGrZIa1/PwsaSclao4rXBBKi
sL19H7eKd/2MNkvF5+sRAkW3ToMpKtbT7eKDwwNkAQ8DpGc/TCeSuKDn9RTDY6ByzqDr5Upl99YT
+v9DBziQL1doVcUwWCu5Qno0ba+I3WQX+c7XyZv9qfTnGxlWc/NBeb5eIZCA86ceihIGyT5iXnM/
HtW79CGCXPpH83nxmsKjUJRR3/Ifzvd5f32zt266c9tCMOnARBATgnxEb3H9UGzpoDrBEhXfr9v5
fy6b304qxBLdicqky/FdrA+P/DNUZRBLiuN8HF9iX3aG6//syhH+YrQ4c9JxhrrLGCEFWjtw9DAe
eMAOcr6GzZT1bPfEkd7GIqbirBUP7mGoLnly4KvsObtrDz2gnK6RehmEbKyf8xFEbSFUHWQvAMnX
+GvXzxYKZW4zoyZ2NarpLrX6bFctVJazSnzkV8g7M5JVE8BIA1aJmQq3N6Cf+kMFi7rEQVZPu3Zm
QmDhQ5VV0DBAAfGu46iOLv6wdzRvuknutCfnLnrIwv7evOl/KHIipOupCag3Lj95mK2Ufn3Ctf6E
IpINUloM8uoupsvdVYN6jdwLO4DQPQ4GSbiT7a4QbjKmawW1kUbQenRjCjcCsfWUyOqz17MGtDYv
l1iDZqCeTZixO8iJDvYbm7uXnJvHLpHxPMqcUogpZp7Fk2ogprRq6y4o+WntV4mzyD5wIZpw9AAs
J4IJ4wFsQvpjeyyDYq9/iHxDdYs783v6SoLe0xe/ztzkgTxJ7EvuCLGMMsxtSgsH9tfm2+JDCeij
sTPdyLUP86E6SKxJXESkibO4YiGgwT3B2sZ31M8eVzaIF/24+qazhx6sbymu7FW3+ZA8i25k3YSz
737uMivBLDZc5m5+BU8H5I4KDyziz80RhG0v8i6PxHF+ASvODBq0yTJ7bTA1Jvs2FdZLY42yF6R0
VUKc6ayiLe0OIXN5MPfgF3nFYLBv7apb46fhtZ7yN8JtmPT4nZ+J76ypAS9STH/lZ/ppui0ejXvd
LY7KvkXHR55PyLxFCCj1OFi10eFLL/tTxQ5tTd20mCRRS3ZUQjiJ9FnrqgS+oRhfa/1DKZuElLyu
MJl76XzlBJUgcNPysP40Bdk9+7wcc/BLu/YteahuNYx1ufyZH2TEvpIwKY5GDiSJUyWFC7b0J8iX
XdDLBlkKyhiFPf+3r1ocjoxBzLQUFVbIbnU4oroDOehze9DdwWdPsYc50//siuIM3jBA+DmecZUb
9jfaQSHX/Jg0hleqd33+as0HPUn3BtS0KVc9yNy4XCroLblqqRBU4n6aWY5BvTDthjZUR0P1ysl4
dlj/PU1S8HqWJJKMEG+aBNUDyNJsCJqIVb2+RGaRrZcFxNuebK2/gRLHl8ZJTlYyfBs1kPVcP1mZ
PWGJY4FWtfPr2TyAtKk2XEvlewO3+9xWJ73IJJ/iShWJj+Eyd4LuDF4q/6i1CBbnvh1RMUuyx2KV
ElOT4bbIEr7XYg143g61zDJumNs61tO0tmY76Ga5RVKGVqV/bkEwaUfxB5JWzG3i7Dvv5geo0cH3
LeMn8B67rNXQO9TS75E2fkzAGDZHQ+HGZNpDe/qt+z/Ormw5Tl1rP5GqBAIBtww9eOz2bN+oYicB
MYMQg57+/zqn6uy43b+79rlLVSpRA9LSGr4hJyGn5prCbCJU3vw48X6VIo9b6MSjsoc71DTcjy3d
pK58oSNbjUMBeQIRQDTAZHdC+f4VLSEy3DVDH2JScCva9sIuHD/p8uBSA+JimtGP7Mq5U5Xvoptf
F2EHm/Fw9my64VAhEMQsMfzj1nnQtKu5T19Z5y9hTrsfvT1tcp4+LEKFJr82d2PUql2gxbavAwCq
4BUWAkeJflQ+re1BXoHQ1m3SeQGnk94EfdmH9qJgTtB/6KC4h+oRZB3kjc2y35JwK1R5MMZtDsNo
oVeT19/U+QGs1UJUeQ7MK5P5QzAtUBtJd7CczlEUMPgEju0295GtCPtO2N5tOy43MPkOYninbrhX
7BXUrTwqslC48yOKw0RoaN3KLL13WXHvlW0I+oAXkRmKFlT7WVTW84VF/DsinAf0TZaYCxTopTvw
KHdEAK/sBT4LDSSqcqv6qQcITUmKYXDXWVZcKKZX7ZLXN6bL0xsDHRCIFJfowZcwwWgg6Jwr8jFP
NngIVJMYPr80psa5hn6Xu2ai9MMRtnEhrZtbJsQHgwBLVNX+JSicYxQoEM9gFdZEGq5C2xbuNRve
6X4VuNDzS139uyzLu2YCLFvWxXLv+LyqQs8bruaizCPPwxcrrE3dahrmqriQ03ytqlwm84x2imte
gnnQ2zbzdTS0GliUgJKVyV0rVu4UoMveFTBiWpCLdsFr3gw7u8nfpsxJo8ZqoZPgFcgR2bDqWb2d
S0DTIFMWFvh4uxJaVKHzhx+zcFgTsZ4kJcFpVnZbYvct9Wr2RB7VlkhDBUftkKQVAKzEwIXP0F3g
jgtoVsGvlLM+gmoCcuGGXZlSuhs16reJ0gvSsXfXz2lYZ+1TSoIhBpBXRiUf7jLBr7nzUashjwaP
r2zjr2UXrKphwXjZH8tQwGj9opjguuB2KSwz9KLD1uke5tG7UYx9wFL4kkPwqjQeaCQZXNpq2eTJ
oBCVeo3c2Aram6xZdDJSvCDQ6u4qWLKGZVXd+Fm+G1P/jnX4CIWoMF5frHyjavVBXP8RWKA67gab
RsPEXnVdZ6tekSLs69RdEc88lZKu6aSyhM3581QVcVeyD08vXiSH+icVAhiRKVfbjKfgbNUjuTBT
nW6JI97TugbMx/uRT4WzqUm2Ad50TAL8KUwN6cMqTe/asoaIbGPtwcfDhZWWv2FQ/yHbbgWLnTT0
XbweCG+/joFJqjz3MUqC5g5RmQzd1H2lwgPCpwEGh7v8Zq6wt9xx3AJPfUGKGb7BJIAP0LAd+uAi
FRhk1MuIqOOg70QQmRiDalhRsz5s2uG5aAKDvefcQsUoWAOF9YvIIo1NwMaINOWjJPIXO8hjaAD6
YukEV3BCi2FNmYWZm93NbdOGlil+wDf71p/GqyEtNuVgbeSEVzy518VMg23vt/dpkT81lvlJJnEr
i2oz+/LaMJiLj5n3K4MldV21P4Jq+u2qvlhBPeICHr4DyDY2CesKkYvpLnLK9LKFA3XJ6rXwmh/E
q/lK5fgNrhy30NgQsd/4WwCHLgrdbRAln/GD4nKUS+KmPIEalnc9aPxPfZU9uwIEe2aN7w0rtosc
g5UuqzF0jOnDdCZJPTIZ+k0dW7yITfYAU6KE2BJBtLlSaM573XRTFdWvwuU8bGAlElp+I5MhxZ9U
N/cJrrQgydMJlfGI6N+JzA+FB4mCZlye/SmXMeSEyyvj5lfdXFYbA/Zcb5f3HoJTkgvaRANzI5VC
7YhnBuLkwWvhdOuSIMQO3IbmnnpsZnXZD06FW9FcOEWDsO6TNewKVv5QrPq2uTCFfKBe+sIr7HNR
pms07Ngl0eJlxMXCZWVFNaQZwrmb8lhadXlPVO6vBxn4IVnam7Z17RiPkoXczn6hQ6xDXTZTVM3T
q3Ih9akdsUSBk+FDOQW0r6BRayl6X7npVbaYm7wr75QjhkQX2f3EGolgDjuAsVq52fRzRoGR6AWQ
a7dRuHy0B7Sy2Mi2SqTJnwubrhhFrPPl/Chr2kKof14Fy/gyZXWA017WCHj0JRgIIjlMS4eSfnhL
4cFCxW/iYrG3Y51ts0b0kOo3WUgONnqdMjy023ZKZObNEa6Tny2bILRIoaGCIBbOTNhhbxbo6x2I
tJ2LHdsS91YFuDDQNwP83nh7yeGeIXTgJyro1rY7J31mx96UPRCl/Vg2TR+WjKx9Ta5Igzyhr6cH
MeeXrPK3Q+BejSkI7kOWPcJR4LE27Q0v5pWCyNcKV9jl2GbrAHZbuZyXOKWQc+/hUBSO8LfGj+/g
/o5YLDmJWIGhVDvZr9VE3ysMpUw9rKEhbDNyUTvNnZnndd9DjFw5VyZAK6yBtyii2Ftl+w9N6U/Y
ld4WUpTXeiSbqmEILQGiXTNa97adXRpRIwebO7B2+I7b4xtcPE3oV4UTM7l89ByKthQIBTdztppD
VDIlsHkRdgGVMvKsJwVY+IDdlPJ8p8ly6w9s7zRopKb+C2VjXJn5Hsbnd3VVuysxQFBed49+3qWR
6aqVYa4f4nzg0BL3t71kNKSWubMsDNkpmbqLeYKncU0u3aBf0e7g1wAcX+XEduY8BRWEJ7W1Fei3
ewyzrVkmFkl/W7PZkgql85Q+mraOxyWPQS3tw3y5H/wgFrVea/aus2KLBHQ35HzDSyupIM0ValBw
jNNeaPFm8SqZjbhzTLbmg3lUzrDRM1kb3FdsphBYfR2K8UZrHVEXNEg2IouC5c4I1KR5grz5D0c8
UGVHtuzXNS5vTVokuTzOIdKpqXWhsxleQ01kUwl4hnVJ8HUzTI9xEceOeO66LuK+XFVQt6zUHVkg
GC3zuMn4z6nKcDR9O+pTP6nbYV1WwaYUJOGwyw56NHyK33C0jTrxu0L1ks3qqnTHUNVupOF1gTHC
2poxIARPYR7SaGQ/FZ82JcPzWyLREBLK8jEqFapMkUZd14ejk0WzbuKm9QGaq0JHe1PEi9oLmW89
CldtazdAVO3W2ZJGrbw/GLxNUOvgLkMO8cLK1zoTIeXtB4U3w+yAztc1UBKyY/hhhDDHjuZcrGhu
nuqA3i4DuDxTmXTudDEEy4YKuqJNumkRoAqHhWYSb62XxrZrVrX0Yyh/rUu9xHW3W8oXkmabwWru
LffOIIuqFoiDcL1KGwbtQ7Pn3g2skXG1Vcng1deuX65SBk/pzr1qcwEjVVoiMc0uGO3ua2SySI7W
7QT/EUMTXtiRReSVtIIlpE1/hWz4PvCcm8AGCETBFaQtYg6IXeuB8wQO4Wy5qwGxAh7GVzxF5TV2
m0YeZLbmS7BJwgkoSDbyh8wESenitUgReKFpl2tPiKQgCGNyTOAY/MuUw23avFSQWckOx1pUiags
BKF2XdEZyqHwunOHizHwAAp4tSh05UDzKVUVe0JF84jLYcKNU/3SabUPVL8RHQXpVcd2I0I0RT8Y
2NZVcWurvkWR0N+RocVNpSNWA37eQ4N2HNZOUwJQ2KoNq27qEvkHhfCpsaZQZdWqTuFtBLSW9qe9
wD/MdANnkfmDtipWXb8dW4gN4otJg+iO8NTn3Qu1l9iSeTjIOeQziQZrX8/p2pNzjBxpA8eWpGdw
ZBPPUGLdyGpel/0Q2zMPg57fwO4lhkd1XPXyZtELdATh5zo1XZS39SWaahHFiWydIcmo9aqGtIpc
hM+MA68921sw2i9gjbxxmuZ+moaP0ZhNgElo66Np6vLYqGJjyy6s82XjjV0Eedqw84r3lA9J4bVv
TKGXJXXoiX47Oe9LLzazgxzQ9e5n/q6b6oa4GCuBBbc0SxfSMoXcaRD6gwUp9gl5iFwFkHbLsjxe
Ur5hjLzAt+YnZe31qOaLCldaX5JkCpBrqW4J29oHiLlciRwnyLvvUxbNBOSK9En1oEJO3rgV/ofV
UARa+pF6/e+81nMI+/irHP+Ep8VtaSAvOaabSvUXfHmqS8ygalBCmXNnw5MthWQtBmIrM1A4fyBy
t/q6pWoFFbK1qar7sWmRzsxXhqZxi+jmA2zJDXR6izu8UOgJY0o3vsiRrGRdXdU+TepGXsHlMZl6
FP3dAJ8djtNtreuZPnDSJLXdjOEoIaJTwLu+n19sz195mLVuQWOZwEtwnhZOHg2xP7g71nBNAGZi
MM2PDDLGyArKh0ZodBeG/qM9uLUvYj+X00fOpAq9iT4ZW1zO3HlEQ+FhnsYphBmOu8IVi1Yng7EU
yVIQLoVvJxabLlMbt2GXlxs+4YbTfFlBlHxLtH3BZHfrjua5Vc1PE6jr2VTwM7c6OBvNMaMilnWe
byyOG3ix3b1dkgu7TQFqnpxXM+s+HHS6zgI71sLfV0SgRstSjFYsDo/qRl+5EJQLCWxty4xNSPj6
H/kor3SDI6V9JOxaBYjOBY7bQrIxKeA3GRkPGzKYDzvWWfaNjxoEFrL3yNluFw6gk13dOQNYngNA
GDPlb6lTPqU9bKkhb/Q66OYlY3YJHn+x8VKztnvSJY03v/YVbh7TZh9jk0Pmma1gkXBNM9DIvYGt
TR489hNKeW/wnpUztdGk+LuAqvVapO0SWVJcKkNGtDXsGB66m9afmhhck9/QQfYuc6EeScae4Nbz
OpMRYujEBlDEvUhrfgkpHcgxQ0uKH7Jzj72Us02uGkclMwRzJ6Evq9K50ql+mJtxY6UVgj5doRsC
zEQw4JSV+352Vj7nt0PTbCnDjk7Hfekj4KS6n5IPRM6DQRB0MF0OrmX3PIziouxqAu0e9yFX9fWQ
BRsFbC+KNxhn9ODhhY2wIYdEgLSd9aXIx1ckxTJsF/aRc/mjnUGjqotuY+QEIwB/Sje9VDdlpa7r
Un/MgDNh7Nq9po6LgWztPU1Nk980C8wYLIJDs9BBxcYINEL65TZQNeRsB76Bbg2kwhYB+6qmfU5t
eBs0snnjuvtRav7IeJfHOlMknHLnGXcm2NbqI7ULHfa+3DJT9BcuImk4tc52spxxFaRk26ONHE4S
k/y6R19jBo5g9iCja6gOmTO/1y3pY2EvSMog4b3ujXPXju2Lo9u1Hyz7uoLROFfZI8YgTWKy9AVN
qBumcyi4jsr170pdmqjHPohBbX9xwKKOKQw+k0Dw51rk+XpR5CdaTG4EIzQ3JksH5Y0iVThzKPty
8KvCpql+t5ARjkwBYhx37SUpq2JXUX5psQI5uRDbmUIjtoC8ASq93tgokLxyiFkN4XLRuaEexQ6O
3ry4aBi9Gbl7a7XLD1GUSd6bH+IgwByk6gbcpM0yFz+Dyd0AiJZdz/lcImeCcLJqA8hnFODj5bOO
ptK+8it/bRdm7xkZoEe19If0CJtc1U8Qmz7YPZTXeYMNUMvlvTTqEo1ROGBIfWOEVyej5b5p2v/2
q/4uG0mDwF+OK7OYMqqd8RAWURZOMsjfv+/6fp0cHHqwDnxVYVDx1WUJxBTS9jOs4rtKlNBXdy6s
wbdDGB69otCLv1/sBMwIq0H0BpL3EOEEG+/zeIRDV3FA17bY/5lYRyo6sB7k2gm7bbUC/P/h+/W+
zpQ+L3c0UxqdqSItpIL3nfUqc0xfCBTSJ3Gmcf51qPR5laOhUk9z1edFWexn5z0l13r5+f1TnH5r
EDsBfxGizBBt/PzWTDc1tSlEvv/P2DaLmhR+HhJ4PSsqPuCxeXdmwUPj/agx7wY2tI7Bzwwgl8s+
L5hPRI81hip7/9q+kJtuTSJ+5QJtf9DM+/eWzzD5+muxw+v9a3zaBA3aS14g91AXfbat8W4yS+T5
eXLmoQ4/+uihMEthFvY59HzgSvR5nWWyWJ7ajtzTwv5dOT1Pskw1sZxfKhuoJenPIPgOl9BHWXUa
LWxomLx5Ob3Sjr/69z/Fg5EJ2NMw82NfrM36uq7GgMlmX/wOMA6IbR7SNEKD5BV9MjcJUnShw3Nf
9Sv4ABapcGgBocFHc/AYb5elLsmcYSr20wz2zwL7mdrPHwqDuZkczL5FQRME1b2Yu+bMATlxDD+t
fPSF0fVqTeZl6d5VPFp6TMuMF870HAP3RCj7tMxRcLHQR0EUrQgU45Cn5XGaD+uW0pXTz/H3H/Dw
g4+2EsygIBdAD0Y0X7jZg2go9OxVsbf1mMeqaW7AEj8HZDj11kAesAMbZi1osB6d+moEyJkPDdlJ
67pSqAK0DEWRn9mLp1cBuNk/ON5AgeXzqahBinY0FCb2oDAkBJoOWWkSKMOfWebUGwNXmKLjDU2t
LwjWRdlM1ENf7FMwiLVLu3hOZ35mpHhqA8CZGTwh6DjY/rHWGcxM4Yrh03zPG9h3UxQhTmgtSGOG
M7IAJ54GDntwk0YwBkX/WLWro16Ja9/g0nSmKWppZyJF7TOqHycMrOC35UOoFwQkmEg5RwELDJ0y
0zVsoMurfquv/W269S56cAPPkW3/vJjP+9mioEAiCUAWANbN0UqDU8OzS/Ns33XIW5Vt4D08ABpo
W8iwelTnofS8ZGZpn8C96p5DjABjTShy1MgYrQDzowFWTJ42P0cV1HFB+b0PbjoUi7xzrKyv3/jw
UzneC6QAXXyBz/tVw3Zn8gvL37XOFBkLY4FFodPrxS17/v6Qfz0ZkEuzYAHpQHMQLodHLyXVs/A9
wbwd2jwQGStWo1cgRz6niHBiGesgLux6HKLPX4wdTNMIMS5LvreQDno5iVtJoqLp/nUMBuXzr2UO
7/WvW7bqc41mXJnvx8M9p9BQsQbUYF4tzm3br/fs55WOvhApBlNChlnsAvprMM4qJ8MGM7C4yDlg
mOlK2OBruDoZHOdeo/4oETm9+py17Nfb7vArIMzEOHyU4WDz+Xkn1pKgcBlyJku8aMvTkVCqiEdM
uVCYoZHPFok2aKfh97O4wZkL4uRHdZgP0yjcEAA4fF69sKfycKLz/ex1Px23jZF8ajUu/8tHdSEP
chCVcb5QFJ2F5bhGFR6y9TaucC9FTzdKdWeElE6gmvAyXQBMD3IvEOE8uiQEp9OEIaqAQHWfLAQO
qBpZIUaSixjjDHgjguIT8LSwGEA4asxGoLHO6w36fglysqSi2Zmf9DUCW5AdhZEM9wGW+KI/40iP
ycLPir1xWB7BS21j99mv7wOA9TUNtvCwMLpFfs85ONOfv2KPwM9kzw8B2F97K7M54O2sCIPcGHzt
M5fXVyAxFmOQ0D9IkNpIKj4vNhMwE2qNNLgNkAL7eYYW6zJveL9UkWUVGSbMRRKQ5cxVdqK4+LSu
e0RfsbPRzIKkPhDuBzdVmTgkPNCpTDKsg11+fQ7k7p6ID38/qHv0Vie0wLw07/I9jCenGP4tfgR0
FaZO8ON4pDD0GheG+RnqtIhPSmwNiMZoWcAWRDTpaqBwD0czdIrznHWJX5oF/gp2i1lXxaIOQyhg
LMqoAJoQWJ/O27Ki/qUa69JTmF/2bqwtdWXa4GMu0jdTO+i7odUXwozq8WBRdNk7mDU5Gg3Joeww
18v7qDblNaDBaMZUKhnsFN5tJcy44J5z6Y1w+XK48C7p2EJOnLdgGc2HWUVmW9teUBMH84Jk15us
KM/UOWW4P4Hk6OZGusMopagiYNR1tGtYXaGPJTN/1yUGzJ2uCP2n8nZ4ri8r4NDRaokOBRuHodTd
WXzvYWd8XRvKrihiAqRdRx9SyFQaQIrlXjkrObxN5bOcLpS/w2ALcMS4I7eZ/Pj+SJ6Iq3jcf5Y8
nNi/brGlN8hVbGzWoprvJsJXBrRl1z/nknvi8gBKjDGwG+FK8kXO1lnsVAIKh5J00RHMNFdV9moV
c0Rptun823TIEgHw0vfPdiqkQT/XZohnFhSnju8MI4bamhBtcoKGLQGSNHQZTb5f5HRM+2uVI4Aq
zfKuahqKlohD1u7ySwwPZv6VZSAzlr8wHZv0TYAmrRzRcJ/omWvx/1kdwdSn8KCAOM7n71fWo2K2
Jt6ObPjaXXVrPxYrsG7/IJjPRZrDC/uyP1HTMCSKULbjR2cDojh22aWW3MMsOkPB69YR2sV+xDk6
n1P2DCJrceZC/kO5+GZN7yiaOsqfcD9Oci/6j9l1IuaUUU+r9VKAWz/eefx+wKz80Ih3yD0JfmTA
25CiAeUtOLOdTgZ2RAQfjGMP2LNj0d8+bU0OilYAoqdZHdwQLLnyYxWjB7ppQLaPbe/M0/+B1h8/
PVJmaPd5qPIgnfD589qqAz7BN3KfbW1YpwzbcTvessvyXmwDeNyFPXAwsYn01rkEhtEewnrt7toz
m+xUjICwGKwX/vQ1j6tAPqBwK0UV7BqMaliWRg7QdFU5nXnYE4h8C5LK/13nmExhDcqaeVnLP125
EaF3Xf1qcRts+a04WO5sRvL73/cEPq95FHKtyV0qj+KbmvxKq8eOlJgEvZ4JEafODYzOIDaJxNJH
AfT5K3ZZrxWhFdKebbohz3iL83tw027Ehq2XGAIGe7nSl7MTn5O8+3NjfNk/f618XKRY2UyqzvZ2
4nGMl8RJoC0YTV3Y/CIR/QmwIcbVN+Pv/3h38DuIpafn9MhOPvxBr+Xg94Js9ygKM0gCdCMmyXsy
ZrEtAbtxZciCJnFrGZb5GYz3iWrWRjDGhYZKln5JrAuLT5koC7kv5EWrMMFcSOIEwAHi9J45Fqfy
S/j5BQc5E6jgHbeTxrpB5w2yofusRD9pRmLgPHegzk/qtS+hQpSfMwE+uSBHQ+Gg1o6W/1H4bfza
tUd4RkH8TIT2CNNr71p0deh0+5qxld3fn9m3p25tTO5wvB160CY4WjDvW8xzMZaHShmNChNmP8ct
j4Y6zKE0NIBzVFUIPcN6fOxe5Vm5n5Of8r+r44k/nxrXIYvMhA8QX6tWI0K+nDOAsygSzvJMaD+Z
KUCJANsGjQlco5+XqgdKZ9PNKPsohmssuCQQAj4X3k5md38tcvgRf6VaFLNwzx/RTJvzBXa0ZryZ
pJ2jKOEvTe11oePqXaEdL+kWcOVyM/pnNuzJzwnpJGRgaFzQ41yBZz3wZZWf7YuazFudBYC+KP9W
UvWRlYQB41e89xn6M+UkmuTMXjr19PDfgowqnMAdfuxpvshldnvX93fOyNeT+wCoSQj+BUC4ckjK
Fhh9Bf5vP/70UCR8v/bJjfTP0scs4IEqaHUZDK1kPV4WS74FHOQJPPm7wco2/34pqIuiw0z9Q5Pr
KNLPdt1mpSPl3itxOdtPTg3kTKcvCmv3PywEq13OKMRi0Vb7vJnGJpi6QHF/5xl6MQChHwTPxViv
fQCdvl/p1O0PG0EPPR+4xH8xeewYsF0AJyMBG5rrVhVOCB++l2oGTPz7hU6Ft78Xsj8/Upajx7P0
WIh6cGx3gTdNW7a1HevBsdgbRtgvQLmfW/Tk09mQbjlotKJKOLqd0MbquqDz+E6KCQ206Tp12mRR
/34kh7EDijpY0FEOc8njzwXlbNtZsC+myiRpWs+AJOEanIAm+f4lnnyevxY6eom8tQu4tpNsL10a
In6GbvPkwQX0+1VOpsIBvBjRMfIpYvRRwEQpZxuCcnU/rEBEXVWwPCZJEGmIwPED8/WMXc2pHOLv
5Y5Cp65IbjeNm+1tCLYj7UeN2pfFVc3TNwwWixUUOp0zS2KKif12nDv9vejh7/+K14sDHdW2siXk
7MDZckQLWGc5P5Mpf2vlaF12pqnXfJJQ97UjZQc7Ndpl1M65uq5orWA8Abzt2oICwUU5VBoIrzxm
bXDZcKAvxjkHB4l5V2ac9B6uXCbKxXhpXCgv4Jr6hSgJiIQtf1qdgYeSaN+5tMGxmjhgMb63Npw9
uZNeAMGlb0Wg1ha4WCgylQj1oJcw0Mt28ckSHS7Oes7uOsANO5hVTkWwTVuMclgf2+kI4qtexnis
0mDl06qLRkPepxqC5C2/EH29BwifbwfCH1Omf9sigJFwNzxUlhBR2rjDppr9jU8AOqmyCfdJyX/A
V8gB8LWDCahPGkD1wFZ2RbXRQHgBEz6YTdraBxRnGUFRwL/SIJYkNYMaLvP8HVfzpevhJg4UuI8Y
r4AHb2OU2+r7VOjrjNjiwhpVHiltHpdGpivjeSB/G2BsMdNT0noYlf1qd9OdtLzXvBKrsvMeuTZv
HDIoZQfIMdhIP+wM0ompady4Ul2+aQP60i7QMe6nRYHGQFdEqp+FdkXiOVUfuUjfQYXKWZzy6jeX
fr3XxCXrvLcfqKhh3KWCF5fL1xyS3WcO26ns5O+NeJTEj7xWdWGhkdlk09oU6jlfcAjmO+0HsIIB
6Hey1p4AarKbrRiwR/CCaqSfgBYE5Exz89RVGjBUMMh4D2rhR3GsbAZ8H90hJzMsBt9kT6cCyLd6
1VH79vvHPn38/lnqKJI5RV3UehwQmc0PpwCHqg62lnLPZH7nHugokJUiMD4fNHyW0n7nB4DupcOo
oZ7B3aik4xmTi1MlLoaChwwM/T00UY6umwI+xhCBrvO9IPZr43S3pObAA7aVs57hyBVTVRIYI5Hf
6eDdlq2ThqJ0HgFVB7cMWepN4fX/Q5fs0086XMt/hTnwWkpdVQOyo0D/yBsw7lxvHs9cGCc+JhIV
FKLoZIAqfdw60aUUXpujLEsnLwSlLbZLEdn9OQrsuWWOTkoZNKNNLHT8GhNslwOboLYOgLMzCeWJ
6wjeNZiIu+j0H9qZR6+s9ALVVA3fdX22K2HNi3AA6if8xD2xWvz8zEk4cf4Z0AqAFGBNzN+ONg1w
0uNktAObbe384nRMhHTObMwTx+DTEkeboM4LVrUEPmBOM2xA37sKZpBxZu1IsJNQp39/tE91LWGh
hoETd110tY7nQP4w9EDsp6hkV82NvLQug6SaIhWLW5a0a4AWv1/v5NM5yJJhbhX4yGU/fy+9AA7N
5pHtYIcZGVcDi/iGIXFIl3ODvVMb0ObWQZgQfYEvY0oHks6z5obtDBli4mw9e7nQ8hzq7+v++4Mq
QMcXfRXklEdRWPC2TIdaOTsJIyPtYlyvHnz6jp0HIuiZzff1iQDuojbnLjyiXezAz+/OX6ifzXow
uzwv44ZmUXbggN19/4G+pv7MgYEHIMDgDKKkOfpAOQqZrlQ4UJiaboxrXu1iWfeyAl/AufCUs4Sy
Tb5f8kQKC+M7HCkf5RpDc/WouUHcktm58RdIx6inYmM2JBKb6mqK06iI5a04s96J93ho29iAyUEt
+ssj6lGbHtKYsJe3azBlf876TtFz2f/XjeEA3IJ97kNmFxfM0TNlhAGh7TnLrlrsp3R0L5wgvdZZ
uS6m4u2Akz5zkL8+FNZj8EXBTkQX7Disl+1oj5ixuju1OJtW72pkIjVd/vWrO6zio/oE7w0gsaM7
2s9lV3UB7uimbHepGi+Y3+wdsAD/9Y74vM5RlVFkGDkWkqGBDlZctMxjeWV5Ldl4uUgGU7jbCQBO
x2u3ps9WcuF9PC3FpeHOT96fm0OefLOO5VuQycSo9DhCZu2YtQMA+rs8W5LKL+4aMT6qxZypck5u
GMe1MdTA6Ms6dt1y8wkhHmd/V89lAogHDCneXP0DlUME3vWZXOvrPYb3+89ix65b1G2qXuXI6KBG
gNerYzmVq++/4enX9t/nOY6MkGPn+IwZ3/kWnNBoGRNPJcI6BxP5Gq/wJAekGjr6eKDjfqGUTGSm
sxCvKvXcNP6dstzrylreZjSx+sB99lr+9D88GWJwAAEPHxCco0PQN0GbcTQOd2Xx6LRXbLgr3fvv
l/gzS/tc8R4e6581jg4AVEIyDP5bDzZi/n0G4YWVZaXvk5vqGCwmcc0ctWpaaGWyXORhAEZu5GoY
RtKmg+rGUC1R2rqgCo4mar3Cf3KXgQEePlQRGYO3kczzdVESYGpwlkqHV6Gxp/ehBEEfJHEM0Pra
hF7TjWsSTAkYHSiFR3aVD8MP/LfvraxBKHP1rW5aGWYq/z/OzmvHcWyJsl9EgN68kpJS6Zmm7AtR
lt57fv0sZvfcVlIccaoebuMC3cjQMYwTbu9d7UZVfmiF6lUc072eTnf1GF9pXgJCVNwnECxYog9G
pLoKteBqCJtjHUGzRK5tV+3ACERcFw6CFeUO9EF0K1XjB0FpAF8LOU9cAeIV5gcDyEGsyfAxGsV+
qNXbrmKmoZn5IKqiOEKeQDIPjOBAwaU6Xj6Qt6/87EAYazKhS7cY6l4cup5zWLpeEGgiPVyKuwAc
tbqXo1utuQMvY2rZvla/+ZG14ddXv9QTu4uLUJQQpCLcpbtFFQAU9PvPWV5/uby41U+Vu0aURAvO
WrLxVEorI2lvaG7ZPLfaS5G7dbRhYtW7WXSqkZEj5Vo+8WUFJD6tcOgyuBKp8h2uhi6DhjSAnAV/
Xijl6wFOMFfE6MUvH98s8IM41T3NjZrwtzWpV3psHqde//0X+/Y/M2cyRUlTg9BJS90F/LQrBEoj
SJPUG+/CecTMRLEoygwW8+Aidfw+6hvaMW8KT9JcK8h/J0N5UEPlOhLTx14ZPl9ez5ap+d+f5J9F
UxRpr0W6C/AKQYBxN07Szud213529TemUAdmugfA3TKRMuGwY+CEtGM0632nik4uxw+tnO/qpPx+
2dTKhN+8g//Zmp+Qk2XJJRXyHhU82GO7a0FywCq78QfLGZziG72lyQHYehCurfbpsuG1p0lifJGG
HR0enMZ7u0XNtmUF29l5jS1PHybIDOT00fMhT9pnmb7hKdY+sVNzi9PrTHVsKCHgoUBfR7DflPRa
jfGuENObwdzS5FnzGafW5l9zsqml3Ms0sDSN8lMJ9U++R1XwhwUj5+U9XL2S+Iy5W80g6DIqUnIh
ywMNtxvDShY1TxWw2D6vHcjJNrZvdUH/WVqGRBP8DV5AxcTN2+RBUPVHap3XWuNtlO3W/Ll0YmaR
MGqZkTdyhGvyPP0j7QfYlCH3ubxpW0uR35+N7AHGNtN0dHUAiVaj5OArzN3Uwqh12dDqlTtZzOJR
nMSgbLNi0FxlKJ0m9L+rfhQ6RRUHewGCgq75c2E4PmUKPXBgUPERl7E4mHQIiwFAum1e7dQYeKqm
DH93E/4zstg+pewbcMgE/KNRPCdq/WWmOxK9fMMFrsw3vo/xFv5BGGWIXy12T7htwJKClSqfxQ/T
9/CD9W0KnPS1dMtH+VPyQbq+fGxrd/A0uFx4CnUUjKaEzcfVwudUeTG3Hvu1+8dDRdQiWzS3l528
Gihm6JspG6jNuN6BMVTIEpgNu7yMNd8gApzjcdRxD8s43OvzQiwMkYKxmZLAQLeBNFBqAqo1/ypf
QtmUesE8l3A2DjoqBeJ2Nc4h7q/aoIC4TNK3hkpW14PkMi1kKhNMmr3/bKW0TKyWMV7X9O9NHeQ6
ZBdd9RC0onN549YeJkot/9fQUtZF1BPd63xpdM0xO5bi+Kyo/u8RQoxKtH6EpQKF0NBvhDGrd84E
JKVSaZSBRL5fXOKR8poSj2FY9TdRKj35+ZaJ1Wt3YmJxrbO0NBXo+LgPzWfD72CxCBwr/nF57xbr
oP42Y9YsIL604RVjGcgqTSzIbdlXrozwchgzzApU4LKJZWviHxtAYinzgZA6m26MDASxhyiv3P4m
u4ZBhTHD7qhfl7tmL1x1z9UHaSM6X1bg/rGItKc859HniBIK0pUnFGkFO7t5Je4L1Lx+IIm8h1Tm
BmrEjQWu7iFZgKip8xzysjTQN36QGY1eIsq+bxFjyL0t6vIVC4yMU6cCXQhGZvm9Sh34hlgVKjdV
b0rAoJtn9DZSdpIPzjv2zsLikfA1MBrwbFZzULlLn/srcMt5u6tVODZ2MrRqn+gCIh1zR/vyqnaH
K8h7oqf4xTPs8MWUHBX6ky9bcn+LL+DsRy3e4xzsHpxP87KhNEhU68pqKA5QEdi4oAtP9WZHJ7li
5kAECrBMhunzD1XdDZUbFNM1bdrITvPXfvzWlLEjVcZH2XyupsKe2uehHOx8kJx+KvaJeSuNteNB
tXL596wt+/TnzLfhJBZVBjUnf+KbnIK7KKBScoyHjYrk2oU6NbFwX8xdGIPfN3wgAwRhaF4YxYaF
2bsvL9SphYX3kio4AiULC/zjXh8t6Gn9H0mc/0A54W5UAkdn4mZoi423YBmFvJ0lOn4mlXC4cM6U
/GDKqqSwCHE2EJk3bvNYf5i8XXNr7P27wYER+yoPD+On/w/dkmVN5R/TcwcWLmnakcsHXNUmS25S
ur3JdXNtoWZzPzO219fJjQDFxUa4tbK/1KxxBwRdpBPLifm2Lay6C+SS0en085DVThv8hlt2p06N
E9TmIZLKvWRUh8tXc+XeUIyfMf6mRnfNWKRJflzSZMmKkkG+6VCQ61qJv/E1rtz+dyYW6S0V6dbP
SuANrX9f6F+D9k75U+rv+aRgFZgfpFlJ/gyS5mdkeFacli4TbtcB8uuP7YfoMbyvD+NhvJPv+hcG
3q3e3lJ/W2IOzgwvvgqjipKMSRz27y5wxY/GEaYsrdhDlWV3+/a6R1Dgtv8Ese/lY1skNmdmF8cm
iFpDjTzmsmhf5Gpw4voRIZYdo719Pm1czNUrcrK3i/PLyqaqEzUq3VRCJigFLJa2f3FFqIDMcE2g
TGfhK523XCAz48H1M8Ki6AbJ8A+K2G34krWVSFCfgBzXiZSXMZ6kepVSM0oBfhk2qF6ASPgPibzf
DoZXh5lyeiTMQS78MOxs6aDlOVieyrsLx+q2j/qdCoiuMQsnyL9dvgarC4JSgojfmMfKF++p2GlN
Mox8WjNvVDN8q/IPlw2sPKRoxxKgKAyRM4y7CPnhWZCh+/RLl0qigyq0nQmoqE6SHWxpEK5aYgl8
xxSktCXwQSh1URAroXAH+N0m79UzPlr6QxKGG1dtOVDwdkKEXfRxcXnzoMn7x9goKeB3THO54lX6
0F8lL9az6CpPyo15EI/qH4KRZ2ukfjqFZe4D9aGFNauX8qRq1cKl1XRnMY3lCIr4m3H5jd772fbR
JpYArvJKGZA6vglGnYQYXYyOtqV5kdt05mfPEn5D7bazPPVFNMCpXL4U829+Fwm82eKNApbMB7ts
adEg9ujGaBGDUJ1rhYzw5ar20BT1j8t2zp0rhmiZyepbffKss9lEYhjrWRm5cYgIpZ5JLXit8FPU
a58sMTlqBtS4eWE9AcR6bFLdgWu2d/zYiHeyUv+Oc2K6LI73l3/V2urhg8CBQJ3Pdi9O1BCzDBbk
PnILRikE0Tv6TfOVBvAfNsypS/Aug7Im2wbnRBnh/T2Vm6kkQ2giVx7zH+1ofq8TyrRoAvxZwe/M
zuxjTm7OMJqJrgUVpznUh6xiuizLNtK31S3TGecirFFo4CxeK63PYj8z08gVmIeVf6geDbVoKytd
+wLAn/zPyOKZShV4NoWgYB1qDWS52sNE6/TpY55vPb5LcpB/tozDh9xgLrYsQzVJkPJIHePITYrs
ypegchgkQ4S6MQ12XZ7D+T2mwk4PmcBNc6HdTV35h4JJ//4EfgBTcgQ+S4CGXBnwcfZsaRuFR80y
6UB2Hy9f9LPHhQsIeBEmB666xv/eX4xkEvw8A4jrmtVvRe9sCIcvGziPrxcWFjlqKPN8xRUWkOwN
j8khAJCqWzN+D3Ci52xYW7uFczLI+BBURWeTZHCsCmVMbduF8+0qquvHMX9h5iqGxHySm8SW2x+a
h4CE2t1FZE801zNbrGYqa+lgVNYG+mzr1yzWnsNQrvWFGLm1f2+lT6P2o7deL694xQScW3OpDg0T
aLcWn10Igq5JGg8S5QzwVSwfJDmg1ClsPAfzn3n/HADToYvEdBl0EMbya+gE+CQt2DB4eoJd41VH
GYZdoYFZWKcNnWy4qzVrvHOE+tRugdbOiz5xV40P9qqVR3wJPCKtpdrV+F2nsCGFn1Vto0F2/gXM
RENMUjJag8dfSn8aWlNTRsHVy5U7tDRetqLFs5xPmd8QmTqTZTHjuEwwm9jS8mzAZ2kUK3aweH8t
pVa3jSBGKWsSzUc5qplxtH5kBnSyf3o7sM1QG/AjnBjp7fuNBGA1CpGCE9MsaCwNrdrlanLIovz7
X9ixcPsz8FyiDvHezqRDFw8QIkLZoj2WXXwfwK5eyd6Hy2aWkph4RNZDsxtUIxjEM8hap/SenPnY
Qb/kpY3gfSmm/lbwckef4nt9KPfMSO8kKLwVubwFKv2Brz6A21sc9qkGQalaTNMhiqGzbE31EKAM
cfkXnn+OEiVFCKUoZcA1sOSAiyIjDIPOC10lsUZHsLKvQ9hP+7ysD5cNnVdL2QpwB1RouVgKVYX3
W55YcdDngRWiTZhdF25tS8fhCOvXfviWUC7dYk95o6BZeABjZtJjmBWqFu7Te3u9HhXA/cPITT3I
SWW9mjmrCIggb/sSx8mNF2m9PZlGjDp18QB7fr0zAmkXtYjyBGZMlU7/5VXNVzlK7rTK+g7H+jQP
YXyWevSAQlrvThzV6m7gWT9e3qvVQ4FpQiZZmwemFj8dyY3cA+oZuhLU2VL8LEiq7ZlbtEzqHHws
d4jZCEpJJgAycwlpFKu4EHNx5KUbwbkgcPikK350MFqIkBtfcIWxI3Ov4FQXm6cc4VN7QjMXxYHy
2S962RGL/FgaCDWlVvjFL1p/Fxo15enxG6WrnRDBACShvaWoTY2WTfEhr5RXr1Spy/WV01aNC6tv
bxeT8T2aekijzeKAp8nsdAgfvKl4liIIhMuk3Hm6YSCoVfG3JFOA+VXiyQjCb+FgADuS4Poyaq1y
LDP8BAFJ5uR58VLE7W0f6sckUG/TLttnqrnLBdABQY2ShgU4FTN38YCUA3iBG37TF7hkXwsZXeiS
IaquFD4HjfRTkSiD+7F03ykdEkVKtfero1H1t144fhalCLBRCHeDJD+L8XjgLL9WnX/nyZ1/0+n1
TVWROSoiTOG+1DpGLr0mE/oDATiNsXPyFKkmebxVJ/3VN4dbbxp/y0kAQbIxV726/KFV9elrC20u
FNVO4qlwO7fDTSL5/n4gDoCCXnKHYvrlUxbcG3pxB7vkwZoEVw+91zZpbnOBFpU5UUgTvfF33Vt3
cdseq7R7DpWq2dNKpe0cIsE4puClUIuCSo1CvKzc08+5Hz2JUF//FHuosRaK/LvTBgAesf6Rbhi6
yWX5UBvNS9zUewNOc9s3pi/tONChSOvOiQWRA+zjbzAPQ12f1N8K2uyOpfnWrVjLH60S4Q0rnZR9
HGtbqcpbzry43sSJsoyDB7hPFP7eATQWFL8h3D+uEurDXVHK+i4pTfhwGu9OrGQFlvrkoMchQI5e
/yHzsr0kRn3LWHLhNIRXcYSsjepN1FW7G6/37gOlvtGl9OBP1tMUFYdCVx76vkOiOlQUpzAzdSOI
OfcDMkk69SeG/vHP6iIL8sPGj6Bxj9zR8hwRUqI2+ppPW5nDefCCFQS+mV+3ZJVptvf7ZMiFko9R
Hbmm0tIrazTol6r8ux8Gv4pmFO1CUHaX/dt5uQNaq1OTizgzFgqxSlGDeqOYUmH99ffWc7Evr4f7
/rjVuF9fH/E1iQNXYVku6qQ0FSMp4w0mxRtyqIULGFW72i608nHqtkL6DXNL+qwW1SWpN/PINQKo
GxDriQXdzibZ8abbaUtAdvWGzLnDP2tbUmfVSPUEdY8xWYm+W3rP19sptll0G1H7StDJt2TxOYnQ
UjAu//6OKIMgq1VKXEYX56Ba5UGJuo3cY+3BfmdjzqVPgugk9CeV8gIP9ghtshj+iM1e3psdun7M
DL6gcZX+rKmSOXmAbnoUj+pNMRU9kMwckccsyOhbov0iJXG5lz2p/URkUN9FihrfSCOSZoMI01/q
DbrbDsEsfudvFD7PD4NBd2p3bwOUTF4tnu1JYOZUQpCO0OFRax7mGVd1o6K2eg4nJuZ/f7JHFlpW
KAb7nPcwApItkhTa9S2J5S0ji8PuBCPIhZigtQR4rWSxo8tbaJLzbj0v9eleLQ67VXmXuw5lNjg7
D+034zjcGg4Se1fqAXbAA1QK+8s+Z0lFNIfi7ywuQn7AehW5GxYLy0YT8bp9iPfhzRjv4Hy/N56V
ryOW4137qSnt/ICgn7SXj5vEqlt3ZFEQKnHpoZ7zK8r9cEheaVza/l69ju8QVUHbHRDD7VYPb97K
s3fw5M4s38G4M4USTVK3QyFSCh4Gosmp+mm0Gx/wWrJzusPLYcBYVlq5aeYzvVE1O/s8WHZzhyjj
friVv0AHa77QjGWCs7JneeKtgH/j1i7nI1DryMq25dbqaeLmfvfAwPzV5Tu0tpM8yGAnKTHPHY73
X5/fJL7XeWPgDlp8J/gPsRReR5Zwm2dbCM21awKma56AnXn4l7xZUDp4Qllhqckf2/GLVf4oyg1v
tRL948oplhPH0XZYgkAVq1NqMuTApdKAzlDytfLi+3hSfyPi8+hp8ZPgVRuli5V3/60tpNAMBQ7K
Fr7fwASpc1mNpsCVPeE1gHDKMas8gBCnuZok6bqPhGCfzy9Y1IsxWMDq1hC7zk7T8M/oR96cAf0W
gw4z5RqaYu9/iGnmvM5pG7iqRTxlJKlrDv2naYIVgb7S5VuzepYM72vwqRjU+ha3hlA+lPpg4CxB
tKNV39w1W/WntbvPmB3ND2rN9BAXJiq1hPcxLQISxtQkd5t+aqL35z0GMlIq/7z/1GjOCHRJ2moB
MgTeHlHeVU3nSPHnsg03xlLmn/reW81WCGfgPKX5uuz9NzpEgyEBm1vVCqqxRULwpFuf2MTHcUKq
SS2MX5fPR3rTaj6zSeBr0D6i1bvE1xqpPzSq1c1xtomQVak9lGHx00y9n6bV3or+8MQoPGKiQvh7
MIIvxZS8NKly5F8qThOhxUzsMarRPvC0D7mi7qOJ/3o0tJ9BQ+bRVhW8drL00mk4wTJuP6J0+QtS
BOu2CJXCIYS78/T4uUHZdpf0JcpXUabZgqKTVyZIsCJZBHwHtU5niI3boI+0Gzkdu+eCAQM7qFBw
zSFNQQZsoh7+s5bUe6MKgVdkpS16yIXknn/jk1nbjafl+zDzv3pBhp6YyD/Mpn/Nc/5PZhU5hKZk
1oGKThh9gnu5ql2kkjSnQdOpUoVDE1T3TZp9G9BkGOKJoQJTfyyM4T5sC8S3YBSzfUEsiM0AFTV9
cDcm3d5HCVBHGFXvDLRHQ8sOfXJ86ofpTkz6+rqrVFdGwuaJsaiXIrMQUSpRKmJuginL+FrU6scy
G0cHdPAd8+aqHepo9tQD9OKWcVXQJgK61Yq2mse3ReP9UiU0BVCxeuwh5uQgyqs0TJtdXtfsaSd9
VPjL+6pJrlRhuksb6VshjoEj1N2D3MjHtpieApnea8/wYO8Z7Lt5pwtSjFzL8D1vC/LC0H8Rm/65
CGegB6VEG1xj7viK/i1Gw8xG/2gLF3vuQuZ86b8wf5Evda0n175FOyyLRXvWjoGgfyZ6cC5/CedP
AmaozEnUXpVz9id8s4cadUL/Bu26YULtOO+1A1v9XHrGdevN+XAlbNWbV16F92YXsaDsR1pmzUXf
eZhqzgYZV4mvyp11lR8Ewd6iTFy195bvwr5CRrNsU6E1Vwt5JoXQwmXXjVtk9nCE+2cHyCWyxaPy
5fKuLqE0PDbw+c359b/2FusThy5likANQQh5CFWPcmEHIddtsu6tPLvR2vjKoFeOPFD7DQDRtW+k
38qopRIh/5Jy48s4Sr+yEeXay79r7VKpFKbnJwNa8iUhetxHslbqlP9k/zXvriv/Se02XOuWicW9
1UbiG7+bQrcUv04D6sZxj3Th6+V1nD9+bC9FTAViKhQ4lrMTUmIUlo4ktRuFmT2Wmj1uzTGuLsOg
8Y0wEnOby/HlYtKnzPLZqVh+QjnMGh+T/PnyIpZMl2+XBCZGwGpMyNIdW4RGeqEhuAfxo1vJiKs3
2hADQzJ2phR0qPLWd4YgT7tmxNHh+6/4leGhsPpdLE9fUGS8McRWRspK/S1n1U4QzGuhi+6Q5nr0
i/SpDIV6w1WsbQnPpQpKfwZrmfOhnCSiPTrZUQ6nkDvM3EHoqYTUTIMgO17eljUzJtB8DVwvI1jL
T7UZCoaaOiVwa6141lEHRoFsREf4D9HJb7sP78X/IoBFWmb5iJfR7opc6g6OFn6B48oG5ruxaWs3
FR4UtI2YNyCsXoRpftsLWoAUvCtCT49XuM+U+OPlDVtz4YSaGheIvOGM1LPWprAVwfm7htCiSaqa
CTIHqDu24W+vQGx5Kqa7aktJ6TwvwoGDjYFogy4XPHHvL4M5ekQ9PhW2XCcE9ZUbWm43etZd1XX2
+fL6VpJMbDFZJpl0reCNnm/MycUj+mEET2MPEZO90h77vezAL/ZiqnZ8Q8PeQWTEl23jt/ldg5z/
02Xrawd4anzhyQsTAGaXY7wUUicLA0dtNzrJaxce+rsZxA4tBfXK98vTy8DzR08I3TAH22ShbCqg
+LtVG1+1MntNibkXWBgX6Y8RGGkmSGbopiZKRYn1GgdMnstle/UX+/WfHXUm1Tw5rAGyCT9tDPw/
ytZeIMKXu0XMuXokssU6SEyY01vcBx8h9wQJZkyYn0v5Y9RvVDVW//6s64B2x0ycvSjqDWEolwqg
IjcZwxtCu+vE35r+Wz2NExPzTzjZJbXS/EymdOEWzXAw28gxxWqfQvl++TDWMqvTbsJiJR1BViYp
9PW9PsCPhuW+S8UXgxkXyUNfZmtCdzXsof3C90K9mDm5hT0vmwQF7nNy7Cv/WJYH43t9P3+h7a54
4AdM92DcLBdwx/7yOs9RJsRbzNLObynUI0Rd7/dTTBq1SgzepjqLyuNoVtd1Z+6lyrxOTfPGRJQv
1gZX0oIRUn3/KMXpQfAYxUbTcl/oTOtZJcwpsXhbtsDVTKkZ7DGJZ3Fi/YkpWtKYUhn35D3NIUhF
CRbAVNvpjVdfo4Ky0aVdc63IOEAEDcMA+fDCH0xG01eJyDRSIxQM2nny7yiSb7UC3aw82PBua/dw
Vk9hOofRD2oj7/etKcZqqJs2dHOVlmQaPmpRQ16bbdSw5z+zzLYZiJegSoLUlpjnvZk6t+RWrsXQ
FQVfs+M0kGwj9q6hidWO1ph/E6gJ2RF0GHYSbuDp1lbIy0GJhCUym7/YzawVIe7qO1aoe4doRAFZ
k+IPQ19ukYavHZtBcmFBZUSUtJxjmQZJrBSFLBwGrNYuxuxrIIAS9KXvShdvhI5rTz5xKeRClPPm
kuH7/dQaOsKCznWfOvF2MNLnKSmQjUU1uytaB8bNfaAP4+7yR7a6QKJMizcfgMjS7U4IKbVxzRiX
AIV/j0x947dXxDaOhFDiX5hCvY0IA2GTMw9s5K0cDBRJ3JriTAV1ZGci1Tr6tq9s3Mw1Xz/z4eHq
5xd4+QGocS01OuTVDBfGSKHP2Ng/RvHhm05MLGvkmiXIQ903oetrXDxTuumFcgMTtXrJ/1vFMpPw
sjSZOrkmHzKureQOOctO2ojCNjbKlN9fuTIKZNR4WIWW+g9Tqz8rRXV9+dRXn4/TnVp4cUudvFgY
8UZKi1xFmO2yXbTzrkHKG8yV7KWrydEPxZXaPGyd0erdnsNLcLcQ1C3D9GRgnFoa+HiVIv1lKUG6
C4r+nqrJleADYr68zrVXmdmb/xmbv+6Txz/wkf/Q1JLT8iYqTsMX1az0XZmkyc4fgqeqgln9ssX1
5f2Xui02tlKYKpSYZnJh3/V7ObO1WP6QyeZTP2yBs1dckwEh3kxBwSN2hsmVBS/0MskIXAMppnr6
4Fs0dBsAGxDES9VkD+mWoMyWxXnxJ9uZmi1F4lqj2M7AtZDEx6RmcncYmXERdpNR8JKLG15j5Xub
Zwjn9xkeMmk5E2/WYVEbI/V9Kqh2LTybEGOnqLz88am9s7IIEqkBabnvYSUSVEcfc7tvjV3ru6b5
5bKh1eXwjAD2A99IHPV+Bz1z8CM/rOnRdPoumEVM6nGfp+PTZTMrt5CJM8bVqdmQEC+fYqMNQmOu
4rpBqV0bRfU61lS8qu4QUEzeuPGrSyKhgoaAVYnLClEfKtZQGSlLygqqat0hNeDsxzdeXtKaGWAR
jEcQQjG2N3/qJ3evRia8iac4cBUE6vveR2/MVJ+Zf9r6rNYNURBmQhB82jJJ9MY8UAO4zlx/GJyI
pkIX9Ydg3JpkWWnSo5kKkgDsG0wRZIrvF6SlUSvJVRjQrG73065/aGLHYxxeu6qvG6cWnMzZ6uKu
uENwakyGk0rJFiIE701WMNIOYzv6zCQ+DPWrrwKblG6yLrat7Nvl41qZ9AdBO3NaUvYhQ1l2zRB8
6dSBwqrr3UsHdT+gZ2NcybsChbQ/XBaYpPcULIuPKinFaEo1yD0iAWEFhhsfBTH61eL2zU7aqX86
R31mb+Et0sKwqioZVLevJ0fpm4em7Q/J9IfjKP+YmXXmaNRBMLNsUw+dbFaSnquuVlE+SAYnt7aS
48WFODOxcOhdEFS6kraqa2rNq6+Hqd217Y9Kszpaga2w70pvSyZsEd2cmVx8xwwTp8LUVCNP8qHp
4l2UGvvLV2/VArNfKLcjJQme6v0tl3VPLT2kUCFfDq+NWHpA2vfjZRMLH/HPIk5MLPatyBFrU9pR
dUEm2HH5QetDJyq2QqUlGu7MzNleBfRO/RQzP7TPzat1KF4GenFf1NfqN4/TgVmTdtpNG2/U4pX/
1yqSvzy7Mwx+4SUaKNf0UYa1q2nyhMnIwE214qi00j6kkQTOozZsXdt6gte39H9Wl5N9ozRVXV9I
qpuJjOEKNKgs0Sngbrp8cv+PPcX/zbJ4+N7F6kTK6IanK4MrX1E8ccqn0gkeYwf6xt+eHdnBHsz4
1pDQ6o2kXYtkLFyG0D8vbmSEtDhiEZpLdrTL0S9J9evLy1o8+P+c2YmFhUsapiAfQh0CYUH6LSKW
kLf3hvKloBl22c6qwzixs/i2rNDIElnP+Xr16m4sKyagrR3Kfnaep096Kmyc1qo5XMJMmgLT9DKO
EetaneQAih4rLZx2SmxJ+1ZWWOy+D39BQ88zcmJMfn9KlS6O5hjBM23l0d4EsujQEyO0bbZ6g1ur
WlwHugjdYJgCRHXIIVc6E5hEM0n8KZWSvRH+unxiqzfjZFWLm9FUgDzRC1HdInhG1sKuVMOJwpsu
2UoOlp3ff+7giaXl3aA0CJQG3ttS6W6twP/uaymMpLrlCK1R2V4cfE377ibsh9dUqY6p1KUHRjC2
OtCrjgTqeIDECuibJYhRs0C0NpYxgFVud0Zc7uL+pZa2ujKrn/SJlcVl0VDdIMci5piGT4wsROHn
vzm2/1axuCNJljSC5feqO1ZFYQtZS2peRpojNNXn1FM26vDrl8SEg5xG4Axaf3/1PcXvKzWXBjeA
B7VMPmo1RL3BU51srGp91/6zMz89J0G8ITRBn/l8YozC7NJIhRttiwBw9fgpsxoWnAxUmRZLobSQ
JWZUjm4VMricqq9Fbh0Hb6vbuPpInphZrCTSpa4UW0gTRXCytfAx6FRHLlUOqdmVUeREU7KRCcur
m3dicvFyFbJWJ4EIh6IwfPJr1JR6qL7ifqcV2rVSBg64Q4SPmJqJc8aP1Me0jWADFmz0gxzDb+5Q
u74aJLizhC8MaDhGmr7oZcOky480VB0jabdqIat+DpYKGu+MbVP3eH/a0EDXPY86p60KoHvqHPKz
UBN2dVU/J28aHLAmX/5s1k+fzFdS5z7FcpjAbwpR60ViP9Hvdr1C11wUbOpcG8/gEm/35usQI4UJ
AeIFwqTFLaMoEYlB2o40SgPhhg7MTYLaq67sYv8qOg6/gB1mG2/h2tJOTS5uHOVpMWqtUXc1SiBN
/ZJCMTP4WytbOzPEN2DKoOTCszv/ipMvFORBofdiq7n0zCgqpbYEu1RfAgmQH4Noi9dy7UqfWlvE
0SBhZGYrYWQHNwZ4MMiezE7/+edX4tTG4qiiHOydXsPJGOvCh7HXH8xU+5j4+UbJZX0pEOXP+EsK
LwuHzXSiJGSCxsYJ/Z1h8eaEar5x7dZt4NNEi0EAc5m/51A7I6eEDWZQ9qMgHFP9D4nL/rnYqAr8
a8JaNJWFUJMrWADIpaG0lemNT1XlSMGW2uTqZeYjRe+OUBxSjffXrKqZJh+lSgdkrTzpcr3Lp+gh
bbM/Kxr9s5r/zOiL1RhSlEIoYmruzO8dALbIk8yWwq1rLM9/56Tr9q8dHhyZCeRzhhkkFqugoDT2
Vssxb4bXTLKlxjaZKXIQYvYeg2O2F+1wJ4HIcIN95vjf/+KWa//9gsWXxPjJAGU6bOZi8xyD94w/
5VvTE+tO78TG4kuq5VEz0zLV3HFsPoKhfZSVIXsUeXEPYuEXSKnFe0vtlWsx8cGZ6Cp4P6EEd1lR
ey8/XV7wqqM6+TELd1gaajTIejO6bdAcy/BJaaTHNspsi7ygF6vdZWvr95UqFteVutmyDO2XFKLb
mvsKrv4gdNNVi0w9sgcbcdjqG8+oFH8FLXGGzhdPplT3ktmVHasyPM3WUkW0KyEObIQjB1sO88hu
zdS3wTBTEhLlbi+UDJJ6hhDuDDPPdmaHu+5qFd3xUvsZxppmIwf02kiUF6f6J8W6n30wfvdUEKsm
IGu9lYeNd2rNSRnz8AuzL1RgzmAIim/41P14gkP1IdWZC+63fO2yuPj2vRHeI3oAV925bDSOVpZK
eVBcUe0fhrjwj3WpQmM5pV8EyiW+VjxMpX8vDZlij1OhEQ8ZW0e1+s2fHNUiAzDCNlPkTtQIAbpd
/SB87xi8Nm3RlZ7yaySY7cJhkt8RruVjQoHI/nPZS0rhc4cffCJeZzkXJkL1MUpqrLlNLx9gtX/s
0htGufdIYdq8eX/zAZxYW6y2nUcoCzHU3WrukCi0pPOPvfA3+T6MDiLFTnWmM1hcf8AA4GTiUgPe
mbwgq71HcoMA9Ur1hp3kb5Wc1m4qBWq67NBNAYZY+DPfjCulMyl00dN6aprkWdf7q8t+Y90E0xVg
f/kmlnFimYfxzGSluRAV1uUHI/p1+e+veUHqSajNMeIE3maxhEBD6jdtLWQlwm+DL9l5h0QCSNyp
73fDpqj5WppIWE3ramaqIsx5/2rXKVWaRKTKxLtKmggqwvTstGG0+ePlZS37028f+KmlxXM2s8D0
ddjoYJj1m8od76cjSqW37SHtbN+ZEW76Q1TaW52ENTd/anaxnd3YGHHcjChbqIBJop9DAFO4uFVE
W3Vf0AyrM8sod+JtXPkkyDbaPppGpi5gAorqO62VPFvRoKxtQkbYxzIonViJdmJRJJROpMIuChkh
7q1RhtXTPPkVi0/a14M2SZhed5vadGYaDwXiqnZw68326lqyzPWcRR7fZoMW2+pPWS5IROEMwwck
FV/iYLweZBpBw1wK1W0h3xpTW10bbpFvAjYr+mvvb2qvlWmqjKQxjRQ7Y/69Kj/J5vck2mqgrF4Y
ppDmLg2z/ksXIppNN/lQILhpoh6rLrhts+pmLJQN3NaqG0ENh/XQSoMf7v1yonFSIrrJKoxt2e0Q
58cs2qogr3kSwnGCVDJJsvXFGU2FLEyWQWUXwV9V2Iu6cFRN1Oj02nzISW7sy1/42gGdmluEb3Gc
dWoJgx/opPTroOmPYSK8yH1+aKMtQcS1zWNYEfeLPiYDaouVmZVQZ61PTNWP4T5vgXoUirXFZ7ra
V4CIhMEm5LdIABf5X2ROahT9H9K+bDluHFryixgBgvsrl9pLKpVW64UhyzbABdwBLl8/Wb5zu8vs
GjGm+7XdoVMAD4CzZWaC4KN7w2w46LfvQFnIfFwexYvrV+dqB9bE+M5aKPzfTD2u7V5Wf3WXlLXX
xejXoBmJMMTdjVG2cfZZlEXq1X3y3utD95FumqB4xkwX/7nUzbu9bMBcTBR5IF8+L7jESec40oKS
DaRzWJCY9QZQlEjpfdQjBNQE8F1d9tw50zvmmjKwRWcWeK7GzVDXT1lu7wYNWsFfu9bN3wQxDmAN
MTbkgR7qzy1RdWeOrnMxD1KdlR7mq6z2XTvgIUrtEUAgZ0S+42aJkvjWXXBtduYBlStxcwJKczKb
BOqh3UobnuvGWX+9ulvn9NrK7Htb3jRlDBOCp7Qmz3VNSp+qYUWHae1hDNjj08Ju3rJn/v2BjVkK
zahZ1JWj4F/eXYZpsSYHfQ8t11rz3CUvX6/t1g5e25pdc05RZF7p4AxN+bs2fkr5VtTPX5u4bM88
U8e4AMZdTcCZoC/wp280CjkXOLSMk5aBvhFhzEjOX1u4dbOhxwctBlSfMYY7u25kajhj1hkUMPku
KCbxpJpuXThQyUvcz69N3VoMwkr8XCC+TWv++lg101LLjenJjcc9xuCgRt4uVFBufX4bL8Jv8PMF
K/Tnftlu3EtGUVBNXLKCnGfje2P1gDL+Y1MO0ZQuiRH9fmfmHwhDnMCcIWpGFXJ2iuous2LZoX2D
8sF3aXhbSI09uFlxL5oOszidtW8N+aYb02rqQGs0DXQ9TFmBTo/cQe0tDyqZVyunM2MAaMf47esd
By3xDQe6/n2z85fGIzFbiuadlbRPvUMOqZttBzGsOiIfQRPr4jfKY6Y7jyM3ntHl+9Gn5kZT4wPE
1yPVQE62RncFWfw7dcHPlkHgkLT6nsfZviP998Ty1rU2iDB2axqmJn2EjORKmc46LoezIGJNlfYu
x+xUFyoqM+O1BBuWDnLJsMnSF3AoQPtqOjPu3qUiiQpGV5UyDN8y2T1J6nNhdNCq17tnvUgeUH2D
ULtaOzYzA8iG7AAnDCtdHSpPbaktzyDYe9RSEY68jabB3RgDO/SM7vIp36hpSny7BG6VcfVeQVzY
Uhy6drXyHWk+pyZhICKr171XvQIsICKR1zvAYAKWNMhQ0mlrjvSsty3xLW+w172EwowAzeleVd6v
GORSfmnYD73Xjz5tm+dm7HeUDWg7148tmaBCLZuoM+xPDeyeRqw/Cc2lfp8Pd5WQdygPgY912pjt
gHkCq9qTEWNcYoDIWm8ei6o/Y+h7nffVurYx0KDIsNedoQ2IwXaxImsn9VJgEYoPNYo7h6IS7nrJ
BhzfDTRW2DYlUI+wtDdz7FEnT6dNxsHnMrogymaJepTgtyMei4ScjrqVvHFverX15DvpHewFoNNy
eJw6oMYBg7aCmreYneQDXmiwXzXOdHCT6VAmyQ9u5L0/YiJxVcUOCok25F3Axof8JDuOFUQyK9mO
fsOMVVv2XegV6W7wqsOY2JVvGtnaGCEKmWjZGswh70ZnRnYbH70cZG8OgtVeDmjQSuEGdteDrFyA
R1/j6rMrcqDr5XM9om4x6BWEJMvO71JvPZaNA14/+02Z3Sq26LvT5AFUr9KVchCdymrLu+yD9dWq
66eATeifizHzSekeC+o9KqHf9414wQX9OGKJfKg3Nq03uieinKLRCXDdTgzxevDSbTI57441bbhl
Ha2kvO+G9lSYaGFfFH6F6jeDqB+Tlpa+0MSTzcXaISnGUdO7MhkFUJ6iXhOBud+OjEGajz9Su3pC
TQWLEZsYrSfalvu+4t9KUFOCM+sDH+oYT2wL7rqzHO21arSDM3Vvli32sWjvecLW3tjuauK8gsXu
YLjJBvjNbzYmOv2WoptdqZNWJndo165L3XoHz0PutzJPAy/Xo6aXj4q0B48nR1AQftaqfcyalvtA
WG2MyfrotPYgYy3qjXhvd9qrzk0jYP1YBinRtzTrNp6It/LyUag+7HkFtYOsuGvMhgeT6b0VpvMy
XMi/B1JYgcw5MJBe3YTgo2t8nVRpUFcmGCwkxEKozbdjIX7UjgrLgR7yJF9bcoiUZu6oKo5g/9u5
qtvmWrUBfQPzAZvioTWBbQFes8NXXaed8ZTzwdlAjHULprazjZnnsWhf3VTdNTY/x30WCu482tV4
6qRGQrDfJbuUIMKv9Bj3QFM/gDgIOt40gnoNPmyMhWdkl6AL5A92/DHlZDuAmw2CwCA31xpvQ6zi
HCf8OcGkseSj5TMgCnKHbZJOdn7eJY+y7A6pHLYgO9hao/6cGkZkNclBEHW0jPZFxoYeTgxIIwNk
il0+PRTSfTft6tMTzPC1Sj2Agg+MhBjM4KJ6ISTeTlJkYWFNSxNet2IFUJii+oj6kIUw/s/XtXTi
1mCmNgAy00buVG6t2IuKqhGrIi69hVTh1lN+bWz2ssqE6GDx0YxTW+qR7O/17IikMujMb3Spz3+z
VXBta/ZKGp1IdDYgSu3tKsiKNqp5+qJz78HLP10SaPVGYb4mDA32XNvV968f6VthpANWQmT+IKBF
DvDnrmLUCiTXSYKRlzj2SV34lEmfpkvUfktmZmscmrzLmwJrTOoXMelrTxegvODB14u55SLX8cYs
ANOFRye9LEyoqAO5kDzoQl8zesYcuf/fDF1+yFUiiUYCLTAHP5w69zkZNz23waS5x7jGwhzDrW27
XtAsPkbq7JhVXZuntPlGO4UDt3c6998sxnPxFKJIQYg36y/i2asarzeMk5R4DU2QkbHiwYhwI31+
vWu3VnPhUwbkDeAwaLD9uWt2qmUA4SL9tsgd0xHwjL+8JT6ly4+dh8RoxVO0OjCeA1jYnzb0kRVO
NtmYaJqsDXgr/TZT0F4C6Lf7PumPDRNhqVZfr+uW26FWglovkO4QJpi5HcOAGvCsyJPqLsYp5VEf
e+gWPeYFC7+2dCugRo6uY/cA6EN+/Ofq0j5VpG8yDLkKEWCKJDsYYAsNRztFyzQWXhSjLbAqjLRd
uA9vDqxdW54d4DKZevAfppchjiGE1lOEMsFFg1dbCyihLVZqLq7wj894ddnPXEVOpYSwSgfH10E+
5JgcND6Xt401xlZNXhuRlr0VHcZD9VZ/HKV+KMoRLzWLwdbVqrM7yV9WGuO/DAyabmy6cP8YfZS0
3i9eGhTS5N4CYN64bMH8N6NBD4XsS/kMYJI/P86YiZzTpsM9PkEnrVRu46emOGEghIKGtz3LGOxG
qrQ+675HqKNPJ80j/ZrbmggLYyogwVpFhNZhO3EUY4qm9m1lHUAV1K6kVT5aeSV8L+XWJu3FthXJ
oWPjviD6p1tWcdDS7DH1LN+udS/gNeKW1k35Y2kn2aYoltRHbi3WQRXVg8Njzmpewiu8Nh5AhokC
jsqQ6TSrso4XLr+bx+oiInFRisWrP7v8qmScJrBGmSfRdWDMRsNw8tHz9RP1bxR3ASv5y9KswCpQ
MsZ4P94N1RUI1SDyMTIg0uTCPXHz/rsyM3MQpIDQtbyUPU2qoUEtAw25BaHdwiWxYGZehaoKs+Iu
Q+IzsXj0zc79OdEsSrVk/fVldNsF/tq1eVNVQpkYEBnESIDmHMDTvK66JXjCzaVcpHwhM4lq+xwC
5jkVqho9xZHyXN8dKkgaXLKxJZD0TTOIfkwbpa5/0oaAUwoM1xk8bZQfGsjKhKuisVqKTm7GlFdW
ZgEsMGHg/8U86ilX7NNt300jIqpYAxwT6vX5629ze0Xo9kMfCGTK88nOoXQNFxwvBuRefkD/IQDE
3Lem/t94Gt7z/7UyOze5rqFuKFDFxaBtV77ZOfHTJWHFm+3NCx/e/xqZnRrFJFgXsZ5T9VZHBAn8
U3dqg/zRED7GB1oemqjR7FGwWZqOvf29/tcwtAn+vM8nmXhaIxluhYl914b6iRhDkJvdhrpaYDbu
wvtx8zj9tU5jHh05wmbOOCISd+kxAyEX+/m1Syz9/Zn7QR29dnSJ2KHOMX4bfzL98WsDN9srf38p
g8yiE9upSjNLuXlyHvNtta3vjLAOQLl6crfJc7VpIrLqAgU5PtApBtpqwRlvPhdX+3dZ/1VM3pSJ
lQLPjkwGOi6u9ciaBze9Y9Xbwiov+zR/5q9XeTl6V3ZMr8hAEYd97EISZBtZBkPhG68MNFlndmDb
NhTb4k5uzU1232+crX1O1Mr68fWvWPqYl824+hHUmxpBBzy/dvPT1jrIxHcLj9Xt7YQQ0EUo9p/0
RqzwGtIpbKcOnKDT8mDEKK2Zr/nSVXV7KX8bmi0FOql1WxeXOl2366bRN6olvpn/h2P+bWIWSVBS
WnkusFtk195Z1VbfiKMXdbtsm5xM+CS6689gE9+wN3Vkj/Xm//9bYUINFBxoDiBemjmMHD1LM2pY
d+vRx8fyO/ovvtW1hdkWCsvQHIXB9NOYozCEk1bjpeQvEsyWXy9lDsT9PWtybWm2k2WB8l09IdXp
QrS+A0gPcDAkXqh0psjdNM9ys9g1vXXerk3OHhkX8OxEv5QOUh3AGOOYinsKvYnBKXx3ejJQus8a
X/Q486ATS/gSeIVebq35eUdyTICp+s27NPt8el6B729Eepz9sh/ctToMW1Sw12XpW9GZf7ZrsY5X
7cFGrhHa+2ZdHK3TUp/sYuOr3zD7wDWGMaSyG+OEx3CLn7MCN8i6bBeZkm6dxeu1zj7vgBxPZRyu
ivc88eVHv572GtjQGydM7xCu7MHhusCEM+dR+78u9ff+zr4vN5j1P0FE9tK+6IlvrfrjVEdojPty
Ze2GF7m1Y7+9z8J+Uy4czVtPPBQtMFsEZWFESbP1Mg/S02mJiDyte7+wMDvq4bMyguaBtioUWTin
Nz8j5kYxbPNbAGJmrnZywmIvBW4TNOsA41Mn9ev+19dn9OaarozM9lN2ZsobB8lMF09hmVW7JLnj
6AS0ceu7abFQGFha0iw6Mw102NXFmpU807QMIKgZSOPj6yXddMu/hxTm8zZkyMy4rXDrtPUve4Kc
60LksvT3Z1uWZ2Y/xi7SjBLaTHqKQZ7E/Fef/q85izmUtjcUmCo1haSs67ZNBZquzD1ChXXBoW9G
y9cjD7OgtdeTtE80hORkTXbeW3unHvV9HJpP5G0MMVd5nz5426VRwJsl7Gurs3INZstlKxms0rW7
zjb9sXxu9k00BaDHeQaF10J2c7MahQwGXC6/07U5bJ0I0GNbDDFYVdDV6Ji+0/9yRgCJ6kMDYuIG
Dd+piKbup5FvdbFk/XLb/uM2vrJ++ffr4GsYe4C0YD09yF/OG2LAzC+P3T5eiW2VBOZqWNN9v19S
07551C7DcyieotY4Hx9SVVObeo1HYPK+D+rETOani4SMN4/C30bmxQMKzk41YLbu1FdmYHVnZ1o4
ywurmFcNsrI2ZT3lyEynVwaux8r6NiSfX98XSzYuIcXVB0Lz+VI/HPBcWs6LK23po6cU1tCP9/+b
oVnGo9eZR9mIiym2H5v0sRI7A+jd/2bj8sWuFiOMGNLPYA85oRUuwZFovXlLkiRL+3X59ysTIHMn
tVbABG0+bczQMuNFAxjhv61jdmpMxmqzlnBfgikI3f1kDoYOxoURnJsjMb8nTP/nkMypb2Jh2H0F
IAQU593Rb20fWFPMfj2z9+xoIjfDwAjgHy8pGIV2S1Xrm7PK18Zn70g7tZ3hFjAei7UVa/5wQVCh
PdslyHiNn716oEPveyjN8mJJZ3Tp4M4eYr0cYirBtHGKLfsYZw10XPm/ecP+vhvmJKpJxtETcis0
8aw6skAnmOgY3FpS3lzaxTmwgRpdWSkGb+zEc+dpKy1JIspfq8GE1AmUCNAHUxNBJR3y1qT9b15q
0j+PQuHZYOInJUIBgIOc9E05b6laeKRvvh9X+zi7NQgRtc67Dj6a6i/MUhEF9MYTHPe5gerj18du
wS/m0m0dBX/MlOJpttzvLP5l0mzBwMWx/vEaXq1mdnmkFVopukR+ZCIPU/Inw7dBnIl4c6PzLUcm
EdPo6zUt3Ffm7Coxes0dEszQn8zxvgFfqiB3Lf/2tY2lZc1i9VhLARPUCry2WEELhEH9XqraHwrP
z+2HmoiQiSWg/JJjzO6PopGe0XnwfEeSF+4Me2nTUIzNz7QsFs7y7bTr6rPN7gve5zGTIxz9ont1
gWFCM/jeWU0b1Cfy0HrgZ3fVHKG6lx7rhZRvwSXn9DWNjibxOKSo+Dg/QdYA6B4Nv/54SxZm8WgN
TqtRz3ARK1cPjBQdxCWqkN+4ky/c3ppdFBVPvIIncPvp3j16j+5a841D87jFdGLogDBgPwT+Jf6l
G5DkeBDRXvDPiy98ZX92iaR1QanokLN0UErJycqwdsAhbR1R+32R7zrd+2+Hzrrs+VWQYDOrjMcB
gVuDh9UFD1pX6ZHjLj3gt6CCV2/ofIgWApS6ci8hVTfE+8YbaWAOsRUaXR+iSLjLYrpTwtpqMsE0
pvby3/xmdrFQryRAlCJGSeLkE8HKvh6aBRMLd9dchKkTU50Yl3IWONf8jMNV4pO02cLxvn0APMyi
AzuFzsnsdGud0zYQccCtP3aRa7FjFrNfX+/V7YX8ZWKOfi9FXaXVpf1nkqfa3DtA1PXtkiTLzWIG
aBn/7zrmpEZ10ntsUtgth2ort6IhHys0y5swUTtS6cF/W9LsTBfcbdP6UqmtPYjMWpsRnQQHIhhf
W7mNubha1OzoQq1c4728DJdF+soOrH3+OJUbN2wifuZ7urEgsIv/vF0wu7SXswPcSDFN2ohXs985
991hOPR35U7fqw3GGtkTP1/yVvDYvDb/ZvjLxVQ8pLQsYC/nzchMFI0YdIzeO5inlXdTd5b5w9eL
u30dX9mYPZ0JoZgoirsBJX5rZb3qxZFifCKL2nd9L4LOhyJyqI7i3umjPI9aaDt3wfj6b6B0LhQo
QMB6QabPIemxrFnLkxZtGdH4kCoNwdYVtJBwLFNvwYtuHr8rUzNfFW5j6HWr0VPrvtlSBNR+0bUl
xuslIzNPNbPYLjrgaVF3/i66wlfVL5osPGS3430oC7soWl4Ir2d3VVFmKcko7qrRJD6LybYZQEaJ
VOk1L3gQ998y+9CPXshFvrCHt0/iX6ateYvXiEu3AGkZcJzRGOlhEqGbx3buVl/rAQs0O+g3fLuE
fbp5Dq+MzoKTsWQQQrzMNmE0Z8/tKmypFVLM18f3cqkYfPMduLI185KajdD4TBBqyW70hY6SXEv+
zaV5ZWLmI4lJO15pMKFSEkHVYdVq7L4Aq8LXJ/ziBf+Id67MzG6vss1ctygBuU238bpaQRwdzYF8
t0Q/eLuAcGXnciSuwhw3b2u08drhJCHgG7jrSw+bk7OCKqwBKIdvROMjfyi/g6dg4YK+4RcgSAKN
JBA9oKieI50vg4tdUwE+ZFJvk7LT0EAHzHLWl2H0pnr+ejtvnGxo17gADgHHCmj17NB1mitMFff9
iUigSVT20Dvi2TOWSDouAdPsqwHnSXUQUKLJYs+5a9qqK92GN/1JmdA44ICpKOaGicBpXiSzu2UL
YDJQVRrA9+rzZ0ZrwHScDXQ62c4YArfgF1KgmfPgTUsA1lubB0Z4YMkoyrAQBPjTRxxv0IwknVAk
qOIPntLJL8fqEJtLA2O3VoRRA9fSgc+8ANdmduy2KPre1E86GTAQ+KDbycbhSWjyJYjxzRWB2IFC
UpZe9K3+tES0wZzKrtBPrGj9GG5elY9uuYDMNi5/Ze4NrnVBTYOeEmiPy3qvzhYk2HIeK0s/Kep8
OLH6QRvyU3L5keTV1gUPh+U2TqBfoDWNYaCHnXvPfWX80BtrXY5lEhhOT/3MmNgeJJ5j4JbaFljb
OpgYW9ma+Qr1Pt+py49qgKRLJkmJOU83u7PGIdtPrL1ruDOtGjagIaZPIabOEp9BdH7hWbl1kEH7
cGHEBsu3M69B5lY/lJWeDqdq8nyvAwqpB9dJdT/kjl91Ivj6JN9ykmtrs8gHE1gGFBLxRqc0XnsV
cl1w27V6sauSpVKP8zvJm39BAMMRaF00U/4hIdvIDq34BsMaaF1lPxNZm35O0Xuvq/5RIwKbPrV3
zO7bC5XMmhjZETL0TWSPTjB53ilWJopd4o7R/iyFhNoPy0CmnI59ICbgUgy1EZSdjBonlwAzEAwc
XGd0aqCR4gDABRKSXUIM2yeT4wRulq7AMbbpDVAj2yP3+2b0VoXpPuFARfWoNomoB58zL6q8/Hng
xamm7rpM7KiM1c4g8c8StY4+boCwIGdmnHlRH/CY+SRL6jC2htJv6vIbdYwQ+Mm7rtE/lRx3Gck/
IA585DLNQ8ooNML5cD9YzYETRx301Fs5CQQGY72tA9Qh6qBl+vtAGhrwkuwcWj9LK4scABeFKSOb
Z/fG4HyYtflAMjf3QS9wX8RAxzm6AMuEB6Yc1etRPqUbc/LA5EHkt6o07s3M/cwtK+wB/Cpb97uB
PK8o+/vcA9thR0D/3gyDb7p9CYa9dsVIdbbt8a7N2rssVm+ANu3MngGCRHdmm20aSvYCI2+B6ZUe
MKL9Rz1Bohz3O5A+Jon92szWaSsM326ssBBmNE44QCONxWoSdB1P6bvmVatiLD4ypR94px4swj7K
aRpXsiDvNkakwTtk/egaDbmvnRzMAhjNYegPwG3sgTo5FeMU+00nHXA3lRjryMstiFSekpJKXxe9
8HuDmj53rSCv5Db3+HHokqObGVGTiu9gxAE2EHzmruzfs2IygqGDKO04eWcjIfAhSMToWgyBpVQe
We+S0NLw8iGtbECgLFNi+245PhOnVH5pQvynU/CfphSHsUi2mawzKMrKLPTcovclsPvtlL52YBP2
69hognxAAlXVLxqakhb02cLRpNumLo7jpB05wRSmyF9yhx8N3n0v3HGvGS6GAGR6zscBsiIcLNWx
+1mk02fpNR/e4PwEcfYGMwo0wGV2LJIhsuspKuiwxbj0Wbpyhxl6TC1o1accjd1EJfSz7CcvJY+e
iu/btJ38ZCRRY5fRKDgw1l69MbRuDymbb9PYRGZSTyFK+Q+jrskoLvgWAgvPemq9pjGRPgRRwYKb
92VkVe7HRHBVOqxHxZCB63/CAULKnz5PaZX6Y8WeXVX8IIyh8aFLEgFaW4SjK7uoklMdjqQP9Zbt
Co7OSCGARx4vPw8idjuXixWZ0l8gCzvQWnvQQEPal3yH0vUmy/QfVWwUfh4XoRLtsZbVQ8El9aVq
70eneK60TIVVTdedyA5554Q9NHXbBODQnN05koI9PUYIJ852R89gCT9SFYf4kxuJCp6vhPrVKCdQ
4KXzBzU9Tk3X+lPbvMR68zawYW/G/dozO0zcZyujzpFWImYfE/kJxmhdbIbU/vRc8dyk0z0gapgm
s8S3QaLjDmijTzMVtQlbKaUg5FiMa5ZRnHDC9oj3asycpBf+A7JucvodZGrnsRzPLKnfaifbZoB9
hgJMZSA6O+aFfSzr4kSHcgv4bKT3GcCXl8Qv53cVRhDLrN5O47iOe7LiHRc+xMxT33NM4YNO+zlD
fYbI9ns8gnFhanpnU5vlOh+p45tm0W8oz/Rw6OqHCvd0nrnFfReTFRSbz3alhO+oBjKAKmdAHRsu
gBZqlcm4CTNzeJIdTwLA06WvpeQbyP3x4uX9FuJnA6jVQCZhkSnz84a3e4gqnT1QjEReTe9srumb
nCQ/ktyI+hagBzlk7aoWSgauoqNPhAXyCWq8lQiCAleWAN9m4ocw6l8Z1dd2zVzfKXgb1vW004iH
sGWERLBg/KjqtN0rcvkClvM+lsUZYY+7BSNc/lE1aLVM4uLaWg3QjhbQ0jx7oiQA+MVnkTYr16wf
6s4D3lRPACUGxRbadvbRLK1vGhvXbTaGGXAoZ0azKWRVW/rQaV43LCkOqjC1wMagXCSlemg02fg1
o4cR0MiR2e+ZJc+871eQp04C1ejZWm/Ed48gPxsMPV1zQpvQAeVr6DKrOPTOCF55WYyrVjl50INX
xHeLAcL0jab7DRlfM+L+1C0QPLHs93xy+VNPOdkB+GsHzait4zbZxXG1py6E/EpSgn+8auFv+hnk
lRoA2uMxLvNHPMuGz8l4mkznQ8TOKq0z+NXkhMoofiZDc9Cs/rni3v1gJAGQXAfX6NdJjnpROgSt
Enc97YeADfGKE2PDaeW+9bIPytE+44Y8Cgu+n2tPrM9frcK5d4fioLvayhKeEfYXAKnHge8dO9FF
gFlvGA6+39gpJs70mPkqbx/SuMgw2dtrQVqy56zQfngN1pRXaFF4rTyWBKCkrjSSqOEAZbvkBQip
dzXkkPezVCgd7wwM7ovXoYdjjBz/b9bbW1tYadgPzdZgxRFD30/CNVcgUn9WNbsoasd3qSEj3ruB
so1jZwLLrppDn1draWHGxPR2wuTPna4LPzZV6UOHLKQAnwdAEmyGlq4wIZD5NtOjQU5WWBuS+0Oq
Rj8mKhoS7wheKeZbADoTV+OronOgrOsYz4VIciCJHSR/OVXQbS/OfVrsOOlfe5fvrbHedm6yNcB+
jUtigmJdvSk4MnxlbPo6L0NG6hVG61alSV6HuP7WxvoLL7U0UCkX9zmiY5A/5g96lryAMiH3NSoA
Caf9utHdHZsSnJFSYegvN54GQhrE05Ard4YzKATuG5N9rylfE4nWUQUeNZVH+diHU4w7J1N4B5V1
zsv60GrTa191v0CMcLCcFnTq/Eejq22SJVs0FDbWyPAupm4e8tb9oZFuK4CAVQrwYaWsKgCZ5LbT
psgW470m5WPpaXszUe+5na1zA6QKLqKPNqdrZZdoEGQBNc2o5dOuLqo13sU+INQ5UKk/5B1e9YKT
A0v7n6y114QXa0NUVVSU3geBcnNYlnwruXGEpE5QtWzluVB9SR1gyDUKAJKZ5E+ZtFu/qlwHIwzt
yQNbl28NRkRzDCHVaYG256RbZ1pAuV4ZzoeMQXpRsdzHMd5rnVEHPXe3RM8934KwTMtdBBJ28mhM
ugraonvz6gHxl/ngie61AgNVkDjpZ5yiCiHas8ow9MpKB5QYLZ5kggdk7MZtrgZYy41feBr5GvQQ
xBc8g5h4wvZKJwjwhqDKko+8bp7AXFWFnRBPoiAbztKwKrMsdMw4QlNC+cLyznhcn5B5/pgykElk
tWMHk2mNZ027XP6tt58qEJEPSYnzwzKAD93k2e5lvM6hdR9mU1Ii8gMMrxdDF9pFowM8jaQgbSvn
mGbwERCxJEGmZBtKGV/05wDgGAbSR8RFROwp+spt3t4Der9RbvcwKA+l/uGX2WMjynSvpnhTDmDW
yWV5op2th5Vj0SBnIG2iUOQLckNDrEpZAifp7ZXqSihjWsOwrUbkYoDGDH5Lehvy1YBhWdN41BTx
dgZ4OFdIXh+VBsRgTyeMF5cAzucCoUbHy/XXWduNwhzkH3VUwwkB6no+BmWQvLSarKcnIFZ9qh2T
pbLqrYz+2sCs8lemRqapAmgjq8RtH6fbRqSTT4dsWMg/b82EYykmqlbICC8J759ZPQf5oJdbfEAn
GUPD/NvwmETDK/2BV4H69qpjgbc4EH17+1BYwkA9haDbZfVXlYRuMrjsodB0Eu1nkn0f6iXwz62s
GpPBfxmYlSqqemghXok2pFRu6OEdG502NAoVDpm9UNn8rfo1T6phCbDRS6PL/F02uVqMltS2lUCJ
4RT/HHd0136MAaRjnprQ3FWrNNSCRF/R3rdRlu6iKSKH4U7cj3u5saOvnfKmz1z9kFmNFbx2MUY5
CT1VEqmCfKHkh+kuDSotGZl9OjKmUA6BYNMprsZNivBTc5FoDeZCsemmh1ytZfYB2xIsJonCARvL
Mqjt4vswsaevt+tW++DiIn99uJnnlxNo0usGZwwvVgM0kCxCiCVGGXDRHg9KGoJ+852F9nnB7s06
2pXdWcmHjkxUPUObpI0cgOKmFY30TfyjDZFh/R/SrmxHUl3ZfhESZjDwypBDZQ3U0FVd/YJ6BDOD
mb/+LvreezrThdLqPg9b2lJLFWkcDocjVqxF3WwnwwfKvqVQLE6KLG5oXE7hvHJSAo1faxJIiMQp
RGhZBDyUUqCUFiYagKEA7iXflOjn9c+2eaRBOo6JJguMuVRYBUq22agQjgE4JBdW+aW1WGCZ75l0
AJdsYBgwVGAitsM7UPoW/GJpHCuxu3UQDtRbfVLjXu3WRwEBCXCqTEe1wzirxZCz46u+WmXUSGLy
5oad/QDBQThYHEZQXE+hycHfHw3wxf5fzteZCeFrFmDk0cDyQsJs+Kbq5b5uq+P1/dpeBNqCoKJc
RfHWU3AWFpmatXYbdwTKkqqXZI6nqd+uW/jNbvgh8kKxGGTAkHMB98WlidqZMFbQ1wQHafLVIN8l
fvSCafOmf1B1dzgZgPCs9NS89iHHt7ef0srFbH+hH67/kE33PyuMCzGxmqZ12hTdmKFvv+VqFIxW
5tljIpmo3/yiJlVVSiHS/EEIPUtbLesrbUR79RPN2zsFHALXF7LVzIXS+R8T60842zRN7cEUlOCL
jt4Y6LfIBA5WMO/0wHjjko+2uRqq2ZZNoQ2Jc31pClLM9dAyfQxnWt9M3XICuPZfwhIyGgztUQCK
xTkDcyrtvF1goirGz0rMv5hWtdfr6u36V9vMAByIaFJgJNBRElvg7TiVnT13Gh7fMXVJ70ynqYYI
7jzH7d0EOuB9ZUP3KkUqzI3uJjV0KA9HhxgvDs+Oktsot34WDR6Ig8q8to3JXQvihDtrmsCmphzz
vDwkSn3bldOxUJv4lBUgl7i+hi1AIXpu/7cGXRV76UtLLQUy91M4QSM50HUP/Bf2Ly1wduxGCSwP
47+fG35kP3BFFTtLEiy2TtC5dcEZ6Jhoc4ZKNfK1rxoaH5wfFvXz9SXKbAgpdcZ5YyFaAberhSW1
QOHxNsmmtNerQYxI5+sQgl5Z1gtKV5MWTot5i4eTb6j5nXqcK+gWDeks2TTZioTTmilc63UTezbO
X/Il2TV1tdNLiXdv3bvnSxKDm2bGFkkWLEn/Ae0L1zEGkEBGASS6/OsbtIbrax9PyPmACcSVUaB3
HxvTU5KaR7O3Qbyugz8tp91Dx96T8teI5+B1s1uB6HyBwnXfFvHMNCeDIlheewZIEPpaEuq2vcKx
MImNDq0u4opSc66msYd3JzrEqMiz1ff7vlIOc/veVl+vr2bT1ln3UvBAa0CJw9bX1SjxAZUH17Ag
oGMlgR1/acFad93apgeeWRM8MOlB9QOJBMwPWk9d3e9TBTMao4xFXrYmwQU1IzVilgFG2DnjSXVQ
7wO/aNFhSN/WmKdB7Oa/W5XgiGWKbJZ0eNHREqOrrQXKvp/omEq+3ebBOvt2QvbS8krvanUZwzQj
d7ikyindN3DByN5dX86mg/8xJGbnWa5W7YQp2rAfo89Fktju717vdSMSTxDHPlhRabhvAage4+HI
SzAK1erJaRyJFolsLUIQn1J15sDeQPhkArfibKrfKzZJLoqtKUxy1pM3hDM0Wl1FxwVzxStHhOZx
r3yeFC/ZMQ/sq0H13ANC1J9kMtkbXq6poGMCpzpkvz9wnzW2U6M/lUArk7aHMX/tp+gGDVifJo7P
yk7ifVtIqXNzole0bdTNMxq3ISSEoDga0wddnf1pIf5YOIemU2/yAs1p2nl1XR6dCSRsTZL7WTs3
Ljh+d4ynB71t/MrqP113pY09vvhlQjIwZw4acdjkcMieyNz5Si+b5N4qeiESg9IB4RiD4yL1cmLg
MVmVkRqaz+URL7pPLGis2/774s0+uRt+VouvtX8fVSAxDPY3iAUBXSrWDLkzJxGQtOXjMo+dm7D6
aORWqCeFZGc3TuKavyGPR3ENL4XVz85y+Ag0KjPoJMpHJ54DpmJ8Eg0n4Cqif4CXXhiyLw2pIwEw
h1vFY2IdE6gBqrrPYnt/3Rk2VgMMDMU3g66BA33wSyN2SoEbNAl7LMr+YcmTIG7b138SOjfAykcw
nkNUqPEIwbhpJzUe05w9MmO46bvlxojLNzP6B6Fz6OZRvODQtwTRobCakleABWSKEo4DGgqF8r03
+1riZxtp1IUNYVuW0WzVPE3YY5wsdGdx8guGbtXSPvI4vlHS9DZLypehQcfr77fqfHHCN2xVrvY5
wPGPNXmd6bOpjKD+e75uY2txuMrWJyrmYdA/u3SHeIiaRosMJdSU5zlyQCqNd6reuiY0G8nixvPk
D2kpyd9+c9UJmemqf/kfq+InJazVxk5XQEa97KYYMNIuqtwKPcjejJln0p/NVIGFPevupjSHug0Y
TvShPMSRctvZ9Uuag7JQa7/UpXos6uigZWQ/1ctRU9R7YLR3XaU+5gP/pmnZu4OOtZMRSe1g67s5
UK6A5i2omD/w5xPFUYhVjfEjSXu/NqCw1sd+Cc7FFl29yl7AqN55PXrO17dr3Q7xw0GdVsfHQ5MB
wfZyuzRgGHLCM8zIQNW3mA2XmdwvpyWIonavRHx/3dzGKsGEqkOunoDa8ANvWlQqaddqUfrYO903
PS94ANkhSLGWjhYUSQNJB56/1TowN1pB/Ou2NwKVA3VUwPNUE/hfcfKJqyAdmaMSKLnsmEz9blm7
3Usl+aBbXA0XZoTcNGOjPRboA4emWwJKDVL7w9pjWEtd1Q8NhFXXV7VxFzsORG3RGEJGhI96uYHL
jEFXpcizR3OpO7dOndsIzUXJp9sqOznOKk1mIAKv99allSJKslwZmBImNcQrtacISsNK6dw0BIlX
90TRQIWm305Dq9GU1a4/rhCVQ6gQgtB2pSkUac/GSbE7xMzVZ4YiMPRhn1mskqTgH88BCnZQjlm5
czXwNQthyyiTDnSmXRSqCIpZEX+ap+QAgr990aCVnBmyD7qmwZfnzlTX0tpKZooGpVj5YgtIZBY9
Th/RQPcWn3txYPt8B0TQju1kNDwfPf/SmOCSC58yICjT9HFxKEZ3ytwds+zZaBRZkWrTkIOMDWSL
KPiKrKUVHZwWoTgKG/KSj2EB/ncuW8waysUvh0ivr9NOwG2LWVqiEwCvMp4+0oJB8U3topPKnYCr
hLsKB23UkkOwg/K/Vx1E1KBgREGdUgOdkXAEeNEVaQLw4yMx8neUTW+AJ01daE8G1w/01je0CHyC
aAbAFCLNLYZeFV212vQRou6fwFRi+BWs+rgf3q4b2mivwYi5qlDZoHv/MKPAOiWK5gU+aBFXOdTH
Iqg+dQfM46GzfGt6la+eAL2VxMeN5UHUhjhraoA3goi5h6SO0wONZIdG4XjZMqxYHT/uJGvbiBkX
VoR8AEnOFGMugz1i6GM/lckni09P1z+fzMR61Z1l8WPD7U4bTfaYsBFiGcoY4GDJJLA3mHhAHA80
vwENeWS/4uDAMJV9mjo99qjxs/sRZGj1gTvuuHP21S7eybj0Nh6dJviz4N5IBRCVRBKcqM8L0syM
/Y5L+Q/umd+gWvGu38dHZd/tHb86AF8Fvg1LEhG3PueZYZEYx+hbUETNEXvMRuoDDu01/V83GxBn
NQwNQM7HNKktvFoj8Nu2FU8ZBlY0KILFxw4qKcrYSRK5rYXY6zSJRlXIgoqTP+pgF8WSQ2melzEA
dnpAHSYJEWu8FkIg6NCR7WpIZ5DQCK6ndazJLIvZmHEGHTeeQbNxnBsl4BaRWNo4rRpCBNozGsam
Pjzu6lzrE8uABHeZfYpGxFZwUHSDpGS0FYg0RCE880G7hFaTsJ5oQl6r9APKh75F/OJ+OnYP5a7a
O16/y1+bI9N97SCbRFv/qPARNWShmMFAWwjQGuHGB6AmgfJfxh4pbnw0d/wsjXYKBE64/UUxv7fI
fVEpk0S/9Y9+MAomewx3EEjLilyVWkyHAihWXPtTP+0HJy48h8yJTxfjtczm3M0TGYpiawuRuOlo
w0IsGkH3Mk61GW8cW6mh1tBPO6DP98PoHJ1a5vYbPqmdm1mPxVk4nHoMcqvA3D4aIzmMY4HJnyE9
9IS+WVTdXw+9m1t3tqR1yWe2RivOB4Vk6WPbjC+mnR6qpDLAXQ2uC7vGWIMzqPdl7txpqiFji9oK
kBoKgCowZSseSywQmCB8AXZQsdDSXofLm339LbaD6GC4tpscMD21mw9RABoizFhcX/XWF15p7ymk
BJGAiDCmqEe3Xq0QIcdUc1Xg2nMjDqL559Dnkli8eSCxNLxjgHeGmpsQKocBaZWRFBjUD5xn1QMr
lo8MBE1G7ttuFsaeeviH+L8K1v/H5Jown+3ppDBrGXXwpbBqCTRW3AyZLmGA/j3hKZ4+EFys58BA
E11E0tHOTgyQKNOQPCcveVgc+D59YHflmxW7ht8FzW3+pCLUMBALZ2/KUZF179ez9vEHwDTmUBG8
xS0EnhgiDxOxwpZpO16OEAFimq8p2v1AI2+i8x03+ew5OmvczNZRx61I5wGo/jiD1lLiTxsvVdzv
eM/BjS0VDKzCLs/Qt8aIPUFP14ljl4zsM0njE8OcgDHc1aOfE6/8OpfK7IIvKmwBaFDbRkYevNHX
hni66iDrgE6OhifY5cZjWluJGzZh5K1Qc/wKU/dVpdFdCH7tk674jBGOW4ymf1Id5clp60e1BxgX
w0k4mw891ffMsQ4O5o0cwr8tyyjJ8jZaDfh5qDpi0xCwIQZ++fPMSjdSPcfPQ5LcJZDmKN8JUK1+
5HO07nDoKfhoMMTkgVVCdiY2QjfUTlRwMOKtg/8Trqii6Adg20ccw6ECp4IVGNgbJ9MljrBpBsTJ
FniBkCJ92AF0P//3+qXTe1X1bq1/1kECdj16bTzb9JWd+f+NaJffUVPLtMYgE5r71Xu02G7OCfQZ
wD9AJjcC38xMJaddtirh3jM0heNWaGEQkzx9nH/ui/yYddmP6+v6nZgKZ/piYcLFt3RQfFxMLKzj
w64xlV+DaeyiPHth8fJ1NMywS0HI147118KhryNf0c9DOWFajoSYB8HMoZH/UEj1PJvkHr1hEBVk
AKwty/TCxzlURuNBLcc9gZiFX3XpTZfSk7LkQUU4wFO97Wt0opILwFx343JRYGx0DCBydOgj4Y14
uVtApWom5zpApJ9q4zXLv+dafCq07mdCGuRo9R5EdZFrOdn3olE+dy1kbNvYOWi0wUxoHNSZfmNb
0b5kynGeujcF8nmAJBzBZgfiB96ZbtuSPSiWBuhzOK+YcJy8YdEPnZkmPpjBuM/N4ZY7yl0PFUGF
dzfVErfwmXZn5vY9V/pHroP1fexOmqOEVmb+cLJsBy6GXz3i2K60lOZOpfa7soCj18JIYW5D29B0
Vhpiq5WBzbdcDUUPG0OBwFB+SPkboxtLNepxd0E4RoPynsdSe4+haSZJH393OS73xcTDDENlBiKR
ih7F5b6gxhbbEHkC6twFgaTqxU8q5JWnk5t57PjEwbpu7uF9UIsLZNwrHxdpEQD9UaJGOMR1IboE
GmcKaGhh2sYgceoT523BIOD107TR90M9AgnH2vjDA+p3+nWWBrAB5ymxkviRp3XvdePAXa0p7J3Z
l4d+7tkNBsZeZ0f9kRnmz7g2jrVNnyMFaKioJS5ZcsmV/THpAiIE3V7Ue/CrPiAYK41immvmGhhn
nueGPJXZTZLoARQWJStfw8Tlzl4Y+o15PVt4tZSWDm4MnDgLArJTp7tj08twEzIjwh62mO80oE2o
hYrWBvMAcJvycn0DN78XBfs2SCIIYKWCg+ZaEeO9VWghr529w6h+MEYOag/SvCfE6STnQWZt/fez
jwbFSRYTCx9N1fIn7vDXabZPba29KEZ8vL6wjZwYG4QbEu8ODCvpv5PLM1uOoqhZSiusLKBA3s1u
PoCfv8Ejddy1jZc+1ferHtbh7+uBCMX4nihMWwb5kPan1lhjhKwGvMvOvTl9hQZsMNUyOYqNCv9q
xqY2hp7WzRPe4CoepbWtwUyy1IFJ3yL2Gdgdl0A8F0pg1fcxZYHNS2/kQ3D9y245pWGj2QoGE8QV
MSlOKBoY7TAjy2nwPc0ldXUn+XHdxpopiafr/D4Tsg9Clr6DSKIWxjE/pmjoGT2918pybxbMZyT/
dN3c5pLOrk8h93CmzqwTgsdMOTufEqXDsCJ1/p6Y4vKOXn/EmUO2cNfaouB1KsDZNiM91TgoYOh7
Fr1fX81WUL7IBoRDPdOcFxFPoUSlY0AmGr9jLPF+sMvMn6yx8dNSzX2baqc5y33QujB/XsqTYWO2
H+LRy6om/EXyi2T7KRx8o14WAzJ8Gh6o0w60SH7zc9zjRxyrveHjNOpe6rJd0vuyJ9y61GuOtP6w
s48+5SNWo4ClERyzByNVQ6MClniUkUFuBbZzfxXq1w3k6jSopmkh05VTVtKHUs+MnZ4r0BSPhkiS
m8sWJZz9WicJSRsHMvFp/a1Wze9RnO+1FAQN17dNsipbJM+n08h6pJZhY2KON8b0Tva8NL96TCJf
NyQ5f2KuAo24VWGWYjjJiH1M82CeupdcPRuiNxfHzxZCSl5li74MWMzsDX70i6Amg1SsugPXCh+h
6TH6rTs+QG7dt4OBeqx0ZRXMrW3DUANwN2vHzf5Ak5RDyJAVNm4kKE7lGBqdCQVTRuv//cc0dU23
IRKIREhE3lgYGzcZ8DIhqm5+ltmuk4fXLWw8stGVR18N0Ac09tBgvjxVTpquCFJAmM3nrt8TnOgs
iG/GaR8f9ZspWL6Sn+0++SL7gBvdFdS0MeO4tpahHyTiCIeswCzrBLvFWB+ryqGY0IfeJ0j0wSSk
ZK9jZ95jiMPvteYpmtSfQFkD+1GDdub6B9gIZxe/QwjlGisVHeIVmFZF4dBWoj3vQGo7PYKezEOe
JTkdG/NT6wMCycxvTRaAGS8/d0yqviELA9z5SG/Gu2LfuRhrC7u9DJyw4aEoWILGC4DPjeLJ0JjF
VOsgec5BxGKarTfOxB0SGePnlhm8SlClAUDAMMTjjoqzPas6CDB7/SXDgLeJwWO1jyWfTWZFOPDI
XYCearBJDZh7GOqFwJl2VGJE24iReNn9WYuQOlgTOCtYpuHBoSiFt5RO5ZvMfMe4GV77gCKBHRs8
yOl4T7rGG0ATYo6Lnyy5h6PlJU4W4OX+EA15DwVzlKiT8i2O9dQ1qP5ggmDIzefsWDlm49kdMIf5
UPqVMny97s4b4RdrwJ/EJBQC04fycds3GPeGf03Jk+LEQdLKACnbe/HHgrAX8N7WJhMsFIMFIoN7
anI3kzWRt/Kei3UIe0HLkU62EwMyjWErVMTAyPQz9RPV7dwhYD9M0AMcQBZw/eNtLm1FU8KhgOwR
Y+EQKzMGr3sj1Bp7lyzOvon26BDv/zsrQgKFClSRocNhhHbbeol919i/oloWaDbCGh7Nf5YiJEsO
Y2A/KIFrZ2oTJBHZOZHug27Eg0jPJyxUMjK5eXSAK1tvEPwnok90SF+3GN3CfajQw5AWB6OrnlKt
OFpD/ddNXtRfzkwJAbvKuoqXFccwLYc7lEn6zrkMkrTtCH+Ws/77WaoZj22FKwtIeitRDpE6vVZq
V7iawZ+vu8LWZ7NQ4AAMBPSwROwmq2wAVT3BiEhZ8IeyiY4soseedqD3ySQX/VZgAJsA3HqVA0Zh
5XJJGfQ3u3UoKlT0X2Xy3uqfry9l8+8TFRBhS0ejX4SK2WBDKboccyFoR4apaT/rFXm6bmJDrw6f
aR2IBD5i5SAW1hAbTBszCi61FBJqEIHOXcRRH+XGY+5isnq4gTr0roq9ar8quwHQ5edfQIas+LJx
hI3+zeUvEZxwVmbMB49sDDXTZV/1Xb8HvV9/LG7BAeIV/vwNrZTri98ogqwm0RRy0L5WP/gK4FhG
0tQxTH4x8RQ5ruyt0VG/t59txwWznFuvYo+exOrHbb2w+gEb0lGnaSZlCIdddc+fcrDTKhAS289+
cjKAUYJSkwxlJlupCDPjHXDZLPlt075ZbskLC6KQ3XU3zt64rZ7bn6N0vuTjQbxcpnCpzaDb02J7
xjKRLUV95Zb6Y9WemPXXwevSjuDBpCrspqXYxA6sQ3b3ZVlkj6OPgf/SguCZQBosfaNxNayj6Bnq
5a5W4Q4zQU1TPJaAkUj8Q2ZOiJSUL43Z1vYQKkiPjgCYvyxHU3WrvRmAF48H2s7e1TdJ0L/pL9dN
f4zRlwsVrtGWz06tjviUTnw/ZxhsB5EswPvBdStSZxQu0piwjjt1MqL2GO3BdsUh1vhlHXcad73m
arfpox15gDPLHkgyjxTKEGluTxV6KUNoMRNcoRZI8N7qQX+KTVuCAZJZEp8kpu1EHVDFIUmjEWxd
tPUHPClcnQ2npiokvcGNaufFvomzVXqdZXO7xCjfsMEHO5bugUSI7IC9714XS8NbHQOtt0tmOeCR
wByQUhjgaUxlakiyjRVbryQubLR04D+mOwbWrge4mu+rvQXBV340X8fnqgQXqy/b143M9nL9QqhB
NS+fdQ0b2+76QN/huJxY5hd3lheH4635SVFAQSg5ppKzIj627VhbEqqOati2L50DUfbpTgeh2PWj
IgkFohwTlK2Ag59wUihYw0B74oJSF72hG4vEweSUEmvS/RMiT22qvaOl2L9VFmEEKRfYY3fA4WPq
7nYKOjB7udmD8y7VTt+AIV1uoBB4ojoz1dJwBjxNyiPFAJHH93Ggvsfopt82t/1tj1mDSdtF98ru
+hfeKHxdmhaCUT6XeUZaa8Ca2QFzG4nmNXdRaLwXyHi4z16sR0zaeNphBt3tC4gQZLCI35C1yyLs
5S8QwpJpJVNJIPocFo72Ct0NqHuZICpsatCiIWmZXGg1g+HN8ou6y72prfugofypVO3AYsZtsxT6
DU1N87np8KrOqHNPyvgeY7hhU1rpT1a10ctAxxq8f/Yha4jhQvniTkNX3O+pc1PqU7djvYn3DPBa
7uLYzKPQjvR4PYGk0honl+WgzrcjNLun8dWBaKinOzE4Ytv5uVuae2uuTqCwedQzMESCa/WOD3Xp
gXC1cA0F/Z2xjJ+XkoGTyqIpdHjsfanzk6HU38rFweMzYVDcKOhpyE6jbSpeZjbaY6HqKHa2XerP
dW4ESc7AqmJi7eWQQQ+eWm3Q5NojZsDe+6pK71CauaekhAzbnErnNzcPu7bOb6oYA0BP6TLTp1zD
V0RNCwX62YOyef/EgsQfENeGr6AI9Gov9ntJgNk+jTrmRR2gBgAxFy4RMGfTyq5wGnkQPxleFxY3
ycPqk6PPX4anNCg9WT9gMzUFRmJlt4FwqDg3MmajUaa2vWBI98tUvoInQ7aotSf7wdnPLAjO3rGq
UxprWsISQvGFnu9BYXK0EgdyJJFPaAUl8vIJ2ptv+BkuVRdZ7rF5M5/ZFz5qN6OPE5vtEjaZsce7
GzAQ45Ro3a9UAUUHzW9ru0Nv0nYNlbl6i2ZhRJ/seHitY+aXC7ac5pKwux2C/vwm8fouNZJoDPdJ
2Kf1q8H71C07UHln9bxTwDE5sxqE3c23fkk70Bg7u6XBKPrSneaF+ROhoIGZH+zaOpgxzrAz7Iqx
OVYlUo3roXLzEPx5LYmjHNY8aJrTGUjo69zXF/ulrbp9qsWybGZzi/7Y+SD41iVjNqjREDrP9p4M
bnaqH/KH5AFg+n1x5C/K5EORpz/JroJN5z+zK8AJ4hpYJBQpBkhpvJvqnSMrF0i+32+U0lkFJKlK
cKcPGvJ65xtJTJ+BFbsDJfP1XVoP0IcDdrYK/TJUKTVRCXAEyMGsT6ZzSEBjqo+xPxo/wcTWchns
cruAgI2HRMM6ISsOElX22E0VX+2Bg98F9/uP+bG9BSGwX+zTN6rgAq/uqF8cV0DxsK+ey5t4V/vX
F735ac9+hJA/pG3KORC3yOxrLegBJrbGH4Wp7a9b2QB34qY+MyPmCnTI4tYhash6yMzz5Xus49Fe
mIepYA9VF90meg/u+uWTo+g3vLFDTIOeMgiK4DQe58g65TPkLhWDg70ZCrqS2Lrpv2e/Tgit3BqW
RCV4cMfteG/HPWhz5oPkC2wmpIC1aoCOkFWe69K7+rmjVr4WaabvykNzb9s+xvF3VkDWHB/EqX79
pc385Q6quZItXgPzB78+s7yu/uz08EJL1RahASjDe0v7VIGZegS5Wq/c5UrrLtBfZcBfSpa73usf
jf6594WQYC1GA70WcwhRXn7RtJTuFKeb93PNfgF4l/sgZX6xWv0ULfp7xvPUy5Fi5b2sPrvp3qC2
gwYKOntAtVyuvSARjWpH70Mbc3tunbdv1Ch8y4EfXV/wZug9MyTcjmpRzElfOGoIzfS9isHADFTt
PPf6MZZ40uaSjJWaYEXRqtb672fb2am2UUSmihNbgFW4y45Kx+80qUbfptecmRECAzWHghq4uUIH
LUijf28XMP5aLzYwLI1zkxg3VT9IHHXziJyZFIKEEbcFINDjEmpqeoRC4K6dyVuc1zcOqb82ivVf
fkjBNyrFbhYGkZswG28NfQSv+1NOYslB2PSLszUJfjE0DGgrp8TVFUUumYBiBN++gTf1yCVJxvZb
/o8pEVVBi8xWGCf97y5Vw91xHx2BMd7Zn42dioJs/CAryG7GzTOLwiEHDc1iDwkW145Q7Jgzv1ff
rh+rTQtoIWJAGr0cWySOdJi9tMakI3Nq0pckN27JQiVusGkCkH4EB4y0O78fE2fnCZTAsbISQ4aY
Hq49nlmFR8y/h4/i158ZEU4Ts+ckabMUyTuuehJZXgHNAwNk25as5Lr9+Dkz9eEUTYDvDQh5wyog
MZbEc5b2odAw7FUND5g3xxiHYj3ljbEH3jV2e5UDMEu7710GugwK3D+Z6s//sI1nv0k4anGlDkVR
swV1YGgADfpuqJ+uW9hugtgrgwXFgwD0BJdhsclmxcLmquGsKLEfM/KrVAE8G9W5PM64cQKels1u
1ImvJ8T0mkJBD21g0xFCESPU6/NFUsncAJXgx5xdCUKgjtomBWc3UquFRGHCzSOISfaglQmmZrgf
cyVYJgvpTNQRHy0WBvZp/qWFtJDkw2z699nPEFwvj6auVRMLJc5Hph4WPzuhQrTXc38I5tt6cTMf
9ND760Y376gzm4IPsmbW4jZT+hBVAV8poRbU5cUpakoJ/m9rbSD/XYfTfvPZCJ+4m80SEkQxqGvL
fkfIt4gVkuiwtZJzC8LXy6Dd3VSkUsPMNMGv1bhc/67zvwfe2SuJ8X/WIXyvFE22CCMjauhot0jV
jq22t1VDsimbRwTlEEQ5cJeBXkY4Iqoz54mNGy8cE0DV4kP3jErhECiYrB0eEcFB2Sd5kW7uz5nF
NUs8i61pGZmNbSCJyBgErKZ7XZUN0m5gmPDpMCFgqUAXWY44SZumbQfCk6gPsyi3/STSfjZJ9I01
7Ri0WfyCMfbeLfpRda02eal6Kumhbd3v5+YF/1DneaBZP6FfYR/oxD3atSeqR0FNZNyUm72KFUMF
VBD20DIEJyFAgk5QChnC9AiiELd8VrzvxbHZZQ+yF8O2pxiAAlCwJ6zqBpf7FkGVIe0NnCtST6dC
p8FiTp+tmqLCCEXVIFF68xRlI+Q2GBQBLFQcfUrBvMcrUIlUte18ux5P1qWJrwlkuyCnwNALxQze
5e9ZzK5mI1QBQnQU71CrdGv1+5KToGzIPsn/xWnPjAlbWqUjgzoZjNkcs0IVU1fhEhkJ0ebJODMi
bGY7pyXUsJz1YYK2Epkfc2X6cf2jbbrmmQnh0p1AD20sRaGGVcUg0Tz5jfYzrQ2PTbKOzvZiwPOy
uooBaeHL7UHblfB6RtmcjGVQ1kPQ8r9XM8AxBzT0/0yIpS01MZpoTHHMZ8Rhpp9Gy/BMKAhe/2Sb
0Z4ihQBkBALJIjVUBVgigLR8CDmZ0C+wgx76Aqr9ft3KdsxCrXiFdgGu+5HMI8maMUKxGKzArm00
brEUbsdbaAje2WjHQzoGYcW1oN533fKmS5wZXjfyLB4DTg6RdztDLjB/MUpMq0LRcYa4V0tkxbQN
ynds2Jkp4chmcRylZVHPUImt3YLel0b60C+DOyadO8XJ65yUB3t6rgFiJ2rqtuUqTpO7EQTTcqa8
jvPPsX7T6tq1dEibGD5EBV0IUz1e/yCbnnv2K4WznmZsbpoY8H0yWqh9JdqveuKfrtvYcCpkJwaG
hsDfsmYqlx+dQltWIQwJmAJwIpkgn0khbdRJUqGNrYUVC2sBgAIDQkLIdvjSarODi2gaDOjCxdYL
o3PsA9HFDgpEmiSetL2oP+YETyKdEi+YEOhDhdLvHc8xcUV+NVH+9g/fzkCBFJNWAIuJ5BzlnNuV
6fTIoSHDBe55fy7MF9IZkrfz5mpM3CtgdAUxvBjAIPQBpr0JZmytwBvhuUuB2eeLJJf8sEWUQFsY
tHfgPDIMEMheOgKUtSOlsOoxZE445GowlaAYyJE0YNTxr+u6qy0M0/9G2Vlguru0NXQYj9cMCEKj
C36ql86PomyvtH1wfX8+JiWCHeEA5V2UO1ULO4YyskMGQUMPehjoqKB9ibKR/U3lkXGbo0Z1Y1Ts
axcnflnK+gObH/ZsscKHVS2OSZwZPyJ3iseq6fcmT32rih4rp3uWLPiD5oiwYOFWLeoFehEFH8NM
e7HjxmUAE2TsVwIyZa19oPYL6iDeuPz11C3M4oXggCQOtBW6mPxNimbFbILZFnNGBvQtjbj6ZVMZ
o9CHeEgB0MeQB2j2LNxNotvYvT1ADwS1YmvSftA8rqCOMSj+9W8oMyL4TDcWqAUraBcBYeNa5hed
/nXV7fcyoB+P+QYdjiG8dHhpQvBlQMNN79raBWsCJDORn0IU1zr2mpTIdXtBf8xpl4et04uJsgG4
M0isgL/dUQE/S2gmCR8fgtS6KIxCg1JvpeYSw0dqNPbIKbpg0QCBSUiArQwdPJJhkVYHvsi1VzMr
0zJYxjZw52OsKJYV12iGaDfTAk2JrPLtvPDYYnhGTwDXkcC1ZQYFd8jRc4MaKwyWGfdIWXip84WP
gzvjmkwskJ+i83PdAdd4ICwRxTjgw8FlhStMxAdgVIXX9YReTNZjguM5MS1Iw31Rlx/IvP47U5Yw
6jbYVtcpQ4aYD13iyeJQIMzcGWgPC7DhBaJ411e2EQnXNxv4An8PUomsu4s+4G+i7BTOTnXMgQjp
SOWm+pB/iVSeSS7njywE4K9BtQ3fEkEJg0vCJaPTLrKaGmC92h98GKI3wws7NY/TARlmuTMD7ms7
3TNOXf8gV1HbOHUX1gW/SWdUu2cG68b0tZy/zKnkab9x3i7+vnCrNH2f4rI28egcMKxkQOubqhAY
BRpe4iObCzF0C097FHqQxV2Gj1rJi7kbUORWimUdjbJ8kPTLEvKtmxoko3+srL/iLPd3SNzZS7aG
j7s5qHfTITo0x9RdwTB/3RdY/eLMlOgXo6nq7YAWFeVQ6+6Navc/pF1rb6Q40/1FSOYOX4G+pTtJ
5zpJvqC5cjFgMAZsfv17mH21201ajWaelXal3VmlYrsol6tOncOyuFhfd/VLu+bqPl5PGPey7PmN
aEEYszV8lEMIw5BeCso72mrWgpFL3xN49UBCgc/KB1/l+aZpRlEaRoIHYcrVwbMbaEs7hEe1Zz+S
DhOC15d0yeNOrc3uETpy7jtp2R9tnUHitd5Ty9i4KV9Y1EUzqO2DPwRMwbhJzheFwe2RNxQFDheq
LX55W7A86MAwfX0xF88HkQEUi2g+YwvPrXTKF2IsKGp/tu0+EIj4ReYgF81cXAw4YHFVga/gE5WW
h+axW6AKdzSd7wUeV4TWoaTfrq/lkhGoVOI9C/4FCBrMQkEFOsnO5l53HCuAMSBrLHUD0tm//sKK
jfsIFKxTTXP6LU6+UOhYZISXTndMfRXY/rPAuWTGX0Qbfxr4RCkNJC6fMkmzLnnGG7zcXGtoQsma
D8uO//wagg3HtOHNoMKZ71erDcXocdUdbf5OSLFr4vu8fWHGH7dw8VGe2pkl4y5VMvET0h31xL/j
SdwFaOZsBqIvfDGfezmTIQRobBv4E5EgnB9NmYGtTXH5T28V3F9RcS+29sZZ5yvoU/95ondqbF7r
wqOFd4Y/dMeqeSjzLkw5nosLHn0hBZrIJw0Mc4M9CDDJ8wUZo5tCzIx3eLdl97kxPBnjIFdsHACA
gRa5V2vkj0mhsYcGARuFYRiTmOwsIDBSaTJzTQFufno/JvFxlOlRyWohnbzwreKQdBu1FuQmn4aA
E0rMrvKa7miobe+mqK/l4JD7ef1TvRDc8IHilKBZh3x8zr8EMYPaSEgKB2/e9dgKZL/EvXhxGcjC
PSSoGP6cH5AsKV55rSuOrP8OaZXBoKHQvl9fxSUbpk5A+T+VIz4RvrUe9ySvhMBEvxN0ya6HEDjk
ksPrVi7tFULNhP9FQABl97mrVblvJ6WOvTIycLzV6Rh5erIQOi+5M3B0AMXgnvbAqHhuI+6HlPex
3x6FDdU7wNhgc63b5YpUP5T6cX1Bl7YN4XMiYwZLDQhVz42RkfpQs3Tbo2tqYZV+NBxyCUB2/o0V
VKQA8UEEnW9bWlmlAB1se3QGN9TEXtfeVGz8+SWN+cv/jDjnS6l47HtC6C1kH2ggmu5AnHghjb50
/KcmZnenWZrtqEqsQ2libWTZ3oPi3vWtunj6yNGsSSEYNdDZ6Uvm1wNBdeTYkvKelGybDMObhcQN
3ExQIlAkqRb27aILnFicFn1yVfe9cIyiIvC3/o2Rt5bfdv4SI+ZFG6jCIKsBHwZIZs9t+CD/sjEz
1x6lnYZg0AP1e7PKlgYcpxOevYVB/AknRqEEzYj5W9jNaClZwdpj3mVZZPkyDx2Hv+qD5661HKw9
14/qszeAY8PQp3+gs4iC+PmicvTOIWyTw9zIblySQvMdyOE/jjjTzwcrAC4biPnN+TJVRYmW5DE/
SvWz87Mb1JsWBpg/exwsIJSBcsUDgcZclkrV/shU7/FjohcYO8X3r76a3Z3Z1RE+p5fre/bZEWDM
mjLPSfjCmzsCHZTyUQbnx7FHWVqTG4cPyHOz5+tmLh7NiZlZMlXXujMihvNjLlElAygIgN4/jgXn
K5llHcpohapcgx9BWbPuRi9sEvWnHR3HAHGZCwYQXDd4FcxiQZo5JrDaOkwY9fcaNN4SnF9/4cSQ
tkAOYwGShhz33Im7cqRZb3TYKcMK686IbKdayKAvnflEtQ4tEvQlYOTchKVok+eJ4CB+oiv4eJjo
P41m3Fw/8s+dSOyWCbplF0zSOvqR069xEsdczS26QhsFROL3rHDfFXe2Y3unxidnBOjdIltBzK2/
iLW/tLwpHYBTG3juzPNppjIPIkOdOHbJfZPUNy206tKE7K4v76IVZDY+Qe7+mUJDZAN+NkN+k9fO
qopXfv7D1JY4ey4b+U3zDxb+T2wTZYFc2lWVOHpNspYyC8baD+s/biLioBCiJzGB31ZmF47bDgnl
aSGOLSbN2pjdqOS1MJeULi+Ftel5gyiAywCzEOfuUDes0VRCxdFUd3V6V2AYzeWHqkW3ton+4mxO
TBnnphJBS40XiUDNfJ867sEY9km9NN978WxOjMyCAcZ8VIEJd3G0tfvY8lHFuyl8uRANPt+gOBqw
FqLhhhwanOLnK+FpWuaiiNujR/0fbZyuCu3OQPu+qLylmsrnUjlM4VwQ4EC7gNTg3JSVNfmgx2Z7
pJj3Ao5jY2akDWyBOoEnbjoubm0tX10/qAvLA+6GIEKgKvH56VsgsbbTETe2zneCvQ2sDrrhiOX+
uRkwgnrYSAMRaR5TB6czRW5RfhQyXYkYNFHlW2nzw1C8XTc0L4RiBnHiC8JTAYWcSfNmcpqTmGcV
tPBal+lHCbp3XciorAC8i9MsqKF9hlfdjhdONNjFtsSURke7hWx1ds9+sj/LuWlNe6VN7yFlI0N1
nO5BUmjSLazyN+/cSWL3yczsBhl7h7V81HTURkYAAioMMWkUuqFtvVW5Rta6olWQlcVeZl4Xlpb9
yOI+35E+8yJTq2+dkUNOd3SCiisMz5ru7djpJKAk+UJT5Yeq5ubKbc0ugBz4Ey95HtSNldwrZdYR
q/HDu2J8krLsQz/nD5CHvJOOwUIn6ceVxbp32tFXtOmikvibMY+3BIj8QMPPUnbahW1iaHuiN15A
oHceMor+ApdQNLMyqa9toWWRV2V6SM363nSqFnNBlrsCL3EbpZV6LB3vAa72xob0BckGDxgkInsQ
1zV9sxmqck8Ktu+N7JXL8cZx6FeaAYWSFsktr/oVrTMODEXSBa0L8qxJSbUATjwY9OIG/+XOlzV4
tWx6Y8ZlEXrlENWOetKKOKqpd9Nj3triNjaBgwEbNDCuceM09lctTT88vTyAc+muSsc1uBwwmq3v
MHS81injmzrW9iK11q4cDi5J0sAf2w+bJnYgbEyUm5kTDrW/qwswaUDLKWJGt7b89FvMBz1CwSVM
8uKAydebxPff3bolARSt3yvNX5mF+YV17ldPtGnQlOVrZplZ6DnNMXfJ/aiNByq8lcnqB1pZuI2T
bdfmz5o9JuiM6Qcvq1cix7FZ8ljY6saQSRuWhL/Upfm97iGarg2yOOglrSNnQNocOE1evhhprO4A
V0Evj9M3IgA61gdarUozxoc1OPsKXlf7xo/STGVU9UYfJDHyjszyXpiw7I0sRgoWtz5fmSn+0Jq0
CLm+ReL/KEZtBTjTThlgpODZN2LH393Kht5GruSe+tBWEe7IowRTZkc1bYzdpSzoO+NL13ebwS3e
cjjQpjAGb+Hbm906n768WSJd9Z30E9oQMA9VYRG7B4sVka/4n4FW/t8MYJFoTuD+mb9ycjQKWOnm
4oivcd156cqx0rCs2/VCJJkulXkgsSEyhL4iqmqGOYuXbZ4QHWKh+lH1X8G6/tHhq1OdinqRBtJu
V3URb00MzxZOtiuyJbWT+TzD72WCmhAfK7CvLrQpz8N1rVu0zqklJoYDAxxL9brcWD+oDGlYg9HF
OJgsTNbZUo94du19MjtLuEDtJDSpQXgYF3JQ5GCQNxEtX6S1RI528T6ycQ/hke9caJS0uSEInWqJ
PXfvyyIvg85kj13d3LKRQYzTrd8tfcD0GqmeHTe7TbW6WPDYS1cSQCUeJm1QqIOkzfke253vALKv
qSPC0pH50N/MGmsBVntpQ1HONNBTRd8J6MpzGwn4q+3a9gEIBI9CSd1AljJyMSbXQq7nusvO0qTf
ZwcNVdcA5g4qL/NGSl8BKNFBm/rYGIBK6BW971p8goWu5wBmpH5Q06INlCn+LKeFXQ+7B60vvDdQ
tZtr2sVeUaFVlADp56DurEPdoD/IeIls5PPqYAUfPBD8aLuDbmC2ka0zQFvV6o4FZ/cYXnoF/+yN
xatN09fb1MtvG0v7en1DL/gobOLg0OUHdA3wwnObwM7YNRIGcix2YkcfWCgCezPswPK1XuI5nw/1
/7OLJ7aMc1teokoiNTSPvI9hRVbu3tyyDXnneytqo5UXJGFxU2w5PnrQqSyOT01ueB7tppVihWj2
gdptjqDQS2d0oADeHfH5P1ntsHVKbZNLcFaQ8a2j0gp6kh8hXbCB6gTZGEKzwpyV+7o27yxq3GkO
VIebqnlCDgHuVqD98g4sOtfP4/MNg18Sg8ToraLriRbu+RY18ABSVDU5yvIwijvN22fdQj5+0ctO
TMyyVAeJApWTl3mUvUOtDMREnXffe/TBbPS9UOKd0+rb9WV9DkPny5qlrKlIgcpBGQA241svs9dV
a6+umzCX1jX9+Un2j4JhZwgJVHyurZEvVAFK4AIzC1kftnbjh0mdIEmJIWOb/HDG0d6Cq6jc2na2
MSy10tu8W2eJfZ81PV31Fep9I82/+0aThl0uX6vqIcODae+qetJvSV+lwHTVKA8yBQfRWNlIuhqX
rAZlmWFXZV3UuaMbuEaz66qmjZpc3TtcpWvTS3jEcBEseM7nKAxiXGciXQRAA4XL2bWWSxXHrVeM
xyTLsrBnmHttuup5QgmEKRpZ13f7kp+eWpv5aZqnVcfsHEB39tPO7636wUKL/n+zMXPUjAvuAsgw
HkvdiXyxHpo8IsVS83Jp32auSRzpd55ElYd2LMzHAyRuj2yE7Ei1BKm9aGmaQEAtAQIa8/DO81gb
B8dTR96l65h9uA5A8/2NPSz0SeeCRb/jLEz8a2jmCgQzCKzsTbhCNYZJ9qaqdg2uokBaRTg6ImL+
I+2hRAgEgq12Oh3CZoC2FZ4M9Ze4qiOLWeHI3X3XdivGH/CvgOzRzQBO4bbtNiz91g1862n3pl4H
g0u3Ws3/rMA3LQF/oywx1ff0T6mpSUYTFatEQgDzVQOPaPElZY/X3evCcZyZmLmXS0DwVOmpPPY+
DbQxCwgEIXPxmmn1wmJ+oyJmV8+ZqZmPobvlqraHqeRV/eJ9gDrsbXMLcKJ61x+aLBCv4m68JV8a
gbfpn39FZ7ZnYbHphkLWdQxCT4fiMTr8pKgTeKX3x0kgDsx0gAFAWjYhQ86jb4XwW+LSkUdhqRHP
21wHwSUBpV676xhZqKFfuE5QLYVgD4o9HrSSZ9GHCS8WfYYna5MhaDfqNm/Ywi05HcmnIzsxMfOO
YahELD2CV7GVouD3LBSq5tWrZoyBIa3wuiteXA8gSKjQolgPPu3zzcMdk6V1aw1HNui/jFj4KIgY
f3NAJzZmC4oNio5k2cEHy18uwDsDmAjZF5G9Xl/KhSxrKsD9u5SZq2ud0aO/acuj3TWB8B7R0w20
7mclQOE2PmcVhKjLhRz2okk0AwEOmXCWcyifndWlalx9OPpahQpHftAycSQdzm1MrWRdoS61Iozn
z4nRLLWLL54celKohIGTDP2p85OzIdzNcvAFH0tZbVWVHkT6/fqGLlkwzi0QZQwAtpPhaNqPvmge
69h8+N8szJ4dBeY4Ek+DBV6795lInmLkt9dNTM716Ws62aZpkSe5md/odeHH2KZKosRgvNu0WLfm
qx//TUyHhuOEUcWRzD8kzOKDq03r5bEtf+GNHRTDQUUZCLyvL2eOj0ZARbQ7sTP7mEYT6C3XZvLI
Ixmpr/JJvdCH5qf4Uu3thwbX+k7taJTfKAHyJ9QXrpu/6BITIhIiVZCRnztdxtusBK3ScNTEtsu/
UWvJwOX14a3pwaOBUZr3WjFaTUdp+cPRefDCiRvfCvsni0atRKoLAkwPDzYVuVmo2o3zZZkQ+kJ6
CRj/f/Zn/jIgT+o0D/Z187GF/DXSk6Eaor/YxhMjs6jLW71wJMXNOGq3pMKEoiMWDurSixdU2kBD
OCgmoXow+7RiFpuWZtpYh7amX4H/9jbFAcwgVggZB1AXdx7EmqPKBU/UJGjEH+jiq/tSdDz9FWZb
mRO7KEiB4VO0ShNoi5ZxUFBVBVi6sa6N+qHtYjAby61bpd7CvXbpGH+PdqMXjcmjOQRlyH1Cy9pE
dBTlDtw4d6lGQuj7LVxtl76HEzPzUYwYzFy+HLHLI8WzC/K6Q7OQUi8sZJ7dlGwCOLSwIPr00BU2
mh2MHRonWVIHuWgIlFZTwxFjkXMEWla5bpsmI5YyDIHSjED5O28x35gzCv2OXxA3AG4TAGdMYc5u
aVBaJqnQEEHsp+SRgkkTzZoX75nu7BvtxtuTfbr582/t1OAsC4Xo+QBKFYmAom8VMQKMm/+Nr50s
afoOTq4Yq+w04egK8zgctP0V5nEg1m3p/9s6fn/wJ1YS7o162faYimQYwEzDhi81nS97wL9HMw/u
DjjpPYNiHaXFAlt77x0v0OlClnbxi/lvs37PeJ8so80Gi/o9jsMtnrtKfsfc1FLleWkds9DX9G1O
jRKeXJstqIhWGdrzplhYx5x+8B9HRto8qUsDQzWHm3B7VDXoQXEVbtvVAKLrNjRB6BuwfpV+a7+7
G4TVlZYHyRiN79m3v3Dq/4zP4dxgKIYwnwPjafbepi8OXSoIXzymaWFQ6bZAczf7TCuvZ7JwUGns
s69oZQaN/359BRcPCcOgFqS5UDKao4RSAVETrpXgLjR/CMzJM9PB8OHfhGcPhVdgzCCMPseecH8c
allk8AQFFXZ68JZWcWmb0N4AkBLMC2CSmLmaBaoymhU4hyEXaPPbEe8W9ul3L2qewFqAZmDKCrU1
FCXOo0s+dG4PSm4MIlurelevUcA5QLZLPsjQWpdrPzIer5/MosVp0SefqMpyR7k5LOpPE4F7t0kj
8t7fOMG4Klb+8W+uasszMDqA5+fExXFuruEgH/QK0Dn3NSo9NT2aYPtIGzTor6/r4lmd2DHO7fRF
lSf6CG7xyvplaR+tu3BTX4wIpwuZnVTX2wwdT4zsinUfmWu6KtuPxAnHZuMdxEqu9JW1pfZ9h9Kw
Hvbuagl2e+mTQvENuFvDnlpVs28WEsOYsJYoIurJq+1pwVBCUnWJ3eJCrRsxDxK1LvA7kzrg+S42
dm2VBsfIn0sP6PwdlJZMWiKgOogMZOXasDTteukBh9IEUPEExDPAFJ4bTLOxHVSDmbxevEk+ru0Y
3ekme8/8v+iA4An/n6XZ06qqcpLYycQsNYK9sWK3ckRzr0vT6LojXvzATg3NDkrWCuVyewAlzEpf
C5Sr0Ly8SSDuY2+0G13usvUS+9Il3z+1OEuC3NhyaZGByaPu/cAeVBhX3m5hVdP3Mw9UkNKYwiGy
x08DbUbFAF92cVDgEmd402y6TRw5O0ePJrWCevOHE6G/L+BTe7M1qcYfDUvCntOMYVeAjjJ9WljS
FHo+LWmCsqOGiAg8J9UBQkAxv2L9b/pL6GAiVR03/oatq9slvuspSbxmahZ060r1gg8ck8ebZNtu
EAnX1ppvllj0LnVdp1bNv0uafU5Z4fGetA1mG3VrDRHtqFNWUFVtGtIkK4Kudp1AVPmNZDZ+A63f
VMRaCJQXnfHkV5h9Z3Galw7X8SvoJea7+YuL9sf1g7tkAbVAVGoB8Jjqc+cxQ6deizoJ5kTtge5I
Yr5Z9eK9vGDDIec2IDeml9KCDbBudiu1GtrAAWZ/JSCf8EOs8sfMDPokBFzn+trmgqa//f5kcfOk
BnKzvC1HjNrmuyoOaiPwfpU3+dp4z0LyvR7DDMyIYQm6iFD9xRMEnMcE8GfgBCxjHreoY1RelYKT
QrkrJ268UOskXy2sb7pB5l/CqZXZd+3yXhfMgBXQN5Gv3SZb8W9WhHkV92bSdtAiMSxs6aWLc4Jv
TikiaAfmLBjSUY6omIdJTI/9qJ1cC1ore4mbfOmFNVcX+efsTHBhTGpmaMTNvj4FpO/olX6HAay4
D8pe/xAc6mYoSr62xH11/PhHoZKV51RQl1H1V1U5z5kG4gqvcrcygXatxIyoVdxoZvPYpsa9Mzbv
PoZ8A8CsNzppk0Djd2XOMGkxFgfVigPgjpuygBtyMC5bNv/CkvhnQv0vNMf/nZsTPUAdb3gDLGKf
lh9l7LC9rEoSpC3I0BIdZIcFaYG3ox2cHBVNT6y5pZeruGHFVhV9utKbgkYZK+Kg8thDCdFMSSCV
OoyT2OxO43YR6IP2kWd833bJm5RoXHtaeuileae06tllGrtjYDe9YbHhrxWr/AiNe3AExhkeVdS9
ZRW5U3ryABDl0jz+54zGB/shoruNcUILIq/nH7Ke5ozyqZBOFDShYsA735NJGTWtAz8+MsBqg+se
/jlyTAbBM4C2hzkBr88NcjMvGwh982PMcW7xPf/DeRV42bmBWaYrYqJ8rYWBkY4CwyoMk2TJ9+uL
uFioxaeCqVu8fg1zXmED903ZqBiT5dOFBXkife8du+/w3cgKpqcCCkh7O6Rr7bncQ0Tvz61P2See
p+jFOf6cqYGbarAtgetS2zoP1U6Pimjckp/Vfbqu98Pa6FDVNKLmKX1o94sPpCm0zyLUNNwClmrT
R9iYx0GG3Y+7iYpWa9K1SLIHUD3XAePtA9rsEM3VAdXNQV4N/ZukbBbag5dauihoIhkx8C4H+88U
P0+eZwXhmVdn2HixblfjGrDaBzwHv3hRsuvAjZJuWSRuh227vb7l5me3BZDewV8eRpQhhDlzW0Kk
bZMUXODeh/6mVgIcJuADL2/NLRCzL+J+uEvAzAEkZRu5D3oIlaY9i0jEduZKPdUfzpbf9XfNPW8D
vlkCeF16ewF67+FNgibwFMjPNyUb7TgdULpHSq28sLZWMkpD+wt+mfds063Lo8sD/nXYcdwfS8n1
7yfI3B9Ojc+/NzEQVbruNMlffvW3nZqUAu8nwZR6zTbFPv/lQt2cR+Me6VZUPichjeJHaBhsnIWC
x+V9QCSD6OqEbZ3PeGFsI877HodUHOQb37GvAzolt+m9fqfdsmcOQSbIhhqHMgK0b8FBLvnHb0Vm
G61xOMrsbnPigqdd0eMI2MpKMqCUlx5OSxbmiaPe6JKXIDEwgFYtxzGy2yUvv7iBk7Y0Sl8oTOH7
Pnck0UNiggvRob9Gfrn3fGesxl32oK3itQLvkP3V/GWA+N5fVpiavGTuRROiwJrMg0Vj5sKpcpkn
BlguDtWzvwbgPDQ3+SMPyrX2x7qnUyaCktV/1mY+axiY8slGWItful/DaxpCfHpNjhjY/zWumnV6
s/TyuJBknRmcbWzDC9GUk8FSV+umSkOojZcLs6CXbECg2fNcTAJjcTMbws+sQWMA+ymwDkj9rhoB
vMv+ws9RuHTR9dchAjIfNzaB1+TZ2AFbnechaDAPoFpaSLQvdUlAs/ifjdnpuNR2MjyyO+j4ZF/z
H5jRgEKRE5I6AC/Eyg51umFQxVq6Vi/tHwZDdR9DlBilnr+bNOVhxiBHItxBtMZNmofeT9NQF+mf
p0ATaeW/huaPJ1OReoy1FDzCNA7GxglItzDJcKFsBPg73kkTyB/1sNlbxTLaZgRhOeh12DsGEyOh
02A0yhWr/eD6xXgpKp1amvLLk/u47zioRhtYaml/6/P2zsrEX7Q03EnraJqnn/ipZg9aqwBvry3h
c45ThhX57hWYXBl/XF/ItCXzAIRhUOR0SITBYDcz0rWYa+UWvlBlk2DELCjxQ/RrV4lKA5YvbZtx
cd8g4wcmVrBh4aDO922khWZUnT0eMxdkaEOmVxs97f3QTCwZCt8EqW3WljtjbPwVS9TeG/QjB3oQ
8ygEYzrNk1Z1m5FZ3/uCNYDFy1u8K1aZ4zQgBK6hpIjJdvASJXhddXRDKnja9f36/LWcp9mzaINW
GXc4OImOakRPndFDDZFEadCFO/2iJ2PufGLPxKNxPisD+iYzSRNqHGsf43Dxc5oYQQ9enThZXV+P
Z01h5ZMHwIL9m7D2Ex2kaora1lq4mVekXSBk8aol9oYX/U3m2ytwav7iGRKp0bOGINPZ3vdR/U1a
scUg8X2KmWukpRtnJLfoI0MKo1b3NdPwPDT9aOjZk95q97bQn5hHdj5Vm8KadKNsYzuO/EZJjJzG
afKS23IL6uGI280drbRw6Isbu7PvQJBmBIldPpYACbmadCCku64FutXNUN4omqzAGzZGBk2eXGgn
HvrMgY4RcEVDTnbMAc9Foz/ag/dhV2RreCpilD04eQ4a/3z8gXG3LxN5Lm3ciHpq7aXuEKYpfaTK
BVi1d9cy6/YOhc6HLZLbRHnflKofvEHrQcDM8TLX+hwld6CFhc22leE/E01+a+Lp+axlFFoB+q1k
5S+tafoNrj4gFE3IR+P/0UftpUOrrW7tvSdIRCXk9GpzZ5dIH0cPFNLjF6KDgAZQKRfWNUhPFhBl
rg3xfVRABwIE0gBSl1VrvxMqiH0rizC0+x0wSLkGu/E7ulQHUO/XQQVijkBPx5XKkCJrOKSyMt58
mj6kTNw3I7ttOdRKpYgwguxs+pKbQZnmkJ5PkLfrZLwZGzShBnEPWujbqte/9lmxAwLuFgEdNGZN
RiJZ6h/lBP0G+jNUlbbHq2KV6iC0EaYngoHzO4DWzWhsinJlVFUR2tJnQRrbK+aZUUwzL7CZ9pJX
kCzVq/rJ0ggLEsurA53Xq5K5XzThfSGaYwdQRX3GNIy3BVRpl2dx6HOjDIggD7GPqYIK+rUVPk7o
A4PpWb5Jd3gCgHyjtcNPZtcf1JfPOXheAtuTe6+S743wfllDfiBVLSD8gBoHKX/65QTRhQRMUBps
V/IBkiqoVNimDtWbJg98yGgGzMJYUK/LoymzZ2LmtyAiqVHdLLMQWXpQus1D0WR20LHhWQe+P8wH
964Yqi0xh/fSZV9zafcBxv4fB19Tq8QZvidch1SyGLTAGcsXXXSHtNCelPTuK+m1gYmhkqDtu29j
Za6KXjtMo56qrvEU7y0ryEnshb6bPXkUg6ewv0bV4Rb90GdTyzrQwmsfXavdqEJ8811nHdtdFYoW
NTfhOCosGucRWgVB6RmoHFXVm1HaXtToTK0wITWEvJl6tn2dY+TJHyOHJhAotsA7XQvMfvr2t7zv
+gAlHKhTMeOWDiBkUX6G+QMhhjV3oUatx4wGvak/gbsrCVFYIqDWcY+Op+0Eb6EeD4bzQNb9miTD
Qya6EI+/m5yJXZVb96gLfce1gsZJm71LIjbMGV4yLX/BRwHUQiVl0Lugd+9GVAuzoX+B+F8dyJFU
kSryl8SWz5XHD3LIN24JIiReqUPZUxVyoG1CgMwftRjDDLoib4UvjoXupWFcJMfUEUbE2/61dyoz
rMFCFMQxRyiq4rCMuy3ENp7jjN5CZXzvcCuEQtCdLNsR4z75DdQmNjROeWCP1te6t6DJkm3clr4M
2fg0psXaSMo2ZE6KNwdVbdC03mNlZPGOFBLRxJGhX5UbJtijjM0+NLidhzEH573WgXDPcYKUSLol
lOlR7zfPRs7vlMwe+sFDjAQL046y+pDykoaMtT8MHfjvrG+GoHK0Ta/MIsA9XeGHQKs4YS9EoooY
9xZEfkG7GNiV5u6apFFBm1bFDemTOMhzPwvsFiLJsaZ/a5ohUjpIyOsSgqkNIw8JHd+sXAsLS3/L
wVG49SWUCVy3aMNGWT9JmqSh47dNSMrsQElTryTRxTqhHQaxWG8FBVKhteuLe61qDiboZDA2KcH9
nztfWCwlBl/8ZOWKZMtBbxqUjrMxjM7YjdT0jo1sdhmRrznFtUzsZOcrYAzQT5fbvmtkWGTjjWGU
x3SwisBO2junsh6xwD5Ey32ly/JnHLuRljmYCEsVOu0G/WkqjW5omkLeIH5oar5PMHgdpE6ndm4y
3PkNkVFmpGUg89H+ijJFeqN5GMQfwPkagIUjEp5jBAA4ihUb3J+4iM2gQaoK+YL6vaU2qnUSPPEp
cv912elsY8WuFpAWodv1hm+1ZtyV3P0GalI8BjDKA+76clhTw9/YQu6IaMew4vWvooHcplewH77P
vmC+6MUebBkgJ37KYvO+zJp1h85F6A7tay5QDWYQbFQ5vkLS+l3oN+rd6DUHa1RbwQ0dbFep2FAu
XnSKcGDnGqrTDduNxE4D25Bx5BMO2U35nlsSlBu6GTB7fBWunUaFa8ZroXk/KHc+ehSpnaJie2b4
6g3x2l9T15Fry8JMeus/pl4yUWvBiR03sW6AFgCRvUmtULaeDBKwLJRh0Q9xYEJtMqildetX+Aa0
vjACo0G49oR8Sqx6X9iWgiM7H6olCJK6+0GlgSn1hD6xsY4DUmSQLIPqMb42tRsz8VzYBFK94sZL
5ZvutAfDLx5iS95mzrDuh8kpdDMPaIchfYsNL47dHBJVfOVaJW89r9dCe6zeIdl+2/Hmh0UkCUXV
q0n8m65i197XBdnwlKWhoNWmTeMnA8F8BYAmMqAYIta205CgF9lTwrpNwvhTanhDZFUOCXWP31V6
c0gNdovZp6MxJlAYU1VoEqltqtgwwsSKS2wDaF3RwHvFSClUsf1cDy0rKf6PtOtYbh3Jsr/SUXv0
wJuJ6VnA0IukDOU2CD0Z2EQCiUy4r58DVdUUBTGEqZ5NRbyipGT6m/ceg/I80tiqfSey0llUCiyZ
NOcUJyqC5npwFoDnw8I+AYCpS17hKreCPt2SRPlHpCobNhQLS29g6ZY2t02NZLyCUgDpi03GQ3jR
w1JW6osVIYoPPvyhJdmqiMiht8IN6/kylvPI7XK5hRIPf5HD3h/MDIGkdKVxOweqKLxFfLp14uEl
T5pdLIp1i7ijVymEVYwYR2j7LLNwS1ppURh95UWadlWpuBILs3vhCmjbthHIbb/KWOkLI9kjne/X
DdzJe8PPo2ThlBr07Y2rFKjJFM51OH3YQmGp7LVdvIYcV+wnetVtE7NiV2aLm7yxjIVihhs7VB+r
3N4xqdqbobXH/bwlFXtsVeYxLVuV0UB8plbL3KJXbW0ea8YhGaEpT4k0QFoP+ASW4uAUjRa5g+CH
3mj0PapQwNcxSFCYmKRY2LqbgSunKgfWmHeSoi0gdXnPWLOwUhXLgg873vEQD7D4OktTjD9fWzzc
lFoVSImzUnoIUcTUXElg6qdG9NFE5DPS6gKniEEh5WsWl8TNjHCvqeKUWvCS1+rr1lK3RgMRiW4Q
HkwcXiuJLJgC/yUIN+JQqvlCGtKrDPKdLsug2WY06VWZhjeFQK7bLMtdGUkPWgZdemkgt7TsFkQh
PU462rua1a/hGnmVmh3eqapAtSfPHk2r2jVlaUGfpFwLjsolT2OIuMoL+JQNXpYWBy0Jt3XSPaF4
sud9LXy8e7mb2fyBiP6lzukpG6JrntcPFaUdCtW2sgwbcVU6yn1Pja1Rd5XvNGRlUbFqkmo5SA6S
0gO7iuTwrZH620Rht1LanTSqBThFDmVsbFWN7QCrX5rwmgjwgLtyeAz3qV68JCXYkqpRbKncvSHE
eFM6824wwSItspuyzhZNSp9iBjWojJqercKdFf96qGtjQxLzxey1g6aRQLOyrVrSu1qFhoZZXJtF
mPlUTwKqAysk1STgbPhwcv0Dnrp3emyUbi1YkJB2X5JwUcd8BS4VCnVhvucihnJI3O9bCmS1Ft/G
Fl/jFaK6VVyKQBHDTnLkhWHLwXjDJXG2VnN1yXmieYOUbU1irIbcgGxGX99BxRAnuGH5VmENrqQi
MCSZc1Arvutt/T2O+g1h8TaucNArVrEa1OJddQYEPXn1GmdS6+aKdciHCOJxoJm5oW2/xHqseowj
nEtZvi3tZFm1xqMwatXVa2utGZjRfDBAeobWFAqSN5AMyRDJQ5sE5utzpiWXU2lnb9pJeoYJSJEV
eaoenW7hwCnyUd/gWeXBdsxxLeU6QzZeXc3VIy6+2c8anaRSYBppl2HDxDE1Y49KyVJ2TgOeUXI9
V7se/9IPT3Z9AkOAPI4YugzZAX1JbrSVuW4X/Q6KMjNJz++5DqA0IRSGEotjAYs4SU6TQuSgviES
phy3rDzeXMBu5Nc/ZyAupYQcHSLPOvwikP6cDlsyxHGU2/zYKaGMZ72ZuC0tZtIcl9JcZ41MPW11
nGhhNloC2zjyvD6EEF3c1J0HPYceWkH5Oov5TDLy4ugBgjqSBoEU/dQjOUsRymmtOTS262PehE+a
UQS6Vt85VfL309+2OqqFjZoKePRPJkkqC9R/Ynk4VsAYymXhlx1enjTzfp6lS/i1L+1MstNyorNY
irvhWI4hjDlspVS6jwbx3gruKU1xGiTNt3J+mypDs2A8u89zFE+aObWaqSHYWMT48kUmGTiQf+0C
sATYLWf53oigwgSrXd8seuR7hSFcW2t/cTW9N6skxQvduuey8RjlKjxsQ/VXVED/h1ntKnXqzO2c
fkWL4Ua1GfWQ4H8hHKampIpm1oJyIclmQ6wapwNSn/DFmSzyNDEteECUw7F71D+MXRRInnxrPorj
iG2Z27cXjgc4lYOar2GwRvHHr0lWQQwSKr0yHMNW2zHlI+V4SdQPDHkdTuNlpnKkeD9+Xh8XdrE9
8nFBPrL073IXOZSzBlLLPfBdtRdCJ1fXTz+38Am8m5x6qE6Maf3RvhEY9a/dQi7caMoaY2hGOfUr
HhZBEiIdKBUDDMwtDrXEolLdFMGLweVXOD2v9Vas7RrvCVPaqHJsIqnSl0GbareApSi3EjSJPOzT
oK6yJbQ38XmH7KRSIafx85e/dCMBZWKOHRhF6aYlRkhZ6WAiJf0RK1QGGR5a4tcFtN/t2O2p2+7a
u/o2ztxZ2MKlebEhQwKjVjAUQYz6OmidRURZaQhWms5elZnEXb1SAjGQ0Me+ORmUPvSh5rVU8qNC
vsYr/8piegM7JTpKmv0bhCMIz4K9iv9iIKaHoiW3hUwIxIFSmm+QUrnT5Oqga3MU+AtnL0CpGGUo
EY3ItfHzs7O3jWsAlgU0gmLS47C6EhVdSO3fv7hsB8o5CpRsAI+YXo+JXDmpUKweluzmokLow4Zm
5ty4NHugGUDPUAX6AhYIX/vBq9KgNvJvx6jtoa3H6mXSR3NSHpfAhZgTWF8A0oOrakrPQjxpiULR
umNyn+2Lo7aj19mGLMOVfrBdeiffmQ/9Vln/vCMuREtfGp2EaERNE15BSPBIwJTp9M3AkToBKlVq
b35u6OJaGG9gvKcQzExJujBeNlQbSoNHIgtkL5EoxEWJh5/7t5sBKwi8Q8gRYKKmZWhJg7lrgRTj
UXIOFl0J+aPQ5njN37uC4pOJfYxStz46a31dDlKKSkQdS9XRKtgNSctDbde3Q8tmik8zzUzDS9Zr
mZnkWA/IO7TNIUqfefb682h9n/0vPZniimBqBl8C2YQaRnwj53CyausVz5lHojnZ0e9b6GtLk7iF
NyXppKGoj3IRuTZkUKrTv9MVBMgjNECHycLXSaGNE1EQH7tj1leBzCQ3RT61Tlu/HWZW8gWcCvpi
mzg7R7DNt9OTqrVTRUNSH/veM6+VhRwYK+OX8ot4bGs8D16+bxuPLkovX86prl1cE2eAycnla/Um
NTmFnkOrXZst9J3vDPnx54G8cA6he2dtTKZKSUICqiogjPpV+yHfm/e9tkie7bV8LD/YS6354pa9
x51bzZyyc32b3JHw+WaxOUInZR25qvyU9+kydoKfe3dxxZ8BQMd1enYlVV3TIsuFRlrlKeKJi3QB
inzXUGD+uZ1LnUFRBPEEBCogTTvpjNFUKK/bUF/viBT0+b2epb6ozJnezLUy6U1ciThNWx2y4mHp
xvAUsI2PfpbQfWnMQEmAvTEIuiZsBL+OWVaGHSAChB2BqPW69KmGOiNhTx2w0T8P2qVDAsERYhIZ
zSBe+tpQEiO3nsgxOxLLXKZGuUFyeua+uzRiGhxSxocagvMpdLbMUSvM45IdFRTRFI24doOqSF16
P/fkQqCJHfRXO1N2OtVVJnhI2RHJxMfyLfdj3/QbCFySN+Zm/rxJ28Vti3cNJJfHS/YbOyzLBx1D
hlvJcBu/hMHjCpnGzksXjgdU6AbS9uG2uyqv5vItU9F5PG7Q1dHGfVScxNN3stQji8UVCj41Mgfq
dZ+pmxJUMaUxH6xMX3QqwPbQnEUKqIzdJFFnTquLS+as8ckOID2MyIZ+7LUS7/DUhaxDepqZy0vr
H0wWC/rSeFLhzP+6LKtOrkQYJRW0Q90IHlsgGJKV9lCZnrXnG+iq1y556p6zW+PfWKyjRCoAzyhH
fWMV8tYxOxE55RESdFK/yCClk8+t1EsDCG8FvImQ9YGazWTPVXrOeyQ6S3gl497KkAcnzty+vvBm
BMUUgE4gpg0Y7Uy5F6rahrrgbXmMd9AhOlQvAnl9LwlQgr1uTLcJlKV+pyzprt6hdrozV1BdXypz
6O0xlv36cv36LcZ5Pjv7E2z8vEIkcnTg9nYV36XHZFUslAfpJv6lok756izT1XBKbusVmbnbLjSN
SEHHbYCv8N14EKVpViBtB3SPkVAXeIgSK8kCwKOGbXuJ5LVflCrxEND6Py/eT63XSae/tDy5zXWl
MJzSIOJo1WKvZPXJoRZgIf065XQDVOiuKCPoufVk02XIkFqot3omsX3GWhooRogUgswNV3NqmEuq
CRS3c/0mzmXT00JwVGpuHpOyOmFyock1nIBXYF5Yl49WbYIxk8u+bZaRm0BqvpD5E9csKP02/Zzq
7gVEmwPcMwwbNGA3sWEme7QZYjuJbCRJ5eWIHNYD+R2GxCv7GL+2jT9q10DgdNe+oXjtJ0/mL/HW
naSnWTj6xXk++xqT0U6zHOT6BDRZfYn7JcnWEH3bA4vudwsN942vQu10EfuZp7vqoto5HynzTOEB
7OEL1RXQHt3ks2zNS5fRl8GZnNBZWdvAyeBbjcJFAEZ4MGurIbhc+6P8anXrtK509/O6cy4cmrBt
0Ubtf6StkSr6utnkTAjHJgY/mgKZyVAyHBCpoHqeOcjv6MJ4a5xiP4hukyfmq0WzDqiDXgV6vUMW
0Q4foT+IMrGO4pSRk5MpoJpeUvtZaxXZ5aiguk2t7ICG2xFOq0UW27kXicrZZP3wGA5knZtD7aaZ
vBkssOhl0XgKClpQPQVUDFgPgHtVvtAB79Jh8COJ+lDX3X1bYuvH2UfXy/e9wzJgcCD9KzHopmsk
2jO5gyZlYikbGDq/GpQ9K1hcqHn96kyyzFII3ocOTMRbWVtwM7+FLaeAkH1VunKXAr8CqBXSsppb
wOsWm6OSPdZWwBkV1guL+oMElXnPQGG+5xEwRhWyRFE86Ndy0pRgFUZIB0H/DipxhCzLuNpJvR55
esijdQ5Ivd/B6vmA9NaIqOiNJa265xJoHD81w22fxbrHorz3tExBbJBbLxIyN8A0wgmEmS1utBBi
/BWLDnkrL39eCxfSrniTj/Q+GCzh0fRN0UKnpLPG2kId1PcjxVbaZx7K+n5/p86SZS5EeGgMNQww
lIAR/2SMnJ3yPTNUGbLeqAvKju8wjiE/hN3bz126tLod2GgABmGOGuqTWzOPFNh5oXR7lEt7Y1Ti
KdWy10SJF6iezKmuXmwLnCOgg3E969O2MiWDgWiLE5xI1iJL72m0FTiWRaXN3BX69/vx04D3z4bG
w+1s5OrOlAsaoSFgyzxbtG4dzXhlXJqb0eL3zxYmLwnGkC5uQ7QQKiun2BRkxcSMSuTF0QJFy7YQ
MyENNGlCUEX0eQejxdqB1mGT7Jv2xM295Pxbo/VXQ9MIv1b7ocp03DiFJhZ1FXpJJK5/XmUXhwu3
GhYYEo9Itn+dkKyX+qyOx5ocYAxO8ml4Q9K5k/r7rKsIzmwDMDVsmSnxABlA0yoTSOH2UGT1TaZc
hx1bN7q5dvTyV1/CVZoZ14VEH37uHJAvP7c8ZSK0NLLivCQcNO5uaziNuuqY9a4Cz1warQUBSf3K
SuM1nhDbJMeJ3ZXpdTbQwrUGkXlyAdp3l0JOV+1Ju4mHEjYVkfGmq+2w1kS3L3pjzxytXBR5eGwE
bKV1o1liI4mVVQ+HsDbyLUFYDVHvOz0Sr3jk5EBtovVMbLIYjDrC+leYK20LSBp5tmRXLqB6tgup
S+BpOuC91PzW6EkKWG/x7tAUSOMS20aX+xagD/pRJ/lT3PIwiOT+3ehLlOzrZEvSBrC2WsGU2voL
WLGvTixf1aGZu4Aj3EFieonK6xJIvmPShvu06zadDVcTKoO+Bj8gGHudbD1+zUv5jteWGbRRf2qy
7papxVZOR9Bo1l9LEvT7YlhkVEKH6DVH1aE92D19UepwGVn5daLJj9AfGjyz5bgDWLJIFeuqkbRd
RvimJnxhWOQuV4C1pG163zSoVyHn+gqM+Qr+nLoHcE0Dc6QYniK2dISu7l1I6HvTdAAzasWTpUqn
FgzjAN7BW4ObgTmUgZHmgUljA1cg4GYiKQ7JED51Kt+zpL2BNvkyJuWaq+o6LFCi6YZqgBlrxHey
ltWB0wNIRirU0WilXZMByIhIRCcOMoLcprB5UdkCb0VA4FJ1IcFpDTDmNuBlUgMejQir1aCKzBZp
agyepQ4bnpS/IJvsayJ+bwoYmQpUvYVpvWsxqISquqwAT/GcPj7ZpSN71YCQRESwGSK1es2N/EXt
2rsut4+yg+8Eed0riQ9+nEE9fJCBiwurbqXTbEV12rhSaF+rZXZrOdFjYZl3paBPpWW/plWOkNB0
1vEApmLCjlkjQcyFwr8Gmh4dsB/Vh011wDCN21qUxhUXQBfrlf1LzbNnLsEOTzWiq1YLwW0sWzDk
lM7Bpd+/O3Z5B+L2FXFMDxroGy2XodZRWne4+l+pnj04cuLxsFrqev5OYcnj2Vq47Km9z3uD7dtC
yACQiRfG86s40ZbU0HcaSRRgwcPELSz5g2vOGpjYN6S7oDpC63QjMbYoEj30VCjaeS2BeoDol1Y3
rGkCYB0lnt5Vv2jf3mqiLH0lLYjXZFLnG3ZxzzTrFNPyV6mKd0sFFthol7bS32WhLnuFg8AlTa2H
iqVvMWwgVbW61zVpa2vDnVZ0iVcq4QaHAphT0rbpm2Wt1o9xOKSeLmfGIjOr9wRPJU+BIzPkGM1T
46QpCBVZ4jN8d79S9dYzmKEtGPg+vojlJ8t2imUUttyr7bD0kfnvd6Ha5xsrk59x2DCvyQ0TrKPy
CeTd1Id1ZO6j6DUCHCm0IHLn8edD88LthpodfEVG12V4o05uBLlAsjHuhxIEuFNhb+SIu7a8y9o5
y41vNw+IkBpsWiDdhRLHN7kJWYphXZ8TeoxDqXC5XByGArSUdqhvf+7QpYagFYIyMviQNjzJvl5x
mAEyqJ1aHGP9vXdgDwYBG+v55zY+Q74vb2DoF6HoD5VqiJIYyC9+baQoEXLoGSmO1qHDEY/8A91b
8J8CTxdI1wUJKg/Q4l2pXoePLrkzX0M8i0ZIwJzT5PdIGN8EdS5Ugcdaovn5Wj8LsUwjLWKuazkS
IWDHrLKNuQY0Sfij3kzoDTMZjwuDa0DjAJWq0VkCZs1f+62XJhWOYLhHerpN0nqpI3sfKfLfLVSh
U+fNjPf8Wac4p60I65octYJtyq460pqs8rqZiewu9eazXg2KpIHk7fj5WTMAHRLSh3V+1ID3dbla
hl5uRQ80BVHp5wXzbZdBWUDXAeeBhyaGbvp2bVUA4MF2z46gz3iZDm+wEJdpjQ0NMtHPTV3oFFyO
NRSVYXeMFONkaSZa3FqgU2fw4bpvxnvRuc1m2WXf+gOfe7SAPC0SfRDWn7zFJad3GtlEoFWIjZ5l
bsgOtnojpX+fKoniG8xyRgYwpP+m+yzrjaLTigTZj+rVpCOuHSWxZk6HeTzjvuxm9Aa621AagA4D
dA8m60ABWplLsG07ps6LZdyHEhIZ0U3T/KIIZn6enUu5bdhpo6g4snKB4pm0VYHrRnSCUh9UBXbK
SgpejaUSsKs5hvYFXNdoqv1XQ+MUni1uDj5P7lgxGtplN1QOyCZbji9kmQf9HfP67ZxkwLeFh1EE
xQG2OPCH+g5YM0ROO1mCqXIqc0+VSiwK2VXyeGYEL8X4Bm4QqK3gbfENcZWLcsiMyGFAziOBTZIn
g9Yzr6RLqxuPJBNHEOybsdC/Dp0j2sIY2gaSKwiJCiNQoHemwguxMxc/r4aZhj4Xy9kc2QA0ZzRv
GaStwOpSnlXEG071gQS6/3NDl1Y45gXJEsQjOBUmPSKFwgynY6iD4R5GwpXc0F5HMgiS1filA1SJ
/qZ961jDgYWDDvQJKm/A6kxahJtCmrM2Z8Drq+ua1jsLwm4Kl2dGULs0hBYKiZgqDTX0Kf5KI7UN
i5IOZVFbek2FqS0GGiEJKdWnPGWvfTS8VEqyAbLsulXtB1ULN1yTfjVKvzEhWNq2KlxJECMYVrzs
FST4xIst+GJIlAUl0VUeRb5Ky5MNKLwrs3I3yO0Vy9gyUvogDrXXnEeqn6qmsh3MOF1ovbnSUgo8
IJREZ1L+3zbYeIn8dbJ/+rWcrZauz2tRMDlDNuUAEozWvUCA8ud18m00P5vAUYiiAq6rqewH1Rrq
OKzPjkJ+rjonaLVfNnmBb+Dy/9fO+D3OuhIxichxgq4MXeEJNfVkAQO90I+N2/9fQ5PwVos6Jw05
OhSrwK06QMVfD9qxnAM9XZoaU9VH9VvIk3+zySbM1iuim+mxoh8K2PWK2DGQi/52XywFWMPRnELF
Yp9curi6opBC1OGYIxtglqeoitw47oJcl4J/pyXo5oPGZyJLNBk1ZMKQbAgdZJhly8cradnVFA8Z
IBzlOUu8CysO/A+IlEOmXAOGdtJUTUikRZqdIu9pvJgKB2lzsB8K2t5a+p8oxf947f4zeqfH3+/0
+r//C/9+pWUPPQBID3/9539fJa+M1vSD/9f4a//7Y5OfOpTvxS1n7+/86qWc/uSXX8Tf/6N9/4W/
fPlHUPCE99finfU37zVA9Z+N4JuOP/l//fAfMDXBX7nry/d//fZKRcHHvxYltPjtj4/Wb//6bayW
/Mf5n//js/0Lwa8txcvbe05F+T79nfeXmv/rN8lU/on0NjztoNwwWjCOz4z2/c+PIO5hIZLEa8cE
aQAtFZTx+F+/KeY/DQXpKgeJUbzqIJ712z9qKj4/Mv45olLxogTGEWKlQF78+e2+TNNf0/aPQpAj
aO28xh8el/ZfERpU7GEIiZUPoXWozNvYY1/PiypX2kjRIu7biDWXeHIEGoSxNsmxCNJn8nA2Nn+0
ft6aOtIsJq0heAb6AFryCGmsSWtJKic53kC1D6bNDvfExva4D2kuaCcnnvCHgG2zHd0NgbmdV0Kd
RIiffQVU04C3IOYCPZ7cnE0mVwaQHrU/Gmbwo7LCS3Jd37GlMfOYgxvApY6OVBCUNyzITI3H2tkx
LHGHtSE4u36hZ16BlLAFEGpJYMXBksDSkyVVoPkm1GWehJsGFncovy1ppq9KFZiFeD2wA3yH1xCx
8Kyye4/j8hZ3NdDoItRcy0kfKzMEsbG9y3MEAWGzqhiCeKo0t0mj7YiRBLn2rjcteKEjtXybk9gv
9V0EFE3Vf2gj/LZ8aKsPxz70YNICrBvY2RZSiTD/JgAOofBNb+r6PqaVJ4a7tLnnjuqqyi4HCxhB
PcQUCs9EnZnUlTs4d3oLK9iBBKyAxIJyUMUK0C1QZLcaAeep0VyhNF4H+6ymeYeWX2TsbcjypCZS
cdJHGj+SqPQjKXfr7EW3FN/CqZhRe4WrzI3bAYnEndM+i0gEHPkTKlce3IKYJIJafc9T0Gdl2zeT
U2QTtw5PclIFFTDiWSQf9OgVnBKXD3cQmJYVVPBTw1XDpY6yfqiaHrNvOahO7KEE67Ll8UKyVLhK
PjfpdZ+eJIW4UbpznH5bmm2QIBE6oGjYwwW6z8Aa1FeqFK2c6LZFfpOLZMEq8IEV3Vci/qRq0rqh
VyTSXRFei+4xavaCPOVlAvKg4TX92kzsZdSwHTRBXCZ2MtyPGPlI9DeD72n+jIPdQ6HRL8UKuhLI
BrwhpX7Qq00dkYUCwBAHTkeCOzcfBS+IBSHG95DqixSoEPjLIcOdYwzawG7fOqTUy+ZJUpYO2Rlk
Awroz1v7E4f+bWufrfjJ1ta7MEV+FpurWaBCGQwrlftgj79UC2lt4H/q+2gxp4k+gRL8saPH8FSB
zirOw8nFncS56nQGTi8LCa+gvlG25YOAKnCT+66y6X1wFYI4GPGdwhWu4cpe5jpr4+3nvl/8Gir4
Feg+NqH8zRRkSLIQqjY4yl74WllBfXtBgwKAghFL5njgmh3By/fMbbbGi3Q5CttF/iy462uo9Ptg
QFXagF4TsCsAI309c0AY6y0iZByuaeuBuwhocOcyCfoDHZZtrXqdgLgTTxZxhgdDl7p4CPo9t/wi
eXNSi8wEVZ+piumKOP8+uMPOz8DcqsGlcPB9UhYu07QOuK66AEn9soZtYZiBjPRGxU5xxTyoK28c
9U7hyNf3xU1SGxCJKcJl0TVrfdC2T7WWnwypSGaevGDBfD+ogXZCpRuMD7zfpncCleN6LKXWPtfL
JYMYMXca3wo/0vw00mXsjrgmtiB4lwsjeZWt0NMpX5FQ3yQQjSW/qrj1yk4OOA6vQbMDXbzbAieq
KjPfKNi9Yn4MMfRnUJqLTyyG/mbXrqFsgqxO+UDl8gZvKpifBQIHaCpSnLQa2OQ63gcA1qa5b7Wm
Z2YCp5exxtMkjyFhCZSQ18v1VvTKChoGfpOpS6pBhMCgftYQr9IGN0z5Mg3z+3Qw3wDle+ozSMKr
26bZSGGbQhWL3oS1fjBzy63bHJ0yd3xQFhUUs6re2vT1u97afgptESNnfgN8hV1IuHkSMMMtT4FM
mFrUGxUlPQb3Dp6BTM0h8SCpHpGrg5op2yZ7CRMT56SOSmUeVFHvoojoU23wlcpaUBCrwRoGBISE
dgBZHdPcJ0l6cEbObQP+brIV2X1UvfXptirfUm0lQsQJIwAqv4f/um+iYAE9ID9O9YXU9yBQ70z2
nvWNq8mbCHoTZbxXpTeS/6q0N5hJomL30uZL2Sw80t3F8holCwhKsKBBJ8L0SKvYRRLW1WPilYK5
UWF7qEl5uQO7RG5sI6EvcA4FRHJ8q6tx1eHIl0G71t8hL4QrVHc8OFQuHCm+CrvIlQVZSVbkkwzi
q0O5VI0Pxum+7pyFIgMCzF+pxm4iUWQeaORB3PUHOFjgAkghK2ArviZpWP/OIY/tdj2kEttyo/Sx
mFkAnM51HiGQp8Uq4clzDBmktC7cLLuJaXTXqahejmNwLFHvospLG22tLvWAQVlEWuYZWelVpHyS
Bd/rcfNaF+HKQNGowZ8oqnzNGwzIcA/6nT8WHZWeBRCSWA+NsqG5MpNA+X5qAWQI0BGIJhBLtT7T
EGeREpcFSueo9EIYGSJZobQaFFBo8jkmwKSwMJ6OX9uZPIcob+uor9HOp3K8h5uzvapuFNUtIIk7
grx6LPVlpblAMX3obutDldevFW+AWukvdea2vNxphPZQN7aBfplclpCeYU5f4csU5SFx7mN7m86l
4C9Eu+gwomxNQ/bQBIHs6/GbdAAZIZMsfBQJ7VAGNuvJziyPg0sX4zTrcojV2CfJmonxxz/79dQH
/AH6a7aiI8AHiuhrs4bKWKkrCfclC4a2/DbBSKO4AeEtdFND1GP6RD39fAFfeMV8afRzLM4WkVxm
cgQdKO6PgGoVqLnkGpJRCy0oruYSLBPw9u8LSUFVCPl5eXxEjHN71lau1rBsGy/7ZiG9ml61TE71
IltKp1H4FMK5T0h3zb8oxuX5bVhBhUWzIOg502qU5eSJBAUtgbcLeYlWml+foiA5JRA/7QLmmit1
G2/yqzn3iAuX+FiEQDgBlA74+FPISQj1qbRV0Vs4w3sd6sQqBKTKTWVEnglZCOUlNvR9akg3XGoX
JAs3KmWbUCI+dDlc0mYeIeG1mZcLBhWOPsyvKjpTZ50oPf8+IXjSKdhISOEghfJ1QpBwTCLJwdA0
CxB8ILD1DiB90G1gKuqnQeIDRQqnEHqYKwRcWunIkoM0goPrgtqk2uqSATNYxE8U8ES6741hKUx1
V1m9h6fhkpchtBTimWjzQsiCiRgLpHCYsRFtjiHN2QLUHU3geT0IH4gRrvi4rviabCB9tjeMrfah
BeXs8tMvrL7zJsfPz5osIJ2flUIVfpa9GeFDq8wZMc52ajKJraYJ3kQOdtWjuYGbwbXkoV5+AAnD
Z1fRfHX3eyYCOEecvCMHzQQIeXIdSN0o/IvEEq4DG+1lUL9u8Vz4uxjH31fnWUPTjZvDGqVJCgyd
0VO/hUSsaBxE3TMZ7EsTdNbKmC86nyArJkXDekC+S/0+1fHWS9hMqDyph//REUAowQc1cV1/pjzO
1oAodGKFtOe+eSWCZFUtJc9O8MSDM2bQrqD2M3Omf4/MMUNn7U3WXB4rtUhqDFzrAWxzI6ChPkrm
V2vD01dQdZp5rlxcgeftTVYgDFxM6B1hCON1G0DbaMW3w37YjOX+3Cv9WQ3ySyf6mAYec2FgO07r
OKGmIsbPFOFzv/14zt9G4xz7iHgS5HY/XgF9voE2zCmcG9dLS+Ws3akpXmozU6OKPI6rjJyNC0sb
UJe5qxmu4sUrAtee4ennuZxrcvIyjVMTKNwOU6lWkLUv7SDqrPXPTVxcnufdmuyAoUTZxax14Y82
g9YCL28gzq7wGF5QQM5d/ebn9j4PiOmFfN7euHzPtkMqZODYe7QHO+vbzlfw5s+CZtVdR0sHXl9V
UF+NJryIJj0k8YpA3pFFGLTXobdK3+cqxBcDoLNvM8VnQrCjNIsWUCgH0L+iftbtW1oPrh1mXq/c
x+ojyRq3QCgWI2/380hc3DjnbU9m1yBZBOPQECecq25UT/Ph5HZMvM6TlvYWOmlzM33pYHBG3gjk
aTT4/U02atpRKsKB1373Oiz4Ea1hnMODAd8b2KvMa8BfuirO25sE62GVq2Za46qI9mNmq1khibYs
Nv+HS2lco9M1dd7S5FIyUUCQc6QO/XxXro1Vs4IO7AJMJ7AQo9l+XQpfUH2ACjzAwvBlnyzgsCcZ
r6CFiLCJraFYBystaTlvpTXOxqRPKuIjXLZjxQsuJJN9EklmPRjQiR2QiWL0vRfyqoCO5d9fhJB+
1hUwOVWUvKbcOJZaViNRbAAkKxI3W1Ue9cTT77eTui3miToX+gVnk7GOAP6mibrh137pkJMyiwZn
WvI/1J3HdtzKlqafCLXgzRQuLTPpKXKCJVIUvPd4+vpS51ZfMsVm1u1ZD2XIgAlExN6/e4Ty6kVO
8UcsNB+l7WlHzI//iw7fF/Pj05hnz1LJrQnjfrYoUcj3GDx6kRLQ6N+k83tuJrZZp2B8L+IQOXOP
IX2Trb5/ypfu+Wx+GoaYc87lIevBIageCEOy5egCUP7FQn5KxyMzRtUQH2Da8PnBZhNuiKPR0pFz
B1dyJXt5okPinvLkou3FXfjvxeTTaOc2Vy1keSlWGS3ZxGu6c0/KrdD7sYPO0RPXuXZ1qWf992fH
gLDVOK2hEkWj/fn2pmKeDVFd2j99iMIf1srqdMTo19+/qi8KNxPSIqQruIsQCs8FCXktKGZdoFas
/+yHzYZU8+66f5Tc2Asfpt3gYJVJu3VT3Q6p3d1G3iWF3VcHHCgqEH1oQ0D5OZstiVQgDNPC3qVY
3g3LLyXftFUNAX9edeb797f71Qnj41hnehitT5QwPo2lYZrbWE96eAHS+2Lq06ahBoZsyxpzXmTG
OZ4VOPrSsZH4sqrCGfrYU7Pa/v4+zD9WIefrpUpSE88Nch6Er8/zQ1BPUeYi4Al97wM24/ZAFzit
M0cZsXDV3xV8v8WxXOtiu23Nm0l7DUrhfcBvvi06F29nF4NpzGflO5Geb1Fj/90BhxRQIw34feoc
48EKjQx9XvlQVgexfxHNO1PubDnb1HG1awzLHYTltjk5RJcYHcV36YwT4AIBOzjWtAzVm5MoluR4
L8i2kEcBAEcHxwR3CWYWhPs0e9JRwBRTtsqlkm6rdJNN4mOXzldhml+LoUS3XbYbWVu3HTOiaipb
SHLfWBKffrdGD9T4meMfRBc9uLUakJMu2UbNTTNjEUq9q4/WNZ7HfqzNW0NvV4H80g6wxRfaMfP0
kofWVmmgtGsvk8jagXdlI3ROZNKQCjLQzdQWagLyUmEjZcmhy3sv6GO3oG1aF1qKZXjqIKjxoll3
Wi0+6vwCoVJ3Jlz5QfgdGD8iQdro9Csn6z6IlBXOtvbCajuNmdvlL22WXbeJjudvQhtY6H8ZCErN
AOyVNsumH5ZtxiUkMkpFYbLj4r2d30re8Ky1zxi/7sLIeDeyabW0eol2jDQOIXQ6K1jJZraq9Dd1
yZymVFUnkrEpU9PdpPW7rNrlxj13jqWrlxKoW2t0ws0Xs8FyO/6VJbNbFCZGwqkTFp3dKNiX4+q3
7UhxHY3g3oTrkjf7pf+dL9eqnLoJJJgYt9QA/+RBVR71SNgF07MyIerJjaskNFxJyneN+B5q2ioZ
rZVe9+QtFGTgBcJdruBc2zXBRooXWxmm/YTlbNn9mCXJLqd1PGMtJG/CNgcESusfWim8GVO9lbsX
dBB4J+Y+JtebjrT7SvPNWT2S5rgxa83XzcoZMfmep93cZquT7JlJvkE87TaY1tfBrbhodOLXFcl4
rXrb9LptJU8mNLOgal1BuYpKlC3It7uuOfaYXcvinWI998qfG6kDZkogb6VlsXX94QRbxGWzqvvC
DXWcqVXlINSmKzT4iEfSvulTzJDB2IcMY+lpNbYG1b18EK3luu6lR2V4kPDPzGN8slNcw5XMzUj2
GQXRDsmJWGRbwe0406TNVE1unuMhnJnqU1/fluVRihqMXznaWrhQT/h8S6QkBLDhx18pri5dMqzE
grZcB+A89X6GUsqKPHE+9Oly12QFXsfqvRw+dXoP8Ncg7c5oUA1OBe0sbgw8aefFy8VyF6pPkXHE
8gkkBepTDhSWCq4wNYWt43UWxNcIXdy+S20dc3pkPfetotzPk+JJfeYniC7EXN6OMt645g1BJXh3
v1fND028E+sSc9PO0ZnCelr5iEHtyah3kZq6ufRct6KTJaonDYmfGOQDnJT1+q2g9/jZh+ug2Ifg
IfKc4vIKYFmAww9v1vSYpniURy9d5enj7Qx7MCxGp5xIgUB8POiTh7mUC+KiZLMtqc1KIpWiil4W
80aVfk36ER63XQaJm43qvgXRz8KfisCX34RebrKUYjeTGI0XFK/tvNhFWvsS8qKk2xLmCEokur3C
49RgO6qbLjBX/TBtav21YpHsw/smuamKJ6WYbb3tPVn6PajDRqnuZpA2PLdxVycOQaydzDTWSfI0
4lSP+DVPeydSXpT51zBwE9ZT3L6E3YIV9u8YIA9x0DJ7WXu7VLVjhNeWUdmpsluIVhhiY6Pz7SmI
17XcVkYdhkHkDFxNEEqOIIHviNqm7mvyIlW/Aj9MCuOgs0YWeuhjd+cKpbZtyEQVWTAr8pzRJTvC
NGJ9YB3w/LshSZtp8zY3v6VO5vsjP09m3ioPwZBhrqTtWgTOhZ4+yFhFJwPEg7LxRe7jxMlQ8l/L
wo0Qm6B2T6zBrlEXfoA3t1U2zpJ22ya3VjCc7bRi9SAkIaCdW4cJe0jgTtN+zIVreVa2SXM3DMoB
KPcYNgRxKXcotCaWTsl6xg3eNsdmPWrN6xjjjCA+xcF64ReO8Vs7NFuFdWXOMOWd4cJoUGaMzGO/
9+Vi7OxCU91h+Nl3NZSZB6vYTYOwrQz8qyFR6GprY0fhhlF/xXK2Fab+V6iot2NIvJTcTna5CCCw
41otsmMqE4LAVnsnJ/JK0eqV0bM1iYoXqq3Xqz9NE3fpTRdHdnqKJ1JERzdekrp3wjrdW92yJXTE
b7uG7YeOZPgsVK1nzs6i9ldBIcGm6QXesObg8nKvVDdCfqUPJHLq8irVm9VpE8McZSPED6q4T8xH
tdxRm9uJdSub6wLqZNoMb6kxelmt+MlwTzlts2F6YTQQuPAjHHE5ZiJqrGkx27qRsByWktdGO16f
a1bHcDCuMsgscr4SjcQ25lcZeCcs6Lgomp/wc4HIkm9iaR5NV6lhrkN84UN016XiR0jgTrGhZgqT
GG99qdopPdiU1fLIHq0Qmsaws6Zf6mKuxzJdnR4PijwnyYHWq8xVA6ITg3S3tPOazdQpc9kLOxTW
gR/FG7WIn4V429dPpY7gVN0Z+XXdbKc+s8Vy3WaDHyTCJhpnuwwjb8IcQzuI7X0vKo4qzZhLPRlc
iJWFblc12B6vUZWfuDvL8ooNuivlb01OjszyWFq93c5PAbhvL3DmgYIEec/WC1Sfz6X03i53FZss
D8/uU1/CSr/APKC34D/VETSD30PLal6uDOt2Nlt/SN/FMYI/wI6dX3PgIRCTWFWFhMCJHISGI1sZ
PiCvc5Yl9MiFdsYosAXlEC4vBamxxiK7s/poLrf1tDVxI0zrlSLNV10guHrVuLGlHorOWoVZ4DTz
5KaSbreEn8yW6YgmMdpBQPG4r+CEwLqyy/I97seNadxA8oZyQEDQnBEjpG+q6rdhNTb8ZpaAxqnK
FOvx1m3LalWR39BanI07CEcYrk8vZfZg0B9L83AF8mrXbfOkhCzF+eLFZu+Y2Z0UPwqohweCQR3U
ik5SBZ5qxjSTq7WQWutg5hhiFBtDeVJJZggEAm6Cl66XHTls9gEeHLVJfPR4w04SDwe1eg7i1q2g
UizE0QpBcmNQEkwEjPSN6mlYKhWcgsSXQb6Lwx9aPEBLy728z+1YHLwu5lKYS3MicxR7S4nLCqwr
Oay9sh89xaDsHdP1MqskQsAB668EUeBk0XIabjaBlkJtP33TrV9Gqqcbu3C+Ze6opNl0MyVe+rNl
xbZ4sRGstmp+sk6m+lK8a0vIBkp11SUx55Xa75iu8vCewD2IUzhLQ+hmM6kvVPj1CUQtVouVbguE
Gk0q+4qVOnT/d3PyjCyU4+BbHIh7QY9/itboR8ptXi8+sYIObEx3wsVZS3KvMn9/X7d8hTbLmihp
4LBwoJB8fS5bjCbRtUXXuz91dHHMsSyxbnQq9vIC0nFm6fcHh/g00lmpZ1Rm0SMcODV680PhokB4
rDai1zrZMXLFX/z9hqWnL+zQv9Q7/7t2t2SI4rhiqIYMrfesNusLEbpPYZyg3wbIbViPfrvpVpfc
iL8onD8Nc4Z8BEEWiAOEUCya+S6YxHCz2MoUDuQB1jMX3twXpTMCPZBsTLNEBaLA5zc31ZPSQVc9
4QGjlzzjLHJVPGU/FYfFwOfUdLED8hVgi8Uy+CV8fpgf58oSYTLk0qzZ4QlDOHT3au20h9hjUz4B
LujqfqbX4zF5ael+XopuPLO3+jN76NrpZCFzv7j9nc3TPJ2SNpkZe3SKzclhp3bIm92cmtbBs7pR
bfGH6tOpP5hX447816vI+3/AjXnMxNSdvBxOLrKfH3gx9ksYKuC3UHQwWCG0gDTiy43XM9vvf90q
bhEoulSEDecdoFP0Uh5hZEVLVF+dbrXng+kPp86ogKVLeG1uLGdx8vsCmoS8C/1L5IGvFgX0av++
grNPVVsC0VhOyLy6IuzZaVfmJt0I28v3+hUG8Wmks6Zh2dUL7TZGOqE/5lZ3lrUOBmGsZHd4/190
6r9oB30c708X5yP609E6D9C/uOIqP8Q7nObsjeF4wtXodnBOC+cSu/NP3+esL/RpxLO+YQfDRTDx
rHCDh8FdXCgunnbAFM3FFswNt9phcEwb6txTfFW7o6v7eIBt46PBE2n2GHG0G33XPVw2M/yC/Iq4
Hf4FNuYa1iTnDU36YeJI/scJ/hng8pMps7UI3T5Fbo+rctXtGk+A35+uKiwVC++EMsjrS9/UlxPg
41WcfVScRGSxV7mK4Gr2pH3i5g4Ja7h1UZqCFl+c2qdW+/nrQNBxsvpj11PEs6m9wIxUK5HXEe0X
P16Lj5V/GrMd7WGrwQ53yVN5yRwcpC4s11/NvI8Dn810Cat6Tv6ngcc7nTS/ZSOKUPuU5yy9t0ib
iBVwY+GYE9Q2UnRCWyUfR1H8C5dx4f7PGVdVKQlyoHAZM4vYJDvLa/Ar+l0cZLdaCXvATre6yh7m
2wvDnh7rN4/9Dw764bsb+irhPMOw2ab9qfmTP3qVH93FCDkkh6rcVZzuAOnHv7Qnf0X7UqgrSZyG
doMr/Nk2mZCXXE2njSPZz86wN/ziDhmE4LQ++9hjY6u72D9loF1431+cBWg2Q/jBcwFq9190ur6M
5GSCxYepOQmZk5tR/WekzbXkkE3ZfyYL/2fP+DDc+WvtoRWh0uDQnMyP3dK51KuhFrvfv8UvThyQ
5YklwGGSIc/9xeuiyMnLi9D74ASnEtdaKz+/H+HLj8TABx5TOwRW0unfP0yTdixyc1IZQcy2fRS7
Fe2eEUeV70eRxNOiez4diaLDJYuHhmnk2Tij2A2NmCeEYE6+Oe7jMaYIGMkr8qtJ3mBgQx6g4VTZ
a4uhhXDsuspB7GNX1c9MeAujwGvUu9QAsRdum4ECE4eVqCrooVNIzOKqkt5w1HGm0ELLYzgk6dGK
esD500lNDFamd3NUSGt4HHLRk6Eum0W7GoyOpkdxTXSco8Ti2jAJxHrpKVU6C2JESfstOo7N5ASL
6hoEgJvkEA3Uq9ExlRaiw6Zor3HKHOlTyTRns/heM17moiBf6bFrJNqXD5i47swo2hnEDEtSZddC
5TY5EIWCmdLyjsOsOy+PcxE6Wvs4jo8zhOMEMYIu1A6JbJQxLQ26lBjEGASR/i5e4fBvZ4jQxQGK
uy2n5aaE8T6fhKU9yXdLBigAbqSEh7ilAB3azUzF/P37/GrWfHybpzXvw6wZ4nSQBwvqqixcZ/RM
JuOHRaP++0HkL0dBCajBeEYfpp0tJP1Qp8SvDhyKeIeEDNqkI3vDUOzUNtjorfU01cUuX17m/E0e
rgz9qhMpZ8wf5EH+JGcSzjqlpij2/py+TktM8dcQ7zbbSYCp1iw9BXRjvr/kPyKIv6b5h0s+K0jk
TGt0LYQBMUvPfARrWsZeWpZeSKkwHNhjSlVx0ul6iSeyfQ0vGnRXVwSvQhFVDmwFFDEBtotzmHnf
X9oXFRkLCJ2e09oIM/bsYcblMseGwSsjsdfDeglVRknffZ3QHz6BLBUYlDjWFxzDv1rAPo569jya
Beq2IQC3ISajKQxnPPn1/X19eZ75OMTZyqItSri0Rf0PS2v+qa0DahO6NhvdV3eXzzOX7uhs6ndG
XaZRqbCdD7dhvMuK1+/v59J7Oiu7gl4a0Gnx+5Op8IzxbaHbWBGHVp80fwNpoNqbmtYX5q3xh1zy
98T9P9PjTyX64YtuxMRahApe+GBsIs2igwdpWyj8goZMZNXIpLB8byJtI2iSM5SyjzuciwcGXSj1
F5FX+y6Itk02seb+LlQQFEtO1tJ4MuGt16pGjlzc+E1Zu0P7UOS/k+lGbxoyK9V9v2Db25NhrHpG
pJIU80vJRqzbUINOulOls4e8gkw50nEVjsqQ8dlf9ob63sSgEgQwyoHlFn28Cspgb0m3Ok3BiH7s
PA3vkars6uw3wZTdj7pOPVoyK+z47dF8CmfDKWrUdil6lwjIYMQNr/o9ss4ipYmD8YbUelftKzpP
/E8LN1tyQiXtVms7Z8ZZmSjN1SAXnl5jYqHgqJqFw3VX41JWSFfZqDiSJvjasqysnqzhtgRrFJsf
yjStSIzeoTC/mk3zulW61Yxj2YSLaaTEhyRQPEFRV6SKciZPgtcIQ8A8r9xRaTblrankNQZkiK9y
a5vVxUMMkFo1upPL/Bxao6zKHpXRuLLCaVV0EW5juadqBQ+odiqhWSdNsy0tifFp6Uu61/CsMbYg
t5tAVIBIJFLlXTYcplNEdqq6ZnHMrBtRm5wIT4E+ED1BxnOQxVWkyRI2wE1x5tT6Lkpkr8wBEMPc
KbpDqIkrMf6hdbNfp6GrVZKjR+bTVAl7q0/vlkDgz/OxeMMvWgGYGBytoOcHyifIFtj06KuW4JJf
yp2gbiNHa5haF2ygIqddnCXPiO/lcngvsv6qiSPiDKXruMOXotN91DkbSeh2qtG6PUmWC6gb5rc8
w0HcG6VGx7e76+tXvH5WXYIgwBKvyad3TEBjA1QgzJhr2WulJrag35284Vr6SgXlZCM5vYASdzBd
xZIcSls365td0/wMSTue9cfRym/7LsPVPAGGlVbFQBMhiV19uIvmYNOLaYsviOwJkbltW8sfSFsn
A2gfp/NmEme7KI4cQLZMSMMRBdr9hrVd1N/meL+Eht8ZQOUKneoEDXhgovY6Adg18cVM7bDzwcY8
+Pe3UsBR32pvEuz6MqRKUz5s+rF1ImvYdJlEg/lHkbyTvEem+lHKOaHTGk/mu0LIPHKwiP+cSAO2
bJ1A+UYUXEl+6JPbsb7lgOcOyGJKJdtofQt0na6mGtUuhRxCB+QrQN6icYVECyRb2StG57dF6wjA
73ON7rTV7Gh+q7C6WpYHOftJWIuj6Y3d6Y9irnmQF6A4+FXWOdglupb6NJCPKt5GquUFsyhhfyJc
R2n5LEuIqlPRHgXhVenea74CJa4P4/xTlaLDoFA9p+o1C9GmqzGDrl5K8PlQEtwG1sHJ1KGq6Qj0
+cbq4WQnL4NZuR2tX4UglyXh5DAf50zEvbD7XVkvAXPHipCeY/2UxYUTa4s/9deFoXEIrX9Xy4iq
/Df+m64oCXbOEUwpkdXlsbHvcEaXh3gP+FpI+5IF1gwkD1zYUyrppk5JIJFuDQmlvRp6i2F6ZqGu
a+KriXm56hThWOTtMQ+hocyvVSne5hPQEp1xqUNbV7V+YUX3kxgfcyVZ3MnUwW81G+Mnv56kZ7ES
N8acI5mvmck3cmP5/SL7fRZdidaPMrJWsa5vRCSFFugvsZbbpXwLh3Q9wmipM+wNB5w5lWXdoYSX
CjfHe6b7aYibsnrqmuh6BCQT29sCDV8QDS66FisFwJFfxXbydeuHDAhX9yzY8+2oCU40aY4iYvXI
+27BSmM3666jEJBOeRhq7S4tX2frVu0etbB0A+MVHQCzJV73guYKsCAKBc8ZsA8x8sFWXNKPASIn
d6HeK5bih1Xm8CwAkcyeTIarJbtaUq68W42NBAhA+AbZx0kJtGpikRjKiSsU7Aq/dL1ah9mybQa+
vzC47lWUQ/r1kt9Hgb4t4weAm12fv/bpbAv471pagx1m4mX9ddoyx6rtIB+zun9uQ/KUq7cwlt2l
Yd2n2B91ggDF3hPxBM/Lm5qyQYizg9F026Eq9goMDbGt3Qi3t6Y38Jcstw1mrAwft+Y6EepjC641
JEA6KoqLHreHhXTmEQ+KJrEcrW53lRjdKjTxhTDZdlBgnDgoIfjUaylO3uRcxP5xnB9bbaNiD68M
jlBDRuypJ3kUKF3xLyCsuwnCVS5IB5JX71tVcNCQO2EzPFa44Z+8QY0+9OratE+1CLkKvji2blrA
r7J+q3h6JkBaC3mNAhTLWn/LtU2rEpmRXFn9g6r9zpvhKLTIf4JHWb3VyBNtf5anNA9x8vKq8IQg
8lQdkg/M+pSPk9IDO3NqokC/p6RbZ2g0Bkmz1SlCScHi3sv7MHoZ4wwT2juzo74ZkFxWgYhDX3Ql
4xYbSMsp834tDlCXBGObG9KeX3Gz8M3qmeAmVQv1AsnyH3zSetb6tzAIqDQMkPTYl8B622G87U00
DSDrVYYTQBXt07a800C+Go60Zpyg1Z22M1Y4HQ4LgRjYfWM9jhrwdjq6SxoDrSfeaN7karqywDWN
ZFwtkCkaIiHNaiNLmpPN2b6ZR2+RBr9kaVCkge7Fyiqve9YTYuB8Oa4cKTk2+ZPeF14U/xJ0iBHR
e44pQ9wLPgFDR72Jb8AZvSSKvVlW9xMkh5ao7lCzTjim3UQQHHR25xPYHRNF2K+JakTe2NoFr1sH
+TLgrBRhu4kQOqsVYazTbZCByFVIPMV5FXa/O+FRlkGrJOVglbWHalZLfolcYcaaJRVIuKp5t/TC
IejgkrHgdlJ0b6XjXu2EVwSrt1IlO7RMHCPOdnGJP781reGVvubNW98LzhyOm4RVW5cPcgSnqNia
Fr32CIaw1RK3GRwLA0QzNTgOZ4L1voyzwV1dach3Dc6BJtq5qn0WwhTCVtMdiqK81sKDjN+H1ZIW
Pa5GIOiBz1xW2o2iYmoeEliBVau5C8XJr6oeoJYnIJibou0xRlxWS/2idoo3h/t0AMkW4bVA1Pv+
yH+hpPiD4304e1eAwrOgc+TvA4p4eYPo1f1+hD9M/7+O9xDm8asHv0Ir9LlgD6VBbORTExIJjQeU
cxNdnzrj9Wo4yk5Eh5wpLrr1+7C2HN2WnJJwHZiuW9GV19YzjiM/OE4eMq94EHeXGoZfdSoxTfuf
azv3HBctvQtmlApuL26tFhIQSpuSqS/RWjGOodKsvn8YXxfpHwY8AwjMLhZngcAxF99U46j50Y8T
zqMxS/xg0/rVbgLsCR1YMtFLLV5sVH7xuuFuKZIk6bwIhBmf30UXaEkph6d3oehOWN1E3a/vb/Cr
t403IdCrRFIAgU1nIwwdvjl9lNJs2xQbstdficgoCeo4aR+DdfALJQP8Gnt6Da842FoIUHjbq/4p
3/X7k5jbcjFcdqqbwCvXg39RgiNzg2eT8dPlnR7Qh/neNzGZ4wK9wNY78dZTAE0ZNphfb9S19nxJ
BfNF/534SfTyJDmh79bOCmpds8IxtpAfRCI9tfZO0wA8xL0SX4Dbv3qtH8c5wzmKcchV+VS4L52J
92R2V+b1w/cv9qtex6d7OfuMLaEZrKGBKmJeVZvIwbyYQ8xttlO2hTdMDnXW5vsRLzy8c7VUi4KI
APhTN2K+gyGaFj0VZWOPw+P341x4eOfQWJ83itaexhGam6mJHMKTLyyyX/RVPj668xWwb4UOfk1I
bM5G8/8R8fxv1AR/xIjnkxs1hklLCsj6r4BkHd5Uk8h0AAOOEaf2Qa69DDjuzqF8HBTVy7LiwF9T
ny1elUbrlK5CQJCLWoOPqOB/sH6r6ZARq2JCakDWycFcv4kry5Or2Z3TcVNC/I6gOCn9zIEExoNB
6d1mR0KAN/lsrMRI2GomaRcYdEBziXdD1j2rQr6uLMWJjeZxqqSVUOjuaExuH2tOm52ocAipjLTx
UiV2CE29tOh+AQCgyPn3czn7PDiwj/mgnTa5jn4JVbc+HFNx18hHzdPnO6hIttZE7hxfirT46sV/
HPjsm5H6uTDLtqU/uDW3ClrV3of6fRFX/epLAdz4H5XTuUi1aBRrnEqxdyuO/Hjw5HHC+fYA9ez7
L+XLNeDDQOeq1C4Jw76NGehkz5F7HEaFW8NT7erR2ubHSLWlC4KOr1gon8RUZ/tlQOcniQNW0Nqb
nfy23qbbxKUr6Yn+zE6SX+Pl4JbrfwH5/5FT4v9vHoinZ/d/90C0f0bNz/iTaeLpB/4xQNTE/yKi
FJKPie8eZBeFL+Qf/0P+BREn7iQG6wmmgCqr57/sD2X9vyhJFBxhREQ99PXZa/9lfyhr/4WdJZYL
MnYP/7H9ofb5lIbQihREPKosGEEG5xb1bBKkWhwmA6lUrtUVO5IhOqePum1o4XMHz3obWKnbmLSl
iujF6pdNLovwTLWnqWvtjiwZKQhdTMf3QaDQASlWerrYSd5C3u7dsMk2GSZvsQ42oluvhCmslIh2
twbFqX0dS8IcZtgJlHWtEjnNyaCrNL0mTfFIogkFuF/TRcjCyi/H4gd0Jm/IYEhrxSYRe/4vpt0y
zTdJ8hGVbbD+2kS0lTu6vkMK2zmbWZQmLzFJAFW7CwjI6bV9OO38z4MzVQKiNREu09n6I4RKIlZq
U7ta8jDIb4LGd7OEGwC64wJVdhjqzUivK9aMg6lrR1UMV1KJr6H4lkKmrkIdLUnmFP3iphT2VPik
0HNDmeEmOlpXa3StNvdiq3YS7T4iVLGeYVVbuyY0NhkEySi5oisnDLhkmcq11hdvInklH6bx9T/b
20e7ys/b91/3eA6Gi2Oa5YPCPVZoOahzU7RB349wQnH+va3+PcLZ9Fv6UUuVkRHo84r6tW5Cp79E
efsDdn83yOng+uFgWstS08sN/ZhsY5S26k1rg7Mx/GuHvqoj25FnbS7xY2Tx887xz61hPmtC8YMa
hMn851Fp0XR6LYS1iwvcNq5bZWfERP1lvPQBbiFVe2Skexp8kV008Sqm9C6BFOco3Pe58VD3zV04
y48KjXE8aMD39LWgPUc9H5gBbU1fthZnQ8ks6ErEK8WcNozoBfR6M/2nNSzIymb195IKbxA2N62c
78UQ4Gf6kdB5B5t1xtT0kyJdh+PjaEBJE2mvWOE2qqkoWnU3mogtatHTB/1eb7Od3g1ItWQusEMe
IthipLuqHK+nqPLafLiajGqXNvtRJw5PRiVY+wsyihPeLuXlPpnrQyIYK4OeSDNKBzWARm3kgyPO
r10Lh73ljXAwksrC1fvZb3qaeQNnCgkIPrGOVflStrFTGMoNboiv9OXcYTZ+Em8yKiGuaImvU2Wr
crZtpoBic1hhvL8uiopevbklMMcxjdtpxO1qQgeIQUgzY+wNOCUqL7MKa0iXWNAKZ9bJQok6oP2k
v4oBJtCIH8tZsVMh2ycNjEGl8AmRsDOr2BRLdye3dtrqsAx0L6pGv4jCNV03B6FYJD0Ql+D0YeQX
poDd1kyf1sz8JZlXCbyovJGBz1Sn7EgJBGqBWbabevN+zB7KxlxbgbJaBHGTitOVOl2Dq9GQRH2f
j1gMcNSzc0VzMSrVWHBNf4meotb0luBVjN4L3XBScoNM47nq4vcokGxCFe+DbuygvCPtmenwc0fG
qjSSlwhZSL2gldIntwx2VZXftdITP9tKv/qAFvP03E+vgzr/rCt9x9qzS7ToRauhxKt14sf0agMV
wUVmYtDWPVfZAHlDJuJoVES7jHK/NOS7eRL2Ugg/3BITN7XGu7RYnkvV/K3o3VUmYJvXjuqFM9Xf
XyDUNMKgQVNOPINzmk0S5ENtyTXLF/aGPe52HW6Kg3ilKpd2g1Ox+XmFOY1EIaogj8Vv+qwyF7Rm
ic0SddFSmw6Psp/vE9Fu4dwbQvQfL8qfxzot2h9WM3zc8HqyiMGKyFxs2t+EK36/Jn/92P59M6c1
+8MA0RJpbTYxAN8oS5KHckVRB9pmP74f5+8dlBtRSTgkCAHm9XkFH0pa16sx8QCFAZ4VPy4IJ9NR
ZAm4Q+XhFubF4NXTa/jrNakmiX4YEqOxP73GD3cGhXSsow5yDn1Q8ZDsw1vLRqbrT0/tFWGVyVFw
rCthFf7orgovvKZn4l/iaZ7xr0/bAneNqzXG15y+kT5+vgalVpuQba92pQDoJdbINl0shI4gMpYJ
tQV34cpAIgbYAW8xGt+HgGgBLBtVuuEyuhIqKWg1tipNVwmtTmkZVurwS0ryLXaKF7bnvw8Any/2
bOcE6RrFZuBiK4zPBIUz1SW+3VkV8vfzOPt0YMJVUjYNtRvnhwX5k1jW2z5cvLFvnNASV9qo3lcQ
8ch0s/NCWwUije4SSThYW1ikeyJLfSMbLhzvvvwGOBlrpxLz72ZeUndLwtpau6UwE9P6IC3J1lD+
m7PzWo4by7LoFyEC3rwiAaQlmbRJ8gUhkhK89/j6WVD1RFNJjrJ73ipUVUICuLjmnL3XfrGG279/
A1/3PzzgT9c5+5izzpp6Jc751sz7iJVOH+/L6u7v1/j+EUPME5EmEUZ0vlXV5XiaE5W3qK5r1nDg
PF6xKk/6Q/XcusmREuEGK2z2Uq4vERDOTrX/vF0FhTCzorQALc6+uAE/bxUozCWLt2IBPIU39WbZ
e/noRQPvUljCd+P18+XO9lwCan8B4QZyFLPdV9m4GbPNhYe5DPmzOQRilU6QhQI35gs1Jq5quRpD
XFYMSYdnqRC0g0/DkZ70/eUQLvlP9s7vB/jH5c4GSDSi1jH0cAHGLxAu7UZ6Ttm1OqkjuNGqfsKu
Gf6I1rU7uy3H9Ysv8JsBCj/DWhj9eJuQ45xNV0I14+iCgNu4/rrODolbrMQjWCc3yVeqJ25iDnNr
/cIad+Zx+ue2P1/27LaDSeoD1U+Wy07ukO26X5j2NuM+Wi9W6sM/vQy42vMu/38N2j/u+WwBVMIo
18SCi5e8Yn3HEdQhvHDDXLuq74r7S0vCpUe8zEWfViUGX5uPLZeLOzA6WrKh24iaJN7+feR+/Tbw
/Hw6j5wdWHs90qwkIkJZ1q9nAaGTcEkT//VGGCjsvlE2L7nm5/stRUvSqZ9TpvIATVH2w29ixzCT
1X9/H5+vcva4ktZPYuJQmZq5iiy8xkHt/P0KZ7adZfT9eSNns5bZRFHTylxiIcRJh2gXwYbSPXl/
Cdr2zW6AK2FP4ppkGn2JFPTTPBiTKaOKYNPcpD217+8bvDv1Cz7jnXI3eMFH8TBsVWxo/c/+ddj8
B5P018Xujx9hLXPQpwEIUEojZYZFaFiZ69YjY2DbrOhArKQ75WryRCcjTdK+ZOj59lj+6d6ts51Q
MScWYbjce5hP12S33ghkzebKGrFIXf2Ia05I/ghORFlD56j0W9WI16mxlSbpQovnLHP+X+9bZe9O
0ogILOjsffdJygGGAzgPQPJgiTLHJat0//uDt/ury+vU91ekbmQQBWJSAjybVmMxrmehWcpuOGn7
ZuA0FlbgKYjl0KpdocreiKe9kwUnbDj/RjDQpu2UoVEazccLo/3bz/bTbzmba2NpmDpQXpXT7fS1
1+CPewjs5f6zreiwE15dcpFevPvlF30acMLcW2k+cUVrY67LIwo26s7/zOooJ3bIOC7MGWfmlX+9
YeIJ2P5IeD2Vs3s0a1SftRRTjHFHR3ZjbDOQtTaL33HxZIn2Ao299HV/P48Yy8YHmBHV3LMR3mb1
XGZRUtGcgvSukgmhH7Kt9uMyaurM6/ivG/x0qbOdetn17HsmLuVfySt1pbz7a75hT3TJ6yVaJvaW
EHvYPy/COnPCXWbal/r937/VTz/hbEz7shlLk88zhmDrAkm57tbCdX4iKsXuDoQmry/OIF/3Ykxc
n6549lYNPR+xPXLTCyF1dMBx3CxKh8X0WNyEFyI9vx9Dn652NmoDbKZFtNxf46YPI1NkcdWejtaq
80BsOhl+65tfF/dfy0P7c7v55y2erXaTIYWRtQwh6BZ3Ojc4bpD2bRe2JDL4q+K/5BB/HUhnc2Ex
dz5NWy64uBmLawU4fHmKVtba2mHTWWdvF2afSzd4tmUPpCbXIngNfCOLHzlk4Qmdeq86xVY9lOuL
7vlvFzs6LqDnmfABmf0594wq/WhF5y0ua/tIWeMgoZjJ1kXsQKA5VNjZk5uodC7t8r67rsmuSGW1
1zBmnV0XrFaUW9bMcyVDcO5Qr7bxKtRPMgXSvz9S/tIvg8aA3qzTICIGdCky/HmPUkZNOu7G2pn0
UFoN6aKu6rHA6uYw/0wQkFjidR1Ue9nqqHx286GTtYOVj65sGdvEogyohAgQheK6qLwEtb/vA08l
E0myBqgkGJ0GWELGRMB5qFC5WxAgsKueMwrNQyzYWgxKJQNBnj2nZkR5G7u1+cEis+oQUapy+CqR
OLLyKzeL+oVJA8VR9H1cNLlvU7G07DQPj2zDPV+trnSz+QH7YWtG+3BOcbnkT3wztp7ekTpP9+CY
R6Yb1W8+ICDCuAW9302gKyIj+kgIarQN6qws765cRy+SMN3IgnKrh3dhmbhin69biu3NLD6ISvMU
C499eZto8U5EVSkPTmFId37bbOn+vwbFdKOBSYIX0kpYFpLwdkxKm/TLW6t7jkdpNZUR0lB1lXU3
s3QsoaelCXreRHLLXl2T/blqG92bJhAdee5WhbU29WsZyk+HfQlYGrQcy81JBxOVX3DTV+14ZcEK
UmvZVgtpPXflKi/fjAaFbf+iJ8YxyGevzCWvmQqPJ+rFlW7nBVX0ukHI30MWAoclLJg5dlJj3ztZ
MVD7f1SlYj1TcSuaB/LM7TnKn7pecbuZuoDujtV9buA3q82V4X+00hEjrS0GN2ivyGC6LbLSIrgd
1GYl7QRogKE2bSLxw69qEr5iLL/vVTfZjZI7rU7ATsFrAX+iZblrMdgr6CJq3Htya13nWKJL4bpA
Iz4EC3dptMcYeF86ugOuooa8nkAf7KZIruexsrUxPbTkeBhGhT2wcsbk3Qof51i8qS04MNUhsMJ3
qZg3WaveJGniTYK8SeduP4q6G6f7rodRChU4rUFZMQVYQbguInE7CbcGg2eM7nt6mKLe7NWBs3Zc
OmaDLcAU90bnH+pikypQutK7kkkZt4K/qCTXQjE/mmK4ARiOnNn39EBcFwBWzBnGmCnvSzyJef0A
J1RCej5gJs3aElWj4GhTuc/TgkiTbD+EsjMMRNnMvDqlwYiRoSQ12mIfI58QtMaetNesb9Y170vs
rC0QWFeKG5yL6xbdfZ2yhSTyCI35WppAQC6QuHg+iDRnk4ag3vJHJoBdm5T7qlb3kpyeyjrhgy7S
vV+qmTf4fnZVzmuRwR4NkOCUvT89p2LmBor2RuLYtR9g5aibBzV4HOZTDMQQ70LhR3ZUyasaxPQI
j0x+VPQH2Z+9lGlGzI3TrCw1p6xb1WLqTVG38hX10eB/zunlGu2AUTI/NHnxIOfq61AVp5HxEqmn
uEgOcWG5op6SzIZQOhNYeX3/pYrexpxg1Kz1+v5FiXFfj4CWNdpkqEvLpSoudslH1Rb3QV2ukyli
AOHTQAavE7wmBYdCfBfH5ibBTVoJxdVQMhoinCpN9hZp+ocSor8v90XU8Y1cIWTdDl1F+g0hFzJN
hE4vtz0DU26PpqIjhe6gEElAiUQnmbujqv30Q8sp4tDzs2VvH6/ipHicsugh8m97+ZeeX00D0UV3
ehYejSEm0U20zVZ2K2XyepUqTxCsS38P6nKodOLYFNvK9ZUwYKYVhODeMokopLkziKozs+uI5QRm
FB9NpD6rRMUpJtJoA6aUZQTbGtVvnu0L0Dl9gN67fF1gXKF406X6flaz3RwTTQfyKBHLj7S1bCO5
DnWR2ZxTV2Rtlfi1BgQp5mio5WlvtrVjTIdZj1eq79/PfeqVHB3trqyuEypBZkyQDB2wuAmdFpl4
eKKD5QTQH6NqK5f3SrquoldBMG1NqFeGeViK1zmeyQIyHW6K5E6U7q2MEa5QU7MQq+e3CoPAN361
TbGe4nEnKKFXxj9nI1+VLYWh+tWE7D3kjOUc+fXQBtd1OO9EUEAzuXRJqDyU8Ls8o3uV4BtF2s+a
UI5GQcnTgFUj8SCBUjDFdprVThK9ZYK8m8wfgzLsILcRvUuDIEnIwXI7K3oteD8anoUC+5ZFR1nU
8udeRvmPZ9Dw04NU9psEVfMYGnY6aC8yXiVrKeq29ybfcRs8ptJd0dSrPB5IQtNTr5HUlYl+Te7f
B93I1kEREoQltrhxpCzAQTOh9DcB2hU6tI2mHe20NZ6EKMIANsc//cEs3QSQXJfmLreyUxJajZWE
lyxrslMsvAYARgMxvtBbk88wxctGkZD2ZXP6r8rg2SYjbOhZ5gFlq9R/N/ylUYuNOqcbKUu2MD+N
+Q0M+EjaFPh46pNQAfdXba1LnFl3BXXlNz9CRi4LVlYbdsxBN/2lTU+BeJUWhGS1EKWkk6Y/5d1T
3/+qNfYc+Ebk1ovrTdI+Wcar3wr7MBRds9xJxs2g9m7Z3qblbTddTXFOww/nzcxUmxbIUKOZ9kmN
+LsXVw2yb9VIzFVGIGE8uTPZiQNJjElfukHiO01yypnkzTeWm4jdQZzXb4rYPNVLicCv1MRW9beo
mNZ6fi+2IjJ+M3H8WD30Yw07Nd+yPjwRZZm3FSFhTsBrFIS1YLzF+ZWpYytrmS2Klaxlj2OQOOJ4
tLLrjMwUKYs3srIzBw7hiVvBRx1A6jNFlo4Ukq3WCqtEVfNVCJ9t9F+SJCbNsgxWoZC/lc1bpPiv
JVwUqXoxR9nzq1PUbbPxlAxrfbbYlkX4TOGYGk+xuZ+ku5o60/yRgx/KplezAOtXyeTq+Kj3sbWr
1SEvOtGJom1kzYUjJWYA508GppMOJMDlQW1DoRKdqTqY/YOhgUOriXIjKM0YcC8kbqcJ5GhlLhUu
x+zdaTZXo7GsnHl8JeWCI1q+2/T7WfHvlGKjpdkbHnpnZMmtqkcfUGFYs6R2T4ZGZSzrZ2Ut0ky3
O9T67cJ2lfdQ99njVgfB/IFFyWEzyQLVoaI8iPUWWcmqjmZH8cvVmNFIbzdAO+1owAcWJuTsFbS/
u5Xld+7EnqELnoNivCZP8ViyW5JjBAxyepfH+lbmRZb1IQYJJ24Ua0rAqzVw6cryYArjtDLaN7/c
Tf6btNBc/76bl7/bzFuGIsKQxudt/f73n4olYzRWUlXltYOTMy9sxWvuBnOVbNBXe60NjVTD0usu
OQ+ZoxMtJ7hLOsjFCsqln7GcxT/9DMLdSyMOmCPjLeXB28AViHVUve4+ci7Wh5ZS9J+HXqYW+Fjq
gkHXv1RFQz/Mm9Gvayc/THSNitswUHZLkKSMxMNL3R77UvYSI9sRNs2+wVJ0qZjxTW+aX2CxtSPW
UtXNs8qNwn5fkQD2Obo5PYCyFM2KHY3k5jIIwGI/de2FCtXXIhy3TCWQ4rkkKV9ivgNNaiJaobUz
WKzTuGg2UWU9wt27QJf/5joYBwzII5x9Lf2cFxCrjTWOdVc7VvUwYxXqgrUB4ffvY/a7tYGTrikj
zdaWELSztcHMpY699sCYvQJfSRwZrXV34byP/0E58Zt3xWMjQUY3UVnxT3+OzN6o6txim+n0cXhT
hOF1GOBrx0MrdVTtoSNr8oXF77u25h+XPPsYjKkpRXlaYjFdycsdqN3FTo9o3zrGWlsBS57vMvnH
hYf6tVKy8J3+fZ/Lv//0BdaEI+pCxEXlCpfkHGxSwb8K6motZD8lEpABf5KE52pgYhU/dsuSo/Yl
Qf/FOz8rufkDe5Eu4mEvpXK1Nj3Do6rpTN6s+XQKlvwRzblw419LJ9w4FRtkDbDUEG/8eeON0HeZ
ig4Ra6i4EozXBoijae5D83GyULtnv+ru1ITlgZQPVw2pIEfFCsnWatnx6uoleM9vxNLZ7MTP4dMx
F82soZ2NN00c2izM+DnZE7OTO+7zTbE1PdEWLs+Ey0D6ei1o+GSdofY9tzck49gRVLusuVfJdbYJ
dhZ5d8HxPwx6WV7eX652btlSZcmk6yrWKMLrQ/27D5KjT12l9ugGaIC5QyR9f3+7X64JCBBlNE9U
UkxRPxcnFPGc9FPCYVwGWin5AKXlS+PnywTx+xK8KVJYJNbQs/GD4k3EfUu7IWQjbr1XCNw6jiBq
Lq0li2QkATFjjax/9m1N+TChHRQATfNp2BlydBOrhdtIupc14unvt/6dMANrEeVADAb0HPWzirIl
NaEWmia1yF15aA+cZLe5l977VCJ1pEDI8HHC3jT72vv7hb9VFSyxFIpsiCQwnHvVyiaYlUHxlyKo
vKu39U22Lreqbiv7Yp0wwuanmaBwGj/+u+xQ/bjwRr5d3z9dfhkTn2aywhf0pFctCjhef2jWVCzW
zVbeXOy/fLPYLQsQGycVfS5rw5/XMWphrnOBfURDGLXsQt2WZ1xp7+YNSTx2fRWvzSC+iLf8bvXj
ZER9WVf4ZL70wWc5MqtGYMc2FD8b5b7WfzWJ7ixgY43U8/q5Fn61+n0V3U3V/d9f7JeP6feZ7N9X
XmbSTw9WV8PearqCD7ihfPmim7d///u/vLjlS8LOgMrRxIVwjvsiT13XdIFTUA74OquUbT2p1AvA
NYuSo5YkKwThYQIv//fLnlk7OWueXffsvjLJr+asLDlvS7eifwjndxyxdgPIJCMghPrXapESZ9IP
qoePWYdArHkPdeGH0UbXA86sckQhKxCta13UA30R6Jz9tLPJpSz9XA1yRKbq2FxnynNWW4coFjZi
2q9q4MoGtJuhULe+ur3wUJbR+8dsfXbls85JZgmKoKk8FOAztjg+Rnlz1GYEOeOxGFO3IZGwy6pj
l0JYMy5sV78ugmcXX0bKp5E2YWQR+pSREFsEjqYASHLhap4pAalEOVfVIZOeZOMlSFNX0C5FCH09
E/159XOzVFXmil8sD92IQYXhxotD4NedXaMgiBTYEYHiaHLvaOpIHVpFSol2Q4RKmSDkDn72be8Q
brvKlGrPkPagrl3Q0P4fI5bDCwPxd4/yz+eTDOHUhClrTqmZd12YeiRcYGM3oR7JYBd0x48IwpgH
z6+llV/eSyQFFOxbyPBxSgGD4JR7MgdYo2yPBerov4+db1dEmHL6wnFUv0yMotS1WqQhvSA4yRsn
kg3Mh3S+F/zxTm43aXHhafwf7+vf1zvbLwMLmwveWOVkwuDKDSQg0A9pNcJt6VZ0sIAPgJzCf6ap
qx6h64LdiVLTDoP7wT9ZxkdVxihdn8MGatKQutFFoNmXpQK7lawQBmdZaECMcyYxIMVCmGeOt732
MSixo1PppW5EAPzoqgIwtbxQ2VrLCLoBsSSEs/rsVzLzsUlSxPUBZa9NYxZewPtDoG2rMZXY5qMZ
4TNJm3LqPT0SqCzRSJn91TDE12KxDVvTU7pxlcLesdrJqfxqXxNRQm69DZpiFbYquQP3U3sHcIpn
lduWrzlhDzdFMC7ZAb9sNZcnYJEnIKESY/06WyyzoJYD/OX/NH6nHw0eZH2bkgYevcibSwbkr9KI
s6udjQgtMvUwTLja+DyBLg928Qk3AnuN5pK458vp4feVeIHsoVFhyGczVVoNXWdMiL71q9GB1XEa
Xivibudd4zXY4vt1lduUu17+/oV9VTf9eVnlTFSlZsOopgWi2/Y5uBNdPBHZLc4HVBjqe/1DPOQ7
YZtc2FAut3K2IqDyhfOsUDmhNnu2IoytAXCwXJT7eEj/1wx92RP73bcC8JcK8G/J1PnuUYHBXks5
rezYeI+CjzE75f+lHfb3is+ZgBrCgptV6WT/OX/Wtd6qrck18kOAXe6YOosmq3lXCLlsX8PdpS3p
twPy8wXPBuQURaoVLP35eMve36MQv6221I2di7vSL5s0RoaCmUeF/q4y5Zzt+gVf79rakECE7ggy
XHal8QpL1e+gVjYy23J9ab38bjXikqifVMsia/dcxZuFbT+0pUwDbSfuJE9xYse6i1xrX4Gn1lxl
R2TARt0k98GNcGHu/3awfLr02V6/M3qZkx2XFqP2YOgzgCzlEKaJ+/fv7dJlzh6q2VYktUs81Ho8
xfpaGCbPp9fw94t8N5UA7qUyaXJi40H+OSjnzDe0eSnSKfQT5/tGl10fK4lENfnvF/p+NNI+hJMv
IaY932g36CtSveAIMe38tbIZN0s6t2+nu0uylG/nKT5jKmcQiZeB+ec9UW6x8tCgINh7vWP+Al2y
8z+MFTl/17m7QKzjy+ru75aaz9c8285D9pyrYLnmsFJ3EBG69bjnw8vIuEzdaeM3Fx7nN9udxWZN
fcGAuieeLwFiaQWtJHIOjMp3Ky1Xsw8RSEBPENU2xzebZvCF9/ftTPzvK57P/oPBDiaMGyrYY/02
pzVQuupxKuEpAfTFqnYijnAbdaKXAI0szLscMluKL5ocpVXbkqTTCBVRaveV+NBHF7wt3+3G2PSh
D8IJhTDxd3Xg0949TRMz9UOGcWr17hjJnsUBqgSoYE+9upvAIdclYXwB/qfG8AYDZlMYeIaQrDPr
NaBFVGiVFzUN+EwIO6iwY03a6IVwQXC3nJzOVzPo8jgtsB1wkD6rdwYyu1TCZ/iZxBEq1Y1SAsJi
HzjR4+qH7MKWWJJ+l5rOLojbHgYa51vg3L+f26fnAt/cYKKKEDBqj00lv2Q6SuC0I4BRexKlCvdp
TP8o1RE3lCXlRTB+AgUiMxTRCSESh3ZoImASx4IS5FFU/a0cClepEu1GbbyfpXdNL26bMXa02dho
3E2IIDPw99nQwjLEe4rCJG6sRVlyN8Q/u8H4EWUCfvnGyWEDzv4m1x9iy7JrkbjWUMMb/Av10WOI
a18n1jIuhNuFnJ1W6v2QNaspuuZY7MlqeyeGv8x6eMDUsm3VKxwd2zSmAWu9dlL6oaMHqLI7s8le
JbGyiyq8a4pgWxA9FU/1dtIy0uo6buBJGiRbRdFvSuoz0doPEcmpeC9tVZPQFywASXS85gIArI/T
rH5ocUOwGvlxGgERenwYR3GrG9NRDyKYfqLT+8KVLDZuWNCDTEZgeftCJQ2EZZgXZdcInizapuNb
ZhINFJ/q6M1C1tTT5ML0aqvpHpq4Y6H2KoLIzvpDhvyVdt9svObyEx1gG4Tk2iwnTxKkg8DOaAy2
uWJtE0ClQ9+6BT3QSHrQ1YdpsFwtgWZckdFhFe4oJ66VVq6F7V7iOJ2k79WSTN/3tlzo9jx04NRg
inc//a4kSkvl77Ku1AFgXFrAcBGcaZzvjZBu5CBwrFMRutAKlZs12oAd6EYVbNzMSafamKjwEnRe
YDVXST48lNLyZrT8RdSDVUCnsxoXIBpJXswnHKIkXbiZLO1ZY+0xGxbTdtsr45WJtVqxym2VyXaR
jIeeMFJBkFyh5/NJb0v1aZwwTm/A0ExTR7lTePAFUvpMkHqCAq8UnZZ/XzATBQmGzJiYxAG433At
pYcgnglArTB9H82qswe12uByDG2pqtYhOBoi+mQAcUbEYclFLaNIg6dId7ExXqXSzwoZQF7Nx7hE
SlJYK0ugz63udaW5kowXDULNWD9VjbWxlNHTpOMMU7TVyHAoWy9qwbWWDUGp0zYt/YeMAS5Wxk6d
b0HLPIxETUqtOwCEGAzxbqiFtdHEt2ae3dAEAdqZHMuZkLxHbhkhCl/q/CjU0UYXfjURAFx68000
YY+n/W/RxAm8Pj0l8sdovALZIzrxkHVLTpi/x7+xKnvhOGvDPokh037U5ZEAbGfkK4JgUEUhvF8z
foib4WacFYQyO6kynAwj41QwczkGBFEryh6DFu49Q9uYW7epUeaI2mmut0gkOi+bx702SKGN13jV
hv3a6sU9uWl3fn5MVcLYFIRW1nwt+vtAFn5NivwkaVsxBsCjkwc4xrtiDtaK+KgpfHIAwHPlfaoI
5/OfpKCjoz3vG86RhXYlKfdCbqHI8LelZtx1Sbo3K+lmLBYCKpxS86mOpeukOQbVexP/ypKTpKDU
gttYTc1GEa+BR9q9fx3F0WHsHuv5ltrjJjPV3axXwIowtZcfCDo9Oat3svAy9jDylY4azE0Y3ZmM
ttI6WcHtlA63Uah4VVfZisrdvA3zc1veEKQZ17eSctND3in86y78GQ/wsJRHUAYRIrEkexBL4lmN
q1l5ysNwQQoCRup+oMngmUb2iNPdmj8yQMVJf4c6LLR9qAJjCDiRpEdlGEnrFD9KyJyTiVRLh21p
hHaIBE7O0Kby9YUsihbhcODY7NmY95Ms8HccKX16CZkBkRQ8q3V9COYHXXkBvQ7vMfSKKPCsGERu
eDOKUD97oCVTupe0x0AEHBAe1EzxSkAH+Si/51rvajH7f+LkrCl2gMislawDG/8kxCrJhM2zLxiV
m0hvWnOqAMrPlnYwtWltznxJNfqRyZGidE2Rr17pnc5hOrcIYwE85VfID43qujImJwIY7JPoFA5O
zwdboGLNzXQTxu1VLZ5knyrUhKAruh+EH7o6v9cGsxVemFp3lvmuZgYRqoNY3cbGq66+if3o5U2E
XgxYmb+P45movp2afoyUOArRRbNgJ0Q/QIyt0ODMDeGAwq9Eve3FtYoGRGMLQdSxLaUq/zlKVRRt
FhzMqES0kcOp06FadjgdCfNLr7R5PxBMOI6k6E3mnaQuZT5rM1jdvjXve3IStH7XxgAppE0Cat80
VwIsVUu6S4afifxgFMkqDn8Y6lafsqcua3ZaAJciijdx8RQxuw+WbicGPQFrvBrb63lWPCMgRZ4o
dOi9Xj8iEZLEvdqH7jSGdpRQ6UwNpEKC7rXSjTHlmxHFGfMYyhwvkYB/WQT25f6DZI2rynqOYekQ
VAEmzG6DetMpxs5Xj0r/I20Shn60SmfwpJNgm8w6Kepbqw29TngKhA851m0hfdPbN1hbjY1DkFzq
eViPJrU0OdxI8K90/0qt+g3wbq8YN3KVrTrx2CfvfaMQ+vtQ9j91n4TJeR+rr+Q0h/4p9R/Ckfi+
+W3SZkcOPrTsJBSnwEchAwkEEu6NkOf3WgJBF5dBIz7J+skMwHp3yCbJi6/QjLeLF5slwbgjcQTJ
UPkIxe5lJJMwSueJCa8pWMCbo2pAnUZrZxGwGMjJNqrLXRr590vmR9G/49++EUyf/I2idedWglRq
6Oma5fdVEXO4kXn/KgX0bIRqY4SZwctVd0Fwn039Y6EF1HB9jYnsODaiiDmesNcBRuoS5FqH26H5
URXS7ez7J54iQrxgwsXeSJMj+CgnBdmTkTHXhOn11SaVxZ2YXptd/tBMMlrlgz8SaqTWIxizajPT
2kc121Tpc6V88OzjFuDRDFd76B7bINx0s/SqGT/UmbEw7CyQtLbfSuiLfjb1HtiSl0sYRsh9Tkg6
idUFjoRAsoqR/OmZrfryz8B8j4jJzHgHA0o+QlOK4s4ntLovTQ/isjJmN9PQ3HTGLwhem1gvNhZy
WGAjg5i6Sn3om3vDlID2u+Mok6DnddlmYSiLDD1Tavjxh6Zs1kPhr0Ny0eWGXGIlww4a3XVdaMeJ
Blx63SjBvT82z6nR32VLGKV8JxpTzehjTuqQIoWRTNrsJtIIgPXlkyrLtqZuOo02eBv+ktKr0G89
c9ReDMJZkMAiT859ZMibTrcIJxcdf7ouqx+TwN7Ccmr+cA7ZikmHYTgCNN+E/VGKqpUYJa9jwpqQ
X7Vh4oWJ6KUCslbS2rU9KE7U7f7LLLYA8KY9EQ5ODaW4RTYaIEwOhnA3Q1iZov5WAGM9Ao5FUT3q
GfwcEBDZixZVnk+nhvahK4UZwp5tDRRfaZlKAtnWk8qOpbXMibTtxNtQzOxEf41ZxYzmFd252yUP
UoMWakqu2cUm77I5HAt52g6ZiqK9czUVe8TY7nuhttOGvXz1IBThlQ/aQZWqx57vw0iBCM+R2zW9
K5DfraX0n8MXYryzYO+Llq2IgEsRv+XVLk1O8yjsO6JuxOqhmBvPgHijx2gC225bVduizUNMBTcL
LNaOzbqwW7PltQsOKk5nEAnOiW+WsBklwy4u3Ocd/AliclXcTP0JOgYKU3UVlQvWJUPYCPdDSD7k
NLJ7Ju0eJEcQmXYvYNPRkqtYY8AYjcICFtpKARpdQ8gqF26ZiY9iPewN6M0YlrqHQr+apmljMtWY
hCtJ6XbGTmIkDD/OO4JjGuOdFfySWmJ56gHgUUlEfSIeJ/KUUYm2AGrleB/BNA6twhvMzrbCKyWJ
18aMFoIGkJ7eFujyKt/rmUyjdp8VxzZ4FrvHqFg2OTH2j5HzLUQ7/5hMT5VOQi92g0FmptApcwe7
QrzqFcq0MFWV+GBVjdtO5COIr4Ww77vbKryd+FVDeoPbwhnMVwsVa2n29EH507BDEfkRawHKlEdl
zjwk72yiEOWaZsyuTjgY0WQP9Z1GfraqCjdJlv8crIcmUvd+ve9zpkx/8ESrXtf5sJEqYqHZIkbh
m1g8LEeqjI6rjwUsJ6cjEbfl9BjHmyCDWqQm7jzSYxg2WoOHZ0CvTV+QEPb6SVDWln6tJoYnU9rp
nxjlbfeBU9A1tHhdGbdtSg9mSjaVYm7UOH8MTbSY/fwRqRsd93ZZtMdImKpVlxg7EX5RCH+y066t
bF8uKm1EpXUNMhqglRTpiBGDfcKT8I105sAy7JpaJWrEX+lgCkr9ICNFHscC0Ld+mMNsJXfXY3mb
pZRisgzMNt+Y3XBkLvKjiFklNMfTPEirLIRQjHZ3JNsj6vKdkp2SiC302JOtm5HrcAryu4adfFoY
bhdJ1x05f0LMVxn9jBYdqSDlvbNkNJUNjgixWFU4R4RicixkoZm1xEnMy49zNfoyfsRXM9Z6bDel
GnB8pQsUDCVhIUmmkhov8n202qmWOHUCjd4pEW6VaWL1r4SoQ8LCjoUH3IbFUzrWe8on+zFML1Ur
luLHea2CloYFiUKnqnUuDGoMVZz/h7XzWo4by9b0q0z0daMD3kyc7otEenorSjcIiRThvcfTz7dZ
faZIMA/R3TMVURUlicqVG9hm7bV+U3s0f7saooHcXdgajAEwFPatH4npHOysPuQW95IY4305PCrt
kr71qaqy/O47zOFCjSUnkxRz9YF0wRPQ15k5CHvwVW6Oq6ItrhFgYjmg2cAZGiHzRzq19qGS6UjO
R3QCY8VAR1V34xjiS58cFopwp1rz77/frIegW5ifaBLfD/ktt8dsRSqGtQ+UWXIM1wpeW/2iRgB/
ADT3deRTFbYPT2bWTEgTp1VaoHlrfdQO8mC5VfKzRTwvBJ3WDDT8GuhYsebKyNaXUnxh1Ide+x4P
95QIV43SoUauuFmS7mjgQ7mCUVbHC1XAU4VfPt4QctWqA6BjVszuMbeJdJ++mHFnrNsNRT+oJ4d+
xxUE+MgRW/h1fLdI2T0FWrAoM+m2gZ4IOtYfy80I1uMs3Mh0ItATobwGo3+Fip2bUfeF8f/1ezg9
xnfRZoXmMLZHnSs6TTiUPDpvFeB2m7t6AbxKIeNeqSt55a851Rfinlyd7+LOQCH0tSBDy8QV+FBw
8hHdK0HaVVx7L5+P+6Vu44mWkvz+qc4afzRT0RKweKqdBPw+01yISks7zlKM2XxRR0x26eWgonge
XHMNwTY4fxbPUV1haMudYvcfPEQQgSCKdHq3tKQ/TpWoomCW2QSkC7JpXshQXK413yESnLd30kG7
/zreiXKzbJuKqQlBMnQ9Z+9sUql66QPrLcejgQQryTKuIbw7fdz4wfevg516mO+DzV5Y1MLF8BWC
FUa7HVRvo1Tmw9chPsPQAMkAZkAJncHI9hz91vpejIMXEBQB1eWcFG3Nbj8ch0dGF24XO6inlvb7
eLNNrx2VvhyKf8aD+rq2bo0baVftnLW00NQXr35++qGbooNeUUQPVay/d5V6voWmVWElGt3NITxS
ud3BplqeguIrfxVHvMZ3cfJymJI0Ig4pQQXjn0zgt74iAf5Z7bLdEsfixKTQ8AZRObtJwdHk/Rit
0ysslQO0lrJ0dA3pblgE5i9FmE27KsobVa3hbFHG3ncGuNd2aZ9YCjFbtWaplyM2h/RI4fvq8l0M
qvbriX0ygqoquinrHBbzjqUkB7qamRE4+PaHZF2WwA6/DnAK3Kap6ptWGu2/TyQJtVSizDMZg3yk
3N/u4osGHAwkaBU8wCJA5eR4UHQGTWGa6EHPXoo2tmFqi5fSrJUt3i+bQN93v7zzZjPipU2bQ8u3
zsvXQzzVyX7fWxPf6d3ElnXJltSa3loeBruyuB2McC/7mqtp374O9FkVBLTD+0izA98LEofeC5Fs
qzoEAH70nku7Ga6mMrqQh36Nei43OOXBm6J7NJu5byu7KHuRo2L39VcRkWaL+cM3mSUDSh7FY6CJ
MSO07GTPGLfRvfs6xqmMg14l+AC4KHQY58jEAhNXr/dB4ApwhxByn9CHszadm/zU3Mrt9+blIrrj
1AR6H3OW5yZqa9RtQsz+iIjUJlvHRy7da2HMjOPdTbZbsvo4+STfDXK203daGjpDQMBMuooi8HDZ
N28JyrwUY7bFy+jr9miq0v0FLmJe2OVFZC9AU06u8/cPbrYKJqkNLTklhgJx06fGG0uI/0bfIUmt
w1J2R72kQPA4YPJoyd3266myNEDx5++WoBqkpS0Do10bymsn49jahBtFXgLqLkWZTXrNkWon1YmS
ZvoaVjH/BgfdWkhnTm4nCC+ibQJUGz3Lj2OxjawqK6QLcDeFLk0/vIeAm+nhpnSWBvRZhocNxZCF
iIqwfUFC62MsT8ukLEzZnJ27aqsfRUpfXngHbv5bsgA32uMMt19KRk89xvdBZ3t0UuhgSCbwOE3S
rSZKFSYEiWhcBCGIWT3foxgTaQ2jFJynj4ODA5jrnSMOaBdjVswkd4Ngdw5YyG3qQ7qVot0SAujk
0Dh9gA3qQG3n0liNMtRKPyGiV4/VNg1/+zLePcECuvQz44TxgOOQLdsC0/dJCgutBVxkPZJ5+Ue9
sXfIiG9SCKz6QE6VuvAQaRCsxrURr80z6oSbr9faqfn5PvpsfsoxwNeCVvv6qZ4uovwmtA62fft1
DJBEJ16eCZ5PIStRgK3MUh/FSEEYFOiSxO1PBy0OO4u3k2cCEvFfgkZxY19xtXo84JeyUtTQpSi8
kyVgvmW0B5SwnfBrScJAdBzp2oMBltXalfvg2m+CXW8brm8bF62pHL30WMbtsaS9SyntDOGVg5Jl
53GYRiu8LdeZcxdAn10pmt6sPMt0ZZj6VE5hz0XXWXzo4hvIpc5wbyI1QT/FOIQl1GJ1mn4YA536
4MWyEfcppSg5b5XzzLprAwjWpQsPA5L9rbBaL5vq6KOwOqGI0NGTDhLvQgif2+NZ5zw6+iMkdjit
KzTtz9sWzIsH7bqCkDlgStNhiFlJe3UCoaDRsvPLg1ymEBk8Kri/ekxzqxK2tpG5VWPe932yVbNy
Gyn2mTm9OPlPZULuJHWmi7Ht9xVFO731D0rY32dKtB7SHJCOta4c+s5CUFnOl5LcN4jrfJ2+e9Xz
0heyIf7kAe4mZ+s3povWBMpVtltuysfhoO1hZu8hJ9yUO3v9TLvrJtxZ7nQsDwJSh9HrbXOZbv11
qizM81N3Pg3mEXkHygyw6mb7VNtINRQh4DPeRXBdHv0jXoUr4zVaIaa8blcLM14sm09PwTQEEZIy
JNSgj7sVq1x30kkHkaKsvJ2+8Q4povnusJHXwaYUWvPrryNqJy5+mOQgz8n2D7NqXrSC3J/YhYB5
KhEd7/ylmWDeN41bedSC6+tSGdwMAaYxP1KGLKjrK9RlB+lBwjtgoACc2w9m8NsG5WQEo6vqNB/s
B1R6NoBoQCAVrp0/5Tj/MnHLcvihFntb32XWflIunRJlD8s1ot9R/awAgvEl3VsY38n08d343nCh
75KC0rezLBvZqIKDDDGPzPgmfsh3uMmv8Ch+oaZ9WLx/iDnx6S1SrGJDI3WV54WPQkbOBaVtUSfo
1tY23DTfVLSXhl3yy/f3gLUI3bjBRgOxET7K1cJd/u1M+yr+bM7aYWlptc87FYpz4b7cWZdtv9K5
cQlhSKARY/FWIhSkV/tSubYx+kZNmhm9RSFDXtjGT59U7x7HbBe3Ji9LYEmI2p1Y2uWOjrh3nytn
6kHJyQM3PbxMYaQXXdjFTq0vo3y7iFgVScwXz+TtS76bB7pf0TpveSbgALWEJmDLLXfI78c4fi6k
bOHC+1Z1/Src/AZhW6mjiXCkwm9XUJvu0IWA0eDvvUYg/9cfJRZ1334z1vIq3taobdxFiIzcLlVB
Ti1xSxbJDwhr25rXdpS4bm2p4/lLaPEP0u2gGsewHzeBchHIEsePsVZ7+/XrjeXkwrO466Nqwz38
Eyg/nFoLxxVk6I0uOAcxtPf1YzTWBy2JtlUNDLG+k438mLXxRqNZKlnYJifAJEygLpDNvv42p9IV
Kp+qSYncRIZidvehOKMXVQ1aMS2APUo+SEN6hyo2Sph6fx3qZDpNQiYUjxUb04dZOl0NiWWnCKqt
iyflKdznxtpb5w8OgiLluSjL62f4J3m3i2fHyTG+iztf9XiwlNR9xZTrN/h7c20tXfsa33BKebLg
XfwMt0tz61TLiln152hni9tRqrjvIlPUXbEGRYSvwftbB2qXl7dJfKOGyDqFwbo3fmvxpQYM0u/O
PPsyja80Ld/ozvdobGCHL+WnpzJHWxUq+bqDSsGcCG4Pfl/Lmc2cjyPXlNKVXez/k/eM8K1O3UxU
uWdzyrBCI/DEyWLcNecYaF+JvDsmOxg28cE6Qr3aL1c0P8tFkPazkP9vVDHwd/sYVHvcnYAiUg7R
j/F+OjPhttP/x4e12f0negmzeLOMxJNq2ekt4llXb3qw6/wi3ImKrXpeXSyR2MSHzXdNrmi2ZVGJ
5p/ZrjlKVqekFpMpjL8lNWW0e3NaKlGc6GHyAP+MIVKwdw8wVL3M0XyWSXTwdmzE1O/VLdjH9ZLi
zcliCB50+LBoMtoAcye4rM8tNKjfUg/zWGzjC2VnHMU5hxvZwnlzarqTLwohZng08qdyQRTa3WSw
xStqdIFb5s5HWurr+X7iANUVchlBHSBbnI+mq1MVwDu+CbqAXXA/MYwHC5SYqfRubd58HezUs9MV
EmB8MHXh8TdbXEFWVmMu6h9ZMl1L+uQGgwd2uLmFeL5qm8sRcEQMxr2jvuSN4cJYTyRwVFgps/JI
FZohsy08nGyvkEOgh2wjG4QHQRhGG8T93FS11mYTuI7/HxCIP4Sc7d5Wkduj5ncVJkRsVgmkh5BB
S+F2MOWVLOxqCvOPSfP/zzfyefjfz1hqV6EfNP+4CJ+rvM5fm/8SAf78/Y+/rP/x9mv/d77+2fz8
8ItN1oTNeNP+rsbb31wrmn/8Fx/0z5/8V//wf/1++xTa9r///pfnvM0a8Wl+mH8wizQ4hf5nd0lU
Y6u2xk7y7aMOL3//i/j5P8wlNf1vJqL1OiQeS3EsRI3/21xSU/8m1HJkx3FYA4BGWYMUE5vg73/R
jL9Bg7JR0lGoxlCk5o/+aS7J5xkm3pLsA3wY/2v85b+Hff3HzscT++Mx/PPX7+0D56m0apiglTXq
dNCKT+QxsR0lWTFMqmuscH8B2LsWlZ8Jie7oNTszLtGY3Hl79YnMfmuizVj8m9dh8QUoSQrtNBOf
KbT2P+6eo6eB+qob1e1d1r64W0CvWkmYLayFuemScNlsX/tnOKEaRnES1avZgeCXWjTkHj6WUhLg
YlcgYPv47tWfeqTiI96dOZ9CzM6D2izgc6WEEFcg+ca/VHfpZY1DSbqbziQXqsITvOZ1eq+eF4yw
XLisnRwh93rbNlCERFD/4wMF1xCI2UN49UbpX0DBLYxvtm//Mb4/A9gz2rTaVpEmcU11GwTdgXRB
P0Kn29jmMbj7FdK43wamT3poLu19vPVpqYDzLHZUsLZ0OijBLHwfsXN/et5ChI5FZnBDFmnsu/M3
BYloV4khvg8QslswSz91N1t3Qu9yJVKZ5FtNOlOt1L24n1YP3mb8lf/6+lvMEo23hwInjYVMcxhE
xGxe5RYioHjXqZCBblLGayCFGi65o516tbDeUGuTOcfkt9LLu5EaUzB1WEiprhpc9LBFot9fD2J+
xXobxbsA+uzVylHvZQNWt0xd2VVdaFWYn1rNSvgTTO64Hi7SGBnQzRIw4dTTex939vR03P8grBNX
QVFigIhvoL9aNurCKbwUZrYyx15S/GAkTEhRe/KG615JNnoXLmnPic+Zz8j3wxEz9t17soD8O3FP
nG6rbYVxCFWRtY4DlQG+zs1+Lz2+t/rPVwFnm2hiGex4w9t7A7U2UR+AWYSIJ4j0Q0lpqsUMatQo
Zt6G66X1tzAp5zxoOegzBOeILWmPBnSerssXXpvylgrOxwerG/lFgcv6hDOSK5TipQJVcjMpAZsq
bYXiRh4dUyVy6P77JtDgSUHb3LB/+4626ScYN40WyjBaqK3nifPs1Fq084zeX/keOcno6GdBnNqu
YfrDS2355gYUafR97BLbNSvJ2sp1Ju+l0RjBWwOPlwJzWKlm7NwrnTftilR3WOth7dqSlR5lyXry
2h4x3fZNKt7fJjJueEVbcpCF9eianLTXyYC7ZsjP73QnCdxBR3E3i1trOyAF6ZpDeOgUPTkMPVtp
k5vVd7sPIRNBaqfrj6T/FBXlLhyF8v+kSdQ/KvuR3sEvrU53g4/CyegJJqdWwubR4kMbce4kiXGT
VAPcOcEKqb0yP46JP+3KUmNvLMPGzQMwtCjwokiadeG5lSgHJ1OUdVd0sJbKjRnJx9CrudvE4bNl
h3RFutRayTWmvKPd7O0yUS5JvH8GrXRIKgfHaWxdzXort+H1ZAOXiKRt5Si7spcSV/bwLk0TZWsA
Xmc72/Pov40+Ysp1n659Xe5/TmPlnXlNhfJsfejsEp1m23ucAEzHk3oWjN2lgfPq5q+6hMxF0TqK
W5b1C9f+VwNWTZ0p0D/wdv5rj/xlH0AYBjcJeDEb9pLf3bZyj0KfrJ+HWgRUBHh/ZQfYC+i2UPY5
L+BjQ/sccdbQ0hdJN67+iqxqn8uVBB6xztB9izS0hG39ZwmjF9GZzFw1HXqHX+/F4ph+P+WhfqMp
QHWN4r2qItP5cQ9RaDDpvmMR8wBG4djs44O+RcBmIVs4GcYG04KyACmRNtt5e1zcvElAWZODsa0R
XTGQAMUybvf1aOZVBq7HNjKjNgneG1tcn12AzAlR/BZBbU6Wbl3c57f1KtzEF/gobE0cPhZbpvM2
y6eAs+uPaeV2qQbC8eEoDrLYoZXpuCMeYRbLdLFsNauV/RGOhiKFFNmCijIL9+dUhB6A0BZT0GQu
dnr5WjA3v36Yc+zyWzAgT+J92aIlMAuWTrVshGkzuq3r/zSP8oW2ZdWdxczrs3T3PKCljBJFdoSX
1Z/jj3yl3379DU49XeYlnX04KeLaIE7adydcm3VJoUkJQt10iU28i9gmxQGHFOFeum//XbSuGPGH
eLMcD9GXIW0hILydqNPBOzjpoZXPIFlVm2ED3WQ/Jdl6YZBvzbGPa9ChvGvTpOOqxYE+O8flzgqK
1uPa7ETKtzJyrqcGpbDGguQub6dW20ZSCognqR86SZavushqbgxDks+GCL/HaWLrVjs31GTpCmcS
mONR/z0eve+tXGD9UMbb0KzP5bE7C6vmm4KkWOM798Uwjjs/azUYf3RGvcnpXHgC4c5URx+RBXSv
U2X47lm1dOYE5a0SNxtJyl+slJTblEeoK/VlY+HV4rfBsKms/EwrsuCoenm3T1JFvfLDuHGLtOxX
ZWxN38YKufeMa/u69OsHJS9+09nA17bVDBebhksYUN6mMyzEw0Owy7lhFk/oda66SD13OuehM9MW
hXSo9Xlf5Zxl6Z6u+CUlM8zq2gK6Too9EdexHfbBgtBhw1xFzsmy94lTaCsr4dqQW0O6Gk0v2VWy
016F9Ju3vWwN37Jcdi5Ljp9VAvsssCz6Gtn9ZIW7IimhfvnOS4L160Yqh8MEvmEVV9WIC7qu7+sw
gHGEHkKSaMWFqvr3njbulGZUkCzX6Q4WxpJG9LxWz4VeITPHjxb1WTAi830u1PUhGPtpROkBYQMu
JPC0TdTtNtJt6Fo36lNzaT6bmMXs2/3X0/VUHmayJ3AzgzxozW8gE/x4xYs5DLvMem60Ap8WvzaX
UjGxtbxfElzXbe6WXNjZelgUs/Oi7SvowDAH3JHL+qX6qqwRsdqD70WS1H4O9shdIP8kbu5LBfh5
BU9cTj6Enp2IqRfDU/QIXW+MJ2F6lZxBRVsxWRZz2vmpOA81W/h+PDTFFEJBaeixpqOyrwdzZ8I8
s7tDYdursm33eD8svMG51eSnEYpX/G5XReMwaoBFGOzriGSMK9iZOx3kgn+THqMrJJyf2C7W/Xo6
CrHfeN3uq4ulx/x24n/1hmdbe5goQJBzHnPCDN60e+OuOk+uq3N664/atoV84rjNK8vv9VkozMcH
OjVnYhdGZgFUQbotXG0BmjQ/XOevY7b7R4rnyHnFc8nIQgvrFhHxqIeoWy4cayeWEGry8C5NDRyU
M69saJXZpzGscNyLHprmQq78haRuLhrFGwYRZ8K0FRpV7A6zNxxiu1X2tqe5+k7I5uMVdAbeZpsc
l3oFn6+6iLoYDMNBNQrn9tkM1gsv6B0PsZSkflLUzYDqpmwsqP982uzEaCjfkUaDqOKZzd5LTG+l
653McL0fynXvJsYm3IPHRLWM3mSSHL1nzU2RG1+6754aHNkqb4i+ATXQ2RRV/USDL14Y7qS/jrm2
ipJ43YzJ+usNdY6LfntZlmLAz6AbpwCgmS1HQ/Oh7zE8cFyIXeLth5MzzTHMy57Lg+GSjS/sACf2
OEelPKCKPrdGYXS2x+mRAU8UMrWLEC667Yh0YOG8ii5FXmVPS5u5mAQflzoJP5OD0i+HlWPPkvLc
nAo7MQadyhk6Sv6+3nnrDqybqx1HHGX/BQLK5xVGRGreYJ8sh3kzKzCppCVNI3e6qPaO7ltEbaXf
dZtgD5MWm89g8+/XJz6GnJ1YBgbu8HgIWSfP0fiQLoFjloY0e2XVWPqJEbS6a9U3jnWfwHtfmIfi
G85fk8VNkD4At0Hl7dh4dyyYfdyVmpyLTSO+FBCuaZcz/eL1v+D7+rm462iAd222DeTOuc98nPNa
1SuTLymaO+4QAqHAKwwt4wvzZbpFjqFz+7UGDbAsNlCGF4YpPvrTMHVVaNw5+Ds6s8J1osMFNQJD
Y7kV53gWUCv3z8et5mKUsKy3+HU0S57NxDzx5MYriKbfCKPZ8SJFVl1tVzVGzsD+fi0M7sQ7fNv1
HfJDKrRzXcJRyZSEZrRG8iJIlcE2jHiaYKGB0mIE9m9GE7dtkIVgRQDKoHoyG5yi5EMxearsZuci
Gm5BW5GW4U247BQ830TmsWbrC2JDUKisdJZ0BlPbFYxRIU4If/aP1vS/i0t5u/6+H91sjlad1kLa
JSIWhg0sJpISocefPaL8I8CU9cHA1Ynty9ssPNf5wSPG+r4oMxvrnwWlSbWuMupDtigUKQaQenQF
0FiqUK9VMZBTik0gyksqdaZGFJw8Kk/jxMqhErXwpT6/AId0H6MA+h8wCd/u6u+2B7Vtoixvaurz
VBPR0Ndx+CAfl32cTvAXKcSDWJpg89Vj2h9jiu/0LiYapiVhianvtG2gwJ7lYDxOruYKkfPV0oE/
35Xm4WZpU6V0PW0ewnXWwSxuNe6iuv1oO7tmtHdfP8556j8PNcst5GFq7TwmlK+EV1LS7WrqynVJ
MXV0E/QlKvtWl57+32LOEo1J1uvEEk9TPhrbGCt79Nn3y0W4z7P340ubHfdRXCsZ/5lcs/6l4tLl
1L/a/vXroZyoDH0MIi6Q72ZGl+p2EEwEEd1P1FRW5YNo6Fq7bFM8LM2LTxno/G3NzowgMbygFRND
Hwk3rTNQ75CQY0r+bgCsfGu4qOFgk7EpF2tSp9cAibysQwUFCfhxpKMia+3QFmKkxrO+KXfKpQmM
Cd08qLtLWcynzPCPkf4Zbb7pVYbiWTnRkEilUERbB0bX3bBRHuX90mM9vdz+jDVb3RaePbY3EUuS
gkMYpE+qjAmx99o1zbNfqof/aMr8GW62um1ljNVmJFyzRlkr3CdbrCyBrLjyvwQB+B+mKGiMP+zL
5iQQPcWMz7eJJ6jJtoE31B/gbfSVkYFcvK2QoIkF/D61eXt57MxkvKZC93+2wCVTCSVvRKAxDoMf
9Th+jxpbX9dmi6p8minlJkePr8lkAPFaHaywkLq1M+lX0yE9qJaU0HDnNTcJ6jmxou8sGSR/FR97
D+j5kO0yEOOoTDbJJq2T/NCGVXyVZT2ex31vb4w6megXWZQRNNta60G1L2wZ61wT68nsTBpK/WpK
nHFV5jUKP3F81k+4dBqdHm26utylecmHIBmjGEWzKqboR2FOt7Vhbk3dx0pU6NWg91lSHXFsxEZH
FefVDrGoLtBvIjR0NYsmk6PHt6mhYfXrX4xlt40b4yxQnR+53EZ7DZVdq8ECGZ3CAu+ALtLXhQ8h
s8Y8Ff0bHYPAwV87dtphOOiX6EVSviubMNh38mgd0DiKL5WIBp3Pl0U9VN9MXYqYDcY9m7hXM9TG
cvg5nqSsg7qX922ZyRtnkMbr0LKrC1pEv0Y9vmzaWNtUpTFuJakFLNXJt20k99ch93Z0CEvloMnx
tK18T183E+yEJq8RQsvMgzQ528Tsro3cQ01UBxuq13F4iCPH3qGsOl43sSVvlTiGOFUjJCUaaJKX
hm5OTy0SzTWLLptKtw1pofXAdXQtyUKCjIZcKlpzhWjSeSqSUKNq4inYZhOaLVN+ROkK7ULR4JNH
g5Sdnh+d0gO+GcUq5NWvetEYnOQMc2vnVy9xbuaiedj6mXTEjrLeqaK1KLWV58p2LuBhafOgh8q2
F23IVjQkDTqTTUeuXEmytVUMNMl8CV3HSLQy89Tb9ON0bkqx28T+Zez35hlw5dbNRfczFn3QKIpt
3mjlBqI/6tAotRvvCYr42VTcR6X2jPp1hDGsV7khHL5VG1132E4aqTbtNNFzjQaVfjYquO6U0drt
NcdbxZNvrVo7C7Cp0F4Tq3ptZenaZ619L8i1NwVy8eifDed9Gebnvmj21qLtKzn5qyMawbZoCWf0
hvu6fKlS+74VHeM8p0gNY2XLPvE7E13lzJxeW0lLNoZnFC9Vq+duphYbPcNQEhU7a+qPttGcS2n9
05any3KQpmPqoUs06lunb38MKCE7OXSVPDqrmQZt6OwUL3ka8mqVKqmb5cFWMl9s6GBNH6wHAzJ5
3228uodvNhzx1nSzXts0jnzmF/VGDZ8qJLt0xXO5u6NpG4r+57aG/AXs4BCHyYbS04XN1BuSFBlT
z83SepeM8PlazF7lAJS0c5exYFtFdpNRvk+6vNlVg4P7rX+h6dBPdeMlC6QznC1RyKr2pQFdOtM2
SX4Xq3i1Wv63qsFCo7ySG+uHo7e7tizzlTOQlA/ZuhhjOqOY+Fq25K1GIaI34OsdjGcNv1mY6SOd
ehruFe7x9jqnRiU34WMmjThYK2u9bV3uL9d1xwHAHBx9Cb3hccXauwlD86Dl5lb277OC30bBOXBU
hLGeS49uf28hWRug+pTFm6iRjwEIL7ke2Bjts6lPlS2Cvls9dPaQk+CzocbS3tmBs58aJLbRt+w6
dDeSlln2QzaSdUwZVGd1ONgw2mp6EwuhUCV0UChNtaNqoEIFjrOqv4fGr7JRjjWK20P/KksYukbY
PWNNGu+q1gdsAhAkvbNCCzK95XatTe/bX2mxt9JHGIQ+nLOg3cFf2KWds4mQ2zL7n041bWMLFS+7
fgiaaJfnvUsbau/H01PVUz+Ro7VuP00l7ZyKLmfyoyn8faePq9Qz3REZLVyr5VUFcbCNzXOzCfFn
9oQ7CbuqtbM1ehM9Y0C7mG7ltuk0HFNtpfFgEdWkTWiHe6q6rmxyjijcRxa3K/Va1a9ts9iZffaL
N7UOJjQqxhi0VfFdzQ15pdr+Pg76c8G+B4IVYCJ7F5TphWT4q8zmI+zffHq/ibTpe4R+YC5Z2Glq
Hv3DYfiuxMGV1WhI6dsonEUFgrumkP40slreqFlunzWFHu4no/H3FO2Q1E79Zjs2aX7QWsc5n7TR
QrnNg6WA6OHWprl+SFQzfPCLCG0fU8lXtRpXq9YrG1x7pxQmrfKqDWbiopd+1qI/ZbcxOsgZ33QK
/M0YV/Em9iPepxJIt1qECIKZ1/19hEn0Vad25WWah5jUGagsX8l9W+AwHGcFyBIr3Xo93SjadObK
T5EZrXpj16pxibgbStJ4RTabxG7uEsX8Vbfjg65U8Fjieu950+WAVtt1X5ZXXcNfl3O0UyNHuwr8
9iAZiNH5lrcNx26H4NvF1FRQOM19gQ4tuvneVWJZP0ffe0q99q5VIaomgxYJP+ND3hln3CIvE8ne
e2ny6vkoZ9cyOK/rzvbMzWSkjzEiy3LjoICI0qKqJXu1BeDgWBwiGf+jlwFvTM8vC8c4VK3Wr4LG
ehlKTNW9CXlec+j2bVu+ekbWHMCy9qsRY3s14W/JvXyoFf+eVyqvsFG/HutxE3J8FFl8ZhX9WRGh
d2IaASCMMFCZs9VlVHHKBhlG5IWSKnt9Mg521bxWvbQzQ+1IydRfBaq2TRQJojlwbii+yH733iG0
s73ZqXtNUvfBiDTtFHmbOI53+dAfYqyc+zqKzwMNmImXn+l+iVpuGL2EKprCQeuwRu07uVWQDY4e
/R5Vd714lKc8ogVbPQ6huc5l/3dc2k+gxy97RX5QB+2YJxOm6dGLgdzzagpbdpR4+t175rNhjMmq
mrpiZTF7o5I/b2PkB/NgUyDyueqy8DrSy3qV+c3G9nwa/CMMUQ2FcMi/xlqvCn8VKymqWKb8iO38
uZfjdN7lIGeTgHy2y+9LaVq/5RH5gDKzryBDaKer3hrOOjPbGGWDCKr3y0MU3LGdPXp5N0qHSHmO
dPI6brJDbas3XmM912wIGTNsyINbCoIXioIPs+9d8NO/asm5DfLksu/rrWQ7F9SWv6lOdFTr/BAP
0aWRAbFTnfvYKGzXs5X7ULF/tWPXr/q2eSoR/mNJNFiKB4m+dyyvc2uleywksiY/S1eKr0QH1QYC
OBn1Jdy6CS7QaCMIGx68ACnlqbtIMA0dpvghiePv/ajuxoEDNh2B93fgstr0ty/Zt1XAkoOM+szh
fW+mvN08luCHFnZAB7i4UFRa72MVr7RizL7ViNEfRmf8MdTjfdFru9E01o05bkcJUckatcJsiMgG
oiwhHzdSUEn5Y4S7MxPBzfth7YiJOPTS78ye7jDU6tdhWl1q0/jcqoisD7SrdQ2HdEBrx1ROX2R5
QH823ISTHrtVDLW80/xjE/Rno6YdWRBH9IPttWdN9AMKNkqOfOS8o4LdW/+Ftfvvjm1pZaetq+Ua
B1M5nQGgO0fhXtrTZt9OiFJWI4tHkcJopVfjuWPmrh0gPWKmD0mEUyhakGeKVF9YebozpOQitl7T
gZOpMYr7pEZ5v5O4C5Rat3IKlcILbrJV+wvR9Edb9p8DHzRYYcpsWpr0CHsJxc4EWZVBO3f6/CLw
SzfqrR8Gp29car/DTpFWSm389mTcq9roR+9x24mEZYGVSw9aj4CpmoUXucgSHCm7K9sY/p59LaGz
WgRhDNXUSPZl0yMFzIyuWjjkEonPCmesg2f58qYKE/TiimRylb59jDhUpDbbVr1zMznDDWLG13oV
/cja5EG3q2Jlx85+GIszFbebVNbWSWie+Q0cfVwAgGwn9ncr1zHXKL2djwoifqTfOEwQ6VIIaqfG
Ix2NZmU0NEenqIeRO16YWXRv1QOSyIW5G/QUrfHqUSbPR66svJ5ysc6n9Jat/jzLpK0RdmuO/Hjt
J9mZkIG3O/sKZ6eDYkwRVUWSQk6cArfcznc7uaLaRq+d9HbqvH2kdU9cBdCHDsEFKts4w3ejzPc+
cuCB3XxrLOcbvZi14EKrbX5WhslVU6o/9N7oXM1OIs6v4CmIunTT5IwozKVdiShz3mq08EdvW0pC
wdMkbxiys1IKfyotcs2ydqWZ7XMVwf5nnQkpaq35P8ydx3LcWpZF/6XneAFvBj3JRCINmfQUKU0Q
pETBXXjgwnx9L0hlxBRLWW/WEVWTeqV3BSSuO2fvtf2cjMhVMuIKtsT3eIqS7ahEz24xBY3ZBSlr
hVnAkHAWdw1xoGyvkr/uWA1YGnnla6FEaOUn5TNqzLXWtVd1McPZrba1onxOzPhzWmR8VtpbkuHV
kW53ayJuF8g5grQXgZZb8LrFQS0GDx0hmFl3wobrVQOI4rDGI6u15ZVp6cgBSzcwu2xbSeOTLK0v
YNHgb0LC5Bu7cmvrCSGkslYgBINFNXFGhPkD7tv8Qg21N52fcYWyIkgScam1lH4rz8ng9Wdpy8Ez
bIr7tllCC9waSCpwF+oYibyyO0zKsp/inaK4t1oGyiapuNmaVZuvwzZ5zcK6CCqVA1JbMFszeyRP
Lo2byzwtPk9Rr++hXwNj6GcghXFaXA28a4Im7OraSpC2twnxFSbzDNVAlHwXVv3EqvmUV95xLuHp
M2ePKqBbraf9nKbJnZ5EBChwMaBd5zt1E8g8XWA6/TGzMEGB5nzMdAODd4yWJXb7eGv3ieuzMN/1
TrlNavdS5QkdDT7VmFY3URhvPVxV6zThgFmY3jWHz60tyLgoa+VWbbsL9LDGJlWj5MXK+RTHSlR3
bZaKdKWqyzlqnL+grWGTMes7q5r2mTFex95s7gZXgY5hDTNLH4dUtcOLIgf3QY/rZ2MhQY+7zpoS
f7aKBGIav3GfKuhZBdCgWt/oQxSMI3duFCZbfZCXkVnuOXU8y2i+iUyn3xiK+2BU4pPJFpKN6i4Z
3MtU1HdKCgnC47vMi5t4zEjwbp4TScCLpSsT6QDmy2RyWE0cCwd8Ud4aSrWJwjmo7f7Oke5FZbY7
1Q2/dtJlqzSitZ6hd0ylgLCr3aYxYOJCdSEBQ44uUAfHarXVcvaRuYov+zK7F1a3rWKHLIQKqDwJ
Al9crb4JXWjdjZNcN+RJbDQNtLusBmI3EvAcPVj7vCwOLJOXRVsGztTfF6H5PFQaTn3YE2vTCPGE
jZ668jL5Ypba1eDFL2ZU7kOr37KiruPZPkbLpU+tg7EAOzY32S0I5DW/xsSPG1+7Rr0fxbiXXbM1
BVkm5HgUlbfRzCag5QFZ2TP3sai8VWhgiODw+GB57ZOWlbdCkUd3OQ3q/XCIteK1EN3l1MX71uru
RAX3GzNVwWl/oqukMKvErF+GUNAB/W9pO4BGkdsUt28XGfsomm0fy/lNM2RXiTsHU+xeiqy+dCVJ
Nuygq2nkA0vn/Auc+ztu5z7mFbFSvJAk5SqmwU4gipRe0NvGVzeynpKRaJix9+4UkAfMxmhbCrNd
jUs9weSyskaExZoHnnVdqiSjuFRApKdBsqjSZDM0znfhusSXmDdN47y0SP/WbdggjNSKbF3MxJ4L
DtmrNk/Du7knSzN28nJTT0j+Rqf09rDJovXYmG/o3/ai9C5JspdPzfJMnLLEZUh60HoulXij9Fm0
Cmvztc/b/ihmSbLE1B7KvqyftTQRq96iVeIw5TczSj7cFWhoRok9JWrfqqglEqSf/EomXP5A/1z1
lPRWwsiHlRKjEcwWtaC26AY9kzJLuqyiZg/Aul3khWVYX7WL4JAAgP2sN99UlIhj1pKDoisXbmWG
r7XO3ddexItIUdhxFkFjvEgbRdUAsEftaLFTx6gf3bC7iFFDSlSR3SKP/HON+YPWh455W1uyvIFf
nSo5Gyo8rh56/BAQwPFEeN/04kwT5zcTBkVew6IVQO4iLRD9lCtH6hGpgTla/2E9B+2VdWnt0sD1
m81waa/6ZyCBtOyR81tnnu2j1oCJtxRBEaxg9DAnLavJ1KrC4dzFwOo6ulhU3Eso6LBvzsuqP6hk
vxvrpJLdYdwupcdYEzru/orMx7elw0wzezXeWYeC+KQAI8G5R1w6DicFdGpSjgpQxlLpwZ60rqK4
GKbRUSdK9vlVgcsM6Ie9HwImnfdpQRHkT3/+YD5oA74b8KSNlTpGByacAUfyz5esSewLe3E4lzSp
f9BEWmAWxD6SIghY4KT3kY9FEXKB1dfu44jarwpA2mInOSYb1y925n2PpJrUmX28al7qoDq2F/o5
t9KpNIHv1iJPDQcdYF2koyd9LBnpxuxWPSkIm9GvPrdb9wcG2XhJz6rSPmq9/IwY/mFNBIr+vmfW
RG4WNqW12ACMZ2qXW3U/r2fEjAv86NxX88Fv+G6wk48mTdom7jsGkwFk2K3cGXgb8uCcaOvjYVDM
oPw3TdNevt1fOp5K5KSGMpga3VsjMGBJRntle96p8Zs5j9/J0ehaUbJafrHTNUxOURH36UwR68tI
KCmzYOm6J2vNWjg8+zrgDhGwfv95Iny0rDHsYt9AtIhw8URLIihw5WD+tbV5HJ/1w+zXh+Jevtp7
9Vr9Gt8RgbWNb9PHc5rPDz8VlhoHuz4Klt8MMHi6MCb3OEYWxUy7rq4XtrRx9LZyqz55ZyAOv1sq
lqRXcwnbZo9QjVNfsFG2tpgr8GtJsxq/Ktfugd41aj9lLZ+o1274L7gw0r5xx9BPdj6f+1hPZWQ2
fwHb0T1IFaqOdHP5yn75itJCn0Iv9eZ1jVw8tasVYfXnfsrfVlHERyCZUfoh3OZ7PVnU7Foas6Gy
eC9INM1PNgDfqgs27Q1l7otwY1TnRvytk3wy4slT1UPTVLnNiObWCo5MDmzQ0SZbs3JvUkZdq6vz
SJPfX+W7xzzdiG2K4MrcMGjRPan59QDo4cycWL75d9vR+8eyTpbMwU4dkCk/HqvbZ4dlvx38xTd1
bm358P2xtEAdRtPPFvH+q6B+msK5YqCM4ocbH+P5zhgiv9F2ifHy54f6aChm24IHBX2v/uhh//IB
/tvkZmlAM0F3kyi2GNzyWn+p0ykD3ob57c9j/nYs4z2iuFahKoNRsn+sAb+MGQnF68JlW4/TL41J
bbS8Scqf57K/BaX4j6iJd+CJ6+qtuO+at7fu+FK9p1D85E78i1Hx/wNK4TJ//zOUYvvGNSHhI/g3
lWL5Az+pFKb9F6dFyFVof+Fpser9k0phqn+pqsM5C7r2D70pW/Q/qBSm8deCqcD9wfpE6Lej/4tK
YWp/qWwQHEFJ8cUd4vwtKgW2/fcTTEWPjNAO0rbqLLkXp5uOOwyZE7ZYQENCVKBQJkn4rJHKzbVN
mCkEqLmoKOjY8jjPXK8qRY3udCMj+wt563psDY3bdmf4vTUNqx6x2j6zJ2NVYSDgZh1aQZ5p38HW
23sose3WoqVHWppZEFBodAd3MLju1UTaSYEiRafFtI1amVO/9SLhd0WVPc4ZdZtmVjBX10Lu2zmi
Mzsk4jCGauVPTVwfpCGhFc6Ts83DmRzlKrKDoQ1BYDqm/D5MRDTB/0dtbRMe2CSTEtQyqS9GOUDI
HDwMYGPi+SopHZRHO+e7J1vKz65CDFmS1Ejtmgk3oyq/zokGkjS1nHotnDjz89Ajl8ydCxjJgyt8
CzzyytSdLqh1IfYZjT4q2F5z1xBGunaUwdnEqfC2uZFmQV94E9fZuKYSuAS6EU3kl8mYB27qDEFp
6MqG6rH0Z6V7Lp1BrGt9CG94TM9HUzMGdjt3gdSJODKSuNpWKa/Noop2TNVmXtFjma57u6dAVCqI
fBpIHzmRe1vp2uNNKW1+pNlz/CQyv3LXDeHTC3mlDRGRp2ohfKKOSOkMXVAk1J8rSc2HfM4nUeYE
ainJntZUv55aglJCnMOrnCLnV8QWVSCNjqSPsCpWCRY9P4nbKtBn29hRm2cvCiECICjpaFGIwVxH
cMhJmQhBP/e13Ahz9vDfJerWQKO8dq0acng8zJ9bXEBs1UltPmBWHo/dVLg3VmuWLUXoUT3mrT3Z
KxFSE8mVxLlx9bjMLkoRaxvKyonmNIeaUS5wMmefLccbAK1qzsEbXPPzmBbRsddJY2wrq/w86sDY
Vm2aS4fwMQyGWtFNd0rm8T82Y/jcTw2FST6quER+42j8hoDxWsPSvpRNS/ZWlljXDeIcX9j1UK1w
/hJN5RaliZBo8AInEcPBGPToimQvi3Zu5rnQ35V8N/W9jvIgVu+GvI6PqujUfR3K6maqizQYyjz6
PhsLYDZBwHGVlZl4UEO1eNBzrFJpOpQkpbnRZToZw4VSOPPWCyfawoVLvVct5/GaniK5vYql97vK
60omk2b6QjVSd22KvLrOCt3agyibjq7ZDZe1axsH257C+56IZApCWnEYlCG5l4atbLW5YddSrHgJ
jwqL8ujltX2ddRRT1kJQTy1UORAWNxgDBDnVOQ6FWVxEikBWJN1iO1UG0W9N2vXPTpgRqWnH4imk
6aeAzU7c4zhF477UkhFwcI1coCVS97vbRuOtMszKjdtZ7ja1LfgVsiHhKRL9W5XHACoVI75V55Ty
W1tUvdgpY6sfekeCZqINqRwrr4++akqePrpyoIgrW7pNErNnskJyM0UITQxZrGeSrekCWlb/hSjU
6Naz42E7OVbBUSpxiksvzcc7fXSJjsj1ZqZNlsGKHtLSvsmYaGsltI1bh6S7ALuZc5sSyfqmWmzD
6wmNQbMK5TQ8pzl2zW4wp2cy7jmQ2ilVx4MJAw9LvN19lUOi7JI4075k0cjHZNRJCxc6c4dwlS6h
3KPRoyxoWKZBhjZDE9iJSt8zMhP5UhkCiYEzu81LYvdkG+vtUB3iXB2JDh2qL3qui40rzPpb5oz0
uZukpEFJnXzvYcS9I7lCfhOpa93YoRcGgzTQWtRMFKqWZUlcmIjDcFPOZY80247dwe8j5DqJ1yr0
GIjvaya1PNqZQuqUlOOVx8y5qGur3tcKPlEpJ8pvTqdzbAx5o9d5FDsUwGRikJSV54/JZMW3vTbP
t9M8Josw0hwvi7kq9k4+TURTI0JjalRk+NrdQogAbrDXJg20cB5JwgK5AuhLw8u+ZyhOPWlhV8A5
yiH+NDaO9tJbqEVKqdLEQ+pQUHhEs5dLsVjlYU0A9tLitVMPFAdFUR5iU7OOE/kUGzELdZtlboIK
PTPpYil9B7lCtYhVKhQ7QqlSREGCTA+mhcmSmhiyxRLgeh3phGOtHSnu0PSxJ+2yIwDybs4Tmk5V
k1yXYxE+jppBs1Srrfi5NU15Qb3R/k6vbdo35Tw9wfwsL9LYntg5FO0mFlKtVrVbjK9KWsr70Mvm
cYWgo9yUbZ2lq6FT0XoJxUwPM2v+F+ZQ85l/Ir611czEiibvpo50l5DYmop4lijI3Vyp3dRDgSzI
KUPcKGjczLXXec6EzshO9kKLrGJFb0R5Sq3U2pEXQCGdCujOpEV8r+U2DhrPML92XNyfelsnhbNN
KbJ6EDqOSS2c57ozsgutCMVnQjHc5zxFXbECgUuhHfheEOcxZeTIFW+dbs1b5oS1K9wO7ElY9b22
aru2OLh6B15DkIQuyH3gtO7OW+rHpA+nsJB7CxkOIRQaedXUjM21kaf2TslJ2irM1rpTOawgkUr0
IGltXoVp1XVAGyG8qhS7GNZVq5vNWjaIHNdTFCXwujPL3HBy19BtzOmV8JqIKpmmRdfqaKWfkpI5
E3d2BehLlhGd5kEnHTjvle9d5sqbrnEdUj7zOPWHRtWOg5tkfAIqGPSU8viy40wEySoUGsdVqNXq
sTNVqg1idIOqtb2bzJsjkhjrCahc22iDurK8Ir+cdNe4NLuGrG1Pj3IuSyrb+7bX8jzxmSgZ3UWn
4khS6HWx5YYRocwxJu8V3V1CqrpFd6uvy/hQdqGUfDxCM9FuIVn0a3RA+OF1r6+DbuqyAWhQSJKm
UpMZcW0XY0InSPTo6vjykahJNtM2yrCvtlmWX8y8K7rI/cx70qZyulKscnga0hjVRRurMxTAxrbq
DWsFslylIf66cAeHCF23y8or3dFM0iN7VxugD0fIEUU4dgbJ8gLx6qwKt1jNKJ7u5+q1CL8zR44z
mclD1650K3qZJRlnKUEFNI4IRs3qr/1oBuTX+qGFNX4hos/lVesgimzvm+pT6j7K6B7/M7HYF10e
kzxXkhJ/mJy3Nr7T9IQ1DpNJiWQNWR/6CAiqV0lz21b3pWfvPLv5Guvkr3N6Z+fbK+aG9YL+drkb
1PtJEg6Gl8ZU6hvm1H6qxZPR14+51V84qNqstHqoK+CMxBJPBTivaN6089fa3WbFtNKGFBiMUiDl
bZ8bSONW3z3AcKUrlE7eXsnN8bNLvtRMaLKukega3pMYa1zYVZWUayA9xOjo/b3IaGcTVGkrFQmN
KcUPUxve9HFo/LCYnMesq+u3TiRky9a+G+rjCx/PtIHvcq2j50aeQP5e107qZVgn83agZAXqx4hl
kFqdjco6NUY/0bNyY1XiIbFT8ZqYfR4MiaVtUTBTRMtpzeci/OKGvfCrxPlGI+SmYgNc907aIU+t
gtYan1yjv+nyDhzPJLw7hHVVToJwPq+dZpqCuXZ9L4msI0mX0W2nomfshtmmoUZXjWRRbyPkrAPM
dsygdapPUV3S5KoQTjuKhWAy6eNdOEHiKztF3kVt2N0gpoYhpbLVUOXf2B2CDrXqIm4zNcpxbEhr
/FCvnTu2kNWJfe4Gj29BbdOIaVs/hsI+jqV5SxPYO3hGcVeR77OWpTf6tMrbVT/IZw6rX7rZI1ai
jLZKOl9JT1kad3hF1HJcJfO06MMTUggbdvssMV8VybFBGPFTB0ATvA87Og1xZoSCsMuMC7R+NLM2
pdE/zRGz2iqVNkj6Bhmsl8abcMSq0ZiDATZKwtQZDc2fh0z4gIJSv8+r515DHFnaRvnguBFo827s
kLxxcahy53VmI15l1djsnDBVfUkvz68KS9+qg4GG31NfRiQxPtgQ0++7jHatCPt1pgh6P3nWriw1
zDay7qxnOtbW9TjW6JXDbGy/u0rv3EKejy8UVxpHWw9pCJbG3BFN6cSXEwfuuzFqsle1IKo3mgfz
pTXz6sISCzdIisheK3aTX6aIUB4zxYRK38Qohvoi7O0t/TIyYm3FpeOtcI60XEduulnVro1O4WLQ
xwULTxfaj0OpEzzc5PbONpPlrelWiG48ZJf3tDBcN6iIF4xlelfpPOlghNk+Lz10VjVJ41Vjdw+D
yKLAzSvxlBUJ8ln64tBGDDrkxDc0dPLylPOm1vKn9anKOfM4Pe322n2SWGruFaullzPmjbM3zNl8
LIFIPrSaUC9yFo+cS0bqUZdlfgeRLMv2yhPG8NzMeDk2XqHomk93I523Opvm8vfXYdQk4Zz5CCuG
vapHnbqJUbm3iySo0TYt+Llqz2FMf05sR899PRzmwjeJGNyMna6sG8tRvkgndN7UrpQETedcdRpb
nfduRa975ThlcT8rXm74qjMUT2qlWQetpNceZil7UaUkOw0jRYoOg3h0sg9KR6xk21nH0SVteo2y
ueTsYJZ14CjuAN4FlYqnu3QO1Nnd2JMYgY3FYVAgb7nUNOZxYSQ6PXFD2aRuCYt8qh5bFW9sHjb9
d7fU5m2oIdhQ6m5+U/W44rI46/mFaBv1srFU6CBlHMFP4LyO6qEDluJKon+Xa88KoiDSLd3NrvU8
Mz6n9gw1sp+QbCLwQHpiWaTE18m11qvpTYXP+SKfwImthqGfvrpjOqEEm0KUjGyufqvn4mIuveG6
7UNnUw/meJ9krXlAsOmuYI3Wh3my6oj7zCQ/meZkvbXZ5FxYzdivDN7Ope32pR9XXrye0rRCGlSr
QaSa1YDyKkX+YE1Oex21Q+aiQcoTUn/dXiHbebIfZMYd0k8MGhgrDqbyu+w99apy2/YxzEeD8rpt
ROm6CGsniNqSpr6Z8RsMbVP4ej0P8TqZsvDW4opQrVuUHNtkbtqdXpd9t7GiiHxvSLcen6szuZyx
SEl/QGKT5X5ZpymCMCdX7HVXhOVdV7KAUYFXCd+tJaLf0kz9TMjHKnevx1TH0mLNnMnLct+l5MuH
hcYVxIKoZOvKuK6ySllD0LW5KOlN5NO6YCaoSnVVFnH9FMveuFFLJtWFYcTdxrTK5iiGuAzK3iHY
mHvW574UCGoARrsPP+p7f6vS+VDm/Oe0ePmuzElh8Oolf2tP/0/vKLz/PyqcFBn/VOK86IeXpPu1
wvnjD/yjxOn+RffItBBjaFQSf1Cyhre2+9//ofj5o1a5sB3ofKpLF/Kf4F31L2x7tGGwakESJdvg
XyVO3f3LWoIsSUcCu4V3zP074N2l0flLBwF4BQQETSMkhX8poN+Twr4miR/O+6EjxIwKVlyulfam
g0XHfexMjf1UHvBjKGgLFFmp7EMVPunB0AgyQkJ2Wz/B0xJ5q9go8ZgUl8JS17WBBX1O1nkxrIyu
XCfama7CKfiN0R0UFxjAacXy4syTB81Ew1qr2UtQY9Rj61/4vnLd5D6n5+FBbrPgHMHmwyHBaJAS
QfoM5veTB3ZDRFSWAlh8wW/m+a5dD+U62nSrpevUhJfV9pxh8hQV8uMpfxlSO2mSTtLNh1RbWObb
ytrom+SANtzc0L0PmhX6+sC9s37O9v+Ibj475lJD/6V50rRtNGsWYwrKUUeaNLQrQfNs+n3bHH92
1M/5vk86a789Jg2AX4cEWIJEl746Bh9qK0a3q7L00y8z+ObnFPiVSP3xr8cvZ2tw53FLnrTTzdis
HCwSLfcImCsmIbXyVa60rbNNPjer82bXUwT2z4diDkK7WIjJP5JXfnmPaMjsUF1+u7K4iugMWKu0
2ROyYpB2Ma725kOor5HDOuWVpwJeWsAC576f5Yt8vxqwUtGFWfQD0OZOc5SRUi6h9V3nh1zWxtpb
lcNxmtRNmBJs7OEnLp5T5SyrbPm1TkclBROesEnMGNiw97+mEJWSpmHR+unlApuZd9na9PO96iOo
OQtI/CHt+NNoJ83neR4dwxBlS+7V6Ler7OBcxKiGxGpVX7b7Ml5FZ8f84HMFn75kEEJiw357MkP0
LgG9h02HOFFqKFGxaqL9ma/1gyHolWKcpchG6JV7MkSD9jccna715/CgXJsLIQjMJPkk1WY+eLeq
r59naZ50TZcP9t2YJ7PQKAo7KaueGbJKXkbfpEJHeDk/3sqEwIYLjnvg35Zg/TbqybyURJrZYc+T
xvvxeQ4Wds8CQ3KQgsEKOs/tOelH/zbe8uZ/mZba4DWWVfOUtJCH1azJbTdG+34Og7zYUyk8Fwt7
Io74bbyTjWoIrWzSJp6vC/75fAtVhOw8JC6wic4JPk4FLr8NuBwRfnnASmK0m+hKUXFbLZBX1BGA
EhhveZ/nyfdnxzuZ7p0295QEeKHxvnTXS9Q4AVHrwvEnv/wvxvvoKzVsFcUllzX2/pOZwV0M2/uU
9X5T9VfUEFdd6N7GUBr/PAONj74TlDsaO73m0Hs+GYc7gBvjpOrhcOKgMYR27GaKRk7bZc9qDroM
m5GXggqzzL2jt4C8FMAsuOhAF7bza+dBspe9di1mvjKudT0Ve4wZWycTxzy392U9aVdqKod7DWtL
i8C4TKnPkYtiHka76fAxRvTIBqNaFW0xr5Nq6cTomcf9Fee1IooxKDWXs1VuiGPZ62c+3I/es0tf
fsntZAM+jbjJskEZkWR2fq+a2crssy9Gh/NjwvT55zd9qgRbPlguu2Ch6K+ZGry39x+sKXNaSY66
HHJ6PBWb/NAP++pJv1aDMpiw4MGxQxAGrelcmvFH3+67oU/miiYGA4eCxubxZcls1nb2t2YjNxpZ
jcPZKNIP1nS8b5w/yOvgjH6qBRs71ZZ4stgXSZ4qBt0XdNP//C5/P/7zqf4yxMkSXmCu0MrlTJ65
OUbRlG71LQjyyD7LeFu21ZNt10M/ZC7jIfs6nR6GVSbDaFssa2i+aEPS527sLYXWZXFbAEGau6lu
YwrkK7Eg2M4yk5ZH+dNf4ORRM1OYdO/5C2TUWvwFMk2Bbo1ZHHP3f0Pb+OjV/vrAJ/tUrZWtFZqM
Jy6XfCmM0HGQEUdBffJG9UFgbdPb6Cwx9BTx8WNyoKYh0RNeN6epk8nhWnOo9rPDag4NBntBfYc1
T7qYBKn0rWxfbpbzOR187PJbOzB3nCL3TTAGWtBu4GxCvrNo2H2W6PJX46fkBtrCefn2hz+G5ao/
4kcJJDrZA6asqKdE9VrCvkqYYIHGntNyGyQv8b/Zc05llf94K/8e7+TQVw+pIaIpbH3j3r6limkE
9Qs1r3yj7Zqdcpw38tYM5Pf2qwQdulBjLf/PE+2DkzU333//BZZ//ssmqxWi0kGhLWsWTdoAX3JQ
Xf19cOPPB6UmgL+Aa6d5mtEHxgHLeZ8SQcKdc4mk9PoAUD4rlLobx+2fH+qjqx+scYTAdIqdn1WK
X5/KmL3aTNyo+xmAOa9JKkYrJX64DfQgGwPRBd32bxKGeUZ3ib9Dnbq4DRCJvX+XnS7SrLB5l818
o9MNjWZv/ecH+32xQg3IDYw7CccGkpHej5DEmoQRzQiu0FcaDUe0OnQOsLZqu8LUaB6Zmz+P+MGm
9uuQv6HyVGGGXGgZsgvE3j6Y64pJIfk6mR7bZabmQXzod0rw53E/fFLUj5Rj+B2R4L1/Uo3UJaIR
qg4pp3Foa9BtZUHxtSMDLdEr3yjqjVC7c9/N8m99vxaTe0TLlWBeUNFAW9+PWprVWIcVi1TljwSz
Txt8FGt54SFvngKqwAEHXT/yz6lYf5+EDIvHwUG3jrrhVLmeesko55rdzhqEtmrI2TZabzUVNNRj
NaB1lOMHDzeVbd7//beMdNbwiFSEq3qKU6U3p48ODXofi7+5U1zxKQQAYGX2nd7Fn/kNjM3oKmeW
HP0HJPPkNbMN6FQSly8Zluv712zEztCrIu39obP6vYfm7bGfTa8/9Il09RU9sfRJa2r3lUI9yalJ
GX4p9WnwtWmGyKFj9dQSq9jXmWtUa45czUGE1mM/iofIlXeFN9w3WbVrEvWWc7G4qAtxsMsiIOKr
unQdcBuaphUXElFVtK8t2E1gBhzlehppYsy2LTYDtT9/knH0OfGoQXpN+Tg6XuPbsw2wTUdgmLt5
eXBqDQRB5LmryVC+msJId2HisH2PKXI8a7oTZibIvU8OXUfreup0uUmTiFac1R3CwczRDYFfU6X8
WsbdlZJol2HSFoHSekFWDjdKlH4C+5mtlaS8oQRC1ztXNZgdlghMZ7jXtS5IFPWS3xE3reGnDSTL
Jru3Q+PadYpr0E53vabepW0siIaxDk1OLdMzh6u0mL/EbXpD7vpnSJ8PRWxsaNk+RB3WYd2pL5QU
tJTsy2kVuu5ybA5hSohvfavflFZxy45yE9X5N91pEl8JyTzKps2oFNs4o7eaUlRZo/h8sWV8bWVq
Qa+z3ck4v5pMjP5lfjQScQTxcWm2PT3MbhNO9WutdFwh+ufCzb/SlfI1tbyzovkQpWgX8BzeqtJC
uOUFXWYTE+YKdZNG7pvlTofaIDoQhhJOyDraiK68gI+z7WblqzM1xIol7fPQuUenGwG0EJ9EWjRx
WGWON7mp+Kni9DUeVPJTNHzpUsXCiH7nQSmq2J+M/pH4kiCdI6BM9sRvYUd+XCugtkqi5IV6n0ig
zmVs7ae5v2xnbOk4/W+yznxSLBqZEjPpRh3z51qpnsl6xHxZJX6dI0QQKu5pKBTDCmljzpflYP1L
YzMYxkb6ejo8ZaNlbDVyCNZizC7bBoWvmg/XlOouvTG5HHJyQevozsJV7bLhYSodE6yXHkqlJd1L
H8xVO0RYDuGb4cJR1r1a3CXIEqVdPaYmnd82x6IWqXLl1DCaHIPUIIJBaJnHT22nv6Bmcze4db+N
mXcV16p5DI36IUqTp85otQ0/jtioDRQSzQG0RUniWV/yCoYJs7tsqUxIuk8rmmtlIIwxIk1nVvHP
94e0q1410hQCMF2cPVOdSOKkTol24CWMYoBsFnk7XnmznbjZ+vBNHvHuX8RpC2A+lXKjRD299nia
93qnjRsnRL2HUisHWqQl2zpq+KGNkhj7YojoNBFCHBP5iP04CffOwFeZTx592gIaje9oCi/PqqZA
zoBbIhqDAS5u1xdmX938edUl8+B0n6HjwhbDMXzZbnDUvF8Ap8zpzbxhH9NwOuc7K8lG9EpJr3ns
5X3vGo+O2eb3mUjuJ6/7PIJbigcWFhFmr6WaWZu8qvbSKl4RbdRrrhCHbChv4D4NW4R5l7UlDd+G
KBXZxn7JQ7iy5BhuNDr3HNBp8rpZtcHhQAp2FV4hR/xWzt3DZIT9Uevk4+hpNzQJbuSUHd0BvFOt
FzuttzejiAc/dYqvsRunT3gAW2LDwzLQkVz4eoWQrDO1DOJF6xGQ0S40J69Wx92c1fJTFffx9TTZ
KLLqptyiyc0Db+6QGlcaebCjtc16m9AJFaRb21nySeS1fGr01CAiZMqr73XT7bxSfOMyX9N2nL/L
kY7tD9DY7POpbawcuWWdb4oq32mOuKorWaAmHF5aXOEd7IwE6EHYu7f/R915LMmNdFn6XWaPNmhh
NjMLiEDI1JIbGJNMQmuNp58PrO75k5E5jO7ezbKKrPIA4HC433vOd2I65cjjlBR5r/pWFt19VBUd
xIgQFfqobyP8zVXc36io8HCK9m2EKjQ3/FTMXxJNPrXBdF129SHS8l9NEu9KUd6EanMIWBnUMuRG
JwdrISvIaO+JFbnqknW162CflC+abp00q5HsMm/hl9BUX+BxDV1CIs6obkkH8cd6m8T6D7To8DoU
FO4tgc0xOX0Tuh2rs+Uo3HUBOz9SPNyqRTXaobIcFF8Tn/mYsYtobWGGLag5krDiV77LaIZ6Md3O
WuEijD1G4VtkAuK2yHnVwWWmnX6HTuE+ZgVfNOvQpdM20o5mk1wFggm5JYmOcTv6bX4wGqAngrla
pPttV1gP8gIviarcULV3YRTZQfsrtBrEBsWmzOddEqGgN/A1zamfZ6MGcQvR2Ng7iJJ1YC9GNj0H
7GbLYtwMxo9mKn1Ye/ZERjpmAjuSRDds2ewF6Lk1Z1ra6wQZd4vES4ximHfoJAn7OaRY93XN8PKp
8ipLJglB8ysUzn1wn43fOHo+aGrgFYvgL+jtU5oYkNTsQRrssUhcsdaPYJCq8AFFCSbyo6QeihAZ
gDaN/I3yxF88oaZ1McYRQkP+bvmSayORZHwpotQLqniPbuGAdluwah/eoq0ZKEuF5jDNic3kTYSK
tJvKmamPCbVxguvoBcJE6UTxpPakTRGfK96ZvDkFRJ9JeboPxNDRgjdhgpbXq7YmXDf5OxsfdIFQ
QEWohkXodlb/FFfQTLTYQbTl95XprWtCX/XkzFeeEITUEhKM+BDVispX50dFSd/7WHVH7EoRhf86
+Gk1xkmWetea3vqUwK+682pVtcuZckD1hLTY0wTW2xKW5QSxqD9ZIrWDKLeN8b2LxGvLDGngPyhm
icph3hRcFKCJrZXmDxXXn6T5Cy1AiC93MSwba/g2IP5FYHVfzonT5x1S6Qj5J3jqqb4a6oYSXYOg
vdhOQezpefsgJk/aVG+UbvAsdHpaLb63s/zWxRgCWxhli1Q9F+iWOrwKiPMPCDOvdZmEjjI0NloO
Fq4fXhMT6JjJe64pwobkgmslf2uH6V2VK7uRRXedWMpUoJnbqyYHbphtRR8xaY5lnpJ28d6WuTsL
V2MCu7Dp8Pt/H2FKBNX3QWs3tXkrNjegArwUH3QauYvyLomzF5lvCgthkn6TE83N5GTbwaawyuu+
+p7F/SFGdVM2N0GrAp/ou42ShDEJy8h+qpq3UjSpQMxsbJJUO4yy9aSbfCLKF1lu7khxPjRx4JpJ
s7cyfptuvPTr9gS/C9RAbVfhHWB/WEAFowFNdu2sPeJX3SBZ9mX1ruyRfYuCJ0jkp4z6S7o0njEo
LPh1cYhC8Q0oxWYae3vOpAOa3C1w0W0ndldTU/PtpuO47CU1cLJE+4U46mYWF0eT30edNyxMEVQh
8kz0ZIM67jZVB6eMEz9dxAcpSxyhwDiEHDXRX5fYvBt1xVuaYVMFOjGF0y+lK7wCReA01vZUiU9s
UkMbtfFBppMMXnJyO63YK3W5aUTYg/FLVz+Vs3AaGxit4mMlfev6APzC4A36vGtLtpAN2/ZCukaZ
bIcQxzNmdd3lThTc50nsTOZLOITHEk1xFXd+oRR+qHdXcj3+GDvu9SigtVHn7JhnzehmBmxASuNb
5NqneapPfdC/WFXjovbHFwiJZyWDPskQshQr/jbV8x1Cb9Mx61XGk9WLvaD3pf4V9xtNnr2sHw5o
XwkMVF3ZGnZdHW7NsNgJpuHJxHdsAbuBxE9PCTxbQVZOoahzFKqW2asrDDFTOX9vUhWIFYhBD7UR
hXVtBm46RSlrQ4guVhtuG7n73hf1LjayG43NQC93wzYR4oe4W0y8RskPXYmVH009scNXQ/lY9EA0
hzpQeofFmI9FLciC6UyIFlALyEijnCBp2aqitEZmKMa54E0BSKQZFaaDmhpbfpBAillAVUpypfNS
zKpHbYPTgpHspLq46YuxO81qVzJNgwd+766RtWGj6d2t0IFETEQDzQe4pMrV86zd9TVq2bRHCjZZ
wgRicxh9lajIDWaP97JE4ssXZr03PWE72H03Qyu4cirqMOxW/Hwio+Uwzaj/1o4GEfGgb3+if+PU
JmGcy0JQbmEGdSZaridrvKt6AadXII73g4VxbRQnYxuFReeTRYE+T5lRQkvpyG1Ky3ecvEeiv0In
NMJdZBYxzEi+/YuE1cc3O8yqjtrUoX4fcovHn3wTM90bc4Oks67vbvp81fINo5afBq2CKVbOUU+z
ua+Da4TH4TOeNPM2CGLrxNk6PeC3Gb9VZpmQqzlhO1/U5DqCn5kwAxca9kGfFEcxHaWTAbvtWCB4
vLEiebwq1DLAjhQp6UnQBV4g6CzVcUzL+ZaPRk2ES6BE1wBewdZaUboB3GY5a4dz2ytleFWBdlHc
eZRYpJQOMrCDwHG8aSTVumKySpO9FCGpzmIoB1uznw0QYG3f3HKGB6UpD+KMz0nvbqShC66UfOZr
3LRNfpU1wrssT8X8jl1qKTdaVazMpFZvNljCBh52QiV/r0NHAfEnFSboqbrJDcfKC316S2rtpCnz
d0QvODwSSdUh7acZ+DylMeHq1jNKY8BH8mhPetheRVqVQJRGjijZuVWFt8Uo5EgoUGEiXAwg3Qxt
WG9BtgCkTcqpuZAt+YXyyCRZXKPigyDO+CRrIGIUv45ZkD5bcOIaqPcdGyuHrTOXxa7r+sUTsq7e
JB0uJk1QDmaSE7VTFob99wPJb7voWUEG5otOFBLHEURcZz2BBh7XMCg1sFJUgUeSfp4MbeF96zVk
zRNeLR0tjWOmvTeO055HfB2Ps3WVSXW7V6fOS4XUVXK52+ixLHkKWnZPQt1dltA6en15QlIMnmqZ
GniPyWz3EXTJFIxnjHWU0wJ8xS4q34ywUveAlV7/fnXy534VXv5Vr4bOivutn9USu96Ei1rKvatb
CM3NSjHB8AjWt1xg/gpTpNmRXghX+aB+n+LkVkky+MsSzg+8DralD/p3oI3tDYqCfoOO7qhW802b
q+OdEpWaUw4ESqhTEe36yPxWKUuCyrIRLtRhv+gUwHg2NEzu+MBN81xIAcx31CpsP8ArpZjqjzZu
WzNsK6ePCKilCGBND5CXf2D247QQQTyXjFq+HSFwA4hTqlsDk6NfLmGzzxPhvgtxEFCNlLaikqVv
StjMrtxEj4tUPP799n/uTUqaZqAvIaGSbrd+PrmWMm7FUWnoqYDEEb3MFa5wL9qCn3nhRrgAqvgs
j1pHI9VLMQlSMuVzeZQ4mbHZanlL6T/wh125X/edbkr9dubo6lxmtnyaXWcDrn/+oYNiDRgXAci2
rkwtQVd/RrAEL9zBL8oFf1zTWb00NAGBDjCqadLU3yU326S+2NsTrA15iwPpwmjry/7HYnB2QWe9
5Frq+9IA1ESrptXQsShb88bCaIrOo3TD13xzKfz2U/n7bMDz91NTkXcP6+VprRdOKceQEdBb7is1
vNL43pomW5nTC2/Ul6OCVYCdoiNZPRde6kOORgi0Njd11eqk/kq/afxLtf2vJ+SHcc5upzRHxEIk
jDPum13/LQGZovjkUnjwwzaCe3GyfGphrnfzw3hnd3MM+kBbN0q0MPV9tZm2sbM2av7JGrok0lln
3qe58mGws/6lRvNQkRYG0wtCWr8P0quOoP7ChPzUlfl9RWhj1/a8opy/0uoyxAbr0vpKz570ECmu
chjeli3RsuS2K4+xYne38qF9/ver+y8Jxv9/g15IChP9/029OL6/fSdy+09NOP/FP5pwRf83cnz/
A3WhaKvYm1I+AkhTU4gw/JcOXP03sg0lEOVQuXTdWPu5LWaC6H/9D0VZURcr5Y2YPthdhHn87//5
h2oX7fwf//yH3JUQkD/nGJgN2sXaKpHSDb4g53JldmrSIFuZ5MQx3QtdNkp3iKC82AKg5F+YHIl9
6/R126FZuDf59BLdPh3D0bgqpWFLegCbc7C3lIUJZogiofKtsp9HOJzTD1kpmVOJ2bliiS1IZA2f
JWoGfVm9GRTfHW0lAJLf8EPqR5hqWihQ0OckNMhJdKLEpti9QbBGBBrWTdWGhkGi6N/nxfRnfCtq
KjzFeX3UOFrOK3+85m/NBoxtoNvddGDPQWsq2+YmVmCz0vZdUwY3yG37PUFzhAnTcXjVAqF77bEo
neSGPVo+lpXdQlnFrqygnsjSn+ISWNdGVqWT3SgQA7tQe1w9PCmKrdqCRzFxNAxjgZx0khk2cx6m
r7JSSyFIRmm4F6xMcBcC9lxsLhxNceLvap1DlERQkU3Fstw1CZEbbaTAydAwXzVR509BcIv31zrS
GYOqXyVB5pQSGcxyS1gFHAr83fWAuUQRXpWy3pE3cRwjtn8ZQF1XbdRkg8FVPraSgOvFzF8jueXz
TFYDPFr5XlAtmGTi8CsScHJjUddAUqrkpwX1/GNJ1X2aSiAFqAr1apKfMDQpUP45rKQJv7ISjeg2
t3pKiMLMd9/ooD1KZhS8t30Yvsh1z4GvHWpbjLAJhXnyhmiNgKlObA+dEFQ3QyTkftSPqYfneXAK
ehzbFikZnRojuNLiBj6tKjyYK+MXoJLGsS3v/Daa4XMX1WhbMxjyphlSUjHi4T7JuH+mMSJ7XwoF
6Hs6OPNSN6DqW/LdsZd5ZZ3X20iHfKlM1mMtjL8Nvznb7hKyJ9ChfTLXPSCUDmteFiqnXms4pxQ8
MXmaW0zcwfAa6vKzFXOCm9tYfQzqsbkaUsm4bXM4Apy9I+xzcha/41Ws2OQaqhfp0pVU6Rr/E/NV
UJbC0aLwhFZucPDUh9v13ohD+qYKuXgw2XG5FBAnGM1aR+E/xgWZ9T8LrST7ZmWH5q1m7ucMZ9ag
5PiBlEbZaV1LxUJqFKeYk9Etk+VtFTLYcwRtoKsU2jFZUjxJIh5EpaYol7CHHYQcDm8Q0IIV820P
3OWwtJAH0iGkihgr18Amcj+UrBnnYWF8o2UDeXSJLLb03KHcSHh0FtDpJJcfE63+XlTZe1UO9CrD
dvHVJhO3Q0v/DcqD6s6UiL+rVaUdhC6VN7KEpRJYbu1ARaY41MdOWCMfTFSRhihioFa4jjsqyOHQ
XBVCfbBy453WwjFQKQIlcnanlqsYUtsUiX6wsJLWgoolTWoxjVq1k8fYmGvKBrYUmpQLxmo76cbR
6MmKm9lKO0FXlo44SGiy8d46GHqv1Dgi1CVrfs1wVJ3FrPNrOTR0zrIVHIwkBZ8pB+KeJPFyVywd
EP61xxX2wuzERShtsr5rKFyHyL3hwqxBMokTD3rsismqlJEqc5OEkckKiUpT5ro9S5sJd0WU71Y9
lRgpU7YVXSe70nowqEH/3ERVyq0TwHuNs200dUvXZ7qR61ym39CJuF1rYK/BjUyzT6hxLCy1cKzk
+tTVwfoPxk01FXdZlt+GZr049ERxm5fpvDoQBy8PpBX0Ou6FQv2hVgR9JE0rXdXmgH5IXkzX1OvJ
F0PlXjdAYeew/4ZGk11rqF6FLHiWSm0Xi/HrGMHSTVhTWwFYZTbfL5yDcJy2bMEC4ZgH2qmrgrsA
cAHA3wB89WSeVLU7mCp1VDF6arVZ3gjxfJfXPe26RHlQm2Kwc6MZHblpODIK76pZE17fviUdSQNT
noKpFfdCI/W2MCxPQRfvarzTrTYqttCaj+GC3l7Vx+tRXR6TLCevNCzveCiDE4Y1RR9c8w7IW2MT
xJK6keTopZCTozAhExkmgR1XwL0ac+E2o2q8OmsRJcTxYUmyBwGuwabphvuFMtP6WLaUe64hNNxA
oNiOiXCTBYZtydU+l6cfZq+9wuG4a8sCGjTcEqWlVYqSibCZ8CrLoQUnJXlY3ENEG3eBUH7TY5j6
rLiExubKKU9oZQMPpwshF+3RaJubMApNt7WMm1BY+2qoHRIxtat0/KaZ8q/JVO5VOfpeLSMNYUXf
d/i4H6Hw5PbSwlmoDfHQZ6RPGe2o3anRUruJANWNhKXSGjzZzHYDvGiN18UeGzJ6jMgiJjqsWQ7J
XKJPn9zxVhykKt3I5XRQguwqNZc9GKCfY2XpeK8zmdM7AgwCg0I/G8iUqVeLth5qTp2BPFiWSHLH
SrzKlaFnQyGQPVQlVOS08iGL4YCLdf3Wq/VhicU3ALNovsxNmeb3tS67K0EL6JHpZLKyI0WGl2Uq
N20+vXD/KyQg3M8qgM4QydlDVZFaZnRuXc5+t5ZstQH+bv6oibxaWXsXSZzbBynmpGfeg9iljWMc
02Vxw9lwlB6ZaqajUCHDR4dybowsEeK1CT3L0dr21KbV2jCj4iFp7qjJ8JOoAJiL7E8UMe0qajaF
JPmZlT5qBSz9oazvgyjzRSl7XKZep8OT+FULwmCJFVZ90/SVKv4ZZNYVlTVXHpqbqRS9KY9OQo2X
f4i6ZdMlxkkQ5n3Pp8HXEJrDSG/HXQRUnMSgVysJH/oF9RqWsNeqmwR6caTgmPVtZsgeZWa/FcZj
Fwl3FRaqMSNclzavTfK7W7QKggadAIaI/Y+8qudbiJtDcRIr8WQps28N3bNlmDu6KKldC5ZAnNby
vmAtcpS4euyttkR2QS5OVSQWJUFz1/Y9RvqSKDmNL5ncCZvOLE9aIOOTjW66Qe03XTNTESvuIX5v
LbZgdQk9pRf8gtoLPm+r3lIWJk4E9Lc4NHvKj34UN76WUVSRBQJQhS3AGdbz+CqqFKKxZuGWBdyx
tBdKMGwp4Esifc1Sea9lGBzkZ9quDn4od22JjxSMtaHXHFgD14L5HOZIRAHmCjbUks3cXpcruskq
XNAw+7yk3mHRWheJmeUepepTJUOQBYU2G09hOt7FKhFStLSDqHWYM/6o3gNmctWuuucHb9vwbq7g
xJTpldw/B5Z1EHLpJl353BF0ASsYiIgI3LIh+3gUYYkNRLG9hsM7eOqV5GU3AvUWUD62Umnf5BAb
DMK9ZXgSjcYPU/jrIPyrsQI+QPF1fNKTu7GWnCi3fC0HUlMNG1jGwNsxc8Om1cTvqZLZesm7F0Wv
OZ1zEySIOrxGkbyXmtyzLDbH5ESNNBrJ6qno8hWh5g7hWy2am6jahVGzm8r3TiLIZNVNzos39VTi
2ZMD1nqogKwgT3U1aioZUAyBhV+MgoMxKg/csiK9k7Jnc5avCEV7LVUdqt3dDL9h4jM5avjyZd2B
E0SoUezynXU1U9gGYCSA0/kqWSKhbjkCawvEVqeT0bZMUMKXyU0HHcKaukkzmXNFsx1JYxiBWAQ1
9CIh2WfZe8RCHPLlFdIXnKt2vrLeG335Sej8TtXeS54gSDrWaoKkKLhbSmCzh75dswZnVQ4QuHRu
BWlPNdlBCdmDMSc/6Yq6mk5sFSSRG/Jh6djgJrTJt3gsGt0pqOxr2uxrYenLIg6/MbYjgcitIXqm
TfKtJKWGJIsHKRyvqvA6gzCtEI1TwWqxdDZbJuS/2g0xiST866GJHwY137Gj3SnEcEFXpis+PtcR
NyUKye2ZjO9LYm3aOvbhTfjRrL0sBojBGTZ4mu2y3tiy33FGSXCieOFrbBxaHpaekstR1U4gWQ/o
M+xJKVpWpxXPPg2yI5Th4xg3G0QON6G0QHTtSDdoERauf/QsoRCYh2WrtSEwEWjkFR3iKtokfFWy
WvwlJvF3KFV78uavelM/LlHxSvOkc9UseGornUBfzZy4x4bGRtukG0d8E8k5pqEcps7A41K/qIvh
S1pu7rvB2vWTTH5Kd5IBlAKM2AsDyL0ypa/WTckrUdRun4TXoOOJl6dHIchA5PtMpVmiC5iPpHbf
NNau65OfYmGmrhwFPg2i06hGTpvy9Wkz0QGTl1uPooGkxOzu25Y0PCEARjBkP4IK8M1MwmxqPMlz
c8xC5GuFHCI1iYjMDLdlbhzmGY+hAi9/PPZWjt2BSFgaMISXhQeIBrkzl0A/yJmkWWf30z1nWCAs
hL8BmFLixkmb+mDM3OXJ2Ew1zeIxOMGoo0XzOFLcM1oU+80h6hXPHGK/p4/NLvNbpfFip2y2C2NL
o89trCtFyemC188EdR7pJSh2I0XsTsTX2uDQntSQHxYFJ1gRbedC/rnEhlPK8n2CjXqbKourk7gi
r5ybibAYAQUXBXFkJHL9vojzutwVQ3YbQBpbhlsRQR0vH/GS4160Ek/RRBuCnKcMwvOg7Ka2elzE
5qACiMyj4Ak+5kkNOa+WPX5xtu+Kfl/kug51hrayLnWWO4i1J6qB3ZKYEI2q36CZgpnCQnkKQ30f
jVD7Mr29KkuLYJviEMCsC0OUKh1KCVpNzJ7SPFWcJvnkynshEzaG/G0WyZ3IagK63lMOuqRvwLqx
u+GGq8NOyVEmamAIDWyfq9QzNfY56l5Lg1OUtiRSvpB3CgPIII6ojQJKGLN4P0A/AXLocXKvbH0Q
H6MRvpaok9rHec0v1R9z8aa0AIE0CxfMaIdp7KeK6U+z4gtxvxtx3kakCibtVbMMB7NOnSWeHxEx
nwiokx3JSB/iigCuKVvzIMqGHVWJKA+BS+x1GfqjUtZ0O56qys3D/qVNOaA0xvxcN31zrYdDioCN
6gspjb+aqdlIOkWUcvkViuOWPtRWq43vklJ9CyKCOtK2clOjnryx6oJTX8bVQy/y9TdLo9iTFyrB
v4EMFkjNZI9p8ljMMycaKc29alx5iISkkDSb+TrLMvb7ZrsQ6AVlnOkRIzaKwStts1x5GKVS3cRU
/O0F6ehzYGbNzpj0x1SThAMW0NsCnIXLhukE3/IXdFbUUwp54wVLeKP4pF+Ydmms6p9WA0eawLOZ
gkj+mbbw9KDhGVvYMTMyuOix6y3q4B0MIDEoDS/oGzjHQ83kzjPNbXoivrpG+QlLKuQlJGlT1ULx
v0q/hw8hwiZAhm/QGPzkiMmpr9VjKIi/MeOFW/o9O6rTCHZ/3hIx/6EWefNP4fjPat+nWh/VPkTZ
FHnh2mrnRXk6/6TkTCXbgR0bTTfcF1tqTzZMnIuF8jOHAWVF/HowzcHocnlEQ/BTPvRthoQ6nVGD
9dfl3Bunyhns50l9aADUhKH79+v6XML8c6yzHgAHhhLGEWPB7bU18aRCOfr7CPJZ1+bT5ZyV/TM5
iFi3GIKVijatB7fqNtpQafRCD9XvZkW1S7e6PbvxrnlKDrC4D1Vx6fmdNR8+/YqzfoBodYaZ4OF0
Zh/c4ybeD7bm1ceVtiBczC8496b8Hs00QLXLErpV7Fpnj7BEX6DOjEY0sNM6JRfMFtRdbbvlTnYr
v3Gyb5et3medo3+GxV8EM0QB9Py7Vfth5rSGWAQV04qcG8Q8DeeJjEUtfenyK118V0U24OZ04c5e
GnO98R/GFIOiGpLYkB3ShrEIdlvNh9VxuVt11tD5fW04IUUEymwC0en/OY4hVRnlbPbd0nXvyQ67
eJw3DlvryZl+6RvzELuZYzz8ffJ+OSguNJ6liBflnDCxmKbaR+QgOskk2UF+F01YIYXt3wc5b8Rx
PcSLayojKCbqS/nsJUzlsquEsINzhNNz5WaUj6Ca3XEj+BzV2LpeeGTnLrTfAyLqWJ1EeK8/zZN8
EhJZNArdGffkpLi43pzyZFx1trJXPCLI/YsjfloEuEQFKDgdGUxMuO3+fHodlWZTXUdEGMPTgz5m
2qtpfn3teXSo8fwLN3V9xT40ALlGekA0p3UTax+5G2ev4NjlWrMKxPg8QAS5rnZUAJ3hLfTpP7qA
PHn1id24+OrLn1bvdVxM3ZoOU+Kzq13qcEqFjQx6APsJYPywuZ3T53IS9jJFz+VauMdjymfb694W
Vj0lfZ7ZPKoVuATDpaC/aUFSqj3GlJztyf36WyPvErbkXPrwz9358CvP3toUFaTSJZStzEecbBAF
ms7u7Pxo+eUm8toLeqJPawT3BEALCRbgyJgBZ09/jiinNa1OnYGglTWTp/KMfecbu//GM/8wjnUG
8wnMRM5DTgj/ZBx915301rjr7HRn2svT4FdE1VC0cLRL4376iq7Xx4prgUtCmqKvs//DGqg0IWcy
Y1Qd6sPWj8XliMme1iFM8fvohk7iWQRvX/hyS5/WpnVQJpiqmMw369yrZprAoUiOUx2y3jzBTgEk
QREiYtBBWL1jx+5arnppH/TVlRpIWFgR2Qmp5y3PxUjlbhx1zQFPdzJNPFTlBQ/Kl9cFg5UdqY7m
i7iCP2+mtZjLRHeRIXzdF70exufVclBvWlfwiWXW9/qz9V91G/9+HwzJIEeJbwtLxpm/UizlRaIB
jWgqZ4sQ9bgxKLC3g92qAqSNm1hsvYLC24UJ+3lZXLdfkgiYgU2lrJ69GBwpaiMuuNZxn+u29Zvk
kx8Nz/BZt67/E7irrybNhwG18zckktSC3D2NZCXjxcocLBHbjBeSMCK0/SNLY+6Kh4tz9avF+OOw
Z7d3SLjMseQ6O1d5yWGYrIbynmAnzmAEGXA22k2/s6Tiy1Cxr8c2LJz9RHV9ek9mDDdWlzO26iub
yNGe+ysS8dzcWe6w9nee4rGF30ZH5effH+45nuqfOYXFas1eUmUwTX9O5KJRKK4V9E9+p7txmymq
oJFyDVY/BxtS+Zg72aHnnjd2fq3hefxvTa8Pv+BslW/1GgF5jDtlROAm8NWhOIFBka8uC/8h8urn
v1/y530va5LxYcCzd3fJ6lQeZ7SHq5k+chZO1PZKGwoT/8fkgFqmI0wIU8hxe39h6C9nNspmVZV4
ypJy9r3vJr3XWyNl2XCy0JfvqFTsqk3orb0Er+t+7/Rj99LM/qwBWa/4w7Bn5wpr1Kxe1xl22ORX
gFP3heQYTuEiKwUUfdN4bFifSpL1TIfed+mt63L2ntxe+iHnkt1/ZtuHH3K2lOQoNANUY5qDpSPw
e3/F5hWjO6HmqnzTuXC313XifHeFOhjt6m+J3Dk0I4pMHBtEGdBkjLfh8iOihlSSi4H2v6CTXxML
r63qlB9/H/erh2yi4TGklQzBw/7zleo1ahlApVRn0u7M/nqpMe9dmkhfbeA+jrH+hg8f89CAGVbp
bCLIP/j90tSqHR/Yt7jRZqWBNLrNs91UvkLN79J9/XRMZToxedksS+BIOA38OXgj1XOJZkDljZ3c
xaWN7wme5K+cHuwVm7/fzS/nDNGFBlJD9slQbf4cjQAd6sCTqf4ualD29deihmyvkX4X1X/r/+t8
xnwc62wtyroVIbC+n+t+XHfw3tBwcUm0JXwrmC9tjtaF5m+jrX/+4SEygUQUFVwZ8iln3ZC179Nh
XfosUugaOnUXznBf7Ys+Xt3ZxDSFvBbblvFU3NIVNO1SvPv7w1rf37Mrwo6rmoYuk3RniGczQ7KS
js9JRnjQ70zEVRW6nrMvnpu+eLMZh/kHSVeTxJWj+vHOYQXThWws6UL56d2avdhvxqO6vTwjvniX
V4qGLosSW65PNZKmSK0iMZHejGsjU2p6xY7ykMj2DBzw3+/dVxOdyh0XBNUX5/qn/Dytz4c268jv
VZyArM615oQsRV6xGZd3HF9eGYhai0O0CkbtbPJ1YqRQUMdSs77EOcABPgXpYwrhE6W3HXk4Qy8/
uC9mIJf4r0HPZiDU6jZZUi5KDx/y4jg0l97gS1d1NjHGtLOU+vdVIXcRrN4vOiBErWBfeFZfTfRV
lK/xHWdinK/xBm6xtqqktSezrWsOUkY+baXNKhgmoqAQWhs+qykfkbVhviJuhhNP56Dmu3iWPydf
rt9UuMTErVGVgaBzfsTKUIAQs7SWuX3jB8GdFJlJLieeY7MesmjuwVvwx+3Fr8BX7+DHcc8KQiIK
g7oQBlRm0AXnq7VOOm6mp/L64on5i3VSYV8ssrAomvGpEgRCRw8jTrask80R0Qw9t5doU7vipvDE
4uVyafR3DfJsHftjxLPvwEg/ByeJsX4HxvIA3CB3pV3tqT4ZujvZw5vtp6eYCoFwEkXMee3O3P4n
UMPrLfzbzzh7R8tBng29zXTKlt0u9oY3yU2QbDhrfejfjyKotXYXt2nr5f1t3LPXdEozw2zW0616
O7nrmOG32Ndtycm22e2lr9JXZ+k/bvbZO1uKGe7dlpu9fgaT13CbewOy++YJaMEudwvfOCo3F97f
L68QKC6nWsCGn7xjWWKQrRayNQS64K6nPGCxBhjgaKseMn+5NNyXD/Jfw/12kH340mcE6tDDXoer
byWEFjvZgauabBBbu/NyJd1Vv4IXTgVb7dLIX747H0Y+2z3NkFBMnNCoXzhqEMpaOyvfMKeqaRq7
xcs30nhpbbx0sWcvTzvT6UTwrBEWbxfHNXU62TRbmgubcmedJm9tSMWX18EvtsTkOf7fR3pulOqM
aaHXzLAZ4Lv/eKiqi3S79AMXvfCGL6kPDPE/cdK4dMlnL4xBeEWqtPK6Xqh7HOYyBLrUAT7c9o7l
i266yRwSQLy/z+Lflf1P7+mHSz57c7ScRZNjgOYkx4Dv+LKx7ldgL3SAxFVvFurI6YkjreTgBvfT
n+UOmaRbkN5z6ZFfuvfr/fkwv5s8JVlk/SFsKpEDuXl11+1yeme6KwWezMEgjCgu1l5kHUkEc/5+
H776BP7x6M+2nVYq19I8c/tVP97CmJgibkDqjynNrMFZsF4N34Ty7jL/T/piH/DHyOuN+XDhphEJ
crnWxgjldLqjxsSb2covO96zb8Nb8ixQSHiVTumGFolyMQD5i/PKH8OfnadnANHBiJ+EeVfsAl/Z
Wncqcd0Y7y9zoS8smeq6H/hwqTWpQytp859KEd0Ru7hfCc3mNd2YzaUizYUX6pwrmhqzFHQzgwn1
7UQQStmK9iBuRcvc/H3ufLEj/XgH1bPFqmgWCQMNA1lijUKwRQcbuX8f4usPHH0MaS2gfvYHJwZY
PHF9O1avHMFHC/U1/FcP/4e682py3Fi29R+6vEF44OU+kKBtth//ghgneO/x689XPdpn2EWexkjn
6e4IRWyNFEoWqiorzcq1/JPJZqlg7f6EqfTqys6sSj7J7Fs1qiiA4Bi8cQ0OZWUeURNzwTlVbnmC
3HZ2FPFaCkO29HulkkPqq5yRiYq5n+XROwo+TH3VolwNummW9U/8p2TfR3FF5EqqThFeOvpKm6pB
YorjCCKtV5Y7O6jvg6D8NLN51x7QMzvy04063FQty5djL/qegD71lSBDR8+Rdfnb6fOMwWt3WoFG
D7ppoBwXA78BlZ226TEoSjveUdl7zN8GdyDCjrPEx9fOyLkt6YwU3WAUsEXxLAiS8AlC2+x+2jsb
5p+N3eII/fHNXOilCmd8sXFn65POSB1W8KdQJMNneTuwU6ABXeYJKmQM1/oz8PN7b9XgstWVepP9
dNyWBx1Ciwf1qd4vb/4uJfyjIcXb8HuV1/lfjaxZw5zdf4ty/7//70YZTXbzfx5lvE+/vp5jFP/6
rzlGw/m/9L81muAMp2lklvyTX9o2Bu7xby0bFZkbCi9LCkqKAf2CzcX5e4ZRYQ5SAJFop3JBgQhp
/2SGUbroSyJ0HbEcMGYqzcsLLtO0HBKvaOCRXFjfmoQ5vxYi0fafZiGYwTtT6BGZNKIusj+J9MAa
B+QV4ZmsttUw0niqvk3WCIGVqhwVH4xrFCUf1CjrbttKyHV5P+CXuM+CxR6warAqwtlh8sul23gA
fBvvGsgEmdm0DFQzWXT8Jp3JhookFAncVR1r7tnGP/y6e69wY5KPE2uH44HSkwJSja8t+dKm6fVq
EUYJWi/AF629vxEJAnw1h/GUHf8gYJN8nGxQFrTp6mmBCAsGrWfz2O6m/WIDl+hhuv0DIYQrH1EQ
0kIub9CwBfPwOm7RlGyKxqFPmH8WyWxCumfs7YO2qw/JEQVywUo+F5ByQc593Mv6zm1K8fCECKgG
YiJBlmhAV5QeT3Af/WWuvFW2aW6H3XyPR2zRmVe9sCiFwHkPBKgasRgRB/ZUREs3fJhHL8hAuV92
oLqFqR/tE1Ln118zdYyotpCqc0FZkkyC8mzQHZ3WWbdL9+GRiqVg/N54IVxKjPet0XiPxYTmRlun
ZH2zPZ5rJ4miqalrv36T+OdnUSkkOU5VO1oMMbqyhbjO9Q4mAJFkE86TY1zaYpLaZpAaTmdiuZd0
7MxWyTBcWIcGzedjuBd8687G2KFIjWxQsJu5kpcnSDAgCWglBsXlf70u+MYy6l4e0ieHfqO42ZZx
QPNACXq9dMtnpkwfZhstlxcFk6qOB4RvBK8rmVyYRrBsCjt9IQoYDt4HMcq3sYF4JU/NUxOvutt5
HRZFSh05UK+tig9x9lEnmrFDrVuEGuse/PiGUQ8FYPgpf7QP1ma5tY56s6mehjsrhPFhtpNw9Tuf
LVryDm1RoldYmsK8gkpRvMnNtXVHOwFITAv8y/U28ce39/YFKvf6rool04J26JAIx/t6yXbflMtM
40OLfMCLXaZslb2683ZmTzutJh7y3OX9AvzVZ6Fh8OKJ39U/4O1EP3KcreRe7DvaaS8SdgaacfTZ
pH1v64K5osozXc7EBjqedcAot6clm7eXLQP6lpxmk4IEenkIiRgXgS1D761SRza8EwBsGejYJy4S
tntRnyiO9sd53auLvZUMSkdrbHXf7MqC6eGCjgZzU9piOVf5kKLZl0VZQGjFLeVvTOnpdPJ4AVLR
MhHAmD6ZIM9RYDbBOeVr/miDAKiKTjTydC6Fl/nCh5STC+sC4kQ0DaLLvmCeMvzSU9UiMF0b1SuG
WXb2gXhlq28h4Jzv+174P8ma9D27xI/tfMCaSllYXys34a1gBjK3ze3svbxyKC0TWR+ebZosjvxd
kxzh3g5SJDc7DSfWBaMAxN6rRU7FFCWYTb/3oHeF8nKuIHDpkMSlVICs0eEGlCkjYkIHKd20BaDw
i9nGeVp+ACoHOwVpH5O4yqp3ed2U9+G2AMvfrWduyZUthTIE5iWT2h0Ae+lAFflQ5poWWcRiVCT0
Tb7TXe9ZWVd39Lznv/OMORlrZRhTkOtaMLkw3b5ER/EtNRDopZiBpOcxs7grt+V8cbJCwLDsMsUD
afni7DlBvC8qH3HTHBUmn4hYjHW6TXaLH1M2U+eR8cviqrwyLT7E2Tuj5Vnk51DJvYSB4JeFPNXO
Aoqoo8GAmtLT/3Kpklc1A2PJ7ODLUse1ug6AL/uPPWLX0KzTUDkuD8pxcVRgo1MbSMlXM+bFf/7V
G/OyXLiMVJCXIKjFTpwtd0qXpj8NjPwJ4KWAa1OO3Bc3aMayXG0eFHLF13JTHWDT4DSWaNa9tgfZ
y2IoF6bpWqn2uLD9E2JVX2bWdMUnvLIh+Z+80CEeDHQTbqZpKxDhCyD80D+ghjlulY2n72laB8fZ
1FAqRoqjQz74grmEG+rCx5c65xaSG9MdPhmfmkMNLnr4Bq8s98Q4IrQMK/vqDxoaVz/pb7OWVHDN
vS6Bj5qnpd4gNLoP0WuElQ4ENNSUVEian3DHav/ihp6v1ZJik3ywzKavIK2G3pVAl6moNSQI08fv
sGRM62KVu83PJqQ4E89rOV3d37MFS1fUWSZLRvqwXf4F0NRkwBusqenGiCtpX1PVhaLjTxpHM9sr
x70pT+iSGTSeNHgwNpYWg/uHfCdXD1ollKu2I+NN7eKLEVincPig9dFdVW5rGyqN4lO3mNuBKzf3
1Q5Ip7zS+6FfhnwFw98AxqSZ8C57dja122qn9sQjsJuTtJXxgS8HXIMkSgyPGBR0pMvb96Uzea0y
ouAwbpNg+pK18ScvMTYhE8FGl0Pn+TGZxhUjz5P+Uc8/F769LcYPWbVNoHOBpmfbOcWqKDguMYVD
pWAsMdm3y2lTLGeBB+IYSK6N4tTvXyt9INp8TmibIUcUvgDamQK54kEL8qU/de+T29lk/tqGnNsT
x/bcldZB0cNbP7rmbXbo7icIETsGepS/fg1nzEFYrr1Ur9YnFQ+UKrJ1M9VG14oLOC6wUrVPFSrl
kzkcevgPPKt5gtECVVK0N05LPXvSUZKfcbbCu7z1laUHpFGrsXVUVi1guRDxgL9uScbU/Zzukzq3
n1IPTQ8g+ucOjnTOOje/m04jKRC0/OOakD350YDUZCxmt9joq/RAOL0objr9ZsrcdDvr6q/53PO9
lqKvjlrC0AwiFzoyl82cOBX/3XBTby3YKh7/bMNnbMqNNcvKPX1asP5Ai7hP7WYI9jObOXOE5Ywz
z9QlPL2YmO7NR0ZdRRlMtBVacI7QUv6r1Ov8DMtttaD3EUeyMFiNqIpkjyZCE2+v6dpjQYXZstWX
4rA8vWgVMGJlwEXdYYKstU9v8nwJUZ35bz4dk7uUDtG/BPAl3QPI3prlosQOAfK2OSircBPeDkeB
rRLJ+dwU0kudWb535/ak26A1+Nwhxf2LObtBX3v+O1XbLpObRfzU+Hd5BafWarrxb0WZrYRSGlCz
9mT1GwtMkrYJQLH8pboq8izZarj13X/lDs9/oHRFFrHnjIMajq5erE34nqGkFcrggDHzkwByB8dZ
PNLlDRGwSADzYHWQmpRLuGUwTPGYknj+Z0Qgtzdo/6F7KOLZ5T5E98vRZ3Hzl0cMrBksjCL6AyYp
Z4KFbXoW/GKDG0IpFqUbc3kqoPJ5+xxfWZsmUEjQElN6uxjq0bRW9dQ0gHFFuasQAq/gEHvbgjxH
x/OOiDHIQDJp2LJVORdgOqiIM1DNLuRUQDKgNU13L8AMawdwYV6u/sp3I29lfpLZcD4f7Z9XD2bc
11UC+VnPEbZ3+ZOKDhwKQgeBxGgP+ba7nUfsvazh9bVRXtkUn/nskYZIHgIaB5v1pjnBAXgYtiMl
JtE99U8QLjxSNPgTiN5lTYThacYL0DxjkJNdfG0XIr4BFpgBYZ/D4pP4sCGr9D4hgTBbf7n2Wc9N
SeFxFkd2bWcsMYO3aBr3YVO7Wfrt7cMibq/8Hc+NSHtXQNIQZDAIv1Q/tBsxKa1v/zntM0fy1WeT
titu2n5EVaB3u9Fx/eTOaZXN2wu5dupfmRCf8+xEpKVlpCg8iJ3xdulm2C/v2RlGe4KNB1znbWvy
HJW4Y6+sSUGbnjijg1aG+G7Gp/jJO2qusnDL2wUTLt0mfgdSeB0/JxuNYeLnP4CKXgZRr+1Lz9RU
qHCER3xQAaLMn6CHjHDKPWlx2a7+oMM1dxilZ2qMfBRXatZbsGIP2FW7a3/+konnzyby02AT3P4v
P7L09CQtSgC6uAH1pv6g7lCT+1T8YAAATY2DsS93SOF2a2s3tp/Mrcms/dxDNLNoOSOHRcuA9Xai
AJjBypBE6K45RGvF9u11XilBvtpMOQkPNA+iFSHZKGKA4nPxbrGq7pVgJaAZ3XFCwr0HDfwYbHx3
7v7P2pa8jBnqUwIZqLA9uNU7PVnBoShm1MRgSu9S0Z6+Ouaq2RW75Ha27TVzjOVcHKUBHcGBl2Os
9y5dtp3oRDsjF1c/0X2acxLimL7h7izJD2nBGDu5x2rht32BTj6HR7SjHmwiCyFcX+zGU+6m9/OT
JXP+SZ5hCauqgg8V09kpeRfvp5tmRbcgZ25rSdtpNmu+rHK8PlOSg7JgrE0zcWEb1zwmn4dnOPhQ
ru6YL+nf9ffeTbVbzF6YK7nda6uSW9K00rAWwi2Wm2lrfFpuivvANV2fQyXCRsgcdiHaiUdzmz2G
LvKE79u5RPb6pRVKqYKG50ItULH6HOlSLq3AUwlWB2WPOFeAfnJLRan7knwZ93OOQiZY+Ps5+G+j
Mmpsyhc6s9Q8o9pqeUwx9bW9s/b5EVZBsFwxle/ltIq2VL43xlFbIz/W7ZpduK0/Tl9VNzrO9VOu
7/7v3yOFKXWCSnZe8RH8ydzrCDZBJrKyJ0bIB3U1470uk02x579tSR4kLNC4ShhXefngJNHrBME2
uhik0JtkOCRfZrP260HYb4tS0LKw9HFJsfTXFvP07uOdvqJ5e5yfYPofru1vW5LHsOCZhcYcD6Xv
snfFZ6qyrs4Ln/Hk7f7AS8wtTZzusygGIaCgUD02LjpkDzAxk7RrTCmMz/N8G+KXX/rC3yuTPERm
ZmRhJaaqkDHS+vs0pTN38aq3hb1A4Jl03mrpFBZ1HaOnRJc7M7oQqmXoIDT1Kw2M+3TpofUVlE/a
Eumztw/kVQdwZlU6jyjldI0fWvTWze9Wdzc0ySoffr5tQ8b4/rrwmgPrj4MpTZMc3TiGZTsmfDyB
Mso+Q63opl+Eg2vdxa6/r8rVHxDWXP+ev41KQZhVD6gIZhhNDtAHh3cobgsCJyQT1yINiX8UH8aT
GK1u9/8UOvprwQwOCrojE98qHUzHLIJmOdqw81F+Sba9vxV4/+VDs4FrNIsP2rp9bt7/Kz92ZlU6
o0ZeZ8pYkZIjxuumynJVTLfqwoPiM5k5q1dvw5klaUPtom17AwyXWxW8xzZUVd3nt8/M1XN5ZkHa
vbRTpyz3uA0BMsdFWW0G4+gV6v5tK9fXAT4KFBGyEnJEBSsgIVXnYIVWWTs+NmXsvm3h6tui/7Yg
fsGZi4JIW61QokVgPFEPXZA+wiba3TRmq1NDjT68bUyGmP997n5bk85dYRll6Y0+LT+qxeI5Fyx3
y63GhMvcGb++Qb9NSYctHG1EJloWhgxqmEarBILFnIB4ZkVzOySdtD6M7LARZSaBgKrqR6XbiTF+
MYprsahmr3Z/UKWZsyqdvqQAdFaEWFWr2K0iVDEZTPtfrkzK13Q/XuqJiY8QdTuIWp2dtZ1u4nV4
ClAEKFbGV/0/gO7/WfJEuPOLZ+z3cbSltqmZmM3UwpLLA61tQxrfiPFuEb6A0k5tnudT4ZlTIrPy
DGED0XvOhzTq4wJmwkX8Ua+f3/6SM1fMlp4wj2l3DqJHGE3fx0Pw0YlvC72+LcPm8LalmWMhUN3n
l1nJKzsMI76eAc8w5LdfEMwo/oVrNR1BgUJx8JL1LLcDckyN1cD68iPV9Nuub//FMuCbAvmgO2DG
5bLc5BTZYlySQqrOcECb5luoZnMp1bVNObchbYoZxH4V2yqhGXoHcfOjgiTIUm4ZC9++vSeXgEGK
S+eWpE1ZOCMcxg3ZRHISA9DRp+4kDrfG2HVyP76fbmzG3HipnqZkVXbkj6GrP8Vb7et8kHilO8lv
AfsqaNKYm5Vx8nodjXpCi5qAFDrll4AUktdV+i7aq/vFYe4jX7cHXBJ3BEL/gqAo8qzK8kIySCFf
1f0QUmOUINbFnbbh9Z8HRIlvKbsPwV/xH3vSrlq9ZQdqXAGp+yJIOfSfgWs9CQ6Q8PPw8w8C/GsX
7tyetLd1rSN5l2Ov3qR33oeeL4qq7jcIpO/Kbb5Ye09zn1S7llOcmxQ/6fzBjk2EaG0uh/MMo/HY
npQRIQa30WjlCPbPhprlYkN30FUAekQb9Vv+XN47/npxhEs+41+ot0m9Mj7U9/CgzsQr19wp357J
Ef4S2MbXP26chqLsFtyqcQHFc9fr32wrulMbxI7fvlVXri/DADB1aktkJxUZYRi2TmC1zG66EUJO
o6DoLWAtCd5l49yY5pUlYYkpQgZLbMWQl5QGy5oJQCyloBWL6naauqOBTPXb61E12Q4dJPpHAr5N
UK5d9CLiftD7cIJ4SG/bDKUhjPbeKQtrLztFQdz1j4a35bVPms1i4S6QvV9m4Qot5jD/HE1lFJ56
X0F3qko709r2U5zm/bpFkgFq6mVftXBFmWYbH+MlITfCyHWyQFDVSBmxh2c/BqweDdqAyFieN8Mz
tF628a7Urcg71nFk9R8DrbAcgJxFbu1NeNe19wiGolZ0aCgoeFv4SOL7wglztKFh4glOk294Hyev
yvwPEdhlUEeZ5evPit710d7T9ZqKkacGjKsFk9NudXQYKAyb9fQRwZ86DFxUECwbAu0uGNHLGT3D
ghrVWyAT/FeSVy3iUKpWLNeDPzCOliS9rh2iPrarjWBSzNamqXWZG3XoVrg5nBDNvoECH2oWCAt2
dRXWO6L3utzQJDSVj1RXUPJJlGX+NNiGegz9OvxYKZ5jrEq7rLk4NuCNVb6op/6GPw2JFRRrUQ2P
apiX7w0UkNGuKAet3zsIkgS3Zq+H6crxoxqq6Lb/Fk9NTFo3xK1zD2Vbqm90b8i0TRj2Wb91wjY7
Nt5gQJGnLcLPtPwU+kPBoKIzDwnWSR/s6q7wtPDLmPvTTR7n+odQK4NDYDT+IbGmYrn1p8V0HEOl
RA5OzT5OhuWgBZ1m+rBqdKd7zpQ26lHtDidAA57voAodIr714FehPuy6ycmMB22y1PZLmPFfWZuL
0kpuke1Opx2jtghT9lE3dh/SzO+UZp2YaVh9XyZFYP/ojTb5MbVdFg1oPbRJf2vpcVSGa76qYtwb
Rhi1y1UVL430oeJgKutaM6pkP/YpejJOTESBXFs2WfddkC87FNsZyd8E3RhVaFonHmoksJyPtrXn
ZARKuVou0jZbK1OV5DfmoAS0sEensD9p+ALlCT6+6mfcRvo7Hbm3L1WQLIdTrkSoYFjqcN/1A8LJ
cZV3gPVL34h2lOyTbJ+xc6216tsuav6KpqzUHhUdzeG1UiFs8R5UZpwi2wppdvMOxQrdDtBO8dX2
We8yK7VXVZuh7OaqeYz0Xd+iZr8LgecPORrTI+ejUiaH4WHFiIrbEYjltOoGy29WXlEY4T0TsWG0
Niy7azbZcjI7BJFLdBQYbFN2neZMn1FFTinMLUahM1NlnrNqFgvN2jSKvYjWVYZUw9Zv6gaNPBgc
ytF1/MqIV0nte94mjFvkq7pFbdQf7AYBkI1WWlXwzHxeZu5xqFZ0O1BCOpiDZtefrFRvMiTMQzjk
t1kQjMiTNKM5vnfiNvGfY/ru/ntlwWzfyqmjRbFVur7r937nGJ6/tpaD962zS1ubBJGPtbz3fX9h
HarYb5tPRqoWTHGlTZ4ycJSOQx5v6tapJngaRzPR6PcVC0epV+PoDPTsLQtRIT4idclCA7sHL3x/
8tvOVP3yWGpqqaat22ZJ4oPACUvEMoe0KPSd4nkFguT/R58MJ+TZNF0zCFF2KOGWg1hiEUX5alFG
062yWFTv33boF6kuNVSBC6CN7oBdvpgBUrWEE7JMAld/FHxQ3kP9KWOEDOylu3j3ti2RiZ1HPZiy
GLDUVWggqYbLj2GnNZDil6OPai0AV2KsniGCP6ieytEOGA6ANPBUAzLk/8oku6rSLstBn1CapBgf
fBYj4g0DC2KqCTUxqI5nOzxyPPfLosHQFmNil/id0GnKNhkVZ41UDzjaDFottFLW01GwgTi0HN7+
kBeFQNmelFdbTjFWabp0oEVqN8U7xXVuEnherHW1oRuw1mKmxebaDRdBsmxUSrSjMQc1GrHI6NAx
QsSjtUXe7TRAPpId25tZlLAIgl8dl5dt/O+Pako5dhmVGSglFikS+/KOs3nQV82mYEahWM9Boi7C
GmEM4XGIUdFHZFzsdUSI+B0i7zFnpg+qVaAAdlRX9Rxz3dVPCJrMQHRG5bLJVlI90zsd1ZF170BJ
rz3p/rsp3o4hyp9dudZy80YJaZcl+r4oaMomyNWEs4O4167H+Y+QDs8A0mnw296BrSeDrad8ZAKE
B+bHdIe4/L58jvX5BEvOBsTZIQDmelAeZM5YOjs5Yu6tGbRoVO+8IwMK/sZ5GerRfkKUs5m5HWIB
8sGxYMUUo282NMZir89SD7uvFbsdBN0cZfLwBoJxKuS3VKy1O7jF11B13vg/ml30EyHQ5NOM8cuV
MlZDwXXpWLCFwRv42riS5ZZu5pPFLQn31XOwhU58E+y79/NYnYthN40ZHsLwpdBdFtNh0kKzbChg
oQ4st/gOSK7r1s7HYNuttJq+FO03wa63RsJw1hPIJ0i2K7Kesw/MQNFQFkZivRQTlW4Fd9hWiGaX
NLTrgwIp3iwiUNy/8z3FJJsJn60FkT2NP2mppBya6Vcs1evQ6bHHGye3do1ZrBlxvPeUuXLztU/7
yp60xDSLFAuIEuC/rRiNpaH7DVFj5jFcyj0rhc5futKfZs7Ole/6yqjkhHSrXWqhGVuusw+/jh9E
nwUJ3LV3v/gi6Kjn59ZlDjouI5/VMcR8LCOiiHS83klzQhq8NFhmcAi/KtvunbFEPm49EZTsyLfW
BejTdLmqi032Pvoa7P+o/SjHBfwIR1AHC45Dpp5l9OuQR2rmEOczctO5AurJL/ChmiWeZWxLMJU6
j4B8+TELNM3coXFnvrv80sg/QPKITZVYWb2w0XzbNQeGth7itZ9Tb7KZpB/3y2o9Y+9in5FheAEU
U9u6gvmkTKiVUMsLqGm/cbz3kMC6Hfhv4xjkG7XZdDR55woyFxdIsim+wdmd7UK9yMvKR4mRqkqI
8JTarTwPhsN0uW4Dc8YHX0DViINsRVcBTiP/gLyGdF+NmHxxYIKCitOy+1oggrbsv3bdqrP3EMRt
ROxnf4rHm0L7jPIWwl1fxQ7PF85nf4h0ka2FrxeemKvSYVXU/4JvfdzkT/omchl2/y5m3f11ekI7
NP1sfgyf53zltc9OtYRoF8YLQaL5+rPHBv2J2vAt13AeSwYex9tUg89Y2wJWP8wcK3maQhFaBKDV
CV+gTLbkqmlVlVEepgN12V34ZOxT7nD+7o9urHxhflliyFq8c8i9S46qQ4R4RJAPqoVb/y6E0N1z
sxtoKt0MSoS5T3gZ7bIu2F944LBlM9/9+hsaqW7H0bJk+u1UHGIfcHzgKl9KNz04O3sfHS232s4d
4MtQTTIqnZtBWaaRTskBPLO5M7bK3naLm4GGt5iyXhxmOSbkgyI+6fkipU9q2TEDAEoR4hNQ7Pyg
H8X4RL6ubvxdtREgItUdfvY3c25BLOP8XZXNSq4PEhEFLXm+bRadamhE4gUqExDFp7MTR9fOzPkC
pRBwSBVSZrqBL06PM0P30bgr3fghZxh3lgzz2l0wIA/hOpgaRBbSvSvI8j3VzEJyze4kINM+h0Xf
z4/HX/2AZ4aErz/zq22z0CvNEoY0VCf3QRIF3yyV0s0KHEGUn4KaoueMd71I2l+865lXkYwypG9a
pYVXEfRWJYCvCgk+KA68m3FvZv/4ecSXc/HgqCNO4MpLR9Meps4zinh6uQrqJtkaT9XGXi1x2H+A
N7n2OJ5bk04k7o1ynxgqFo+juATgm1HC/lvPJX/O3jMvOOM55bMpvidpmaYzeatfykBlTtHmwzKy
BAAKHGx/K8iJRLdL+dqAa3nb2kW4gzFGTEybx59HXs6FkiL2Qn3J5uXjfTLCUTHcIYq61pFPhRB3
HRJvNaEzY/QioH256OATBZMnBEUy/VJl1L7RUjBlwFA/Vg81zDJkmkfRflm6+n4ex3zVg5pI5MCq
Bd0VxPqvb4bvh3nlR6l4jvx99EkAQZPVuHXQO2KaZjbAuWpPrA3paPTmDDmWLU0Pb5bgYNSdflSR
yxGKAf2DuRLUoOO3cq4Ic83FIL/AGDriz9ZFTjuq1mAs9ESsr7xrKWcpO7ScbufzvIsonb3jf3zL
JeeGbpV0AfOUPzR8M2Bl3mOnrpZ/jWC/IFqEZPe9f5ueNKqeCKvfKR+SfXasGE+dm8jSL/Ja6TfI
19IZ8W8Kv0EJ/G5FceY+CpjuK7V3ZaRtuxgFm2rc2k5zr4e0KPK4OIVxA1betJKNp/TGPi5iY1VX
9lNRFNDOe9q+rsPT1Oaf28H4pnvVuzjTb3khdoZn3zQNHTM/aB8CTdsqdf8uCY0vbRDqm0HVfkxj
qKMN1hydUHvIkvpBDfT9IkT/c8wOZaw9mEy1vX1tLwaY2QWqlgRYYgxD/M3r85xkUWpFOh2fpJkK
l8Lt56Kovrd+tA8tVh6WbhlO70oNmK3df9fMZl+k/k2UT5tlxENe2ySRZodYBo4lyrdG1x2Zl9zo
C+2m7WB6zMJDV6gz4wwv9QbpgRe1VuAJzH1dJlcqahPx2MXUd2nmE/kf/Z2xUyELnqugyTS1MI+K
7/PbknRCEPZuYMOJAhy3zY23voFyp/gi8InxIQH7g74PgzFfkACLfs6OFMguXLYu7c5YeCFNHNY5
bJuTgGyVa7jiH6xdjozTLOO1/EhJ1uTaZKFFZhQ5WGupu7hiPFxwAQ9HQVW7fEnV56Jg4S3lfYQ2
0KKLDA7yAtYaG1PaaIOHd8vz9VItV51vMghfzjyFV8IZx2RGUGHYjMak3EZmxKcs6hQz2hLiNeVb
t+jWyZijWf4PVWs5LkTzgsZDETSkF9epdey4TxqylV/HhSr9zfdpncInN9ftv/IyOCjWkkHAU0JF
Tn77mDF3EoWeDv5TkEIJAAJymVgT7Yf2Rn1621NcwLcFLp26ChxUmiGa5JK/HstJ7YZ0QtbRpe/8
TsTx2pOx6w/d7XzAdOV1EGMHDF9CWwnkeSluxlkE2oQW+sNGQmFkm98hx73V3HaX3wbfBTO2qFcZ
X6F0YJC9eK8SAM9lEDIxtthIwgoV0TbOpXGBCPArvfWVMfNd7b6Dsclc17fBVoRPDOreBauEAaJ/
kUxgUxBp8vRSttKk8L5s/IoZ+tLHqw2n8hgAZxlottC32kPaNOP5r+7nuTUp3K71AWLlFmtIyQsN
nZUCGOq7sQMdtJ+VULx0ZNDbcB3gbKN6Da7s9XYCZlukBg8DpXLhsK2P3oMBMUf0JCrWs45MHMXX
boXqHzOloihPKCMHabE2ZF0AMGJt3AtqQ++DkAgqd/pBR7xnhej4Fga5ZuVvZ4/NpQtl62iWmQbs
rwBxpC3UGalvogF6GcEp37n2Md4kz/ZBVOjbH7E7z7Bz5cMaFNzwbPR4LqMoX08WU5+ExEZf7KNw
2N5DtxJjFdXT/CyMHORzKViXSgoKzxd0p9IudvFysRzqWOxic9BuiGkQKZo3c6U2gh28DQUf1BMv
eqpjoFhaQwsUdn4u/333gN7DWifMrqjEo80Vo8wy9xRdu/Fw7KFZhIapbV1E9mNNJzCtDFo4Rw7N
cYIlqb0VDYAGRufm63gQieHsLbyMQB2s6ryAtJBpoUkHRskbB7uB96uzwohXvF7cBvvqNtnN+hcR
q8jX4tyWdOMzrS/jTNgq/7INhvbCm0OHZjTNlWFtfkIhslidCLUfmb79OPN4XKYVr5cpnZw4rBPq
B5hOEPBgrukZBjHOTjwveXPtQpDtireeOgllvNeepqB0AkWk46y7TwOO+9czJXryPFPzz8TV7ftt
TW6MDY6fLCuAtBya6kDHyI1vnVt0neFymBvguPbgG2cre6mfnD2JSW0P5N7Y6tcZjOMpqJJVsR/+
EvywsdveWKeZTRNn7+K8aMQX3EGO5wtzwJlBvcooNPsYhI0AHAXimjfeQczlUGwXVadZ7yn7F1Gx
OCsiyAK/iVVHkSL4e4atsg1h0YO0c7i11M2y33gPyY3gKoPI6lnNHr30sV78Af3KBWL412+wCRSB
kBCUSmHOAv/dxiokhi9Dj+AQnG250278RwNtnfhLfDt+Vp8F9121y3b5PrtNt8twW36bj4Hkt0T+
JVLqMeRd6lP7HpkTWuYPEOkHt0W+REx7Zpuvf/XfK5ZuzJDUSafFrFjz9A+5CXDOulHLcOuYwSnT
zLXv2HtbT7YQ6z5aXbpTGetpY5BB/p06AMvrxmcP7LSSGdu8m+b0GuXYXfoKclKSL50FGiUUlprv
1dZGMXjUV0q9Fi00QF934Lb9NZod5WrWNcvHX7YstRG91vNKateWu3xUj91J2y/W5o/gAwkKtA7O
LIvwxcSvbE94trPrZrcegCsDe+FobJTcXmmworbecm3Uk+u1kB969coLTyqT812xdbzvbX83KhSg
2nijNMHaX9xHYI0bzVhlOuSpI4wJ3c+Z03L1VIrZABIc+jEy523OSagNn551DDHjB5LEx9Gk7BYs
yYeDPW1y60+w83NWpacrGlVv4UR4BsHol/W78YvA6QwUM/NuXT8ECUNMc+5IvEnn7u9lP85WKr1Z
Sq31YVazUkf9UUygdrOdOc742CubrjGYRVQskm9UAaT3H0Bo2YTTOJIweo9q8mx8cryvyuJIx3hr
fhahXPGhLj7XJ83CD+w8ay8q1H9ATiQHBwDGySGVJUqNGq+mPPfhp6WtpgmjJaOulNbW74vGehiC
tgwe4iJIElfvx2LxXjOrojhlcV4027KMlS955yjNbctj7Ny0BkPrGyrB4E1bk4hqVdtGNaytpqns
XTbGKRDuUkVkaOZQXl5VDSIgG9EFglPxJV9fnaTUunIcaLY3L/pVGZyd2p3osYu+Fp7s3dv2Lk/G
K3PyO1Vmma3GgmK31iMkQdHZiMgl/Bkrl375tRXJ/wRjl2Zm/jKO5e+1Pa/Pwdyq+1lk0eXdIuZF
DUZM39JZkkvMtq97XZr/3bjX1ynEucwynOqTkBtjjG4zG8nI0aA4axbyFkI4QheVktfbNbaLOmAA
iAGCQ3kXH5sboebTH5bz0ktyfCZbknzqIknURheNcighq4MATfaf2+2wiX9QI9m/fSouCEBkY9Jd
9krPSchJRVc+evjV6QRz8Vij4pauhdXgBi+51UCvf54xPbdOyT8u+iLquhb2vXoTPPS7AQ21+KU3
OM9MISfXL6uk4WJBfc54mPwApKNdxaWFKWMcWEk5hQjixce0MB8t5grMOpxhr31p8b92xByXM4vS
4qwiygK1x2KcrNpk5WQr9aichPpNfDvs+y+Qu6ytWw/QJoOR6wikSbH72h6WW+dxsYs2dLtnvPaV
VuXrXyQ9DXmxiJxlDaZ52MZPQgIxJT2dYJqudrManuKIXqye4RTdfhkbk0sKzSLoiFIJA0UPffmh
FFAB76UElsB5NnuKr3oDqibQeNNUo5v3+m4afgQyXJDU0eVyk/wTU0Cbtw/rNb9m85ORn3IoJ8rV
GaXs+8lv4ekTUlfc/r3IzvSb2Q93bSVozELkjAa2rcrVisZPsq5Tl2SBFO7bade+j+69g7ERbBr+
EuWkdfVzroowZ1NEs2cxHKQtQ25X2ER2+1BDwOnl+vbtz3eRB3IBoUzTKcGCiNFNVcpQIqPM0zSv
hZtRtsJft7eibKBBN+Z/9+clWa68djQgkdOBYJjtemmina2pnOLGNz3m7ETtrkw2y5/MJgi6tnGr
usWwGn4awx+AnK6uU1UZYCIQQxLpZWjr3K7f+2UdMuUP1ea4re8EWqXaZDfBXfKU479nn6UrNw1Z
7N8Gpc0Lx3QwCFhECPQpDv5C+GqlWs4q9pIVcx2rSnuoxk1c3Wu6sQpKZ86pXGY6LPTMvLSvyqQV
VMX4ziiyPfrUKQ94lm3UrMaH+GTtFrviiCTidtbulbfjlV0pz4RANU5bE7uVq2ztD4ID5r9Iu44l
uZEk+ytjfccstDDbmQNkitKCRfICI4tFaAS0+vp9keQ0MwOwCnL22F0kvSIQwsP9CbojNej081Lq
VdEZa1eDJYEFgABadzpbnam1YdGTNMZR/kFEHYjaE2TQWlP96p6PDly1CU/RDB3tAyC1AYRgjuku
B16mlMcR1JMKRYUK78Yp61pHk4knWImbm4Y/N+rHuNc/NHoxuJyduvFFNSCZUXJCnxlKqExCEJUk
K+ARMgEDagb9g/U1RUXfbe/DPdhoYJshM0CKVVRci7+NZP4iMD2mzraOZNRdVZkD9BfQV1uSzhvL
4bNSS6WXLYnsqlK4N/Tm/v85XGa6R6ImYyVBYGKAgmQSQXnYvDNgvwU9MGrEngZTQBdw8vJ+3I3z
6WKwzLY1dPBOkxxrClqn7kiGm3Iwb9VudN4Ps3UeXcRh9qda4huj50wBrjrqELk7p7pLfYgpFKMv
FNiU8PbLxtB0mJACT4OjwUCJ5vI7gr7epmC/YQEb6SFJcicLR0fQe95C3bi2INaBwreE9oyOftdl
HMASlHb5IQP1oxdUwxzASxyyH24yd979OUQPWxNEAujfgDdCaSPMyLS0Q9GpyHS3kocP1oIpzaSX
ck48VYl8zofbeG7AEEUBFByeUECTMqPLGnnuTKVGclyjaJeHNijFTiHMdmg99ctk5zgbBoDBR67H
zca79CIyc7SmYSmpggq+eCiM99kYivuRJs1FVtR2LsavlhYFwiwc+zG8WdrqvqmXHRFqYptmd/f+
LGx94vNJYPK6aACS1lKgPlBkZBdX7bFVubW6jQsUDWnKiUHrC50GJkammk2i1YWOCpb1qljtrk+X
ozC3h6aTHmRrcPVQfDBj6VbOysDMp8fEKLgm2hvXGa4W6A9rlKiCosDlWiZF0wjmjF9i8CEzBpCk
4eh2dQMjZX7HdvP7nsVijp4aYr2igT41UiPrtX+gzmbqE0Wf9XeQuOTirreOoIuxMSu5B19Ty5rT
2KKduNg1BPwNT1B9yME+xIfeVmTOqbd1Ap3PJrOCq7aDzmOIfZqPo50npQdasCNAwPP91bnxJtCB
FAYOGkZxlIvPfLR66EjbJfhoKPiXZbTT8tEb5/p6rHsvLhMFat6SbIOm+vH9wJtTeh6Zrumzq3Kx
hqiRLZzkyfcJ1ig/NPDaFNTK8oGqWPJwG1v78DweXVJn8couVC25xYRG8RNJPg/owHFGtLULzyPQ
3+Asgox6vjAIGJF+vcCYjfa9kz218i7AEuU9eLbWx3kwZrflJFG6Gf1+txxvwPQHKgweOQPvBN/a
0+dRmH2m1hDyM3sMaSSvINvX/acJVgejESzao6U2bqRC2jV9rLLX9+dyI48Cjxi4Y8B6IHTBdsCy
CRRAccDo9Poug/WcbSXy57CHb6NZPorWPWxOvr0fcWM+IdUOrgOe35BSYY9QaRylsSwTzW2FZi8V
tTuJ0+g0QihwNvZWteo8EutfhRJOlSRT17hN/IVC6SRLdZSidOY8doiRwzSlsjMDXGOjOGTqKxEf
G7OyG+3FEK774U2oFygsyO77w9/ajhe/FXMQZGUXl3MLxfWT8FUcNHiv+yQA7dHVyqBf/JzfWN3Y
krCvkkETh2caTBGYayupQlUoBVlDNUf7KHsAGzwk0Y4acEteE2ipDe6ApvC2Kd3oTF0HUUFR0wzQ
HVf3lGwlah4b44DnLW1UazvimJ8omtgKgOwV+QTHjXPBQNsGkAoNgvZoFV+eC2PaqyTUMLV4TwNO
RYISqUjoE9hxV47lWjFPPnJjXqn0EBJXNDgAbWIC5oZQCKUCgX6BQJ0EWgUS97LfmESa0wGsBewE
XpXMckmJkOTmKDdu8mH0KKGFmkvhuQNqSePwCZubIzoLR6f47GiF9o9hdWqkuXL7OkWyPSv/zbK4
GBEzaWKfQj1RQQhatWod5cXC6wm1xcVLPQHwHmfiJIYbJ85FQDrmszG1c4O1YiFg0aN3Y32fGyiU
DCFvuW+svosw7EUBr3SIyuNLyUFzpcGeqgE3kFzReq215xKdeNGYCwMwRqiblFh6clCAZI+Oxs60
MYU2VYjmAmvW0VBkBEsNPSi8aVaYEyOuG02ORfXvnaUBPe8OHlRUDp3Kd8hbX4cX8VjUCdQ80qKD
QiAEmFz5oHqUeqg3KGzKeKtx53K96E8AXWo/CtGnla6UHOLclIpWxYps9goEEohxNUDiKvtGfYnj
QA+qYc+5BtZPNsTU4D2Ns3GjcoN6ldhlDWKGbbpX5WLfwMBJ2muL9oyMw9Z7QJQTRbaFiZfwbtT2
qRsFsGfoheL0YuvtWpOliUxKOrlXcPX2c6o13VydsCd/7qILC/iLaMzuQ6ylQvuNTq6Z7XQJwDoJ
WvWdJ4J/CK9tJG18SXP6TLi8elB/w7GMFStSEDGzF6uyrsY5ExXXRCV30AwbBsZARn4exa9pxEuw
1+cLvqEFyDDlF2CTMEe0WQFTrsaTcupfJLt5AuIsc6DYLjn5DmpCpbP7LzakgYUKii5tmUBwj9n+
qWIOULaWFUi2D27+qYAkAhCErSv6uQi0CK/zt8HHvYzHvMtqq64X+A4okBOOCz+9S9CQ0rwJDt4R
6O54FCKyJQdp6WZAnue7H3ZYvGrRBpjg8tdgHmtJZtZ1KuHXoNil6JhZrmIe1NpO5I+wPkoOzVEJ
Bi+EFWF5GLJAmZ8saJrN17/hqrE+NPCOU2VKnaDgBjbZgHjXpFulorgF6FFe6RqvPwRMByfRPDp8
vtkR/aiXq/oyJLOVxCyNopp+BIhLOeZS2MMS7ipNDIyGZ3W7gqeDr4DhAQiL1hLFHbCLujCN3lIw
vA41czDdfVN5Udxld/LRgH70XekJrjLailcFDRCrsPMxe59zSK5fJ5e/BL2Wzm5uOW3liACwC4w6
ZQDUARWrGAcUlwdMceFrjrjTH+gWAEOeE3t9hFzGZtIUqYTa3FyrdFeP3gJCYzSPnlDY2k1BvRbd
1BtfjG8G2FS/cd9uL65fs898aWvpEc04DdwM1A/wh0WtMoEgH3VlcnK4AfCeuSseEPvBmSMTHWig
8aBeDk0JCkKr/PQWd66T3lKXDSOAOiEsPZobuM57XGuP7YX9a7jMaSZUUJSNQBc4bWtyg8bBboGX
auxHAaUfCXDNRu2Zazm8zmrwiWEZBr8FLPJV9yRdwqgqGoQd/ArQCfoIg6IYxVyVMJHmC0hsLuez
eMwwrZgYaU6XM91TsHD3MnIl9W/YUvC29yZPtgt/fCEv8rUJTFzMU7XcuPjx/KMJDgjdeLWwRfBh
6vGPppGKacZStuEaCZp6sVeglvHHfAgsp4tYzEktVaO4FKZAt08PdVZKvqC6ocWeomB4JaeNR7UJ
vA10ZjTKFNLYwziHwB7eFbrqjiHkfXdDL2i1TSQ9jXZj1owvtaKnXlkIx06OjZse8PcerC1HzxNd
h0OgYe5QsCg57w7ppCd9cWDLkLyB25kCUpYIUTPmEE06I0mp1KUriCbZQXhD97vB1HcSVOa+gYAw
PpSRMr3qi2TVfh81JIVOYdNDRxCSgImdG2N8TOY4CSDsqd0YKm30hYlxFOPKOmhKh7MIp8RzrpL5
GqV4DQsozY29oEXtk5R3AqjChWzAFNQs7soiVD8ZTRu95GOtP1RhNSW2VpeDJ0x6jMDdZD4M4Dh7
9bikt2Reig9GbClOqlTm/WzNxmNHZoIK0Zw1byPUJWFJo1TZTR4W9V6ZalBFdUl6bXtFOYxmBKWd
GN1eCMtDbG8nFfA8cWadjHdJGFsPRW6GBPqiRhG0w9xCpVA257tUn4cnIelw43TxcqU0pnYNn70s
6BPSRlAhkSE4aKK+/gytPuspjGrAc/VFQ16JFN4brC69mpvFeCbKUHyCx3bugbM+QLZUVPKASKN5
1JOW3JB+FhFdFac7Aa1Er+sV85NZiflblKb9Q5gJlh/m6hhoiOCl0PP0WqUR9uqgaTfwRI8eB2le
bpZBBQm8MtOHMc6shyRLewfMjuLZhALF0xSlAoC85vKUoHyw17AYX81xoBqcZowFOLc3Q1/EsLip
xb604y4Ep2Vq6ttQFNNjKo15DFGfKP3YT5HxJFQhiia5kt1kwLjtzdbQrxRLnu66aopzV6nRepmJ
nj9Ii2k4JGrnu6oh8TclMSCBMcrtbkQS5/apXF9bJG53BlRWb8RMarzUmCEhMXZqWdhpl6lXupII
d0D/CY91Y0qlk7Vycq3mVX1A/gvQumzG+6IV46Cek2zfRm24kyWSXkdp0z1acwf8kpZAI9GO1Kzd
z0UuuZQKd2PqUei1aiG5UrIMH8dC6eBRGYX7GJzzfZjXxaGqrel+MjDfU3yHgXowt+zjR3zmpgmi
Yioeoxh85JRE1eAIsi7Ont4NRp1BL7Uuew+6nzoaIUJVvo5iXKIdXtciLKLKUY0PIpmi+NZMo3Hx
5xAVHTu1CA/ksLq6sechiKQZGljmWMBMpiwnGvjGBQr9dQ4aoQFoXPO1OfY+eFnQyjk9z3lp8RoG
wMRkDttIsIq5rRGTpsXhQdrpe0pckv9cQR+1tYvRMZXEqZzmDgYtPyLl38hncz85pg20oVNd8wBO
qxQMggAiMmyYUwKOvfL2hBaTWsnxBLx4IvldJnlGH9lmbgKNmjhGlQeclG/1kKPxIMqGlJ4qBLDY
jQi0+CwpB4Paly4NxBIlW/saQY7gNc1BOEvhPRzByod3e22sGLAGUT9UFQuvx9PldpblYmP1khZi
mO0sO1L6sQgL+/2RrfIrOrCzCEw6Cb1Noc9UREizZxPiGDrET0MVUAmuwdOqcHOKhDoYFZCA5jRz
4/UAKkOcdTbwToRuE/jcxKnwJtN9cvvn0wbJPqC1UOrF7bdCbaWLEaG4P5iuuEQfpQoou3S+f3/e
1hkThSuh3iUDnwUcH/sKUiRSLnptYkUE7RdtN+16f/ZReT3Ab855P9Z6sSM1o4RciGHAioWVgSpn
eVZrMIUhsRAnz70Uf230VrkZ9Gm6WhZ99AY95MLKVxkwxoe0GwRgVM2x05hHDlowiyiPlelquUOL
yzTXV297t91DrTPgDXFzOiHsiOa5ge7PanVAT7ImoYhP1o6fC7u0gOAtZk/IK7tvIB39rZOVq8Ic
PN5rdr3DIA4KEAawGKh6gYZ4+Y4EYx74j9Q0XaRbjp4+kEzi7LAVoxPThxC0oQVkqbVijTSZLEVD
r5lu+LkcbIxIfJ52wH9/IHtarW/vpGvxhQfo21ozqAEBu0iFIqDxczkuo06iQieT6faSHtRqHUBp
wza72sHZ5pvkT321T2PEzlZ0SpFdsVbbYpIKUNlNt9YILIlyBWKZxQBdg2YK/fd3wzqjp/NpAayD
vQeq2gqTOeRTStUcoVWmAAOq7MJ95mhBfkO9tUuHC3heH5En/VhUZPGIWFe4GyXPW10Y6U4HKQkl
FdBHBTs76FiNwCJDyBFlFz965JGw6Ce6fCJcxGUr3RIM3osmp0czKrH/UVf+DQ7E1k6n0IOf42Of
IvNozu2sY3z0eW/5006DPBlV0aNakdyEZCuaAWgKOJXYFYBCXS5MaRDLZYj1H1KjqjMGqB/tDY/s
zV35xj1WNqPh0YdXENQMVgVtS53hx60JVFeL+nKgcHCbQVMZbUbK7uAICG2dJdjeqIuhfY0KPjM0
IpJGEwYDpCnxplS+DC23trtqDWDFU8k81N+QEwChfjl5UamAe4QHEpW1uusDqp9s2sUdvy+8zncu
ArFOlDo6fUo2ZDj9y+4oj8qTLJLZzsjw9P5m3oxDUwIUS0/o2MsBoRAfyoMWmW5UfZ9KkIgB7JkG
3qLbjIIpE3EgAkvIZm+pUUqN1FjgtSqx3Y03eQX8W8ER5tk6cfFR/hOE3a5iNKMjWoaGa5T6i1Ck
XtNar/Ms+20L9ku8e3/ittbaeTQmm1IzXWnTEdFIjdrfoOIdI7nvh9gYEPRcFNzKEHNBf4+pSclJ
K+pl3JhuRsQS8vG4UgKj6he7befwfozaMbD0IeIkOxsDAwwB2Qx0MbBrWdxyAQ8HMctxPmRSj8sS
XUvt9v1xrYHY0KtHaQ8PMWgPIEtk9ilUrzpxMHCBlK/TK3JRSIdmTpXDahRoAG4OvzmNZ9HogM9y
+CKuzCrB2x/1GWi3SNlNqrfekog38UDcNuUtw5WqFa5i3Bs4X1Xw2vSVWPYCQ4moU8Eg1+zFV4P8
Tvd6D6Cy4+IvboxyPUyKPiVB6xtB8S336rvunl9229hx+C2gzSFju6GKyhxUEBg19LFpLFeOez+O
0ecWMl/SXt7/kquqKYYKggu+Jj0VVwduP6LuB4glvODN2p5hxqzCtCFqd/AFtUXzRZQJZ3FuDouq
ngPjCXQjSxfsUaaFvYZgunE6X2VC+BzKeOdGEyfF2doDUFWXkG8AlrPCzi+zqlUkrC03V+Z7ube+
TQvU0d6fu60Y4CEh5aYeQyv0iNIPih5OkunmoWzXcN80dQ53bWvhn0egd/PZwo+bdJY6aLe4RSQv
diFMD2Wj+1KjB1KNqtKM2j5nTCdMGpMyyZALpJp6eJut1n5RSwppNbwitEc9iI7ScfZUB+zx6usr
7WHnh+xVPfI1iTfjQsGL8ofxKIRM/eVQ20I3535ZwNFBs4umGeWT/AwfQQjpCs5r58mwVAOH/cDl
r7K5KdqMMlSIYXoiQT5plebDTZ6gPADh9sFHhcuX3AyH2bCjvhEL5JqgjA9hRolTvWZ3AROUTQ7G
ZlCVVEDQHlhRFEwBk0vdWeRsbjb9/RGFopuAZ0bPnplTU5mWtCIRTX/DoA+GXeOhucanybI5FeJQ
6i86H2h9gNfPnM9S2BpiPYqQOjhQ/EEIxFHnqb58/FmV+J8Lk8n23/+L/34l8OtIorhj/vPf18lr
A+7U9+5/6V/7+49d/qV/31Zv5WPXvL11118q9k9e/EX8+z/ju1+6Lxf/4ZVd0s33/VszP7y1fd6d
gkRvhP7J3/3hP95O/8rTXL39669X0pcd/dcg9Fn+9fNH+2//+gt6SGeHD/33f/7w5kuBv3eP/9Gs
/vzbl7b711+a/E+Iq6CugRIXmHZInf/6x/h2+on4T9Q6aBMOBsk4bGnBqCRNF//rL1n/J+iTYFAh
ZcRexyvwr3+0pD/9SP0nCsYGBJJo6mKAD//Xf8Z99+Ok+PFJMA8///sfZV/ckaTsWjoQbNzzAwVP
dtBAqSwZDmO8WJhUIWlVRezVGQDMcYaBnWVrDYhp8P0iHWSc884t2tBprMapu49mdjcYH4c0BWPu
O+zj7QHNjOg5Bd4f1wbniljtQcihgoCHJw0mCJVQJv+DVulixk1SuT3kjMbwS0f9k7gyunR4l8On
lzglrWFGaZnw8lxbCmnSuyYkrprSumo2fUg7eT8aKXHluswdMbUW25QMW6lrSKn1KLbXMtQ7RonA
iLYevp8tm43PQbf8O78OC9u1RqRtSRZVbhG+jN33EGCSoXBCEzQ6kUtgozPIBKONb6wvvOYo4fRy
7HPZiNIoWTB1AkZ1Qs853M+39d48jjteu5nNY8ACOg/Fms/iYZ63grLUECLFvE1WBXZDjVexLn7L
OgO7RbuCwdnMuS03ltBFVGYJJerYibDUqoGESm1TI75UPurKH7eW6eCwjShbXocm3enuPEsDcl1L
22KMW7fpHaA6oa+geWkMu0jdR9Wk5WRo6w17GY3pd+RSYuaijGjpXvH7QPBaHwLofGb61uo4HxWz
OpqwNtO2DyuXpNYjaQTAmMXPk+hIg9+EXg43IMEyPLycTbvS44f398Hq1qdTCoK6Qg8Bqoh+uTRN
vUsUBWaFbh9PdhoDZaJUtgr6QTZYnJrG5nxC2xrnH/SK0YW4DNX36IjB3LBF8Qvdo2Ozo3mUyO8e
senoaZWcxWFu4SmuOqg/ijQOFsln42U5Fg5s7CDkQHzrbqlt4dv7k7h6Bv4ICRV0+CsAiM5W8NU6
hAOWojTu3NjhPc3VQle1hdmh1ix8/PTWTEI1G4UbCK6j6UK349k+qGYF3XGof/wYIdSlKWm94T43
V+VmOixUYdEuAOUPjyNmW8dLLA51bZET/i+GI99HKuQHL5KA7K3DEKSH8pkHEdr6eihxG8CDAVa5
ytVCQ13ga4R7oso/leRmAcTiv/hY0MvGgodiPYpFzH4Tl9ScmjzpYGYMFrENA/f7JKBrkdzyuW3q
1gY7i2bQnPHsWwnylBZkRrRI1q7jZYEIqjR7VR8WntEKsTvPYGbVi6+UxXe4sLhqbkIwBl1jEJ7t
sAZLTJzg+oXOSfwBsBrHTBevDV+0rnCWonfQX4Z2Tgugq1QE41AHo5rvTWNJ7WnRbVIONwIcmic8
zAoTVrr5qxwWezNcukPXdbEtNZFr5d1TpPTukH0VyXBrCfFXkNUOU9I4MOt035/9jXsX9rAahCso
jRSr63I6EimWGiEJGzx7BztVP0AaQ+xQeopudMLRPNtaSeiRGKjZqpCE0pjvXDfdoGaNULtS17qh
HNl6xV1LWzvxLAYrq2a1oVKBCg5zK4CtVICtYng97IGpiF/Du+YIo6J9f9Xvy/uscq3KHkoOEGBz
jKAag9dsmnjAMScBsmlZGDWcqUup2npa2mb46f0PthEBohEAAINPh1YoizSAZyoKQGPbudCtcgXj
qVMEzobcSB4uIjD3rFV2QlrlmEMoKEABHQZlU7pLpYFzna+USXGaIQ6yBpwqNNln5iqphkwHCbM+
FfCNBDpwdvGwhHYJyWcLQHyrupNd82U+8o60zQGquBkg1WCBfc6s+SnB6uzlGFSGtHLE6RrlJXcm
+/e/06rteRoe8ggYK1G4MNsUb5Y2FssJw8v3KRyYvWmnQlzOhcSzk/nwjXg/3MbCR73zVzT5ch8T
oIT7TMCYWl3zQW2wBa0JGvmjtewXtXGMuHOIdf9+zM2liHMD9QlLwm3E5Cqwt++iWWsat9P2SpfY
QtTz1sjG8QSl6l8hmLUoAtgmdIBiAVBI9zNSTDQEE296qXb0JV/40HVMneyRW32h88U8ES4C0/k+
uyZgGFzqZpg2bo0SK3WlIU7hWF9gn+klj/Xu/YncylfOo52A+GfRamFqdTw1G6yV/gMFUMQuFSGX
vPbxNzTxOGNj0wgyS0Oupxm+mzt68wdwXyD0JH2mxJ4GpayAM7hVFQb7nJZ5VIkWJFckaKi50yYD
plIN0Pa3pV0DaaTfEVje2tfngZg9UOXVAlPhoUHpPdoDZQtSuYtTlLcmt5b9eRjm+Kgi2ZxKem4p
twtkuBW3DYSb+W6BUgfyS+LiESnw5nBre5/HpL/T2QIpNbFqAVDEvWaG+6qEWy6tCVIdYHijHWtX
v0UxY58QAJZ+j1uzuUTPfwPmtJ4GfdT6GDtR1OwGjsChuzzAf3pycGBDpbLgNfZOpzC7A2UUCEUU
Q2AFwLJ5uixMJ+gzUWZdcTNf0/3Xwedv+ZDCUpavScKLxyaGk5BPXVecdgX5AmvqYZ/eUqFKEdqc
QB9kt7yNsZGJApTy9wANJpvXSJEWoSKB5DnLT9ACeOiL5k4gwyc0tR/f34OrzhG9jIDeoBAjYH9W
bCUjD4mlRlg/2IO5Da/vydpPUOM2d1rsNk/IuQHTbt1adnW44xR+be7C2E0bZ4KoGNAC/ER862Q/
/42YzVpMxhDnVt+40zhdh9p8bLtPalsG1VIclujl/fFvrl4cPtTKEazalSNHV0Pfs5GnFkeeHsiO
APoSceQ7+soobnm8qa1z6DwYM7R0guUqWaLWTZTqRQlNHzjlz2osc2r1KwAo/ajncZiDyFCtMF1U
DIpK6CU7cE931OegCrhUje0RGXhNo2BGU/jL46dVB9jExyDVd67oEEgU3JSPw7HaKbMjBDLOO1v9
yl8ipwSCPQJgo/J3WLqDzk69ETdHFErNjzpd/1BZNllQaMoOSRpkyBD72CsISMS03DRxyZq8QdMV
fBYdgIw8DHupdU1o6SQ2LXBVd1RrU03c+TW5Gx5Eu7xWnjhLdetYOB80k/L0k5EpsYmDlt7OzTfj
GB3S9ki50vmDvMuFXRWg0cVF72zdMAqg+nRN4f3CqglJRjPF3dD/qGFIP8XS+DWMzUlFzk/58+hu
qcykCrUudEsoNq4RWjDCUkCfG3pA3nuY2f75RIKlhzIafV9AQpdJ4QRJLcqqF055B/xxKEIIHVH0
gKR7NNC+LG/jTvlWBrzXxVbiDy8ZoFPpKwoUUWZbkgR0gipFhWHwFb/yYx98X5RIPxCwmBMeOm/r
2gISFv0SdAvQbmGreGIl6HUix507Bz2q2Qk6o90LhPt93Q+/8pfJxve7CMckIlIllr2BGqgrh6I3
AQkloUo/8ETJNlKsiyjMeQN1yTCvhKhzq0T/2mS5rwwhr0u+cQFdxGAPl84crQGHmmvK8C6cw2BK
QMKY/CQFCzzk4rvotmXOMhMgc9S5qC/2yvAVhbU6VEaDnmWUWpl4XR1Ipm895F+LKyvALZuDWzgh
P67sceKUJTZOUvgm6yjgabTlg8V5eZZVKmgqXdMSIEfq3A6DJXsoURNNHC306n14rAJ0fD7P0ZEP
dN+oWtLYUH7BwEX0tZiPmdV9Ahl3AkQMDDBbiDtRnJEDdAwgpWi+QdOicM34Ew8pvl6pcMhBYGrt
Dr47+8oRYtS96gll/Hr5MqQgGDng+3POmPU6vYzB3PSCEveDEGNaVRjGZZLpVBpPC4QXgjlNBmsu
Q6FCiNL6nBsfu4YD5djIIgBsAIMdKqhoiOGgvFwaAlxRoW0mE+jBP5RmoGg3YfltTHZV9GqAoy9P
ewVEJc7ZvPFxJB1IX1jSAIiOtPQy6LAMUZWADOZqHQzoANPy09CVIehkQNucUHVzt99xJUE35vIi
Kv352Y0eF11eLDqiCjt4UbkFCQqPsvZVm7S7dq8fhTvubUBHcrnv0YkDYgtNcCAdVg2dUptiMooQ
wxRkZ3AR1FMz1IKA6u+wEe3sFUVQbtCt6T0PyuQQwG5BEi/OK6T7Cjin/TPVdYRU+NH4DGccOMOX
xOGpx2/ce3SkFFCoqHiyqcxmKHNRSCYDI6XcadxDO+peSJ1NYq7U+jpHugzFLB8hNCfseTqp6bOI
lSOmottblat0rcdZqfS3Xn+/X6Ni1owoGFIlpWXlStIH7A74oVveSJ6MgD4KE+6jcOM+R9oAjDFY
jdgeyMcu12iej8sUErMH3oh60yhHrBX/zgrCYxl8I5zC0wnPczm6y2jMJRhNc5FqOaL1w7CLWnAl
oMY5S7VjGF6ndk4OGXQqkdfp+kFuQ1dqBY+Uyes4m8EgJjCxGa/ADLOj4REn4T3kkK5MKn4xiJAp
GME1gliqQZx47N1pfk512VYT4Pghe8L5TOsi0+VAmAtOjcHFNGsMhL5Q8BY6hgBBUt0Y7ltovSBo
JKpRjffkWspsEKd+IAki0VdX/UAfkuWOlkHmfXzgqdSsTywdOBfYvUErFdUXlqoDSQDTnBUdT7wI
ynBqLu1HgDAczuStzyhEgS8ujBlg8rbqwI1VlWRZgre4GgjdgVaVimdq4qzJh5Okxy034ua4LAun
MeCWuKKZzyWnUIcJ5Y7W/vMnGUo/KPQG2Fj+fAWhkXGX+YD1cI+NjTIAsApAF6GeBEipyr5jM3DU
iGQV3YkyGR1PjzlbOlBnK1gD81wzt6b1PBqzueS5iEUYiwNhRAmasw0GrB158ycqDA3RPT6bbAPT
RMcHTTKUBgC/ZKFDURXHfTXhnW7mEaBDEO6V4a6c+w210IMma/8cPg2H+mq+6pwYUh68ot36XL6M
z1wBSlHHS5jidSc2uOSyypkNVAqhXRKVHEj++rmKSNgQYIMaYIqybTCrKMylCWfU53sStPEyQzMJ
EgBZZjcl7PXSNBiKOnGiuOXkS5tDlMG7Am+TXulM1a7IIyIvJgJbJWwZhskGVn8fjyY8XlWXsy/X
hxoGeRaLmU4BegqZqaGgbS3gbhaZb7Sjo1ZPSucP8mir3Rdh+pSEPCcD3hCZ21WFU4Ig0G6EVn4K
tcaPdJBv686NQ4Vz8qzzlMsBMpdrm8RqJRA80TtRuZVq6QrO7oMd5zXvFt8MBO9K8A5UcBBkZkgR
GC9C0SQ/Kkn53XhTo5wMiCu1HJ53pVc5fC3o7dPmLCgzumyCwGwhAYVFm1diAkuDYUeN6lVUsvHe
4j0xt85UlAH+HiOTOSR1AR5YiNWiGtUVbK09yxhszoqkq/syX8AHO4vBHGmFqY5kUTCk0zV7RCUu
oH24EjL3vOHwPhlzRQAHbsTGMCINEq/lOLY1yHSaOQ8xwIvCZMrwGROkjE5aDdV69baKVEewVI8z
bZsbmYoDmCDeQneQ+TRa3LSZpaMkRIHIyBgC6jGqALTOU2DZ3LpngZjvU01WGee91roxZKnnJQ16
CRSAatnDt+P9MW0ewGeRmM9D+tzSSwXFZ6Di4Ogw7JSg3Rc+7xW/uajPwjDfR87lLM1gx+6O5fei
gUHHLLjvD4T+C6slDSlcqnAATS8WjN7WSpeaGar1pMlFe4H0breI+wRFXr1uDtQRqNGh1/F+0I3H
EjYS6B8nupK80qrTIJfcyqWCxnY4v6RT0sNvXr2Ok/IqFQR/SeMvhUmEfdsW38fOiO0oCjntA/qB
VuM++w2YpdISMOfG1GxcIlzJ8ceo7WwC2+1UAKYpink7gF5V70VjlkuZSKRNDYN2uLMbyaUK3+rd
5EhOeuT7Y22uTTDA0PBCx2dFDQXKSlaFSaP5LAx9Ucuma1Pmyh1tnh1nYZjzXWmB0Rswi25oWd/q
pfsU1+azZEYW55bceBNiscC8SMeTEFAZNluuiDCP44DJo4mk8LFA/WC+XfDk6Jzikd8K3VwZZ+GY
PZcWbdpDAgb6083c2ZjH58LUbgCRe0hg3WAvmhFx9uDmTEL6CIZGQEjhPYDVc1aYKaSlF4UUZ70g
yd+IRAzbKoiX1AknJefFYb5YNyZjKkmIE5XVC3JVd1Gyt9EoOUi3jZoaPtjZeOjvcTYeIybKIvY6
XYCg5+0mG6AV2EiincLB8K7kriEBcBGJ2cXUl6CEF0uNcgHUUhrRC9WnEheM4Yh+2dpxcUBC1cgQ
nP9kyMDb8u9piU4as7UBRKMlC2ppD9Ty5WC7Fk1zje62ES4wVNy31oDgSpDowNPx3vwq7Hmg+o39
fR6RZSm1NfgMk4npzffRrjiY++XQ7iFpzTkhN1bLRRgm1Y9qIxbFYmrcIkahvuyctrPsiJdtb8+f
CZoX9BxgIn/a/WeLJSNLpsU9Om/ohbv5HYwKHcER7wZHTGzqVTju9Oc/v30g6fMrJLMPiriYxCb9
2Vj9RYBYYM/N+1YbGclFKGYrCLVSm1OPJ6GivMlF4lRT5mrp5NZzxzlEtu7Ui1DMXhh7QUel9TSq
MKgPyw6sXNiru+lR2AOc/f4cbq7BsylkLjQ1gSCYaKKUkO67fXag5lI91iAPJLK5uQAgpG1ZtDLZ
5+YoFV1FJqRZNTlqSmaXxcRLRTauZkzbrxD052frT4i7uWxrlCkG2FPD/faecqaX+3qfe1HJr03T
s5w9LqACA/Qq2pU4vZiJC6FhrUKQrkPpZ3IzwPfcydZRTwWwztV/A0Vwetu9F5C5zsBUNTOSIqBk
2fKD/CC9Sugn2pW/vMRu2dgGDMBT13Th9QxlDAWm8RY0tf8rYgkOSeoNCHNQSjNmbjmVxIMah3gF
0MeTdPVz0VxFTnrgKZuspHtxL1zEYna4lJVZE7ZahVifoQ2cQwjubYGRcn5FkagJwBNyddsuFloQ
U3XUd901nxaxtXbPx8ts/bJe9DSfrAYmGjVuWoza4ra/t2JQWSEQqaBSLrMosSXvS7OJf1K5IOso
vg2wzcRzAZePvhNx73K9QTbPGaR94ORC+xmQeeY7TrMhiUKONwldwWh02L9PH9tIxeTzUMxnhO5l
p3QiQqnVB0Wy/GxJnSIx/KIVnKQhnKNg60w7j8Z8MNOC5QAElXATpQ99uziqsZ/ylxp8K9hEz73T
8rR+t7/er5lkTmw9K6OhBNjFlRPT7eCtVkZv7x/TmxFOQlciJEJXFV+1SCWLLCo0spPy/0j7suU6
cWjtJ6KKQQh0y7Rnb892ckPZTsIsQGIQPP35yPnrtL2zK3T131epVNrLgKQ16BtMv03c17asH/8e
4+pr+xTj4imwo+1G0BEx0N0vaj5QodmvW5heuawB+OpTnIuTk+Pz2AZfpqutCbPYBK4mktRFmNb6
h1UZ28FyvqeE3Omq24m8fa55B8Jz5sCNjw/QssuTvdDSfR27j/qkH+KK3PeduU0K8q4EBA/S8q7I
7LOIu9OQdPej3X5L+iFiZIAlu/FQuWylwLKupZ7PT3RxNNuiGswMAGGcDDLkParlJj/CcHg7inqX
kvZkj05k62KDR9wmLijcdb0Dpmc3qPIo5uwU587WnJoHE9qddY4kotGdDg/vqWg2AAftMTwIm4L4
aeduUj2LOH6Gneo7J55v1Mgh3DmtDKavnw6fvtKyWj6l08xOZTUMalkN7r7aL8DKEuCtDia6a8OR
a43h5xVxyS7NQXDnaYp+ZoFWmD9nL0XdLaF2AkfESLtdK0aW/X+ZST99rstiRDqoVJOi6EBKtJmX
aT+atCFe4t79fT9dKxk/h7koSHSpBgUBCNQ8ri38WZsLH5IBHm3L+4a4Kx3U1RMW4HS6NC/WH1cm
EDyNO7PAphpSk3iYBJ76qh09eHqZvrKSxo/zvvD/ywP+E/PiAaeStYOtMHJqBO4OLGM3SfNGuCZG
MWrlXV4///4JdZGrGj0jCfhKICRVTuRkUCQtNn9/mCs8HhxLDhSs4b0DqZbLq5g6TnSY1KMS/n3v
X6gQKkxoAPkB5lVBwrb9Yk7wXzHbX0NfnB8yjqnQBe+CzPXlMhwx/XlXn8gu6fZ6BMOXaBVacWUC
DowDUNSL6i00QS5eaNzLZkxSgqGPa9ReYZFtIQUuZoS5d7I4wDxoE7dG4Q2Cv7el3MZwS1554Ve3
IbAkENxEcfCHsZOZiIZmGhCi7tMAvdIFUsUgUR+icvUsf0HPsN3azd5KzEt+ftnAFQCegJiSNske
elFHtzZ3SpE1Trl17f2irVrMdGGv9IdcOdbYkLZw7wm6pt8PQ/sMEd/7OKGwqxpAM6AVPPSqTZyM
2xbDze3soOjrY3lsHAjWz+ZzIiCU386+O8BLpWZOttNAPdGKGRucH7J+OiVc6pu5haprVSzq+sxo
gjJPj4PQXyylnWBSCcHXOlm5OLx2HQS0E4Qoob+GP1ziY2KWUV00GLj+70KVGLd6mt951t7EhGGV
d3PlYAMUBwrkmGqj17/8Ym2ZaYY9GC28ZqoHMC+jLFFPw4xbfU29dyx7XlmVV+44TAie6yDPLZOv
y0q86CuXkxZ6GvFJ7MYnwKSR9drbfyHrcq1q+Bzpst4y3MzGywSYn1HIkTPnF5AErwWr71s9vqsd
KMExzYlYoYU5KA+2nN/7Ll8ZJV7NvZ9/i4tqDO+9il2ByjKxo6EGPJwD6jv44hdBhxUu9+urZ8/a
g18cd8ZgzRgvqxYzh/J2sSwaZb1zfmN90z2hza5cSVSrD3lRzDiixXMuBUa6g3C8GSb7wYshFGDC
hWNh0q8CQ65u/39W0SULx4FNX5FB1xqsn0W+TW27fQ1Z2gIej2tH2rXU+OkDXvJvOB/RW5XAoFCR
RLkqwpaupcYlGVwWTJ9DXCT6uaW9pnB5/7tTZAO8atxH/hx7JsAfEB19WWOeXC0+Pwe8yE5FW5mF
YhgxkI0d2Vuwn73qmAJOA6z7WhpaWY3O8n4/Fbpu5up5ChfuoICxhPuLQ140/+V68D/aa9/W1v61
mhCKvUBRggn2J3x6NjXMjawJxpEgjou42LQ9exSauWP9t78fZNeXxf9Fuhwui3awsK3xWImxSYG7
aI0ffw9wtWD69Cy/U+CnF1cXZaW1S4QFndlk0J0dAliQQYd5AIolBMcNx0f3c+1ueO3BLhZjL3q7
aDiabVm0R8rraJjWMPXXqoTPT3ax/Mpu6prFhwIs5H43UBe64zApzrXXv7/BK6kNqeafT3Sx8oy8
pxPtlwTQj7uRjl7sYt09zo0bzd24tomvPRR6A6gWQB/BgKze13U+ZDOdTM1ZuGO6z8kxOSxoqqXT
cjZCu8k9AXrcmkLwtUf8HPQix2ldM46470aLwMVetnZYTqhK7JhtTTofs0ysMQSuHVWfAy6/0KdF
Kbt2ToTAO8UtBMgjkwcYIBgCKB/grhH8Nrr3//4Vr91dAW74z4u9SGc5qfokzSEMM3/ktyA+pChk
04f42EewJ9kM8PQCVT7oD+K0Jud7dQt+Dn2R14ZOpKrV0GLy3h/ErsMtuA5VoQUOnvlCRJnpzc0P
3F/9m/nhtbPsU/DLEwZqPqJHYYqupfSaHcX8F/zrmKNcWri0ZlTB9qj0xWmtfb/21PDGg4G4DqIQ
MOAX2zMVsxuXiYnp6J4VUYov3Zyq5JShUYOXWb1JNjA4CxdSZLN6kXFlFy00EBTAUGXGVdfFG5+H
wUxrFx9b11qPAu9QyvsEag8ra+pKFfo5zGXVayj4vzgWTiCoAu1rOe3lYO1V2kbpRI8ZiDXwYQlg
3LdzOvkfthAQtFBSciBpAQ+giy0E95puwE05plk40K2I445r4+IGim3KUIxh6a8lxSsn+peAFxuo
N5OGwKsA18zM2qR9vJUk3q680CtZHmRAzJYXnTSgdS++mzDSzMgtXJ8lbyM8i/PIuqdQppa75UhY
e6ArPCUA9CBI7EKjFzqsl9w5Mla9bN3f43wDLzCP+PsA2t5C0RhCE+56uQ/q4O3aJeW1O9gvcS8y
ijDJNAKIiGVzNqLmVn/ikG65Ne5tUAXFTfMdwnT1y9/f7JUT/kvIi7SSlzSuhgw6NG6HUwb2PVm+
N2vld+Y5Nsvw/y/YRTqpQTRItXphvtjKcxvTkxSyusTwVPeup+ZKtGvr8n8lfjAlAQTnYs3kEJ+d
WQySYCt/jAkgJC0P/v48VyLA9Av6kThLQGm7RMR0ZUyMeIJGYgP7K92ZvKpbmQtea31cEPUwAMRN
5Z82z6PWZRx9vECztWQnHkiswa35A/KruBxM2Oriv5IWvgS8WIN61UlNzpgP9OVNnDrwuBq70Mox
QK7TFYDKldf3ZTawdGGfkj0AgZZZOQiFVtp35YZ2auUDXdvJuOrEN1r8bWyIln0NATnlIpOJi9HK
blH1av0ME9w48eQIrz3XM4NmU/S3BVQH4GJ6Ut/+vj6uDVu+hL84GstEtzDCQXj3pCCN3UBLH6OW
hRXbpt5/ocXSL+EuVjzL+uWOuYG+gig8MJ+9Rt8V1RoX8NqaBIUMcqW/SRNg7H19qYC8G1BKw1ON
vsDkKmo3rCx862TvS2hw9MXJbDfJ2iXdFfEIPBxI/+BcMTC3LxGSKS8blnaNDIy0ekfx8lBq06J2
Jr6VNTaFJQp56vLmoWbti6qtrdSg6NtUH7IrXynIhZ6eiUUytZO+1KCE1shcbudeWBtwba1t08Nq
JzWqfe7Y7c94dQR+fSl++v0v1oJTJMyYqkWDE1CNRg/kU3zbYDHcls9QLwhMyEa7EGm4cRNvDcR8
NbYB4xUI6IGGCgTf1y+W93B5qzvElqHYGY/6TwnoeRKaO2tTPP7u8zYDBBCBRF/bgFcmKZAZx7zR
QUr9k3Zrzywfe4qbdxmmtw2a83i7TFIqQMD+wyTlS6iL7DJDMTMxNcylDCfeYQCae0bRr3HCfzPf
LoYpX6JcnChiruapJhgBOGeygVUmnIs0/7aEpJvCkfxvdB2vlQWok+Hug/8oSueLbT3jHsrRMoRc
tBjgmx0ksNBELQJNdQutSRbo0DFaa4uudGIw0QQ4CxgZjPgvSTzE7vjIywGDS2/8BRR/tBibgDP0
ai7tSLQab1n+l+/1c7yLuYA2GZmhSI9O7+TAdjAwjqlfPqht8tSEFUQ6gRC5MYpA3fyL2FeKIDwr
sqzuQvL2j7ujAbgnY07xrO2vcqfv4w2PEljvZE/8MOy7gwy0TYUrq3BN3+tKrmUYICyE9EVF5fe2
/ZQAIWJsscqAvCPk+kCW+phE41Obh0acrXQkV1Itg2MM7ozAdQNC5eLIbsg8dzVBpAoAitbEnD9f
C3E1LXyOcfEFXXCMs2bJPpbpY2uESQ7rJAAqdN8CnbppIDi39gKXc+uPRfPpsS5aSXhujmbi4rFK
jArgv+o1RIc146pI4NXN8CnO8no/fSiZVjCMXDg0yVv5ODwuuHEYXwVi9pcNyP21ucvVwgH2AoBi
Qq2MwUzza8CirhotZqJB2Ufqw2I/zcJsB896XNIEmBOv7fbl512+SNwiMggREutPdTQ6loVKnbH5
3XkQvwjnFxYSTFH7R/OQroET1qJdPJ3S68zMYkSbP5ayaOEjli9dmG753Toh6erxaYGih8dD06+z
pVn/9PGaojSzXEe0YAIl3AB3WgvZzW8PqrCKWKCvqZpf22zA+CwaT+jjca58DTi22twVQJkFmXyb
h8oz7Wzte11bkMB+YU+7OLKQF76GqHOj14YKwDqyqW+yexIuBtKYatQoafPwX7TEVwNi2gl6CoXE
8O/N/+klomxyZWk5/0urV48cnlrAKZwhMIzZlLZbvYG5trPBPv+/eBc7DhoRskc50wAOiuN4gZJH
9U8n1F9xFCPjuSH/aQf/oVr/HPPipY4QuZ5RyCwxK3QKUFrS/MHvXGzyJa+vbbprj4gZlAO0AvYd
dvnXb1hh56dphTKa1ibEVlrdq3p1Q0X5vPJc12owKGugg2QmUJ+XEqduJrBYR7cN+DHeNJCO6jyg
WnaLgl2+trX/jOXABGux39Txhz9cK93eGYcaOp+B26A24pEWzvdjVN1Cvm1d4+jP/Pk12MU50pkl
gS0yOvz0qD00j+StTI95tHw0M9K7HTgHYG/vtWBNKfPPDf417sWXy5vBkvimiMu+a/WvIVtBpF0p
MpeXB7VyGHeDmH6phiJhec3dAm+RnoqbOYifSbLLvmcb5c8hONv2E2nBm17NOn9ucoRdRLYNSEcB
WXLxXEk6azAxRlgVqcCsNxDg+gm7ADTKBg+hj5Vxb20GfvVVfgp5sc8LNkA3a4Lui23jRk2+q/p+
ZfX/OYv9+lAXu1q6STIlKR5KhjloDUsHAiuLw3r/cSVpIxI+GgGByASR76JOzySvUjPG2DDryas9
iucJKlWnEWKZ/uTWuZ/1MOcCNBJeRba5sWHh7c1j88ydeWX9XMFdL78JtiD6TQjcXGYg2gvN6WE8
g42B2TMOMNzRe4ZXb+iug1ieRLcC3RcjFJtmY+8oboCL95XX/mc9//VXuGh3i662ClvhvgrGiL8W
2yCAg6rCY/cdzDx+C9MrHESbBKAsNL7+SvRry2oR+2eor3FjRi5yfluM8TgniP5beubDRtOUAsIJ
1yLXA2bgQUu2cbgS89ppBBWhxTQBzl2o6b+e58YYd61WIeaiuIZtezS23XaCE/kue9SDhV/In9LN
tFkJ+2fzglAYQS4GCr/te7+GreJ2gpU4wmoHkOMHn/oDiJp7ghO+PLC76nGAT9MCQjNWqS7Xnxg4
c1hWYzh52SPOJs0cM/t/T5z61Z0y/GVIvlgq8BOsTP+NlNFyqH8tVZfn/SfoxaHPam2kzvJpF6Df
HIDHfBIgtJtRGU5buoavWYt2eSRaLnenFNF+kx691Bcc28jBpStESnVvzXYcyfhaBv38fBcnYlXz
WMrM5UHZKDL6jlFWe2ln8+wjtRqdVw2l8eamGbjofUHDkWj7GUYAVAIZn0/bitCjIxlq99ZifmJO
kVZXdtBaseFrtTHuMlk1u8Iebiw5HSxuH5gU56ZLI5OU0HVxz1mHw4mMjh/T5JsxMOLj8Ko8Ocs3
q1QPDIboztyHTQ3kf5Irvxy6g5YN0jPz6saUpPCUDo8iMkMVU5hnlwDImonpYDtlFiRFPAKri85G
GMPJqXgkBPwLUkLPKX6oJrOobacEV5/lDyrq3LOB/7ZcGKtZ1ZF35VPuWhtzlqcMnqtcGcfMnUKl
xh95jJEqp2JPDO37XNb1UlLd8xyWW4xvJC9v9UEP4hjqxHFK3jMN4ElCu6farZ9zu9fRf9svad4/
263zwOLxsR3ZcXKySO9HCEmpWgDbOWwax7qVdj96WlG853EFtlXihj2rmqhP5sio4IVhyFfbzHZ2
L8+wvuW+oPQuAd4NpSTdz0a9ldMEyoupV5tOM7ewo7xTKTtj1n8w6mGfd1ABTPkWIlbsqBnDMZbZ
LzQxG1Lmj5XR7xUMIlLDOmgFtnxn7mPuPsPT4BH9fb6bVNqHzoTPZxn5gfX0JZ7oE/xWT/E8vZpz
kfhxSe/TMvW5BW2SLKZQNEjcW2ih7cx+Ipsm1jRP9dMPMfZNCILpOTPGI06+DZu566kx0TZ1m0wn
qsjPSQ5HLbNyDFbN206QvWYXdWg36pHWCfHMZgprnd44yjlPLcfKlFFdas9m5z6I2Po1WJZ7TNTw
pkRlAORMNxOWkmfV7ZMr4jfHjjekGu9oD9gBaaaHVAE52E2bOY9nz57Vfc6s2ZeOZgZdrqmocOlW
uPzUd4XliSTunaBN+wqSrbVWb9ypqLdN6uzSevgBNcKjaxXngfEwLbQ9KPCDX5TTjZ1y6lUZ/8GG
/F7mxbtmtHct48zX2slvdXE2EvOj5MzwOoec4qa70SR/0TJ0zFr6puzpzCS70zp20Gd7m1mQljMz
rKnmm9NDKX4e8mqjWBooC+OuvISqq2qh6lryre7UZ2Vn0HgXKeaKA7y/MCDYU1d7GERyBKgfWRvT
VH/q5eCjd3gSiXgp29ijrDhgmBckMPsYJgqQRsofR1Y/Wwn/QSy+hcn02YQwoK9MA36u+oNutvVt
V5bkJq7a/N5hXHvNYiOJGnfcalY1eIoN6b1okhDKEbdlyodDR8cNhE0ecOAEEB18wS36t4nbfkv1
1lMTi2z1XNugnkPk5K5ztmXd3jZDIuCqkNteN9FQ9tlJNPm9auynfIDrDjfF7GXSetaT4WffjLWH
11/eS6p2jagjIJqjvrA3M+xtbg0IYvYORudDDcRl4ZReP/NHyp6VE/tjHN9NnbzHP/RdMfpapnma
o84O5Q+4lY7svtV8I+Ptg5Cy9Ww+83NlmieXp4HMnBAo7qCfp41mP8/zK9ehrca6IdKBwG/01PFh
gqIRazNBhtBAorEg5KqAkLCZb1WTV7e1P+kA19G4fHVVmYS8+WXNY7cjMvXNBoZmom1iEPvMOWhc
HZrlaZ8Esq9vkmZRyciaxJ/TNoukm/pqJm+2Xpt+Kcbz3OuexrVNq91qWu8zR3hDo3ZMaT62UIeL
ntLnOus3ZhoD0FBDpYRxE0eRehGZjkVv38m2xe3TZH1Y/Bd+5GvKpkdGx5eC9I8UiiaCtx/9TDex
sC1PMgbr0QwbzYl1P2at7WcT2SravvckexOxbQPummAWS7gPAvQePIw3QqXcGlX6qyVQIbMaP8VR
QTiypclKECfoBmngaOnxybV+aYCu+0Xuhk493M0seUhymM5otT/wO11+s+2j1O+aSo9yG1mlsrzJ
TiCxNJ+sqooELj0zE7XcOGX4aJ3XqOkhJ6epKv2RUV8WEFxrVLXL83lAgpI3PYRV6h6Q0RKgcS3Z
ucBubAmWXTq3B6LlWBV94ukJjvzvtIF9t4aWiz+PU7qrJ/ggxHMI8b1IDsWeJ46HquejVarY8bnw
CGns+46i4hKGFiVV8sEwa8LIRx/93uLvMc+f+1w8FbYLyHMe8Gn5anokBuDjtSercMK2ij1nZAcY
i4W2JvZ8uIcwZWBK+8mc0rNY5qjUvh355Dtx1no1ucnUs270276yn/Vq9sSAK0Wk3B7nFTuy7r3o
dT9Hhd/mUKtWlX5IoO9aAcbVGahakr0hv5O4381G8UgKaKylXeYreezUL5vu4tnakmT8rsOdxNOJ
2rWZ03s6Rq1o6s+1O3t0/tYM3ZnK8TEvzVuWFwEYtjuuuKeNsQc3ez+nY9g30jfmYjMlia9i3SMm
vR1EtXE0ebTnRYQPPg/65PPkPkvwBKW7kQAGaHzAk8xRZ1qhnt8nab9j1QzX68Fr0w/TfnJH+Z4g
W3q9KQ5VnewEhUYgTLbqwgr7YjqTmLpejcbSJwUWH9Y7rkoghuyXRX7ijbuTXeU1VbnFjeNOSVf4
Xa29aSZOYumkH3nRP6TckF5ROJZHdXLnGuyn7fAmlI7Zbexa0wPbWJ42dryOsxyLs2K3ztg+tYyd
7SF5Bu/VSzJcr/W98maH33bMuUl7dm8p8h02Bq92pkdDMiKJjThEPoQLwDonoT32UUXaO0gPh0mi
PXEx/HBiiWoGen+IxzYsq6LUzkMob0aukZ461GSDRkM+UT+tiOc01S93oE9cQ6MJ7vNzNgu+tSv6
nEp3W7LRaykuUywdGL5hC2HJyKhZ0Gpsy/ruWVndVloU5AoWUnDUNuU0nvgsv/dzHoBa8gJXurAZ
Ul8bmweomKJpdyBg0VU4JLRip43moRuKE5zqd/OslKfq7sU05IfTziSYRjCcXLDr/IlJ3MmPyo1G
m9zaDCnCzafMs/ImtGL9w4m13gOd8ZHo4+DNk9qztLhhcfI0WCjtlKN9TC7ZV9n4ok3k2SjVcRyh
kWOrjWmV9zplUdLnN5nW740ZI7Z6hmmYGx+n2cVnUZWHyTvcdsSuIPBaJpURIq0O/qzSKgLTC+dx
XlpboH05OufsmLrphHK732ROejLFuDFmMgQ5ze9pm4Soae/7nAeDY0eKgvpm5Jt8zL2RWAGc9Hay
ikF7AOlJpak/FvODUehnMoobaiWvJm8OmuoOdQHkfgXAz0RA/saBGZVjvqH18MAqUXq8JZFdsg3U
MTe9DXOdwZGQCSog26rSaNJn6GCDYVEn7SOmYuowibaISE5/whL5OFXinM/1XQbdTFXmT3DFMjzU
5e+i0n+yedzmZn7S6izIZikwHmhAtW3CpG3CUSbphhAdjXubPWi1GQ7YBaTuvwlsUx99QLJpTOv7
pNH57DLwHOBlhhLAPLqYbYaSTmC6dpFmx/dyqN5GYjzPSuR7m0LSU+LzeMJCGnQ1Ggyl7VtmcTPA
wNnLKxVYttrCbgRoobYB/5JZoDEmyatFwT62aV94k2EJz0q1bCOUlfuJMzqBbfYVaHNM3zpp8V1x
JAM1maBfS2vGr5DMwaiy/HFGUQ/uzmgfdD0xPDK058oiJ9YVHw7XEiQZslNkCgR3NinqFc/WXMtz
ZXdqKfSfKBxfIQoVYWPeWnzaUL2XXsncR3PijxpJay9TvbN3U9yxt2mkwb6YVLUuPccZp0Olz1AI
1Wzij7YGilbO3sU81q03SvmaGg1WJIpN0XWPMilUAGM0ZACjjvHCDCjNTliyqPSNSCFPJYo+lile
K9IODmkKF+g21h57o7uRhjzCNe+723KoXQ9wU6USZF0x2JqfjM5ZGWk4UWsPbsBBs+S2a5qIKHGw
MrZDHxCVdnJc2LqJY+RbWxU4NARECRrqPlpTKcO6Gd9yotUerscw28nsW0OfSy81OjhEF2DLmjAL
WM6xWAHw2FQnVVTvDrQxTnoz7Rsb+laMIUXr2F1e1rA3W8RmRJ1UHPOu+l5YxduowfLaEP2vwoqf
XTWMYH8YdYWXZMGmbiJxfssb9gz6/73I50ebkpcRmgQokgfVhVyVEF1ypzxM0uww9yDJOXUTpB35
0ap3gyNrQ9kKR7mek/si0819X/Y62LwN8XmsE18NXRe0HalCZmhV0JZ2WPV8r3rMWDReBo6VH2pA
OmCk2sIncyQ473RT+hZwTUFK6yMuciPO5cam6YORARVTqI96KraVg5WbzNboFzUn254lieXBeLb/
7o5Cvei2yAO7cYLEQuJLcrKTKT/KpL6bnRp3t4WI8tqxA2aMWagYjptm1mKos6otVvyDTvgdcisY
adyqvBh1XtNPN6p2TjnFPZHrYkeRaIJdgQd9SRRSHdq20XhchLdMaBf6ZayfdY38smPjwAseula6
d+Bh/DDWhYpAjkjQwrsER3ZxLgclsA8s+Vxb/A5n/zGb9V+Kli/o9CGnSI1Xl2chFH2Bkehg+0K5
HtFE/WAp7CuYesCk+61SRuwvFoCHxnZZmIg481vQUL1ipD+MxiK7UlgfJlKmaHo0tCi6hWlB6Hx2
DvkMfPbAgNyGW6pXNs4T5jWvjZk+gotfbvKh/g6CyI1oRQUXQ4KxTd3dQoi+gprZfNI7/ZdoLSuo
SizFUWFwkoj8kFF1dMqu3MYqG7a1mfwYzM4IZxNsbSRi3Rt5fW9q5ElwzF4qSIB5phWf2zbTvX7q
M6+1+h9TRgI9Zs810+7GXlmBMNsJIxEYm6cqxhAWN064uS6VD6DVNtMxKpC2i2JQlZNX5uSuqOOH
eILDqzVD9BIscaiTQyYX/49LUanINz2naKtkv5n1OGIwbPbcvsrgn1W+l1YD/UUz3hpJ/ZDGxbdB
Aw9fWXLPxhy0adeS8BqoF1xD844+u/Byp6Kepgu1mYxxQ5S2g+fZc544RzlPu1H1Wxc6/RpoU4fK
dD6MSte2rGuExwsDC3/Reuyz8h2SH2VgDc5LI4q7tumob5HxO6lxBrYxEkkvNRAbgbkPTYo5impa
6Gy1uRVOvfVoaEMR8lyantXHlpcWVhvmBOttrGPgCqYoc80DMSqJqh+8BzJsKhSR0Hfd2ll5UFN8
A3tSGKXUbYtzRc6YJBjQSNYIx98llh8bVQNlKJp5vYppWGrJk8PUUTPxUyV9qk35rk/dHavdsOjM
V8uguyEd3qGMvEfdfBKu3nhsRBEBY+OPTpj3zjC/5gPenlUxir5r3Oq5PM85EV6fOMTrXeB2oHsM
ofV0eKNN/CAyaChrMMWOCNceANjQvUTNd8BtNDtW5q1HKnLb9d27W8m7zBIRExSEI4vcDx3OWVHm
yrNG7SPOKE7lLGqo3MWDFtAGV81NNRwZ7VrMgI2PKe+XKprnwSjFUZVoxgTF85O+uY05h2EWhVKt
NEYtFBMDbqPvTnoCZ+GUAIACSTlU9PUpQzW96etq20I3adabN5z7wTgX29ke9iabYIGTZq/F7N7X
zN5Wc3zWe+2uoihNVIe+zqq756ysH2LqnOpc6BHL5jdjyF7xVc5Jx9+zDFdaXOlTWHZuFFMyh2Vj
UH/qXCvQXOMn/joNjCreCXMAQdZJMYJFyQpzaeFj9z8ught+PJq9l1TdSSjnCfYu5l1MXNBae9p5
pNZww1rKLGxal3uoa/e21pVhQcuIYmCS2n0QZ9VNA0UoRTULvNvu3uoxn8tTAEZxtTrtyty4Nft0
S7MpmJ0GRZ11cLFbonQ0X3hHtlZvPYwJFqQFNWnahklJkw0Kul8Tw4StsnvPnd13c9DTc6a6Fxvz
HJYVD7XTkj18G08uIXmkVxjd1Ea5Y529x130N4AJXsqsST3MgiPZtPLVhEBtL8vHNtc+2gE9ozQ7
HlZzxXbQSq8OhYkRH+RaOIpHuu8I3LyYi1Zwzt5q6sBiTzovAr5Q/iiEE9DckJiOjk9KZ9BQ7zHL
yTn+tSHyU5nqdVjo+RSCeYThSO66oZnxzM/x+w81KQ/TiDKuEtqwL0f2Ngz5k2Xo0ufpiNqmM99L
zA5QcMJPq03TLfSQMbYZ2qescrMHt2fY4LHxTJueP7Fe5kFsjHPEM5S7pjUBXFrT+dSJ0jiTvAz1
FpZPLg6PsBX90a2E6YmKg/XUySSi6GFuhjJ/bjMSNrK440WyZ0Nc+Rawob3gfgV7GOw6r2U2pHJY
h4O41PDzkjaSrLsZLcxWXeN1Lrv7yiA3ttlupYM5dJzBBp6GZtnuul7samB4Y+u0VGskrZ6tcggc
Y4pGPt5PZRupjNy4Ux9B8Tmg7XCX192WWO9Ii2jY0StRGbpk9m3zfzi7ruXIcSz7KxP9zlk60Gzs
TMQm0ztlyksvDFVJTQ9HkCDx9XtI1bSqazaiN/YlI5kEQZsE7r3HwNkNcYwfNEmQO4iyR5gPgVXQ
IM1TOi95Wn7YoUGejl/6Eip6BBX0rH+IBOJY27sTttqHzDo4oj16I6Z5uBxJ32QrmFgtg6rbFk53
7mOxiH1+yx0CKTyDcA1DFa1qvKrkwmFDDwBhVTwWPIy3eMTGZQjRqLPOVTXiPVJMgY00ABHTcEQq
phLTxKYbBvzVhlpclU/x59aSyr9C+v4vgJ0/V3h+qdgyRsaimmhRKEQvwb61bqBGh5pLv9LlLQGl
mW7+Covxv1BW/7zPqdT1E74lG1xbIIiZ9FLcBPJjG5z9ZtJlru7+H5jYP+/rl0KhQl6g1P+qKRVb
ejPZQU2g8PL6l2Srv6om/VKGZQ6RxJr2NVkRj2f4Rpz9WZnl/+ex+ecT+6UAXrcdqipTPbDcFVtv
my6/a5wVNH7+qtT6F1W5X/lVzfivu6XhZjI5leJRnARucMPW47cfN+w/vg//mX2wy2dxsf3nf2H5
O+OjLLJc/bL4z1PxXbKW/a7+a9rsj2Z/3uifN/yD3in58aFOb/zXln/aEP3/2P/yTb39aWFFFSbC
1+5DjrcfbVereSc40qnl/3Xl3z7mXu5H/vGP376zjqqpt6xg9Lcfq3bv//gN0KOfqs1T/z9Wnt8a
bHf31r0Xf/tv+fatePu3zT7eWvWP3wj5O2YmKLRDBcSDu+NkBqA/pjWe/3fIxIJAhcjcRfpvWkOZ
VDlWuX+fHN4gGhR6EGzByPbb31rWTauc4O9geBFMf+APabsARf3r7P90n77u298oYm3YMKj2H78B
cvELpMWF0rUzCRt7EXgDETC2v/yvxzCrW8e3EG3JKhkrJNFCu4Uqg4uMp61Y0sGWG65z7sIBQjYJ
3PbqDNmdJ5S18MQOApVPbu1cs5rRxBG9WMciJJs48w9WGD91YYcKhpPuCpGKhDbjx1D2G89gGlHf
EEFD5AHggYCcwUFXmJIi5X/KVA0sRtNcUVF7aIp449bDQvV7vItVMhCnWC6DDG/q6i3rixV8o5sl
b5AG4C05T6ln1muxIqJAJ/KGjG60iOy8SNLQTVDOTC06LKjfr+p0KBc26IbC6XY+6bd16MJeaOWn
T8FwO8aojHlwXE9wR787lSqR0nKWyk/hzEPpKVX6d4tyuDSE/nNapN0Wk8aDHYwvyjbZUeb9JlUV
osCwWXoBBBrh1L0OeRmtxWtfZABaWMnIWJAgS9kslO8hgUnYoWPfzZQAZ/2Q5AKDoGmCcweP6Kh5
5raPfwR/JoTFEA7z4TqDEg4SafIc+7CPaJGOguvJd1rCIp6pnQkSYuSH5taH7PqjctmxaG0bOZCY
JOBApAlixY3qMV2uLOCrLSexdVuBpW1vdJhNY9zH5K2Cig2KIy2mVSjCmH1TugfEQVVQ7hB9h0mF
tAr4KHDeqfISgQrfLstwQBjjvg0KTPn+PNj+fQFVlWQLaTSa+JZzxWh6T7t4rUx07JRdIwwk5SIX
6hzWw+tiPTTKLB2/eF1CcxVCDBriDH0WW2BBWQ/le15l5zBmzyP9Trg66drcCQ8lc3tM8RS2F4fL
LFn0YbPhge4WxkNxoY8cpBBQxrXDalFsoyJcTKyoS0jqhxw1d3IyfFWH+tLZHOG7KZtkbVz6zDPv
MDj+pmzNK6fIZwdBea2VU4Iai6dIIctdMGe/Bjz/G8/1xjahXqA+fmq5e/JJXC2AqXJihAaNQprM
c5a18K6GxIc0l8WmR0CM2GVEOqNBjhqlbTPRdhq3BoONI9tvq7rcqK55U035HIHVioRJtqmLDNlD
N3zIBys+ArbgwQSX9UuRBbsRgxDyYVc/MCPSpsGmrrYwA3iJWfrk+7TZRI6djFklFyM008+d2Vo1
puVMbeJWJL7TeYew1/6yV2meGBSFEi9b5bxvE8by+8bODxLz5HUjkVfphvreYzmSewK1PoXKm1Sw
6IJI6sL2XL4SRL5iZoRMKB/1kTUdkn30BZ5Xc14f1UyScHpTlUW7AcgAhFXb/8bi+Fvr+0+FAaXA
b/ibMpAF8r5XXbkbKv93L82+hfAUHZ1t3B+Et+kdvRgVhd8yfUhFsUKV/r5C2Dt0iwYMIuTbEo/R
w+gatkqZ+xJUxTtTAyp5AlciI+y+BvZHi2hdMPsuDsCDi8prxBzv2QXjfjWm77SJw2VTsrehMWZn
1yAhOX5rL3szjMmISlvi2E+tWgPY8b0L0nfp1GtC8odO1AeZVcGRN3IL5q6zDKHlZ1E8p4gUCHSn
rHNV2modEevDDasHC3m6i283q0hW+e1Ih0vI24+UBvquzvxXbWCKW5DyOaN63Sv9brljvCGli0M3
clWUkGKLe7yoR6GRBxkEyFIhsnya7Rve9TuRe0uHq49S1OEO1TNou6buCIvWl14gqRCAHZcEI4AG
oH53JQu2o/OQEoSdNVSzSgm/KXuMn0SaBIyQrTPUOzeI73SpLoCXnyEQ+OKO8AWKuXgB4TRcSksB
CySqbZpWULiGD+XJL9ZNZbNNTyp729l1fHRU/Dzif1wGlzKOXxUF1BfkbYU4CtEEQbFu73Q3AY0y
1PUl2WmNuhCyHoDQoFNfV/EiarwMD363yEGOXteevGcFqlulHDfVJA8CTzl2KPNHZGdWjKXjGl6A
1q0ZhDxrUm9FkK2ByxlJ6i7ICLksHTZAtqQHZpfhWoYO/LSQwXbkcN8im5QrihSNkhkIpjTaV6N1
sFH1AqTWBw4CtjpuvYR6XHqo23ZT400dZu0tWKPli190ZNlwTRcDyEPL3NTtmiIPtgn2+btGrTod
4n0thVgNpeWu+YhMzKjZYxS2JLHtAeaPFsoZMWuPQVvIA/5fm9JC/rshfopRYoAFtkzfBf5RR02E
XCyrqLkTrE8PmhXgXzlkXHiQl4R0hbtR/NQPfbn3ixRDliQLuxbWclAZdJHiEunyDJa2diTWpLdh
g5cxfdSGRevSZB+lPeijwTjDUhnhQhjwyToTZpcIICTbcL2fl0DqRyWuZycQ/pF+aS25s52yvULH
YzimXXsepyUf5Wql3aCFqYI1nktnYLt6AkEJ0lmPNq79yqe9t4HlrvUoKlS8iypEkXRaVJG147XL
b7M4d+9biavdt+9h1sP4WMH4rLf5cBxdjfP5Wu58VDurESWxIs+w2paELufV83I2/ehyZB1l3R5Z
+CL6sT/MPc3rf2k5/zZ/AJV/10iPLjov5cm8wVfbuQWqoVW3mL8yAzG03qn2javXmdtE29BT7cHF
ROQABGV7+Fqcv82/zWvnxfmDxfXZo0OxaSqTlK4FDwyqG0wBcjsF5oNxmMwy1z8WpQFuyDX1Icoq
usvH1j/WluUf529NTg6tVVS7ua2eNvj8FvNoJTNbbGDDenBH2XzPAeBdRCHPkW7r3V041dYxkaFP
aSiOygTN9yC2UK1saXUL9AZKVXUGBwntIXPBxuYpRh3dnzoSI7KUeMUjZAX27rOjwO75E2B1nx1F
I17FkR6z26DLmiTnUY10xWsUGT+9144Gn1bUQYJ6fLhHTpg+40+ClEGZPYoRA5uvnG7KFdPnvPDc
1cjsbDsvesK6ejTzr4EcgqvIhuv8cybhp2kK1DqLxtBnpIMhy9Qs4chGbnnVpifS4tGUZXHXCS+/
a5Ahg/ZkD+m06Tc6tQjRYl45fwzViJrS6LnbedFO8/SE7P5ni3mjuQ9/auGKCwnk0YMb8sJJGaal
b9mYsw/4ag8L6RT1HfLZfGPbfQpRDI/dZGNlJcgn968jgYCFk/GPio4Pzlr03Hq0UrxCrIh6x4Hw
+thYvrMSsd08oh72GkyNe4zOPaKGtzHNnSS22uxiGD2nYYghGqDpTdtYza0PkgmyLwJVMAu13sDd
z3sqgfJahA1cWEjfxmsM8BAAgyz6GdMSeKAOtf0C55R9WA7sA2/s6+Sr82SndjqhGuVJxvZ4wNw4
X+cFUw+xLH6fm8aRTgLB+DcTY7Yhx9q5pIMdbWH/Q7dVJc21mYA6IDq39x1tT1YqUVbiDXwEJaUP
ZVfopIiDfge9GkwFQstZ4gxtwHaw1gLqcl0WRbaOpsVm9PyN76Xjcl4bUt/eiarDm2/adnBa/zBI
PAGwjmsetOeV57QYX+aVCuHcJQMVet7ScLu/w/CymJfmDxk9jOOQ3s2tTddt+zAur3NP0I9/bALM
iud1oi/lwqRFdZy3K3WNEAulqs8TKELYmgOzmm8/D0J0/iofkPGeG9dFKzcZQ7VqXgxlVO9g94N7
OR1xUBbsYKcecnnT2XpVMZx4Kd/xT/UBXPKAgaxL/L1ylYH1ErvN5wcYVc0RwrhA0aCY+XMbUuUh
TEKn5p9bWuxaSt4e5k2+ephbACnRHKMSL/TF52qodqx1Vb39tNPPr/OGP/UqGuC8LKY92LXgUPwh
xl7/rbtpFVi/K1O2PrTFsLOv85gXf9q48DK5pRT3b9rqa+3Xgc4r5o+vc6E1ipgo+/jJV/efB/PV
+muNdsy5YzaQqyo/F6UrdhnNvFPIBVKhIoDyRR9ZiPNUWWwsHubpvvQS7ih5auN2kBuFaeTG0hC7
bEOhocf6x9Z2WvAEVVgKaM0fa+bVnettYiGd/WcX0NMJdq7DjyEgp+MSMzAPGpo4CLvF3wDzajcB
0zwaF199z20sk73ARY5vy7HSctPXdXdESWTxuWilnbcygvQYy8QZdrLDsSGtvHLqy6tLxY3GM3ps
R6EQKkTdJTUAsdaYS1znZmXmXWlXoSjR5R2yhiK4jVgdHT4X2xSQMit2D/MGc5cloGDU74bDZ5ep
7T6GuWgPc2/zR0bzZzXYzY8+PN2/GCDRPlt8HlYVvGZOEO0/9xKX8lvWcW//2aVssveUSdA+5oMW
Q/eBKZ360TgKMkBDK4Hp8h+nGXNIVaoQ86QfB1X35cIEbrr7OioNoOjCdlyy+2wz5Ij5kfixd/Mh
zQ1l5AOhFBR693lgjjWKRRY28sc2zB1agGii5qd+IQTTLabZ3Odv84UKhNGLlpXx9qvvuu5REjWR
v/3su/d6zKFh8LqVrgHAsnMilAMc0wNbPd0rAo+4ReZo+WO59ADcA/au+ezz8w4qES901Bc/+gw0
fM/bgsO1oy6Gm0hiFsZVe+HmkvvoEyBFlBynB8PuhZMUbhWsWQ+8Txj3EDqcLirTDfRcpysLASZI
YsSesxmFt7ZGoJc+r3iUQ2ULoJq2HYfV/FPVDgBqe9mLCiOaxH7bb2IeRttGQFOOIAIYnM4BkhyM
OiBi2828UYo5+wZG2inKkU2bKMnY5vPpSBu8iSg7U8/pMHcoqs/f2y7wV6K3uyWwqMh/IXAEKB4V
qulokeDxz6M3LlF6spOuDaHtP/3++eAWDy2yD5hO1t76x+VmbbiwJCqbfmqWSJB97mNuDqfINAFS
5VWDEI7oF9dr/r2tmmLJrZyt80y+89HS0zO5BOSY33RglyYN9ZCv8VfUEQcvV/mu0lF+rnizcVFh
Pac2gI7gz+A1dHUAFr1mQ43K8agkAEovQ0+6Gw7427y+r0p20yJqFYu5aeRXqIuq8dwgHbWxDMXe
/KtFXXZpAsVuOG0SPCLmquqjQRBblu6xg+vCjmqXX+ePHGpIFRSB1x7spRdunItr4FfjMfa6c9tl
61YP/rnVJrjaRAMpbaJTDzxIXITyWqXxrmFSH7lifJWG0l2KcNwSOubn0tPkmo1jdMELSKlgWAZW
6K+arFdnOkx5r8G5CSfzY+w4hysyc7Y+kOlAfCOzYg3ttXVbLzFj6K2J1fU3HoC3lrJ2me7aE1eN
tWQAmazatpQ3Kjt3+XM/bcUDdtP0qTpywKaOJWFLljmAtWCVw5HXyiSmesiQnIYy23ij9wz1EvCJ
Gkz5/NI3m4A7F6VLegyy+MnifFsY0Ww6pM4KIgckc5943aL6G6TBHoq8SeGE9bYay/dycOMbY1UL
3odABQfWvnXUi6uyh8jOyF6Ft7RddtbZjavikpMeF6QY3ZUd17csZAuPhuleaLsukzZ/lhExl/kS
lmXUAB+rprhe3LYeanuDxy9SZSTBzNisR+FaV8esc8zQr65b6hVwvmQJf1znpoWOTW14eS1YWly7
1C6vBJdRegGQgBFuV+273dXooU8KldWbHG82XQ5h0o3EWYUEA5IIavfzm0qlu8KTSvwCpi5DzNay
zmCU0XWQFHTiMUGSHrpsmPrQor9SxDGgV4piWzsGul+49mlQoGYZqn7bUD0AwlzDiqCe8lnuZELQ
2qumIT3QIe7vfvU4iLo+9gJxgm7L104ydz3WMto4Ig+unc3eYvDRala9pENW7ACFMauyicKXUjan
Wg7VtmdACCAhxvapjhaiBW2wc3Kx6EH9OVIMDRCZyhE2E5gcgPl2LiBxLHmYnQKZWZPMUAAjkEJu
gGyXCYIp6+gVTn0HyuNtDuBDQlrjnuouT5fjWJV7jiT2Uw5ukqd49uoC4YN0aOVu5kWLbEibwDfP
eW58YLjtFkruMtLpC0rKxzgL2b2OwupYFj40xoFCvylDwIQI0G2Y0Rl5yQEpvwkH8KRIpayXLkNe
vlBDdgKftgLWaLj18o6si3IwWzXkUEgvNHmMHBAabNc3YME0dDOoqtyZJlqJKt+aZulKiKJ6/QdN
M+/Y2MI7Yswnu0H4Gxp2HIqFRGRvzqjco/LSE4MJ73ZeaoeWLW3jALk8WKuoHz8gXm6tOfSMj1Vt
hvXYI5XMfH3TC91ty89YHfG8noJ6kIxRLs6B1awBhuuQ9TbD8atNOf9Y1dBR7TCf+WPbAvAfNJ6W
v7aYF4Xw4dc7QC7mpzbjtKt5f5978Sn4UoB1v35t/Gvrr75dC0nltq/3cy9fv4s5C/DVdRNSB4aO
Trn83Mm8v7n5V5v5m9WF7a7C6Pf1+4+T//P5zKuFDO+AfIs2Px3g11F/bheaFllWH+/sz6Obuvls
Pnfx0zGYMTpovf/plzmzMn38etBg5knUAvx09dnpLzfmax+Uwy4nGof3fzudPzaZewDoIdiZLfTa
oYu76sYNhdaNGezhzYZg+oIbf7hzUu6tszpEAq0HF4LwbgL9AIdZ2uWCZaQ7cGp9U93Y/44+WND6
H3lRVgsb+Y6Hgmm6CsbWPtGiFXuelsNmiHx1jRoHMr8u06+mhaasKPTvQQ78cpP6bx4G4ARukOrW
j3rY/jQdJio+94/Gq/1VJ6S5pwNioKzz1LuCplY/7TzP88co7/Pn2BsZnDzH7gb+w9GWQiBqa3r8
P+cVcxMEqA8/jnj6H/jtO6E5UDskHe8NWCerscj847xjXRUTv0h3t/NhzQcI4gVqB9hnOZYHoYL+
Fa90lfhKqet8ilCmF/v5tAMDIGNf9R5qbpDxD6OQfDgpSipF//t03SJYfIOwbXvLYtD6bFWl2Q06
rbfMd9TFkS6YJXHFXtiQXT6vkl8C4lEV360c6CIg4vo76SmxLgSND20WxIcQijHrPqT6rpMhpqeA
4HyH1B30gnHEEqoBKHmhjpZpB8jfWuylH/HPD/BXwHBKlbdDnrvc2aNc2QGlZ+oU2c7ENYGRVccT
VenhEWqmfNn17TbKHeemkVWDFKmKV7QybGOlabj2Q6kSKyWARyGeVQ6D5xcpMH2/G5xYvtWsNKtW
kvvcuNjWj7MTcKVi4fXa2dDeH7dq1O067ENrHwwjPmwkZaSCcJqFCVrvWMWxpNZWCFliQOzpiwnF
S1EiCaOkB9YqUJjERvRe1V6TwFuzPZGo0reFz/c2QDILU2ZA+YX+cCIuMD6DjAEDa23vVGpAbYRh
/qkYxEpHE38UOOdt01XOY9P6+8HxHmBnxveiHqq7ahzrJeC4G8GpucWQyldA8XunPavSe3cwdNF6
BSZSFKmDrpaPgNkChBfCoDIeA1TMMPuOejBhPFU99FmZPUhQaFxl3KPRKDICeVvE8b0HamXRPXmm
BjekVWwB8gPSnPG2KttjZOubqtcPDjHn3rMOBGwEkN/Ea1ynx2iAziDQwE44PBAMfkk8gNyQAr1l
WgYMZmYQRsPSJiDfeguVShcPQQKtsWvQens7AkitGQKwXDiMlYLsvmteHNCwUP6Nc3B1IfaKSSSr
wQFS+snhAHR65txY3ZDgLw59aLeiizSMl0iR0IU/hgcGdoRruLdo4J6yliVoO10L4pCASzgwPjQx
ktyBxIR3ALPhWhfWex2mj/jT+PQBxZxX1kUgs2mUCJm+zzKwMUNkycumAkkwvAPWGj7xbgk2lrNn
YXbuG+S0B4jcqeo+5OFHp4D5EsjIrUxj4RYTCigW3xJtfBQSB4jbuBnwq/7WGjB5gOTIDYujcuWi
LK05ZjgaEWbSDPEzUphbR4MIpCMUi1MPvp9aI7qqvZ1TEdxd4gF2ZQ9rb6z2pCsBSQV7D8TRjozd
ckTAsSCFc0bpfTzbJwVUftLxoTwJjOg7p4BQaR0ZBHZhUT3ZLmZROqVweeHHBkILR0IsfWIBH06N
uYf7BESrw4w/VVD+gutTKzZWZplbjjoqZwwISgcFJmBnl33KCTBxLH6SVXHl2rKvOU2dW+iFHUjK
xkR6JSqCwpwMsJ3LCCpGC6G0NS6CgvonVCO3ilqQa7VH/d3LmmgxgB/wBNj9oWdV+K11wGxIBeKW
EsL1C4FS/DZAULTICKa8eBNay06kqNgBknipLfAoe5MlEFKtgFaG5SKwwyoM0m8CADRRAVKck6pN
okB5lwieK1tORrXNcpde+6Lcun7+LkZanVEACJZgljWrwvarTUaB0ZsvEecouhs3Y+tmuljKwiRN
9ml9qHuQnhjHCAMa1rqmytyCh5oIOBS9gMxgLQJMSu+MSZuVoBr1jw5qyrxqrlkT8xfIaABYURVy
N5Q+PXoSdHOJyWwJbu3oyWMm4UkDpMm6DGx7l1sl2WcV8OCMI+WeSlT2bAJdLRYCDa+Ctdfw+glz
TxBFRn+PNEt4G475U4UkzGtayghAwowfoYDz0+9I2D/XiqU7m8MHZUn7/pKNku4paFAnH7jFpa0s
hOURcJit64dLG9hyuIIRuk9DJECqTF6CLjhamYeyjJ2NR4JY+9CNDy5eUTexQN6f0zjcC8qKm6rI
VkC/Ly3IADqkaV7EEMYbwzhde9Oi4ubamyBbGjqyreOBmFl1fb01UZZeLYcvmLGfrGGU9/NHPd4H
BtPnaGzCAy9K7yFFKktVFbK+UM0kCmIwvYCKrh32W+UD/lrnnJ3A7gIidDB7qIZ5R9RbIwARWIQU
f7ooPJ0+4dHJQP3zHksNHG9Bm+ZoWeB4BjzsAHTkIJh0mX/xOpBqnAC+mx4bDq509YEPlj60efWS
seCZo7qJ1EU65T6qW9eOSnC+I5DYwksDM9ud4Tzfi2CCbDhWcGsmSDPGyuzQG4lQ0uV3bmrMje6R
ihytl8p79Ci988BCQxnaUresJAkcIkF9gdnSGmYqZtPGCBcrbtt4hac2oKHmmzfB/KHcEoLaLS3Q
gkS4Q0X+mbS8vWJs6xbkSUzXDhAY4DQQxW1V47qfi5br7PoafAPfyCP4KvLoEHmRecSO3lDmFw90
MDVi9qZWaszze4D2+LXxzJJkTnqL0RFe8AQOvEVo31rpvR2W6iav3eFMEH9pT9zgWP2d1dHy4EhV
gCdGUOHtSL8G2DVKLNBeUSo4g8EdviCjdQm4FEeeUoiC9Keyzfr7UpL+fiiL+74Te+bb8mUkT2NJ
/FcAQZwVIYXak5S3t6DV4yXEo2avqPJWyElkC9TSh3VZpdZKIHVxmD+GklaHDuDS3E2aQMsbg+rM
FSG4e0nbG3ioNZs2Yt6ScrBdRZbdk0bpF89RwHiOoOjOi5hg+dArXMIq0LoYz1l3EKV8BqzIXXsZ
qXZig3M0O1On0QqlEgL5B5YmLKPuCYLKzilgOcDpBCVDEPz4wVFIcEU1yd9qYEI60YerMEqzVTlA
qAIcM7IfoBS3JDFw4iRLgWmgPqJfB2lvmkroqTtgiKthZHsSK+QGa3unDBvXrRs0p9YDqZ0g3EtC
z4XoRYGXtdPpJCtG/kp5B51AaS06lB7ucTGLhIEztSOMVBuqUKVMK99bjxSi9F0JJzbStjXogsrf
eVkBRYE4vQ8DvrFaDcWH1s7PEeABAD1M1G3w9q8lL9OlESMGsMoEkGgY6NoJJTsz76xG4h/wbOhj
1sHFIG5x7tH0egOO/gGllHMWd84h5RCE0G6FOJ9WDSALem171bjpIrd5DWAxZmKaWA3N1ibX5cFn
Otx5Sq31NzH4YJzXvjzbqJq+DfhTY04DB26dwyKC2oBRD7BDrEZQwVtin3l9sFSrtjRUlyZs0nPL
bZLIULRQjAQNiPouCnGEiX2Vs2pbEgVoQZjdM+H057R22H2B3D3yluD2N4HPkgZ03D3G0YkVUFXb
IoLW0+gO/cFykYAaWUWOFnwYBffPVSogDGZChEtxvC9LO963JYk3WmCoxDDI8cKK1F5HYFN1bPAX
tWqD75HBu3Mt5GsMGZbHquNmjYy6++Y34be6qG7A/wQDnbxpd6C38HTMFlEu25XjZwwzImBXghgY
bxKpaNuDMh9oq963Ht3oqIIqinbKFbgo+gAlCAyDcfEWceAJmrKKl40fLxzP0KW2emvPrQ6zzQDU
jUWQ+RM/AJTfrlPFUquwRRKLw4Kxy8Eu6sB+cwddInXiwcEiGwAzj9Icw21sv0c9Ki4BDS6pGxYL
3wVB1J5UHmplxZcRpm2tGe4q6pVbx4DfqydBhayVkLv0kLnLe/AIWjCyemWDRhv3esFoCPyZhJIy
Y9k7G3NyTEdQ9TLpdydgMyTMYgdzkCkYPYAQ+lude+qSVhaIW3kGQGY7YnI1vZ3q0vISBa2aILGg
obEEkytfGyeQd2lTny1Ns1WT1nCbqhoDRBJCICt1byAd296lIOdpu4nug8Fbe24Na2FN+WLETGVX
p3m1ckoTv4wxvVIX0JnQCkZQLpDm8iUBpQ6OVhegAW9477g3vrGjpMSgWoeW+UBJ+zqE4QikBRRG
ndbUK7XOmBxOA0gjS4+lZtPwC/D8ewqL4952i2flFhMuL3DX0vKrA240RAlw4KM9fINak7oom+lT
LJoz7jwijj4vXlGQvEbQ+X3L/W4dpvxU2Vl5ioTlXzu3CxNTREBoyto9WPLFw6v3xU1YHHQJg0ZD
IjQbVzx0q1eYeuDgpYCStElXbvyY6ph/I0XRY97RjWtopWpM4yoXOS2M01WPhB+4NlA6rHsUTDvw
FKCNAj84CwgtUmt9gtrVa9/F4hGzEbiYFnF2sVSOSAqY2RUZsmYhaNQcxH4oO+8BAkFgcDIU3Jxm
yTo7OrR2GoIPwlexLdr9ECBdNdyG9DsFim2ZBWyrhe0CyOSqfRFplBBdc4SUmtrXoG3bKo/WQ2ua
nRdDLyANC29FvVTtW0W7ve8HQHVwFIympVqjvFXmLcfd1ghuQv1Ggh7J46IDXOJ/uDqvJdWVbdt+
UUbIm1e8KaC8mS+KaWVSPpVyX3+bWPvutc98UQBCQFFCOUzvbfA69NwLStFY7tDz4K90MYYl40TF
vBXBmgVi+UHl4FRQzBAdOstmAslT/BKmo49FHTzk1FTWUi4+nbLpT/Qde6th2FSCjtP10DKi6rOG
ZDrRvJQHUyGpw1EUR2GxwZzVtzOhTBZHLzGqMsql4aY1whEMBfTtMvPMVZ1Lc5XFqM8aFa/RD28m
3MzFeGCCUbOq3SrFhLJDfwLCBA2lgehzqnZjHU4UV2IEBvGhik4up1ZgOMk2Npt6XXoRhe96vqmy
/xxKdFjtd6dJMSJN2H8LnPDWuze4O5tBfaoLH6O0vFHi+pHxV44F5WVhnynCMHhgGm9JCGOptjYi
x72SZ9awqqvmmvsj9RAn3s+yUmfJe7ThkKwiusVcqIZTac7nCc36ITPyZIfqsMfksZ3LBsui/cNO
WB7sAcxmdVSLk1lZO4msj2TkGulu57fI8bre+MkQJBqYbvHaoSPROf+9rnX3KjOxi32zeoWaQwZy
n/cmYkt90+kvo0KQ2Xi/yqA7jLJJT9ggw8z6ljDtMJ3zhHKMf8DvxPjKTH8pxWWyL/1jEJo9+SQ4
s76PVkZQB2vygKcynv19nsQ07Kzg0Hjp+6jzYR8SZa9z0clNfR599vjolvq5GjjP4mRj1GjOF6Wv
GZYvWZD/8ZH8rkwLm11bDSgXivS5CexyN/nRPnbycadi53eUwPbAZ9xtwSEgei7daasp/KxDMyo2
VNqjc0pBNQm/xtjbSrcZtgxNRvkFe8GXmO/Vx9jb2X6IUmafamGtgwbvXIk91Y1itbPSMy7Pi3LN
er8AMWa7P1XkwrquzC0x9rxq3OGWNdJFK2vdzGJRspLfqCp6c4M+eIioFR89f9zPoaseUjX8/w3N
qHXcD9T4J6N6aF0Dt56vYHI0HVr3wNAsTGww+DGOIaOA3fipOmLl3xGEp6u6C49zi3Sksj4ItW/J
mJ4LIV/GjkG/DciXPAIqowJORD1EzEcLf9LsOatWYaNtzZ85P5RmNputERsmQlZACKo41pIRjVFx
HYbJYFxqlTxYsXq3DCvf135G7rNspqlAazrE18DHRJlLta8K470BudQlUm5cOovocwof71n+7rQU
T0J4besefTf12qGnLKxilDNeuTaE/TuXU72zCImbVUfR/yxD3DCBrg8RroH/PJbOoX2+7/VUmMJy
qP5g4auOKYuQF2FGhldWrY3UC9duBhIJg+JvKyvJpDIoCSoMPtHbcCXI5oPbNw+xFzSH+8uFfuH8
88L3u/fN/c3+fnOnY6JXXDYIbfnd0vBz1owb3ojJ0Ke5PGUizc5FQxGxKj30N2B5z9FoT6dY3dIS
+T6WCrhNQ+laW+1Yw7HINSpUTvmqK3+L5VOUdr1LKrc+lsuXnMPfKZBdGtkY78bqw5HOyQ0y/HCp
NawBomcPmiIvZu52YuZ83Z4j9I4IwCdK+SxVG1qs9iovBSOt25wxHl6/nNKFPEsSosEYTzUtWpmX
iO8ztNPCYxyw9neoN9y1qjkHDf3U9+pooLPu3HxDRYyxPk1Qrd12IgSlqn1mLHyy0s6iHPb9FReU
W5jKaq9G8chZZTOtxNhXeX3LCTetwbFX0YRkhER4p2b/c56IMt3EC/CC+qvOncxVlTTfCPTEuW1T
BhSo+IAQNd+MVdFt+z5XdBX7DyMsfwdpnL0qy3x3gqK5RRFQpMBTe91US9/Y5sqdoMKxuSz7KDHb
tAy35PftKaxx2do2lpZgRNBudTtZltU24Vw5U1kxHgdJGTqFOvsjAU4m4y58144v98pKKLIFoXyN
wvrb/QmkaNgVxZy/VJPBmKUGZ+bYYUalI3e4P8OkJLZ2CPZugDYFaZ9JVbrw5Q+/2nhRYP2wUoZ1
cMLQ6sqq6FrjB1jfj4whg+TznHxRBs5g2AzJKUqG8rlc/pz7M5qie52tSr7hhWYN9WJ777L2vgFq
erw/AZ9Et0rSdnzqwmg8OVNhc0nx/C/AHuvOb+0flh7ntUgIg1iPmksiSI7uh2byddJB/T12S7nt
ml6fdUaFX4nc/efNTRmeYq4KH5QWqGDQ+TjMgw5ecL7+uL+CbTS/i3TqXlhay6ODN2o3k+h++FIe
7+9dQJ5bGb4vbguR+VwOTbiRlFe+R5QFlg8XT3a1yUUbPbiyta9Mp2OO1fJ/CfTAbMm8/WoSYrdZ
meXJ5+rxhOqPVG85VIfJi6hL9QaUIT4wkd7fd243v41tBHGNJ9Cv4CKU1i4nY6VY3it/K8d5+oqi
ZONnlX6VZfzJhQS2l0VYEZJTo6NrcdQrItGCzkAdzMAkA3EYhtfUj+zN4Eww/+zkoMtp+Igi/S2e
Pea1pe4W2WFLeGbVVx2H36cO8KnXh9/9YCjwWrTWNe/bBG1h069jlqrvwrdOdur172Wg84Pyqno/
jDL7zMwZyzRPaOoh2TicUw+pxzeYVKih534Kvku3fCfxyF5dTSEvDODeJMNsfvO6233/EMAUiI0u
O6N1yJ6LiKL3Pwem+PNLGQZPdsJPwRgKkuXlFa36Lbe0/uanDCZmRRuO+dg2r2OevN33h1gRAJt0
3q1MZ/HQmQVt/OUz6r7YmXHkf1QMNd+3hZUc0lKY71EojvcnBB6gQtzzAciyyL8aaSOpMvG98O+7
5dGs3yo0yQc/sW0SS1V8FSRl9yPDuNMbPfbpg9uMwUMA+q8ugmtZt8VLwRXvpZlLZyVC6Cn3u2FA
GNBZ9a/7vX82HnWLrJn78z9HySQ9xWENj9Xq3WqdldFTGZF+cGEtXpYR3geZEovq1v7PWwQCzauo
yYaWZ9Co83a+ZXeb+6vfH3MgHlVt+nw/xiGqhLuFb//+BL8X7pNOf/77kd3ykOfwY1qzGc9cVLqP
itA4xSLwMqAAw6fQ0aQruo+6m9IzcU6HrJi7RVYDZmo81CbL3YgrKBgHvtQWddKHLp8D2RXvwk+8
m/IESCJeudc4JYKZAsf9GNSINSFtORzvx8jOfGPsqX5UbqExqxOlLgcFpawvwOoGAn/eyPS8gpa+
g2liuZubdr6uK4MUdnnfxnX3cVZVLw2pwbOmDXU/yMMYd44LR3NR5CC/Axs3m4bJ6cFBMdwkqvd9
dLnvbZ1bhhbofUBkdGui+dv9SaOmjeYtJeT73aSmf9pVyfTPZyemeOsCZ3h02659M6eJIJkoIFN9
c/aC4NhxyTjO4rPI3efUGRgUIz8VTdqHiNqjrMNgjcqoI0qJjcusFR3k1CclK/jj0sGiy7DsuN/6
d0PEDsdusH06KjzlvsnNETHe/aaeKuZmZTLZ/8+D/9xsBFVsfAvHfw+0G0BeG51epU/NQRbmOP7z
aeA5EuBpABA9pJrV/YNILIrTKilUcaCX9XV/zE7s4T+H0D1wt/USiHF5hJU3UG7UKoXSVXBmx1ym
LpYI413lmpRelsdkTSdBN0O8KU1ogjGdRmadeT9LK9pFZqW+6KqskBMtbafCePDCKblQ/fQ2EhzG
tWVF4+Qo1xSOjG/aAA0QmS3dKUCpH06VURwRUJY81NjJXB4awI92VcNGgqy7MbREu+bG3e2+iYa2
uw1OmexbXbp/75DSMndCQYb664gqwH6a8eHW9x0x8u3b/aUcVYHZbyrK6st73B+732JIhLGNSsf8
e0cy+822EYhw/joizDKcZ1lGevF/X6qZkCwnQQQoY/n09733TdkiKVSDj6D5/+6YkygnXtbJ9q8d
WY9pgyZm+/cOBIXm2sfIu/335e+3qHxzeTITmpT//RLvt4wRL2ETEUr+tcPs0HKS01F/+e8R948x
B8JZDcwh3N93/PslRjl21K72un923Pfej5gMSGtJC5r2r5dCVEzJUaEp/ffJ91vKriDZzfb8946h
HX75Xpoc/zpAItwCvQFL+P5h58TZ9nF/8azM3lih91lWWbqNqSwih+glgnprm0393m/pf9ZzFmzi
hjp/qYKnofgMY8u+jrj+1jn/GRHDuVPUHGI5xFtFhYGcwriSdkeoC4nq+dVFSKIJ/I5phgPNCrD9
dZbjrI1BnvDUIWoMoeCwhm6C5MvQ1aHvnZPt5NbD2FKdDx+dSVnvzKt5bRlns6rDZDxXiPfxBLcu
SE+YY5PGPpnkNKxw+m0hoLJ6Vwd4Me2mkyZJbrVr0jAl10LYIr7y5i2KxLwK/c5au5qOalDLhJoV
kXSDlbTvwbCG57Wf/LEokOzrvgGdOTzFqX5S9ojqmHYg5FLZbkAZnbKJggWjesqkXpXB4G45z04N
F8SVSLzjgLM7acFiOKOs4PWIT0LZ32TsH2T/PywqVw11jNwd6IBL5jC0ABhJZOfdH19SlWNysI2G
sno1mF44RmVMyT9M3srfsTb0m8AMuypjytA9w91NsU4M1oEuG7MtNQuMuvabzCR08SJnOpJR/OlL
cFNl8tZVRv/LWRAg/oOhH2OfRdBNRULlOhCrWkLl9FrAndjnEoJL3Zg3lDbxJpHnLK7iW4mKw8Ji
xjU/WkmISSlfMmQ8BMonkqf+OOlrlptGshK0TwXWEFq2K76JeKKQkZgVf0EaRAVBtuq+yotSpiVX
mxxN+z42xvDCGTQywuA5dID+TS7+4SmggmXt4loAQirS6h1EVlB0i8OvbVcpo4Vzo8j+dI2/FRrE
d8R83mNOWW2tWaWvpt0wTBDBKqrofjh0aeI/ANytNqNy+aK49NL/AvFgyqWnGlZPAeeZb5bVu9Vg
Oopm/7tB4w89fYtEP2B5nO53JyM55SIAsrXcNXWYHeg1AMFYDpUiUjtSw2J33zsGYQhyqAv2PezH
U5Iz4SmOOmDqGk0vf7b3xvdD+qiK5OF+l651A6XMmP+5a4TB4ooP80uoG/+tbPI/rjG7l/tzKT59
z31XXe/7Mr977+osuQGJK5FEwNrGN+mv88D54aTq1tQ9ZE7k213ul7u6tuZF7sucqzlR1qXB5T6t
IsexVpX20l1u0o7/3yfYZbuRld2f0VZaFzHYwM0nbzfAYKZMmB6qFoBViKN0gBXLhYT+K0asFvl3
aAUUg+iRMGN4HYjgOvXyhpM4XlQQ0cZnVd8kBYXz/LudnWaAqHMUXQtfn1Lvwe2yUzy79BzmcD1Q
wm9bC6zmFi30W9jINwqwYJPUnxAWrvkEGTfcjVOKTHtPPS2k+cMKo2sVXAiYZs7+oXC3hg6jVaCG
j9rS81Zm2aOkfLUKQyoWgQ7Kaw6DrBVvfUmhWJQvkZrWnuNc1gOR0VAK9K54tjNs7T4frg7M1SQl
Vi0ffb1lcM5b2TGInJ1ppIc0qT8zkVw9mGNhnN3qCocxKtCkFu5D2NIFxqJ86xTZ1Wi813UarWZH
dXsZ45At4g/PFdFjVaR/2lHQdEnHc+aVgAW7gvkIVrMWTqgPKtbuFlnAa6rbX1nSgzqtw73q+mer
9Hd2h9hpLBwFq5NWeVO53topovXsFg9ZPW+JiQCFgdx1g29GEaI+r3LUO5xDc/siI0IawHXXtPYM
nuoCTXASg5jK21eIjk5G0z4yDBKzTu+kq5WdDwk8/WQDbP+haxJ6V7LzD1ViIU+S1mnGQurC2YcK
bxgbvNa/Jv5SJ4svCvTpqelhSMbtV8H0unTeBc5vf1Qtxuw23tiZ1W06CjUaBTNILRmsAIrPNEJb
rLf0XI20+G3pNeGku4p0eY7SfufLat630w3SgbNlmiko1JdQi26TzSPNqm7EgVH/DpXPTChCKEII
82fUNYTxYPxHb8PUz2cfDH4Dkv/oGfBBG6/a6Mj8UdVzuG/seJWK2N3OHrGGDIJvKh1uIwotONhW
xwhMstAoCS9dPtGqnKCFpYGEoV01z2Y2Ps2Yj8liqLJFMVM1Yr0qscI8lkl+cCnXr6ogn9fV+EJ7
D7udsH5j5bavoV1dlNGso6AVp4zOJE3VN9PpvJWtqDBOI/2hFYO+YuSIiG0SnRvnpN56lRzWUzTW
66CQEHy7dRxE0TbSwNYNOIDbcja3Y0WmQ+kMc+BqSN2dcpuNyD4qLRfspf2rNuLF2ozianHs2r7+
MXfNc5R477kZ/ezowkE1NPcz4xDQJqJATfTGdXiRzEjHvRZzRVvVGa8ykZyCczts5qSrWQ9mdLpV
+HC/lwqrvtxvxf+9dX/M7b3PduipDLl0e2VWX5x5+MKfwoiQ5d64vFZSutVl8U3tlFej41523J97
v/Xv5v5Yhx7MhlV7mio6nV6EXNxH9nXxu0FdPJGse++pMwfndP84ZqnyjbB7AVudd7p/pniAzAE5
+csQeyOPi4sc6nxbtSJmtEDlww6hF9DS3hr8+WnMjB+KLgD/3RewHKtG/MbDvDJiC4/C0eHnOvlV
9QS4v3pCwO89jB5zKkr523UFoyxcB5kI2I/Ez9VRMUyEf2GuNpISxiZpGTJ5b68ZXQxuTnSH3Ga1
NkQSP/vLY7VIGfxs2C5qF+ONivsIeiONDrkw48sY2r9cCg6PSHWsg54Rurn+HL1YbnMUDGvZFygw
F2xvL1aRHIDI2PgbQbTB2pSAysqfYREGJwNe4rVMLftYDfNTq36VRm4+oESt5xUeEY8skS6GZZYE
PXFOaEhp41tPliRbnW1nuxoOOuUyK0zjlsh+eoLHtsEtPzJboIMB63rPcWpaW2gRJKCz2EwGZFKZ
6+KYpk23LWRj7sJ4CWl9Ayur0Nnejppq61k5Sui0zomLxPgy9Bjnnbq8CE17upum4dm0n9K8+Bop
0t5EGNbvuoMYPJXp8/1emuzFn2RqnUdlTvx0gyl/NJvfmd+IS5snr8PkimOOMfhWdpbcLPN5v+J+
PBUjWntGKLRHS+TmxmlitfFjHIQGf96WuiLe82B8vG86iqaApc1rMrrVl1+570jyVjUJvZUp96ZI
MPE1+cFJGMawRU9Cky6qnU/Tm3ehG7434+jZ9JRTAvQwktYqg8l5lM3AYBdrOiVocs4YhkHF9VEf
bGvMxqtB1BGMQCc7jWkH0zYgtkk8CD6dC9PeieonJ+cCgXr4K2mrbuO4dfVYg4CAzUw7JMOmt64D
4je39/OfOCAvtplmb75+DWmmXnG5daexRPtWFfI6tM4+kCyIdehmz4ao3yo7yx/oHTbjS+KDcQR3
4zhgRUcX2yfTrv80qQcVcdE6gfODVDs4zYMR7Mo4qz8LKzOOWX9DfBPDF+TvgoWVQksvh3Mw46Zn
RCWoksCA2UFGvXfHgrF1UqmnorajQwvi9bXiD9hpPfmALIOrqUz3Gg2p8aCUPWyAD4wfMeoZEwBC
6MTxb6fIf5vhbH5UtvDo8W2AteYPBZ22TYLk7Ng3EdBDhOVbTTF1S1/cuBYUJ2nzPLeLpKugF144
VfzUdN02jar+eXkk1/z0DFd/YQOSF0E1nBhVi50r3W9DbRoPeV07GPjJMRBr1sxyueQxubtfu7xK
IgKul2ZFD3CIbjZSLSOdqh9BPHggZkxcMoF6D4Wsrqpjeg8dt3KVtbj1gUhg7oe9vR37+Nn0/eLk
g3fDRxUnD6hEgmNUdhA8vHClFi1ZO5CSkSowBg9s6TlC7rxGceyvCJP1oU2s4hCnzbi1c2qkU6fr
7zAy3mdYyw9eAaCxycvhaiUhoWj1ZIn5IIfc//JTcVWMzU5Xxhwdst48+aiGXjn/K3rNNlDGNM6Z
fKKHh9Io80O83MKanqOkGvKjoEMmYtQGa5HlwwMo+ZtryO4YVQBh0Xz7h7Gl8pcreD1Gmg2Pld22
uEp1uSZoyW5oHWwYDV70OEre0ZmF2BpymE/omEMmYDA2aELsEWEC3XdI5jdjY0mKxXJimAMOgISy
kaNVfbYNcsvUUdHDSMt+4wd5QKqIsa7pC3XIxgDaVvnQFZLfyLIqdIuMquy+hqQ50qZy3+vuWylx
VkAk7m/DkkznNJ39aX6MG2YtFEWdbsJ2tqHJhuoYG3W3A0P6BQ9oeO7rh7rysi+sA+bBcumKu6gM
v1FQ3wVx6FE18qHQjpb17Dmk7cgLu70Z2x+wJurnJvE/C3p/yAUMoiyalNtJ+oynKSv3NaKrXZnK
+DAN0C2D04HNLjLAzYN491pO0l6ibMCd8SGm2n33U+vL9bGLMERkQVDaGxeV7L63E/eFAI8QJMwu
vo/9HmHSVQvnOg6FBWdWbNOpVyiqJusy5ZfeS6xv+BzlrtBMl4iGgYil6YoDlQSI6HWZHHxibGQQ
vf3Q5i6bInue8JRfWmnML4Wid676V7NlRLgHh9qggNZXs3O7b8KieQg6KzzD2M92MIGY8zKnzaMY
OrI56AdH36cSFVR/RJX90j1jdMrI+pFpK3ryrhm6M0d07st9k3bFh+1bD1Yh/edsRlPdtQCwGhNh
gaGBaqeWf2yDttvaSRrv0dnbb3YRPJXcOtpMMjoFRp89OybmswT23FeKNiE2k+BHO8jrGNjRE7jh
P3HiFLsgcJ2NR9f0mZTgl+HhklOLNjQfyl/gXKZ9MbSvtIEMtMsJdnZHHknm8tO4NDBYmM1jGtF6
CUP15rSJu3NrfhtEY9gyDdd6jzz7omdH/BD+2K26WKfocvGDrOJamghKzfQxADgiMhvdtZo3TaCs
x9aQ3urOO1HoKlXWhJ/Ab92tmXrHoEW/MwqLKc5YeH+k469Wm93Rx1d59PPwYCeh/HCs2thLr5i3
WEV23aJr7GHqbFHe+utWWycLDPQFzr9ScJ5hY1kGS6kB2KwtZfbAZQNpvhlg2gE5dv8pDbHzpqYB
UMNimaXlENmUmcdagf/UCfxlmelNPEXNi3SzQw4r/inIRkYcukX2GkOVSmFcnCZUD5d8UdtifZGX
3hjXtKRXGIyvoomDz8q2+3WVA2/p05QJvR3MVFLNgx6mBBQK45Fk8JLPbnUNrXDLhIr5iKejeDXL
AaG4jB4TMgSt23Sr8/zE+DvoSFi3XXOXmkP9KdvGP8X2gBigoqUS9UZ/RpPt0qx27eemolgVN6M6
BV08HKAid6uSBsXKStPi3QRIdjINpmMMGSDzuRx+YlKN2yH8o82eLkTe7BUfc8v4sfiYdYHezoEK
4GxfbTrTl4R5KSU5LZKlBv5SHM67wbdewLzHZ+yu2Z4pX/FapiYtCQg1j2NYy83UY1kKUk1zp6+9
A3Iec0upF4K3WCaCdJwmJWJzZM/+BgdV+aiK4NSlmpaY6pODsATEO5Xlx2GpSiSG8RpgHNgyHjN8
6fXJxa3mBHb81Hm6frethJwL5zYXo0kI76tw/GdG55Qy+eaj1acOYWfUA+rFBGTFzGYbdllNEXGG
9LKb1EDykRbyEpbf26Rs3jK7b/eVwZyT+yZxlPnLFQe5eG66wLWJWEW5Y8AQl3xanZvMQVB6/y3f
7/ZV62xFkp/xN+Vfyms3dKzdl6T2T3Mom3Mn6nRViTSnW4ABBSdN8dHT2umH1v2t/HSTG/hfmNJV
E0AbjwwK9H8KVqv/uYFyFuHuuLezSV3NZZMPi9CLDiA4gmBeVmX3eL+FkGLtxpO4Zn7yYi8OEsPp
xAY/AnrUxnz1huGcu3l4k076zGmGfIYJ4U9lF2Cq0FBSkMY9kCI4Ry2YQkdvRzHRpWqOiIt+YZ1K
n32Hnr5jWS7/li59ToURXBWz0aKu2KBX8kmNu3zXmcLA/R9YO7/gf213iMxrg0gcbXcUqOaQiOLh
e8+U6UXHKBTfa9dKJo8lUF/q1jihP9I/p3M7OcMx0jPln942z9Kbxz1g/xdnscsMkaJITJG5t3T1
MDHMraw89yWdxHhz3OlYT5SbY4W8EDOtdUnJnNdyFP6RDmyXhtH3LLbirc2qe66b1nx0kbSs/FgP
P1SU3XKgoPuaM3idFyHVGpJ7WcldHddqpw1quPMADmtKjdekX2D9ZCvBZmQwwtFwveiMh1hshtg3
vmixb3OI6O9Masv3gxSXjgl65N2j95XlFab6efoZN4O1muOpebIi6rHR6Gb7sMK1yUR1+R5pPZ78
ljClYOG1rDz67LjIFoPvflrDkG8113NI4NAUR5DMcasEXWsdvvfdJHd5jT26SNOFf27ro/QQkmuf
70ELyqlJ371pNXwnqB5uZoCxpPInhihlmKQ6IZ8DowqpCCUGpYCy+IlO3r7eN1k06oeurpB9sxjE
TVSDQyIy7JpcHGajQ2gdOzB80HwiLYlQsS2PufbwTRNFPwLWfsjL3H8XvSN2me4kSLxTEykcKssm
Ej5lxN5wt5jt9Yv2GJs56e5K62MJssyLP2QfkMnp/08m6rbaydHKRObeqhzgjKnlrnw7aM5hnsVH
4QdkM6Nr8qPuXeQ8YdOln1nVEqU1Y7dWy1iAzAq7k62giqMCuNw3gyg/VVAWIMvbdu139fQRLyOR
KociRDjKmysjewd3wL8EHYsZwc/84EBo2GqQlKgXg3EzlBGMw278rMDob6OCUXdD29TvqmrKTcii
i1TN+ppVlN4iZ05vcLzGwzC139PFeQQgWz3Udh2u4qGLNnGVLacfothCieEwlTOu+LG6TrGTHUSm
mRTbR/a+SWB4NwO/3kk92e6LnjDEWkxhe2KlRy6kUwogubMJ7Wi4OX35SL94wiIIPj3wEGlLz3+E
c7jJdSeeS9PcCpVXl4xLONX+I9ElwnMWna0T0P9xBTBAHKvru/HHqHNqGtDpmTpIzJh51vgEhusn
49fCY9tirkjMKAGZR6nYtgtWe3+WD7otQaPzg5qxQ+zkwnClOLZzydJInyb8Y8N326j9l7ZgQkFh
QywFezd8VXKdoEr+QuH8M5aTdzEd/KElmsJL2TMvj0mS4lKZaIvcemy3VWi/8YWOq6JhFmfFMIVC
RSshUv+22LNPmVZvzWjPfNCYH5uPLC00LPMaThjosd6F13msFOs3RgG0yBErPaxQRCXTI5qmYyXc
Yq2tAk/V4jFyIJqqBKNt7cTmD/IqVjCmHmEn/RXTwXhsJNNPyRzqc5G1z41hRKiQi+tYDsO1VZW9
RzNHkkHYcC5ADaSmQogUjxejZVgUXD4Yh6P4NZx1Mj26XMLem55Kc5nJrd3HzatIhujRruYXGpnZ
tqe5cc2m/VgBEKYCNDwVRuF+iXlimAXgwGdplO2u7OHiG0jFNmOGqiZ8TcosvBku9T9gwPkTqw/z
L8w4Y8FdTZqrzgCMf4NV0z8poiuuPfn0bPcIMgxRIK2LLIwCPgMWmpqghII+F3kx2QgE3XEDrMPe
0+KqHv3I+jnmw/SZMfQ0kHmPIzWbPtO4uWrGsKwGeGC7/u51mB18VoEfrRgaQ1TfpL9TcPOfUmTR
DkSFsVvGT6wrt1VHqoZAACgY4Zsu3WcWjfgRp/HeKUk4IOLAyO8xdPdfKEbJkCrxA+IlNLsoqnau
lWEZdr+ZgHuPZmC4K206xktLsQbM8+juqVCA8LObkvHt+KVrXFH73Ep+tU6bftgDfRWtKaGG6orQ
kuuOSvRHYI7BvqwqsPloUddN7XqHTgT9psYDude853OZMHRiRqMSqr1hVsitG+dVEahU/Ju/UYYB
Uulv/KhqzsKljgT2TjFYhU5jVJADJZCyZlv9jEavYqJu5W1yU8TncbaYnSdiJhAiFboNsvMA2DbL
ZTX4adflxqd78FsF/mrOf+bNmLzQHoPf13NpDtsJW2RsnC394vtVvKZvHK3vl1kSawpKjf4aaqN7
jO30z2x5OIzfE5/6YOEn3VPu0krVc7gtuk7sYL5q0EiSqiU98W0dUWFm8EDwXEwF43x7D2uxZooZ
2LBdHiyjwMq5v7lhZh68SY6k3uGbpxuaYdrdS2O0TvU8f0DtADZU83fGdvMuWBXWTIdwqaRP4pYp
hrypgOZtjY8Y0T21HdEDdFHOu0wLlF5ZBdJ3eA/C2vnB0I9L3waP/4+682qOG0vT9F/p6OtFDXDg
J6b7IpE+mcmkk0jdICiJgvcev34fsKp3SFDLnN677eiokEKUDg5wzGde4+XFazwa7HtN2TZm7x1e
/6OaiPWmdn6V6qV2UkXw0ndFuQTtOeH2eljBuXbIfCM/v/5HoVqrInBxMl1QkKaHV51IcemT5GLj
+lD+jFyTzi7gwU0gI4+GUo2o/eapRjfRpsVRS19MBLgxTB6j+zTYq9H4XFOS5+5WiyNCvuek8LMV
JM3qHJndIyoKwbqWmgZrTNYOsdahmCw6EnjEI3jD8+Cr/blzv/d600AK5RpSVKCKZMILe0QWyOiK
fP1abwnSslx1Wm6epZCjEx4qAr4eilQlmOEjQPRqMZAyYXNkXCcIpu3ps4EtiZvda3TMLXyMarUG
tlvL6xz2MUlURim7Cn4YvWFsM0hHlFhuXbXJvydUkJdlXSicShIyUWgXliMkDpiFhHD6pkC2HahS
p1+lKuVIYzJ9NkOju8LRJMeH2i9lgQQiNl1xGWMDNfTmLW5/gKz8nNakSf1KHsadEufhPi2shJQo
lQ9SmG47A6ayrh7zBliyp5shStYZ+VxvUdtnxlFvrEcobmuS6+hKUAhHzik7QP9zVx4zvmnSJHKC
9aiWuHpotX7flcZX9In6VR5zkyRjfkOvruCUbp48gyeJSQJ2Rj2uRyJqmradu2318oRCTXoXD1mJ
vQlMTIRAvxOcw3O0iyMcFxasjl1Xp1V3wM6xdsWLyJEAL6HtF7zAZXQhnso+MrETwLBx7XsLTbMi
IgyBGJN8D+ryejDG/JcPaUeUrncDoylcJpj0CRSIn1PKyZibSOG5Aq7QF4V1FsXdaPdQLitTuy3M
/Dvy25sCH74tEl/PVgLjWgKle+vdNSm2hbAemqtCBpfcGJG2Rh8IFK2UETw2KJLIYGdR2PzSpbCe
h7aZYL149iAiZpyqMvoZ++r3QA3UK5/e2tqsuLfN0i22luGPS8uuorWt0Owg+kf4UeWk09KHdkIb
mlal7Ai53EXjin3aDcUPHAx/IvgaP6UmxlAIVoBjcV1UgMsqwMI6+qF6EAxbzTdXCVp3CJ02iFW1
FINlw6bv39mTTTL9TshsFYrqsl8KdEnKfm21inBKRQUbHaJ+XKWufvZbqdwEVHUWZAC1psPOs6wW
ihTSwm1UByUFlUKh6C/xvcgDrMar9iVVI5BkKFAu3EOFEPM+q2rv8PofvTHFxoJ5eszblF59PdiH
IcjtgzL9qmpGeWmWKI1ynAsQt19HBIr2LbBfLk3Vu4+zMTrJieGCsPL7W7vhNQutJJ6JGmtrZdFw
iBpXWwoF0DjKR/ijhFp8VVv9D6+Ci+ramLhHJk5lNQskHmXAIpjdIC+sgLpJ+V4B0knXoOl86I/R
CkLkobF7mHCJcq56O9wZA/wvkKsor+lSTHXHPIgC0SqkmrMlfA1zjY9DtgIxoDpSyaEpRKPCwwDd
KLHr02pyrDM1dUtn85tokkNYqd6dHoJ2pXssrQZoWKvOxTMniHV9ESH3vyWCxXTK8CoqOkqwCtPG
megAS06Z+jYil9r5rfuQ4TfOTZGaMPPln2M36YnBT9LltrwZ5RJiQoIgE3+PtqXdv6ileZV3NVet
p7xUtYokUpz2W+yJ6ECxbgKhIKoIf1k2nyIvlQ4omu5aD3piX7CtaRy1qzbxpr04paM+Hw9ryVaS
trVSUCfqMnQGvGVeSLTsetr3Bv1VvX+U5ChdIjJROGFQo20IeCi3yPEh9ztvzDj+srt4a2+hTkY4
f7qVTOYdsO5UVVcNxTZBymgAVGbmLmPcRJHWgTMQtv6NVqiO8ENoHMipOC5Hzdiale2vOp3oEYKh
fyQkJ8moRH1C02zcUff86XVMKKxFuMp1cSDc2pggfs7kJMG5zKr1ONrasywgFfuoZeMYVwN8sUfH
7nB+KFJYW00YyUeuDvloGe33SOcjRb3Sk9dqGS4U/rVV6N3585mLma3N68xxczRsTZFllZSRN/PG
ricrRyzeII9z9+cSwaw1Ou0o5WfsPvI1ZFZvbaexsktRnk2QtZ+KI6i9KkhR+AF+hcJ7Tis55rtm
IXhNj4os1B0Et3rLKTx7OAeGTko6lIfPn3v6ILMPZpq2ImRd0QwDEN37xyZ2KkbkGzKi9uGI4Jmy
T4Nk12M7vlQjRKIp9I/OGFvB4vNxJ0eh9+NqpoL9iYWwMX0RIb8ftw6lzI21APWRQdXWHbUVJaK2
pqCTi8jOtg71Cw49k13SfEBVJ9nQVKw2UFl6P2Ck4Lhs+j4TRW1yhzudKG58pQHoornphZeqfJyd
TlNGIS8TUxldnm0DvbfwCQ+J1gK39/dyMmTHtBpuXAW2ixZlxlmkdstxnskPmkanCMytWrfGFZZx
j3A/5OsI84JKUvElzCOUE2jaXFivH7+7yZGn8xGEqRtCzJ5QxTjRqF28I2syqR1sMOhFSbaHWog4
j0rDhFvvhMxBeP35d588dmbfAZIniiKGpSsqyPHZwG0OdopIEWEjlXuk/2p3aXrPWUivTguQwGm0
s2I9ebmk3dno0rgIkOFcga9erWXxbTGIbpnoOAm//rZBJf9WNZV7zOMuPOfHT2iZsqFyRds0dlRj
tjHI02y/qZLEqcZIpsKTZFfsjBe7NCEt21AXFEiwN023kkDmBzFOo0Cbx1VZKdGBHNteI2Gk3NYv
OWYXFbXf9efPJz68Rw21HkUIZofXI4t6tp41pRe6MiYOncyDoM+Ka09u7zLTF6tKSyftsiDbABWM
V0zgJQta796VE0y4h3BtdEp1ApBfnTKNosCAEymasdjnKCnRZNKp9ULOo3gDk1XFmNBftV2yLgD4
/zCLIka1K0LDK5LB+0+xaJX2y89np8xNkkyWiG0Lk0Wik+0rs9llhpzb8PIROaxwUwRrIXnVT+xb
lxRMcbeWd16kVC+NWIgSU+VAT76kk8kwBYWrz59E/c2T6IassVA1m/7b/NwQZOJJoKDkGSHAi5f6
fqxlhBo6GcMTD0cg1KgwopCuDEmvr0I7/aZV8fWrhMEYSmuIkvnGpRiEz4a5GXCXeuzqDgXPuD1p
Iw1QY+x2YlB9DJarcZ93YXsGsosDoCclKw3voEQtgEBBF7SjcHAQ9gA6r0TeDv3PCy/9dSrvjkhN
IJ2nKORowjaFNVvySPHRwZyKTqQGCFawwHaaXWxxBxjxInWlO6nqXmq70LZ4lq2zYMKtm3CSX5EV
Vl+7jqz6NClFcq1Zu0Eo7kkrqEL1mBnrin3peY2Z55pgkRhctSr1FAIOfX6U0INMRi4NKnS4lWY2
yZgStbdKFY6LCNHkU9tiH1wkZrgd+vqe3pJ7aImxNgIcJ65Bj5izGk9Zg8qTMI3eQSP0uVQDfJFd
HZU8F3MaEL8UhNV8E4+GhGhZgZVITLW2wuQHgRGCYmA416803SauTZL/Pt8ldeQD7UCyLG75gr2J
KkUdWeMh7FLUM1NPX5foda/9IkWjTEOrzAPcdGUMNhVAtUL70PfDXRgMo5PiF7lWEn+yrja+tFkb
Y7TZ/kgI2BeuD6Guti3wdFJw51udjMCevUPBIKfmPNCA6u681ELoRA0urBTlQ5inyyrybro9HeJc
H7PLtAIep8uBnzhUszWSUpdG6reAoCWj7fq9jWXfUfQuOXitkgIAwOC1G9RrGWsLYN8vcSLpt5mk
qrvP9+r81FCFrisyp7ZCL54Hs2enBp3WRqbAQktvLGynzxi8UeUREBscVAvfrg2oMTjfg74dx+Eo
w7VKuvGlDfDODJr2++ePM7tip6chniLkwLCMFzV/mtwOa59eUuAkuWIhpWMCLwX3GgJAgio3VbGb
1sj3nw+qTK/+zSZWhSFMk1tBF9B+VCKQ9/eCbsHZy21QhwaKZTfu2PYr0hgf1Q16jqrUPmedCLc+
le9dgSYVduf9hUhr7lz55yNMD8BxwtE0jy0MlKKxv8kDJ3iGIXOEcC7fdya0A6W226s+T1eK4cPg
R0LHFO32z47X569htkB5BJWqrSYrmo7eBqpb799CpZtlFw4IGqpS99Ol1+nYWfMzFmzzzweaXcPT
QDqCwhoHp05Apc12gj8ECE+UIRwLM8TML/rSyLC1B1QzSoSfC9kmrKl+qKiFfz7ubyZoGIoh6yqj
25o9nY1v0o1OJuPkLJMWvZvTZ5lmGEtRSA+GX10Y6jdztGyLMF0XpDkEHe/Hil1DJ2WmZZar3uBk
RdKf9U7HUdP7KiftowaW6VhUobb14lfCmmudMqpOC8lyh2+NgBet+mj1iTzZdRQ7bsCsWvaVkQfQ
Jqoeaq3roXeRdc0qylobikWywaDEdnIlUG+iuIYODrQQEbC1Z2XDoSMEHDysn7NJbrCwJkCCuscd
1joh9Liiy7o1a13W2G6o6cO+Wbq+Gn0rexnKpKfuIoyYwJT3zSQgcsYnZaBAFTU3hcpRLATMpCyT
xpXrFfFjZaCYbvmg4YQVIbsUySc9NsaTlMfjhS86CzhZSVAjDE1nz1IYwjTr/VtO69bKwyrwHQQR
BHyO/sYsQR+21pfEAtdq06dZXPiw/IvvjwpgkOwOoLdkAR/W0CQ10qc+QYxStIAtu4c2aR5kfv35
MB+Xj6aRYxLNKQq+4vOJhUEISBZosQN3kTxH0e49A9d5zMXGRe2uNK91pCo7aYBPLkzwwwnMK7Xw
7jQBJJu82dnCDRrZtNoIiEkuYapkS5iVBaN7Av3UO4Et5H3XGEAMrUsH4CxmnD6lIXQVuCz2JaSs
s3HHwUAbXSAYCQwNdSITe0MjzikOUWE9GHUPgsW0WyponMSpX9C2K+12Xfc5xLEAKFXvV+fPv4Hy
m1fBncglZMFWZNqza6FN4RWFKvI9ZZUmUM2iZQGYbC9Lg42Al3U7hIG8i+UiPvo06fCv19vl6BX0
krKM7pQr6Wu0mw5BZ94gtOvvo2QYFwiAttvPH1RMQeZsUZpsBIvaEdaKZOrvt0GCSBjtV9VzWt2A
QZugX+JZXf+CmUs5qDKSqBgl5jWO4n4kV4tMRzCA469wxtD9sfIxy3JK2xXL1G3oSSFvOpiTD+eI
NWUgGWI7osdEQN/wowYAWLnxLkQhH/cxrxlUhiKDDGYqsyg6SeK8sUF0L4pyeFDGdhdUArKJUT/w
1zB10C6cGx9vArxkTfIkjezBNvTZYlNC8AWtP0gI4vWvu5jS7f/TLjYMzqfXWoElE3i//y5AM3pK
UI3nZBacv8Frvg5QUNBiK6HieSsgIOnSk60IHzU6GJ8vit9MkaKBxltlfh8D/a6uLU9VKKtxy+yn
gyqRA2hDlw6qj1+ONadRxFSohJlkQO+nSPE3qOoCCIU5euoeMVuJlrufuWf6XSlehvXPf3daJpk7
6RarnGjamr1S3YdMEdY2rSg0YxZSLiNOrHeUFy7ObAp33m8qDmDLMhTSasCd85FqMxmCLLTcBXWK
9C6ljvwaDkrmcO37nbb+fF6/Gc2aqomGLXPoIqT9/j0mWNEPoKkm9bGhOzdYpVeU2Pweu8/YqtoL
i0N8PG2pAdFSV4l3Odm0afW8CYVIEYNA82t3gUHiIkbxyElcgeFuHoKZmcxeSiNT1m6Kxlsn9/Gp
D+LvsSGfjMotryqRUTUw02szVLhszfxH26lXMhDhzPb849TM7uMhWYu0Mm6z2qgWn7+rj5cjT6xN
mZRJmKqL2cO7A00fExdMVL3jYiVLuEEnwdguX3GeuCgnS9mb9HhV9RbZnouh+u/enWHZZCpUK/UP
h8ekf6AAzpQWbdi4G3OQf7wGbamBbFtodxu64O5aLsWdDBx6pyFes+i06Hve1OoZWyDrwrf8sHKo
CSuKqVHPksXHoluUhDZIFBuj66w58TJem3yUPsyDCU/oQhb74UokOdEMzEDAF7L9tNkylcaobDVG
A2gNVNdVa66cL3nirdXorjMIVSDbXXrh8zYBepTUtAQSKPYUEhEbvF+sTR62kgHiZjFUuvaUAapa
Muvwys6GbpXIQP5DWJWO1ST+D4GiXhV63HSW/VjUZX4FJKc6BOk9JqVn+iUeXgkLu3EDlFl945j0
BfoyI+JUn6/RjwkdD23KhMz8j6U6T3L6Rq0sA0zeovFz1PG07qa3k3qrqij22FA0l0afm+s8BC9a
DwnuyneRUoYXKnEfLgEeAqIvru5cqqQjs9MSn1+LHEElpJ+gKeAFbyx5onzbVnghBpl3saaPxGAq
ExWqrH4IjF1y+iws6AGPtNl3zS9Q7JnmGZsRTsRiTHQkaTl0kB7uXlqfvnhCAWcfmq1/sKv6WNVt
Q5kHcqIYEfbSkqLe+rKfnnNFHDw+1JmjBTJz0lAMgPYatfbwTZHyZo0DF16OaX5tTJQfH4LrvqRE
pfmpDF48Su/8kWIVeZqyHyERrC585g+hF8uSjgVAaJv2BRJ479fmAFsXmc1uWps13GNDqeg8tNjs
2Nq14Sm7Pk+UNV6mGDgqFCRJcH2QxeoJRmN0I4bgnNf28fNnEq+x8ruri4ea0gbbJNEmIpxtmMrr
4Ev7HJANzLFdiughoMJvVoPhUwktfkEx70T521t3gWEtKMkqVwi7+WlzFo1+o6n2tY7uwRZFaISQ
Az+75bx9DNIqQh8SEFjofm2NMln2fdbdqTKu1HqoptdU0pDYN+zvODiIG6opsI8BI+shDkjViESB
3G3zAeQswnzoillqt03K1iIwnaBODbwKCRPtLl1WLoaGCGM5HXihbe5h+17qOEwkxEunou+Qr2/p
cHA5A/1v7fx6EObPFG77IZaQ5WwHey+NrrbCF1FfWAkwvqAl/a3y9MGUjrFZJ7vSLv1lR3+Lmn31
BEchPslRgEmq6R5zvz4mvimdYY3igUDXiZY7lWXBFhLI/VFCsa7UvA33aCBeG1Je/lx2RXcYbWPc
Qy63D0nub4DTwxrT5S9tJz026CHetEUR3NCz/2Wi+QY2aB9HdoMdC3gTAyHX66zqPFw0rH5dx+Ct
dTWckMz51y5pNOiME+BRa7291YaxU8KOX0LRgp2nNA9+TGld4pbfShlgx2qIhge/gpEwNOIGie+X
oscDIsf0ei9yuC6aaiKKJzRv7+uSvg/tyFwgHgbFnmrFWUzCJ2Oa/Uy8OttlRVU6MgUoFJ5ROsfl
UJilBh5ex7xAz6IrDuEc4pk4QnuS7pP00SjHZGWEpnq08uRsTcCUqMWgGkcH98oGvDAqqnSk5LCO
PGE5lVLImxrF5mNoRWiYZ8O2iawXNP+MndaGpCwUMXo6fItX+esQkUwxqvp1NymKeGZTfPOGZQTO
+tDK5RkiQEXLvlM3eQy0r/LJheS29XdC7dtlRuWL2jD43MRXf0hF4N/LfsZKha95yAtcpoYxb6/V
oN+5yJCAN7ZHJOhVZFkaS7lWzfBJtYceXV8EHcFZLhGY8A5WExVf0vLBRwLdCSFOHq1y8NeK15Tb
IgasbCkoMNtjHF1HcfVNT9Ls2o6MX4buZzd1hXJwWl9XUzsvT+VfZhLYRysav2oABIFtw1RTqqOv
9FhxhAAUmgzN7lHetrI53CGEU0FWcx3SNPfoDhZgc7/8Jvl2jJV6IRZecVSDAzTO9qygRnNOSpQW
C1CSi9Gy/a2qK9FZtmG6VJ10qc73ITKxLboMVJZpmZIhzK/AisAVKWETagIefJ5CvF74wHACWSCY
Gl+8gj6WshlvygtMsi6Z5vz0PG+CWrcbc9kQBLWTb1wP6oYqV0uEohrl1o4AOwIKKJyUy//U17Bt
i4j1qAdfWj3Fj1pKnz8/h+exEicf1T9FcBxMlZx5txGnwLg0XRSgELhCY9tFBTwUeF4QB2gbmNLA
avvVGPQPnw87f+sMS4hGD50WIBiFOZwktKQAmj7DjogzdInF6TsFxxYl7FtAxp8P9qF0zmjgr226
vVz99B5nAaEbB6KpcPFetGmTHZC0da8CBQ8puUmGZWqhcYAsnLLJLLAkQqVOKEHpvXAJz+/g6RmI
O8hAtamCMM+dEBpogixr0AXraK9lCRGol9nan1nHf/zo/9N7yc5/3p/VP/+L3/+gF1dy7dWz3/7z
Pkv4/39Nf+f//Mz7v/HPY/ADRE32q/70pzYv2ek5eanmP/TuX2b0v55u+Vw/v/vNCo3lerhpXsrh
9qWiT/b6FMxj+sn/6R/+7eX1X7kf8pd//P1H1qT19K95GBf+/a8/mgBKtGTerInp3//rD6cJ/OPv
X0Fd/W3xnEYf/s7Lc1X/4++q/gdGzdTC1ddqC7W0v/+t4+/wJ9ofFsETHCTSa/qSE+whzSiE8Ufi
D9KrqY1Nr0CxYAD9/W8VcNTpj5Q/VH5Wpio37a8JNPSvub/7hv/9Td+Cr+hwcSi8iZVIY1QaEZxS
pDVTy5rJvj00jKhVcz+YdNMzV/qONK76KPc+LN4sHg/Esm62syN1PMtym+7lsg++ii4xr2nQxi+u
ZImNaUNWYtX1KKSCLQNFqKbDlcjNBnRwZ9y7Q6Zci1pJv8a4zeMGwGaSF3pbR2gxpEOrwrEp/a/I
j5sHYLKUr1MwafbY3RUqP+I35q3mohmL/EXjBGr5aEwEjBQf1EUxmE8GAkvAYHZEIJsQg3M5tG/6
Ljg1jfIN5ueLpofPJS42mWhWAabG/hAevZrbOGtudTe+GfMOern3S2oxKUfypyDll/PgqhFiG0Mh
Hdv4wRTpfSbnG7N1r9G2OZUSutSIJhtpAFDCxqJDeUz1YN/aII592PyKggZjJn0jgUd6JRgecdJ6
sAfg+qYefqv74laHumtY45Ufodbcuk8IxnzFPm3ngsPOww4lCpdoWt/LuXK23Aorw4EKsEcOkBLs
06z07j2peWn7duNN4QvIkYdQM3+SQ5479FmKUXMRR6OaOFgPLlAST5EOYynBoQ5QX6rhxy9NFJkk
pV/a2F1h/DOstbHai9BHcNbc5F540yAxIwXVC4Lsz6mJ3llVrSfSfogRQd9L+xZmM76dTiw82EAK
wVv3XMW6htoMxlCDdAeW7olbcKfl5IAhFGS5q7YCLwmvL+4oW1HBioHkSyN+SdL3wPfaZTBK59gV
G0S2dnhvUevOzpWwkS5qblKEiMy0Pmaa/ugG8bdKb7A8yo5DO+7doX6ipHOodJDQmn+HGvC4kNPo
WWpo0XvBVZpUjwGaI+C4bH2pWjSDFOipGKwio+blX1oc5RY5dCISgvAZ16dHt7I3hm5vMRe8q9Lm
J9jEs9cg6k2vjhwiePEy5Ubt4IZGIwJWg3ZXVcFLXeGgYER85fTezYdNUEXXZokijOnp1iIxyARM
iSwd87MvuoVZmJlfRXr+QzWl0EmhvBBJ3BWWv5ucaxy78H7WtQ+HQMdRtttpXb22YxyXBoL4Hm6Y
jCZI3eVOXMQPCI3tpKh7DiysV/0WY58JKlrjJqHS20ZPYgNN44tbtCfqYl8pn/6IlaFddNEYOWYm
nk3ZPqUeylJBKqq1h3LAIkcPaGf7JUJ6cZdBBR6QTfCvws4HfAAnDN+NhzqEz2SGE63Mlg7oSd6g
vZ4vcg8SIghzSHFATtlfd3QTTkmGJ3Tkrie0cjm260wgjaWDrpO9L8Ck74K+V1btpBlaYIF9n3Vc
oXbGau3cEo0nN2lXEaa6K+L+l86YfHO8q9CwzikiQA6LF8eBvkC51bXRYTNVf2NL3ovXys0LJYAb
vQ6VZWmY2xa7bsJy76mnfFcPKLo2MZxrVrNYasIv72JDk2BEWIKElgz9pkY24hp3OUCHY4zbjJ9s
UETuz32Lo14clzbipMm490KQG1ELPC2p8k04ZA8QCNaRkmx6pWgObmgX66apJqsetJ594lAUWzpH
txtjaSmVt9Hc4kntxREzPaARUfbNrVCXwlQAPk8OxorE/1iWyrfRML+CNvNWKTwAchsbtxLsPEUw
5Y6NhUWu+6Pqi1Mrsp9d2/4YG/XeLxHTDVGBR0lpa6XyddhYvzpl+AY5wn3O0Dl3urbLsC3UKfha
P7NYjI5pyiU6DBaPC2YfhHlcO7gXARuujI3ZIK6AEgc+s6l7VWDWtqBJdqOokVgVZU4+wSW2jpDd
XVMq8BaKHp9wOdsg9PVkxDq6flDYWhEoMHpJLaMC9T1dRXfa6OGeuLl37QsMbAqUgxw7909DPn5J
1eiEzOQWt9yjJ3tbVat/JghtLRvoqWZXYNDgIgGBHAnNOiRKoM117RqiDSIHObpGUigp2BE3W1EE
0VbNkZ+U7PhOjSG7ql0RIJhfnYYwF5BAmqcSGghIbw3V/Ngttx0pyrUBVOBK89JjAHV7FaeTi73F
XzSxzLsqm+C6qlIyTBOogWPD3vyFWgMSS5xvjt4g6xZ3Mdr0ndwd23Z81Mxio+it5gg82UgcK+UE
qD8is9XEoWl7bz9KHuRQZcCIWkdaPhybYpUBZlyQcT0UCXLxZSWCNbJkwNHDdClzZ+m2BKt7TEiD
qi9WPoqt7JMPuSPKjZWm/TJaolSkUDFmJ5dfxJwZJH/hr4IcatGRR2NBId1EmAWvJN3aiyAOaGq7
EJgLBZGZ0PqZxs19lcmF4+M1dU2UbDlq2DzQ8LEOE6kX5wFYebdowPTHzB+Tlz5rh691iclzVyGX
1Ci6ufFq+daOE7HiLE52Xp78pLoN+Fm1/WXuGsNmpOb2MKoa34zmHZRNGfNUGHxVi9VMLJ39Qv2K
+lC3iumvL/5XAsFSkVqVZq1q3kltvRtkPrwl1RBwpAY1M6Rw8aZAkmE49nlYotDjf9VYhSJIN6+B
4L8VMf/PwuHr/CW9q8uXl/r4nP//EBMbQNX/419x54eY+OkleXkfQ08//2c8rGt/6EScwrBAa+oU
7umY/RkPa8ofFt0MG+ATdW5yqv+Oh6fQ+K/4VxF/AFCSp0K4TL5F7e9fj/E/CH+VWepEzgR4Eeok
ITXAJ2teKcQxD6ahDcKnWrk3LmyZM9dGvPbXeJUvx5UuNvUm/HNZvMuj3sXc7yPuaUyar1OzHx1N
FYDo+4hbFI3A6gnMdBb28A6+FNqXPP3+5n3/NdG3Y4hZFsypyjh0lE2VrFBXXnsKb2oBnqh7DLCg
vHmqHPc+V02M4Zklo061rMSg1XeBVaNVJwpe8bqnahT6y0aG5km1IrEeCyGX+LEKvwoWTa62sDDC
yBquOMkos5WgCVUo6RVUegWfdzo8pmmEMPvRsn8yzd6yFl1RxbmTGYjorHtEforY0WFlCJiVozte
mO9rbeNNGsN8aebRzNbIqIBuaSyYt2lMVid9DVyudTCF2pSP1aq8V7f+MnCoOhRLzORWyZIA/kI7
6ONbpshANiZYywIE3azQPKZen+JmWzuJjgxiKEbNozErBzFqmxA3TJcy559p+P919cwrDsyUnA9U
Fb1ZWSZtnCVssSd3shEjqalt2it1K636vVjXG2/dXBhpVr95HQiYgE1Rn9aTos8mRzRBLa/DqAcF
YHQTMttcudz2wymkoNHH/yay6HU4YgkoBgzGqp3NS7MjTw/SnHoVeyNdFH1OjGF42NVu6ODo8u7z
HfKbFTP1hpgfbUyaNmK2DQPsONq+qWtHvQZguLO/eqvI4cMt0wO+Wg4AoJv8QXm6MKqYb36ONnlK
ug2FDJ8Oxft1aptDUkgdIpjhzt3Iq2Tl7tLt6NA2egiWoXNhtGnVv98VyGVMtAkQh3xDY1YRrFWl
agjzSye8apcDo6Ez6S/dpe0Ma3sDI3CRO951uLcZ+sLW+M37fT/2bKYpyn0oNjP2+KNfYr68Db4V
+3Frr+qVQDDvFnWf2FEX+r//XRnXAo9BOc6mkT9bR9DjMV3CQ8TJl/HO2hhOvR7X5jq4wc93T1Ci
Ohi4LN0Lr/o3B+77YWevGrSiXMsDw1bDotx5z8FpWJVX0rZdJidkz5z2EB+mY6jTVoQiwU6s0xWW
Zo76FK2r7YXv/vFcev8ws3ePkmqehS0P06+zk7SAbLyqOSm0JW4ny2zt780lQt2rz0f9eF4AWJ6K
WerUjafQMFvaEdqnUtWXTjNkKDHnGp0Z0glqBBoC99IGaYhW5Nh6lqPYqdVQVxc214fLHOAwgCa6
zSR2+oeL1Ufh2CubHHac8UPTvur6hX//d0v63QDTG3hzqYIiGn1LMEDnRM/q2nCCm+ih4MZcapwb
qIre5N+Gr+r58/c6R85zMr6f17TL3wybx401OXCVnPj5PSUxOpiGtID/RQhxXy7ITLQlvtnm06VF
/Ztl9Ha+8waGq0g2sQoD9+XRLGrgco+a9qDH3qWzYurDz84pQ+P6BnapgYiWZ3sW10GpEBoDyXv0
3fbRxjxWO2TjlpeAb3Mq2Z/vUgUKAHQG4L82o1zmAgBPlUzv8gZnqzXcYeAA+KBhNXOH5IgDA9+B
DgoqLlxUe+1UXcBFTJtgNlMiBgJYTmTu8ddy7JtvWaiisisd0XvE0Xdk3DTnCgde3bYD4an23oVj
6XdrB5oLBcfpNFQ/UJEK7iADsjEK+nW+dEeBw4dOr+Ip9eRF2Zxd1Vh4vesUUkhfm9y7fSj8p1we
F6p0e2EZf9ieE4hFpwCuo5LHQ83iiZHajFk15ugYNwp7p3vot/kWnDaHElD4H7ArvQsRzMfwHiYB
MTZx8FRh51h4v3PqJMDdoiDjDnds143mVJzE2tk+hrfoMi78lXJpr84nKSjK8q4BHcrgHj/c75GC
4WqQ2ImTxL96XVurwTfXzI7QSBcNihuBjPuURnU9bO57FXPVqVFb6Ws3TC49yfw4fn0SC0ApASOR
jja7kEJfG2jogh51S/um6EjcB5pDMXJy8XDlxSYsgIewHJcjwRbi76tA0VYCRVCYH8CLys1gyI6X
NRsZt53PV8Lv3pGYON/TKQ3OYbYQfD3zEki+iZON1iJVODvHdP35ENOR+HabTZN/O8T0CG+2GX5c
k18pQ+BkvhA+nn/V2X61tigWreGho82NXKaX1tv8wJwPOzvHhNqgM2MzbBPDqnAMR35JaLSShvRO
RAkVsYENdsFrI1lcitY/XE7T2Lquwcu2BW1AfXY5IXyYI0EGuTMpVRTgbbwLFbTcsnXbPJo5KAA5
d8yy2+d9BjGgW6tNuRRYczQDwk6e5ei+eel1/G4Jvn2k2cXlRrJUuYIlaN8lv7S9ulS/3w+nfosY
x5XypTxl95AWFt7luHd6z+8/P/GfQk/UmCIRfb7v2Zae5Wv0vin6WJTgVuWu2Uir1pGL4xQC4dC6
vPn5+ZL7zQcgdzEAcFPZAPM233A6VnMBPAyqq0fp8X9zdl67cXPptn0iAszhlqFYSTk43BC2LDPn
zKc/g27gbIkSVLv3TQM/0NYqkit+a84x5edktDX8f9NVsiPyks22lj1PlmM9i/tLFYWPvX29gDaQ
WP8rn6yFk7e9felJrA5EHYaw3x1anwPTTt1dbuafaef9a33XjrEu429GVdEVShH2tDM6gyvYwF38
aBf6hl/v4ptL28ntzeRqgdMVHES40zBKyVs6QlbXgT6YQelEh/ha23G9ZhNtwPfDkOAIlzvNdhOy
tsd8JFIvQRTPGvX+6bj/LNPJ0Cs2Ic2h2A37fod32Ml3xuFCT9luArYtye9bihXEFpGlVSxLi9va
yinifzPOZbEj7hRv3kNQPxbOpePgZ92EAbF6z7AKidt5V66NifRSaW028IsdlJxdfej8i4/3cX7n
779pZzP5mhlYjbYHu0Z69PfwHh2bHx5jp3eBbXCs5ttdnPw+DHiO1OvGkUoMuj9z21fmTjGXdiJd
KTnrPjgZJ/nOOOR99i5eX3ixLtcnl/ZWH2b7tVFNUegqLGLYNd9/RgzWXPybNKr64T73uKhihW3w
3e5qFwhcYI8361FTGq4u1Z0+bOt4TM45KjXStW19+7z5LM2j3JL1EFwZ36Vz4cYeC/1Zvend2U1O
6mk8SRd67T+D7rvRv2lz02u1KWmbbM2XaD3te3wd/1J/yleyr3xXHdIprhvKfPeNJ+6KdZKLd5ee
+eMnNjQmdI4JqHs+ESqsKJi8Ra8ZCsITCNGTNKsvatpfkAxvhctrJQhbDPUZynnSqvN+/1URtVty
kSimDcHfG69bP/UJZjx0V+P+0oD897fev1LaAs9urrtzKt6bKadu4j5GWEfIt0eg0Q21NjC0twJ6
/mu6MnkNdrEvz9oxuk7u20ftSM11RzHneLlU9OnbxUPFNMsipm7nBjbJeNQ7LqgD9OD5SBjC38W4
8GovtbGZFzDgkAM60MbKE5NALWVPefvw9dz6Ye5Zv96b59h8vS4okqxa24hV9KJ97TbWf32qWHuI
tsqduYHAC7ntISbczYwIgvWrZRDrA/8/e4uo7ew0PUeQHV1ipw+XesunPfNtu5sdfbyoA9ZU2g1r
J9xLe7BgB7i/gZ278e5ia+twftM3ZWl1/XBNswJ3uCPRNmcnYx6ShfAjmAXn0ZM9kMr7YJc8UzTc
A224YEjbfLYPjW02rzG4uKwqacwk/ajYD8ngft0vJGyqnzzQaq9EO4XuBuL8+4EdNJWQxBoQhk5V
5pcSUgyrwlwp8U1S3FfRvWk1qINMf1aD4ZAP2Z58iFMfaw/lotwTOcwxySp10K6k0BkIptVB+k2o
whFwAuaLgZztMZHvas7WRgiONm5WAmd3srRxdtLe4OAB1Fkag92M52GoyaGCK4ZK+i5v458ZDH2C
roCTYty4VtrgB+HKI8ChcK9zbx6T4+lO+nwLizH0gkrMD6aM7jcRitegHUJPDYyn2qzw5RYy+d8F
qbIxtgpVbu8KPUDUXeoPdSzgRYDA30JzCY3sWpjwQN20yAfnXdWXsmWXcSk8hh1eN68QBNLgVQLj
7XnGalplBrFlC0RtZPvjwMuYQNg1sjmu98hmcNaJo/ltwTh/yEHIeOM0WR5ooOqY6UV5lEGXePD2
iGOedcMFEYEqvxSDvTKLw0tScOstqDVR7P0w3ghiJvt6ECZcTKe59qpEatlD+p+Rh7Ewmp6+WuY1
ddZvgFNLAFzv026W3MHsqvtUEydic2FpVMW50hXoCYnOfXkHtTFRgoeoQYTQw1ObgG2M+tkK8puE
TW2uLeUz4Rf8Q1D+xbe5ycWXWpCM2SbSQO2/B1FrTcc6UtOupfwWh6iHRiLJTYMZLWk0VAWtHsrc
Hgi51PyJU2GMe/A4da1F8LDyAc8UGRcRmLg41uJE3/WZXA54cAg4O1vocZWHAsVd9rNeSpV325ZW
hIAc7x0SGMwGO7VcEtJKuLlw2zZt9WOe5iZV5kWI2YZkRjSnTtBrdfmT6A0ADqR3xNWPcMG3y9sy
ZMmVDIGQyEVi5TkEBoHZk2eyWdMgqmli2z3DFMddD7avQnqnz0v/2GBtgcQedoHKtflMzmMyncag
JoDYNXVEDOd+qLWWmCUIH4AKY2147fo4kGw5iyLyS6WyGKmA436X/EhD9vRtKvBB7Ero78X1mBQd
n7nUFioBuB5EeL1HYGt69VcO6OgYoqecEBofnmrdugESAQJUFbmW895dEEXMOm9nlhIVc3EAHXYR
E1teyCca/gpSX9U6KYBSp99KYwXo2ZWKKoqeBAxBeu1TkwIv4RZD2mf5c1aXqQFiS9Fb4feItdys
nHF9hXsERk38V8FuL2R23GbkmmBwoleBVG5eIwR0p2lGUnsou6zJr2pI5opLSaZR9iDOVeq1uC96
MhXrPEtu5ZT6BJetwTA8kwmTv8hkGlCXgmNV2rLYN9+1YZnGZ03qlOqRrkA5ibyounbLyIqnnZDW
BHdBstECF7pmC6BOE+SHpJiryl2yAHXigLCLWSc0jWPPWdguDfwSsVawF65NslQ76Vc7iPI9mPzG
b+hi54p0gmOlNJULvB2hVzQCDcKxaySq4BCB1LpdgpsrImV8j1W9dYjWkl3iD9q7tgVRxup3HREi
Qa8V8GdUsCAzKa8d9huVW/dK9DpbOVtltiDYz6zVig28aGJ/jZeioQjIuHZkPjzZas1kVwM4+rxT
rR3RAJnk1DKYc4bh44z67cTXlm/7oUvOxlySJZWJolNOYwajJGkdsBKWy2czbSltJycwSBPFZUy0
UYg6CpjalDL3xrrlGHJaIxzJ5N+5pLPf06TYBfhGzoumzRV2XlVDJo8tosXG6SQN8EPMSxJ2y0Tx
Sximjr4QDuGXKxbRsAr1FEpwE+uUY79aDyJCyK6xpwGYvKTvwjw4SUrTOkU+HEugnW6Yqs+1EF8p
rXJcVYn9AsmxHQb6ArGhi+6E0LO03ptV3Umr4Y9C/ImBeA7lkpuH5UED05kDeqir4UhsEcGmXLJB
UEkqFrT451SUAnGv8kMe9D4yH6dpFr+rQhe2uLdMgUigK+m5pKicY1x6DmkfdkncTdZw0A6XR6MT
E6fPm29tAGodHDrXlmrth1MJFlJKDvk8eFRhkD0i5gvJkrClChEFORTCoVwWSorD7wWyaWCSTwTq
n5CpR0pOxEdi35jBbA/K4jJxopya5Meu/BUYkiMjrOX1njqGEPnmwBELMjSaVWL1aqTD6ISE4pCb
VN/pw5zYiaWPpKTI6JhGJUeitIwOFZph1yuB8TMVjNdSASg/LHJw7orcYgaBA1DF8bUyCqm9XhVi
tB/ZQrGauMlQFG7aGhBTe+VQzwhU0YtDDcl6Rx/1cq8bvXDCMhMwDRS/aj1/VFaedNKMvlY0mce+
9gGQo0e0207sxvg2DcksiVUNp1WYPeTomnCBJI9CXqTfQViQoJmQB0uARnHLvgR+px5ZV4sSrbmj
U+43GZPuUAX5KdDM+0TRv3PwnpEa5I5KGGanL3dGXfjGUt0qg/SaICe34xJUcVlUFLjVGUOYnj1l
Zf8Yw109Rk332yhmuMdDMe6Eob4t6vE6LoeXvhVFT9dhSRl5buEhkn5odUSeXfkoQKJsjNY8aKXI
eRrVijL9kDRE0TjAVjfd4gl5fa93hReV1n2ryXdJ1DjSUsY7cdEHFj9Bdhf443Ypq49NHyEchbvi
ALRPnEVOyltc4TFMK5Lq5KCDhVnIxp0mEn8rLjivoDM42Dlat2+l7J48TfpSR9YwzKLEFpRo4IMS
2Za2JEapaeaZUi6QbhzidF0p9mmo/AxmnR1YWN0zQh9MMq+LGJJ0S5gaFiqBC7X8CmcvaN0ofJSS
6LdM8ixuG5/d5ApMzo9qArq2ryDC5lcG+cO4nDtnJI7QscJS8eJQf9Gk4glEfkpcdCg52kQQz4A+
5iZtLXk3zmK710PhDCH9iS0E0mnI2Z4u581Jmdr6VkmSY25qj8gXfUwlbJbE2MZSdauEgLK64aXr
M4+0FWa/6ZDVaAOTyu+s1uEveKXa/lrYoGlWyV5Bcdpi+NvVMYE2Klc+EQq4YmCMNtbt0gISR1Vo
C0b4IgkkEmPY5iPET0kqvvQdc4AQEd0KVLvIlLtKrX4Us3TVVelpEpubJmNwZDq1MUOsnXxW/EEe
H5a2fwxM4UapsluEQM9BMn9rGma4pDMjdwj1nxPBNKpecXjRrQAVufpDyUQfUjCSUl0UbIEySZ4U
pdMAC0IImj30k4BCTzw0GGLrJNqThJ3aAvDTiqhdFPDpnsjY9lyGKnNEH5JUasatL8vSj14xvuuF
gS9zWq6jbHgFMXsbTHNtd9X4PUQmhCF5IbOepW6XzvmtGkjncqlv8ZifiqL8VUNvcsQS2HeyWN+7
iGv6Pr9WycCEh14RuRcbT3Ez33Yi011rzKgK8tiDloWRWYwmZ4LRt59CQ8YDijtwKuRuV0liahux
8iNJ5oKNe3grCsLV2NFJa4vgA35W7lMKzW7yaM3Pa9vcAa4H8RnvFmqqovfGHv50rmePqlU9MpPA
ci/Gys1BM+Kl4J8FjiVXIBvkYk72pO3pvjB04TVka+5y6PRuR6yErZaAUWqJOJYJe2VGDh0h0+gi
86kgElm32+J3HmUkT8/rSSdWjzgXnubMxOY6nFtJIG+6IMAlUgRvhMMNXFr7HYwrapZciQgokWNN
yrxHCJ+5oUxa88h9h6ylxyiyqh/9yG0kkhwLbTlCogb7n2CSJjT05fxUWWZGwBH7BrmcKrfQZlLr
oR+LBBjZGlYSHJ5SsQ8y6cWEIih28hPWyAcTwfh5alFfyULwTcuNH9O0eKDSv+n5dN/VxZUeknIe
SFx7pbHiQ704y1r3GgPgYtc34V4Of2Vo1RlLBMwjC11cZeZ2Khalczq3P9UOfXFWgqXilMMiCWvK
FZWC2m2YcQiA7QzC8S+x65HdVtVfQIkgECPyFVDg21Wk3AeD+j3rdM1Xk9qTs+TGqKzZ1hoDciLR
7YkhdMfRqkCoJnD54zZw4ln6UbV6e2pFaU0hsH4mSxz7lqXcmGmNhUIgEEZXC2JolrtlIN/ArKFJ
JsafWi/ORic9Wdlwg6H3IEvkGOXdq5Jx44WnVbTTtroJhmCvq6anKPFt1yhEJBm/rVG/Eet8sCsl
u59lsk1CzD0HvBeBZucWkTWOxZkW9tAw2sOQVN/DGFyXAKo7z4NjykPtArkX3Lbv9kyppMYL2Yz3
pMG6k077sOlO4xIe6bsPmRzcK23ka1kRuaGaPmgsZPR49doS2mvBgvgv4ZDBSI3SYdCEH/1ESZUc
q8VvJ0m576wmP3Z6wU1EjIBrYCJRi/Kqnmb0GXlMcpyc+1kW7pPAOqw7AlsxU4OAUv1PVBM1nXMm
Kkwr9kp0pr/qeG7RTY+Kt/QSLMg07r1phJAumBp9c56ehCEXHS3X7zMuem5AcBCcsRgsRFV1sErh
V12rv8ZAc2fNeOqH9Epu5eqUDoTdNvUSu/KsOVK1HNhOHmZNPWV185RI5JIqYvuI+lpzpxoFZawg
z5HxU2gRqFRJL3SyW7pdm8cEzZrWc5GKzPCjpQ6EWxCPYFQo2HoDvECZjMOTrk5A8uKuD7jAB+YY
x612PYlidBOuQTktuSOnCeF17Ci10XIPaFTcD6vzt35JiD9KYuulCgrhoSGBA8xVlZP1M0wkPuWz
A9DtRVNxEcuFTMa5FjzFGmLPHJN70Wf7POLEEQjzuMuFQbdVXfiVNtYReKPiGlLiEI56RdICMPG2
Y9QF8nXet39BVHgQ4HB1B6UNDnSXgDa3igQGptDciXlx6EGPT2GznMBHPIpLTfQ0BqOOrozTFyCg
9Ewt7h7PtkMsrkGKEou1IzJvrHtFSTkN2eAq7LPyWHMFUa8wUEUkbUf1GRiiPdMiqJYQkkbT3IRK
81CZq2H3OHayPYqqo84CW23Dbq2DrnuTQfST/Nwp7E1FTrsljwJ2tnQIHJi43zVepaJL3dJC5EZe
SRnlP7C+e6WCvqR8aqT90sfnIK3dQerZbveVvSCtLXs83dPsxNnsRE1AAvJ8VYZgB5bmWBOyMJgo
UhATSP11NRJ5Vy2uKP8ZNFwAEoI+0XDlvrpTdfw+x74mMF3JvLb4G1XHSrcOnRKco6Te59Z4pWXI
s0TMWXmMUyrEGSf4E4tjrj13k3QPbNEJZQgdRSQbZ2qNSgPRxFpcI4UzD+GFHMKBFE/AX6TjdZLp
ilmm2sD+9OfZqoDKNwT/AqHubexM/LNkfjYn45Zr6JvKpEKm5cuJlTl+zNOwtTU1GZxJVGtXGumS
k6zfiwGuzwliB7DJW9MYj20ID3UZgue4yMhXs0aSk6g2kKN8nAgmfhTZxvuiJPy2IvVUR6zxAu4w
PO73gTx7xtC4IvsltvPZXT+bTNhJiDekTIxTkc3dVd0TNyr15Y8ed040GHuMBvQEs9ujXqccKctk
mpfFY9gQLAbPRGM7LXdOo5T7uG19DnC3da04QZth3hKr2QuEKtwJWfd9DsUZmVvidpTTwZxwpAoU
lY1my26iUJddIFITbBNm8UmSHyeJNOZJyKZrSickdgaBiOVfk4XWYi8Azc9OqZmRjt3MeBsq6ZeJ
QpYDbncP1LRzh85lKrbNgGM3IjtFm9HRGh4p2lbA6iFdzbhSrD0pu06dcxAc9esJ08RISnaEv0dW
gKTVB84jDI/9MGa7IDfcIQlTO02mK50w23yOMls1R39u5Vucjy12Y8kFpWIv8UBWdnEcMfkVJm6o
esYKQ3LDmDF2swUScBXek6jKtFqcRbk+jjAfhEwlMIb8DbZ4OdluqkxwctJIpkcEIBPQeFeSpuaO
lZ/27Y6Yite5VNxueNbm1zT+mSvSUzi12FHuq5Y8x/TQauLviNC1OE324zijroqeBqm5Zjm0LXQv
urEThEedvLs+3GdEpM/Z37HFv/pa67+41+JIknjFNN/kBQmSpjclgJvjyGZ3RTk4csrxXJOBaZBV
D4F+9BiGkU0+EfIt5RYHSWWzlP0pR8ryePOkfd2Pp2q6nrKfdGwXjiFRh4BSRvl1nqxrNbN+dqKf
dwUC9WmXjdVOIpnGZvAgkRX9No5Fu0r26azxy32Uh5kD+eUYVKCdNPOKUeTKzf0SYdGUcySAAie5
XY0Bq5da1yJIm5+4qC+yvBPa+jhFUChF5MYaKcnt+jJ0W6t/1ULzu2Znp2bfjCoj3lTGzNkhkygx
y+IW4geRxehmU2zr6TcteNE7pGpVXoKtYDCFBEElwMiKDNMou6FEiiiQJ+lRFn4MyLnM7NFkrY2C
/k4Gn8dqcxra2p+X+DYWCLFMQrfA5zVRKckI6OL/ko5/6jx+jCnixTPavNWPGU5+IdWLY0Ypk9Y5
hhw3z55iSmwQWHvJQ46l/ibMNDI3Orc2z8NwL9WcPH2jPk16xD5feBWMv8ViceC7KqrDQNJCvoSe
lT+GKyLOCvyuJWhKvmOygrCCxJJDSD4Uy2GMqTaQH+NgIrPbqXxQ5m5HmcnOyAHALu1QZ3LHtL42
UnbblWbPjeBMgenNU3YV5+zIWE+qvrDB8zwn/Qv2MEeJju0kUGOiHhZwn2rE2J80kqJHD8gQ39TY
NY0FkaZypXx0xPHWTFl7kDKBciqayUmEv2oGnHA5xKwF7KpYseT7iJ0KXB1f5dyoj7jpQNFV0+85
E70uRQNjcTE+ZXari3Y5UO+e4xOgeIcS1X7hQJzyZ5RwsGMJesSSE7SekQJmBByjKBeRv3KdKemB
Q6sdpKes0uPrXLDyW42gW1/kIpwd85ARnzfqhzqbVEcXzVFw014X/6gB1/Z7Q5+nWyqmGZm/wR85
TH6z8EG97dsm/D2wc/GHyqgvhAd8vFmyUFtyR44ySjLlLaCoU/qIkhwXgmF7K3aZ25TaBa3Z9jKe
yyuaABMAspTLJXHrPQm7JZ0SEJTcBzbTiRKzLXET6FDFQwl0bPzAG3bhRcX5Rn2wbVXbiHGqbBBA
v9OqXP8JwteqjN01LNZoxQsyrk/fIBfU3LtrqA3MjbqIElOZzNDQbLH8C9/dhnl+QUnxaQsomFTe
HWqKrXJ8keWabNoet3H/TeA6aS1WX7j+Wy/33t9m8o0MNEVos0Qk6uvl4BvpUpYZpC6WLZX4qwF5
yHil3r4sjni+bO/aqqT+82HeNLU+7ZumBqNS8iBHpF3EtrIrdtO3Eb24g8fsMD0BO55+fP1sWz7c
vwZxPCBwhXaCKWhzsblm69RQXUw7OYhOup8dFbeF7C274hzuBYRFkTuPjv5n3uk7RTldlmZ8PgJw
s64aBjwdxuaRw1mmqsTSjWZCdIJj6wDZKRVsdM2e6qWHz3fE6O1d8jl82m/oM/hoFFiV/25837xp
0UCMRylijQ7+OxZPZet//WY/HWJvvuRGTDBA0qo0gVS1WjYoUmRe02rfEis7kY1293VT0kYT9u8j
MkOhXYBEb+Ene99rsnmoIpIc1kmkOugoasL52PqmW/pC6cZPkq/uAFI8leyoLskHN7qMtWna1IDW
Ia4B6bgZGzOzmm7h7sOdTVK8TJKVIrpBfQnx+VkzcITRfmPwokyxERSAojQrUihM6kqHOvo+Wh1s
nP/Da5TeNrIREoyLVFhpSSPRWQvdjhIX3iNmfeGku50t/WVP81v5G7HZu6jC3Drz/r3Ht21vPqHF
OT+ZVdpORVhPMamBpEzgdcJmfpVIxXlKgGPGM4V4AZ7ZJeXL+tc3M9zbJ9+aNagsZpK4Prl20xyU
vXkID/P5fyFevPAZtw4KNK6MC5128B/KNhVOhEqpifxMtTtPcpQnk5Dg/1rht8JwmFtEug1uBrrp
pvc0hSFm4pxpkJ2FeSdx4b2vx+y2qVTzNe7a7nevgLcsVYD9VnIttnLjt22QOUKQwxEQ5n1TpaIb
l1Q9vx65H947MST0aUMScVlY6nZ5LCRaleAgMPvCIth3+1V8e7l3fZiL1mYYnSrbJpwjWzlO2AHI
oHAB0I+b/lFLd8MMgaKlpGwFF/IgtnRc3rUs4U0B7oryR0am/34uCkOZwJmWSnDwM/4FG8y8s2wV
sa/gUdIM3PlH7VqecRffUrOhGLpD63QXvV4UAH9QIP1zuaKvAomOZVzZ7HCorUcdqbC6vcqNVUch
KtLOHUbxUd9l08VpcKuvWh8bt8j/tLddR416tLLmX3uis3bs8FicDL/wCr/ef91pNsr4tSlrRQQq
QKP/8Zfev+GIELc2LRIKDJXxpIHHpsQo+EEoPrdcSZTicExn60JH/bDC0CYbYGRrK7hW3WpGI0vt
iybC/lMt6ky1IBrJoOr7vdLlHAim0nqJ5Ea7sLX72G3XRql3k36IOn07bLNESIOJgCB7IWiiQSK7
DNcCRQqA2hce78NmYH08YM7k+hg66qHNYo2HhGu7yqRO3fwKl2/acGlp+aQ7vmtgfdQ3u41Ih1So
dDQg7E0/3YfH1Ol3xurn+F/Mdx9m2c3TbKa7LLCMqWAm4MLrUVv+CpZXFPKFjf1WYf+vF759ZZvF
so4HVW5bGlkFzMghsh0jnGBKVNoM64Ja2WWV/TqI3i1TmwfbLJLc8gwLYn+NWyNXPYpXoYfixnAs
P9uTeuX998OMKYwCPjhAEzvW+08WgBTlXiKiGm2Mt1Gm3ijLro80YkpVTAtcjeRi9vp1k592QzBr
RBxJ66500w2FGvMcHgnNDkbrjkuzfUZ96+smPh3Ib5rYdMQsK7GRmTQRDrB4libkqL9MD+juIdl0
lq9Zsf91i1sj3X96ypsmN92RSn3eFgXlx1UUTcR7eV3sch9onMeVUOGlbuFH/7c28a9L+DFwN21W
IYIwW5L76CkDXiVn9nqfAgjBhw+94kR79sEpZ2qQRRce9dNhzkmXT8dJRt6aXNJS6eIAI6ONrshD
GMAqgF35GNh4KPeXRPWfv9g3rW3WHHb8sanOtBZc1dfTA3HITuUFD6gHnNWc33+75Fr4EAK4Lj10
jv//fOvzv5nGIPuQ3rmKGlpv9LSbZad66U8W9dvpgIDOrfbGdbCn/myLbnYM3dSeXvpTb4eOvG+O
8e7S7/k40eHaWHmlEELRG29XJXno2byhwrfDQIeUtdRiMl7BCEyMw4Q4Wb+w8G4NwPRkBfgCXmO0
URI41O341DttHAUW+YkEeL/aTXtzPKIIyp148FR7gQ8w+eKe0M8o8bGSe0gjL/SwteO+nwLf/4TN
+G24PQW/jDCxecEcH/i5xw7aEUHBuSvJw0wuOn8+6WY0uSJhYMNCudkaDcymmki8psDOXB/BeboB
6Ja52YMA8WICosZ14HXnXzqff/Zt37a66Wp51DVhCnHGjjQOXBSwzfogx5H39fv8OOPioGBnASwT
Wbdpblohwrmv+gr+ynqAdlSZgrLY6hca+bhhWxthRiCiTaSItFlJLC5Bi0Hv2bBx69boMjF7mV02
39Lwe5XfF+C4v36oj/umd+1tq3tZW6Vln3KP2i9oOkH69n4Z3FTzr6+b+bRjvHkubTP/ZGMb53CR
+URn9ag6w01+t/okcQw/KkzrwfVFX8GlJ9t8rqa11EjVaVEDHogsZAc7MT1R5vCC2G3d7LrFvUWG
7WSHF00Nl9reLCmCMQ7WUPEVe9kkcF1uczurQkS3VV0R4RAP/5evSMibZnFw5ei2ebuCJYVLKnOQ
EnVxpxbDQTfnyjGz/E8Fd/tCY5+NNpK5Vn8DVRawru8n9toUe3mJ8TeQNnCoQEPWrd8tj193GHn9
PNvJiyotxyQDc4i+rafnoaYQH8/kpdkAVTEseqNfvnJTubO+q17sYXb2K0+4MnC81rLTd87leuOn
n/F/fsO/QsybJUyVSowwOnM40hDxvJTC0NgARUIfBVj5kOS5eoHa8NmrZb0wOegzB2D6e/9qK2Wq
KSHQZ9O4wSz/q+KKRBgu5BZcamR96jdPldVqnvXIAWypLc9i+pp28DOHl6+/38fqNOsfiAKoABjk
uTDePEoPorCPIlpBa7JftMO64wAhyrJX1uziwsW90ODax7cdBmc6fn8ADNQwNg0GfdSMjcL0bBQx
aUUGEOwEoKIYoseaEBG6IYpr0YknlRQeLZ4VslkZNviO0mL4rUj5pS3AZ70HEz5zOfKWlX78/j3n
GkdrKWl1JIfJrRorL2bXXym1hng8vFRJ+eSbAhkhBwUGm8qZdLNvRsiyyOaK7lX95qBFfo70TXVC
kUt0tBD4T1DxuqvXeAXICC3IX9uE6NvvxcAPSSK9CV/yh0v13k8WzHc/anPsGyB0Bo2BxpBYZ+Ss
hauhyvn6q398bsAxmIxXkQSbtO2urlGjJUFORxm2P5rAboGa6vGFm71tPh1bORoxyYxarXig1zdr
8iKmqVnPJTdgmTuDkkrOWesVB9XD3uTGxOY+ZCe15/5B8tLdpaPlp0/4P41bm+LUMK8TBRYRpBZs
FnsMRcJvbCm7r98jOMPt6MGMScqTjA9PwQu/WUEkojnrhZh7RN2Z047wyYIFoMEaRolphrtr2eof
06q7rXLNsVLJrhpqnhS9I/QofNa4Aa0r/46N/GyoT5IIirm3a6DGlobqDnStEbe7Vtd3+pJcoZq4
zkRCHPRq/GWN2cHoLmWkrx3+/WxAviIeRdUkDo5S5uZ5UL+0ERJpLhNN42SF7VlsDirSm5wNTic/
fP32tsGA/3oItBmFEEkCFsHKvR/qCyEwE+svV3H6ciOa+c0gjaCI1fLELdYNjq3lLptk8Ku4bjy1
13aRqJzA96TIESbed2IhCmyLH2kb/KkL9TaajEM4hQ8S7gXEeQCRSUlT9nTC+DbSrdevf/4nZxXe
Euly8GRZz6kvv//5EzYdbk2ywK4yZ9mJeDBL1W6frN+lY7pc1SACoNZMzqcr3pvX0+3XzX/y9t43
v/bNNwtSaS36qMY5IWkHsfAlN/VMp3OD7qztVvMpUxZeNBT3j2sJLOW/kbPXBzzK+4ul4I/b7/c/
ZfMhOSUu1HJ4E/Ez9otDS5TGL6JlHnE67dkztjsiuYKHBcgjBp5LK9j6x9/3WSqYa5wQlXCM99sj
YyEuM4pKBMtrHRpgAxcew36wCYvdZXvhIFwY8x/Xp9Vxy3lYxV/AvfpmWhsSsZnrBkdNZ/YEZ1RC
PP2sdTXd404TcFHUSvJfz9brnoAZxlK5xoAv/v5DF3GfKDnKHlsSv8XlOTdfROnp68708YqYfQe9
eL3CoDczFt+3YU5ivWJHUZd7q8e9ue2fYvCgvgEPcPES3TXK/wXU4+N0Q6uUumUV7CKzzqbVqZcn
vH+sqgmC5a5/Vobcn+WzVLxO4iVO28cVgegNvhj0CY6hH25Nui5MIqCVbHRglixkpI7BL7271Bsv
tbL5ViyqE6ZfWtF77YS54FrMkietk+6+/l4fOyF0WiAo9AkwCHAm3n+uPE9SHIdsktrmPBBzZ/Xk
RJv50dC+f93Qx1tTOsablrb1tjWtBdQoLaHd20datIv78gkRR2RD/t6LtXGj1+avtM5/94Dnv278
404I2AvB50yxDIAPxSdTz4JON1nEo7LzhKnZdW1/4ejwyYabNljzmMjZDX24H5SnRRaSjAj5VRsh
uagxds2p3wl+vkOqdcFH//Gz0RjHFFY8cc2j2cyTZi2v6U4jMpfwjlzPkyQf5t43i/5C9/hkOL9v
aNMNjSZuw5bq7L9bT5IwT4mLyNbWb8IDXXMHXTK3lx9ff62Lja5j482CNIkazsP16VpPIjjMXlsV
rrHwUMUy/NINk91las4ntyTvH3V9529anRM1a5eAVlMUjjgEHEM661pti/IdcSi3iX5vFUcpauye
2S0XMIbM44Wt7qf9lAWBiBZwzEhs3v+EoI2qYlqIYxhkCSMoEsZLUIt/9IP3ixxP+aaJzWIfc2jW
BhTS9rRDDKl7Ve221ygXWexxvYi/yJjF6BB7iB3Zc4BhUftTc2wfhzvjGEHTC3G6X3V3WD7U06U6
4udj6M2P23TrXl8DLkV+HFcBu7JyLGOlankkluyk+Qf3Rs7XPe2jpIqjxdu3sene2WK0RLbzwjs3
rR0JfmxzqFzyDna1r0JTXbdf2f0Y25YB93O9ALz0Ez6ZF9//hE1nr42xq4SOZ1b9+hqV/y71V4qY
errIa/q4pLxvadPBwznWQQrwsByZIkd0jJ12AtQLO4lUQOS3/4+7M2uO28ja9F9x9D38YV8mvu6I
AVArWVxFitINgpIo7PuOXz8PJLVNompYbc/NzLQ7bMtcsjKROHnynHf5jxqcJ7a0PstsKdxpZvDW
YnqdkJfFYECxkrtnitMg18+p8S0Fi+bs/80Qi3mpqWQmaHL/jLziCuszGZhK7Ez99wFnEvBAg6Ou
03UtOWn/PTlk4+bcVftUyMIa04BIRQtSJKV7++YGIyy9suR1ARu665OVCnPGVbazNNW0F/aieGl+
+Q8E8E5cG98Mu3ib0Z9Ad2AC9Tr36wJkL0N6hA43/k23wTNp9f7rcuLUmVFypHeUOEh/FlUOta/b
VMplcHKq5+D45mY0/MsSFbPhTKa6FNmbnylDUUiRIRNSvVpEgipHGqbxzXk94S+FFFa+Bw7Uy1W1
SjsKGitlP61m1a1zedeJ/fpm4EVEyK24RhOAB6nUw7NRx+DsueG67y/kqe3yZpTFW5ElQtCYAPJ4
6QNzW3hIRuRIWM/BjoDj36b4o+g5r2R1dquenCDoW0AFM3ByWWlAkS7E1JSVhYNyIXbqCnmFM0/v
RKCh4DbrM80pOeXUty9DnlSdj/832FA9XesGUPOqsPtiWJ9Zxbn2sjjLDCaiGAwyC9gvNkloohdi
+ji/RDsuq9sBJb/0w9xOPXswza/veyMtdgUqBJUiCt58MGUfWpTfilXMSH8PEUIZbb6GoiCviWCx
3y5e1dRDJvUmddH6aSphlab3nn8mwzrxgN6MsYiYnmCBMRuhhojl12w61EJlm5Au338881NerNmb
QRbRwkrwex4bJmI10iE2ZteflynbiY22LdKrNuRfMb76PxtzUfKEL9z7hA0WT/0GUdMdSVlnE+Yk
hwk4uJpe2XLdrd4f9ASgDJcTjWY79Sf24hLXHljhONUoiNlJ9LlKREeXO6ecNQLLaQujcmWhKlFQ
Z5LU+yARzizzibyVcju3G5lOIkzZ5egS4qtiqkRz2YLpGetpq//QKQ9vNEe0/wMBzfm1evtgaZGY
HHNo2QEysBavXQ48Msjl3rLFzbQ2ExuWO80FyHrWBhqEM37Rz9x2TlSAjVkblAvqLPN61JX1m9EY
JWHCWHQHl03U3TLL1oob71NHujO/xkq26o273Lhr2sufb+U59/kTDdQ3H2HZqC1M+hl9zUeoV4AG
q0e/8Gx1NW1nwP+U2BKmbn59OK+yefyqos5EwUFHsBSIzDJcj9xr8V6HlaGLaNBb5jXGe4UdBTD2
zuxi+fixIoQINhKjHCq2S3qB2Vr91CDdZ2dpqcsPmuEh3t11qWR7suJ/VELIPPowVZ/GZvCblc+5
HV3ohl+Hbm/J1WTLiI2dK4yfmr4izi0GmquzV+bbaBgSC5Omw3VN8u90wbINCfNg5czUj49EA6j7
n4PMK/Pq5ifWAGWUkkEmWJKofKHSfWaEE1DbeQjaqNSLFEhSiyNxjEwpyQc4nuZB3neX4YV10UHS
XwnO5Gbu/M9/w4lFdziYa/pi6fpclnpyngQKwCGANNnPb+eZiH2PYkk8V6wAUKSfiun2/T108mnp
iGbQFJJphS0iA1Yrs0YATMcuET/4tfiY5N2efOpMreU4D2URXw2zOI2tRklyxWSY1tJ8OMzR5zDU
J8TZ0ieOtXO8qOOa9NvR5km/2h2Q4hLP63Kg0bVyhTzgAbuqxO1KH3F/JLSwmAtWbWE+/o2lnEua
OvClYyCK1xB+p4Q51iavu7Vv0her/fz+GCcOLqZmYhtFCZrWyTKByqjkmrLHIAgG3aRAXes1d90G
7d7zd5UTbQYGw80IQ1t6NByYb9dRrqe69nHsJudtdhgv+i68/PIFN05VdU0XmM0uX6Nnq9rxfUTR
fes9JVv9Io6daHMOnXJcL0Y+CSYVE6QsSfvy7WfR1EmO0yC0bCUVVjEiwogGTULkSvFAB8460x4+
Udcw5ya8iQ4+V8SjE9MYZb0YZra7uA+3xscAYx7Q7q6yStfZpt2+/1SP33IGM6i985pjSb5EbrS0
cvIsoY0xeUlqdzD18a304tX7o/x4XG+zgDetmuUwvRFoXeLRNTLuvcHu9xG0WfRKyQKepM7W57QA
9R4kyqfJKezmMbqCRp5NmIP9EIfOnHOVlFPzft1FW3Rq5TbqC3T3PKRPQqdvvvbmdObCcZzRzrY3
mgaogtLrkYucCuQXt1B40IkZokyAcNRkbjvUA1WsekUrcAykTsLv7y/0qWmZaF1SXQDRf+RtEYme
plqex6AY3bbSpdieu2wfh1OmxaYEysyF+wgoMTb+KA8/pM5Q1fBnM1zryrBuC707dzE8N9L89Veh
FKFHTCyzEOULhAVnaxLigY0zsR/W7vurdnwSmbjEccqRNhJuloCMKB87cbQiNgNKgF32PclQs9K0
zfujHIcRGkGc58Ck4NWBPX87HyGtfHjnvNcZChircELBRlcG9En7nP5TGFG4aM+UiE9MjDyfKoyo
kxYeCTiHeaGLYc0eNJUcFrqJMskhM6XmoGptceY2daIKg8qhSYqJtQzawMusRUoyrRcFBTEDB+NN
fB0CF1WkmGzFQMG+NbfBNtlSDwrX5/LtE/gzoiUjzxq+BOllriJUlp5ZKkqUMzwb7ShEKBuywN4u
3Lk5W+5nHX3UzcZhTYc83qodwG3BVQT73FlxchUoQdE6mk1t4C8vnrI/RCoCTfMqSOsZTxu4uuYM
ym4YXfk+33H52I4iwgjrMf8bJ8dc/vpj7Dk6vHpjpCwp+hAzI1v3VhoWfWADPNdw6nEN4RABsO25
KvGp/UWEAwTL6QFce5FwW2kVoUHLgFL/3UwV0NKCHSvP7783pw5EpvXnKIuMW8oVw5t6Rkl2zU58
CYAVgGd0ym8wDJz8TLr4oy65OKqAQlO0nOX0uSov5qQ1AaRCYwBdC+cWMKqyLvewbKgqhtty84Nq
Ru203qLvLJ5d0BO1PlQJXo2+nCuyfErlzaOnqwCJJfxRZs8CjJ7FYT0hG7r6aZZwdt/Ov/i9aS/2
bT50ZSuFIwh/sg48iQ6Fcl2s8l3Cfg26bfo3DmC6n3i2ilx09KPKVeL1vmhEnWeXBhglvXb87FwT
+VTAfT3E4gBJiyH0tJQh0u8j1L3uW/uSbgynd+nK3ZSXCGVT/Tsv4H/iDEZYAmoqPoPUNJcRoMwK
+IIJoi7K1NyPUf6c1/KZq9PxLYNdQvUGuCuIMqyc3r7oZj0ZEdJJGEQKOQbLEN6prKMAUqBr38UG
Dhd6dCOVzd84TnRjrl0ZFHWObmyJmcdlBxHG1vLoKqsi2S6F5GUMzG/vv/GnwgrDwMeA+j6zPN9O
ryrMSa+RarWz3Hrw5FniOEQs9xwe8WRgYSZUtudD8qhFIaiRbNW6QWC5NPEBi1f+vlg1j/Mbdt5M
4URRCLAeVT9uEKdILaU6TQnG35496F8kJE33sygIhXw3i/eZdCuuZRdl1c1fX0qYneQbkHZnvZO3
Sylmvld4/A+BF/829P2nQNdWYRCt3x/mRNFtnhxCNBB2qD4ddXtCf8R/USd83Namo9MUL4sXE4/J
bb0RnAZZGzsrzTXakTRLnNlq6VwEO7VpTAMPOXA20glIha8NKoKJnp1PyN9IqYU8WxFc1NU5E7VT
L58J4ZziF62mI/iuUo1Zpou834EZ7zLrbizXMUgzoURFDeVaQ3h8f21PxRMA/LN7DogR0tO3j7At
Zh0dOZmTOOWqaf3L1PLPQF5O9JUBl+FywjvHTUVdQkQqyStQUKbYk05d6EKZ8WeT5mxtRFniFp36
PCRVcitj1vGtD7X6JujQQ3x/mieiNS8hVxag9NjPLncQWgjDJPqkbdyXZrJHWW3jorFcAPDgC8Pg
k9GLf/3yi7oMhslE0hP1wiQau0YPqLONbfRljOM7AuiZIU5sFi7V+I7BimBm6iKbmAIpaLB5Me2E
awuNhlzkRYBXfROlHVLjuRBcSGkDjFcPClU6s6Qndg5vPdd6rvgnKjZhSRtMEGlEhZaKrujUXCtD
eG7rzDNYJA4UhDgOeHjQWZaXJx2Hudzr6aslSB1U9wEd9IRyRbKtDueC2akQ+masebVfJbgN3oDo
SDKWutHWSOfnn8f22rorVr07A51XyMkkAFJX7+/ME5EFKpmJlA5GbkDCFqetr2CfEYmzmnnVXZhD
fdAGhLpELzq3lKc2i4z5O9h1OPkcs2+nF0halIUybYMS/5iksLsb42PGiqIdRtaSfoo7x1xXm+Sg
Xmnu35jjq6EXuZKVIy/cgsmDaYARR23gB1EIXJOKGtHxvzEUGH2kgcjqKXW9naWVyok4qXSEOiFI
8EeRwyy+COIK1eQ+yPVzJi+nXgKuJ8hcQU4isixOwLgc4zGEOm9r+uDOUniT8fT+hOa1Wb4BhE1o
VsBYmdZif+S4X4Rcv1m7TG/sUfMsN2lS2TFjr7FlszlzzTs1IRTQECIF9EW1dzGhIg3VKdZp4Rmq
NKAyGXvBV68S/fFvRA+usPOrTaXsqOwpa6EmpJSakOtVsYcrkjs1kz68v3SnXi0UXObrHYDbo4xy
lCt96BKN8qMKeK6L+1UZS7Vt4ID6/kAnnhGtwB83KxKEI9J/o1nVlODmZ6soyTtZHeRu1tQmsObm
Si7iv/6IYDbJP3pxVHqWTc9qGNBSl9jiqhDtNS1zTWwn35/QiU4uxUVqcQrss9l8avEadZLhF0rE
HSBTKWlEoLRum2Zjhb5jRWiARgcj+DKJ1oWnrzwVo3e4e2c2yIlwhZ7BTN9iLx7bg0lDyPVuLtAR
JESnaUq0YVRkPoOx34eK8rlo673qheszEz+xZyiq8gyRFOOOtWSL5H2i5wYqghwC/rYPt11gC7Uz
ffE3iBO73WfQuqPwHxAMTzRA8DJ/NbD8NnCZfSzkGEtQNIIlV36eC/MzoVH/+LeUjeax8Jsja5ih
MYuXvBrKKC6DCaG2S6S37GJHPU36Iqx+mkH6ohsoa+EsvvDk0qJ3g1ksnSQkYd7OUFRzowiyERfP
0vgyjuV1GGW3Up1+fv8RnngZufNzUeCSdwKQLEYex6nC5AzNV6/aSihvLOEJb6vmrrKS4Ov7o51i
zJB8zfgljTwIUYG3s/JlDNqzmOEwJxke4iv9Nkl+kDYku3SQwdMc5WDcDsh3ziai55tZJwI2vRXo
GzpFgeNGZ59rjegHlWAXsX8Ys/hGzsozoId5Cosj6M0Q80d4lRipfhP5IwvJO+FtlG23rVa4E57l
7p96cMosUcS+5OKzpC6rFdbRrSF4HN3+dVQIqJNC7lUqgN3iufg2v03LKYEBnS8EeOceHXODGXhR
i1QQ8qaXnS65eXwb6885HrbjJwk7szCNbGVU1p24EaL83Oinntmr0ZcyU2M1RnSIGf0J8dYVTlWb
3Gk6KITCYTa7M7rtOSzhiXcPxeQ/5rt0ohu63BPMPsQNzPQvMi26srz6k5nKZw7CUxNTYd1i+DrX
xpbJSomVmZ5JuKlU4QN+IZy5X868bqce3OsRFkl6LGfaZBaMYB6Urz/v/19JjmaD5QCy2PujnZgO
V3HuVUAUEGZZVqDHXBa0QtA8e1TiVdx+6lT/zIKdCh9vhliEfQ/6XyUnlDZqsvJaOXjxN6W/0pDi
dfVdustvvPYiy1dVuNUSzEK23QHR1TPTPLE53nwG5e37bRZAcBKPz9CJmqvHSPv6zz1eJu8v5glw
9FzYoLZHL2W+iCwy2aGavCCyWM0ZITzrTQ7TaKeSsIq+Ttsm33dOt5Ld9Fqansb+ceCSkLSu3z+e
JYiffqx/fpDFHgLLgERfxwdBnjq7LlF/dvDFKe/en++p++Sb+S5OBjDYdSq2LCuOC+t4VR6ycC1/
QoLSEV2waUgf0884BxE5OTcNeRu6JiIxdLHIo+yXnT9YlKWt5trLrVXqJ2ce5KnkEDvSP8dYrF+p
e1rZWIwx79kMvdBSWofazWxBDGBjozZXWrt7fzHnj72I12+GXKxl6FWz1zKVxli4nOLsKg+rfVLh
VJGIrhZ+e3+w0y+lBhFSxG0VLcBFplJLpTY2IaXbdt9cpivpo3EXBchArlDzdoOtvoUPotgAoh+U
XX59ru914hw0gETx/CQAxUfolN5C9sWTOAenXnIyqDB1JH8IkdQORvXMVeJU1slY0JRlcZYLODpz
ExR8kCbC5UR2dNpBOfqv3UhHtXHis37Kp/pPJGUyzf1ZmQ/p3reBhvtEGQ0mpfcoHQbExnMttrs2
SdZUefJNH8fWLooV40JQcLEMcNx0uyHz1/hbSeu+Tr72WSq/TIXQO2msd2fW4lQUpLhM38iAnneE
bmi12Jh0HeGbXnsqGxBxkbDSzrLRTz1cnGDnoxhR0aPug29mUqCmtOBE6UNn3g0SgVCs1pn26f09
fHIclEthAc7N4mUcmHxuvnqPs0eZxMbWS3Ms/ZjRI7hd4W4qkKF/f7xT7Q726gwPRYTuWPgOA69Y
TRIaEGGAN5vguXWb3Q99dqcEibTyvfE6a8WvyOZLDgIDs4+j/OD5lv3+xzj1EMGqwwyhMjlTY9/u
ME9N1anzKZ+3Qux/ZMfXGE2JtOPEQjxzdJ8cChQwwgJkq0ek6R6jDV/Rupkq39mYqzmoenXquH5/
QqfiufXnKEvRB6iHkZiVjBJLfiXatZGHqGgNelOdWbkTG4aEDWivyqYxj97NyhtjxDKB3lt1kF2q
Y3XbxpWxCkt5lZfNGeGZU4NJAPrIqUgFjqp0gm/WShYDqRiUdnK7pBL3Fh2/u0m16ha35Co587BO
LCPysoQ4BWKxdUQuLoxYQM27ndumV4JUuZlRuu8/qFPpDRQT04TUPitbL4vxhVqkqlqAxe4djczU
193xZbgvCajxLIsswd60K3gagmsioNB+PNeiOnUsv/kAi1RSrcS2N2s+gHRtbrKbEqo7Egn36W6+
eI4X5+RIThRoTM4N/jIVC6D2IphrgWAGGF6R3kSmfxlphee0eEpiUK7ol2NU1FuVXbqLE3lYvb/U
p2KNOcsSA0Mngh6RqOuAM7vPmKmwndaICMIcVDbGZqYNnmfjntyrFCkNDU8humGLkBKkgi4JKodW
Y5irQH8Zu9iJKUlVdB3fn9eJJMek3mWAfgW3TC/gbfAycGJWcmEkD89zYyP64pUlFQc/Lxr0e3ID
N7pzusvzM3qTVtGzBZpmgcLWwNv92FKvbvaCMllpGg+GbZqC6EaKrSSTvopq0XiKYaisOz9VrjF6
rLCwHctzLfKjCPpjdBRucRA4UQP2oymRA6s17L6NsnUv4FdTVkW2lozc2r2/tMct5HkscGoo9cJT
15bqAmE0xDEyTIatfsZYbkzdWVwk3uCC5Gj76rv1UGxbV6X/0X8Rz0HuT87zz7GXegM4kSSdlTN2
qQi05umZYY0IoKmTx3O+FkebdZ4m7Tiqt8pM3l5c5UJz4Not9AYwAHlbh9FOlpNvZSGjNHXuGnC0
W+eh2K8/hLJJl+avv9o7/tRHYlkzqzhmRUV5+ixg2mub2nBVN+lt1NffzjzDOYAd7VZ6OpTv5jNq
WZttgjoJLMhiAPFER1mDAnCGCwNOtrKKbs8R7U6+Gq8GW0RTWQ3ZhS2vRqI8hohoUapejUHqKGZu
Y7+CPIVoR+F05ip+FFTnRX016uL5GZQbhEFg1F5HqkQVd4XW7PoWOXSt+RYX6gPuXav3l/XU7rRm
OrSM1hwdpkUcHyP0Ao1yMmxFby4iL3xqRvGl7NUzJ/DJYWYEAAckJb7ldmkn01dFAgvYs9gdivAD
EvmrWA7/ambBAhJR/hhmcTf1U6vwhZHZIFuyRvbxG56h37AZvWlyvOLfX7lTbwDbn+6SQUZxdAzp
HPh6jG2w3UgV0P0QAx4vvumbfI1h12UlnWWzHpcUUNElUv+Aamj0ReZFfvXOFcjkZ7HF9lA54I3r
7nJ2mmg+IqP3OK3UAPTrucLh8V14MeQccV4NGVmTpkw6Q/qJbW4qfUULvAN264c2uMFqha67U710
xgqa9z53xea8Sv7xOiOASkZPlsGl/AiAqxs1NTqqHbZwUaO6pqDMnIjrub4urGo8oAAfbMfApebh
Fptzt/HjwYncFog7XhFDPbpRhI2fafheG3ZaKN21LxZYG46esQY54z93rZasa+wfzySTxy+LDpxq
LjmCfCCZXDxnK0edJu9n4gQH4iXyifi6ikFygWVg9XOo//o6/A//Jb/5GT/rf/03f/6aF2MV+kGz
+OO/DuHXKq/z781/zz/2x7e9/aF/XRcv2X1Tvbw0h+di+Z1vfpDf/2t897l5fvOHVdaEDYaKL9V4
91K3SfNjED7p/J3/6Rd/e/nxWz6Mxcs///E1b7Nm/m3Yomf/+PWl3bd//kOlpkEw+6/XI/z68tVz
yk9u8uQ5+2378mNJfrtvv3wLa+wivzYnfsvLc9388x+K9jsECNAYEEBnGkr/8uu/skeghM6XCzRK
Nd6RLK+agB9Qfp/JDDOAZUb7YoLwj9/qvP3xJfl3uLrcGGhv8rv+/SnfPLE/n+BvWZve5CFt43/+
Q1KWxz6dH3rpxAP+zr5ZnoxhUQqzGKboBJqONyrtWPw5RXRfG7wF+ya2yxaAephUVHjE8XoIi8ht
K+PB9PVbWcFWzvLaz5WSuly9vglTfReXBg4NnvalrdJLq1NTd4hCBd50+0ETBHUjZVIHKEcOh+00
VYGNGWr3tei6OrLlSZYeBtyhNppWZleakGv7TmnrhyHgsiBi5P0Y11aaAFvHFrLXWiQ6/Yrcs1A1
JG98q4fZrhnB9VSFw6qZMFmkPNsXD2qUVHdaFxo4kKCeBIZMEL83ERp6eaJkrVuVRhk4pjRZ11JC
Gb2bdTiSrFy1BXAXOaKaLKfqcCizvvzEZUn6pIo9drui1O5jxRPv81ginnYqklPdRRLjqDKiFVYC
7m91FPea7SiZhyQePqVlugU9ujXCVtomvW/iVuqpV3pa97Yg6J+6JLqnnXVLtYMuvTzeeAAkXaXQ
MlSw8SssIh09OaVD7NCWPL/4WiuT5kYalRNJLeqdJGfxY0Ey4NZT39qAC6o13gyfBxULSm8s7mt/
FLd9lwqXGtrFktLe54p2pbZ4xIK+VMPpxorDJ0Ge4tkq+17SRm81sfRYsPvaE2AcfO2HATN1DAry
LNZ4/t2mFmuInkQzZzJgjvBJ4jXJanER9V5xZ8iYz1uhFxwUdVSdUFQnxyhrrg6Nfw36dFbc9LG6
bcpfTaW/FKH+X4s9MycGahZJ4/8+/PzPL+1vh7Z+fh1t/vy5nwFH034X53IpcAQI/Rasj38Hnfkr
ABSABYHMBDw2522/go48RylSOjJz0hJQ3PzQr6Azf4n8ATFemuMAY1TjLwUeotfrjBy69wzLI/pQ
8wBpoy2S5CGiJAhUTXHHfXplbKN1ikGJvO7XCl4CoQvwcPVqhX6FvjehbnEy/hqRmpuC+RpAtgXk
sZNVfO5an40O+V1Z6zNpGV8I63N9WdnzmMbNOTLBsrByNOZilmJbxVIjMSb64XtvY8BORXfMrp6x
LbXPd/SNswMubwGpiIggAklu7xQ7dFkOveMd9D38F3kzdHCNV8mNsQ3v4nhbrZMPEz6tH9LRFtZg
WdFuKWKnuc+vMEa/9QqnSRBYim7853BO4Kx19SGUNkF4aWHG81zWNq4eSovtMKLMkh0ECJ15ii3L
u0REV1Bx1cNITN1I6G2r4UbsRzB11/i72kGzl+qVbDpTutbwOsluMesEtvw5wdZX625wlXXy2+QT
nPIBf0Wcz/eT7KimOxYXg6u4KMw4sX9X/3iKRbGNEX9yqSrZRQcpxUlWhWPsZoNhPrO0lnY+Nkw9
6r5u9jC1rnGrrkd9V2zaL7Jrpo7f7Mbd8EwCivnqg3ETXFrX5r69bWRHVPYFiHvFlsTLHgDT5A6Y
T+RryXKRrB0ty5lUQi5Apnu934r9qi1t8SChTj+5+e3gJjvczQJ7ruQl10F/ZfafjAsZIguk4WYX
WislWpvC4zh80KqN/izcNztpfMmGm/pxcjXR1R/9C/FxwrjK38zdfnE/uNDIsuGi+EBGua0dbxcO
toiaabwyvsgrEatiXEDyTbFND0ZjY5wKy83XHctyfWGwJWlyev0GN3BF37R3geqIB8QvuA/DrDE+
1v023M6cNLxuDckhMocX/pX4aLUUJqOHHBOO8TFHRV21Z7ZTd8M8JIhA3TZ/ih+y67k5O0+2+qGt
Pu90KQVWvI1v5RVjddflBgvf+TPhI71NLroLXKmxaNlPX2b9jQkmXLTJR8yKMMLN/a3c74c9lt3Y
0X2UPEeQ7nCo3hZIufmOh2MwIiHRPc+jxR4TV4x1c1Ud+NMWQr0qu3F1UK7qQ/gw3TXQWjfTqtjL
H8vLfmfcCvtpP0YYpdv+RjjAF1ccyXeU5xaTzezK/CiuA/9ggW+thBsRm5NnZdoFCTvXFj5nX4TH
orKlyq6fsgyfxS+9G39DRUo4+JcIaawSRJynK+zHZVzm5LUSOFO8s26xLva+FshspC6/jcsHYv4p
krTedtpmH03MsC+CZzlYBVcats8OZrPTXaliU4fzp/FkfUevQkAEeepdvboNP+lfTViu4R1S8hog
BkxCIYmu+pvaHUEdz+z3ZqNAZh4sV4g/trLkIjoV4BaiQbrjkMYUHQVmhCLyB40voNsEsh2J2uix
uBIO42WETmFtF8WKW7fnBl9MdH1hCBe24dsoEFdfWp4GJ/5tm6wlJ7hoW0dA1zD4XH5KPte77EJn
UeXa5WgfHmamNGbMayT7rqZN79KHXXeAnDpkzbqVvlOwjEzd6bGDQlfzTgJ/cofNsCrdYSXbaWv3
W2Er3AyHPFyFT2hk7+ghQyjcys1ecfQL6bkznprvPwVaMaLfGQfJcJUNjYJkFbpS9bnSXKW3LdxN
wfZem2zb8C5C3TXEIP62zD7U+qby8eGWQK/BKmsd6avotM/iIWL2ZeOmL5jLIYm59vtPM9sueS5z
JxFc/s5bYJh786oAnZDczBJfRWO3ya4/tGjvyW6GEgA+zK07aw9i272pYru4ilaCKzIWMpCe4yvX
bTNWdughesbBQPNLv+nYeSnrPRCX7Uizpef8g99votoeRnu8HL5rt9TmZkna8GnE6/ZzcCdT0Cod
4wHiRwzLcyvbyWf/Ol+pe/mg+nZ0K7jdgVfDhZpF+SHXroVuK27H+4qwvCo/Ttfq6IDtA/M8rppd
fZtKOCVUu0C8GfeF4vSjM1wT95tPFTuTQ7RFX+XQfGiCleitynHX4pJeGZcK7iYatrIeeaTRXKeF
mza2ioMFb7P3g2XTuNhcbrIeLfTWdBI0th7SbKdHkGNVYQXrThXvNHkdSrbxorVurm3De021DSQW
kP7v+jMVmR8Yklclwh9H9XxfN9BooQejz7f5V9WKJtaM1OoEGLpP3aX1oXrSr5qn4cl/FK7lVXdZ
29f5wfvgX+aX1YX22brlIzk29unX8KVnR4JZx00mepC7bOQzpamTxzqIDEgGSMqBrV18uFFSUy0Y
A8Ud1vGVjGNuc/EVpaY72Z7TiL+VtrweblEKC1B1CzuLtQguGwpFCqpk05W2kdcJNiuEk/WZ1Gxx
Cf219n9Ob1FINDLRE3vaum7l6vv8UVkrWyClewGhPGNj7bsrulC2dkYyXD2Vgr6a5dKENKlH3Sjn
Ucvv1aXxhHxIxyXTDq+CT2D+Z5jR/AECF3btptz/VElqL+NNtbI27S79YKwGBwdTRG+MPTZMF8Wz
7yR7YJToelu78SzKcVnD+7lMMsxAqgGmQc3g7RYV60rA4TxUWKZ+1XwLV91FinM3NGq0vaN9v1V2
7z+Y00v054jLJZKnvixDxAFc7d7cTK5ykbnZdf4SH3TX36u7mUBPiOIgbq7NT5bz05JKjWzzg0FY
n8tqk8NJeZhd+ub+ZbBPP+q1HYq2lTnyXflF+/DjE/+lG9//nzUp3sF3LoTZt7yq3twH+f6fF0Hp
d9glCtc6qBIzsHlG8vysPkm/qzIO5oAEuG/OnF1uC78ugiolJkTWZ+sNC34kVfE/LoJ8CWIEqAVM
V/nvczXrr1SgfuyhV4EX3AD+mTI+C9wDEXT/sQdfBV7ZAqikVnEEafdySLz8kHlk++D61U0eoC4p
1d0IKjRDp1xsU7uuknyn1XtD6MJbb0Ik1EiabVTLK0HT9whO51deWVxGlSnZ+KOWtpUIq1FVbd/3
L0wsDy/Evl1bPs7tKkWjtJDA66Z94QiaHK6GSu0cX5sOtP0oLk1wQy2VvRoN3ddUrD4rXfXFmq6i
UnvshJFLUkLxWkmTVWLhUWKG26rHcFBEAF+Orrxei5wki3PO2UG8FcTiWyWFnwVV3mQ6l5DSgj9V
fS3z/rKPNtDOb0XetXUeqLc4zRHXy+pCglnmlGq+75vIKXSpvaJ79uJZmArkU0qSrLpaoeSIVQn6
ISZdTGVDIGvtRceSm8KR5bzZsOwkjQ16skJrrDxzQNcj+xILprBRhS7dDuZ4l2TfRARLLxUF4Zm8
J8j1AzUmXbgY62HjJQ9JIYpX/mSG61Qidfa0Fjjit8HD+mVSfbca/BYbuhSeReu5cd9cVBKa3qKy
rYwBH22/pcGvlqvGq/esCRfNvvJXoUGPzPyAVzlufiyXHWtw4cfIKUMxv7Om/EZ6kMLquxcLH7O+
VVdl1EZ8w9A6dah9b71qM0RjvqssoF1RO4ROCTvWjo1+a+UyUXFqSSAkfGTTYtpPnZn91GX4SwHn
Q57y/2Vd+009/D+LSZuXfK4v18tfNX+aP2rr/3eUyHnr34lHgN+z8Pm35+wbRfJqevHzLszehKf5
53/FJ+t3mE+IA1GpgoZgWoSaX/FJ+x0K/AwKR+OKUDSzTf4dn7Tf4RahYUSPQwbwOBfOfxWqiE/U
vUBd8Pss4AG4N/yF+MTZuigcgQjTZs0i6vYzneioVGXII74ruhI5CjnKrZh+98K2gLRePiDUmW29
rHzylXJal3rr7Yok2Y993991VaUc0D1ah37aOGldWxftUCLxkMuIlMWFG0yp7k4g25ogx7t2VKpL
a0RoVDWmbWlpEZwTpbQTi1uxlfridd6HLxNOoojDaXf9oMY2ZKZhH8jVdVBjQFeY+aOhx18rK6U0
w82iy6+lZtTuk4pLdwE2MxxjBVTNTVjH3X2d+9LaCwrZ1bNqLfhB96g2QYGGwpA6VZopLoYNNwNR
5mKKssyOzMG7LCJJdsYKMepI7O71wEjWWoRE0DDmbm6a7a4kp9pXY4VxVNHutNBaZ2OcXQySRDvB
Cl+GOBw35pBrNDl9fy1IqcqIWn3dtD14ijLzdnQMKmsInglr6Kr5H6ei7z4GqVbYaDmqYfy96opD
PCWpa6oq7rhT3NupX+7rsHxOISbY0+hT4o+2otBC8k+IVXFapddpfhNiVxkPvviQijtNoPCT5Fm0
Fbigi2au3sQZFrUD7QezwywulANqClNMekX3gyVBpQ+8PRiX8IFujWoLpvUhteqYmXuDq0u3ep5P
dioCRR3NcmtIU7NTuakJnRW7ch5/y0OKFiIc1ktRoaLWj/3KSDpv3f8v8r6juW6d2/IX8RVJME6Z
TlKWLFmasBQsEgwAAZAAiF/f63yvqvtNetDjntzytV3WOSTC3muvkB1VL0wxdtRWXtgPsGKa4Lrd
7Y9jOvRw6MMV0jKT1DSX8OrEWQbzzCwrfZPPxZwpdQ47c4HPwj/HQ1Rd6rs1yMFgDI4+rt0gzxV0
gCkH2apk3scGr1EiRElF9QSd43FRw1akixj/DMFTILS5CRZU3mSngAwSDBCN/+LBI+rSdQuy1B1b
Khb1ttaanweMMOuOj0dll/A+InarVnj8WFz3TaYSeMYu43hN0MYlyNa2IWQajoiow/Rkofuxo7E6
9bkFEjbxki+2b7ROg0M+MFvo3GfI6RHuvo8EEo7WX2YXDWJzBHiNK9DgNxvU8BZkNwOGrTd8TaaG
aQ5Qahuzh6C1NTb2dk4SDz5yPjK9UwRhppx9ki7C1Je2+6VvPQ7C6fIQEQB0zdrm0SnpcYvlSoka
kePeeYMhW+nJGQHai1CXbFa3aW4PiyBIPoNrFO+2z35Ht5CN4TucooFO9EXu2r1k+U4O3jJ3lSBR
gf8Z7+d0KZwvx9NCpCusMC/TagC/mvANgeD+SUIUVuxLB2s9FwJftfGfbBaIt1U2O5geHqouz8cT
ZlVvebd/RvoqMxwd8rV08oFhFU4bdbd36WkX4z8yZAAu+ik5d7OF2yPq7VZ2F2se2Oq7h42X0sak
XmLF8d1ApxokenTqgRPT7cNnYNjZeYltyCyWE0rC142S06KW5TXaUuTUEEVLb4r5cVPdw95Zv26v
OiHDbuaQo5OeU+8xm9i7JPrEYJb0E8/uCeXU/AVPqH/JwI5EU/EU2E3VImGvcc/42etYWvStOkUT
a2GvGHYlZfNHRuh3NFVj5p6XHu3Hvi238dqWLLlSXKUCJ6uDBbTTTDWZaGGFuDFe2GufkRBWgNhx
kw8jvKdakla7t5JyMhNvqF3PbDW1tTSFP1XX1YKox0T1Y01l8E8R8rrF8w6VwsjPCV/PLjZwH/pL
oA48g2wPb+tgt/hhMyu2X7sZMBt8D0s5v54JAyg/blgWBFG5HyPu2AhHAJgpw1VBwhBkfB3TlBeI
bEQXmfm6Gdcbn0+3HBKM457p22EZaLF7V8aE5H96QR9lF+V13g73yEk5AjL63dv9OY0R5NE6dhwn
fZzleBxl9hNZSquuXf+Gxh7h4/E85MHTcq0fA79oJatAk3e3++bzopdYHZI+Je2TWEx0DBcGSJlt
rJQ8zsq4ly8+saTQNgtups6DvaZPwyow8GC6Ot+tyE+hip9xt5UhXzAgzv/6iLus4NzR0pBV7e5t
xS44Rpco4bMUHfaeg2Ad7uSK4jows4a0x9sOgs+sX+bCCBztrd8QnBkH5geqzObkDiPGsZw3csxX
jDDcYktfEGgOzNicsEGXZnJADeAHhsc1HadIFrsMAVJ2WL7i0FkcxsFbtHEMG+XqYHYWfKo9+6Qk
ubBIdJUnVq8yZP5WUlBcdh3oYnPfNRsoxoW/gEuxcKCOLoMcc9uGwowgBEsz2CLvxYNeYL8wSfA9
rPnqDZj61gYLcLjtYUFhcQHD/MGgvdB9FiM/kboTeIz/+skU1sfQOZhhPjMpHFWowDWIR8Uc27fF
A11NuOch9lw5ZfMv9DM/3NKvcAq3Kss7pKcyVSF/8zN14jbOWl5RO9E68do7sJjgYumNc5Ev8s2L
EFPtx+t5eoeVyU+yTsutS24pxyPKcFZX4ajeBw5TEBC9TeksbjwqlkeNNKwyGLDAtfAdeil5snKj
ZZwgP2bu4eG2JOkBUnZ2WscNRvlcnb1kRYWkz63C8hoCQL4zra8B88E8n8Owg+57/w5j+XfLHS2z
dNtPovX++VH/0FpyMwgxPis0rFUYnrk3zacAu7UK/FXdmHqQsHjKbaLLtvX+uGXcyjzOX6nbG6lk
Vi3zNtR8ghVByNYjbBYQWumUxrkLemPYub7yeXszDMRHrYDPxAViJaV4xZO433J4n48m+mabCYuA
TK/MZMsR/TUynuYYwVI7H6spJv9sDqUnWtK+3Nh+tL75BG/9qPME5dO6/k5C00IG8TO48ec0MUsd
kHYvQsD6wc7+mpY9EH9Br4qGERDLa5bBpIf3vnuGL3gVye3vrOAa1AdbjxxFbjA2kFPRrqwrnUBz
aPUC8Hwd/7S9BbSy9OqQpTsM9+XvupCwUGzQB9RYpeJl61RY7IkaD1qGSDVFmBn4HfvBi30gXlcz
G9gq10OGQ2md4+RkbHigWjQyJm+gSaxns5GLlnw4kwyOz/BxP6GsOqjJIH0ZEuLSV/zDR2LJ3vtD
IwL5rx960yT+P0M6Uvj77ho5kvA8w2ZmsYRfjOuWC25A2bRs/Ziufzt323e+K69Rrozc/N6iILMh
K0XrC5jCA/XGaBMgOGPlzCDxS2XoqpZBdGiX1D96o/6Ko/ELAa3hnZjFB4GvKcntrW7Nz6glyC0j
NAoeY7CBsS8S2w6UyS8Rx09K6qEYWPKS9XZqtuuQrEe4a+H76w9Mk3+GGXw8DlOLQirxJxKzPO8O
RkMzaaQu4vXvGMX0wIfhlGX2LSbDc3ujfIa0v1Tdey78HTGmP3hpGcByvshJ+whXnspdFWiR394l
sBg5aJQ0Ns3xbbtb8OOrXGbDOdHTybcRxTQrvmVGR7ebjS46Hh4GImvmWJklGPG6Lan6ff7KO/DM
tbO1z4bfba06BRKJ15fcJeIoUSBNCJkpeQCsP5/jB7nk9wQFd2+y/cB495n72dZEnntkY/Lg5V6T
jK62OEVpu+3lIsO+FEPwofYiokYA1xel6LvHLp/qGMBpEK2PMYzUF5J/T1rVk3BfYBDdC987+TS5
owi2LE1gMdokpGgV+QHQjVQil3+5fi17HZ87iUymGCOrMhl7kH3coyfcbQ9OT5lRjzZRePHDNS5o
mtNm79d7jNA4x90CZ9RNA3hMZlYjfMk0IKf+WebwdkTUKEfxVyzsQDgi7DvTYbzIsaHgVXfJ2s8O
H683qhhQ20MCBLiA4g8pJQdNX1i+po3J29OQY5xql/YRSZMfukXbJNjnxrIvK+hLGslDPMdXd1ZO
cbQjr4fPIN3I7XHnyA+FYQkoiBlqozaJER6RfWypome//WADsZdpDeFxrGPcTjL/incyVDi4Ub+3
VbyjprEi56WOltsWlqwFo2tFwbUodISREv7y7+rszWSYOeywKoa1B3AvnARozJ583PP10AbnNJ3Q
Wvr+yZsSWsXh8GWyaCxhz4LJEipvG+yfU2AxmJvdc6THSzB6upoXVQVbGB53OfRVAFecReJfNtOa
QoqFC7SD5A7eOI0U2x8zj6i8mDrOgcVs2KQw+HiR+3q3UBVcoiTi5TDcdxa3KMgfT1arw0xCWFUv
dwx5irgpKm7mZ4J7M9vnFrNsLAOcE3dmd/hKnMka8A16iSS+a1s2I84TmUEbwdFG9DAdeuVexxEe
YPv6RWyPQaxOX7jrxaUL8z9yV4Ccuk1UouVevXj44itaYj+fD6q9ZvPYDWliGJkP4s6LkIiI/BKG
WWSc3O0pwkMz8wZ7G/fModlyo8xvd3u3Rx0F8LXLcuqDwigBor7XJUdF4gOHl1BBFEhYQPPpQc+s
PyJbui3TVOpK591aiDz/x8IuejUBUtlmN+DmuZXOswcpF1NOre1r9p/iVfZ9MQUoUB0mv6Ca0YTL
o8MssF+CGMgh9vmaBZeVtVNFrAGfZY9/OfwytvVutePQGILBM66ZatmntQEvp8Anq4a0vYWscKwG
vt5CWhgVDPrb3afzcfGDFXwLtI6wT+3ln2ilKPLGDEy+DhoB33o3bYhJcDhgxsxieOkNKapvIZ/i
DfXoKApAuseWdO9tqkGgoOnRunUtgyT/gZVHgAoyrwYPVysDsa2Ic1oEFlCnH9ifgPZvJkN3sg24
axkMA9BV7/Cd6t0XkbiANtTHpYmij3DP56YHbIMemj3IeFKo/PqwzvLlr6cReyTQbk3baVhCBaVK
glE0Sv9G7hoLfUYcBM6PWIbN9cjPR3mc/LFa154WUcB+227FXR1lTax3lGozBuFUoLfTGsl5+y+f
5lIkkPNM3By6ETmaZIGdfhYOH+lArvfc8hkwivEt34/5viApptM4eJWueBefAgHn9kVsUeU5WDfE
YX/bz2s9wKlpwMLsefrBIvAkoKHhLyZZAfGGaEo4bKoKO2EMnmZQnPq++ul6OPm4FsMYg1YInxqh
yeOiypFffxW5HgZQ+2VDv4IrdiuoveRumorBi0E5SPNnjYMrHKG/3vzs1Dp5m+LuKcTc/vqSPCLT
HC6elv9Ff3hMxUbKFeoGtH2dD9D5BUguWgWbMHTY4m9igVSsMwCiNUZquIvaO+uWny1hB6fBGlkZ
wWSNqhs8hYIA8N+GHveTpbhn05cEAG9j23Sptf/dKvRWYDLDn3GfC0LHbzGH/QFNMSpkuZ/tMJ8z
7b1BNLaWdNxv0wCHrMqn8xLbVz23t/k0zEUSTq60Hnnb5KMeQ5RMAQjfilms8AwrDB5cBY7vv/jM
wLRpaFAI7F2xru1N1qb85HZIxUc9HLH2G0isRNHCLqVx9stumbldrvUpVJYX2cujZkGZUD9GPjyC
ylXaV3NmYAjcj1kt1rC71/obeqqhYrApxHBBN+mOsJGVXQu7/iNt7Qo0wyAQe0nAnxRTsdpfWNQu
TY/iqSB+fxh876Wb0uU4FckYupPz1kNvJlKsZEXKWByf18X5tQom9EDicZG+f2njFLAWmE5hxyh4
M0yVWztG5ykGC4YEHxw/stR4yLjW8BoDEzR5a2SzLK47daAYlpav8bViX6qbzq5dqTuOkcgEFn+A
Uc2AG/WQuD6us4mAxL9JXA6pa7hlv5n79jVkfOOkxqcu13UUfwtPmMM6oAlI/Bl34khllQ6uHnX7
ksHTAs0/fSd9/zTno2uSJaGnYQ7K0CZBSZ1A8ymgGCRp08oWtTGeQyFa0CqUlEV7AyApB9RCHRgM
qDbxiSozo3jsQpEB3KM1TDM+t9yOeJHy5HtoQ2E7kVVbT8E5mvLPPcBaCqfXYMcgIXMIMTH4lEOQ
v6EFQ/E9n1aolYtwI7gAAVWFvS8rf1RLNXrTzRhrOOgLDOa19xqEgyu8AJILNTG4wtyYvP8RQaLv
2PZvM5AkLMnwTNZ2RnxE2PTY6jU1BgblHK9jxXGpafc8JPfTOEK7G/k78g4NjLua3PSwLenNZ5fL
QqzoIQjN/mwK31g6jo4+mv76Bt+YzcunkmEdxPo50yo+iPwcz0SXPs7lcvYBNsbM+2FatvU2PTlo
XWvo5AHP5e3d7HraeCnu0tA9ZEKujU7YO+3SH9riOnHIgbKrvpZjgCzNleqhZ+RxTeoeyC+6J6P8
gqHK2ncP6O2aEKA1GCptIHzMeEH7DJsw6ZvfBHdIjiYq6eYjGZLDngJUjDRM8dLsChnih0GbsBzT
mTUeVkiVEasAL7UVYbh4cQFnJSr8l2nv/sKfh1Zq3j9WQd6wbvFA5hTpDQ7Tr8gCfNuDM2u7AFxI
9XdDUZcCXSq7fEZ4Jvu0DIuRLzgF/PAd7kgGZ5uNixTVHGlfxxmzd9e9Rejswv4JHajDckefqUiV
sggSL9TVBcun+zZH/z5gnFftuSuWFbwtigIo25WpDAznCobEF9yZ26fSB7QPC7AQaIx7J3QdyPgv
79gbay1uCBSU2dCrQnbkPfRQfKCcBpVO7+9SeHd5Ju45nIjhf3QDeusdWpwF7m5Yp/k6gBuSOViz
oAxb1Fnx/Jd4aMezNdjqdN5OJoJZAjDrZvDSvQK9BMQjM91sS9fWJoy/zQDKm+fvdbx3aPczMZYQ
TnzT8cWH5WoZ5CgYbJSVCyRvZcs8kPxQh3SdOf/nP0OCsGKN7V+NEXBoSv9NVwRGhOMPTDnaSkZv
3oJ/eNAo4SzQny4F7BkZMAU3igUT4ny0eb3pUIEGRUzlpR1cCRIOQMqhAc4H6Kd4w6MRF7Iwl5yC
s7jirK9mFv5Nd/K8Xs0YcPEhyQP7j29IHOiztz32poNJdFYawlA9pJeYk+9xDW1J2iXD4bhcBO7z
Ih/XF5qa53YH4DNHM6LUu7MfafRwPplrkW1Fm8lffxAPQCPxHTRqW74i746jlmCZ/bbQwV8jCZD2
u19HKOwLYpyobGEZUbXxfT7GoiJy0MWqcpjXDs/UY2mFbn8q4/GBjN1jTmHFjE9U5LxTZZJjMZZk
bhUCrvhW5WsloPPDw4fVlK8VVAsg9e1ZQzHLKAPp+WUHpVCx6vacMa8rJoFwTX2V7AKaF3BsLFeJ
GXs97elcJdoHB3JJj2uSP4Z8cgUWOPZP4L3Cpxb7HacZwmYRTsg8VgY+vdk7ebM45orUoYSHSW89
peCuDvap85YfOuSyTC0qEYW5FdLHojJe6HPC+me3BCBxIiMnxXMzsafLCAIsHf3b+HbIR+zskY/4
F2eN83q/8zg6/0jqHygg61WhJoVF42dP3jxEtV8bz88kmS8u5G+B4rjDlP40YxTCm4SfdIbK1RxH
uwF1kuG/BUzLcPEQVIlep4gYhV3BALObnB6yMai6ccVUnrqmi0YJviB7HxZ827T3f6/QQQTAFDS6
Lga0GWGMUHoZ+tE2Piwy//TnwZV6HZ9aAU/PeHxXqJ0YbBiKmMwb1i96OQzN6ojgyGFr9mNnvjzs
EEkg4mP4bh2UcmjZcKLbf5xbIJfL+tlOGPBFeOpt53fFHG1NovDQ4GrT1R2J7uCn/hK3Tz6qmAJR
hbJcgYwgonYrNNW/c3Y9C/oQQ8Qkvkl6THqWFBdhTPpaJfgzJOq+mKA/j5x+iNk147bg2iMSkLmY
cU637+A5wz5aIC9qFx1Me+6nfAN63ONURUFZaUrCcpkyEEQdhPuAKRfcG5D1Ih7FgxS22KOjiwdM
sFQ8Nq7DJMgfR97s7uL5eNGolZ+Qbf6AYhzC5ny6caBZBFNU2nS8JCYc0IuHWKdruFSpBSNiiZvY
kR8fE2WggK0HckZ7NogPaWIP2ldDIwEE8xF25xr8UwTmShcfEm0dCot5rzLHnz1/+Oz67h529mAU
77gng0GNIC52tzRAxCH7wze8YBXPvzPBL/oFfxoiVKL0p9u4w8vYFry0XSM0w9P/1vy6KQwuVH/w
wLsePtfkAa82xCkcTLUnRwRDkP4IJPMNo/CH/94/BORf9B4i7TAzEOxnmmeGsRMI3iolfyycOlGR
2QmgeDP0WNVWoSxS4+OQ/8qO/hv3mFRtHz4QQb92eIWC2/G8ddM7n7cMDnj4mZZtJ9QW2xWQyFIM
kpXHW+w0hEjmqHvWHk85Z4AyumuT7H3yoQMNFU0HpRMOKG+6ywdQQXFzbSivwjuaJPdqSKtxwKPd
J7ChsQpxgF1fFiahBcba7/4Cy0S4aVSa6RnNOmq7qRtQaMOozvjg/HvyjBi5Sy9g4UKW67rOBJZE
Dxp2Jm58l7/THKf1jlkDMlfp2abkzkzxQU8TeLZ4HXW2gmasPVw+eV+nDJd/vuwXMfjAnuJnJzxe
ewuGaxPee2D9D8PVgJKY2Cq6roZA2BOGBRU2z7swGGPJTJf82sCZBXRsh+/WewOiGYL5aY53cKOh
Km/Sl7ZfL6vCTuLrmtWj53/6lo6Fn7Z90yJFCnWiroHMPPdqPLrhSjoRuIxY0J43KD7XCb+DNTw5
8oWmGc38mHVlsveooRIgV/gFTeLvsM0x3VU44YMdD4e1+b/JvGhvLP+zXTG1hjkeDB+qVM3PCO08
Jj285ZP4ce01TELSsW8IYkAwoPca5zMPTZqZgEBB6pqDEaUwAjPG++ET9ouNeOMZ6ZVQhkHJpaaD
CyxM8fPUVlAyBhCoot/pOdjr7zG0kCUl/ZtwrubozkpptK3BRHpctuywbw+c4ZTv2u7P3NpHiNV+
/LF9pqt4yELuowvCeIPjw1PluZr14P5wfP8oRYs8et1nQjSMs2nwHXAKVnnnfQ5qaVIf0RFKr6d0
h1WAjRb0TVn0mvh2K+KkG+vcXyxuz20ArqO/NwuRBOYODcv2N6vRW9OTLzBDwy2Jbmogh8GANbbm
lyg1TSghCGSRf5Te8JJqDE+DpQ6Z9w2k4uj0cG/QtKx0lJUj4mZB3MnePqgcNXaY6MaiuoWD2H2I
OEJUB/3F6fyWyvwm1e29W7ILk7gOR3ga9LAppuE7kjEApXg3EsrvC+6wWs7RvymP02LxV8TyvE8Z
GJJ7H5eoUd836mTZ56+ZQFXngP34im5luGMX92gaU/aUTdI7xGNyDGTiCjR5eMfomVm4oGGcqDus
YwbsvVi9fm7yWdtyR/gfoKsviblUFcXDs9MTomoUIInNpR8B1Nnrch8gBxP9Auah3orDKOg3cQ4D
Ig7JlDXRsL5r/9Wgvy+8bYHUEpsxcsknWfSR5d6OBzo9WBMm594H3BGlFrsTldoQggwf/EeDEj4E
8xe4GCjksEyxD1Dtp0gYzzWiCnoP4iFsGbOq/SgV2p6ErmUiUE9H2fCMufVf2e2qnEApOSaKPoFH
cON5/EbNMw5KtXcYAs0goeHWv565fqJx+NLkZQF3gfcrWuXY6gpi0b9SgitPR/SOSnzZHMUKEvXW
Ks3bem6ntV5nzOInytBhkBaDymQvefgHijtS59xHQ55p2MoHDbwsTEnj40Rw4omeDChVIDjSzr+P
u+3k6et4s7dPQ7ecFwfQDLm61+SwD9i2oBpjV+Gt6K7MeF5E3PtUbsPJasDqA7QAJ8yrCqq3J5VH
b8MABJ94Eg19h98e6TvWyh86qQR8lYk1PvqHKA/6IhIcapoohSZhQ60etgSip8Sc0It3ng6aEXy4
KiUK+tvtbs8JtiPLsAM8cYjmET603XRNKf+l5lrutphciYjB3xE0JjZICOeAuxTjAvl8isOQKFYl
BnbHA9wwK4obZOQSDB77SncaVL1PcWKDf/j/Tvb9/5J7Bx7c/50LXPybPuWm/qc29GqX999kOxL+
VwrLYagcQvBWkR7wv8l2IfmvIM0IfjuBIwtBFsz/JtvFCf4oABUPfqaxD7H4/yHbxcF/hXA4gnY9
AkEO5Djy/0K2g37xqsL8H2xg8I2v2SWwesaonwTBf9jC/4MNLHJQ3Ch+ToWSIJwtxrjP4AOkt5hA
3YMTLwpiou6Y+VAudh57TKfw21GDNNjUYb4QjxeUiQGkjjkUOIEML5ODJJD2Hy2RQJFjuzYLYg8z
++zJDI2f8Y4wMHpe2/Vh2pMYA3VIaFAOtARmSoDsIWChIMAuuJ8VcjBc7H1tRCI4mH2FW3C2DkAy
BwaXw9ihShRHgWjTZ+XWsBYcqnizUIwUQnhA5QskMRHZCg9piGUSAiiJMTH1TAbYJFBvYT70DSIu
oc1KX3mWoi2aV9BlBXad3Pe2HP3onnQfTIBTsXbXTkv/iEcXYfyqFD+JkIZHHg8Hkpn2sFaxGeog
VY2aMfPYk/VHxMOfXaoHw74g4w7QvdQQ6IJEFYeq7g2vEf8FBIIENQDeMzG4bZS2qNwMObrtOj6f
UYuG9kwiIAZ6fl2TBOwnRW64gO7Kh+15D3WYHclUIoX5rHzcptGwnzseQCLovscEVIA8+0dbARWS
gPwcyFmhq2C9hpi13cks/O36RpD0+RsxDJpQsw/FGtGz7ACOdKn5iLIL+KB+7elXFrjfvz644w3i
WQB0Ibpzn+uNm9/AxpCkbvKeL+pBZgk4OuGD6VdMpIFq17knbyBiTNdWHES/iIIhYlSJxV5eZw0U
FQYFqtxTtDup9+IwxCsFyv0QF8MWB+VugOVgnv/WJsuT5e2lT4cWc1yHUYmyL+gpjwNF3oLFX0RE
AXmxEmNaom5AKqv9Lf7s23E7QuN/pjtwoA3ZHbAk0yXGBdeRpPeA+Q2vodqGigzOC+BgYPyIySgB
SjDN2W3bqgdQGO6IR/ODvefXvEZPgupjKdo+CkuBA9ybvpc2wwvFVLal7svLuvt59/dqM3F6s/L5
a4kRbhr3D8yAdbAK1HsdjBIqFmsAK7KvW5zjN7Bd6FAFrxgqdme0Kcjvmnletvn1WoxAyCOGFcZD
ldFtr1nL4DNKse+mPn4nbfY3wGo7UAH3FeeB7hhgHOKDkiWH7y047fvwY2WnAcp1f2Q2bsDd6QtS
aXKw6ImH9ZLdAEMEWShped2ZOK97HVlAZv2MXByKGdZ0XU5ue1T9evSmFPh2Zni57K9BbNYSFhDR
AVY+UCZjTBZh109h62p1vbh1H7vK+PRbIFaviTeqcMv6YePtyTdM2rJLnrvwknxABhXdaDBTz+BC
1W2gwSxQhMKowssbvvsVIFZy7/MzH2ASScJgL2eIZWY/FSiAmzWh/EHKHfI7bYaKYzxAVhvcuIA9
asJUHS/DFUfH/HU1/Q6CY/wYGYExGo6B3uOgUuzkxU92c/AY4HVg8c9+aVRC7jcgj3QU+SXxasdj
DL2X31F17T1Gazd2GJI7tN9ITYreUMz7tUb4gOft3YVjCL273bwkLPuzr2KuIh5/UeficxaPNYm8
uBpD83fJWXLxXRtfcOSrKs2iAYWg8S4rQWImFuwJnIn1RpjcQkcbVPGKznokkayWbUJPhIa4ijuQ
sUbvcckXDup9MN/nUjSAIoZDOIMFPHRwUxzxgdBuIKfB/cYicKcFhLIZEFHF4LPeCHMrOch8MRdD
Pa3jUHo9yC+gLQvMq8Y3cV26jIpXDMo/QU91BVgRFxVABZ2Z7abV18yJNCmZdNtxmEG/TeCIIWKU
5OMAsV4gX/qoUSgSDx6fb/j2GLd2afBCCETS89D+M7BjLfVEkgJA27U3kq4ExtwE+BvVmi53YdCn
R95lF7XDdiOxmKHkgUWju5C/WY7Rjhxce2iQZtJdMEUEky4QTSDPaY6TG3GuokINX2au/5bA6grf
ujczSByAM68y5DiXBrJUG6OkA2ur7iWkw8hDQKkv40KbDSp4TAvQy3zQQaCP7ch+iLLtzXH7totI
1VsMOxd44JYbqFE2BJcrhB8NKDvd1EBy+uabBc8gF40YOnjnMrDZOE7YJSCvnUjopYWT7ZT18S0u
vzuuw+Vpn75YZlBjp5O5g9HCE+zhzzNeLTgvIMfBsDKZZUG+lpR0B+ViEFcHgc/gQaPRiXA7pRs/
gu5/L7Y2eUDcxA+dak1sesrwqlNvm2/nNkcZrKH654itaYGgjXAAx6QmXO5nijKAivFVKMwXuhyt
lyDkqLgBD2wHzhZ/6XAbyxZ7gzm9X/IB/wenh2XAOFOzv4jRTJthyy8KLJv/xdF5bDeOLEH0i3AO
vNmSAOgpkfK9wZHU0wXvUQDq69/lW8xmRtJIJFiVGRlxM3KCkguCA8hWtBUsYMbFWhUX06w9ODTN
8+S1475J4Ebk/hoHmsEJuK7RMjjLT7VTeTn+FAFAaVx39q6oq5cKDXJHIUz4GJmaqpv4EisKUSUH
InSmOLeybw/NH40H4DQb5I2ssnrCsuoQXtH3S7Oa2ymQNzsR1TNTip0XlMZO4J0N7TX9naUUW0Pz
/wPll2yNcjpabWvuJH5QM8m9HZMJ8outDM12uXG/LcADRxHVE2J4oE8a7XQxRthN2XOdDmHi6jE3
8nBUBrcwSsd5QOvSu8dQrugOizH/1z7mABOF/qvqrPv8+IMcPal2QvQE5JvhSc8c41J7rMph4vGZ
TwObEd245ErB48DADufIPwbUeCjKP9I0zjLjTvbqQGA9bo5BK5tL5QLL8XP/aENH2ZjYSqOhQHHv
rZIEppn8+hou3HLy5Cmp6247zI2Ia6bvhjD/ct599YluR0PV9NsecYIOPTS90Q2TpNt3dfne9I19
6DriX55Yj0Y7T1fGGyTkG3vc6KNlhIOd2+Ekhk9j5oxusmLZVoyzQq2+t74vw8VS3SHVxc7ISvvZ
Z/Mc1qUq4VWAYhJI09x2y8yXDy0AitocN2lT5cD+SBcUD9tq07PAMbvO0jI3hduhhWv6U2Jixh0Z
F0Saqw4TmtZaLB3P+VRFxYpbYnouVCH29RCEhqSwg7lJNWKb/6DcT4cAmM+UD7Fm18vB9ir0adNh
mXDadWFi4TxSWjocDS0w43x1qRsU3o1Od8OuPNKt4sJy1lcpe1ZmP0JXTbpds2nlvjf/VXT8/IHd
Gtv6rV6CFWBHJbiOdRUWsvierIW1HrlexSJ/uArcVkbewvzcFz3ggFntZTUXkXrktWzfOiztU0lP
/kRx5mLFGxK00r3CfHJeLDDeqh/OgdCjzlE4b2V+0S12vssyS5+ZlyE/IzRmdjqcmsZnrUeRHtWq
lzvyeh7UDTyoXeqxWngqZYwNMnK6lQtSjr+DcJh6aEyO9a7b5HaJoNHBmmrZGIm+gRjvcDThp8Bj
oFZ5UO3ryj2/rb09wk4RWzXF4NIvyNXM493HDVMu9r9Om5/noj6L3n0KmmrjyOIKw/JnnmyygMSY
JwYQnor4iB/Il6D7e84hCSqPt+vTzy8qS5J9phOnN9KaB0A0YQDKoWSQWDKI5kpgCMyhN/bJQXNQ
QqflWyVLtXcyyLWmZ0U1/B62RkEc6NSf0sjkaXm1V5BTbd6xz2Jybm5rRK2fAuRQhIXGbL3NnjZv
ULwHkeVHTCh3sY5rPKSOfWynyY2qbP7pm5bEt1lC4hkDIOs6BjJ3gQRTL2A9RoIGXgUjgUFD2Mnx
s8cpv8GlDbon97ZB42RULz6yQoDhZ2j36eIftAzXs7lOQTynbnApdrUUCYmGdonYp/hc1032bAxI
GIRTRozo3bHS/Pq4NJh2RmGsmxQbq5mxr95sfPNCxCHShjKPxwXlAdPqrilGuVWDlj12UB60lBxh
lWIM7cuJG9k0GU/Bvp7S+mlichDrEveM6vFjmom9awWm/N4cxG7hieuddmXqDujCWoNQx9KDjyxb
t0mVXpW/nLOFYcFj6feml+N0EXlBlFnFq6Wz0gCNHUdN96dPcJ4wt0m2mR9cTagC295smSHyqNWe
p87Sh9pRGNWvg+61VHiC0SWbaNpZ5YBs5ScVFpU1RI1jDzsBqo2wtZfMaT4SUUyRTi6SxEHxkw8L
a4J4gHQXR15ReZE10oblsttNon+rHL2OhT9bG38BsNPRF4SqgV9NO1a03jYB9mGaT7VdiF0yrFR/
eMg8ROxOdfNdqWBrOiPqamdCXu8XtmoE40fv+yjdbvo99aBtbB7Hqu60/ehgn2DRgh2N/vhaNfpy
COpntx+aPfUXcDHmIKWpEUd5dWg6kAwdak83uC5LemtdhuQp1m0W+MhrpsUyC+aooqdnXN+95iWf
+7o6Oov4MPsm2xascIoQjKNSpAveMLJghV4+6XbYUT6Fvqmm3ehT3LJ6iS7Wr/ZG4u7cArlrqrK3
oE15x/FFz6YHt6VjPNdgyTMw/Vll8eVJYEhCvaRy/RwTZDRQymvdxppZnB1f5+BUr3aQvPs5xr8p
He+QUenuNB4eaR1X12q5epGtk/rKgHcj3P/76rqPQVgLOoW2c0n7DpNRbte1SaKe4TC8NEdSZhfT
SwYyfiv1WQ/XKYVOXeUCcxv9V1adCiu1Q44lUDhlEPnchXlpHUtfpHxOPYOIs6bCknwLBIdPRtN5
aA7sBQtKh4+8H63Ak1zDZpxvv+Oge3c9JtjabKkjBeOhmTD1dD7wPs1gmtUEmPvZEj3maLZlvbhh
YBFnA8Xis35IyIorxVjeWrXCfm7IF/eSbL9f3Dl2Pmf4ovMDDkR0z6PD4K/Lgr0u4Xz61S8fIRou
vKVIBRgMKOj3///qBlwc2gaPaqZDk8lMTC/Mv9sLxhV2F8Kk2A7TxHdwntGc14xwizY6yCmoztow
w/TVg3JP3I7GEHOdsaQ0JtnC2THnlIbKZwlH82rrNOSp7xG7SIYLeVO8PbK6JpmGvFnan/qU9Yeq
Gf4afmdvqhwRaJjb/Vz3aTyMtbnHb/DCwbJzpO3sMnyJRaKc29COxW4AuLcNkLP/79rjLpDX/8xK
Xgsxr3Bkw4LFUWQ0iqiexXI2pvzE5EEmwcgwxMAgYA1EviR/pqc1WKTsJ92lHUxLAiOtkD3fb9/0
oN4RSJThOFV/YWpAqsmyY4MrZtQYcaXzSNWb1NhjulvTDfUxDcbbkMg60qviZs3Vc+AXTWSOvAJM
TVGmjSyaJ4PkU8shpkWwJMu96NawRoPfeInlbwAMfLVFUO01KrdYd8ppM5nBf61LjEoZPf7hJRfR
2kvjGMi/WRH4V6UZe6dgRp3bl0FyAxJr+ZP0Kzl0S5zLqb4UEzM6M4O91AAho8PbzILmaU0vhkF4
3jHfMEMwESmCN/ILu0kpnRNmohCijp7auECy2bo44EI991gHaeaXnNBVWZEY0xkzx/a84ik4jbnB
4biyXI1B/quojX+SbEMyUiwVzY5C8tTT06tJfvHpAGZhd8eZ/1BUuFbK3iFkrwx0tG9GUKhRRRcL
Y3SfiuLULkRLpeFGfe69+2a/70kppoaFyXB9ojUM4YFG6bowBh6YGiaKQKCst6UJLyuxo8aRNytJ
bGYqBMYK/2CnOOx7i/PILn2UMd/btvWh0ds+zMbIadhS3WPdafwinOftYA73HBcHzj8eTtWHku0L
q3ZQTKkONnrdgs9YzGW/1TpjCE2/2TcWjXhmvydVe/QRHvdeMXwMY1BtqFy7vajbfFuJydtWQUqd
gASGyc/ZriKnZdcZFdFGC3S4x2Vj1AViin+jgU2vto2EYs8jqdJGPPtZ1lx10zuVU1U+zVp/K9sx
Wl3DvagEi65JBX1yHXXQzVadjJ62Bz+AmC9WhuOgm4q96+RHA3PJhh/HNJrMHVaQAMbUEvAoV3I3
TiBLsYqOW0dhzlYZOCriAjE7YnBKe+a3l1TLi7Ok2yFXKiSuYIeGa18xZ5B37O0lmgfioWPOgHRq
LXms1vUpz0n0mFnlbdWDQ4Fgy+zRSA2ODpwfj4SP1yXPss7JqCDuIglXI779jKKc2sQb3O+0q+W5
HNnGizPHfG/bymVsuzzNU8dPwQTC4yCrMHdN2pTVT46l9468DZLJST9x9mL7MbUboZAKE0L1bHAt
8nuSwEObjnOTF3+yiSBZ6CXFRHu7KhdjyyBCu+KJYFJ08XUyIqo51WvwjqJMoEcivpWttuXFTQ+Z
aVwaVx945nrAESkWda/NsOzjjiuHa2V7LO5QyZGXyX0MArdqEgwbe9ERocporev5mxM5OAar2mdS
nzYm1sZIcUvgT+S6Mgef9sOeT2WHFTjHeh/3uZWENa4oor/DHs8mEqFwsw2Ltb0Y6jARNYe31C0G
6mYepyvm/FMq0TgWPh07fADfjazOgl8n5BF74ZtJCtqCDmNeQUfZDuEmbWF/fG/t3Gp84OSrq95X
Lx2jxYuGqaYSfbp1gkmPVW7fZSpRgQOJW7+CxcXKNF11wA9hJEdIxyfPa4erY1ev3fim6zhYdE87
NVLL9lmVkbWyzH1dJacVqnBoZDgcEoxlRdvYm1ZUIlLFNwu8iXNnpEQy9vxuTW7gTYqP11c+cXpD
xPxBw0XXKbBZ5pRh610I1nnTjPjab6UVkPWwRydS5tHSDCiwUFVXCx3STZajI1WKIZNoVErXtnWh
mEBX9cmZkyIzRoYTzXKYy2F6Thqbjm50tkPdPBNXI89HjGTr4uYtXSysTTbtJqICGx+LBh4lxLIh
Y/qhnORmQizpbr09zQcNrZA8NmNvvVahIhcHj0AcW834i13l1acnLmfrn0axUyVqvji2+cf0XJja
jBgTGZz6R9MqO979rnEuZFHkce2XH23p7jn+ZkKEGkUpy1d2va3d15HJ5ggpBQpgHsSDCWUvJ+my
YNfCP5pGVY4UAhEmI8ZaAJKsX82a1L1uPQtzocSwzENtaxzFCwpbvwbbMhvVpTTsvZ6pgkx77UdL
/mpCID08A7iVe9qsp7TP7mUlTrLEAIZD9mrQ9G7b1vusWvkPWxkcy7LsQsR0LjHUAXvNhoMlClyt
WgmUS+XkKOWIdJal2d5oUxEqW9E9Kj099jW5mxnLUkQXvdWKnERZObwtnoHbjP6W4NOln6d7hgc9
Ngvnavb4WHEpuNseau6j09PjtiiN2DQ/+qW49RL3odW6R79sCEfPlGMtYiP3Hlm7wD+2ZZLtrVHB
icm1syscFKS543xWI2DHfkcpBw+0He29Q+wZP00frn597xnSODMYOSNgLNQOHTP26j8SSifoxplr
wp8gfRyplMqNFWgynAtFSej4n4hQNIBGgRfT93bZrI+Mu3C0pqT5O/7cIezG1Y2cApjChN/Sr7QD
/x+7tnCPB8e+ZMBh65wLNIr13rFFv+/m/I8wSnmSXnuEX8ND5Ae/+eCVe2qei6zGdle5TUY/0lL9
lTzpZTZfW4ISiMJYh4PWTSN8Wx2kCYbaIA7SuAVI2TDUutT4eUAutAcxByQMRz22jcJ4D8a/k14F
NLxJH1pwjzOcor5TJlEuQaE+8lhM5bOl2TwUNc/GV2IWKCEkhKll6FHwq/1b1N/c+B2aH88nL/dF
vVRUV1d8sB6M6JSPClcPLfdnz+8eaMWuKD+8IvvuE4jQlqVy6laa2MXMnbOuq49aMDHILINEZv93
qIW5capAA4onFGwF960J+HxDaY5WqY2otUbLn85HuiE3EZJhj/vKBMatF8A5TSnGk/CWvVG7394A
fNup/yzOOG29yfx0FUzS/8ARPE3r2l/ywGJ6UeNwWbTURRWT7b7v2y8jU/MtKD7bh/FUM1i0WLTl
smdn+m4Vmndk2VSUtzAmddf8wYYBI88Q1o4I646y/g+urD7OZo/GY/nrjxTNlWvN5zLHVOcZhCpl
21pgKrh2K5zuF7Dj0bSaHzxx3Fg9rm0S2V/5NzIPlibnJkzjF+mO18H+s075hyCGHOTLskm584yF
X08SgsPu6B0Ur4homvLMcUJKX/kvU5fGtZe91GaVnwFxiOPUpxjShXZFQGf2IsSbWRanFXA1A5T0
X5eSZ3FAdDYLNNtqljgcNKXvvG78D/7+3Srsa+00b7kcgfQNa8vckXWKluEfra6CtNQ9sBjiH/r4
K6UxxCciJyff5mTDQ7QfJvyt0mov/I03jQI5nEwrrqAikDwhQaxrRTxAAjmNLoMvFF9R2PWvYNzY
FO15WZLu6BBQUD4+T6N7kq2DgF+4kaVh2qLkAv8NcCawcQKOeF4qpAVI6m9jsHoXNsPUhJFGSj29
6S8ygwehtMQhVtrRfzo/Zakkwxz8dmXBGLeuONYCbbmPEJma2bS3LtSGOBgqcjF5uqIGRnPlkxNC
Y31dBvc+msH+wYRB48VcpCGlnHhRSNH1zouGcnFisfeurFe8Nvir7AXcQTNwjS0ZVn67I7pReLcE
3glDNVqz3i3Lq1fql9J7rT1bXFgS0h9HVT+Bt9IPTdpc5ESxnZMVDCJjkmEi8bQBKvYrIoL1H8SW
s9FUO5uwV8NPneziPGfveJ3YBDcCxxnjMm13SVqR6V9JdYkDXhzVMjRaLt4wIP8kkZd/luV7hUrc
mfd0ss7MDMLGutuIwi5zOA3DaEeAnooL+xEY0pSShdAGORkGle+F+BksPkcUvI+bsGUSazClrwDb
9E9J/TW7fxoiGaIurng4SHUXLwtvqrTcverRlrlI9yo1j5qhvVXW/AAibDstN+NJZ27XJ8ijxgrQ
uWBcTh5FI2939TABSZzrOkIXnzQy16sTckd/1b77j0WSDV7C3ePfGczWZ2TFobkBfSL8MoaT3l3S
Zbh6ARFglJzdShZGWP+NZJt8EJ8+gY1Z/g3wvEscTj2zBka/GxYO4oHXb8PyWI0O4210Xhvr2a1x
T8N/023xu67/Osvllfg31H9KBK08wLEhml0jP3N51uEM6SnKrigwNHN9l4iyJkjeJvl0zDIcgP0w
rEYqezeQp7FTREtB8uEws3orXzCEt1aU+rhIsMd7yDdF7ZP2T6Hk6BykLP9LcHQ71m7wmE2wtKv4
NadjW0VD6hMSzp6XVbyvxDkDP4vWJr8OsCoaDSkSRVJEsEo2OU1O/2EzrhzrzzqYifHQWRv1QR+G
rdeum6JmYtP9m7CIT+PeNOX7mvKM5+EKcXcw3CMjpdhZzXfGcTndLOMT5jyk7GM5meFaFLHrLXEj
9G3TLa+pWXwYOJIR1OB4G1g92QxV48MAQPO86jerbsmp71NhjRBrpg3aU9gMD6P1fBsRe+zhq2eS
kRLDa62nlSBOJZKTZa87ChBOtBIN0IhtcU1M3jsaAOPNhevKROdYmO2uv631Dd3+2WqvrKHHFxdw
y54C+WphdTVGXtVmX1tfztxu5vrT726Vxwo7rw9LnGZ6p3aTe59xoOpUI6QL2TKQ7pwWtnN2sVz/
uWCkQROxCRAdNTsJdaOOmglBt1OY45qDUfwSeUDJ7GLb+XbmRwycgbCn44TmT0AlHI/SCCLNAEiy
xY+E8D+Hw2xei7rdSqM8u4QaQNJssvyN0ccjfgXtG6W/Ag4x/nuMClwUbuEMGDDlGwUwk8gHr3c7
9M7eDYoTUS2azI647mVu7plMfycaEr7pdZ5IN2vFqajrE56T1PwiZ7opmGT4UWPcaeJm0ocFDqWU
jXRpOt5ai+aR6GJlC/tl4E58rRPtVe+K/trWvh8q7LsbtZiXlmdkYq/IYSCMFhZDDaa5C/pDOcn1
hgAmed1HYF+wpnJ3zq52EWSHDiKEkj947k3nD5uaFaCwh0igpnZrQyyFOzG1GBLanQ5CpTXKk9lT
SXQz1mgUb37dpUt3qdLPVExMFBwDULVh/8kWAt+VXnw2SE3bTFBjOwLToTZiurVT/6YFApld4TVy
myVqHzbHkiXAuDYjV5/+eQqrLQJ6LDracZU2YdtBP+g4TSYsNWkjTsNbuci/RalAj3xbNU964IeV
1f1OBPb9hGdl02twxKX5VvfGKauGdjPlJtz1OYldjlsuGS4ISy1ha6wxO92+NaDKynIQB9UapbmN
Ntt9lmyzSKpqkxf1geDrYTYnWOeZg6JanSqPBip/ttIJHQZ/fP1WfvjKufera+M2Axtcs+hiGgs6
FBYtuXRvGsMKIh0Avvg5tEyVtxvAxotMgejni3D635jmHWZ2Ey3oQq6l77C2Q3X3PhZP4DfINGbG
5kWrTj1l76ynWMvtn5bNKX6wbrzC4FFaTkQ34yldj1PAHu52/hkQipd8OK1+9Tz0y3/yyCD2ve2L
d7cadih5zWbGhrBgC6AyqNIfiQV0M2UOIIiMVtN2NwJuY5ROb4vv7xxg7PgwUJGdaCSnvSGcd2by
TqjKesyHAlBMwHABRVaghNzJ3JWeH4vUDHlbH7yfeGw/Jsy8kBsPLCqjsi1v1OVXg+bBaX/sEdPG
6n13oMg2S0UqYZqp4FKFHlV/jVWOaYx8km9cB5HfGi+Pq24F7DCBoXHhzqTW+EbQOVawzW0+6PY6
xHpORqT6brLm21Tuj/7oR2cPMWkERLMQoQM7F6eJ/rnYWEA8twsrQUjFZzMKd7AVJCcv5RPRJdN5
yqRxwT7B3HsEfNGW9ket+S9dZ1w6IvanB/THaQDrFWuwU3DhM2/gpNR4Kyec75nxUfX9cCpTNrh0
TrQW6J8zDbe0RKwPBDB0o/h0BMAw13yqytJ4r1vUn/TVDDSWN5TUi+bEEClVDOnKAOSXTyOmydyH
ZjbQDBBJVxLXVIlyEAe9E6UNd9lc3wdAxeYBDXLr6DvSgIDZ8LUFtwUFEGzYa64P/Ax3uNua9W4l
Znrs5mw813V7KS3S7nmXLBst4WPS58Bv7MAmW0qyRFhhkXGqlucK/Wawiyc3wyE0r4fZ8Jj824BN
B1KJj9XTy7abPxy7hddX7JIsv1nrjwUUarC1eCk9cs0QRz3YZV41x2VJjm5xD13/OXxmECz6Swmc
VWhb0qNOowCOM1oLtsx01vYIVSI2xw+IiYMMwnHp8LzlOx+bkZguq/zKpz4WFGAsq45NFm5R5+yk
8eUvwIlJlwZ/VkrD3nZn7OnL3dJJ6yodTjzgh9LbToBSZ6Rfmkh2lXZhVrXueapyphJi3a+lGTCg
J07hQj0Lkup3YiJR9mBisIOUx66FyqBySsJh+NZM771MdEg8pIxW6lZtxAy+MAaP7FVc61Js3Ho5
igGgTk2QVRUXDbAJ6lzpH5u1+DUwZEZWp/OsuNm17oavNllhr9fO1eXzduw9zd+anbNEFcD/ajLO
c5lffc96XnvnTrTjVSRq16/mxcMBVDeKwfeYncykYxFETgYclF+Vf5lU2h1rBexhZxPWIULn+Ly/
7GYjffJKtHzLKsVdWj6b0AAwYF0ezWdyLZqfZjhDMTOaEZDPw5vF3fPJ0sV9TfRwzQgO+GM8L+O9
YU7GZU6i4cUeAQ6yodSCmUKpN8zBPsle+4cxrv6nT8lTIQgiuFpYuCZ7u2lejTVs0O4kCRLyGdvR
Vru1rSO3e9G1/hIw3xsN+63lVl2z6lKglm3bmdKr+V2y4RFCjwP/uZEnTfpPGcyYIEebn35aBglU
GbECnmUohp2Ac6f58xFYLsXd1Z5ruex0Z4x18qtCInOolHuVVRTsPpreAh1aeddvZxRyM4OJn/bg
k1Yuznelqkgfdz3JmB77J+FGs315IBl6CEYN3jVdkKznW8W0szWx86yHUA5jQaX7laKiJ59Nic/P
YIssXi8Jx5FXgAQmIgq4llFpocueDo/dDXNHsieLGH5ue3wG9F5evBQ9Vsuon6IOFyAOqjljwkGJ
zgov0Z07BkuP4gvfcj1Y+1ovDvkjE8OahDTvn1tZPgn3gtLP/GE4+3q/x/0cpcrdCcaVbXmQtvci
vW6LKzNyGdcmSG9VWjEW0XZj95WtzAWxh3buf1VmxGTltmPNxIyNUjTOhToyOYsIt1+YFIFPXihO
SVyRDyMYoy3HYXmiPkalYq00+UwqL5ghLBPzFbGWIaG15H/ZtvcyWOJpbq9NbuAMzokycDIq46WY
2LzgCtmF/oyjsn6Qg9L+KSd8pDJyzPgjrC4cOrwOwSVXzwLP5cZ2LqO7RkNd8OkugX4AZaofYgSL
gps5esjSBfE1P4gLKcMewtgwj5euJ1fM1Efiq027h9CZHg1VRHPS74PcsQi5ZmtoiumUTxjJ22Te
6FZvnLUG/y4X51+WrW/sNr+Wjv+aWKCwV0ESJXjygmgoMSGY4kiluhCR0fDGlYn3FjBIA5YEL6E3
+DW/KxPTEUtGnwuieLqPk6RrN+1ghAEey7xPMDeJsK2fUb73fLjYen0ueqqLev6X9firG1rexMv1
M3BfPm49dUCdM65bRTQMZKh0v//PNtPftlB3LeBJU6w+3LYeE4+9k/v/CEmeAXkFcaql7wkZV3zJ
n6Txntht+amM5oBdYbvkCAbs6z1Cl+739tDdUqmf25QRO4++kC4zHzncB7w3kcjeiG2aDJw0DuTV
70JlkHIk/2nqWG0zmySWNIFztoC0pWLkCTHQD4oX0eONDKqPQP4Jyk+PVLqB16QIEP/mM6d1DH/G
7Xzu9WHrgOeFH/lZ5B47hHmL0vcBQggG4AsetIeVzNOeJ+YOezM126jU8Zmuk4EPG2QOSnMy9KdK
DK+lj66g900fjt2vNU3VcZgpG0n15QPrah4CdZ6rH2nbnHiZPSEp5rdC+X/T8d1RLWFGV7urooIp
8d3q567BNWkwuVr/YurnibcfvZsW9l63A8v+bg6I0H77B05TVNjdnt2mGyBpTOJ+F896K6ti56iS
icOcx03w30zwjFN/pMA0rp6A1zDAOi0Y1REilthlGfRdENcFnplgbxRFtBrLzpi9F7bH/6zyVOSJ
vscjdoTHGvY5XWW5sOhCxuWaPTEHYiCM19GfxRnwKRumgvVZ0wtSQ8kkTprBkzoWR8K/tPY6R9gy
731p77wheQPdbYcFP9muac8eOVALU82kudWu4YhgrGm+ct5+igXah58YKKaz9tyOdGUOLqxxZM9J
AAGgT09zM57qWsEDmftbSkZ7k7fthRbjYFYNu3QAsvAMboah2le+/qVZNm2z8QuBlR10E5t3sv5T
f+gnJcxTxzj56fCUFRYQNOBl80EI82WZ1n2qrzura+OswRGg2JC8ZCdszxvgOKGHxwa/1Fe9dh9z
V0bQeHSC36zkWdrXSdUHy+IZs4zffhx33mi98Q+Vz8TuauFGDBtDZnrHgcnOxjAxtzRug/fS637M
WZYnLLH3MdAjv6W8SdKDr2d/QHawljp3XqmZz67667tZEvpa/0Sm58lgu+CGyM0zb+vOzfUwU/Ks
MIDGBRMMnUD3AzfEdWwxU5qXRn9icn4ynHrr5MG5T9svoEtk+hxofTU1RFoijnpPY2UQRHGf2lZC
zhywOzzkV8gTLHcJgq6gWD7MGgaQZQxuCuwVqsw9K37wAwCdWpAtRfF3o0yWLdl4PyEZoAnFVNlX
bME4tQbrJHxOV8cB2BswfXOldauq5mw6wS7P2GfcRw2jgl5/X7FJS3Z1eSZvPw2jnoam7UaT3b40
en9X7XxdGDHbNM5jkNzdDvSUS4lHfySmeLRhLbKKMg+AORnGtuySu0UxtkCL1/ofTFJSvj6Qjsqd
494EjUkGH1fPt094e6RRtNZxayleQOfDQgGqEIQtjZ1W6AWtvFjTOW8J7LHDMUihmVjZqdHS42Dz
geRbjngo4InayZsUrGyH5zVwfRTm2fcY4kHrB3eROYeBoW5rLQfqmWdrtc6jzfPa6yOUByQ9FCU2
O09Vu/MJDbde9iRMJMGm341A+PrZem0tH0uBfU9xkqeLfsjStxxH3JbTYPSOGZVIq+NIIPCU1P+6
0bkq1KD1UUa69r1Gr4oM1Ryy9b3MbJapGd5urZ29bfyohGTKOqPFOf5wzGtOqzQWwnbj2nJOkKxf
ZTk8bKWMKGuZvpaYzkkIZzdNNGvIugO/+MqpC2TavJjz+GlM2dlwVRO3kypvaiUGsST3lXGL0NXe
T4JXUWhh4iErrFhmU1uPxEvC1mv8PjC71v59ZeQb5Qz2E+3UT7/6qMWJ/MRwxBoHhJ2UDVWJH7vs
dphgmmvuEFbZsJt6Uk24f5Uavz1WdG5wNh75VCPyZO2eXvrk5jLGigZuwxenGkXPE+ZxtZ3klMA+
37jt+BmMbkxuHvYMm3JmNe5GvkSy6onMaTyzEPyznNgrNyaPhxG8+rBQt8GnPrS6myDSVkdteVMP
yXT4DQi4BHRCrp+fkxLrX1ucqsq5d0F6lEN5T99TmZ2C5H8cndeOq1gURL8IiRxeHXBObbvTC+p0
OWQ4ZL5+FiONJt/QbjihdtWqt3IouJ+RcAkJWw0zG9Mce67Uvf7TeNgXiGaBlIZ7lveQVMiFljp/
z+madNVkUasV8EiRhvbmJrKgXJfDeOKYWWGsxozG3M/x81ZRQLO4T56RJLiaGqeDEs/WOrCadQsm
cuHQqU0UAkHS0neNpm3yKJ8DFEBhuilce051d8SshSX4IbvfnvSrGaTTYbS8fR13PMCtsSeA/D26
4U9WxitDgRbrsOM1ug03FfsJ/llOjjj/QIxkxrD2UnHyCgZKrmUi3rK4u86Rz4T5RnAfoIUsDa1d
mTh4kkS8azoOxclOa87KWNnTCSwAVYe0Dra0utlnznR4yuwldttlrsltlkWzGMJjCPnDgL5s6CbI
HC0c1k5ZrXSiKWvD4LbH8JfkdLO3Gnt4ccvq6UTDM3GxR0TTmhMC2MoMN3xQp9zbyqmiKXB6BBgr
HXtY6QMWQNuwvlk/nh1UMKv8HGwIngGXr6z2o1hsItHT+eosCuKBy1FJv7HBz+w+33CVtdMCDHXj
kk2mZhLtil+JE5Bp20deFBeL1iw3CLFnC16TkcO4d8kZNYP1RyjjnFKa+tGwvZdACSErbYbwTj1P
luy91DvVJgEnjpOB3txGC/UMoB0yzLO09fOYPGoHKk6D2C/pFCw46nfUDfSlPzbqQWMMPFbRs+yf
0lmV9rALXevaW6Hv5fGrq4xQIQDlmkp9lKl2aQftknDWqA3hMPqtfHdmu4bflnkShcYl9S92gfGn
FH3of0m2H3Fw2y5TdZPRSf9UsAlIxk59SnUcLCKu6RU3exuKL8BQRCHkqXyiNM5LzGVMg4sMjAf0
1Geig5jNvKPObEYtAIWa2LjbijGFoEzRjdtzNWqEkILXMH2xe2fnJMmKDXMn6uC3iLE6ONrKaJmP
Gcmd2z+GnPhBBBqiUpQOS6UjJcHMZZNR4mJb6kmjYC4hKNTdwLvuq3j4W7gXAqP4wEb7TUEe6mUB
aQRrQ9JZR1gxPWpZcalpUAm4h1FC/1DNcj/W0XaorLutJVDycWqCbSIhUU0Yuu1t0zjoFmS/ZydN
tkoJ0FEqdpjLGxa59k0hLK7nFDORgJzUaKBAMzqaLPOoufEhzDSiU9lr2CNQwG85M99/QzM92rX1
BY149sCvm0Z9CdRs3QskVG7cLDhbrQGyV9g1ZpU0XGUoPuypa6zhPlfdUxhItk4cZYbzIzSul0Oe
3NUg2KT6sCNdtIWAoNXKlxPxNLEw8cBfeqfetzYSb8+ogldDy19RGXnw00dUhRz7A7E2uE6E3MwG
q/O12kHq/UjF+J3IjT5prHKV+EG42dVGeuL4/08G3AEiiiSI9CPKNsGj1opbVzVLpaz/dfF0Mizj
ZcQ8iCljU+rKAzrPqo2VjUoJKCzAgz5My0z7MEICQ5ULlU7L92EMddYNu22guxomzeobR/AXRg3f
kgz3LOIASsRlV+mMF5QTXZb7MKIfMe2nRZtU9yFhMwP8skj6/C9sk3cqhf5Mt/jnDvLDDIgt1rVD
BIOlvA7Pcc8YpH4RYmKuxIArInaYhaj3xD10MkmzdJ5p2zZCmBXFWwbhL0p7/LN8n5B7s9ziEkCt
QB/TpkiegKJBbaPYEQaHmreGzqdzE/Yw5e1vg1FS3c1G6kK9K/gvZIPwkgRH09HfA7OtkcXHjygp
jiMDwD6SYPRxw2GJZLy9MeIGaIaxiNhuCHkve3aYGOENuMXgvWXFsCfjR0aXy286cYVNwBTqFm43
zSE5poubMxt48V5KPmPDwH2CrSUMHd4rRGnGCQURxvGRcuITxS7o2HvCX91hOlzsJatDH31NSKDw
boSPJ4/GygzacuE2YMWk8evYyOqWmkEtuHtaqa56A1IVFS9EvRcwUlb4/o/oAq/IgkvZcV7UQ6Jj
+rJzkQeVwu/V+qsCCdF42yxUFkqablVEk6JUbk7vrmI33lTpuGZ89JI42RP/xj0pVMpQiJn1FCGF
uV8wa5Nmw1XaAVleVC8ySW6aMr7R7iDLZtnW1Ske4l3k/JCu3Jdm8FKaIl3r80ipYLcOlTsOmO1U
ECETohPr0aqwycuNE+gfleCZQmHYghNeYyFMFlpmHSpnaxXlD6mVM7k13CoppXVDcIfoWaybcD5U
W/VSesGPlOE2Bnc8tb819oJVn3saB2uUK6/izSTZ5eXes4660ygoZO+KDCgtCM0mCn7xEi+1dvqg
2vyrRlazSkY/uMZvZJMlWW9AVmvTwMJlGCdCTcdodP8cZAtymhhn7cA7OPlrzmmYgqxNZXngVdzq
tbZjFLx4qbvPUv1ohTFPwng5eZRDp9jWnv6u2xZedUa3SpKvG2u4id66EJDfJx42mJE6A7BNCxPF
IqSwUnPHZ9ACuaCxuCL0MpnFc7Cw1dU6BFiaSbDgVsR3poDB1OA+dE4+5NSd94rBBfBLDKDR/6vp
bzP+5IBo4RddPaoG2Ky+9NjxRZJyCC3ObpSvMUrsoJKTNAy3HN1gqmFWa58kzF5KB73GSMe9W7vP
0HgGSnzxJodmF3zODVNCq/h2S2Zg2D8zHfgOA1kHLYeTdO8P1dFL+7up0aXqFps8Y3dM+1Umq2XL
aC/Xg0fEXYNo8d2NmxORdiIqNa+BgRdLKn7YKAEeLuy+dBxPRniWKV5HJeJwRNjauEU6RzOzRBEO
4BkWy9DEnk++dpspyT63Y4NYSfKpKp8R0nVlZZvI+GK2dxj6fuWie2A+2qceKdSQvlBX3myJ7clw
LvMxzFQXFU5xz5neEJalROCe4h1MlCsxzj2c1UOpuoi/Fq0drGyRk59LwZzObevvCK65MBxmKfUj
4jtbq2Jpl/bdcfkZopECkldaE8hDLFXGiJIiNqmATtX5oi3zl/klKLzS9YnSEj3MAJd0I9ONFEM2
HE5JL3LkLoiZEIxrsJanKpPviNE2q1LVxhQWaHfFeIez/yhY2TDFUCeL8ThFutXHeCemWR7FoEdp
zJi6Hw0w9TBvX0iHU++WrYJYCVd5GK+ilMhPc07zFEUmZjDJ3GfyILkBDL6pbbnuyXMLlOeAMg5o
WQkYxhRozSPtY5qnudsX44No53eTw0DGuBsP0WXSmhulyuy5KPXZVUXtsU3YPjXsF8vF/uOhouOL
o4gYIOmuIpAYYDWwpppnCYwwMWDVT7Ls1SI8wugPqSc4KeQT6oi2x5iMtlnv+8J76bRbPV1NS9/O
BQE6Pirl1HqAzGigA94tgcg6M6IAmKOJucKQGHxTAsujy2CUxmutIlDsfEndYMO4RaV8Wob63k4o
xHbQbqryQ6TBYpzNqWbZon/2RwgCe84nVDDEtMYP6cNAxm7t7qUN9lpxtTL9xWqMtas6KzlbxAWR
eh0Ppc732Z38NmvPg8T1YJ0Vw94BIPlhzOxnDRI7R3IT44iZpfuo6q4V1cflBOECaHwu/8BCk2Vg
kJGVdCMbpW/OM9Q0fOQmvvqePDeXcmPQ4X0jry1H1dkwpPsqVHuhcEczHPXICeEeEYqcwUlfLgdo
jUFnHb1P0G3bEr23HUJvNhJ/YYDUuKkt+6Y7Y8sVyzS2UUzJWYw0DosczpHwNZUhxNit87RYzcmy
uhbHUbXVjWmBCy/NCMksfJla55QOFNiNyocGp1OR/SEItIfCFdQLzxE82wTQfDr+tNJ8ry3rCNRs
FYfAgNrEeq3ojdZTCUaDmQjpvg3bzrZ1McbbwSGnWKh8lmwVFPExlwAO6DDk1o1DB76+qRVCjOYW
2rYLNsN7Gk3EalsdRo4aojDWxD22tuJHKnaQYIz9EKOKnsHHqv5VpvLmGUxhEg4qAEVtc9q2XL2S
MJtJqhBNpDyxWC8bajMI4DTwysZnA0XZzMZriX6h8NIIPbukbIhFrewSr2R+1u1E0CFCc34qe5D4
bmDfdMTMIERbhXXHcgaoGteG0qxNNw0QMfDIDNQ3hGDwBxIr3HVJsWvDtsfYkEb2re9uuUbYI6k9
BNL0KFkYjZqI/Fzsgh3WpIpxyMerUNIv0pTv0ygAB8xfGlrRmE88Ubb5abcUQYtNVoxw65i4NUBZ
jdex1NDDw/xUK8rRpcBZMz5k+O5RCFXE2ZenzxSI9iAhM0eqvqmQqFmjaFO3tctYe/6QwWQOl4V2
DPrOz5A7U/Dhke3+SpVMLIk2schd7RbVE0b6GllFttuAFi3dSalMjzWSBZV35hGh56KomdEbnzBk
jWVQ4iKIxTZQobblicWg2IrWCWP18M6twZcp59wiuEJB3gqurkmocWDU3Hsqsg1wvQAnL9v6jAtR
RlSqGi3pLRviWxOQmMdtRLihJJ2u1z9onjMqGFwOk995AYbEeqK5skUAVoR5KodmT/xkj79062If
EGnLI1xdA/cP3xoCOBXZ4OgNxLuRw5XbLKKWAJu5YrzaMMsb1X/aiKs/iI6yMXkZPO794VbV3lxz
IGiDfyreIOXiLMIclS4DwTQ+mQ2Z4XVAZq+wDizo6nuNK3vFCcySr4KfeipoUP/JgqcTbxlv/EUc
magCvauce6O5+yfLN/GQXdTpGo/1PunEr6IYSwyny75t3kNT7kl46iOOmDy3wJKonElmg2GuvoIE
uSaFd06SeDWY5dOtxmXFJqgoWMtD/TMc5Zp3/tga5dqOPsJ6P5DzDNjicpLDxHBEbC2z8eFwVMrQ
j1DxqTHFhQZXaDGS4OgKZfkSkXfH57ZE4Fh7XbK3getFmXloQkYKdb0fcU1TB7OLYJ2VjLuC4C/N
oLe2GXap37kEKwtfHPlvQDq10mgRE6a3tD0NXjfX666qXOt2sQ2Df17bss3CDZvYe2vfAN4afzle
spa8VmguoQ1ynDdJjzV+vrvZfSijsgxlva1YYWTxaaQq4J8XTVRPaOCcN6k1TwjyJfTCUtUEXlLT
Ut5Q0/K43Hk7AzfJQvTquY5UrMzZOldZu8zU6a/xQFbaENm+c/IV06xjDRDbybuVKomwRWc+REAO
eI68TwYY52x4VZNTyJaszJFg3gw7uSsYhHqz52aCggVNMra6NYiCbdw/5lUQsB6AyXFp0LPmpL9s
8IQoBkhq/b+syDcKo96Onid9wB9QroYieRjl1YlJtP6LmHfqxoBb5VDkLw1X71j9du0tqIOlMO+N
lW80gODsjRxgHnZwizGYszuBNy1Wtnj2JrrQeOHMrTOJlRWsPHYhbLG6RB7Ay2jILPHTXuV0JMi9
UKb2jbnwI2xt/k/pbvTIvrPfLJtbbTE/j2Jy82k5vsV590+3dWdBbKVdgT9Jly6qxdZIf7h50bgC
fTBDjcDXypytaT71Lrae/eCeoRZsOiJtR6cnPNi36lkUxa1qC3vhhdW77OayNytzX7tq/NWqcMBm
TEosiDwqF8mygbbZudYlaa3gTiKjJYfBZ6ur5seUTn8xoBmhNPyElMQENSkllEexkbmOrcPJC/o1
oEO7MOrU0Up3ua7ZuwGBDEGl+1EJmcPlVOutU7zAEyqvWfpg2j76jCgxzFZSpSqtzmArPC0W1zH4
7lkAoVYUzg/adDF9ym6rVH96AsZu12O/zrynjklxzLkOBxl9NtBmkS8Cz1nk6r9Uf2/H3EctkyoX
pnxpeztpgw1LfKgjVvk1sfDTiggcFVY9Y3Za19YOKJ3Jx0DFSBgw6aIwMTbysYf2IbTeSSe6MWXE
kDiqiw1fIkCELG49T7NiKLvRcn1N34Cm5L3fp+USGMpSNHicCp8wLwelm+xRBy81F/vK+sNTbMaM
7omF290Tp6iHzxXEhJ5MywmPhPnMCfjZwU7mgJVCSBA9mGH85/Ivxh4C03JDeHRpgbBVWr8Ce5Dg
mctKRlk1z+3fkIermWFmb03BW6760uGMiw9O4syeb7QhyzE2n8H7i/uTLp4N9VhltC/FbyOvSuWu
TCp56LLq7glqMJmSPZJR7GECpOc5cwN+b49AHiqKUgImh8VEJZ6BQUFFgDmE/c5l/aXfifTKqq9P
MSGbls6H5txO8Ln/Ku3g/XUjF15tz5uyVOJdUb5npcSCFR1zJnmgZg+NPIN8hPL9RhehqlMkFXes
oiCNKuopebeQIrmrw+3v6Lh7A4i3cMoPSZZTGVdZevQ4dptR5Tfo9pboVogty9lLoDGptrnqFvZL
WaFvYB2XCxXNXw/PaXBuSw9W8AfIA6Awi5A3nkkZGUO3xaTNpUWP8QSVy+br/ycHMSPoSRaqxUbL
ODW4c6B8a1cd3i5jUTRrapBWBDp7pM6mIDivvdjWZ1i7q97ceLDH5mZUmw3Jmy5cJMDklcbR1jam
fUvuJmnESmLQ4QAyxXsAR2QTQNG7y7iNdwq7NMNDj/Ax4Stm5NBymDHi67Lw+e3VibA3H01GtGYk
vV1PeA/g8+uxvnL4aJLi3Z4DvMHDo+9ZIqSFnEfj4q3QB+znnyn9SR7HRCluwjnman10au5wFWul
shTdR8OnbLJJ6SxSJX/tyeq1zi20SLoWkL6cRavWOxczUV6+YfNDc3Gbc4eDPLO+cAoEKjtExamz
hyQWkfIl4JHAgOirjY6iH/V+ZG8CTpGVua1LBk54YLgkgl4jYkc9Aoec/kl9NuaeuX/8Ny/aXUrM
oLc+wR3je9n2VrwNJ/pToAQPGEdnGrbDqNbgOpIz/ZwfGHPl2kjFdG8yYiJWu4ysL4dPraTNrxy/
VMkXNb1QrrMAZyBryiLNZ8eePMQ8M90/bJo4TbDgMmRiDgQFd007Ji81XmsmlTpjVKNNwLGAQBxB
FDV7pwO5yBx/GjBWzbVd49q1uF6zkkS8w3OPXcqAeeSURqhIR5QW1BZ4uNu84lGI/CG1+bkmVmrl
HEK0RF12OfY/pjW81xRFmInyyAVIIfpEGLC7AvFKb78bxQYIMk7XXkcwLFYT+mXJcKdsC/judwue
F+MIn+NdRGl5UJJDqQLw9OSVlnRFUiYQE9XJofgWnpyVSATXQGAxoMK29WPKN5CGMmNTxQmRKL5Q
pgQrJd31eaRsqjC8mlFOySN1RQOSjwjzfI0fu3+jzJrAZ/1TpCXndqUqV0ViReeoVV+De1AaLaON
WH0NwaAHWPofLdesg+V0dwM3cg9ycIapxDbKpc2EF9cs5gBL9hxY3xJL4AiGRW9Ra0JMKcPP3U0K
YL+jFl/yzsSU72wMvrEtMzjufEhF5XJ0hzXUqt3EwIrFBCtkdxDQmbv3liBjoJ+N4pdk3CI8tcEr
TvS9Sp+QM9W7ABXHwBvGVremC2VaaMQGVYt+JA0ySOaI5Pj/n+gjwL3eUebFBU5jSu4Z5I/VwvyX
FH29ym0cwqEqBWRD7Zuetc63KkZIYQAByeq9F9Wm5X2M5K/HlW/RUls5aHp3m49njAc2cdipS6OB
nKFQD1zpHoZXqPS+UYmrY9Ba3MYfiY3PojQJOhK+I8HcGmse4/aUeShIjlTMzxh6lYw48YApH4iD
hMVU3iVFIzRfZIND7qmBwBteR7qtbFXyAjaom85IWoCewZp2LnxTI4tFnY3LvrAAG3bEHaf8TUzB
e9+MRyqYfnse31eF7CYUuXAz2ml0UMryGie1+eZUfbY2leQIHYnTwKbneYox+JD5B0s4Iy3HKcXq
vG9bYkEqya16VWPV4h32jPGQmLRYGKzIhTg1U0Xh2HitOJdbJt+79qipQNpwkqrCfQd+oxHT0YCq
Z+0ysKz7P0ZbZ3V6kXlyyrPQhe1Yf4/BAX7yZzN2fpUGN2G0p9zie1mlDBvpYs1d7w/nTrMIMdsV
iXGsDGHPmJNLapmvBEZvFRe7ufeipxnP0U4dJ4aGL4reKUZDW3PAgU2WRIX8JtT+Y+jqb92Ksco2
9DSoS5OoB8Fo7ApMYnhYw6w/6J11z4UB9fGrxlRZVfzrjo0fpbBW/qTZ3jru2ANZ8YbEe86OwT6N
avyXxV9K8TKqL1FzDmTkp6rNRhbutPKRO98tDsPKpaCXMt0x35FzMMJ7RaiBxN/KEjF4QX1ZZyct
YTaBj7oMMWIVDImwbZar0oihoFvbykpuEZs0ySmIF88UbZFmylWpMp8SWBKpbus3nPEKFvnZ9O7S
51mj/jftq6H8DebbFPKbAoBkq+8Ndsw4N7nc/PKW7wthYFfLN68UQRPm0TaSNIklo2c2SkoLe78L
fvOkWlPmgvJFc9t87ocvH9aUAFi7it0uT8ezATKBdizDN1Pri6I/Q+MOyv4Y4oDUSxwMCfJ4m0zb
gW21HwnVjoCIIJRUI/2vqrqWfLLT4GzalGnapFofkTO8UK+91UwcVpUV/BRNvqfO9RE71qKSJwaa
qw7vUunGr4V+0CpUUO4JZqSuBmaOFWa+6mMMPijq++jUYUmFz10GkGpchnyEe1CJVvktIy2fGjRS
JNFyQggtTful4zrOzBQG7W2qocUlTbUPCKBK7TWK5XtkweeywZizeDtgMapvj0LtQs8vVWHv5ya4
goLbkAOrguxlRKSI3RZFoePQ4OBgDskKY0LoHUT3zg+jnVC6S5zAwRspTeZyoZtniZhlMpY3SXi6
4dmuWbq0fp0npGrblQyV14DJh16V24ILsQBA5dnOysFP0dIuA9S3V1HvcEqnMHbaRpwi82blNTh9
Zk7tKuUPRVx62qcYu7a5wqMC7rYm01c3HKi0j47EXFH3ZDs2VoPYBFKzZm/Xre6zM8dlvIFPwbbd
rVLPgeDLvUQPSApj381t8zXhG5BzjbWoFJ+Yr5uKt1SmEWsv5UJqfDK4hHNNoppwlWXUKMr6lSO+
pwg+kkOm1zxWzX6ev8cdQ0gd+Zlqd/LUAekEepYUcjDT7zj+Mc3c0zCE8+Okat02+vdPxAY/mJ2g
fsIgWIuMAXthHDOspKV5EFQC5RoPGzaStCvXIvy12n495ihjUKnG+Mn6v6jd8IRT/KOJ7z0VDzY+
RrIf14A7i60P1xZ1wEzsG7zXtSKI3dkB4XTO62PB0BVHhmR3bKkBoRAaQljyMdueWlXb2U6wHpTy
GMT5dY5PJsGthPBYsJb1UtthoaULBNST+pUnI78uJl1VmR5Rx3Iw9XvQfO8aR6FYwTNBi9ikOn6l
Zxsg90TK65cBwhx7SkVJE3ITMknNgMsQaHbqYXZJq+J7gCJgd9xtRHWjB33djcB6jBtFRAsyCrsN
AMKVN7Q/Ipf3+WilYThZiqDdVeRvPKXFHV6GC1z3Kx2e/kD4PwcFoMQHHbtuE7o7FheeG4CJSsCP
znj/uwMMnVPNO5zDInTEobAwB0FGKVxzl1UWhQHekjumbOU/BcNg3NSHRNfuNXeBMTiF+cWF5Dqo
6Re9Pr75O4iLWTc7d2jPeQ7rkHgSQdKeNw6uBjMbfGH6uFMt5cXshgNztmNNuCKtK4hiEPID+gzz
qtjlNIUH6sXRzEujcqGlRlAd7sYEHiHp3D/BJTZq32yL6jige7ChnuQothFGiab2B4RRi0sk1ZGK
WcJ7YnKpvKDp5Z7hU3fwjPtx2/8UhrNxCAARw93ZusdHnYzb2gYT6ciP1kOLmZjWvA7q1uNOkpnV
QWgFNA7Dj+QtHty3eCxOlUGvz/z9gYtsunvLfQ04Vg7adHHmpMw80+H1cNG3mJrkSnNR3H6Vuu+i
2JjTXzpmfse0whZAGOLsL27zh8HDr5Bu4MXjqL5TVSgpeKMFiJtkrDejSmGO0+61BoNWo/zAVL0C
VKK04U6l8dY2+73W4qEBg6l10bYzMdV26blJ6X1gGB1iWyUAcirQKe0CVy5T75jPp/INoTxED4DI
6jadqRMHIxJkptjyxVLLrxmVvlWd+kSQmHPBR9hrbALGX9jPeImFwdWcCvF1Ej/JELqGs01KCEVk
VKg7eXi9t6m76tyVP65EyRK8+lwPKng7XbLT0b9CTrRG89KU1QV4M7fRdm3XMFE0jUq+8ZJp8Xs3
XSRCfaH/yfaZCBteTTL7EFhTN7oo943ZwI0r8SgMGGTZr/HzqgmFodxLkjL8DSkyDDj8eNn0Fk5n
Otr+LOkDvt5QfoE77NWiAMTTcSx/Y9AAIBRcp7QF9xz8xtBPCvmRU0PB9I14ssCP2EX5RcAnPaDQ
b5swW8YVvnufi1ROBjoqqWm9AZcCsMq4BveRHn4443zhCtf2t5I0mxboj4qvLEzbjRXxa2ufHPk+
K87oBB8J+EAPJ/uYI3Vm6KHo2Mz82IrOxYToS3UGzr3MbBC3PxM6Uc3sUy/IlcbOm+pA0hzfZfBX
59qKqlcwaVuv/k7KYaO0HKpV9YVTqsagCQ73zrHfMGr5smDM7+Eh5thbJMdC3iYnfVHse+8qX4p9
TYd2zeB+EbYYY5x/SW4dIdUsSFeWVfiVY5PVKVJXSwWYMGBtpV+MLFLB9E9nmx/SnTXg3QHaw3F7
U5n/RqGQOlV2NjG6TH8axQNgJRQ/BSdsAJ6RYS1oR5hE2Aup5eIeCncN93nsz+P5jiSIV53nmJut
aWuDxUzgXU6p/HNHeHR1/CV0aPRZ/5LRJ0QlNPBFsVVKP+gZKYzE6+x7/X9J8NVIrducW8opdo+Y
uQ8gIdSi9q2o2oKB2Q9/QQmosgW8EQ31KiSS0FpypWKjWzCMhDtj+li5dkmoIvX1PxGgDO56ZJGl
l+AsBFEOUXAbdyfV3MkngxaFA2i67W78ToNJPQzngVSwE1+j9IYRHPupUlnIMa+BuMQdILxfFcUt
9NFse+8huss0bfrkGAnybivn0ytmGNdHgTGvlcw99WqtSFa6PfTCncFKY//TB883ma+bEPxrdix3
PHZau7RBLHc1z9ZFRPOw3qNtDUFqSI5ML0cZHyrT24DfO7g1epL1ix2Ahwf/vcfxQDEWnUSUrO0b
7xTn4473SmxoF0CgqS9m9y+nOE4aJ5M9DSYWdw/jKTTRLXp5oVKhCeuDw4ZeDURl+6WuXBpR+kOj
nN1D3DxtIB6J/gzRNcfM2eHVd7I9wMUV7Z6Mjg6SkWPGSNQ9N/zqgxx+aNmj4Ubo9aUYPrMQzpky
hGdsEjnNaPHSbiV9g3186Oh120eipSYaEC/bQpBB7+LU7mBIGFNrreJg6caxeQ35nZCtRZ6HDDVS
XoY0BCcIH0cSZ/pW6/MH9S/KQa2iFS3P+WUKa/WGq25FMS7sDSI3ayumSSZMNEiJpkvz1Yg+UmvQ
rhJS4lRTmgX+laXi5WuvxsGdpRZ5f9hYI+Ctp1puyLxSwTyDdmrX0feDFp5bG/zYAKWNJVsxo5UI
qy+6cmfWbPaua8Hk19YOtk7kB8L4x0zoq23z+JRDpWbBD/cqePRjAEmR4Z3HrRHgOu6GfQTg69CA
T8MiXpYnoVgZPRR1yliHa64RdOGbZXawAOESbf7/x9oBORZ5Jc7Q+b+SDdhq8Wi80N2QPfC125zs
a8wzP3GBF0Dr4vEC+sk+JI2JJ1rJeX8sdDBrruxwmvyWcE/ZkYtR3b3QSvviJtC4mmaK/dyivt60
C201NZO7KUYPBSN3rQMS8G9kjtDjDPdTo6WB41XvrlVDVQ51KYAgJtTWVbRRwBfTYlgolfXdy1Q9
0Hc0Hbyi/ZcDyvTrVs1WrRZjHp16Up7Qmkh/ecNWltwiRn2qt/3ILG/wOmvrOdnVG8aKX9SCUeqG
gd9ZIPnbCkfKXCHszVCArisrXLeSXro6Lkk6lA7Ki6Hs07ZV+AK7mzSGwp8rniMB4FHM2pzqglZN
m1Hfh2lubyU4uiRT7INDdmFsIScXjnXIsMnyGNbXKhcFYV/yk5xHQc9E/QXosLtvJOp3QOEYZw/d
3GQijI4iOlv9pB2K9jWi2/oIglFvI1wzhtGSb0Un03Kg2I4WoTsEE9a3tqp2ebiFJkcaiLCRb+b1
pxd14FXZcO0YbCSV5pRY2zzYKrPI69Te+OCsgyqXQxTJ3cQDDKETor5OnZWO64lqTetkqf/gm7CI
FeUHNvMJB4xyrYFvcgQMmey1urudHLYhwkGnidDOpPiJFvwMagkHs+EuKcp+L8yEpbwsPiOsViep
BFttkhkdxMVfP6LI49eGGBREh3pQ9rZDyM8OqmId6+aasi1jzVUVWU1Jk02TdXu2tnsDEUcJYGYI
ldGZ6BJxYLAH8wYMjkejK7V0pDmTlnstNTWLth09XFGbKWiDbaNwYi/MQzVZsO1JvTGJt3BhZQEn
gwEjBLi+YUpmWyFUAyHTnSAjQ+yrP5GTJvDEnaHayRQdzMxnuT0ibNg7BDtSTyUiwiR+LGglBOuk
qmNA9OUSMqvcOjr4ncz5aGaKtztHGM2pelhKNaN0OmMzVPXTNQizxVl5ge7H2KAYKPTUc/No5c8a
OvauszFuIjBuihR5rQC/WBVg9ELzlLbquC0tFCSjgxQLB57eBHZRGi5YqzKT+asCIHWaOBXZLZCI
AcApxcQ+szdwqKMYUO00bKARXvIKV2ZgBvLN5kCzVYW16ucgbNRy2UuyaC71YHQbDsVZT2cTDEuy
KlrhO73eXjpRdxdsxT+mjJPdBJojzPVTJuG4ZN0YEaXC5RWxZbnpdeJhWODT8igZxcZbR3AFvcL9
sXRW9ERo880x5KiUUaaTOdCqgQ8xkrXn1SF9yDZ7BdvGZJPYfCWawXf1nvy9IyjvUPo3XcQ2zPZE
9b32UUZq9R9v57VkN5Jl2V8py+dGDbTD27r64WoZWjDiBcZgkNDaATjw9bMQVTadmT2WM/MyaWk0
at6AcPdzzt5r3zhx8tPN3GRv4i1F1WqITdd7ANkyGhVmBQSgJ9F+wrjynGE+lGKcN7ZR4TZN/Adp
MERzlpaFki9J1/pb2+0/m3xgHj2YhOkcEL8SFpxZ3sZEOlYW+PdBlSU7TeoHZyfJ61v0xtbMjU8S
G2gX2HgJgVUkKOsRpHSTCRA2hMg2OcE3u1fYhYCMH0MfbyytvlV6MoByXWikb9qeAY4sgRy6yn4m
lg9Xhhz1yjP1p5U4EOOS0kfNXT7PFGE5jVqoRtyrMmr3xny1Csq1sUaqB6UJFza5P04vseHX0Em/
mPZl35zrWH8POpFjGqc8aR3kq8ViDp2r8XPso+rKrLm6ptYvHengFFra39ezuLN0lp2ED8rW6NOL
0Tb0gSxnOwEPJ20Wlu/AAI6TMS7ufhqP0CDPE02vS4MYIUQdEnbmY0zr+yhVtm5rDO41oJ6V+4F5
KVgtz3gTjp+ZYf0gQPbkROCFg86vjzMz6gytUJR5j0g/vAw+eSwwA/nG9ICozL2XzfsU2Qf6eC7m
T5hvkaZm62OLuEi73eLEGqE+kpndLOb1SLM19cXecpQP7M48cc/MrTTLfBPQZ1dNdRPWDap1Npet
YHxuO9QucdETcwWPORmRBUM9cykE2uEU+7AvCkRrhKLLXZRL2PCugaMccIxDcio5CWTqJtm4iv3q
tDzkN7MHtsugsYUqjWTl4IHgyehgoGgTNXD/ijxKkRsX1KBvgahpLeeSiMU6v9KKHEitvk2kl58b
K2QgOTUNhgXSPVoTVoLx6mv3VJRVgN1KsBdEigxF3MuT0W8l0bUg54qaqrYNMIj0UDaFTRleoW2S
wlTHXKIVVO+qFu7Vrcip6VCshaK+aQKSXZ2Agxn7U7VhAFXQj4+ibW7UxqkgAt6zBpy+OStnYix2
scqGj8cop9XqPVbqV+4JTtClCxC47A7mxMnCwIG0Bbme2eDIOtmdigiVthV1yVZS77tlHO9Mx/9Z
R+I1JRWdX47XrPnBPjRRveWFhYuT8Swu0re8DcbzrIIHBHiEeg/wRv1Aglj3eJf6wceHiAJQNvy8
Ynw5BTWbJ05GN/T8VZNpcBXQOPCp4JYPgo76L24+aSjdZ/kCUNKRd+gLrGuZUbswF0RNTxGHawyB
9McEe2vx1LQFEsk4G++Gvlb7OLOfujrzriWRCiBuEMLCyzZpCTFjvEOXfwVt7TyHEZPX0QOA3Hfu
B0wq61h1uMv1HMnrvMiwR4oHb7APeR06Zw+VTsq/calRnqxdfj9xLZMi2Bb7HckkL0AJi10D8xdH
WnRrNpAf52zm1tTwdO3uw5TGtygdONZAAPSrpkUPQR+ybfSucfBvpApRJH0LINME04ZBAlWYmrkb
PPXA1OFoEYiFhUme4hQAPzHA1Z5yH/QspeOmKfwRvrI2dm3gLfA252KiCWHSqlZQY6ikhXXkEiI+
U4zJRZIAiSzIXfd1iOM14+kB9osB0L216J+skpzIVgiyxc7Kb9umdp/bACZbBWA1sY10S9I5XnDz
Pfa0fqN1b5AqsDEr5GdtPjQnVaKWcG37BVPAY8O58nbOkpNH7XADGP+Gyc+w46j2jFqeJDcbHVbV
8YnqSexmHzUAYG6geb7oeLV8ZgDddXCqy+xhp5jAr66F6VvUormDKtqgHxvOzjtM1e96eh2U9q8q
FWrD2b1u7M9SF+Z1QsRgeYwvPTO6Qo/ozh5ELstvkFtXPtAPCoNEJ1cRMHz0cnm2TOMt1Kj2KDLp
JVqLIUE+Tz3Rz1UwQlecsgfaPDQ2zeYi/BAuIrw4YOvyVEfmcTCoW9Ah91s7ZycaM+estcpumbSu
GyN8qyGro8chLBOW3gidajVIA51zgloODpscJN0KUvHuxExYJj67t3EMi4uc7kkmjNCRLMEogk5T
QUGeZtLeuK3COWvEwzEhgtoFiYXO64JZAI6PNbxhgD9OSe7sunD6LE3D24vkPJByVboMclTgrHrP
Z6xe9r+IV8HTktBlGtD5lj6SnaRH+cvtAw5hN5cC5ireyXBcZ077PgYuBUYVAjqL3u1gembv3HcU
4wd/Yu0ae5BojiL8zS4TxOcKfqk9YHAdu9q4tkwNS51pGNf+MW8nVixEvWYwP/pWJW8LbW/AJQo2
8AkQr6KZD7CEyCdOLVHZImKCa4XANz8S5rxoI5K3uI+cW4HAqTZigG2tNR3wrkEoccaXWmHKJM0d
LeaicwwsfQxSwLtlUIwHZhKfyqShj0AETHVq+ZsMc48Vdw9MAIEmAYo8jNxoPPhFJ9RFhP3OSfi4
hA9c3d7u93Pvpah9JRKatJ4ORhFa2DodBiYeZz4eZcLXTGdf9umuth9Ru6MgQQO7yprsA6E4E3pD
EjFXyNvWyx7jFpmqwyKzif2c6ILWBBmoIQDaou33gfQ+ba+ljRmX8NsbeSlVIsivyzaNtueN9ol7
oJt5jhxVvyVo8jLZtBQBeYUIQN7ZhoEX/qgNTA5KgYOZyWTSLYpCOrGbhPd5VZQLuSqLf5FyBLsk
RaQ0C5i9GjfuOHZ7ge6uIVq91t2LGRmk+9Txve+iTcwil4Ezml0l9PgaQNpXcGDHiHkKRRC5Flan
sVvF4w6tNPbesr10PfoV2++O1uz/aiG4baIZVzuNHUJoh4EsS0oVrfuVlo29pZ5Bxpmex4moZC+u
boBChkAW9sR9Y3LBs4nT/QfZXRKWYXXmOXF2/2aSWUDGzxBtY+vBMsSlxp6IdW7TYjDaiFmhi0lO
btuPu5FV8lAhL+ugtG+iCSElvBm1QYes1/ksD/9W5akNVMediW3lFN5JDhW1AGLtgSn30d/iSFUC
tTThs6XxUIcIU6qkI4DQfpKhPx7+/4a8/o8f+t9/VPUESDxW3X/+x/Lj6Ge1+a6+/+EHW54iNd33
P9vp4WfX5+o//+O/fuf/7S/+7efX3/I01T//8duPqi/V8rdFgMB/H8cqxF/lt+6IV/hefv75D/wr
v9X6uxf4lgwC0xc+WfHeb38bf3bqH79Z8u+eGdiOaZvS8Ux+1//KbxXm300CI4FhuUJw6DB/l98q
/x5wEHcCXxAKG3iW//+S32rxr/8hvZXFjLc+kD5siSCgS8Cv/y69Ne1tS6fuArJtU+K2vABzyKwZ
xFDWdN70qqw6QAwFY9NsnhG4M02ZKgiDEQ69pO/IWHR5EWB/OMffXcK7fwbI/q3sizvCKVT3j99s
LvGfPpnwpWNi4bQQVQrT/OMn63WeIS0ySLY00aOpUd878XhbGHduRwfblfRgNOTj0FEvvSerd4ue
cBoqsaQv3ZmxNPC24vBq9DWvo+RQEVEqBjO8MnRClcEWyEwRcJbZI5Arurbe2U57MQWzoCoe9N1f
fzWu8+evxuNOey7PgCs98H9Liu7vrrPsqqmbwqXm1AS2tU6FdiGM1CVK+gd2lEMWT8GGxFnvXOpU
o22P7euyKI9tdj9MimN/wXw07DHVG5U4SM+HVWeG+SFBt/E0W9lnZIbRHn8diaqqU6eRpCygf2Ww
79hN4QULcOJWuckj29mkrSBY2sCvj7s7vnY9/erR9mCgOJ+lzd1286FACloOwaaMJ/fAWONFlf6v
xhXesxhXf311vr76fz4Cx89//Ma99W2ujEeqmC+F5dnLU/q7qzPG+WQ5w0ggSqawpXiRuqWomykv
nHDdU7bdp2RvbAc3zV/q1L1kSwfQtxFNmiHWo47+yzHq0KDFhgNhA1zb1cnwIiRNfW5IPryKHvs6
I76//tyW/ee76juuS/aikEjHnP/2uaNapY3X4yLIAiN90NRRg5kl+2guirVZYAgIAvxr2G2HxV4k
D7VtwuuOmpN0iuL/8ML8bz+M5zqmcC3TZt1w/3gRMY1hfW45KzSUbOzRVUbXPoVA3no9jIFB3NCk
YxsfOEARwyAOClLWdsjjDEksYJS/vjZf9+z399QxXZs1L7DpbLlm4JNo/ft7GtkGwSQVnAnSj+yd
TPJ8D/72rmqpoQdPPutmAKtpQ0VwnC44eAEzN8wpBwHN/84gycSLrPKhmMt0Z0wh7b68hA5U2a8Z
0UZnuyRIK8OJUYfpIe8wi6V2B7u7Jfzhr78QFtQ/LkRfXwjLo+M7FpWiWB6C3z2cyhnnqm1yuRFw
WfewIqydSpPvzmxyhiAKYhlVjIPT3hLnbl8JW+NVxNcQc+kL4aOmbYyXeBnbBFIl+7/+cO5yU/90
lflUXGpP8J//5/Wb6RFz58HjKi9LcAQMVVWpfyYiLTtMDgDopu1u49Hd0ThP9oFlQGZywzNDS7rh
RSGPfdd/ZmX8hF4gOQchq5ClQ1Ig4C9xmmqAV3bxtZyFS7jwuE/mRasetdFOLfBxRfd/6FNIPLnh
HDurb060JhF4TNU6NKm6aaVu3KJhzucRfjcBBFn1tKEau0nuFwoj+gQMQR0FzcliUDe5gJn++gr5
vvnnPY4b6BDK4bCfuKbnfl3D393ACopg1po9X9kE6MZHdXfuUVhho4xgqHR9xZ7RgCpqRFD+85uy
8h8hgwU7ztTBKVPpiQeL6KjlR9Hyzdf3xiiFBBKmpzlrblI9Do+D2dVnNwS4HgY3ppV294lf3bhj
I89e36u7vqtfhUqm09dP1e7Ekz7474ODcoQjmvksUGuuel9Yd8OyOcVurkF6N0a50rYbwhwwJpQ4
ODBQBpCUs9zc1kD/mYHS2X/90PKRcJlD6O+V2e+CyDcfVABip7cVwUpZlJ1SfE1Jx1hMFngRyPZY
VxjcLqOLctuVTnqTSApgGDQLoAcrQgDJ6FyN72U31jTSs/4mKCP/aWYObTUBWRGmBmgA45/sgAHM
PPEnE9NKq/rXBw3C4BwxGjdoLO1HjT1RzkySjAT2DNptGgMtysavezHaVXVs42nEPK/J+Bica5ia
3qlBdmeg77sx7IkwRFj1ME1xs3iF4dwNmma5y9zpyaG5LfM8e5pNcJ/+qJLnpgvHQ61b9RBbWK+Y
qdzPQAOvXj59w8EUPSkPFOGYx9ZhtBDNV/gh96YnPmPXmd4Haw7+9dEQeVYA+dmU4m5k0EwrY+8K
lYLfavYds8UHR7gfhgdvF7MLR7riSaE333SG1W4sHK50ObLk1fPUY2MU3qNsEKrORDVUU/LC+Iii
tEa/CoEm2mDlNJ4HzBxjFz9M2rWuYEfNB433cVMPHWCb8TFxTfQm86wfCnRtrjoPEtbKV9eWWODk
Ek4tKhblOsieSc3xuweqCiTi2eghqYvTnQSJSvIHRlJXRtcwqJN1WpAJ7KB/2pDk529NKyx3gqjn
jTEY8f1UObtYT7SLjbkEXdqzCrRLiwSYNPr/wh8eBciG1ic32hzQJUVDvclzNHRr0SHTy5PyVSHU
GRIizOyxu1V+PoLAYskJOBhs6d4jVF6+aUZj//Vy9BPCVcu04i2qiH3bRsU1XjwzrnkRuIt2lKWo
xJbtnsnXvcfE8Vhm4EajpidPnilnAtdmJ6i3g7J+G2V+NuWk7vOyvPk6/GX5hHbBVLR/rfYcNzR6
rSSLDNzVz6SYIGwPU8xePYs3teQEmWXUF5MTJ+vxNs274KUOVbQeU8C4WUX29tffGny9EJE08U05
Q3LMbBrQwscXKFwOVINfg0Rjwr+zrF1IQxGBm0IbapfWwUxwzgkx1idH026PWzoxThExvRaVe+AM
0R3mkEFIFBcp3ioanHr+NhB+spcW4n6I/3SYfTqBTcpGigvJIXqUGX3CsD4BxhEVC+IlxjVbuoRR
TSOMDiu2b4zKmXfJ8r3RR3k0CoawOcHfaJgrcXWxP++H5YWHjljd0JzFo5IZl5FAqFWYxhXmAP8H
oi99LeZrN7PAWobpX8nJa1GzpzQUB/MDxj14XIxT2yRKfhGhiYZDA2VJbPzrR1T6803Bc35DgNh0
KqwRdQmO3a3JGLRk7sLsNjm4KA2PcQpE+ms5CIvwG2gwLJB2obcGuQQnGaIc0qIbMNxnCVI8R10A
HoJkdW9Bsb0Lmj0nHKqPA+YfPHc4qely1G/TeCUeIL+JlWVcm+FCX4tSHid5kiNvUDnNn6m912OE
clrY5ke76EChlg5bYoYRxlRN/tIjoT9BEwvvtemZ3FtC0Tt6//iGGL0x5KzlMH+GQQUxOdHugxGn
+ymhE9p5RXeOIgSYpQvyVIdBc0C8Euz8eHjiFLsEFobnr2/w/GKEUDBzSBcf1kOdTUiPyfnNQTCg
VACwEWn5yPAp9vVTZTclPAVOYTJ7z+PS/Gn76U+s/XS+FqooCzj9DiX3pLAhUFxmPohIq2s2tYAL
vooAk+WOdtKe1Ennbm44bn+9f1BExSpYChY1uHRoyGOAVhIYGch79Epm0iG7Tw5fi8vCxV8JUcl9
6zf1dtAlCrzcStHmWs7GwAR7KHFYiLnam/y3G5MZO0W8jrRwt0WZ50ftFN1rn8HFxobXtckHgavJ
pu3KuyE3wjty2vDIRHI6dzZdRlra9PIMUm2acdr3YCD8mM9jyMHYVUyIaE5GOL2r8KdRP1dScipN
kJ/rJhmP/ZRY+FzcEp33EF1b1fp4mnprmy8xCH7RbBHaIRtm3n3HOa9EoWYwKU/s9egTGZ6PCl7r
cllC4joyshhvLHoOO9twnr4uUe5gvkhaC2dOml+JdyaJ1jfOX89P4ofDEXlie4sYbJsEeEw5/Ppl
8+BEk/eoXGNNvOzXe0YzDneR7KNjTaJ0WsXhZWzgXX39PR1BSomzOJrtj7bvYgCFRC4sCWcd+KUT
Z11MAXZsHlyJQ8G3ap7QBAK43S6ao3C+5DAfDEdA5omSkxZDvbYXojZyA44E9QlZOr7RaGJFzpFi
9rC0iUSGmeSKmkBYKCOYYTA2u0cQbaq51u2T6IN1TT6vp/EC+bexb22b+HNewOjDU6x/xB+cpCv+
Rl6GFu3VZtPLG7rORJHkDJ1++uRivLFG0U5Z4fInWIe0l1KbnA9aMttMeDWufh8COsT4rj7ZHJkU
T1BSZe4/+fYAjMRLlkRYKPj5xEbELGjteNFHR4AKKhRsYpwAymhXN8S1hBw1InuiyrBOMTHn3Tad
bWvX4OPaznU8301kqbTaHEG/qXTPoZhYwzKsj6MMxR5zJDQvUaYMtkzjhHZl7MXNrJFa9fVRq3jY
lTL95nb5TZOE2b6dGN9jU957HRDRCQn9SgeU5e7AMRrsNOPsEDohwKyITuYtZ+o7uI4LNmd6LcMJ
fYHcM/vJaVNyPmAGlHTTi7bii4cWU9aKITUQTxKQxqK8TJjmstqkO0i47rYyjXGvFteTtotn4oZe
FHncAjFzht2xrP21tCWKrmTSh4bIJBhGE4JCNqgbXSfVLp/9c+r2rGIxLH0XKg7q35nkYI2JyrIm
EsVUsGs9/y6GLF93g/Xkt/OVyfMvzx8uo1kf+blfJq4jAtUwPbfH2m6xKk/PRUfreEqSuwgskLQn
XL+efrFqNYDHnT6bGZ6OJ4Ek2K29skTcnAxZ3DhSc4emiwNGLhka8ylTDpNRCdAkqlRxy3hrXNGL
DTCTwkz1k0XQzdZnUFxS5OzgJj+mVfhUpeC2lwclMWriDhEPrRNlhhvWr+DE2I+m/hIqEjQ5SS17
q0rvDOI607JCwxmeZ++X9EbcjuK+BYzXh+ccmBd76S1hcbc2VEpdTADRV3UAsD1EcNm4drGmTjer
gdtdEGs528C0ue1uapm7ImM2P9oRvK2Sy+LYn1L2Fn7EwYIcJD8yEBLzqK/V1D+Mpv0s7LR9IVbg
ybSabY8+nQB46zomZoUSBw86Sqyow53jIakQ3zwF1UFXYKO9JvDvDYWet7GIBxhSQKykxTL8sq0I
62abvBqZufW9Wq57iX4H/3w230r/1q1+Ecm1CsoPP/NOABtA4sbvusmpMWz3KnF6Cug4nBxpWQ0H
t/k5EedhTveut/EM99LCH07HYW3Yv9R0hn1ZSUg75LDMdm7hoMkeyBsbVoEa97pz37hcEeKfOkVX
C47NrsXRS0xEMA1eOQBTkx285m3sbVsCkWKZT8fcU/QIl0oq12crx6TXzxVxiCh2kGE6w0v03IUX
8q2ZmRkFzSOHbAkQmQqHgwV8p+hhyhHtXHMu5/VcufKbygr5EpFOIo1CPxdEap6jRhLZRSv/zQ4x
gIzRhD2eLd1oBkUOSfdEcrR6ywaS5hNDCLCHXXEqW7pWzCcWune26RuvPdXz1O8oZu911z5APSR3
qBAvnmAe37vYr919X87nkJyhgeF1hm87ZMTffgOHiB2bpQ37BKQAhDBIRZjJJRhRxh04DOMRCRsr
XwphgUCTV99HxGgpWxKjS6sljcbbPi6AKLAx2XhAOXiqI+N/cxM2uCw10TcjF5EdoiR+3TimUrog
tVF6T1B0eH8CtI0QW8LOZXTFhN9TB93O96pl7kmkPNDUZTzmo7MJqxsZB8528GAqwP0yc3Vw7IZL
PuqdJw4hwSbRVB5oZuwYtBHoEHHVg1XbcCBSn/SCdh6ErbFHkYCvq0dBwMFvFzhPVv1mjsV7jF1F
+vlD0tCP69vLYM4xFe9tkLifA2qfoekPHynzXSY/34F/7qIQckgxt+59Yk37Lkf+KU3MfhpTviW/
Z0t2WkDoB4GQExNLCtGVtzDGSAJpTwM2EkQc8x4+0U8ycbf9fKgr7wlzWHjtY/xCJdUSzcoBWVuz
SttHHhh/Q7rkStxWxuTvtGPLY6kq8jxnnZ6iAOcqXtZL7pO1gWauBbYyH8x+5mGLKBZjH4eLCp4R
wW5x00kNFhUtyjqzUSOqIQkuXsXT4XGmXRGcR1JF74x7n8BSkRPNOE92hhuiuEeF9aFqOBxVhRM1
dyrj3qnaS2NW8bln2HoRzbAUgUySvprFD+nAdEqXT2mPukZc6e/NxFDkWJT8CkdXEyw+0B2PAIB3
eDGscUyi19EcbUxyyygL1pm1wNM2AtNBKfNdmiqDM/QoVo0FmiOqWLSnYGYY7/TAEHQ57ABBcmvY
1gvD3HmpXe9AWACRd1Ht3kLnbAlb6R6GKnmWIr8nPRowR4+UJrec7iBtPJoVQYZnN0jXXZ247xYW
1i1XFvdCGNhY0NJ1uXzlIo6uiQzXGbVNF8FQLkH4H7Hr/OwwN63MBfERKUjUYz9fI4/lmg3ooYXO
ZWSv5q9h/GUF9wlre6Q/cgJczQkNvEcU6WK3DpENodclSVYHq6cpY3WNCVAuXor+R2VAXVjAXtAW
oHZTQa8cRDmVl3EGRChdCnThiODtSKKYxsyxwzJYbWPlkyYRohTXzPiBZWQvAlEN2XOsCVecg9zR
wd0i4+rWM4k9Cyq08OkJIImkN7wZTTKeiY30z8jENk7V3SLNXZMSdBggmV/K1Ln3NL7Poo52w2aa
CMlZPlagndd4ou316tQAssKm1puE1hqCo3hf0gA9m4wpV2PqBLvCIUktopQpkQQDFtGffpt9mITE
72eFZ9TmCIm8nc49UdOi4XXEotfdpNm3kp6ui42wJo5DRoRBcEACQraK5bHQ94uOW8Use8OzEo9N
+pKWn2nxzUH3xInAhl2lx/4uJdygmUkancqoP831OLwOI1LsutzDdtY3jZ/aj1k97ogo2JuK0xd7
fnZidHcNUh/ecFpzcA5M+xUh4p1rXDo7P5czPI0gem87+ppKxs8wYiLK+1Xmj4hmk+LsZ2F/QOyU
UvkUKQ8nkTcdG0TooEdMiuOUb+wCp5GrYvye0NFgkWLAkeyJmOCA7mxCmK3jpuZW4jUnwommnnNO
2Ib4HGqfkKTZgNaN7hsIqBaH+7gTAG/jJXA22uQikyeY9jtpEzXmBGaLnD8lyaXuxafh/6h5K38F
lfNEVUhlbL8OGJ7d4uy6FJ1rNk4Uh9l08odjlWLUKOhd8AmGnyLZ+cU2LBkmnLRz5xdHaRyB6yls
WI71aOa/ooVphBaCowvdiHRljOcSqLfajXhiRtT0+gaT6BjeDRAlCY1d2fMhsvdGeIrz3dQvNpSo
wAXygik7J/kBq8u4ERGxhkS5mAd4VKjGsIoMzjrqfjjDRDAUW3X7U/gRn3AdQtIKvk00FUvvuz2u
wJZobx9kW0cd8ZT20bfoPNM/lcR0bFt/zzbYvYT52Q82vIGifaUxAZc4qc519ZbkjyNLLvFyXG5p
GbczSiVkcqRRs/ibjsHByT0Iq9/1RZQ9ZVUEso4dEn5zvy6CMvhWe/paJjXqHlH42yqPui1wCHAW
wIUV96ui4iptlhqINjSM0xYc94TbacgkxCt0Si+umtHJZFTPnm43c1Sg7+0g0BgVuO/l+i2Rg06Q
HVWcyyNnHXfjTO54q6lU9g25qLmxBemKSSgmzgPBRUcryvcvCNpWyFgxt5LLxnnzoxnalNwvde29
1t3FBKBcCgkOUg+et3d0jHZK48GtMjqTfY9Z2AUQk0hxxXMr94PBR4hZcEjige9Nnki6I2YeyXUd
nJlDQ1ya6qvTWyhsOCbn0dmnb6AgUZQ9osTeJMkMS5RAL5F/QzOCfYemNH0f9IBDv5sTD3IUPqqa
ELX2qSaqOMxfTRJ9+cRb+sJrgFGyLTbCOZLPjhwXUFm56yuETyBc+OMr3u1D5mIJTsNdExPO0FFc
um2X3s+Lri9e8ECKYJyT6O8qfcgXHa6+pNWxeTDJ0oa/ECA16YER0D9IEXWlIdiBat7bvC8KWsjs
PrOuB+C/Byenmlm8982lNenxMVjeek4CXqbPKdhryndN7O+pdOH0ZHVPNVDu/MZbh2mz5d6vTBKl
WtkdMZWcCWA4ZQ2tBx2gXyVF0cBoYeE1Is7DwUzlLBjhrjyNg3fFFn4Y7UfSAfZx7+6nkDSmpYxN
Y/zOyWm5zswjtlVmb7yB54/2lFys/8s9kUR+wZVLOIOlBGuXmqDUCmn7HmzU2l4YguVzMa48+8Ei
aX6iIWjKfDs41rZkmQfMQcFfgkxGautQJegUGTDP52IphWI6kd2kyaaIgouqKCXHflPC+OkI8dLl
PT1bSLnE4a6cKqYKVBADG4iSLujtZhuNsGmQrxXNlf+T4j2ZHiu7gwuCa5SM87E36Ug8FogRio5j
5Vlioe97YkyHEXlatM0EPiUsl4aD5abvmVJYeB+KHeTYC4cGmodM5BGTwu7u3peIyY7iyLRM3tIO
XIC58WALYxWsgenUKXyN/lb3eXTKSKW6L5ZvulK8KuIFmE7ssrA8xy2N2h6xNfuJwoUf0SX9TqsD
AS8rT2K8MMsBpgbG2gALTpU2rWm4ZWvkdSfTy85d7qwNrH1pHeM3BXnGr9l8Rbkj4LYs4TFoVR1g
s/hDUmZYJLuT3UUArmds7NncFvKzK9Ev+vt5wMlPJO4wQp+nrNPwi2cOYnEo1o5wdnixMTC9OclT
RgpqG7trB0gT7pCVVxYbUs85hYoVOiRg30u/HaW072wbkth6dRvHb1354OGUp3Jfl0JvCv+p6jBj
Ap9lsV7XNup+31t1xQeLUuLf8RwIPIduTLzYtPUSI9igAryUDmCaKQabNBUtabUiuC5bfcHxeddb
9g9j5GdwkUVrR2fuVqUsa40w5GryC3XTVH13tuuctZMf5f1sMWUYgu4GO7W3b74gHi4aSy8Z1dr3
JWMBgT//LXMYnqYWUuDO6+1j1LZH4vvaa5EleC3mPKIKY/vQwrn6UxT9ZDp1N4E8z6x8AssJxGzV
aJB8VdWgwC25t/0gHpMqu+Gt39fN3sGNnLbAPoLyZnDMSwluhUD6fQ8bpqJFqWcIinACAbxlgK4o
ZiotSblobCopgSTOs0V922Eh8UemMDbpRbpxp5t+6r8Jq7KeBkI2GJ3DsntsX72+hKSnzu3skhqk
zqHxCTF25zjFHuXFnmnuGfspUIwfTkK1F5fbGaG4k9UQ9bA528GuHC3Yfv4NY/gL3X7Wm8cWs0VJ
EHPLuYweFROc26n5xMy5tuwHgmGODRAwc7w3GtqamHJcHZ6oYraaJyAc7unFUBscCwNr6SbiYaYX
jgbvO+Hm1KwcR0Hvkrax7+cZvAoq+AYkbgfHH6bcwhZncZS6kzAu6KHRFjg1bv0tEGl3dAd8h6Jo
A7CTONE5IdwnffWBE4PstDyqbv3BKm8L0VS3qVtEsHJIAf36ubpCZMwfnNceLJQJ4+qpC1VyQ0oR
RJwBHLLq0dxFogNtPNcc7t0WOSzT2VYzkqV3+1o1sAZ8JeuHrun7g++RCOV+Bk0QHIFtIreM+XNG
1/mHJm3fYwYGtwPDhRe7wscr/Gf+0QJ/XH4HcAKaMybQW8DKpCDU3bkBPXPlGUa4Md+UwVxvyrEq
7/pqQEM7NZvItfPnYJIchbLniFbDeYbOsxTO0XYoVLLrbNEDZ7Z2XmASmFnBqY4PSewfifh8G2jZ
X0MsQrR1QoKxxrzZQwgJPLx6tt0ZDzlYQ+KNkHoGMiBYBePVhjGujzw1/zUG2XSubaHPX99T82zt
e9O48++sBABEy97vNliloG+CrPJ9CqRMw+tChpl5dE49l/blbW+m9dWl/V0z2juXosasNYBH7q5E
tPB5UO6a5Y6qrsmq72UKgKJLPAq95RsDj2tIMvjKTTFzuFleXmKzL/FShRTkvrPDc9JuLWXFh0z7
2LsRRN2bwrhTTm69GgAPj71BFKBZPPQGgWoheKytOy9i3BgiTtbL5HbU2JcRoDLYxMHll/TIIeLA
dXBawj78S1wjjDOUtHF/aOpeTRCYAFkQWx0Hr5JO1cydqMm3CLttU4/qYIIjTEFd+rDf/ydb57Hc
uNIm0SdCBLzZ0hvRiPLaIKRuCQVvCkABePo54J1/7sTELJohUVLLEKYqv8yTsE5qc3r3unOmtfzG
zbNin3qiW2BvRd10qeoCk3kavHCCY08VSBsqfquM/NHtsNy7wu920mI7WvuCqb0EqcP5TDytK/dW
ZbB67NyvluMe3EuCVpVY6YFbTXkNcgZCduynb1NWX/t2QeematsfUU3pWSRRsKqraCRzJrCKo0Y9
+LO0M7j2q8vtGCO4c4oM7+iq8StGHmLVSH+k22bke8z6b13m4SHSsoK89YDgN0KFahPQFSaxpcIK
2wN+CKx4ZD3jzKWjcPxVSeiC2ciOpeb6rE5pPi+VgUoE8fNwf+vfB0CcDZeOpNsAgDwAdq8vSIk9
vnNElY1jJMUZv1hsHQoI7Y+cBwm1LRE1et7wbeppftZSmwRlTw56sLG/R5OdUabQaG+Ryc5da3dO
E1Bb1DAwQqG7EB4i8G/4XJFLVi8WCyuhua+ZT4gdirkR6q9oRea66cmO2CFdDP1cpKtjWpxCO8Ex
b7bnyuPvz5SAWs/vSPhc+Dqv30VjeCuztNh6js9AJdOrw/0toIf0Ykx0Ld8NI7ULGi8fqmyl2SoD
GTPtSe8GOzka/ovSSRXtfeyYODm2juOv8+hkV+VSmMBIyIN242cJFi3BDvlaaTiM6wBO2ho3E4Xa
cwlnQvMStva23kycGRuZJd1jOdCixOkt9twao/eKWYBNtcUn18NxcyJTqPZeJvZT0FaPXvrOAGNp
hdazZ4DhtZraPaFNTjhXjzm//YPb030Zum657oG1s38jSZ1mVv2AywhQigymdWP60OqD4ogVpT9g
J/vxVASxGe7ApqtBR+HcW/ulFjCgt8TKT9NXo5EEywrv7FVx/piHQcbvzObaZQj/hoJcCr96DZAU
jin3mxrkiq9gI1S3PAvy5xzEP7Q0O9hmRoMOKt1vO/GZJ2FTD4JyosBhM/VOfBxy3yJ4iPEjmi4q
MmeJ70UZxieEIpMEOkrUMgdetUB+dPf9WE2vFLlsVB4QHTUec5KTZzzOJjXjzNlEETSvsVHd7Eh/
NO0hWw2tnHaZgjxZW9hwhopNSCYVundMubHSvfEpUIZ5ntedcUSjhOZckzDOPri0bjvi3ssx8Ljk
UJmh03IHG4cQNLU6RKQyPaNds/ZKSPUR0IiAOPCEQIsQOD/Jdyee3luXFnhW1WTQisU5Y9hnNhZ6
0fzF9wep45CQRc9SyMY20j70f4omfy1aTlrUIdJ6awJS73YpPytPk9RoP+dc+kMLpBGIYGNts9Dq
PZVuJj9bd1bhrSHm0FwZOpgd+vptjPyXAaLVjhA6EGsJHEF45OdMbE1L/J2ZCYWeDBhcIgRKnZCh
Bo9qGM4ir9UyyaKfMZtbrrmPV+GTyWqQlO626epo27sXxVSNL2Vb31KUPCTRjwb2ykpphMrQDCBu
LqeM8y2Mq23H7B/yp+OQU5o0xD+3CEGfQBHA82QZTC8R74ShU8tjW2plV0G00jrkI8djxBecaEBT
GxlUPsiTP7jCLnlj6C8WC44KUGoZlg3QbjA+lFQYBPUqLZ2Lv0ExeKQEo2H4Q7Se/RQlcRGN06Gf
YTKq3L1Nj6coC23Nvn8ZFlA9ZpZG20RLTgQiEeWjFVMSw+4JuCI6bxbgRqi85GEoMNuBJ6vgQVba
KzQNJlw5pCUrpPqDBEa1tkF8wZ4J4pVBzoZvb7xaRJSXySSIuXgb1TMyyvJzHnjXqojJslkYRKqO
mBsj7AcXhCpUkJn7K4t35mRAQCLGfbi7NhUAvpVjsgPAUbVL/T68VH33MbALtzLrNy9yIps6PY29
Ba5rIObpresxJzSmRfZrQyTZbJiaULDbT8ze2eKUpr42eAki4z0E/jS4f2zmA64FK1HucF6upWUv
yEGsXPvqpc+CvazITrr1piNuRD0nKYPwRHqo5gzENbEZTEccHIYXZIh+2pLXhfTua2y6+bHVk+ic
PoY18mOsZidC+9mBnhkmY8d1eEvs75hQoC0p1DJC98qF4BJkfvYSFf0hUb5YkjBiW8/k52AnXknE
VKN1J6BvDmAZiuMkEZ1MdhFdaOzz0vUWTVVHb7luAzJSk7OvGzbPpYMfq6mqYq+0RCPDAN0MH0L/
U8jpA4lnieLIFwpqeulrQNQJfbZdwKMT/ZrXt4IC9bz6HsFDablFrRivvckHKKzrX90Q9E38x+OP
IVKHppDb6AQrSUyEneBU2FguPmWEiB8XiGuGhibprjIB5Y/BVIoNzuEusDBt/H43UWVoMxoL40qL
53EjVyoyBHBuk1rbl45cm+nVoze54zjssmWLhuBxIrnZm8GmsnXpcT0HdImW5Zf0rV3vQyuYInaE
gOTsvUXZBmwT3bsSKwxO+dazuekAPU2/Go4pPxpu8SDyE6YvDCAlTJ/UtcRXFPqk6v3gxc3Mbj+l
BsugGeRTCu3T8IFL2fglhJPu5u6nWBCtYzciwP3kUC1TFJ0oZdB5DdM3f6v6G0hEPzqEAQA3hwPd
vTA56MfXJvOe7QSsR5O3dBGAVUi5viYWjc01GFkn+sDgt6+j3wLrW+N3yxp2Z2t8c8Bq49+JSXUZ
LxTsHI6zGWi01rlpEmvblGFlr8xggC3ZtC2JuQR3YtQSM80HbTm5tbxp4XNWyOIR9qtxIj3FVDVJ
NvERJvbICRVu8k5/avX4pQdzgETWJ0BJQT3ak73SGoJoLCDj6hrhQlj00dzD4hozxckhGVrEw0dP
zY/AfEx3ax1ezJQR1v35WBRYnpldQ6d80lR96udBaBmgnubQJFs8M9uk7jASzO9y8h9wjXbPRu9a
RB/G+p9PG11cJJ3kgm9UwcOYRuM1D3uYGVAKT2FgYxFNrcdUDI8wMtZ9HKhjQEPto6OsmeKX9J+M
OOiBAYsVyeYM6IchR8VI/5V98qLh/oY0b+MXbZm8lIPFjQWDOFUJKTEI3D60zDuWWCaegPBrLqZ2
XPrR80haEok4GF/JD3oJGCSfCzD/GvoaTQ6fYd6tk3zGR2HboCQi9Ev9wfFOBoPiqodjS3uPmbxh
Pljqfr6uA7jCDPe9Sq2dkpVhiaEQe1bw0DCR0xgXG2xB+hZpwqP+B4CHBFzbDODAsO/VADjWnvM3
BHQE5YzCQ5TGalxFFQIMQ7JoZloLKAPltYx+LWsgQvE5K/Cdr9bQRC0qUnUQlCFCEkanJdiDZfwz
uuPSoPOF8qiFBDQtsmxTw4WcnIuA/1BPnB3g153i1HrfGLVW9RgdirCH8KCvjg1LjIYi5vadq2Ri
nJntL6T2SpMLfmNcyWApIv6gDdOGrnmySB/bSA6SeFwqf0vOkqR+b8uvjiLKCPW3VA8GnaMuuxbp
XuZ+uNGmvpW7TNjxl2TsUFkzDRdcMKnF+RaYe1SNcTrJsCIjjQG13Vrs23G7csTRKMtFfp43cptY
OQzm2JGupOXwjZ5xsBTM71NC6WwAFqPxSJ03hrYPlF1G1vBpKsoPab+AammBbpmFWBuy0ODcbLAa
nf3muNQ67zWP4zTNd0GEryR68sjtUrgxA4yM+om/JB1LMHIrKARdBUiLEY7PUc9VUycwXtmf+M15
CaFtAIAbKYjyV/PgdEwPPce20VGMA9MKA4KqO66UN9vahNB7e37JNIFLxA9Lc/rCTX9DmF8lnC/F
UYZBe+UFfwW/ujYgucznE4M69UVbiRX9yaDixSvqLruWMSuIp2xv4fCU92XCr8femv8H2MLCp0iq
bK445qlJ/aoLmHrZBnL/gsXoQtPJMLGgbvzvRK+XA2jttPrbSIK+VBeW2A8042fGsrqMdwcBwXom
W7qUIDjwE8BJY/Vh7bHwYTFLAemLaXcRfIfuu++DOue72I21aeR6suTGhXqQggbW7J/G+IUOvKic
fNVnJStxcw3BYMUiZ5uEYOF1XBiE1hOGnJYGe5sXa75poDpTi06ubRFbQKEHQbf6bXQp46Pe1C1x
6NYqQYRnoJLjvgILDqKs8EW+cYrgXOitfDEN/CSd56uNF4f+R1i9MqW1MMPfHKhVdML0bIbMH3MK
9hNjl2dSBup5irvVUCsg+cbwYk6mtc5RGbZGLYK3cAAzx2F4jTu7efYtZ01Y99uXdnTV6rA/NAPD
xc7tTo1t73ry/3suxudWBOlNT1Obca0EdzWkt6TO9ccgWGFqrretG6LotgbGTcHeDL3A87ZKxckN
M2F8w7C4N6MIX19W1OuaXrhbNZn6WdPFFpyDuN0felZgbssMAwi2fnJlXB1Nl/Y83RiCZ6MhF6u4
Kf+wAGaN6YbfGR3XEKAFq1B96EDR1ubOGUz/KnzKkNK4Vd8kX3HXuPUmVrumhOoBTPx3aokTeh00
4E44pAWUXQEonRCumZ00cey81PEAaG8M/7ZuclEdBypT+mwbKd09/ftQwYM99WJDmLL+5+n7M/9+
gk1Z3qosSoAk86feP8C9HbcLwvhitC37pOaHach2kaJD+v5UIruYI2f+wFDE6Lpm+n7/NPrAZ03/
T6gaKPxDpJ8sz1EjVyL/HRhVsYuVCYJl/kBN9cOJ8ON3LUJ6Aw2VY33r9tgrw/cyHfSta3vNxnCE
9l51MZgI6088ROkR2DpVfX6I6GQQ+s4bN/nQXGgypZdST8n8Zs7lVR8T9SycZqYec9FuZX0YRf/L
j/Dh1Jr3Vlz64Sevwp+oFzNGKrZ32UUbp+kKeuPX9mT70fYTFTJRTluNGX+Y3P3pmLjZnf1djhUg
1lHVm8HX+PNSi+iZ9WNuhTdlY61FT6M8WkOk6GNZXVIX2dPVaBF2kS/T0LC/aJAAE2Noi16gOE9J
UO70AngflkD1bgZq5dAKJkvcFUlfMXip5AVXubettYk5Tmfe9CCtvxJYWEIXrBAHaZ1SjYSSmRrX
IgpHZs2Bg5Ta7kQpf2Dl9jelzfXPAsNQJJPpAUfEBEMPRX0B4DTaVTsQQjctz5H9fXwABbStqIbH
olIT5cwK4urQkxbZUh+/Myj2abqKQhu33mbE+++fmUzemgiP2A0KGiRQCf8wOZp1dr11k/ffUPky
xyJ/T4WSUYX2tq2kf7o/EJlC0TBrei6x7N7loPsDHUaoM/70gFZKlCp0QJbijXB2YQu63pxlIzJd
0EemFCx0mukO/n+UpfsXOxkqCNz6B8A7XKvv/1eW8Y16z6gY/PB5JRj0rSoSjQIVjTKgyPY2WMN8
rhrxsE0RjVfpyatlfsVVzMFWdibLXu1ol43x6IH203O2t17bX0tyEjRl0z3DbKeE5odnwfD/EtPP
gCiExtKG1T22EAddBuPwg0+aEz+miZdtfANPdjzAo/O1+WY/Fb/R/N79qai9Be0WzdC6mXE2PLtJ
9VMySn6QKsfySAEjjS14vcmOFbssFtZzk5ViG8wYh/u7borHtvEY8d7fjTkuL2NgHKvKIThUwVsX
KKpPfkNLIC00UjUkWXv/aDqI/z5tah+jUQeUZdHUbfjt0ZGyuSQajl69UmetwKU4st9svRznYezh
Zhm9tygH7g9PMOsRr8dO4jMbvA3+TI39qu6drN5sGS3a+RWaIwRkU9k3YdCm0RKSeKHzFLOEr/p3
mVBeJLpu+nJLTMZFobghRRQou3TTjAhOZWadPFsGI0sp0lCN2/Z7vzfPcn7v/lEieRgj+o4jL1AF
PuesSVb/6+vub96/mAP7ateq2N+f+vfh/n9pHlQ8jMyb//dLeyMA/CkrOuv+5xvfP7Exx0sVUdAD
H3vre/ZnmeLMpdhZeGulgcmPGEZBwCIjzh+Pwb2qL7PF6zJJIN5cuw7390qvm/0tprZjBmEcE6d6
jETgXu3igQYl57EMgXU6FbKAsBrr5nY+o/l6THZd69yKcMg++4D6hZorGTArwUq2nPLH3lAn3Sl+
piwIzqIOWmxcnP69xoIlGeTBmIEoztTKRV3RD1YFn9LWRij/J3eATD5FlH9MNg4Nrud4cOvsT0Mz
LtEOc+uZ07ljBQgFGOGtMqS2AUrXkHtBtTBNe2XMogYip9pOwsb4BKzf6FNraenhHzdJZ1dAW9NY
Sx1TMFX9uiGqd+g01BdnrKnUYZ278bsBtnZkveOl1DZCeA94dP/AEwq3RER80nPtixkSrLV6B0I7
K0Mr7FaYsMy9b7TtMRZNtTOb+hSmTXOJIWNSXgZxvGzsYTk2SPzD4FwGu6xOpdnsQmxh26jCFRbf
uaAmrp2qfAeTUm28oKJSotpOTE4/fAsfo0Wb3D7hjKqa/oGkgf1gyyJdYqvCVWIP3GxieY6aPGAt
kVyTkrO567HnV2VksdGIGhY7Tn4KYQiUZRhjWpwdCYqOciFbVnAe3lZuYBrWHwh2CO6gggD/MEZj
8dv4f6wBf4jjIn4z1j5gpApmcB610njg4+CYTZhGCxqXRV1+j65WI0pqah0qWe4oMdn3PZuMIgNe
Y0ZPNc6IBXepX7OwnjH6FhtIMDR4MMAvyH+IvOr33mRtE22MdrVTGwcJ+iw0wx5ipJ7R+MiKH9rP
om0alsdWvI0NajooK2OY3MIHspKalCXmBIKB4wNIYJIJWhiu7u8CPkIGmD/Qei0L/n/fJ6pL0/GT
SYUnbA94u7rdv6gAOxIrLbmRE14drU++6tacllyl6cmMKrC1ZhGscqyCQ1Zpp2okLtkoyEdmZwOB
kciHpPOG0S0eB7bYZwPuy1g99oEYLhbyFHIoPFVi6jCp8WrTYofqznX+uZCQAIUiajXjp6hkmL4H
ODXbsmdcOLjgVjFOg5Yf0eNTOWwyzUmvutZ8VQzz97bxiyUaEFAVtCeTBGHni/FQw5J6yBEu9jjT
iMoWz6ZN6YgFX2UpAeHsVJeyqS27yxRYW1vm+kOi9Pd6vl96ljgTMl/0RfMZVty/Bg3fgerhuRbs
iU0xoFDEl8wWT3oPnE7FEbPZIqHmoV4Y0dRcAPxpHr9Pw2CAH5eNte2QWXHVE3RUEy4ytBSTtsOO
6BouxV0W1umlGWbqFRerDWj9a2TT+SI0yZbZJ/RSSzqAu9qjctTljr9gJLID16mdgwkWuLQwG4ft
a8xqdAFAlToObnEQ/WbrZznfCZqjP7CHaDJnlzs9ipKqQTLnS43tqmopnf8Ad2Ysa43zOIGAuE7D
hMZrA3HWHQg9DcRRGlR0r/V+3RDeFPb4kum7kXY/zNBzJkXUzWjrIjLRASetJchg/81Vkh2YnmwE
JRpBhven7DBy+RlY+jEDFWNGgK1bdkN+2JGCCx3uR3RIoRQv0rh7KEb3FtaWT8WSTdCVDQGeMtBy
PbmcoShpaG+JzU84j7saHtfQV+y6E/oLCyPFb8SuJEKc0Q0bq24+8lesHfbNlCeR2YD1UUR7DD6n
zNM5qHKowZmVApmTdOjVQffWK7U2aq7iwnvKR3M/hFzWST7u26+hH/UTJZg3VrzFW4aHZlHmsj7f
3y2Md6/0+7OEZ8zWiWaaUp7yIWgfaUp3KE3CpDVZz32pnFfVuCgvcaltA7DOTNlQ40hm0hKS3EyS
ksDrog8MRGSr/fGdch60V4NKG7Ofe8sFdUfei19NDhyo7FT7HSe0OVwijebieE7FtpjkKsXBrCcU
ZLAMfsijYly3JicnM1wk+li6QFdT7iN5fs0p91wGg/9aKDbYDFrttUIqyMGzt8hpy44j3WEvuDLb
ARnR6rYEekheCvc5jbwc0UF9j1Hx4lA+lvrFF3BvxumIs7RxBsssbiS2bYoJ9TTi2BHhXwt6786e
p9GZ/xSHmYRStO8cOKwCWzf+d0h0XckeuTgPsd8dhz54jAK56bSvmkvgQ1HR/TpBYqFTU51H+k4J
wg4XV1rutaAW2k8IWCU2KkivEF6G1jBXXBhALINf188GKaQStdRLUrLmfkAbp7io2Mi2qhFPhjt9
x8LADBv4DWSkRQIRacf5vGtjOezxsd2M5m/CImJfxcgUdYMcltvs0dWAqWkQJuQI8o9lbYDqhHmX
lowuRo4hNL7BWEsUi4vR+G+E5OEi1+VwkNr0olFrH9eEjjsi9ZMTADwzx7NRw8COQEli9dHfhZrg
62tzy6216tA69PLDLQLvKJLx2WwQDUYbvSiuDedYVt2vbRbT1ZIMAgeUoLRRhzRv6S5umBFU2EJ2
fZeysPAmzp3AOplj7D1qCRdULTyWeT3t0QG8a5rU/rWqh18/rsN9PL93f34iDJxjl2h6UHFBkmHN
5sKctYiRbfLfD9X8lku6DbRkiFKcUN+4JKmFHWh+SGZO8v3h/tz9Ldfxjb1pZAyih/wgE52SVmWM
yzyQz1psdOvBzL6CKvMfLbYngetml1bDUWHJcW+4Zrfy+6o/pkD7IzZ+yOrK2NUpL0boDvGOM1tP
3HMq9Oxo5phHGazwZh5WnOYMP7HKz6mQGLBE6GAJd8Dk74RiouuIOj+VnU0GyuSPXHD5PbhRRG1O
G2/zviuPjYdSJhXIHSE1eSpbQ57ub/n1fG9tORR9q30neJDQshDvwK+QtU7Qc7ANlCtVO8mrwVlj
cz5ZDH9/cn5+FgHhd0/uph2OsNrGY55k03EMDgB/wwNtwRK77fw8gePpn8/QA9Uc9IQdxXyHwWWf
XlxjMRkYsVBks8u/T5dBfaVBSx7+z/PgT6j90SBc3L96HLzspDFzsdPOfLNn02bSvJF6nMecqGP3
p0H+RdvQippNFhru0tBasWbHpx/uD9TNkNIIdR0FltcUoeD+eH86lQWRAGrV1sMUivO/D/mUJmh3
3JPyICh0ODRjSbFRSctEM6mn+yeGTs5LJwtwS43xMHUNV935D+9nXXTMa211f+r+kDi1ta1SHGKE
W4DOub7cVdxooe4FyYADeAjYF2iU9hUu9g2sIDhP7Regdxol49yPC89w312VhsvRmqLjiE713n6T
0h1OVsCwMhqfw1CTr6w+5cbQwm8z7dURI0y5LCJjfPNtb2AMFMC/nd+dXMYFJGO9cwhw5FXNPT/F
iA1ZWafRx5D6z2cRlsNbxYyn6q6UiqfI1vWEmd7iRlURxLIUPRSitsW+M8lzD2W77DWX0dIYZttk
iowXEqgszFlUww3Fb5zLS5qwvgvwdH9IfCTLwc3JG/XwmASNKffnJ3SebRC4WMvJj30YdEKmDGye
vfJNJ2314MfN/35oW0gJMR1VXpbELZYdPmqM+n8+pSxJveeWyTCezRJbZT58/28ojLrYLRGHFndk
19oekkfqX60Q3DL8HbVKWV8+5MWwJZGMVTykDWb08vFRzQ8h+h9OejpjXAcWddA6j4EiN+K58tF1
mOfrBkw/vbgF/pwumvpuUbZDuc7qAK0cuQ367yh5Ne3+TyTf4roLv5J8uPQqu3Q1XJkJeNajmclw
nb9JtykhEIf6MRoNbKS+Xj0ihKAXOzg2koGgAdh/73x/YBPTbH2NxJLfjbzA88O/Hy1xNetTooiR
/+cL/nmro/BThFzE/v2ADvn0HGQrD87kjcuAuE1tdnM0Tz1QOSJuqB3NtaV39f6x+2clOnftFlsU
kkv/ZqfYlrK+e3JC8PSWRrjCNcZ6HXQUb2ggZSGy5sRjp6rei6Db3A1E9wekL0kudBiWWuXpe+ba
S+VtZJm3Fzi4FE+XycmJWT15M6k562AkTIEDcr3NKc0x260L37qjIwabPyqE1vcFTTFmRq8NFu66
EfsiwTuk9Lymi4HJzxT4HN5z6WiqFWqjmimn4gFnUxYnjLCD/nXSzdnDeNUCbyVU2j6YGacuZlLv
1CfXQfthY6lvcWlQp5eq76y1Phv0ho02zVRKTBkroMfuMcBy4iQcAy31nZ4hLkGR+gcliULWmJf8
AeqoAx3hFMlol0WZf6B5h4itXjwmLMxwYbJgZ6B6wLv+2GogJUp34AxphnkY1hHBtrnRpWYdHRs9
JRHWcjjkCjXDZ/+8gCwQH0j1flgCbAsb+q2fsXijB+yCWPTDlD/d2fElTemwoVcS0LTvlSvBi7v0
demsUkS5hyh4i5Sr7wTrCXfekqCffOkjKcbRtKKVyAWNqYWzNq3QuPWCcUVXp39jGfXPPiOjxBUN
YX4Cczq0yQebbNixIBJlCn/cleN37SX7UA+aQ9I/1ZZVHl2TCFhreCyfs3RJr+bG12lEF9Lf9lJW
m7IC7jsGiX4wkvzJY0+85gWHQLpMleG8srPJ2Rn3uaJzr/wdhGSUPxkMUer2TWerG/vB7MTWnWXb
Dx1ug5CBrFXYBzBfy5C4/NGyPMSNAmyEGuzsaEQ4DDq4iNyA5ukDJpYDZMKlGuqDJx1/O3ZcNSMl
2m3RoJL1+Y2LA22EJXd32LfOS2nLfRfV30BoykVWweUKWf0yT9JYrJnpn9ZyJzb2xOBdhbEtTZ5S
1zQPpopxgHGFxFhHCG0cSTTIKdqECRcKKIRgbz3Y3RhzV+aAGRUY56lkNrFVNuXEZcbU0I93Y4YN
q7XC4+i6/a4jYMgyanjHu5EyC7f0TWUo8ofUWKF7UY4yzcboeixXLAfZe68GfFAUg1eQSk6lbgOu
IAKSoGiM+B03zojqFOrSuxT8eNgWDcp8DJ/MKgu4Jf4g5ywF+ZgOSs6a5FxztS0X0ypx9o0DGIuU
LD8mSRf7PCqmUXjzFq0ZphTuFIeJlbk+UCZdzXe0xEONK4qwXbZdt8aRWC/5WeqdpeiOCvFo9L2u
bfqR4WoM1UuyNkElSi2YWEJyR3LMosCXGj7SS+mAbKhfpm4kSWVONn9WHLNji/TpneDm61c5pt9N
puDZSvwhBXZVzrVtOmRinWVkztgJ7QQI+ZPruhGttjWtBAEXDS9lb+Z4jDY00mha5UwPWhooqLWs
a6ipoFgNbghCFv7BNvOXWtOOZ8lEPPFoq/CHINix/dpNKsQoKyRuR1Tw6+hjgW3Mttx2wmf/PhpP
lctkme1FiPyYXLO+wYSfwkkcbAsskK6dHDcdHoKerUCsSB/jvLxqo+/g8DXyRWdw5cHqAzuIiTPe
jcehlH/sOvgo20mtq5fcwBzvkACh/aLa28GzqEj/pWngn5KifSsL6DDQbPNT5EVfKjbfbaoEtybB
idPExdVgj3Tz1JxVkjjWCpq6SaVDhkYtyfeJnj3UjgTzpUcwZwkYswb+GPX4k7TRC1vY+GTPDyVr
bfiJ/tJw0NIsE6TLhGjRVKNDKIpAE7ycjZmLdi960iZOeoANw2C/iIhnKP5Hz2h3dkZEt9SjnG4h
8mqtHhyCyDtHKehaGmD+OrX+kyRBxGwvXjpB+qY5dXn1FWwPIYazOb0NPo6j1oSDhIJ/C6IdEczq
wEqSnb1f1fSGBfFO1shgstRK3K3TlWnsHwNGEKKQ/hDTHLQYdbIn1RRdxUhbaedKfvJOokeEUtuL
/HvwHloBiD1yJflimEKB+uiNGouphpcrZJ/SQGQvSUA4TZkQf3jzzJGqbjpacJRhpiojSdIxxC4b
WOZGTLmxy1v/05lG9wBOuZh7u8gwMc5H0rUd2JTJTBIq6+fUT7HJ4wiV2MKUfpwgB6fd7C8xUvyS
cFx4Pckq6Bqag+R41WHK7HRKAmqXmV/E3GvR2FJwDaxOFCUObF1aa9kGxILpWlZElpGeZ+ZFnLFk
p1CVa1VeHEj0w/u2WAjr2nZATD2HDL9tzvhzRYbKKB6GOjSpj8cQUkQiWWnKNo9u/0fkVnWqdaru
sZ6mK5ubGVULJBJ94Z1EhLO7BUYKuRpWSyHq9dQx5/L14i104fE34/jRKcpeM0HutQfEQ0KKCqkG
zJvX0RitZfFf/EwgiVl6c4NIKybxY05JGa0XXpsMM55ALJyxpQrChfbqi9/WNFv8v01J4oRUsNDg
6aU+ZUBj/EuVmL+pouGTnYHcz5q3MjJrRaMe46lMewSGHGy7lsRT3wfUYAN1Wkkjfmwd/dMm4Id5
rHrOiIc/KEU9YmL+ifXhC17GlsYJspiiM1cNeXYc1vts9NRW9H3Fphu1wvPW8DXKvczQRA3c5+tC
GM5WTqWF5l+o5VTg66sGfqcAzypjR0rbNGHRSOs6b5XuPVVOQpal1ABn9Ea7Bxc7bft5tg2AmwFD
5IcXw/KIN0uPxeAIMFy202vVpFcDa3Af2e16UJSeFG07MygdLMO4OlCgGfcj6q7aqjA3PfB2Ua0H
AkyPlDE+uUqp/Y4dNsAGlT4HGWVtvsfrzR1hCzQqXWNt0PX+T51h/49Qsdk8PVNKFtlHL5Mw+4w1
3Dvv7Gj+Xz+f6FVrgSnWtaLBU6duscYDEFeah86SrRQiy60vdH9Zio90VP15IA2NPDctSZUYR1Z3
/gY/Gs0dNlKV2TzrhIFgq4ykFserkSfNxlM52W1ikv7wFhRJvcpTg/ET6BCP8c+iMacvFUXjIpRv
U4Itzk1TKBclf7fe+RxJKG1kEjRLW1E/J1MToI+yaITubhNjOgZsbrcc5TyQVZa1cIKaDmazWhhu
9VOVXAb0Fntx82VZTM6xu0t6E/weWY/DMLHbB61M+oXlVpjkYuHtLVjphnUpUlecmS5+Y0mc1i0r
QbqPBFWm/t4cNBZ6uU+US2MheH+wIy+7BpH+U5mTe2gaBNuqei01iu68SlvaZULljTS3ZsyUJiVl
tupMDVdpGe9Ch8uylccMM5KeOIPzGiu6jCMWYLiLy80U/cRu250GizbIWucndFJeUyyt/8XZee3Y
jWxb9oeaQDDogq/b+50+Jb0QckXvPb/+DjLR6CqpITX64SRUdbKUTG4yYsVac465T9DqyrTTzgkT
FahHW3hkLN7JD7P39nmhU0YF2Vdyo79ShYTbCIM6o7GsP3c5s5mWhI9+6u4g0ddQaP2dqZn12W3D
C3BfUowdKqrO7w9akt/6cQh2cWV1L7Q4mRT7486xRm+bQcR4E4mF7rhu/5FRG29S85pVZXfVNNT2
nBfIticMwJ7CK6b1aYOKKsKioAABQ67Xk1ShRrG+R2wP9Mdg+CjunVHS9iGk5jDJAhpNlMEQa46+
C4oRKSixwX6trbQS+SeRP8Euq7gjPkdyXLZk0mDicUv9qXIDcO5hdOhL39vOvtzKiLSr57C9A0Fj
jsXgyg5JM9ZJy+CIvXIsGsBANbFJkeynWOJXjiqf2QvgKE4c1RiVP+ueqVZDlBLNSf5twyufc5ZC
o8pRVDBRVUDmMrA2da5j9qw9ndlhd+DAyPCAAMNAsu5UNkVt3Y9yLWz3vZBds8u1iViP3DgGLcYK
hD8AcYNvXghj2m5KYtO1HrNaMxLZIV21Jfhy76bQiFGmttfSTdGMAw1zyLY8LV8Ya36xZWKRJcKT
OtMnWL7Fc5wjDQ8mFqsYTFyuqRJzas1aW1cxrgP6+/FAzFBlwd7D7IFvdsb/mcp194VTqL1l4NVr
nSeA4eJ5AaPV3cyLiy0mt6af7QBfW3u719HfjXS9yUz/YU+AIR23P+Y+E99kVjXnvamfeqd8Ggkj
3SyYRQkffdOVc6Q2qvLYsNdEVaSgRu3wmmZYf8ZOhxyB0rt1+2hjE0lydxJ2yLgwkje//D7og/Xs
qxoqkQe8DrgiXCaD2h3bgE2Cg2FvQuGqRz+hEdLNPFadc+6+cZD1yb6+SwvjDskm5kw5tjOGNIMV
pPeK8OgC6MidHSylrZgFD4Zqv0Dru3fc9lPP2XwWnS2ES6cR+cbAvHK3vfxnQxoim2/9XJI8x7tQ
18/Ld1nBNOzQF3nnDNNv5WocJ+MY8PFQUHdp0X3Bvo1Kuy2UQtuQJ515BLJNrbouN507qjaurBHw
wem6uWWuQViCfJcFNKuztnhXrSH2bgjHxSu8R9bYnlmPv80SAwWTo52rOA4hFzDwKQtmunZR3pra
t680n0E8wEGg5LTv+cy0pVWzNjUYEaSS5+tSFuUatBrqE4LVCbBY0643bxa/HSmMBsfjJgiulWUi
iS/NM8kwcwDtdKo5ebZFgvXJiKIrp9X86GGViMw20tfEXiTbctDEoS8cebR18i3MOfaOQN/4YpjW
xaw0xlFwp8k68N70vJguE2qlPaj+9ypqxlNo2bT/YrPb0+odPhiVvRu6e+yFdOLYdS/LnwhwhLRl
F+njMMd2Sad74duXh8gb+9k1RxW3fGlZKLI8WpVQiu6yVk8xqTInl+7Dauo4zBYY7XmASaUoQ8Lk
PRj7baPVK52a5VHHbMSgxhbPmEGwm+lz2HrK4TOlE0+skX5yBKrTCdfpcapcoE/YphSrKZadp9I1
xJs5jccBV2QzYzdDjUvzmRCMWBFWvkfRC6lw3IkGFUgq0T03CHcRYAcjxN8scu9a1EJ0jGfAljPq
u8HEWl+6PsnpAbtKOKTx3RdIqf3o+wfPUxpv1QxXX76EsasjhR2bo0BDpAuClMgViDa+rzS2d8pu
1YWfcWTfNUNDtsY7eJ3/aWgjH0E0s90xGgGMImcsh8p6rkf14sKdvtXUibg4rXOBeYghc7FpW1ol
mGMHDogj6icNc4eZQokROh5ZVPwbngTkG6mm6KXyn1tGFH4ryIFThbXTPZQyqRY5H594EAYuByG1
rQT7BIHG2c0vPPFt8BOWEIR666kPwEmY7j9Fji+Yktw7a2m+DkedCSm52f2x1OE9jgGxgZNuQvD3
83QDSE0dFGaRNyoe2qSDQX2SFWSSEZ437jVB9mJY9C9tLU5jnHHdBsrNgVj6XcTs9sphoDqEojw2
dfteMHH9CUqNILhVPJWgYQLfWvMJqysiqnErxUAdHI3l4wcin+QhMmOzkcwuvghjHFapQ+N6cGEb
JSK8UbNSXI/+EzsJ9FZCi9gw3eT4cf0Ehb8J86lkNEJtiUDLJUDBgv+6CRpMsmgE+BTrhrosiJLD
0JLYFKLLQ2+d7GArVNuMnE6OJhqKuqo52NnkPfbAmlI8yNbk6l9ZNxgKTMa4n5T1s20M7ZWmPhCg
+X5BZU5oGvMMS/nsErb5GEP7DxL/KA24DJjJSuTd+NndwNwaYYLQiJn9jbn+w7yDHwmCHjkvoWXQ
JOZzT7MoX4ufpWviLucxflhut5N39WF53fEKM3ScWzkWO3nBfGjrScbOSCMc+v0pXjrUo4VSr5P7
7I0tsd69qp/qHCiSEaE6XNHxcjdNrTn7j73NQ8BCZJw3PnC6Dg4oeCccqqazjQlX2MUWTpqCwRZn
a7s8aPzfB2THgEtgWa3bAlUzYV17srvYh3Ut+oHlOd0BYtkMHMUn5LSVSugltPW0JyI7fkmBHB/H
3qwuIHLBdQmx6TA3oclPH8iZTd4yvbLOyw6gyZ4bvyzS2LCMU6+KXer58lbNu7Zb4WMbHGmtjdKy
N3rpHYyq0TZaSD7qhC367tb6T346tFXug6DJA3DBG3x7M425/gLYgW5yZXSPcZ6f/F5/Jw6lf9Ra
RCG53n8d+iA4pXQWGuf9A5JszrXVFGbutW9G64wh18UDjDxB0tnZATd2HqoGEXukpWgqNQaTrq29
QlgvNr1tHthkvsWIq9+nkT421g2vmoVUYFjn1buSCDjLJn3NmZQ0Myt9ws3KSJ3SGfczkUyGlVPJ
lWF+iaNp/K40bdWSFIU8+ZsPBu2etWj82sF3Ll49oK5uZ06YV89ZVkzLDR9FJjwoOLfQrtA4loof
FL3KXDH4aodR7ELcI4c8YNhMVsTGaOvhcVk78QUxZYgi0IKGhpFnYhw75x5k85Ysw4h4n9Daxp07
fhlCgFBBZu0+njXZ4rpOTfOLPZOZi9aAdpM2+FAaZqCTRRpqorn9Ycjklzbsoy3MC/C2aXvCU0eR
4ePkEpNhngID/UcxGvjxNDpLURj+4EYb78LUOZ6VEJwh6hT0fI6atNqDEBlm+tgEa58wucKcSDSh
fMwyH8+ArPLH7pCJpKL2T6etw3EsBD6zMqaGHoNhZRgRhXbwOk7Kea8hbZl36cICalXXvBeDKbpN
b4AHcbpqjYhhuNmqPNfdPhlkcyfjIFqXYahAV1Mppfhllru1LIU0RMW3xJTRxp1XBk9PsSDYVnuK
h5l0HKXbYuZS0FchozGf5HffANbabxZ2MR87T510yW6XQ3BrlIQ81uGfXW5bjKts6xgHaprirgSn
bxK9tllU6wdnWakqvdmVTKx3pcSbo2ambFc4cJAtn/wA5R6I9yNZt/02NmQ3EcbxefmpBP26e1NP
aMLPiSaIfturJEoq8XhrC12vyBCLp101qu9+Y74YrWqf7I7XIPQCZryInanGh/qON3WGZlQ32Y1H
WWT23hys+NtYI3IMsxh/al/oW79NiocxQ3AUita6tZ33WYOp+W2AS4yWQfR7nYdh1VdDugN4D1xm
fnkGjkwYA/CSRqW/DvI+eYqLOVIElVZGhvxj3TEB1FP7SekjUM25M1wFmF1V5l9a9L03aOTfNOG2
xwJAGU1uEOBtAdlkdILNBODwEhOVQweN0tvo2LR7isWNdGZrTqCGh+XWMKJEgTX512qexOdCtIcY
I+vZjymFIt/UDqmMcuwMFFwuR4GzZuXXoISeOtT1PQN/DQSMiyVOZLY1XDEzbFq4jmsrMspjqoM8
rSI49skMap5w9+K7gJaZOPwVcYrCxZxEePQlpIwuS3DHzst9qTtfAUU6z43FoiCzYJ5XgmC3a52F
BVrMqcwDG4NEaaLCK1zG2bB7Rzcj9FggHSMawabWtaeVUmV4aVLcelJP36yxHr4uKwDDq+JM+iNZ
PiVvxmgW3UZ0CKAbyfJfR4PaJBhx8PjZya1Ig46SmrUr6Svk44YxnQApsSZLFHtG8nno0FbYiBQw
qCe4j7MsvYSEjMPYGFGy+v1DMZv4MtxpG10V/BWuBrWpL7OtIpcb+3E1XKN/GhZTO/7sVGN7c8PM
WWexlR7A7WOQZltduViHn0yrvLoIAkjV1m8m+q91hq9nxyXqB/rWq7Hst4HDsXa541Vg5lj78b4X
fh9f0GLYuykTVKVTb1/pbWLYE2gOFf2ZbVFVxTGvxh90bfx1rncVcUc/oAOjZexIG7AmDuxKcwkr
RXfFdL7EKJVh5fdrdgtPWwnUnZ+aqhf7YQg7PJ1T8FnA6EJowAPVP02l5z4JTGe7vJPDw8fdyroh
QNTKG2GULVYZIAEIhT6OsIBjzw6LLyzxA63/gZoA2klhZgcYCv45Vial0Lz3ChbaTU3pThIx+zH+
Kf4SnJXi0CJn5dXjbGkhy26+kukkj8FcjguLiFy31hCOFjYWy4G8uZFHs0ms57C00F2NFteuo6Oe
1zyA35W4hY3XXasSTbkLC2CJJJhMjtZTUQC2AiqyAvPD5IXDginzOx0yd1O5mEo1vmNr6H0AXnqm
dAnv4hekLedNfzAb7RHMa8T0q4NPEiJ+wTVEWxXAbaGl5nPkFsTxuhXBOETkrpcDZxdEdxW09cWv
S2R6CLKOyyE1rw3Eq3743I/35Vkn8XA8930B9yca7nRJnfNyRAVKjRTMlhe3TN07b5q+oUlckWAB
mL93NDbE2SmmzXE2TEPNrdZgTnDx0tzzPtg0g/Ni8Bo9mURHXjEDPFVCb4+doV/o1RbrFsHdaYIA
h35Rq8+t5b+VfrYtrBGLd9aaFyWtz7kz8ETMH5lBWBHGbP0MraE6k92Y1TjOfJNuJIgRTj4igHfa
DaesVg8WMBUitEY48kbAp9VpF9CL4RW2H40ExP/o5SzMLhIPaVjp5g0xfIdKlGBMwlvMsbUuQUKU
+EeHgCGYAwbtFjX6WzimQBG7pL5lzHfJrLSb0/CZfkrOluZq92AyMVMY05vs0K6j4ACxa7eIzUq/
wUb64FcY9hWuBD+Rm07BWEDh5Z17FKqoyZP5k400Dsv8xuQ6PDR5r7bYZkyEWD0pz+XFqhLtIZEm
H4uy3XU4WPX7srRPTfM2EGo1RbF+HxD6kSeNq7SY8mNjWcZT0cKZsok8AzubGCdCGr+rXLxPoQi+
WYqRb9YC6kFd84I2oGyQ39iwsAmvLV85WA0XM+3KvUe4A1Q/2kRjBMRFF11/lLW5Gmtc2GMKsfOj
wNXy8LPGO/qelWpahXFtX+mBgg4di8+lSPrbVJGkFtcB8nnj1ekA/TdjGjxgVHSISaU31k6O/1Ce
08uyffQKUs7H4h/bk7c35tGcaurkuvypbnGZdjgyD17QmQ9alb+3QoafajSkztDfYxP5potzscoB
5nPRGj9XbcZ8IKa4gV/fc9rf8R07i4Jx1tqGZ/yFB3pD+aGFs3MmZjw4c/oh4AGVS6cfh6kKnzgL
RG/xxKm1FG9Oah9CsG8kBzbTStJd9UmCWo+xPlx6a0TeQJQ3+rXmpVY6pJa+fMaQwhwBryk0C79/
owWDxbnqj5EHcGZ5TqSPjb0ZNnYZZ4QpJIDAO89cxbH/fTlKmWH1Lcw+Lz8J7ZL+nJksiX37HEST
dFnihuiKznpPc4m4Xp3Be6wxcMh8yGBmlg5X2mbDRwOByS4QDh62VVpQDutd+U+pM4rzZRPdxrBY
jj0cPJQOgc8ZYD2y/j13SJe2SUyOtj5M3dPHwhzYa/K6m/XycGnwSRMU+32Jgx99r+Ef9YbqAVFT
+oJ12qTAnQ9FozvJNSWJf83aV2ZrK8LHOdsmOkGwoM+tofhhz69hjIhpTzKBwU7bBs8wMFZDUXkX
KiwgXB1bdlAeBwtXXlpa74nvaW+jorAI+DTRHsTu3aEUhR8n/e9T9CaJ4fkxNSwhoomzJzXGHEun
ID4si6Polfc+GtmbnQ/JYxHY2iPAscc67+tPUcmYHQuYv9OxWnwKCWRFAC9CcFI950ZEZPMeji75
GgHCGpcD2vwlB3Ayotk4LsdA0qNnh5vRX7VgBOXklm8KL8iyzUwRvGvTbCttFefEEHzEfShTvJcA
41LSFrduEqIfG0lytWqGQhwgt0voRdJU1ikf6mfpL/4HoePxwnDXFeX5/3wpUhILBIOuM0rQO6oU
SZ8iiC8kl+n72M5YnEeAs0BEN8pjcLlsjNWoyRvVeHVIDZeAe2Z5P4nvAlg2VuDG6wnAfwA7UTFW
v4jcDBksB9U+cvnI8MH0Jynm81WNqjZ3Qyb69Lg4Ppn52pkiVBF0pp0zbDB3bzTNqQtCDRIlGW8Z
NcR2EhljqwJzQiiKeJ+Z9CDynOLfm9uqUW/ltKfah0TZct+5/G02KjrCZIvmgfZWfhdEusLz9cMv
2QSZTOvQIdJkZr0xmqeoqq5VP013YN2AeRN84yEqqRPTTPOFfcfbuAaS49a16KvM8WDz0ceemoNv
TuBYxFgfbGgmNESwiuS+PRzqHstHkXTNuZ1UQA69dsVUO0CezshLQBf3rcq1dt3ZtEl51uLXNjm5
S3wRVk6gPRG573lhYraBPOt32nQs8r742OG1DClsY9c4RaX+c3mYahsCXNTx/lmiqx6zLvqecETd
GDThWBCM99gL4Bpxa9lZN5Ehgk8jsKnAGD+xnh0Cixx0PxbWs+FPLwkYghPtu+oZDal3Wh6+1AZr
VRbJWywtCV0drZ6uuda+ipBZoRRupfhhx8kBJgSGxuE6two/JhJLlmWU+8GxrkydWHIq4TCempsR
1Y/KyOOj7ncOe7zyr6YCfwPoliTP2ZGv8OJjsgC8YdTEKdfp1SQElQUyv4Z97h+Xj6HSEHxbg35h
gsZcWhlUB1UPbYauXaib3l70qbdeItqKkAKNFsILfChnjwNizqK2cHtxcnRMRxwEvpAgaNKnemJO
Febi0bcz+4ewq1trgEppaMBtqDvXnNTkQ6zQd+U5RW7EOdcfYu2lYEi/ygbEFbBTr3GhHkqjo8UY
0gJbeqkwDoPswayHYDtm3Q8gVjNGsyGGKcARhYyqR25NNFuadI99zqkd+F+MzEzIVy/xoh2/JGkk
89+hxLo3vG3tdcYrZ5AfcUoXGQn8BG6Dp1OEGp1dt/Uvy3nuo7NQfslJdHuqTLKCZhu7lsrz0nQ1
KIDn5qfTW7PXJ/uHxiaJs57hXsee/IDlIVuqomV11EwfvJlEu7X8u9gp6bgk9uNUOu/D3Mk3E788
qhi7JAjgHYeBN4bRiptoODfacOAxKijhyz/KUBE9kwoxMxE/x/AI31sOpbgpxxPSvTMG3OzBJhHk
QWezX37epEDyhpFZbrxM9A+2sEKkSQQaADanydaSwmNHY/gUZsWDLQNMhanLp1XPqlxRb4QdNlt/
7PI96ot+RWjEJ6TyuJlG9vnljbZK61oaZIdp003XW/uH56WPmK9bNn2awIV9LpzOeM+n7AkLMKzb
3umYkYADi+IGHXuUlUdrjL7FTZ4edXgyt8ZD48TuccR3CtpW0P0gXnDjW80/go7ck8JtuKpjQyeh
hk7U8hEuP8vqiCzwOF1cAkd0l+VPpo2r7qPjaaPnxi5T3xN7RJ8laf+Wmf4CW4XAXUo71iVGDst3
WEjw4gRuhvI5+YfkvyG6wikaNtNe69CjAy0Pbz4v7p4EABRT84JmJ/HXCR3WEic1Eb9Q1jHZfUiE
PznoluZMD86QMqsPyyWnDIAOvX0SZjjtPl5Pf+bgV/BXi7QjTn5eg1A0FRdj9Mtz4s39aCSY5iXM
f1ZOoD4LPMS7AqG8JFIGtFC86yMZnbp0eE7r4c2kpFyOMVkyTrdOQ1le7fy25AwqBuMSdPnEMYY/
p5J5afyegGW+Igr61htoTj/KlMIt4G26Yf+QCd4Xu8k+xRIpux1ybtQi2IRL+Yqp16UkcLpdkzwb
GuEU5YzxWt64jOMwvnja9GP12DEQOI/m+D3EtP2Ajcl5SJMpPNamDvc4Hr4WIrmCWmGuoBOnwaOq
0+Hki4WT/Ja3A+dedyU7W75OSjx87PamkhcDlkzHYfdWZ2b1aPOkrKUiSmNpmpsJ2vGejTJM1bml
yKFzA9uD8Fb7/ucoT2MOo/532Klg1K0bNhIly5GGo36JhLYHre0qAaxZFRoDTrO9dB7QQ0t7FRy5
3pHlC7AjAQQdnZTCqvSCddol2nMaonPkkIz39H9PcPDOfF8GRMidnDufZP5ouyStNF715pqMNjSs
rw8kG6XC6HZdUH/XosJ+7cdLZiqiXAlCOfQdHn3OvowfFRwX1fq4QAPuS5gRDqkXkNcGipO/5dHO
ebO/3gVXGgbdMepGYc1R09+/sor4xGjr/yssfDPrbBdQs9enh6AaL33YuuwjNBoYGWMTnB/uYe7h
9g5GIp+i0SE7/gavu/hbAvKcW/3bxRgOCeamQyNX/hI6rMI8bOM8ij9WxCWV2/ItItBSqMd94J2X
Kr9FqeQF5pGoQEoGjYHRn5+M3zJ6hS1NV/J+Ooblmobzy2WYuXCCxpOwLFODA+ccy5ujiuM9D6dz
RqTjOgWge4QL6TyXmXe2Qnmd3HID+ER98xvOYW5AWng7a8E71O/bP1+f8WuGsLANGyKFyezEAZRg
/PLkjnmetVR26Frnj2r5gNAv+5uR/JEL8/Rn5qhrFC3DC7GCp6Vv4zIKvaESWy3Ha89Onr3MFTi3
RADiDqedbgv5wiO4VRD8PjnCP4nAJm5Xs3gv5vJQRSq6BXrl30yTMLGa5JU4cHdLKmNQY/rxXMlQ
Djr6GRAyORfMsXU98f7yyzu/PSPzL4962JBEuVO//JIEnSUZTcXa4pefr4omcbfV8aUFpBoO8Brx
aK08zQ92eeDmNC9oTfsGluNK98WeF/uVPaVtVtg+QTnMNQUtPLVDFo2GTBcMlJAYbi3d+xxIVBX5
GHUXVWrkHS2LuoUiOhLx9GUXp3NoGqMd+knykOrD83LsMRmBYhTr4GtlJdKSfvwMj++cezOJOx/z
Y1YUn6NZ70Ger9iAwYt2M5/zhtrwvvSmc0eDeJF4nwj5QhlVEAHrCSI/CFGtNrQ9xAYzmXkT4/At
7cy7mGfEXgMSkVDmsj8rM1ZUa4xjBrcM17ayxUVmjXoLCmTFunGxYMecJr9CPTWvPX4FcUz23ekv
z6jz26vMocmWlmFK0zZZWP67rnhWMNC1LeMtKX7h3ptVC+0UDOs6JJeDpsUFjeJ4NIDG2shOdnra
HTTs2vBtZ8V0/DQiRHnS9NBifvQjY+PZj6brQURA0eWA7NwnBQooDNp2w47hWVR2dtd84Uz7tXEG
e4NuhgwU1yECj5bwXkTVdxUSchXjsHVAY/Bui4nZn3xgxPn8519enxfNf69j0uauW5wXdZ5SgT/n
v798FxolVbovtjS6ENj7XbNFv6VvCECmZVH4WzvIfnDql+fJyV+VJj8ty1hpdrTwFNqVP1+P/HWr
43qoFwmr1pVybVfM79S/FnkmHaMsRCO2IV25Vc93bEOmOpN7l37Y7wbeg01olQkW7awgZcIZP9oR
VLZ4JvTonHfDt1A69gG1gTzKspxtA2FwTFGkDCN5UmUhctywIWfK7JtSLaEhnTU88ex7e1vg4yDS
fvjLOu38ug7Ov5Zk+5fCtISjm7+sg4yatVI0+Jr7sT4NrT27b0nPo904BCTs+TLexGOBumKotY0y
SJ9h0jM8xK6ESd9uvVZzv44R6K5liWxHWkow6EvChW0Df1F2y1KsGKc0jyFn0+UF8oLO1czyV9/C
e1dYpKAwbumx/Vc0XylNtacOZ4lwcyh4KXhlTTDm5ky8W17t2gGsM04BSceTZdwEt33FZs+Cgcj9
QzTAcPGfZYlOyhpkpYaTIuuhonnoOlFkbGH0g1abB1ROgGBsZobIjsQ5JX1qRWpjjApDcrac4gC7
oT/Xk/lZxze2KsKI3mTMHN4efuhJmPPLZQTSkJOxyHlyBmkcIxlciRTLH15V3qqmyneS0gtYuVX8
ZYWQ86fz75dESCVsc14clOU6mHT++1AahTAlhQ8rBCAINMtef3LM7Ci6NH3GSGuvWtwgb9UsJ04H
RXoeXN8+N54HFEyn1kVmAfO+J++QbE9lw1mQskC8mdYXCXTv1pRutf/Le/TrA0dhYHNVpmMqQ1Af
/PIe+fgux3Yg0lgKRji2JNU+CIevMlbtAY3INi2L92VT0YYGCJCKtE1RMdxPrKR5Th2BQ78eCSWc
O4RJEnzJI/+qHCZsy4D4s58240V4SbPJTRdtdex9kXpZPAnf/EulJedd8t83X9pwkmzdlaj3XODU
8wr2rxWhyli56gTrHYQr3hrlo8LPzGLD+LD/blXdeCiL6LSs3fQDL3VU3kyaCK9pwWreVibVT+Y/
khbb361Kx6oQFJcZtZDQ8ti7RjUcNOMRf1DxGSGCvnJNn1sxrxFJIi56EOn7qiid4/9D9aZ+XXyF
hM9GVaRbynJc+evOk+bEt6WTEWwt9j4cuW621TqwtrYAgJzn3U/cN6vR0WKmVjiykJmwoZxtZ2Io
pytCyxzBzo6LDWq/epcj8iR7kB9SQOBaOaY+TX+p0+STHJN0B5+EQ5mOB5KLQlCkQQH5aO7DNQjX
i2YqnXBmZ6axN3Q2JKPPzb0H3ulhOC19cVjwRyxpCXoHZtiDQ+Ze2nn0mVt8BMbPpO6gebUt/ZyB
vJV4Ju9gFjRXjWRqhHYRDkDvNXvkFdzortgvI+GkYMgS1YSg6Vb92Mxzmsk06OJyM876FO2Z+ca7
pQfS+RqDbPTIoDrMf7SuOrvRKpe29ckgWGnVh94+4dHnNJvQj53ifdIjiURiuuqZrZ8dG0cOHjNO
qIsI1MwZx5taHf7lrGL8VvrxyfLgCh0kA3JK8UtdXpai9WHY+AjNYWkYjJ53ccOYZGRQPcSwGqxe
yy8FoIlxbCDGcVmOF25wRDb3vMKkT7pSvmeEubU7Bh6NTOvXCld0VA9fcE4XK1eWA4+wko85uhhZ
EGgiOo1g76oPVj6DhH+IpEikCx9eL85Va3358wJjzIXBv1/L+dm1BG+m0HUwB79W9mQktpPw8c1/
lJvoJ5qNDmP5QQKEw0UaUSEgt0Uz3LtVt02iotwAzwCL3RAblmCq1xTZKAMzG6cYnc2ylcyHv9k3
TQEWGc+L1mVqCN4l0dTYxCIhY3cWN6pQPloprpqgS19csoPui8grjrXpYNHi3SOoHVa6r9HUSpuX
P//m5vzZ/fqbO47rOsb8P2r8/y5I2IMph+yIcjBxoGl71HNh5CKHrslU5UjyQBSGZOrktVtBIoOb
PzK+vWd41Hm764sRETM6CWTxi2Kc63VPdA6Gtc+UbJUKE75A427p5KDN7DXiHg08ADr5VJtRAm31
5rFw7Y8vKpXPjWq+ja2jHZTG5CYO4MiQWxLnqJ0sU6Q7m30U6bxNsJTH/CpyI3mw56ctYQfCCEbM
uAaY9s93SP+1iOPUp0yXcsekpkeN/suSPUvLR72YnE2RjeqogSQ/wnI4xlYYrpFwgYlRMgOqHVYn
u8WvP1r2Qw55tooLZ+UKcHirPMqj3ejCI00RVn4a6CjHy7nmz5f629ZusEnqkqxW3aKjYzhz0+Ff
u0tGQUkQYeBu+DbU/0k5+yGz2f/bpSvAnPKGkO6pAItwpBtEupZlHBs3Ro/HYaYBTJICza/ajZ1m
al+7MdAGPwwZF+sHeGUjOSzR9S+X/HsfhBrE4uWjHDHN39aWwEiHPAorso9cbIhCOQS+kU+/Cxtk
lE5KazPLG4wPZfjJ59A546C6HX49TKREC8d1FdwrDRt5H0UPE0YZJV9zmW2RAxQ7VEnROdbC6Fyn
3V/Ow/L/duFotTnIEZ7HPZ8PYv+610KvvSHVCyx+hUMXfeBpiH33obGb6O7nEKIAlf2Q7oT+DhgT
AdWlLsleJ8dhlWqEa/C2v9ZSPSVVSnN7umtpYO/xIsv51XlOroPM/L+03vRfqw/B+cieMReWyS1X
v1YfsuulWRtEFsRUow94wOHpZ/2xBdh7DDvmk/McdwIawJai6LT5TCAObgn/BkDlahEyRsi0W7CK
ukyHnZDQavUmVcc/PxW/9wi5UIVwHbswthb91x6hTj9WdPmIzYowNRbdhkbdNGtjkdYfelZBobRD
0DZki2pw33N3eCc2o9j7QTYcGvOe8SbuVZMEn0H1HhxNr18qwEHXsGssWrT8e1MG2rrp4gjtT73L
AtIkBrO2LuFgf9Ui26V1a7/GbUl6oUMKYDgw26lQB3GEmIviQcXPviZPGVTE9eKZyOLQ/lu1+FtJ
hcyLqsd2bZNRIzfiv89YlkYsJJWwNmBFjKNyetweQOz4l59Ik8hXXU5ztK71hiISL27u4JoUroNg
fInDIAJbEbYeFuVKtnp0wD25ZpZiXSyg/xrwLhwt7q7OxscAb9z6z5+h+dvFzwuR43AWNy1XWku3
718viDYgvwtLEW+t+iSjlPyF7lOj0HnATELE7wMRTTIbqXHbTc+FjpC3PuI8cBj14ZXyhuTFrqZP
kRl6T03g/BykFIcyGDWYvBNVkPuzU71/b+YvpnfIB9BLw9yCg0k6FemmT4zmImj7HCrTU7cywzsG
RxlfGjdtj9Nri2UJ2AHUeSIEx0uQUj/Kyr449izHoXpVVRld/nxT5G+FhiFoTXB+Vpx7HQwU//1E
aRJaqTEp0HhhBvAtjY2twJqP0E0nPEV557R5W07F2LfVjgP9J7Ls0XrNk6IkuPZJf+/pB0Pyy6ad
2Q/ExEiRHu0CmU+kbdv5OSnbjkWEBKs0yH4ukvA//xK/tVlYRuYKf34qOT+ynPz3l4BfmzihFs/u
NMxxo/s9bRi7OdDL12ELTNInD4M8ZkpYVqLsOYqYOgIhOCvNvi1X+Ofrkb/Vp7wmSirDZdujK7G0
Yf71pEVsAJXNVrGZGGDlPYm9YxtdoszCwKTw6mYe3H0vaoDNMcVbZWRtykkzjqOAhMWwYyKJEatr
LTW0f6QvaT7BvBFYn2xCIeXVNGcrVIb/P1fNyUY6Fl9+u4vdIFvRFB1XjTp1O9mgJXLXJmJ5aHKw
8tV0jHAiQn/rb3Xt7/v/Ye9MmtvIsiz9V8pi79E+D22VtXB3zAAHkAIlbNwokvLZ4fP06/t7UFSl
yFBLnda9qEWnRURKBAg8f8N9dzj3HLMp9yDVj4MNacs00djYtXQrO6H2qTK3TdSbCyQjwLR1h0o0
9MRN1v7m0vvZyjsmaQOVTawy2x8M0tCPBu37oIC+wwtoa6XbKQpsunBqkFwOekC6HqA12tRcvyOu
0iyUkrUEWqcgplOTiqD8m+yA8beb2CTZyQ7QTN2AB+pjKSWN7XJMM1v3QX7a++AyV0eqWw/XIBrG
DZEL2SQT0IcSCOanizWpnVdmrD+w7eeocWgdE79od+gm1pDL05NP4G+JBJE0T2C5c7poFdtSueX7
Ezxb9l4kV/YqZQcqjzblUxXWhThuVVSAEYW7Ak25bz7T6ugsr31FYZjcBUFyDMKqWeexYe8BVNk+
VQoSQ6X0Cf090HmgwMBlcu0GL5bWooRpqc0uyJQ3G3zDep7QRVO7vlyYsZ3vYQjWf3fv/i0aMFUF
H8smb2xYhHrCfP1wkqYcUVkEplW/TWjZM21Qs2UVVvtrHV5uoANoLBkGjra73BmUzUCzlv2F5uML
9DoTN9AwIowXSOn20ijbMiiMnZRUmmtL2nY2zAEyFnR4Y5L5IZsBppR2q5bQ1Vyt1GylpAy4MUBJ
NxFdVK2yihzrDnlOhHbgXCanbR1/fQp/4t1jjg3SFpasOTZ7+v0TmwiC2fkouAcGcHO9aJTqJcgL
rthgGF42SVpO5xD+eb1PJro6Yg/waPnFbOUl4Hp5M89AQkQZHKr5zJb3Y98O1EREKfrXQ70Goe9C
Nfa5pZFYUU0qMbIizsEPi9O0MAx1SAL6ulJ9a8ZK24JBzJDPAlLVKeZ+SESvskTvmTYYPYqvcbWg
J+9zXuUPphHoN1iiTwqO+C6m55ZsDSABE2nXMUlP0owEKl3Eyg6lJ5I3aCgbUi+vOrY2UAI0KWIp
2ccBCagrMNhIVGP36+dTZXFvvH9AVVWxhaL653C1fLhXJPoluIVNGevmtuAkj0YS9aQaULyhN1X3
rhWgJNM+p3M/HyG1+N5AYjY4zTR5xjcjnUMWARCs5UJNvZpTEGLOdAvWsIigPBFoCIXOF9OBBtMo
ZO1TwoT6MM9uzdLMAiJ11W/GonwqSWVBwqiDcpjm7HQt+CFEc22xhMXiK6TE06anG8+jzKITA8yV
S6kYro50qDYhoi6PY8nnBSDvQ4CANyAh6T+9Nl01CvwlV6i8Gdgw9zkZstTJQIaLzmJkV6iUVUtC
7XrfRM15HkYLfjnC3ymQrYU+zvHjNdeeFhrQMgdVoTJXg40dxc3eThruXOKOVhq/gBanA1XV7RV8
CyBx9Rxx7qK6rKZhBvtX1SR/p2Hf2ubdjPJwUQaADVHsVKv0oCH4ciOR2VqOHYLgVe7DV2sBhx7a
5VTCa1G3kPzRvblWKjJfZVQOZN4jWTB1H9oULomy6mDrEr2ykhVYy46fX7MiRdblXo5Izqh38j5I
pVvJ1m+qHv/VDtt21VCd0dXySa2V742pWmXSESC61eqmBZx4/WNl9/D1CsBciHoBLqVGkV+xaH0u
u41p9V/oeEMpsk6dtYOiyqao56/fQS6UaypkHrMGYQroOIYSqkcj7dM9tWlnbcSIpMagQx/R2TP8
jMyLnJ6LCfSrk4YqVwjtUeqIGNdsdvm2a6Z4pVXDEnqaAnY6rQD9ApXSNYNDKblxO9IEX7t6Pimk
oa9ZP3OIYGR25ua2g1ECVVB6hHDyfE2Py6cxDqAPBGDCdngCQYG8PToakB6MCvj6Ln/sjFm+jbv5
06WJQDPHqrKLWqh5bXoFt1bXdngM48luASGqVV9vqZZt1anj8M+IBULjIOTk8jdzuIzHNmnTXSyK
cllw1Ek3bhHEXNQQO11BYRkUn64xBJo3pFDtmxBWecqofhpasnKx1g2gKNTvefcm0J7kEOkHMI/O
/vqntm+/DbqFbfy1mTD+VuGE6IvLnhKU6egi4fHeDNJultmocSm+Ruc/5x7ku1aGaHL0Bv2aJpoO
IQdYlSJpd31x6mkaSQf7i2PU60mmlUYxjt/jysaosHO54WwnQDxX4x+a0wsyjPD+GkOzLkvsiJxW
7eN174afdL2lP6U39d2YmjYybpPudzKUosVkpUuYC4INCYpib2sW3boGbeI+EYGxhHiT/u4mwGlL
Rv3rnE8Ih4fGI2AZJC2C8YEqmu057SR/KRw0k4xJPYXAe0wUa3YhdQFiYFSHNXWiR1UP4E8O1H3W
1dOitIDK/nqKlZ841LpNKZXqJXSC5GU+TPE00VJI8e8vioahi6lakQFIJBVQbXzxFUPVNkhKDavY
Ko6yDE2IZSb3vx7Gz/x64l5RQTXJkOPevR8GcUwf2jOEmrUCOizRT7Ix6qA4s+RBGh+iGi53QPMK
7geCVQmZzMVY4DiUlw4gXqdtFQfi9djJE5fI14FxnORrn4cO9hP477XiEuTxb9zRvyeGxOXM/yhz
qALq9CExNKIjkMRpQndwDV8eZbJ5EeuUeCBDgcc/j6G7SAfVVRIOMVeBfBPN0meF/pjDGFtvjtPh
6SWptY8kGMJUA1B6Y2JiWxM1KQeQAkTO4TYewjVaXNPTvzzlqk5E5yjEdzixH4s4dIBrFoBX3U/1
yTfI/Hu0aX2dG7PYlRnRlQbp8vGKwgmMFn0j+h+RfkWsVpBPZDCu039Pp9SYCOqEcG3nWbye01pa
GrC0ArmTHxFufv71oH+KG1IIAWxynzYlwg8zXuhjZMHLpfsBHYJXAMMsXda06p9i8LdebsNzXs5o
4tm6CXGP+U0v5VHwhXtlDn4mJ4ZJ41E8bnzzm6GJr/7RpUGZjXIyISmYIXbD1Zj94LMhY2pq0xTW
C3UIud/IeRQR9Lg2d/u1V5teTAtOyle9LtwsN2FB0vrLjlQ0DWPwRG8b3fgCpJiYQmulBYpcp98M
8GN2WwwQtxdmCYqRhn4tWP4wQAmtDcrNEVDFyZk8uRowYA3AkHKW4BLraAweNeMRqvNqmwSQGsck
bELEgKXHqkUMLZjKM8b4PDXdModN6JCqsEL+eoy6SIr8OImyScZBE6G9Dq8HmcH3diCW1YwewI4S
oQBARFASuBmtC2Y9pUelHlAlktD0polHQzoMbubrfwZZf76GLeV0mTZ1RHcQ4m8F2dhUZ6g0ppPE
cOgAQ8or6NPdPCnqpspGTxsV/XbAxVxcbV5IO4GPBBk4Fx2uzd6uYR6ndO4WplSvo6TZpQmceFIT
rATpLYWdi+oiiaBFtKlcUddXzLTuyIfCKqRDTD8/6BQN1p9JW+hZ/0iRy7mzFVpdIimOfxeyiwDm
/eQRGyvYT2HM/z55EMklugSaFcQRzS6idM6e7zqAD5mp2HtYmeF3Bd+NQyN9vjRBuHIwYCtiPZQb
JWdra5K01KZL8Zv84M8iL0alY2kc55oUe7+qbR9QdVOofl79dy37XDQ6OCq6u9FBNIbPx8mObLe0
Te0+TwMV/8jRtkMiIL95KsGqlKNoZqfKTRw09rZEeeHGTvTvCbv/8TL+z/ANNcVsCi9F8x//zt9f
LiUqcig5f/jrfxzil/rSXL61/y5+7b/e9v6X/mP1drl5zt+aX77pkeTjJf/4lncfy7f/NTr/uX1+
95dFAaZquu/e6un41nRZex0CzyHe+X/64r+9XT/lcSrf/vHHy6WjNY1PC+NL8cdfL21e//GHA2rk
f/z48X+9Jh7xH3+s4q/1c9Y+1x9/5e25af/xh2T8Sd6a+oKly5ZBbV3k94e3/3yJ6FUh8WdSn5KJ
uv/4t4IicPSPPzTzTwVvA3/I1kBvWSLd3Vy6/3xJtsENQApGwYVd88d/Du7dGv5zTf+t6PI7hNla
AaelcPfuVBimpbH3ZDFCaiGAS9T3m49m9Ah5oss3BTTihn6Yx/yoIGdJOIUn7SI/vHgFgLSNvHmv
rLvKvayQFFtbO2c3vRn7/pWg6472zcdsI91mr8krba3r7BHUsPUynNrArZ6bhewVm8mD7nmteghS
rqGO3c2b/jVCN1d1Ky/cZn51X23N5+hO/wbDxMHYq88ObMHZWuld9VQ/tvtmKy2bhXPb+tmSfhKP
wuNJvS/38MbdJxuo1o6qB+fAHepu90BzLrDwP+aLeK0jJbQsbi/3w6eBRDM8hvfz3l6R7zy1m+oo
3WovCGB40XJYIVW7Sm+MJZ2ZfrtOqfNaS5pZviE8tmWUN9rOWgen/Igst/Nif4PvCAYTutXDNdTe
8IoRn1ELt7fVNuBLW7e+dZbGWv4UjrfVtnTuvnaHeAtX5Da8ie6mrXM7nZjCPc/wTV0Uy2BDc+eW
wu6CWt8t6lJuuQQm+6huLisG6DXeI7qrCxgg9vIWUL7fe/IyurEfgy04hAUtiD640tXwVgTLultE
n431ZassnaW0aNfdARYsJEylXXBGwXqlP8wott+jMkMhKFjGLqriVLNgFU5lTti6iw4VAvfIpe60
wht2xqbzkDFejjsgeWSLp8HLPftL+zAVGCRvIED6PO/zdXxf7qpVSkpsU62RBPcSnqt16XjbJpto
Yy3zNajYHQWjx+Ys3eQH+45veHIgMnLlRbQB0WYz7ekqXpm+ddTWVeMmryGqm0/prr8dVva3CfoE
t39yjqE7Pmm79qG+tU1XiVaz0PxYOwyUQHFN+/hSWcg+bZiesuye6YLatoXnQ7wN08Ot9MD+7D3E
f2/jfG0tFfdy4Pd9hHbccGnuwDLIS4sVWWV++QUQi1vd93cxrIxEmzdMGnhs04fpF9JZ2Vcex2AZ
FUtQ13Lslft+OXhogOVfDX/0qxUN3LSCHe5yz6Xt55gsybQvrXX2umwfQ3h0TxTOw+QAqZm9PV8W
RuTaCxgCPfipFxICeIyiOucHMDxLkCSQVqGex0e8Jmwj2Rs3o+Xqyq1ZQeFS7OFdCt26Wyrm5w6g
htN+I1qhIfRbBlI8d00QPtp61A6te/fSLC1vRGhnXfl4jY1PF5b2qb+fHgxEB1wbThUhH+4ZcNBM
3gWyhpfOpw/gE3UrxUMAczEjvaV6Jlsx25OOL0DHAtxDNIv0L0JWGVJz01p+oaToQYK5AJG6ost8
eq628xO0MrC8hovKV7wk2QYvl8fujrZPUC8mXS3jttpQwLaes218i+v1DXzGerIeghsLs0T6ZVvs
USVcavKb8alaqMiz3XYPpQ+Xg6Itm9v+gJAcBNIH46QvFS/2SOQCtcQaLS90BFlg0Ws302FwRT8a
4Tq0OrVoAyPFAKNKejDnR70kRllpj/WWE+yan2TVU+hogh4G7eAWWF0GZ4WbHGiteKXZ01yMS1jg
1G0VL6MRHYJD9hw/SBtzBeCzIHexGr/RfYlzuXi6XDyHUoyb3ksLzvQGglWExVvtmfmVPzd00uhP
pk8EnL+V9ZO0SIlEVuWE/gBsIGt4f1T7QEGh+DrAR2auSURlyF7XO8FB82X0iLkXw7HybD9UfDPa
UVVzZipsLhsC2kggganyNNEZnl7OEcWVAoZ0kh8vQZwttaX20M1rGsgBzrX9Vl2kJwpXyhd9Z6mH
4lOVb/Kn7imeqQjAFbkm4yVTml7Jh9o2vbNlrizIoE4piDfz1JIMkJ8EY9KaZImMDCF9aRkE4v6M
1L1vCPpIL91MzjNzPT1o8JKvh4fhwTqxp5CX8cab9ij3XkPPD+mvbXuf+g/WRqGn3Z0LD5qWaXil
/BCizyP5w1PzJN/LSLZRkqcIuCTiBUvgrbXOLz5Jd/axWb9CyQbnkOxnblMeJP3ZOsii5+hzdUvv
h9ssaTg+KKiqLLXbDqknmtrPVvepy9FCqmgiNHETe8kbXxJvWlF7zl1rE/vIwPvxEVYBWAEmzzog
Ms1GfuRzPkNQfx9ZBgW5JYdD8aVoC8tteVCdg/k1d/lYP1nAns8FjNlwhQK3+aQRX2iryqS5oIKn
FzVI1z4MCM5h3nJ4pXtfOmWmm39xdOr40KAe4s9y8Vm5rduzEm6sFtT3vvmmEZtW5YtRf4J0It11
29zZ6/LKR0LG5VCR8h29T/1iMbzkzcIUBE5e4o6Vqz+F82t/ULKWbC71Huzkojz0todt99j2Iyig
FQp34X0HdS8U1r1o7YzlO9HX4ZovEFHMdnHSY31ppvmT5EcDjeh++hAkKDm4DjHFCn3mZNttBr/0
qq/20b6xEqaiPVQpotuu+pX/tIdsO+2DW8ODgu4rqi8bvopFRRd9AbN76jY1lr7cgE3e6GfkR75S
4h923VftDqKPnaG7sIaC5E3vkAGp/OrzYNwpa9PvfHXJsw4Iii+tccUfIt2V1zU454iNdgEHsWav
lnThgvYf1oC2rBRixU0SbwMEJS5ACJ5A1oev3SaofXhzLDTI8i3eOczfwP230ZZNxm7uDyh+G2S7
1rH/bK+RiFYuS5gaaecLWvjMttngja3/KsOhra+uvui/5LP/3NF+577/7xz2/47eOO7pL7xxAoKi
eZveOeP8xl/OuIpXDdSHZmV6+qHH+8EZV/80gVRbeNUE1tD7ipf+csZ1508LL9wRECed0FEkXf5y
xnkJsCCIJ0tRFODM/5oz/gESYQDqtixdUVQKWkQNpLTfu+I9YjMOeksjDEWhl5gJzvELNI8k7gDO
ohumQAdmntJh32l3AMxdJ7hTja89GAeQ5mTA75M6cfXpbi7gJkKxnNulluFYeREUrz/M61+BxI+B
w/tkyd+Gan5ofIB+uI3SEkCf2Z8bkcI59wbXqaa7UrdXLr8D3tLH8D5M+T43gmaXVDdV94/puGwK
ckQGOD1iXtqhXusWmpP8GcSwBzgB8aV83dMKyhHWi5e6hN0U5GS/d6J9kz21oDWrF+jaXTgM6KfE
buzhL3OBHU8QkVHWehq4SB11H1BEER9SqCe1rT3mXoLnaBxPE9RFU/Rkxft8eEl5B6zNQ/1ihveV
lPhBDG+JCs482g+AFWbaJsSndOWJRuE531fZU3ypPbtLXQaajS9jfp9Iu4kK8Ix23kPVIlNK5uGl
H0kmqS9qd7IN2nTUl8K8G8bTZbp+NgU0typoEA6GZRu8MLp0fAmDOwZS540XCQt6WUnSgTnItFPe
7bV0PxvIm0Lo3EfY8P5FATAh8zl4PrTyK+Syd+S43OxyMu2TGt/bmQRJawId+IsE9xk/A/E27C35
JvhmtKeLCa/MnhczSMXsAd6D8hR1o9+au2DCV49f4LmGc/1kmZJrxAhwgW6i0DTd0VDlTsMppEsm
pLWExaAWjQYW2zrct9W+tmvSVkysdJJQ2suX1aC49PK6g/1VaZOVeGc+Sgua3tyCJuddMr0M5V6c
DTGPYNQFISf4G5naX32qsyfxG3pwCiJkMRNXk6cLkHVlr6e0sUy7UY9xwczTBNen5PflnjrqBTHB
Bm5+nqYoE7QJ1zyvmDGNcZSQ4Q5wkChBsqLV3htzcqXg2y3+hbLGBrRe2ru6fTGie3ECxfhl82vh
7GJOtOTcyQyTL6yUU4uU62TAXpbc8/WGKfPBTJf2Uut34viXvOVyz9rX3Yv46shEf14/xex4MS7e
BWW8J1WsWUCpcs/oeQZ2JhunJT40XzASgvaFkurQqy4/TqFbHu4rGd5efMDLfdI8kkNkXjgLrBo/
oeHQbegv1Vwa636T5bq2zv4z/fbdZNg0dZCDsFTQFR8SDZoU2xmU1Nx/Zu7HcGxPn1RnH6hniSsW
HnpYxjlfWLtk37YIEmS0u0L1W+Xniv2r1pB3yrnPSiT0EBjFPrDPaXaGDus3pu19jvX7OB2DxiBH
IR2CHsZ7KxyhTtu3PaYNFhH30pz5Z4TLBNPWWsQ5Zz0yfvONgMZ+Yt0cm/ISOXub1P0Hc9q2VTwM
7CbXRrkI+sqAjid5yj3IiwNaiowkXztwkSoi6iRzG8DiaoAKluxjaxwVvO18us5Eg5BpMEAd2uE8
onXatWergU0ECafpKH6Lv8XNLgvXFuWA67upqTph4Tn9URoyv4UafIAsdhZBLiRv4rOrBoIdyG6s
TriwVBEcw00qvOLmHGsE4gOKg9nDjBOaqfvLRQEIcB4CPn4+j/5oSR6FEL8Au4hjSrskv8YbMjqL
qFEwLEnmOWnBt+HH5op1jUD2cjWHgA0irNBwbfpZUyjTx/BZPJKYj1A7tiEDJMoMkwe+x4J9I3s2
6MOEBGwtBm2A7WRrAJp0FfAGcFNA6H3uS4TdW+Sdo00QkTKQubPoEWzOYnbr+breTGXCY9lMEPqh
PpZvaNFS6c+8AAWFL3dn8QMxLOYfLXg3h0fMOvJyLfHgqq/Ix7g+s3Ysjpgwm8pAhVAT46EFcimG
jSuyDOpw09esZPRqK4uOcBvCYb+ceDDGpaTWZmYZwdu65XTk00B6iCcr9COraDYrMRtwlpUhgBwI
6FPDFZPC8JjUimfhXY55ADjrdmPufT9xFypABhs4Q2cDvIYb9zkMNcwCWe0oIMTgqaKBKhEcQmJG
uQpo7PZ4NjHvpNe9mtZMdYU8iyvGzmCuG5SIK5MVLyUxI/6egzBsJE4MAxI/F38fK9JQWUefzrkc
7UfSZob07FxAIc8vQbmtoxUdqUTGrLNYtVrh44Z9FcFihceDnoiYP/EkrLf4HrEFBwJaaGKM67tn
NgusfQuxT8VENTnPkoBbGfascI0h5E9MIqtGVdIV0hh24SkwQIsXlHqlXs5iboT7knKnyJw2aNm8
gedkl7AIo3kGnMgtfeRgic2RUzlrGVKqaMh2MeCJcycu83V9EyRnrj5Y3spypYGgy3veQx9MeBjZ
I+KDryaORX3Sm7MYcN+IxencSC48NpRls/uy86znHnlg5HkNMitYwPYoRshgW2a4T4ncs7PKWPmJ
GHboHAuYA0DVewXodbEcQDplHtMqoCJlbdlptHldn3PsCC5R1pZQiKApTpysgrYpdpfRk5PF8Irv
KnMBTmb2Y5aVWbXhUxMnSuycGp0iBgsXiTBHNYI5PLU0iOKYAQ6M3c9tqlXhcshhs6nPkn0OoYUF
wYJqoo4eOWRVMMVz1mUsBesi6QB/7FtGkgaTe0GbpDuKAYjPhPFjLT5Pj88B4pTwRuJhCJrMYN3h
f0ZgOjTUpJuQ1CbTBr7V64kBeTuTw8kQD5GJgzKsxHWTKsH1FIhn6diq4uWciFcsJb+j1J5JzgG8
qUDKXo2S2NRI7bF5jhddaEFjnLFXAXnSdpmaCkKM36eL4YsXavlgq99kwGniBXGvsY2oQAqzM+cP
jAq6AETxUPCq9+K6ExaKzdVIxwtM+mIB2EdiKiX17IBv4w7qeItBmUqcnW4+jhgNu68XYpjilios
GR0bGIKZ3cAp0cYBAs7ci6XBEqmY4LB8EI8q1otT4XAviG8QN21+3UJizWsHy8S8MK4m5eJQq4VM
KN/5YuJTegFSqOxgW+aapkfeRdOOXcDDlbru2mqzsp3nRLqLofsJA8BnDEr8YjesMs6I+PYk1nzi
ITfSHw1pMVBl42ZweBAx1+IC00MTBmjDlcEkioecuRAr8ChMbWYTZzPb4r4Qe0zcHyqeIS8Jqzib
dzroIYldas1LM0RufEZGEZV1puAiL8U+FntXTBFLIEYz8UXCCDoYQDHzlNLYo0dhI23m+cKtW+WZ
fz0/VOqYmZW4PvnC63IwUcJ0ckvU+nc7LK6u75eGEBURlzJsWp64Z672lZ+Jq3KkHCludXEbRfWZ
cyfua0wfvyplKjJITLoirs4AJH/EmeAoY/wmSLv5P5nZFx/NC0hI8V/2pcWBEIdC/Lw0eK0+T5zy
UGOIoeYPpki+kUMcUu/E9jH4oste7CVuL/HNwk2IsU5im4srWjyIsGspLfU6dkzc4XyZWB0WTGW6
heH4dXj5s3DPNvET6dAGXqNdQ+UfivEjMMKBlt3RRdLP1Q0MMFeCcER4RpnbsSHbxHkW0yncNLGn
uGzFH5k/njgnEp7Ch1lH84Ip4jxfzzYydVzOnK/v16mj8Emsl/h1rZ/PwswI21GFz46xy8H0c0zt
oVwYPCxmTexCYe4r2GDEfUtrkStu2gybUWMXh+Js4MiORzEr4ocVx4tdFLZsVSappuTy64nS3gOU
rt4qwCC6ggF8Azf/2MOuRmqhy6EFyyRN/eL5ueDYO+LSRVFr1ddfupIEGFJve4wv96C4RYUdAmx0
3f/izzLe3tU2McFYWyeGtzCxkZ/i5uFACqMnXAzm1QIWyqb59UMo5k+ie57CtkzLpJ/C1j9gj9V+
1DqgZIJK8CxWm6HGyhda7yzr6rex6lG3EjOKwyGeUhImxzpP2F/htuDaiVuft+GplK+SdexCHBTe
iGco7juEma/2Wzg0xA58DVBAl+BDnBCjoeaPcZnDB1BTS61vEEE7Cx90MM9inYdc0JSznPwrLKbw
//giFSl6CyZScTPhQYibVrwibkj2lzCpA6MQfgamkfLr9UoU98zVBmM8s/QRoalR/io+oeAWhHpl
ITwD4QSipLEsAuybeRS+6PWpeZtwJvFm2HX8CfeGAKFeiE0orhtxN4o79DpT3w+ncFNUqyHTgYn8
7uBo5o2KmDg2S1yYYuOKS7LNc194FOIeEReAuDdISblt+lorqOQYZwyRCBu4JGLmXPjrLc8nzuBV
NCfBoFpoi1JhIk5GvIgu6aP4ZOyLcEwCeS8sPJZGmG0q5mI8iggCUjdHGIFzoiG1hhOO/S25fngZ
Z+eS6G6u7YUV59cbentk+citJJ5R8MDyQyl+EDexWEtIH+GQwlZwc/L1GE6x/MJW8iu/3rY/27Qy
vT/sWVXXNOcDSDulr6oPOlJSmBxsEf+IG07cGHyr8Hx//XU/C6BtGYi+bsO7RAu6+j4w1VHKQXPm
+/eJfRaSf2HHs9XEEhDWCB+yLRzu5Mivmq2Ghm6N7Wbq7cstjhQujQj1mGVWcuL6/8bc/XqQP5sT
SxaQBlI3WKUPY4yCTtPTQBvEORV+ehsuhfMjPAiWn3m5ft3/6wT3/x1u5b9hGpwE8Q/rIkAv71Ap
27f6Qxb8+gv/lQYnA8N+pZObTjFyzljbvzAp6p8qVBwOLQcAQUhC2yRH/pkGh+0G7k0yIopqkyT/
MQ2umCo5WwBp4OdoWviXMCnvkYLiSgPaZtEN5pALp+nzA9jVMutKAkvYu8K6Z/MJJvXyNgECHAAN
7M03YYU7FRrAhyagCE8FpVCWpoxbHa4sIp4fZu4nmW7jQ68w4wHEaqjAKQ0VaLr1MS2vhsg9Ax3r
YZ6bH2p5HwJ8ngooGOpoWaqDFxQv4gapqHvhlqH07V+CdB3IA1ovxSm3gkM6f40ltXNL094oFL2t
SdvGibGlU/YeZZobTerwt004NcyvE1rzM1FsdVF31ejcEyf3aX1KIURR+kdosBVsbzVXi0pTPWjY
vMIqlxrJcPlNa8BQqjUx01cRqUe4tbiIZHgzindhc+pIHAbtLVywGFSssN76CToCaKJTJMYzxoHN
kHdEmTUKA5F7ahKuFZKR9Jm6oHdpGEVKlghEPAO9TVy7nZ/ZpOGRTBAez4WyJu7R1YPkFgoSydW1
V1PASw2AFDUB89T5U9f5CZ26EZeMNE70V6OPw0M5hgSw5BWnr8YRV+FIs6y1Pvj9BaLp6LZD7gW9
pGyi3o0L6sS3dkfXNhd7QwfVpJwMxKhYKjcWcazReiLMog/IqHDuWyKxCVwBoYvzGs+tVwXEWeQR
q9OMnIuYv/Byi32K7QktRMfL+SptztYtCs7dkPkdaQ8RsdiTsjCYcTs9xTPtXPIS0Uci3zOUcG4h
fKvLiWcO0rsBfRMcqCs3d/img9GYTll4cRUeXdz3iLWjh9DgfaCt0XPjcefHoe7SwElBg0ep9/GA
j4CMfB44Hkyai5BC5atK33lVogv6WpIguMbOk7wIWQoxBL1kqWLomALNLQcEIZGezensKbreV+aC
jj6gXfqyJBKgJLCwkRxR7eRePK7wkGck8lK9IwkLE7VwEATeXnrNZpFCGWI0o49pdS87bm2h3gUE
ZYw0H1LnRVDdlh2FXyElULz2hDcK6g4WKh6UgV1nuNWkG+F+sHoF6zQRE84NzVZnmKDcvmAnUuZW
wjeFZTdR8SatN7BNWJcmgmINjRtNYavi9kF342VoMIhYV7x2Tc/wPrEOMaFUX+HMd8emuEWyjyLY
kS0RkCjonMAdVSJvDf3XMFqgU7zQZqjj2SaCuEYm0YYA5gKm/EUR1yj3prvLuJqree2UKGnjB44D
VehcwvUhO+QcxRMqyZtwkxudaY5oV+hxT+hRFYkKvQ1XaE+1mbREUtGjMWpRqzwPAYaROdc7cWrJ
9MPeHSVvNZs4b6iJS27AU8b9m3JZGdXryMLKEfV3Np8I6ZjKSkgmZdRzEBYtcOMDvLZmDhYX2K3b
FNgaFWnoVpHRtkWzzQJt10+lNL4odQcsLj+09fhJuyDmkuqHNtQRbuCjVXVlxLmfQEDmyL5armfE
QB3GK16VFfRKOPi19WUo8bPZnqWheb36ls5wBWVnqM68uhx9DTXLvjopyuiVXb3MLq8X1BUdZrTd
2gj1ijBiHO8t/QHUvwdh9zIKGdTwprath04ujeBAsgj4Y1Ypash6VasE1Bp9ePRDmaAnyH2wL+E4
9xhfZ6b3eEUbuSLAwoT0uYxpE7cE/jQzhPAFZ4W9iGdUVjSRVG/CFbTIWqrnJH2OkHEsL9USSsev
Ra1vjd68mTvMEAYvKG3hW5LXGaPP2YWEI6S2Yu+Kg8o5oIvSE6GoiJnF7aRcsHbEDPRv+AZ4GtVM
1zV7WEpOk4wuFCEoLr/BWcyqV6RhoE44VeOp5hDF2FI1fxNJD8vaoGXv6gPYL9BGwo7LKCeOPRYM
HEM10lUTLDIpXKDo7tm4cwl5kKaAbkfnWhwILqbZRTme2tBt1YVLp1KXwyhHBIjUDWXyznYBOCqG
Ao4qZN0AwiAMX2Zmth10PHE7az4jSuZ3lJcsUoGjxaK08D5M+Volcy0z1jh/gw99JZL8E4uiMTG5
RcKKNj/1WIs4YLi9mBNpA8MvK88ZQnhXAH+wxkM7r9vQ3KhDti5QikZw0B8NeL65gGgIuK6ckKI1
t90Fm4hH74DJuUAT38b1ZtRHIO7aYkTffaqdLyX9sHKr77s8KGk4FFs7/I6heAd7/nWlm3IMpIWw
sDoq3tIHL7/rotZAb3VwL8Wbkt0iUj3bQsw99ILMuYbFv/Y3/u5BC2A/HfwOtK/a31p90MFSkmoM
ECVL9rNKRvx27k+T+jrmu974q7/p//vPvwF1M8E/rMrf/OeH7NI/pzHdN98h4gIHfv2V7x60qv5J
Zsd0aGsiHON04MF+d6AV80+CM0JX4WADNBG+6z/9Z9oOFPiToImElvSf3rP1p6XCfGzptIpBD2LZ
/4r3DAXge//ZklXd1GgTASdh2DQCXduyfsidlfRrzn2NhJGawmxS4zVvwgDoIewTN6UiP0LB5Ky6
VB22VVnDLJSpN3SAIYcAu3/aOjeaMkhoTPSxN1/SfE3F41F0ce2Hrv9cT1W8uJiAPuNxttedhOGp
wqa9aTTyRePU7goJuykXMdJOtnm5VYU41twrzmLODXlr06kmk2p6VNIZiGLlgNjWMzrVxtjeaNV8
cSPa6DdLq5rtTTVCjJIxgnoCf4ybSmbcHDykguZFMYGtGkaJ36cdk6r+JK/zFNigfDPnlbyKdS7B
EmF2ypi+3QXbfHLe2nwkHq7Al7XKMWsG7pN6QjeBm36iJS2TQ4rkxb2ODE3YxHxIpsMz0BpeXcGF
nZIomUeFxlsVZeuedy+MtMVRpj3w0qqqKENkBzhm9mFoVP4QwhqfTyNeh6Q8GFbgTmn7JUy610ye
voXahQp9vkB55BA40RqdXSokl4OatSSs8h1Ql13lXBDzAewHIdwpTC6fyv/F0Xnttq4kUfSLCDCH
VzEoS7Zs2T5+IRyuGZo5N79+lmYwGAxuOLZEdlfVrh16Z+85448x0LPKVIvAQKxQdgtVTESTiipf
EjaaxR3MuuUjzjIAfspfS3I4cMHPMri3ErqdqV26loiMjFwvXx3gjWrxFMaaPhF+Edmpx2JD3Fxz
vOqmvI8Vy5vmbVDWbjMW8XVy69fOdlnIOv9ySeqH1VJuajpHx5qqcCyQ/diV8imwDN1NZfOCK+sh
M/AdrCFb+2tj/mfVmn1uFVzPp/RFpAXeO5JAPG9ZS/ggiha5uCBvRluavhiHbQkAE5RxQQcfCz8u
SQbsWto1j+c6t7ZKYcLZPsmIISc9XGy6MS4jJ02CVhlfrVUOb2Y3/Fux6HAsooQT7aVImn6zoqRX
u8J32Pezu5bsq1wYGw+bE/OBkDtreRQVRI0k8apgmKBuSnNBfa3RxmeelSGC7u9FyyyYW0MWERYP
f9brD0lLcHiRmps0wZRbGZuPGo8YSfiU7g6+OTMrUe8arG9SwDKmXK9NMU/qOuSu2VG6HhgYfu30
g5T9VkMpVRCBI4qW3N3yZOJgyeYTNTKRMEwptfvp5g4huopEMaEaUVUNXkTCzrSBMH2LOy3Uuphs
6GXQN7UQd2wym21WdnBb3eRaDcS95InVbIwkKyOrbBS/VPf2OiMriIv/Usd+zo1M2aY9i+q6TnZz
ju9dSVMjHUL4Vs2DR22w5BTmR9/AHVVmnmubBbhhd7wQKdIugqWWiKhrFhv8I6GK36qVeRMIeuKF
ucqYYA5kWRFJ4Bey3RWZ1vhGMkZ9QlCZUqiEf2X4AqfLfV7F7+Q1UNI9ohUtl7BGntoT/yDPRMRf
rlM/nLg9HDZ1+z/UeICy+leVwv7kKKA/WYqrqnfw5RQDj24dEn7S6VuuckEb996RnBNYHTvu8mNh
O7oZR7o2QF+uU6XfYcS/7BInF3yO79GhNx8xdDpg4PWlzf0SOilrlSxDioClVzA4fJ4xT2+ysLHR
x5nBn7AwxEvfSANhTNxlelFsGeOaLBqwFAhh1Z1IMn3S1om4OGW6Gphs+dIY3K2NbyKzLYlRHuSk
XhAX68Xi7DiwzpED+l53bm2GdMklakp50DNiv0uJ61ASDg578DZhx2bDRNoMI69sq3Xt1iavdkaz
7mdmaUN8IvGS5J/ArSfUrJUHprq0F0+sDV2vR+JV3vsLNmeb1oPgq3CF5G7lXiqNa58sgZSMdDF/
qnNvBS3jWTNghKQ64rnUMn1fkpfKootFTmO4N1ZK6bXtgWsb15sIqFFYLRpj6w+qeqgrQdYyP6xN
OmxGtHGTFPiOqCRut+gKHO95RTTIX9zNPcYGjSV+DHY9Jf0ivjGpGVSif03JWOd0MPSoZTU9xc9e
ctPzPN5hcIl+l8S/1pkOitu9991jYNJOC7Na0I9VFuDjAnqf4SpUyItFDHfhIqpJxtzYOCvEtaoW
cWTsDG012aJsXOprwqMK0B1CJfY2haW2rHTFJY9n2HOpfpV9ftKX+EQWoRl25lQGdk3UadM0nB4y
SxBLC9zN2kPLf06zi7+tw2Qiyvyaqu45N+df5ZG5Ch80Fmnna/zpOIK6lN0kveL1hf/KSMeclGRg
xs7eUitny8rxt5bSCtXZkPANeJceOU0B8QJc/CmjQY/DK/EC1yzH15Kw05Y9Jg13ahp+OaoIZxIx
UuZEQXVbvnGXoKFwVqKbZ4NLY4qyslIJrIY+VowoMDoZdHaKcUNhYoynhguhchsU0XJTrRUjcZO9
9voaah5MQUyhCYQumH8Gu4H8npn/4U0ybfLBtH1Ond843deKcW2kmNlWJPYXezQ7csqSF6uy/XgA
WW6aaTsZirqJC1VsS7siB3xo/OnB0Lc6sKTYiblKZHKxe7c9dvO7ScLe8+reuWo9hkJ+VgH3njaE
s8qSJg01/E/91a66QOP1tQW3cZ/NYouyG168R6BdEZdh2nQ5NDbp+PhGrwExcCyBaM0CMWVY3w/r
ny6Ls9KHFFo9dIXjbVB+t+AcGPo8EpPMbrRDYfdJMHRon5omkcepJTO2x7HRbzwTDQpif5dQV7Ap
iHF4ix1clQjYRdUw8et/Mx1b86RE4x+bmT8VcXdxpuU1tiG28tkNxBEJPhA2Ayc58bn3Oy5uHVQ4
+/L2ZN9DoX7WEyH1+HP2T9naHtIYO9Z+pEXrGwLxcBR3utrBDWf+rmYyixXZ5hGxZtCKl1+1tbzd
qGnyWloWr+4wdazsHemvaRzESOSJKypdv1hQ1NXrJelgoLLSLlHBAyOabu0SLdbMeKHUxNHBOeyr
5KI0pm80qGyGANvU6kgu/LWxAAlXXhOllPO5yZ33wpPdflWtlE/mKZu0t14xHAkUbXwiUu1LKHyp
bxK7A75a/El0O5wyPd81GnQ4r/udJlCq2DHACxKuiAwbBwtO8LbM8m8907FC8YY00itlCGKNQ716
qhNggjGGgx4D9hkjF2CyJuj9oGym849agKxSA45LbP2tY/4w3bystnlfEpBKhZx4IMuVNBWyjul0
fM8TyCgyapThfem1UxGbY9Sh7Ty3BTqxlHrjPbhHYDlEy286I0Or4DnPpk2n5/bfPcfvkxsI0VX6
RsirBPXWjE/Mogv78dVeaXNzYC09/WzH18E8p/KnKc+Wda2Lp+/c/Mbuy00/5u5pLdF7cW1k+ZYd
dUVFGhoautzamO3XRJtTd+smh4aevDVY/Gh2OBe/rb6ftatKZpfnG2Wk6QQQCSJyXCb5lIN+Wsb5
qBa8OHnJH8B+ObH9pXOe1tTdKkYb1UnrG+LWQVDHc25fN8YZQtqld+WOqKw9iRrb2ftQmolW65Lb
ocqfIeaaTztwskHbWsGTh8uLPCc59pWOqZ6OUbIbWXobDe0YOPnXINsNvUkw6XmY2YuvJii4tE9j
2i4xKcHf+cjFpX0qoC1e/+xZha9n9F31t6ueW2/atdq1vc1GQ2+/PI1g/lN7VWXmd3YdEJgWDQ3I
SXmvpsQ3seQpGE/ItV/V9wkpWYeyylbSG08qGuY8qBJxHgviIsXgR6u36/TL3MHXGXHVojI/ygNQ
S3l3RtfXNBPSzkc1z5s5XTivUdv8qSBS2aLfMtK5DbsLPQQqDoWe9qZAV8MfBl9h2tVWfiBnb18N
6z5baSpo8lKbgJ+BBwMnIIdSZUPLQfhmyJf2pq/+gOSW2Ph2CmIA158mJyNKhKD/2cOk7jSNfpGG
MfSbJKhQPEq2yVHjhPiibXDsG3EgTuGAcjPdYw+t0qPrMzQIyEHnQX4OKF0nM/XjTxRk2Q30mVYF
FmAvDiBHTR8ufVg3tZ+f3OcKP/OwQjaohF58TbQzCJrMaOSqbb2GQt1NypfWIY+7QGhz9UNOdl4f
5fvZPgprwlsYOmWg9aFbupHiPJJhN/XbVNBEnie6T7qVQdkyfrCYEL4K7xOzXHk2cI3JnNc6P5TQ
DfmezOowtQGe8gkhicCMypmGAJB+WI6ZfZyW9xJepN9F7nS3mleuVkJQiRSJy22LcWa3axDmUhkC
+zkWhwJQmFYxGZhkI8MgZPo09kx6Aa6V7npVC5JQtnkfJPq2o0z3Udv+Es/pmP+xNTHw2x5CHhkK
rFS5xg6zBMSlfXajf2QTXxLXjS55DZFbd/Zt1QHMwoXoHUuculP7pR9c5FEvxdN0Ldgw/eNiBVru
KbiDb68+Bn9cEon0YzyNEt+ydm3nJ06kMJAgy1Z9BM6iDrl5vTXiuk5txJs5IY5OYD6PjT+3II7S
N5dw8c5Ou8NxxnG2dr7DI6VfdxU9rhXJfF/LUIqDFR9y8rh4k2ZtG2sH1eGqYn4BXy/bn7n+zf81
1xr/IDxA2830JCGd3C0g0OqVMxJiMUFKmEXmeHwuJJfOyZmPpfeiPqD0dZeoSSD0A69V238LbTvP
5NH+NlRs7g73OSNqLIZHXP3ND/fax2+19h+FCSyqH3jrxIAqbiE9eCeKF13DR5tlzmZ4gqhQYFv+
yZ5GtMxGEe8fRzQdPnjPugmazH6J4mUDFm2Wx7h6KuEvSDNS+G2q47zuHXc7Qndf/ayFRPpSXhCs
1UxNAgbepo+f8JNzrSPclYSEUBmW/LdCWxCg1vt5GCnbqKER+1o0OO3GAi2HoxHQwlfwXBF2TkFn
3NzH/3LB/4PEyTrAhSxI7f+Kk7OlBW4Z1ureHW7KjygDr/wn8Jc12EoAagTGU7FckjdMg7ofzzvg
EQkqnziBA9+DfQKS85gk45ACXbi7RTlInJkK3x6/OOesZNwFjP5gVFeNtUm3c0Z0GDiw+jaCYoOY
gHMmN457nbCE7ECZ/eoH023XOnR5qONWrZ3khBTzqUsClgSM3y19zwfQSfbH3VG/lXT4XaTSuGoM
MmGConwO+AVZfBKwBwMSB0CXp0+ifX+yq8uQBfKLCHidOPY+8FzkG1zuS/9s4RsLPTPBbEzdrGVE
k+FZ4Zj59YWPxrO1+0ixQk0PWhuwnL7kZI+nud7WzdFekHPz2it3w9sCqtG4YiY2oGvxQmk9ZzgE
iKgttoPxVPKxk6CsDh5pAGpUfvHgRHNsiHeISCoIBSQ9FnaBIqNq2q79DrtQulsb3qJOnOxLw28s
44sc0LIoZ4d0daJWy8AhBZDLotra+kHgHontB6Fu7p7jbg8nXTu7E3r+WoReTczmxs2Ps3IjmsBP
sxvvT5sTZELIdU5Xurx4xpuuv+KKvGQyfKxO+reB7xJTEXEy9a1KPUi3fRUWWYCGPx5PVAgOKTgE
umlgHvTapgi6f6p9EZ+tERXyTRTsIgL02vMWjz+0N4YaKOpL2UZxvWXtGMtwJba0A9BD6syK46F9
7lauVO6yzcywFuMZYfSE1m+KFye94sNio3MnXpQak+VBqUVE6DwWY/NB0FyZrI7hMPoPeoC542hI
VuVYQ4MEmIBGPkHz3Gvzp/5n0zyhJCXOZDqXwzW9ehDYAbVoeX1N8TlSdBKNip0pa1h/wZzA+x1k
gK0Wya1eHU6dD5yEx4pqbIZ3gYzOZOcL48vYaWswuBt5nthyipOKtRV+AQ+a1ZVARLqiXttTuWWP
Cv/XssJ82vZ9xNeLZEhzNxFVN30mkrzDPLPelsZ2HtHu1VB5ILTuhyeh793F1zamfWGJ4gnfaMMS
bphfkTj3oEi9t2vYxFdd3TnLcVUOaXLMzT9yz7H7KoudtCIPj1LtGbPQWnumQ6fZDZrkJ2Pf1/jK
QlhvdeVBx2XQxy/Unp66PIQAwczgYDdpgP+GMxxU8lvrI8VXofxh+xGf5+nrQcEoiL9juXUiMF2c
6pW/H00dSbFX8R6rzwH+e0Ufjuu+2nsGmcKXx1hpo8W3d96wpQ+YliMfG6maqu2V8dBJrs+tkd8l
lzerI6akH45iM7F5YeFL5kF+USDnYW32brtHs/W1V76LpdsTBOfkd01GdR/pyuMDaQSRTt8Q0QxO
FxppeMfs4mCSw743XsnGjcG3yLfUtnocUrGp3vN015QowxoJj4IumpSIj8QGc8EphLuIH9EFnckJ
CNMcgTgX6bleEEPbTaSvCD32FtE1Gtuy84j1KECOedd6/xvID4N+ffGLH2ouwcg4ovAQuXoKbifw
L3Qtp+IVFIbbiXNDoeWE0CFo2o+BuKOaL4k8N/qNLpakpxcEeRb/DyxiJE7T2mk5tpTvdrL/7lyG
TX+6pvMStkB/Ayh3Kq5FvZ+sq429kblrP9XkhQTFHm1oezebSOtfUn44ORvGXbcuCXADlxfIaQhB
xbWPwDG0az9ae16cnU18H6HJ/ObNhgJtzzsOTjZdG+rAfwk3cfufzo2q7cdzE5mftCcKh2zyibXk
8caHjlg+65SvR4OAZ+NcMTzqexMHEKZyQM3mWJuH1DRDpsoGSCs5wSzR+JaLMNdelAZj8KitQ94R
S76zcTeGg0SnaJPUASrNPMbU5pMTzTfqeDvc8YyYq/7RQnXSg8wYlORXaoEJArcr1zAtyUEngI7p
xzcwQ1gCKmf2BeFFwagBB2f4JN7ZaIPJ8HmP0eU/jDQo/Iex2mKQbsIzeTPVMw0Jfaxehs6DXg4Z
4fHLlDcqdDf5Gh4D5FfiA4DiXQHMejxvcuh0/g1k6hf9DXOa5TQhMgp43dBwagH2ln9tNjZ0kOZ3
xZmZtQOtowdsVoCJr716VQ2SKUo9wp1LxbQDwGmOrOK1+n9H4va37EtKvh+e3S3ejzeyvrMqmN/S
D/6w1beGkNfD/nKagE4Qj+FSbOQdnfBRHtz6CEZHTczja3txfqCVlrc48xfQTwviTgAd/F6ybuGq
vdAyMmTU6FvyRwFZmp1dH5WOxYCD7su6adwhq0Z8mPCiZCr2zpRAP5gD8pHgndR7QaeA2nZvQI8d
wkf0wqbo9P2iuCHfWGr5/eg9G+BdlTbgGNIX56pouO6f9Bx//DLuoM3A6njgwj3GRZYdKop5p/9K
iGLYo6XJvY199qBdfRjzS7zuxerz8DwzvC1LpP3is+VtyjLUz2rCw5TaYRURzRO0Y52utvGZ47gx
SiWkwWcMh1k1feTZLf8Xk9lCj04nTDOLIszA9oWhZsM3kgaWbUZWWuwNYt1GziKr3FrfG/gCicDw
uGv8ygj6Nlq669SevZeVuCoGPpb6eiAbZJ3Y+8Ij1QyUjtOLM73X4I3Wqu8c/W8U3lY3s+NiYSoz
3rUpj94M48eDSoSWLUwuBAzuZkXbyQ49gXaUTTibV1feSC9Mlfh57f91rCfUc84blQZLfFUAUohC
dlPfrP5cPEob0Kt2UA416TQVM1vuoGK22GUkRbkPHvnVI9z6XplOrYvIKeXMrvgEObiD1mRNQQD7
l+NbjGTCd6T2TTQaNv2v7TodMbiCA0wbee3gptBo2KGkUYXp8axO6bOBVhc9V/CSXeJmRNIhDuQP
Y6ujBY6Gcc169LIxBJnejzI/QX69aqQuTaSDWkt3I5mCsKq9xWW9lCS+xHjvoCMEumTwjzDmTjZY
+ibLTR0Q1i1egKh/2A9yP/eVwbprzcOWjtKqgHU6gaeesaC4VvXxL9Z6iCx4xHrqEBVtfMvKkoU8
SJhlKR9e+m8gmoomx1Owe6XZpu3ubPYLbDvgjMS4AeErO26GYrIOywDzwWYPmyjlGYmDOLUmHc2s
o32yc73ZksvwpzeGE3mN8mX/ety1Ta7DKZ8yxiYNInu2wPuCC9CNTzUGmUqe3geJ2b3U8s5HW5eQ
Mx6KSj3mhsNcCGFvTLhxWogsrGa4C+li9WZPXFoHzP9of+wSnhOiazygs0bfrbhw8t5Pa8TaKQTg
s444/NqhIQXGJ7Jhx5P9N2EUvBFWfhd2YeFqn1JL9CyA//Ji68lTovx1eXt3iHxJDYTU43kYPyyj
fBpH7ILq1fB1kEl1avXtiK+5hkf6hZDFLX0iUX9ppUSjgGBmEhfFyMO2FVrzoSHp0F9jjfWyPSYb
M2b8zByu+RZJjypwYoG+U4Rt+hRPJC05EzS4PO4JLvXohT2qtbtUO138zKXtBjbfBEuy8S+tfyGM
W899qmWBUdksdF3gkV7cC4OOachqf2jnaqNZYre2zn8ibQwfJ0t/GIuEfensFzP0sknDJlIMK0qv
Iq03a+He8wYElQQCYk9pkUyHDlbzOpMQ2IxA9EDtvBtREXuWCJLZutxPsE/outJ3L+1LWgkKvRRS
MmkhkiOQ7TDq+bvmQNKRiGbhIzUzZlasDfTSyNngqK9WD9nbGMnvFEZ3WSHIGNZPOagL7mRMZGEn
8pNngHsrLOY2XgMEWuUzEnnjUxPWf0UFRagDdmdp03yumUkJ8ZKJ3S7OT60+Esk3PRvE8PljbALm
snRVLCNMH/2aoX9bybArcxOvE0l/R7LOhggeB4k7eHaVwjCsxhxPSrBqty+jIhVvmlHfM9yDZ9dE
ciIdBNALkeMJ1FV8GQBYMcTw+7p/c0XZ+XVNxQAsbYYSdxWSsXlpeZ1n9212mRa8jmPWjta/2UXe
a6jfKn7kD8Jh29TKXmBGPyrQUFcWPFFVKLguuDlcXFu7J0/2I2erWgS9xsTOQAexTXOd8pirR9dS
ys2UrU0UD8urJWKw4VL+Fl2RU0zFIcfyNMITXAaJU/6KQquwlCEEWEdLMk2yiboaw5xyBCOoXMXC
PWe4xzOZB4MWM8loH45ruYHKAibSnFAOy6kcB9zXh6KKUIWfrMdnd5bucyVczOlyanGNUZdLmRNT
+eaM1stSGlHiUexriG+o+LNgJPNbTx39Ervyb2yZ3j1RUJnZKttzhYuQg0dYwpcVw1RQ2D9ILhQ7
HVLfWkvkh3e9FjsuuT8b2pWWkm6s1qjnWpKy6FuZwJLCYNuAPaZMXpeONrnLr2apw5KG3aWxOg/N
vuYdW6BKgkpHxTw9uYW8LhMgk3AAeincWeG4O+NZy4o3hXz1oiBvLZZANCi2YubsJTS8fG8nNSZk
mvyWKJpmq0z5ZOrFmhKgFCkuTr/8EdOMc5CZYPPf36w1P3YO2TBSy/CPV8oPOwMoYKUfSwyp9NDM
YEkIFKJhI7hJUhb6G5yIfYNTuLGnAqWdDlrsEDxjjE9xYbZhmj5wICc7mo8tZinle2wqWIOUH3G+
9AGpKBkFkM7aO8NqjOnHsPAi2QQmW6dnoObZqXIF+I5WoqhpR3/q+tovGxqLtNvEmEVF7Dwju3q4
RllY9zmPW1vr243adPdV1tsBO1l1ES+KIXEZJiiM1hXfCcNyuVWL1c9baqBuz9eVzN+DO1dv60Bm
aiKrt76ugQWBaUazjvKU4mZCa54lwBGqMrJLWWigm0SFW4O8k5KmtlCF9U5iaZXqL4qnfA40rzpT
N9EcmzEzDqKFA2sJ8w1Hy+tsaP/SYfyynPKQq/3OWuiHSjOcDMvHiyc/Peiws/HeWSDAXWqQbWHh
nLa4+ZYIWHyWqUJL9TkKQEkoG3ib9k9dBUKF3zj2Is09Fdbvl6tWSHIlWyqkYWmGw6LAyCJvxPsi
GPnxE8F9DhdGk0atQO6IXTnDtg2DVMURfbc8x9LwAq31cpql10ytCpLmhw9KyBoqRv1dTt490Vvl
MHZn0tcLnifeLXFpcWRUts2mlbgs39O95truxisdHjYG57WROaEnyW90MO4zAHEt7NVHsrkCyy2v
40oAWq2J/WJ739VQWDuWt3W21GGNaYuMZzwXzYkZOn9hD/mMM/ePI3AyY3+iBa0OsDubyWYdHOSW
xvpDNqL7WGoTkliMeyKe3zpNaHttikGDzEoJcrFcmnztYH1fBQUjECmVNFmpAcQ8nTyr+VmwNu5q
iE96C45VJtOF5C+E+Rwf00y7PU5JoKZd+4QT79OKllzX+aGWoSvbpGbaGcfY4f3dJL2EtFtru4w5
qezcaeOuOIqNzrKb4hRecolt7RzDduF8SfOp1ZGo4e38GVfK82QY26Fr3pNk/Q9Khc6ChYUFvCoI
qBtJKIPfGt3irw/WrgbzpxjYerTFC+wZIBIBoWnynK9yMfHuS2ZgPRl1FlEj7sC4wdL9VKjO70zY
x6bhk7R4KLIOVDOCMGwNHuXgzA1Ql5HvSgs5PgEvr17CWmpo9O85Re/mjNVXC7ko7KFVb3o5h+7a
MzL1YLl9GbNC53Zb4swOSUOcWJ9UbwUerzvd6l7NdkqiRakva4a/utL+qNUjJH6lV4Az+G525jHN
bVYl+KNDRRvGY4ktW0tJI4sDT+d5rmZYD6rz/9m1UjMvyFdCWeOUkqjE99E91on7FyfFbW2Xk9O5
kE4cnBKWocFdrj9qDh6LYh0fi95hxfjHIcYSfz8WL4aVfBbVb2n7ZbGUBHTc0x47DKVtl5AEUpiB
ypsjwCxVvVoptZTtzkI/AZvGxdaT+pX323wE+kuWXe0hQJ5T1Mb1PMMrqVjOSZkm2+LbHLF5mbNq
R26iQjJtT2Sx8eUy9+qKloULGhe0+g+eVELAclfMUTKTcO2lH57WKpt6SX4bg1g+OzFUFogm4VWA
fYrCUHNCiZQEq6BbMgbvKXbHJ8dLNHYhH6YstJDFKJOlGb+7jU3OowpekbckUN5dYtyjbhi+rWdv
HJlksv5tTS2F9eHVfeS+5/rD0BI7S1vNo3zdkQnAG7kM/4SJ5EWNnZ2Rs/7rW23aOVYbyga8yeju
09KfEK38E5lzne30BDXpt1WGcI4B+6vjUIHGtiZISWJNb0QGZRHsg82StB+GSze5Cn3wC/ujsSb4
PCxNW+Bb+GcNMFzshNZE6VbyJJIZQr/EJBjOSVsbnxUEJBy9vIM4P5jGGTlQ9ZC9oNqZcs67ou+b
9N+8fmg5WUk4Wl+5JN/S6ljr5XMiCeoh2oP9/6D2NL3GvrUeJb5Wi0gRwi/hU/pDZqv+ROcqqr6j
a/eAONf1de2Wk1g8smEbhuc8Mz8X2w6tjEApNW1IqkQFORkaIWRCIo40XkY5bcvVdjZ9CdY/Zu2L
XPp7UzqHVGdkG0yWRaXeR2ZYGAJTyapWQ1Np3l30RDrUKl4IWOZaIp/jRLX3jTsGlspypWvdY9sW
MYsWGSo1YFCzMEHPM8OEl+10ezEwSqmCKc/zy9R71Cos3kuFNYxlyMOkjN3JnTFWcBwlDlbT3pUa
BJmByhD03fIztOTHQwOu2Dt5bGnKpj9aycRYNiB2VZz1P7vsq0PsWCi7dIUc9uJrnRoc2uc2FEq8
V+3JilStAkwvuw5uHt9128XKFiuB7igXnK5Wkg3GKW2vto1mYTDGFBgiHY+bGKIh89mSkyPQ7oXq
OEcxVDfijfeW0jehKVtfVeZqZ8/FYw4/99oKwppMXxAPGx8O64I9bUOnMCuD39s1SjEIntVMqEKC
dEaBYfBkjnl1nkHpXK+8iEztD16VQciyZzCV2toOsHCxQEsOxNh4vmv/4KqNYfPczbtcukdNYwpJ
LS8nohfPBGtdX7xy9qIloeFOudL9xljImFj63WS0HtYB5nCoR4A23RTFLfWYtfI0I1LX88finjRj
kJgLGoLMQn5lu1M41Xm6S4Ay6rkxb7Yp5x20YzTDGKr830jeIGI7cj1giSJj/rF6LhR8BXaqAa+z
1qFN5asooBPr5Mo519hgw88ifOuIWV6bx/vdci11dYZFbU2v10+0imqcM2zpxvb/P6JavC6yMtaR
DI9GVIqTYpgr8GvebnKhCWxfq2Vb9Nrn3Oji0vTt3xDjHVDRyyaPsPXcKqdIa4TzUGDZgVzZY2lt
gRfq47LSbW0EcdIFGx3YZGpH/lYv97JcDkKq3r5yuj13ZUv0jBcko7T8yoV72DgNrU7hiJ09uV9t
bKGfWHLMnBu4gHPS+wTKolfQHKwf1nk6Ofq0S2xCqwnPABGc2zPMbB1QZiAGdxJfWM5re6GVSaiO
MEwJZ1LUWRJZHl8Sa2UVKbo80uscFkYBFSrl1nPKdI86otjXj3lselBw5WBAZG0/lQXig5zzCn6i
pB/RY21H+CXRaKkail6tg6z3lshqKsLOpAuBt4gx711Yo9mZ6bxawAel4x0slC1f/YgD8hxv7VGx
v2wDOKLSzS8DOkLZwRnr7Wy+uk1eHpukG/iKqu2kCfM4FT2MNWNkfw28VJSSLTIJ5+j9NFRnurkr
+rIO5tXlr2XGq1zU6YU8Sty2LLpWgqA5Ou2fg1dA1zt/Oox0ZF07tZxz38iHb1vx3r0SnLDQXQmv
2nidWuNnhkYr5mrbmKpztJbkwB2JDWqaHfgS4Re0tbtp3fm1q+xhCwHrOkISUBM0Js4wf3StrELd
QeRUmri4xiNfO70KXCO8aTtxmmIhNzjSVeyi1j/brbwwHRYB3kjjVI/1XxozIkouvSjp92amYC9k
5vTSZR4mixuuA79v65joNHX4/5M37oZuTvZZcyAtjc9l1wfPpifuBIBYtoA0VOahaVjmFXPS7jJa
99R2JiSSEM8IfbvizcEc7XQ/fcrfmzwDnCNfaPBTcltEjsxS1/D77SuyBAU7bXxOCYzTD54C0pzM
irdVYufIgNxtVizWzUxGXlkuu8FjQ5IvGvORlrLb6VvTd1a2vHo2sEKHKjyQz0UgqG979XR1k4UV
CovVzuTV8pCDVRWeeNIq3vu42KFOzNUxD4pyroNCYUPgTcXTqsA8yzrr/X/UndeS21iWrp8IFfAb
uCUJeptMqxuEMiXBe4+nPx+Q1d0q1ZlSzMVMnBPRjSIpZYoEgb3X+tdvTLAKKDLm1hqileKzc5vM
xdy6creB+dWQp5OW5WjVPBeryea7GcjxrnK6Iol4+wPNiltd7M4dLvEmIUjXlZONLsBNhziQHBPw
EOKKKpYZdRpgvwX5xY2aY1wU66LRHmwbxqTUucW2kLDItwjZ1SXB1Qf1jHwzYrUI+66B9gTjQRRI
eKsXMkitHI+OmVgqyk0LPTDtiQPVbG2QlLQKOh0Eo0sLp0YwzNgQYzmzH/ep972pvIRYpXyjFL2F
MZQ5cQ/ldGvQp6pxhoW/zzxSpHSlITHjC9HdWqV/TIPRu9lWe+NXwxJWVI8BXvXCvu89NqDkLjbj
7Myp7bkb9ALpkhRB5hY9s1GLeC9mGXJ6kGU33uQVi0QtB7tyaNN7T4BFHaRXkSOujCB4SqJ5tcs4
YriOVLPVmeIVrtSiWa5eCAnRIU6GSP7kHDeusC6dsAMvcEsdhn8OBQ7hALWhCslHspaS7gGnQyFp
Nf8tECaMrlL66jdcpnJLNF2s6U8sB0M+Ij3FZMUpVIpJK7NhEigbI6lM6CLsEi6i0IQUIuwWA3yT
RfcQ+t7st/SQFzTqddAfpLzaQBuH3Br31TrgrcTIhbaTVVCdDSOLZ/JQClcHfoS8agz9i0iUYcPo
QH4iZdA86T4nLAjKcWNqyXAcmQKMQYLcQ5pkislY7WKLqYJvI3qB/+2uZ53T/5og7P9Fr4TJXOi/
9gymKP76kf1F6TX9wPevU0iH+AMlHrEsIHAmsi1F+7fSiz+RyWHHdsey2IDUyTXgX0ov7Q9h4H1h
C4V4WAtt13+0XvyRSnQlhFEQKdrB/1Z6B4pALD/+46mJC4ilGkS+IhxTbVkn95k//0nqJXyZoqud
2k/1xvweQezhxpxuORJbEa7a7WkQKELShXcHNN93TrpKyFUQF5rlEXY9uO3h2cM/GHrFhnYcvsNi
eO3Lxb5ZIzpFkfQ6bI1969R7UrYMc0/NwXJRnZ8rBw+BLbEJjrVWoMflGqPYrZo8y8OWoSuaIzgK
S0Ck5NQaD1MzwLsallAEWDVwyXex+vlirJrlreEt3JolZjGreOPvTMffQD1ZZAcmQrCvh2NzCPxF
s3jGF+8on9VbvJP5LADua3WfE9ihbvKV8XaQcGB3HXCTF31b7mNHfafJcprtc7eU7tpCW0z/grvQ
xYUaTDvC3g8cvIDlh/ZNPeH+vrjBN3HIUGDYtnje356f7cXpMD0ZlpjNsNR/IblhQUsOtY40yT2U
eN47Y6bF6/rx0Vu8Q1Y41qvGYfrLi9FzASkYy71KLA7yxEniuwA7sOl+nv0150zwu8XiS7B45FwR
l1Gval7rV+IDfH5Be2ct3ss3GNkP8FcW6REJ13kAvAqeFDV9CMxlsAmxgSGZaiVSf6Hdio9xI+/y
bX3QgX0mx0AAZUbOC0gDt+CKSGxTbZuFchk5o0F3HwsUbBmfDHxo4a/cVXQEsN2VG/jvdQ97+MmL
D1ATrb16LxbKJrCdF1N1lFsrHTCLf+u3j4+4bcLk2aAxm/zvcWEPV9ZKW/lEffQb/aCqzjNEA/27
8hKvlW20z9f92jyh9ajHPQkiwX6Nek4SG8hOwAGrZ0t1kPhPhz7DuGJRUAYwaOJQ9ruXp9h1qn7H
j+EKVkCu3On37olMl+ILo1AL1QmOBOoCzUGJzUGx9RlGQHupvZXSIXNYiWMlO237MsJ2jM/2DbdB
bOytl/zkH9WTdi+P3aZ5MsVVerffs1FeyRbEeniswJjgu/voDOXlkvE8lE5d50CJgvuCrNqgJZhs
FnlcMsnAF5tZ3pEoUdjjBt5fjm6vprJOOWnVrsEpHxTtB6NqoErkUzQJ+WPzFd8K41hfKn5HtuuG
PT4Zmb9Fm7/3r5zYI+U948gbv3L1DiVrcb0e97x/esA7KjNueMZ48Ff9VyrF/BH+InxTaIfVD2wr
T8mBrPcdMrC4WEoOAO5a4oqCHEl1YnxU/DQBzJsVuT2oFpdutvZusIJpoGAEYU/Sv3KZMeYKXpRr
VC2NN1hsC/cuf4TrBa5ci3bTbPUTZIkWLG1pfPDB7EW69tfN+jpsafHhesEJn84O0BSGI2ft4j5J
62g13bKy9jS8oD2qEMq/877cJX57UAFZKEAaXwn4uXqH/huTouK79I6HtpuB9iwqKCH91tik3kvh
LdXhEasCZt+ndK0v15BOof0v6t24uuRr4/CO9cKJ+yQ4hN+is7mHM29+TVeYhH93YXQhkSHOJn7H
3oFc07erd7K/arC9GZBd1QftGthPGgRj9W0cdkzbb9pJfYNVU+LDBK2iWXzIO2U8WRcHqtDGenUX
0gn3zyXw47t63WkPG2xTzv4P7Wxd26XmkHSxPxe7cJutFTB+70FEOzIS9We95AOhC8LIaws3g2SI
r1/9bQgRbScv7v42u+5DR1u+OPnCX5yHlWPcAIk/AGkJaai+qUceLeSV/pp+fdNYuhFjQtZYQ7BY
dWufdJF0YfEK1oNO78Rb2kOnO54hkyzPiIWfK3+lX8Y9HwELimWyy47cqo51yXYyfyXnZxmuk3sD
BmXzd+wNGRTx2dh3K94Q/3s5EpaHE8yWoBybYHFMNk/mW7QjjK7+YRgLHsY/3sRmfhfnGtbFEj/i
DXXSs4CROfl9JrRzRyRQ6wZe/4KAovZHCLN3lcYLWgEy0dYUgw3/qYlN4eHR3rTxNAdZVPUen2L3
wgAHrreyaYZ1s+JnyCbaxMYaP8gRdgqXp3zSPzwZAomx1hzvamzepJPCZ7AZbOEbuPA3XJUrsVEc
Ese0r09QMfb35faHtINrrx7Mg7V+OiN9NgK40wvjKzEqu5JdUpwUBHDL4Rpwipo1gRMrbTP9v3ak
G3Ad/sCv09sXm4SQocf0K75Ylb2pjrwp65Xgw3N3lMnTW8BJ90928WVwl9I3xm2iXpmQVPSL69wI
TSFbaBFvhuDSEqaVs7EZbzFvmWAN6sXKWufSVmu3DDtqealnexORzP9Infj/UbKEIiiu/usy8ZyV
3dfhL2Xi9AOfZaKm/CGblmZaOFZh2oB93b8MAXTqPYNEw8lHXEPwpmCI9meZKJQ/KBIVGXsJFV2Y
bPNDf+ZKGOIPqk6LzuBfJeR/xxJgqjd/qhJNilQFIwAZ7SGjDeVvhlpmnqBnQqq8tGiy7jnMqSWz
6ZTRFNb/oVDeJUyV1qoLptY1SCfGbDzQhAfbvhWvpVbnBzGI7KDmUBiF1qtEcqU2YS3cY2NaXW1W
0tYahkMTBMoREgB3gkUWFcOvnBnOJosl95C5wB890MAW5/uEcMyoXftdQGp1EV39YZqC9UbyUcN1
6TJX+pJp/odeet5WRit1yCxMT7AK/OEJF78vfKFG5pXnqO/UR9R47GhWvNXqLL+ZbnRnrtHgNFOT
Z2eY3UntjV2atfpXxipf0m6oLyLJMS5Mkg6ySUAcVjo04aHNCSKyMubmigslSC/0/pDJ9vsQEW9G
LAGiFPqERVe43jnvM/88P1KHgG3dQCnZYFxwVgsX4QIE8bG121XYwlpXu+qiJcX9p6vv/2JLZv61
9OdL5dqxTXoSVZ1cI+Yv/afSX0sTI9H6EQK95jER93M4pe4kMhsQlz7MB6nHMqn0GhU6GK81YTVe
ibVAlQBXxL8zPORq6BCZIY2AtoolTYq2r65k/zwfuoms0vi47uuaVByzXma8BiLnwFEzT58Hw26x
HB3TVZ+U7u0z5zlvIdvlJAuehIE5L1NcmA0VlJxK1buDid5/EQUaBrgFKDBmCOWXSC5OzESZG+jV
uZxi55XsLOQxeTbHKxrm7tqk0+eTXR1DJihtSP0yeEUkw/dZR5lpEh4llSrijKBPEIP7cPrHMt8W
6DXxbJHWPib4xyGqqmOdRf3VgDqlgHr+85eiqH91bzGn3ABuadkwxXTPC/sXtxjRaFriZsh1Erv9
Yo64Yq9AEXRq27xqL2Wql7e+hCkxeqAuEUJqIbxkPSfW+4WVMiRGE1Sm2pM5mDDNi6I5KK2pfj4d
wRScNB+Sfd4NJQ1fFK3Ro7Or6cZV43q92qggdHX06HZM0tt9cobGLHtVo0rfj4kG75g71FcwesMQ
YbxalYdjZlo0WG/w0xaDxmWa4H6BwnHZ6qmOkB6mtx6QGRDVcriz2lyfnAMeTUtGsaFW8rZude7/
hHG0IyMPv1lIe8JgEmcHWr+eLzS5EUvVphtiaujfAysZEChF7kqBdwTNZkw+Sgkf0zZvXmLtaz6W
hAKWSnjM5J75ffgeDH52TkMFgfEU6GFM0a2NjfN16SE4SPQjnlTyXU+ko6WM6/nCmw9S4+21sOPt
DWs9NZunzracWrFG3B7SrF6beiZOtT2IEzbT5JgnZOT1+ZvuM6GprfRcer7neH6+7dOJdDN9D7ro
xc5S0nZZ2/2lZIR/tl27OcjZ+CMdGbJAz4LMMX3PYQOhpC0jB4NW/+4V6cmKA7HM2yY9pUo2buLm
gSgIlrI87ByMmBAUhJgHYugiXYvMl9dhV6jHphfqrvGgNGUSbmH/fMGqc6rxfxAELliFnUsVBIyY
E4QwIww/LSNpZqUSk2z8niL9Y74+TasOV+ZIlqGXM0TpFOajJgvkNVSiizpdm4NS0lDXicx0hdHm
51WlCUhG/CuYfOrycb7QIqYpm8TWEAqmVPijfUnZph7nCxoFHSRiQTKnKIxbS9zrQ43lzCYTAzNE
fJGI+A5EedPiAPGEbbAgKP1Js5tiU4Dyp3ERbBn2IBgqsvrBhDy8SnrLP2YlplLJEI4nAZWwTqT+
WqXo+AeroBj05f46SOND5dqYdw32ra1U7SlOSopHHCDzN5GrRIBGJF/Ktqc91ZEfwDoGRiHhqyCw
+0jks/KAsck5NDR4alb84Ut00n3egexObz0zSmb3A3NMQx8xDJmuqL5CcuH1P7zQt59HSFjLar5r
IC4gYG2bcg/nyd9L6BvyioYztFjDzKRcMdbO0aYlz39exnEFuJG17iGfDiKsxboy4GwyOpKdMIAS
qwTyjenHVU0i+DZxfhZcsTobYeDBf/aqyxDH7UELxwfMX/oHrURGWvv+aT4USbcF0IcFPP2u+VdI
gZQC7ZTFNirTc2vlNGGGzdB7FGepxYdoE/a9spH1Md94rZBPMpspgn7lMYoEIZEWQh8IdCnhngK+
BGIdacALJYHFsZnvqMaXTBjeyb6ORlYfI+6hDtveoVC7fj2UpBAoLmIxaSANXAmei7407kVZaRCb
BW/UHyjp7dSWj+4wymgGjBVUPLShSuCfYlyOFmqTGE5dFtnJ1AvUpLAwkJz2HSYPYbLxI9f8pozd
uwz/q6jb5tVXB/pweVCveWib6yhwCbqzBxaNyPAeE0whsKSWxnbtqlaBjYRaXciEciNrPEMjTWFC
6AMa9zS96mZrO7FdPBu5uMS67Z3SMux3gdTdPu+jjmllEHYUQV2IxrYXYq0xDMako8O7IdfG/efq
Ol9EXg/7DaMzFne56L7B5yT6UJrG96LVXjQvjDbj4EA3wEAvz+EeC5OFTJIQauhKUaJnHzvoCwzb
gJhrh5/vTgr4ISN6MU3EkLANBprNaihf2lwA+Ex3gDYoz40YrLNq1NqTwbNIyRveq+Hi1K+Qpyq6
UTnMB1m3lINXwlX751VK/7XWYZESpCFbZPKQ3/Y3V2FdbQa/1Ht3ZSYYAzRalq3FAENjXkmkNPjz
6XxShVqcmzjaZl4THBlBCrjbxVfXEnTU82s9Z6eCcaAFR3+MgmOVJEAtIA+5PZlxtF5THOpyRD0i
xWh6pqd44UzDpkJaeeZ7kcbBCb8klOjCkYUH86sfD0lUapeh8Pd5X9YoMuOnNkdUqglNrMoKaYpa
xjIRv4MNlC8Qbww56rPA8uONjMnC2R0bxfnNaZtc039e223FwjlfU7BVVzR17kp+RocNVUkjs0Vz
NpYN3Wxai/18MP79aH6qpx1LcZ0lLkpWHfK0i5BvqgdULE0WgTIMa9nu3UdXjh/N3IzhtFg2NFoz
2/mhFB88zihuDKjJoAIc5p3zc/tE/9lRz3+uXXjDgLUmcbwk5Q1V1LwvZ6qWb9uihS5Q6QJhLqwO
BpNB71JpVwpqDm+faPYLfE/1yY8V7QwD+0VzafB/c65+LdzYCDlRlqXKOoncf7vE4PsNTawHAJ8Z
+qwgK/sTTinwzvrU70+2VBkbw/M+fIO5/TCCPdZQeXeWGqebtPWdsMzyVRtbyh76TbOHmVqKiCtV
iCfD8osTG060sONOeuqpOg5RZAl0A0yiQjU4BVYzsOPq687Lhi/Cb1HoDKG2q2poyHCdvZOUQ6Y2
IlPsolxHjzv0zapMLXqbNAUJUyxjm4ouvjZx+a3XSIVROzzZC/dRDhokosyaPp8GMJx+d3P+7czh
BU0UOaRHoTHSmDrcn6+yAL2AXkxsRy0apZPnx/2t8Dyk8fnwahmatGYYEfojMiEleuHsb5tca29m
Gj+UZg5nU00OuIJCy2rGey6pAarAYmKbl29zaTYXaXabWwcbWXTj2uUNlscjH77ZehFj/onBU4V1
sNcKOhm55NafN+JOyrpFDOHyrnpBj9tYdM/0gdIfE6asDl8wj3BEnY8vdukSde3f5zqtd0E9W2jz
+rbLEZ5KetL8puhSFMwG/3JjwkyiSZDJbdA1fKDkX8Y28sj91A7YM+VSapyaws8ws4G2FyZm9hJb
NlwedaFM9cjn+u+bMXFR6tifjAALGT3SlcN8GCtfPSgRKHspD8MWW5TnphThMcbK5Kibqf7Ua4uh
/t4H0PzJF8LeR1U9PBOm3dG1XLSyfqw3WFraSDtbCT1NT/IZHiCWe1Dc2NpU7LWX9iOH2nJsJVPb
Cb+8Kf5oXysVhhMlKVhi2Ra7+WmGyGRH84UzkUcAe0ZPiC3RVFAEHsrhuSp3ZQxKsYgu3kQySpAs
imzb2Ba+CS5EDb6bcjUXKlnWKisFd4aVbeMn1Qi0lMpUfpJO4Vt5hqdOzqZcRmgW5oI7s2t1azRl
iaY/87UFOppwjWkWJR+oZjOVpdV0kJh7oCuN5U3PghJFvffcl4wgUP2ITRaUPhGHytljUYrriowg
BBeotq19m2lHRRrhZeN0rC/1oYKLM5jk+oXG2eddeVqjbW3fix5T1b54URU4+XTFfRZ7eZ16B/jL
LKRcgkUSPtDkLIogDxwYzWxaZWZvtSBx2gHAwtXl3yEGf9sOgKBgxmBgLkxM2vVfrjph14URcRaX
krlDs9DubeVbWvq4khQt3o+FjB80JIiKvgq2ap+w0PQBeM1cqupGuXLbwLtqZv9db8Ph2qqwy3Wr
srnpmMUPbnNPoC0eZSPFSRvakB11RJfLurHxckm/JxFEcfwDd/60uKoQEgczo4jAWFzblLDUjp/3
bT7In1/W/I2p0HkppwVB1Fn41im9MbVS2VHR9Zc2xGVFK8nZRSlAJzcdqjKzNkPaf6NfLB1frQ9K
U9TcTWkdOq7omOHF6XiOx348B1CQzVpjThkUD6VVY70yWmApcaM2p0i42tnwdHdtTpfUb7YbpsN/
WQFsDeRGsAKwcpqyZvyCE1iQKaDOwuHsuvojaXr3rusV4xkDl8QhKKS7V2v1PUGm38m4q5Pg2OOX
5aLO4Lft9cG1NrolZwyKquomSqW8mT6hNL0qYHYncAyyAE98A6aZEYzWwrWKcutO/ZSeYw/Xu0X+
hosgqhPk8bliVC9KZW4GLfPvVuETNlj2zTLq+ziDI2jtJ4rWNssaf2nF+ri3QiQeU4uTo9SnB6tu
Zg9N25ZSbn4jbLm67Y4ZaOiOrLDat6gMtOs/n8Dp/PyltOH80ZDJBounamLQ/9dNB5a+LyUkc0Bu
00grdEcG1ynFd5HAjUvsj3/+1/4G60xfF+2xreogPNxG09f5U5dM/aemiAHE8rPuxeLyIxhypuaR
jlYFJiBGMhdSAsxHYQe3MTK9lRuWMdHmiMpRfhYuS2AVkFjahvkxypLvGA6HpPSyhYvKehy7avh8
pnrNjooBGz9f67FnCoYrHW3lxIX43T6k/roN2VSAKrXh9NEsoo2nBeOnTyVT3w0SrKtlVPj0+H4A
ibkqU6AASr7MtsAiOuxghl4Mu6CK2jsMVgHlqIEVQ1LnJjHHnawgreh6tMeBpR36aHD3wcBkxUqi
5NZU46po3RbbhQ6MKNPU8z9/MUDpv1wItAZwMPgAGsQKUzd/+WYs3+xTMEixCgPsFzVJEyduH9kR
PVIm3zSKExYijTUZOJuG+mamzJKTqHLPJgKsKgjaY66qLo3tlObXaXgClha9k5vVBL9VnbWSesT9
bY4pDb5u5UK13e+i1dmoQimVwVDJIBemrtxRRohNPrADjHJ2kdXMviZ6cozMVL1ONk5Sh2t7UYov
PaX1Lgvq/AJRviDVuapWcPqQBcEbuui1MPaexmBqbm4Uzz/I0kjQ87TzTc9YJuyrOu56v42uBnyj
AzX5Qwjr7joflFx8C9MWnY/QoeQrg/w2t4+aD4hKBumpz1oTkj9beQ8MsJo//nxG5oNvtZckAPeC
YoZyVY7GL435mhptflDMoplcMxlyTQcpM709MrZDpxWvBRDjDRc/0P4EiYuNJfB9jL5Emc+02JUf
5kNijFjssGhv2qwARQHqkJsyuGDndoNOox56qwFsGqrCJgfYMjZ5nOGQk+rvDRrzdRvW8MkzJNl6
IsO/SA12UiO721ac3zUdQWNpx95hfk2pYjgCPvfR/KfEWTL4TRHsSVn4jI8f4siU7n4v52RUNFYM
IhoUClajivTmEfhBFw/CKuNY/ie+rvhKs26SnOLIKh01KovL3OObY45cqTvPDROmp81Fy+yzbI/t
o0irVWSn1a5rMNj0xkK6zgXoJ3Imh0C9hUjQ9WpGcG2wKt7aY3aBP1wum3a8sQRXuDlE7SW17f4a
4NHs5EPGMFYQTOb7mn+1A//PQwTqWpACdTQGvMgMREDbqE+qWwFtHhoAKMh0/eCeS4NlWBlRIoCZ
o+V/LSWIDGFiPwDeQleps2MJ6eipagwVRWFrUOtozUHqPQsGKkrqKgObkpTnGeutBV4oWQdGxeZs
HkxOPf4B/3o0v1YLrDT8QHn5/MNK2/clhgSy6jJ7mUYjQ1g3O2nAiyoYFf0hJlSbfINHMgzifdaG
H7Fv49hpE6accNfm5rvlShCNy8C7+GZG7kpXhe0eviPeaxWEY8PGfIXSDAN8pWnXdaJkK6/D0xS6
ZbYpddO/D9pLPtmMFc/Z2ApMHuh1Q8u7h6EviM8CEIJhFOuYQLjGN5HXYidr5ns3NYI07JjMtUmz
RxYGAXsuWe3Y/5pjvIlRXpQyqShpLOTuezOq9GbAx03QpI9VLDsW0mGsqLJr2ATDq3CLdp1YuGmW
TdueyzTqzq43QL7t9D2VAy9Nr+s6o+sUA7oD5tcQYcYUVBFVZWdU6rXu0fAIT8Lr2pg8qiKRPHZF
PuzkEipvhjZg99lpV7k/gK5V5W1oSQVoFVjWcWUYj7kdr2IXmLSpS3slGV51Q5GBg55ob+3UbWmi
xVHFtYN1GMnhPlJwKZI1qXqYH6WWj4EWmaHLiqhWc1ObNa6EVohN0jhKmJqVIOCjPCIugnsPlYrg
iifLk2559oFhMHiR3fx5UHN13KNbxbWPOcL8XuliFHXopjWgvLl+ERxlUZGzGV16PUdrywOMkjFw
STrA6LCsfbB3jEz7bA5KbeqDbGQ3egj3lup9sFFSbEs7rA1upY0Grc5bhC/+qgzkKfi9Gw/WxMf1
pDabdHT5cpj238Yu1WM0Fc2jIP1HgucemOzeVmg8SBPoOIoWy2ELCqguJ9Ca7M7E3CK6uAn1U1SV
/uU/B9+g+DelvFzPr7VYlflJdtR6rdqapttjuqUNr7GHEJWvIsQkqzDvqFh2bUG6x2D27rIxG8CJ
t04D2WnjINqT0Fjs7bLAzoZE06thvYfBG9AybizF2Dx/PjKVRTBEyaNukBSCj2e9tsu62tXpiIx4
AobnQyNo1NVsocZV+jnCo5Wolp89XB5L9H9TQ4U0Q2MyoJlXw+AsTXWj7Y8l+n08z9M2zXf1aFHJ
2nwrsSmiqzBReql+op/1LN7rI/ETnRqrl4gFlyYyRF5s5rewa/UHTA5kVLLcOhKYfpkvY3d02eRs
l8h3HmXDpCKcwfWuI5knEVJ6TgI6L9anQ2XBqqqEMZwpV6k+oHmLrKX1DyWxFoaA3hIo7ONu1Sus
pNDExhzZuDHY4qnQGvLuQUchpZstUuLcXmdlme9KRM4rPzC6ddoXVALT1Z9o3R0RoR6dZMnT9nWq
bGqY57de49dZ2BbvMFls93rWPc5DSDUFd/88j3YjNU7oY3SU5q3uJI2lXHMlizc2yvXtIOc3Tx/L
o1EYJ+F6j/p0+c6HhGt28KoWUy5ealumdKqGCW9pd9gSdd3D53DLaHp+jRqKkzpt1Nj04dQSUNEL
s7+IQqeOt2sqjERRzmmTvQPfdISVyjlWScZAeFwU4+r+2USjozZXLqMZd53AiN3X0wRR8SwE3XnV
QaCZ8XrPOEqSN6GGFkYdtfqE8d4P/yu4s7TVh8xXYCkqUFkyvXaCXLl30cRKmVovQ25ZYrxiH1iY
1IBOZyeUqQZEOrvcQmts8e1hyoviMjwoPRiahytc271LWEWc5oOQtceY6S5SNzQRYhoO6gr9AB20
cWyiL4EdeG9B3cGEDHHwpxw2t6EdpVjLlK+SUjM9SnzzkIxEymRdIP8GWTT+xr5ge9VJDlFMAm5g
g0xV+E9VdlRIBirUSl6yZJFuPe0itaFCdJN3nvBzVCtWusaEJL90Rj6swrB86kLZXakYi/u8Ixvw
JaLw6u18Zckyk5QUvgF7Gqbpgdfuu2mRzo2yx/NBD9c2MxpnIpYQlGJ2qJtlNKXS6IQg1JsqNsAw
RKCzZnFQciaWzJ+IhtLy4pDUw+eUc+wxLEgV/V7mdv+aueZ+AKNdGkL6NyJVK9puMON26cmau5J0
GXlmd1cin782faUE2lu/aZrF3wAM8uro+hTaPUHb/Gu4oJdVOIWP2FsmsZJtQfE3bTVOvl2e9GB4
yLiCFIsdlXV+rk7Ccux2rTCZ5SHjseXk0be4bSTTxcObWG9JYQ5fK/YJ3cAKtVC9T9CG7udH80Ev
XWXTNhhxWil2bp47Jqf5kJvYf82PAnMSxUej8uiFmxA+ahiL/GjUmb4DQMJ9pU+Kq5I0zc5EC7Kl
j0fLbQfWdiiILK7I5/sEu2rZP0l1gsY+L6N1rSKz9HT/eR51z5e0hOyekbfXVvmerxhr0xRhUVIx
sBOju1Hs4GuU94xerBJb90/Mpu0Rd/Uj1jYGCOhSFR0+KQbxbnEVYl6oZtKyscjQy6wBUmsz3LQE
7DFwo/w335z2N4wYTJ8eWjcEXChTE1Cdfr4HmkTvaY10LjZSu0CI0P4O/g/8OZp1ngvLIV/EO2Qs
qfgCRu7CTukZUSqimRwiROctLMvG6odXetTEkeyM5JHpKVT7tc9N5xh15x7oEE++HqyVqMjO865Q
xjSinmwcrLwzDphoZ49jGAdrQ4uPY2pbsJlEe/CjYa2WRX1Fkw1iZ1b1Q+zhi6UhyfzNiVDU6ZP+
DFwYCn02ODkQsM6SMCfh/rQaSH5Gzdw2vpNUWBmA/PCP9TaTFFPFxiH/Xuhpwng6h1yv4dnnkyQB
vSMpD5UiRztQu/Ige3SaSJtPgUbclG9ULQZGWWCdx+lwkJVAfD7Uk1F2PulBODo/936AlNWgxiim
iaGPzE3Nszc58bpzjRb56rqQNrNCHci+vY3DOCDe4kYrQpoZtdP0jZbkOYEH+ABoRgVqPA05zaYg
zX6Kz7UblTyysS/W80yeEERtNwojXxRm9pGVmr7TS0u59ID2tpureDcyEXWlPN4GfarvjDCHpW40
PyLTR/iMwQTLjgbhpwuwIzCN+so4t7913cGqDJCUGvH7VCjiJ49uNcv2wirIkWIzO4cdZJN5T2iH
xl3bY4XhSabET5/7xOCf/AKlka5rKR6K8JQCeVzpCo3LJ75LmASDnwkk06xz1yrelO/hrud9fD5Y
ilU5rhw+eGZEvFYsGnwvynjbT4T8OJzcS5ucweDAp888zO0JvAjuXoW5LWfXpwE3OhU1pM3iFIVG
uvdiO1v7Y3GZV1xCM/rAzt8yNUgxRqm9Bzd6KqlIpOrgViK+zFPwKscd7jd4yq+blQFH0SZ8Sjam
qaE1Ty5+ujx1KRZxURn44JDZ0ktRCYLH7bTH8neeR1TUzQdQgfdRtvrDAP/mZFT+axrp9lkFhREh
OYDTGZ0PHTe03ibW0coJ8LJ6lIC60vmX+eDnWH0OBRg9TCNmLmORHJjzouAcczNbzA8zV402w9RH
NF5Pz2NqaotssW6dgRn/PHzN/c5e+cJtWBaxoS0zEFupYSrWlAeIH7JjTCyfamL5NGrSHn144zLD
trNdBgGNPAb+Y2CVh38+kfqvKx4nkvKX/R72pSVk8QvAixVNYcge5oVD7T5ILRySAibjCcMQIoKq
5nv8fwg7r924lW2LfhEBFllMr+oc1ZIlpxfCcmDOmV9/Bqt9YW/vC++XhiQbtppNVq1aa84xRYCS
ZfmR+kNWRBO9DzziX+N09VXjVRwmLJ+SFOEaqFTQHU3rrrGMXsVSh6oXK6MtoEfpqqPRd7TzTLuY
NF13jTDhDVrFRbPKbeMviWU9OXfocTwaKMMyweyoy6ZWaO87P7A2VQPsEDrMgXOd/pROo7u2USU9
kSQlUROzNuUdQqXBafvnIQQ/LGasc3+/dubSvP19jSRCVohlQGYAPiKh9o/mbtCbgAI6aJszPAa8
5R3wFpsFhghowMy0hEh3gEgbQd8E9Y9wzEHf5afNoycHGE1e+1QbOJXittffEt7WUeOwftGrND8L
v2gufmbIa9JkV6YtR0ai5tkGEINYy7OvWr6NlrYEIStnbliYtaM/r/7+Bh3jX2+QLr2NEJcHDGmD
2iR+e8pmz+jnJjN9cnY8edT7cjppjNlP6iuaBPqaXiWpU8upl3AYVGLeDb48I68xBEO6NCzNscHp
GmK0Ug28QlTDPiNlBgdj4T1q9jjtZslMSn3LrY5Bp6y0ejOhZUOCw6lVczMST6TxI+qq5qSlOeAX
JoarakCWOGnCw/kug4sxl2j5TO3Qi47ZiFns1P46aOapHut5BYji1RIp+M14cJ5CzQPAE4Rwn5dJ
knpJgi/3yY7HIN+CJEYierxzVCk7VNEHIcYKW/qbmPVE3yl5hVZ8DZNZ39WWVm2VrCSPQO6BhRD2
SiQ6MINFl9EtL/MiEFbfqq+m5j9GDe6fWzbSAGE72OuQZCO2lcun+dunleS2bKUA3nFv3NnMlFcZ
4+SzH8b9vbFWSRKDQgu3jEXRcJPNRJUeQIGd0/wIo+YpsumrJPOOk7InD2prsaQzENAN7D91UzJ+
/ABrV+VGj8ZsdhdLIzBsposRpnXwntNbhoEG2g+irQw+JNo2wmyTbVaN4TuZQ33Xm8M8RP5tcB2a
jaUOKJLGMhqDaGf1nOj7VHh72ofVNuz8aNvExMlOHFqT1tAf7eyp56Tw3ITd3kdJciXxHo+0QY8O
3mFilheigd4a0qzAQRhgyJdMocHLXqYyRz4N61W1ipg3TKvS7rV1tejTGHic55QeultUFzWn933t
LV9mxElFQ1b1NbUh605DkHFwboHGxbm/V7t0jS6VGTgRco22BgD5OaoC94pc2f2PA5r5r2MFqg9m
olxvhmdC/rnnpVo1ibDIpvUS9LI0XYMwwTJD9Nm+x7/8jMX6m0HAxSFrraOV+3LvEeUE2XruNsWC
2nUkuUeRFb/dj99RA+DdLTt0oAXNJeKVkAq2ZH5c7oNgQCZQJITcgggz10qhkDnhl6R33yP3g/oQ
gl0dCBi8qZdocusbkn1QB39fhv7tC0Dmgn3UdJFU2f+uRYPWC7SBAB04sDRujcTp9z48iD18j69N
N72MOK0vqlOcvZc83Ssx9tbT7Bh7qk/9FiaGJN5FPyIOD2HhzsFBajQGeq9odnpNu7pzY21F9lS0
g7Y5PAfhMDzTxiKgrndv6jsIInAP4V20Zvg+HnzzQgagvKivrIAIgjFBGzOQ3nUe5ouOd4C2YmwA
WDUa9EZEmyXhRO4ITnfLfogF0tXYaZ1LH9XZyXM79DJh8ZwH0IXL0bg13fjFcqNhM3Bov5iuNh8C
+sN9XUGSTkscZcVwmJayFlInnYce2tDSR0EAx6jRa794s8Gq1n7u9clfj3OjXYNCfs0p4U6ePgbl
Kpmy+eAm0ZGjXvLYlfp79c9x4kA1WMF99Cj2p96obvD00vd//0TNfx20CMLj8XQE80r0OOiY/rlW
NewiI1kfLnzjZmcvvRBLoCO19CJeB8vcXZM9+3uIGAT62wO2gCcAlQP1MDEmeg4y1WqDaNM3fvtE
+GO0SZyPc4fNqehkvhshz0DKlhP11FVNFFjtyhvI2OtCNeXNkQ6htgcK1+9VFSc86B3dta7/qWRR
tYtOSOFaVqTYoYCgfW1IAqmTCX18bT1H0hRk7S2icjMef37SeFM4owgfR9eSvySrbOfTVDnWzr6v
nXJPJUxWz1h+bRtbHu+PmY2wQlYtjWgznPt9Ys1nkzBJROcADdueiU9MRO0yvSACT2ZPLNLOz2HP
ACLiY1nCkZ2WCYNsCG8nCQtmFiNTyrnA/tEMVfZVp6eu+WDSgR5PUWG+lrEg5UOSzpHBpkBz1bPq
R5mxz2HPNFlgn0fPPeu565+1Mr/EdRy9cxbsZBqvw0XlPtGIhKdJ/s4vGXWuZ09OFc1rMaGUKTR2
PDTFZY4wKZPu9tekqvcyukNisi6Z7INNnw4TalZt02msPQGIlFXQluEl8HRU6BnetsrTN4VNr69A
uLoVorE2TtYO6GYjSGxc633h9vlxdLB0VvOIHTYzjJt6MQPrIXNd9/rrR6FB7pTbm8m+Bax2/2tu
PPZbWZEqHTPRWKdNDyo8GS9uJcU2HPPxIdH7+Ur2BkERYbiVi2qsa/NTXZj+i0Us016zvI5/Ylpr
wITeCeqAVdTBvpOwMpcLEVrTfAhF4j1ATspe2rbgGHlRbWo1bjMw0vxsQjJwSogmCLDuEOzRLo0z
FJSkZ9QTmcIpGiRvJBzAaGbKIOq3TVUn3tGP+fQ1DMSGBqTdjs1i7ZrQdMoJRmA9JEidI+c2lqm9
B6ER76sBtbRfRN+dbBwv+sQUdl7sS3lrHv1FqRz1cb9tnIxu9ej8yAPLXco5boKlve0D0tn3MBOj
1I5Os/wc6mF+8ycju03t9MX1We6GMOx2SgeuXqDrwOrkkwFs96QPSIy71udXRh6+y6OUqWk2alCW
soZEcciWb1o8vtKqj95oOD9gZJk+uc5w0XIItkEB50f9b+r/VS+GzpudCyKYlXdi6HOqQdJ2TFo6
1zIqsyuKB3kl86t40Pqh+mSnIbnMQQUMtNeCo2ME8rGwyaZIXqvWbi6IUmMqRGPOTwtUsEVe/9Ex
uu9kvA4rNBjmAUXMscCWRmB2rnmEgObTBqjSMTDG8tx4fnAIteVQb2s74CPp6/KOet9BouAFX/Qg
id7quL9oYTkcubJvbCD2tgzgLWvehKHUAhubiSa/6bOBTTPlUbIGsS0AT12yDGJ/nkJp4aEN4WAt
IqXWTO2jqofpkeHmUerV3GrJDVlqaYB5zrHtBB+cDD8w83cfggROOhqRl9HOrGFNMtYWEs2SLkff
p2lrf19ERQSzpO8Omcewfi8GGre5g/69aTkChIOJ15VZxQoyhb+SZsD+pE4IpfUW8cCgVyu3OsTK
TTwW2UuducPZnP1tXubD+9jrx40+P2c5jLBfs4D7btZ7h1jK+MgZjBwbZJMyNt1zTFgoLq7pXZ/j
UNeyutnj18n/42R81zb9frzj6ELZAfEGQ6RtIEH55x5FTVQUIwPIzb2eLpzgc69k7UioH/BvAMQx
S8zrcoBeEMeezrloIMw+CIhxCJK1HECEdnZOpZyAmwMFxMwm3fiBjQfQ1csP48gJZpjH7jhr3VZ1
3NWLspBowqp3aUskQOQh3w8mTIfwBOzStT/E4LehjMU7pv0zCC6KPy6t+XTfjgJNiz7ANzO34Iai
Pe2m4hPtu0z3g08mZw9+zUUhwlma+7T92R7TexBPleudkyp5tdPG31nLJGucKv/EVldsELseTBrU
8HxP5pCw3djxsetz66QEOVkcFieU1w9aSDQa0SrwybpkJiDRNJ2replNRllDWXQEPmuQrTWo2Tui
fjdz3mGD0b+o+7YJ++CSOsGr1kF9T7PmVAxd+JLEzc3X5s/3z2KmmfoajFDM2VTTViNBwvK/U0C+
ijQGFFs6LA46JnptbvtX2ySX0UlIcUNBTu6pN058DF379b5hopWqV+Oi2Jvicj73o8l0zs2IqYtJ
savAbwu/FWc5LSERGVkJyMwGBDa4Dsb4Zar94WoN8psJwnk/12RVehqa/1H3dQIyRu2tGCnRIi27
WhM4fKaiX0wajE8ymedH23FIxi1tse+EjSBNFKCQtGxAbe9r27FwXofBtH/aagTZv++WFkHsBPhC
w45AEsMSBBKSUNGiOdwEVrfEX41E0yB/uFd0nrep3IVSbBhwk5ahl+o6aGO5sPKjRyHbYiMNme6Q
+98iRnp0YchTKgfQDvf5JSmqzE7qWZxp+30z4jF7SQNYvQE32EORtfOVX/JjWon0ZFtDelL/gR/1
+d7JXNCY45icyhS3XIUUsC2b8SWVwbm1S04TiUR06zbmyY3i91UWmNd0EdIvV1d9x4fwscSgdaKk
nR8cbU4OHSvoivl2edTiDFFGHEE/kN4yS44+OwUzqNDV3tuD5m8nYwy3lQUrlGOaXE1B9b7JJhJp
nNQFP9PIU+4H1IudflYTwyjnx3ZdkaZSRP6hQlG+pq7UP7F8fGzcyHlK6AE2ltGeRTc0F3nLaiQc
xWyJrafsQ4g0vt3bCF03fyLEsn9zIHrDYnprXKqdVlbMV+143NynlWUNO2ZcTlGFqKmBSka46lui
J+JVj213V9P+QU9kf0vG8IMjGJWb0KM2E8cMhnWLu8gdnfPEkPiqJ675oDV5s72XaYm9opO3ChGG
nYomqE6EPP/8Sv3MiaEu/uyYZKho7KgMN4btk++GkOj5/idW7mR7VRFkc2gAol1mr7IVKIOTHghA
YYDXhKHoOZdfTcymnaOfK2ccaafE7VaqFjWw37aR2NW+5R41OCSWqn1z5klnjpegXZavEMt2D1oC
qaTRDWtjdHOzM52g/OBzfR9iEyYWzgNi6tTeC//rcr8QrQXFZ7ToBrPxPwhTXw2dTUPW/Bz4qX/q
wvpoWqXjn6ZuqDgpcZeRgYm+FCTvTrk3cA96nNNCfecaWnszupTrS48STARTlL2fjfeKhiGpjYLJ
zb+63JJW1hOtspxjlKWE4nLJCFosnfMEhr4dzOA0dPkzMwkk/lmH0cKQxDG74uokMPrp79KrIfgD
w5l+MCYYEndxuzVxQ1YR/ldOu2i7l7XeHNrPqra2mclCobQC8Pb0bYqBIegi5P77aU31Mf/YCE2J
sYlqw2IgJJfG0++NpXGCBNuDhUl9G0Rk71VPVmAOgGs880PidYcxnoAlVSEasUUTFcGyn6C7n/K5
bs7yMpTBh6G3eABm/6NjxQTUpWFLHpL/kRhiMg8CWPaznnI6qVoQp0EK4s5lXSATucAJ0HEoLLvS
p37osqOEqgf1cnwXdk74Nk/pM6RUbnrZfdR6FwJUQdZxWtv+OfCCmmlL8fT36/GvSTllgeswI2S6
S40HHOGf1wNnW0OQe9BvKO0QgXQ2SZLL/hyUYgN6vfqkCciRUte1o6QLt/VidOpMXNhNRiJwhFOl
j1EepI94UdNHVkB2o2yAgbx8q34myoCU40XGUmkzwWNLg9MtOdhUeY3v5EfCYvzgNmFygcHOLH6M
COQJo34TiAoC0XJS9hneQwhdzqdDRDhmOxvpuve8GMz/mG7vD3EG5XY1mOhHsoZjRKQRoofGwtpk
WrDvagHAfSqCVbToxaqyyO4nmb9fTnX7/PP2soWBxlfH1kud9eftlaZW4sa+O/DMSvSqtRv2hzbh
ynadB1LUtd8wYDAb7SZxaDsMt/VAXJpXoK5hnncIc8QxuiUHbCVRhMpz+m6VWDCcyMX4TLKFzTRy
4yVxOEIydjv8Mva7YaIWSe24fbGHAcw/1GXedeoM/ckhElPJTmkWQ8OM86B78FufiYzD+aKqiIaR
IrKOZTcjoIlJFLB1eLzIYkvjMZuyXc6Df04NEiX+fqGE9WeH1zJsCiedhomQ+OXcZZjz24NoW6Kw
kTAoyQ+e3Vjjv826L0HqRhuh2fJRvehOaj3CYvgoBvoOkf4p7EURrgUc6r3uR+/ctKAH2yyPrJu1
T7EHzsYgVNLMw/xT7MppSwsyPDS2symasnsKRfuO4Vr0luREH+E+29+ViL60t1Fe4vPMgf3mEmi4
1c975cSpMYCeIIE+MaeBcW06zZORei42VtA1gT6LSxWL8Gpo89NgN/hsKxef/bKDyWREOTbpz0UG
HAGR4lG5OKRRkpyXoThUL01oyaMWGp99q5oOWVOOK63SATzhl9yZTNWUbdSDvvFA8km+rjXv66DX
RFkNdXmrS3C4gf3tvkJHI6ZJs++eaw43BSgDiOGpeywowqqYWJYuPYxu7Z0bKxDrudTm5oq9KVkp
34cqHYJEX0aCoMUmphNTG3ETLFrYgeGXPzMF+DUBA/UPkXXZGAr6fyQQB8Xlfm9GzfChbZNyjTKh
22J8SV5d7FWuzyHB1yIPDx0WNBtE+8n16GvTKc444Fto2NRxFwolQNDlEgY0qKNWs88iKs29Pof6
w6gZCLczs3pX9ToY3tquyH8l1D6HT0vACIS92dCsnW+QZjJ07PdZ6eMg8ti3wd8WEbrwXRjRYP+1
w+eNv0pKYVx5r6SFdMa8Vd11QKyYqmJQoZBXSAVAKcoodKcFrViQzrT2HPdjiG7XrRkPuPyDdIrY
iNW3lSy//f2xUdL6P9YX+OcYIoDUSJ6dP0acUzVNoAeRnjl6h+fcwWloO/mnEdbNVrnTmFzkmz6E
56S+DZ2Sfq6ZBuuidJcDXmnbZ8D6NMUWS9jsUHuLoNOueW3irXfM+NFNAhz1ot1JqyxurKVki3qI
HoopJ0hqkR0OqAXoQYXsZuS7lVl0MLOc5Hdq0baHMzpH86uX1PZFSWObmpP+3cM6WmTkLY0Hs4Uh
pvmbXOcfVrd3j3NwrbnEwgaObG5eCVN7qe8HxyZncupOvWfUKGyz936UyOvAyCvoARxg0LOXyZkL
Gl1zP4hj1HOcMtDqtH41nYo6tYmq1ctPFahPsojLcDX18601yDD6+2cD3Icl658fjgeOBtIkvX0d
I/AfS1o70V1mY8MQDmYE+g4jeaW3SKY8vOiEGGzgOuiIMyfcDp5JCgy9W9Il1ZhNTZ6DDL10xI17
tn1q+dBuoMHWEbL8BDozAakABULCi+vciqk5iIZmZotJSb6kWaafFKJE86x5hwwS82o9LYmiAWH0
i7EqiUK0cIvCwoWFezL0maRVv/mQuMCHY+usmsvp1L6rAgJRRW9uTfSTDBs7eVNVfDd43Xn2rZND
pI/aVhpB17SrEDfLZThgok7bBclYQ/BYUA00S/ATsPPzmfdYXBCM+iGxkoZTAathuEieG2Vmg8hK
KR10B1x2Fj+Wwk1ZS6unXwPNekRokvofKttMdsqSVsuwOGrNGYA2fdM5tF/ZGYZT4xgAToKMatWg
S+h4ZMFNMGnPWutoPCw6hC4b6/bGAcW86+zqWSNNZtO1afISWS0WRgYPX+w0OWR6eyTlZK87s3zB
nVzRW47H54GDMBmcfJW7xvbv95D751wMmRJ1g216QDmYjOl/lKcO60adafSJ78f5JqrgQiwOVV88
lZOM3zMYtA6o3ONNGGn1E45o6lNCWUigD4fdaBLwq7rYhMwX/JboidTP7IS+gLr2VsqyhT2apERZ
1HRG8GmWdZWcitj03gy9djcsPv2WE4G2Rtff7TMtRm88ZNlZS/xF+0SiI7z8d8ysm0d71Hc5yt0z
p322km46DW7y+4s2Y0tru9Ih7oLRDxaMSax7wnYKpn733YP796udZd/rxffaLi8aRiF6l8njhHhV
X3wTcZ083CtAl1ntLku64R1UF8KK2xNvPzoJmv+7Ka43LtkXCwjGf3ImXD+Io1o+06a7APY4KfkU
lIKSOyYT+7puDy0sJ8TiZn1rFkRrQiJZL8ES14WDEy+d2yc9J56wbZvkPzQJ/wbBmAu1SAdGZhHJ
A1nqnzWQF9g+ZHAbUfTELDuNHhJZWt0GRcC7fkrrE87N5HIXaonOewQS8yPTfPMc11ZPECtddL8M
AdHinmHQFUPHo3Gl9x2M1QZy2KWFAM4tZW+cCPCNWX7JRKh9DMV0EYZG24fb/XWyIDsXnfH573ey
sexE/1gMTSHhs6HHWc6ShrL3/VbfOWi/w6RyrLsdd3BmBCWLDnfCcw1hCCPG9zkiWaCQPyyZvR9x
aYRxubOaElNTbA4Ejow30zwIWlHPVJB0tBpzb1fJ8Bjbznhs7fltSl39TK0Aygcl/gPlW/4fi7r7
JwYDH5nHM8lUxbOQfLh/6GKkQUkuSoP4MdkVu8bTC3/FygNKtCJBziFF3nX15BRNGdwCJ7MIE3lo
qh7uZ0lmgSfi9Kjmb5z6bQwupvcCj201VElJVmflvcS+89Eudf+i/iwPpyuo+V1KPq8Xze3nhtPo
aqrI4hodEJxlayQrZWTpHG0fQITZFHNN4bz01YcRMdIvYU6sNQ10Mlff3HV9RSXtd8ixzu7Uh8dE
Jt1PeUlo++E1mUqWvqbTdsr3MelAJJIgfnJzvTvdH7x7V0L2PaSXmQmjJK2N6BSG9J4ge8oqrRO5
Q/0hj+NhN/g6tgf7OMzlNzFI72S6xTlYxipWdDX9G5iFaG8U+glvhL618HZ8guhkLY145l2v2Tul
W4fO098mC0dYTNNCKfCECBfKP2lsiR78+PtN6/wpxWM/gaZApseCZ8Lq+scDmVhj2RaDFm/v8Bkn
TfRHOoRQ7EcKrKYPCgad//fiExiHMupLKQb/bBEk+CJoNdc1KnLis2Pno0Tx/yA6E+FN3k4lpPvX
sTf7ow6//TRAwcYRwcfTx7RMNcPL96jSJ6a6bgxZIkVWVE7TdclyOk51zREk9C6onsf97GpX9Zyo
/b4i5gdbpDgYoQTLXxqjs/YzHu8gInXTKN1VqCV7iTCOUPh+AILSzLuBWNevrVHPW220sTtGnXGs
07W3fBN3BLxTbsuFL3cJ0sQ7K/fF4JdABPwUEOkA76DNnPO9SV+4CCt0XZCYZxhfDeROmMFg99aG
L4FWNVnyHxZU8f88lpRa7JGsngBEOHP/c+V0zb5lykLE3f2mjBElbUP9q1kS7O1V2KRFZz95KRGN
StAVjLSyHaQUgJVZX8qpdOXBrB19W5qkgAjkXXeXgFvBXkuIN1jrCNu3CqlVuagk7/9PpQ2QAxyy
oPDmR7ivfawTSPWUNEJhiUgB1gpy0tvCK696YxAk3Wp7VOwPHCMf9Ih7qRpJyFNUhF+nLvVV6Tf7
xnE8XtCwpDNHJ3rZIK6VPbZM0wHBV2jfdXe6W9TX3PjiTn62RVIyIs9s+pekmwP8gDQW+5pga1T7
xMwvjpRokWgU5EuesjLiGPR8nz4EGltM7jrdjZEtiG2L9pOXkS7Lw9Y+jw6fpZ6ChOvGpdC4wwMi
t9irot0Atsp06EJ9O166ud6rKq5g2Hy7u/SsmaOaMjnBH6xlhO1Za0aGibr7U4zGQZDqjQzaB7tA
86sa1+piRFZ2IarrU1Z3zpOvccdT93+oRLazReJfOH/5UtneieQpUDb7Q6PtxpwA2XEYWEbKRny/
lxf2J3JX7Ys7ZNwjgyRORrVR6xhzxr2B2tbRSlkNyVPLibhGDrWQmug9jQdGmT/Sqa5Q1/6gmwOn
aCL/He0tpEU3NO8GjXBqGirdWewtP55WQW7eqzBNK43NLCwyNgPSi0OPGwtcInYe9aIqNVWfDU65
hJUtJAQHWf+xxNkDB3vbdhbz06a+Fvht1QxEeEXxUA0evWvC1cYgdq7KtleKVF8xoHO30aHa49Li
GswWDkKMdV8mL29XwyJjq+OBADJlAq0IZKhGLJzLRB+v2LjmnLh8+oW2GTEZrQL6v5spSnYBcMEz
fRxjJ+amezD+SxWlCp3fiwXHMYS+SMIkyOAFmfHH45zVAM7wAm/uFJiqQ6a/qOx6+QqBD8xkldvH
hsYazJaufB3SIlzNg+98yEEgeWQzoiMSp3h56eIWuDNDWGPWdlUUm6+gMuxVnN3pWzHi4xMlLBJ1
hzjaVXAecZ2edLfHw9uHNG9xPZm7bulN5y1uq6B2op8bZRcYDXobvJNa6aCMJEUtWY26SDmNe5hd
08nYq5qqGe1HkwjudVliKmncyb5O0YyuN/arbdHq/onpMw+a+hM/Y5ISeNQVMprftz2eNDfHlL+v
ZxOBiNZ8z5aWqcLHqK/MosXXlzo2s7Du7e87oFAdhD8/ChNnjrtIZaXQly3yt7rNxENU6Ib0N8ng
Gg9e0YdXv7fCq7u8OCZxZrltHNTPQzOOrmnSYPcLsP3iHkvQMqRorWaRnEzLT/YKI4mKh8TfjECp
YCS3Ss9J4VtWjHry2DLshN09T5OAFS/QN1MinvwlytXOJvezOj028vN9NoKDGJ9pJuCLFUw/aH0R
85UNP/pWz04uK/nVDOiXk7qKPwjaY9jX7nvyJJuFbtqJKVsH1uBxLtVOqu03Yy13rcm52qFFKFQ2
rInfQX48T9rujiZkW8aq87GvuwAqjU92bFQWR0mZFPbp3mu7Xuxz217PJmEP/bfeGqazB8aSYKD+
qvaRe0Mraz/lMwllxClz9i8t+7v6Q6SVw1ZJUNRLPObZXajaZROpQ5bebDy7XZpfCRr8hWmZJxn2
BW3Eb2dgoAtRN9wxgnZmb93ILzaTj1czl8LegqYF787xBoDp0gBzBroLHGO8jWh9IsmFRErcZBUO
XINdxUwImqIaPswZo5imtLuHOeHYkXE0RkY5bQAaeY/h1BKIiAJsX8TFsBHFsG0aOO6qWyNiv97e
V13PBYZdingXVpP/Lu/xCaIE3PU1yCyMZsGRVQcgCqvTWfkWNC9ImGlDI1MzUPxl4uO9vGhmg8Hl
OI2bzA2qxwlZ4zGuGojrCwjOGBGTKBxvMznPSIZSFJGof+0wEQ9m1Ghf02Jc1TVqaQ5ZBb8O4dph
Ug/k9ZjfOoUh0GEHbP7+IBmK4vmPB4lEUumwoJEYQpbJn1jark99MEbttA39ntRJRvKZCZod1lV4
yEPzIz5R++CnM9SkFFOJFsXEqWo/qRM+R1FBlOnBWngvjB9HOP88aAwU7C/GDz9L1oBT5I+5EJda
L6LPM7fow9wnJ6sgvRfuI8wegeU17B3JLDLzr3FmovVF0LBT32pNhU/Gxp5GmpV+lm0wHO/3KoOd
cT+pPbIsLO772vJoo2cxoKY0XSvnccdWdbg7wJvQHcn9I2in6DpyGBoUfn4QiGerbDs2P2LRyXiR
JzOMN23Vhqc+WGwlbmKDbCC1AkspI5lD10TNTZgNtzN5UnbDZI0c8+mjHIY3kSbtTfdqBnQzkI1l
gqOPRIMDqXmx56x/ob9DwCwtcoYtdvdCuFO4jvW8u4ZFhBU+AUQCGII+RrdTOCuth/2YVJStqh/W
J9AvfpUeem7d2RJaYrPKLA0JNEDBccFT30gfIGEFItw+G4E9GPPk3gBkb8pMFpTtrNR0EMKL+qol
V2rbhs7ERoTq6/5gtJgBjaWlUad1g5NAR4050ltxRPIOfkRMbJz8QbRmhV9Jx11SdeRjstVRyWsI
QGvjhixgExswiEMvty9+9KXBlPCSc8TvnBH+WjJ8b9J++uyXpMZNOfmV6gjaB5yjOohXPL6zxWUc
QJ8sFo6oZOx//+xtgjeJKUndbT96Dnnv/LHuYaa6/+6WDUqn87ub0Dia4DvE2x4TIZU35zgSGSOO
svhZezSJ6e5x1nHpmpCyozXPsM9pq5tQbNTVEUMs1wCYUQDrEpNwWrDbK4ycjAtGeX6bH4bZHtAL
tvIBqUD8LWbx5FS5Sbv+AXaCv4Q7g0bonUDu435yjveiFhi5e6Y1EX8PJFEQZZk/2Jcg8/BEZ0Fp
nJXYfWTk7bv4MRTJ1BCS7Ohq6u9gU/rf/SEdogOWgF0UdBfVhGJL1y5dzTipsU5KyphGkzxD1Ltg
fEF6segXLMK7rVbfySnkqY3N/obWpd3FPfRsltKfL7TXcKrObrBM/zB6cxc3q25RulQN1OwYIZiv
NBiNGT7pGM7hwUeHDCDpyQoHxP72+Hxf9uRoPKLfTo+KnpWFhTz/fSn7F+8HpDY0Q2g/HLZsx/yz
TSU47RW+iDksWYNzUFCRu+xqnCX5eCWK8DtpJJ6sdSzJCbkva5N29sSETmOW/smAHnWixtIzoDPq
J00x66cgOejUg+90GRLVTl5jJz0uCc4xRSJMtI6/g8c2ZnWBIBO200Tmy1KsuXoVH+jw7ZvRHZAH
DkNyLUqCl9COlju9i62NJ3GTDoxqPwy1WZ9D2+ouqm+NpedBZATaCl92bz6q6FxgWx/NmTogr4b/
4DUunvOlUfT7dsBgQLepcS3D8Jx/zzuNbLIHgs9BfLFUYqWiawQqNYDgTy6TaLr0wTDm6ENok44M
NhyqfchxKBiLa596r7G5cq02AuhWUfK4EdP4Ch1FONjaXs0YYi8l8VMxBCEDfhJusGedxZPbem+l
lcdPUuJ0buamfBk77lW/SJJDY8Xf9dFv98kSjzt0xdfcMaxHP0++mgUjTUCDe1cL4yer7slV1sM3
J5Mh56fkiAzwhQxxzGgL0Z7cVjqcW95Y+GQUnbYaQ6P8QC81YNrBY0yCG9hDpNkkDWgZYTdN4JwK
Kz01dubdZIWHimk2p5z+S+Lo1isQouHWO/pL5wRPoi/K11JWBpmleXtMfYfiFEfDQEbbozreWy73
HNaYfIOy+FXNMZDkJyu3BqaNQFZZfoF5yEdQwhCpoc7ZRVKeySVwn2UafMBBUL7DOHwLCFzdZlHB
jGKB9xQD02g4bqsUW/qmNtv8JbOEdqpKcht84D+rrvAzdjQYopqk2e45FMK2XzckzITuMTeIF829
zn2YJihu6w6fmD6iGpT4WtbJAsocHS2kxQ2LKl/04QEX7sYUQGxKLax2bgK81ewdY915gfXC1Io4
oMgrPvu2+2427OaHWTwi2BZT7bwJ3tkqZW6+UAOrPeOJBoIcLnZPKVwnw72xBNLLSPOb0rvkEqEA
GxrKTYN2RlGGRPMtFKh9lTBt5yS1qbTMhGfv6I8jJwZUSOQ+OTiZyygbz0Rr1g+j/FrN3PgPoYQ+
sTgMdD6Fc8EsaD+3Hbq2Bm0UWAW7dK4C+RUDagJvxbIFqm+5yKdUS5EJKt7W8jeG1id+RYuOnlNV
7/KoeVFULAddyLpscjDcjVOtYuGQED9OYi8MnFuqY1HHLjEuqfvdWxYdtc6oF1z2X8DknAajXwK/
mRwmKQ9Q4aBYzkVycaKWd+0sTZ2igcWy/Cp2KcUmZ/9mfkYB9esl0cIXlqTmf2yd15KcwJZFv4gI
vHkt79tVG+mF6JbB+wQy+fpZIM3oxo15QQVFl7qqqSTznL3X3oQ+qKc/3WUo2P4lIJj5L8ysJY/h
zw2hTH18xvaotnbeuQxKIHJKJlXbWozps6eCc5qN9XuikfNFM91/AO76oMWoB9MZLeQbxJiFwxgS
LZo4G9Nt7HeNAOuk9KwHu6JtGox+dHVEO+xtu07xGjhEacHgWv2ZP6dm+zZR03taqjOBL3EDhmV4
yXKCgvkOQTSr3IeFyi4L6zEQ4ZkK4xz2FcQvsYaiwOork85I8hIKxlJDjhBG3L/OKldvo4dFJ0Eh
GuCcV6mD0aQacoC42SWGUzzaZZcektJFkjDiJu9Ulz1EMgFfNNkvGjL4N7fpH5ZQgqawKBipyWI6
IOQjwin35niADsXUQA9Jo2EV9nX1Vug1xJSs+ZY2Pem2jdbB+YK+FLM++8uzzzNFrB2AkksqJ+Qw
dEDBMv7UstR6CTHkcE+NUWqp4+Q7/Q/H0n6iv/M+YK8T2lZ72hnZe3FJgdjsc0mblmSJ7Dmrm+is
AnFfzHb/bmw52EY4aT2++qHPnoxvEL3JWhczrx9/Jrc0FPXubBMVE0z+5VHGdNXxiD3BOKV2nsll
URAhHu6crKGpFY3DzaycGAMmzFc8CN9bKzUwElHb66OGypMYtbeQJ8eOxN5yCmgtG43B7MbSL03Y
vPyR1qYdKePoKc5qdu6rnGZeMriCKbaWnIVffKvSrD81fWatRkv0r6MpflhtAP4wCaO/0kuYdlCa
rjRrx4vy+1UAcZUiCNPLqO52ZVSOd83mmgSur60sQFwbu82in4jFmoMo/AmtVQ7+bfYl9ilBn53t
wCODpLtbOJpcAv0209HXL2CVjK8OQvR6a7XF99HWCOpl8ndtXdE/SIHNs/aKkzd13l2vk99S+eAG
ZF9vFzRN6abjbsD6uUYAYL1D1i5Xs5v1EpKTm+lkS666dCci7dX4I4ekJf9jQAN3zso5a612CBKR
pk+LMbqlnREdtBEAOp2sdpu0cGv91PplZxn60pKBK6p0nD2zUBEeZ3RY1GUQYmpu3dqr6/twT7Bd
XnMrT08aEQam5aRPBcXxmnLt+Y9XClHHDyojsAfm1xn5E51RBVMxDkR006Mp2QShf3Q70/3py+Fd
pibfnCp6nFhVPyUUoxkS4Av1zLBOGnnBp2gs3v/o3CApMV1ixbEUYnJKFyB8TDtitZMVPya9R30Y
0B+1g5c/6HmtuhSI1ctuGq9wX8StNYPnAXbH8t8nTPi1xmRhvVzZeOVuy+CTWSpCtWqvlyFmjI3f
JcUHWkRMw1b6/GenOEbeeyHfQr2372nw29EmKBWzuk9LqKAJaJxrv1bxBWxKhckW4e88tJZwvkP7
YRxBhJEssGsQPcS+la3z6l66wj/7frQupvqiV6bc0QL7UaQ1/E9zuhE/Wx5ChIYeTdKjYcYkJLfe
1qbEtqn9uchGEjO552uWMXhFut89cc2bSWu/jSRtZ0FKmqOrU532hQIEPv1CRrJqJhsNswPqW+gm
FYUM/EbHMlsnrCLPYkDRsrw0AebizvCMrSrCepWNbbJTFnYgE4o6pWCD0KfGiDcSg8EmGiowxnTw
E+cK9Gpf92N6AIsKHLSLsT2NUbRvDHfEDFedU0rBZN6OINu1Y+gSVmyHb9PQjCuAW0RY/mwzlnsZ
GJydTMh0i7PPvKgeyrH4pfUoddvPyI0ey4RKbk/iNsBGrbYf8Kw0WvPpgjDQ6/FXTYJmGmWPhhed
A2+PIuHYE6cThOO5d+O77StnO07iayIneFVMTLRMkd+LclqHpZEjFUBoVDb4Ho1iU3TI1hjfTnnA
M82zi847cPcQ6S5aFH+VIX0x3UHOSAm/7EmBqKTH7WC8SWOq914LrbPN7ZV0f4aoBdciCNF0z4g3
f5rdTFVOfRvXpZ6rnfISHOCIeu3OORG4FW08Cb3Xty2ysmyEY0Wpv8TFuujtaGsi+d7jBfkpO/OI
iY8u+uQMz3k+PRkTxX43viRSfdPKBlxbtE9JUEIVOUBGaGGwiInRt3+MidDRpP4mh+pBQpSDsngM
BkJVBemrqIGwq/WXJFN3S2THSDdObuZ9U1YDNor3H4bgBtQ4rlombgSQBL8Ir1gzVkEk6rk3pRac
77bkpUT+3daJUowzjSpgl2G75BMLJxM9/7qNWf00jX0YxvJd8jaVFlw8vfk5QZgMEG+scHTo23qI
3xqDQGPbzg4Tev+1pbqI8oDHnwW6o573I77hGsaoenJ98z21xK1JI//uxMVnS4GWkHmMFQG17hVV
Q3oHw5OFyh8w8jrNzUNHtJNeEXE/641c5EetNUUgCVhL+DCB6pxyOLHtl/rRsusXL4QZ13M7meLg
bldDuzpKB8yYb9/SKWmuhSDr1crzFhk2rEJsi3th2uTeq3ouFBufPkBxYY/NJjaJa0cxFK1BrDDc
jsHvoXehrfVcfaPxROT8T6KC3nNoJc6ziToE4QPT6BrK5DobqDRTiAPRoVHGRqffzUjb+joOpAUO
Visxj4FgNfU62xoJ6VZdJC6xpql9penfh6VrG0A+w4LBaIaDsL41VsZXqX4jieqpL9MfpuGY+BK6
epWqc6ZBW2VQgDIWEx3aMGeR/fBadxHR1Kb7laY6hEv9zIq8wSxrnZAGj2SbZhP8ibTnAy3qAqNk
/eDZPX9/BVscVcAj5uHnKDC/QULPVlPqXEMjCrkUyH7q0CmE/a3L4RiizUl2euatS5dm0BjKc+iZ
yFIDqe+COFFbY5zmiO7xlXwWHVlo8iuJNYpm7sqowyMF/KOAWIGsPSO4mzfppgoHvwMINspcKtsG
YhP027W6jFKPV63TmFu9Sy8xVo35WmgBe3nxrVDbEiFX3eKyMpvsy2vS96EudgZG6rWBiHCbV+lj
lqv40Lv13coSuHfyxeDtblU/+zQSDZgiUTOabvGGY/KzHO3QNulvJw4+sFOReUHkHoXeTUAzfpPb
mBJcnLAVGhEMNr8Fvcl1hA+Iuj5O9CCtX/h32mdTFc8ltPsENzV34JpRglpPMeZTVPCXwiHLdVC7
xs/9Tc6MhVkE/YsQB/pkinWIhJ9FeHXyKwOptRVS8/QDuYvyF32k+Gy28Ulwru7kigHd82lMqcsQ
80ClqIst1dwcx9/WFhG64GZBxMf1azVV26ooRxqL2BECkl7tjLjehNgAmoDayfjRtBgVheOlx9Bw
vHXPMn5lhdgt7EYnerl17poeMB1nAXWownxTaiedgIM9zS30vYjBqnAsuIAT6zpZyburkHAwAy0P
g5v0+74x5AZDXHxq75mT3yEqla+upu5pzMgCaiqBGcB/KJxhz43/6BjZjy4Y1TVX46/A5UsqYKmu
E4MTBygXNg1ZLpXS3Y6Ou1G0gU5gpSgBimFaI5nqkRWj32Wpsk5T1H1+zGLBc2kD8KlXK99MkE4Y
CbKFMuSeYzVrM8gU/39NR5Q3U5BiuEHuR9mP7OYWz/VWS0Eg2c1vI0wKEKM56Jke7Q5/qjUJjd6q
Cgf7hFmU6lJaHWSieRAPjXWAzm9etYPm0wWtvCEH+N7X8ItAUtBAwQ6OoYsgBn1PwyE/Y27ZBEbW
HQoX33uIscTvsvpKSQpwov4V66TW5FW1plT023GiH1OgrZXd38dGvzhaQbyUZCUXv6rcA4Ann4vO
vNs5vilhx3tcZdifzOIZHWhOHY4O9GhbR1Znap2OuflpUmLzzVR7HV0GYVgCJ9MPy1NHGMfadQl/
nErne6JEsY1jRC5mFj110o7e0WpRCyGsMnCp0LpV873gl9nB0PiCD7dt+fVpwNg1IQ9AvE1FcnF8
wcPwFQtCjTL50ocQoIZa1ptSDXzh5AfLxurSlDGfPJInmpc3ZhXeRhVAVGsDH7ttaGtK0z0RJjUr
4fJjnEr/eRiG9NQadkpJJJZrm3dzM+dNhq14M+l8Kxgdg2tQ+/FpaGJ6R+xNykVFk4zHPk69g85l
G7H8xqjIbMQtoWuE4wA+gc808BiAWO9saXeURy1J8jNpRarAcut73bUMXUKuGOpBlusbRBWEFtXG
1zAngPRevjdGsp9EDxepj93vwsm/RDBCoajpLsfeDtyn2VQ/pjQjqdcYs5UdzEBvbbY40UiUmX5Q
0XgYC5LIEdsf7KAEPuuwFjIKJ9k1etdd27i7O7MjHwFgsi9LzdxZ8+40kTlbdus4rJ1Xln7G1RYx
6zIrdV97oZpr69M7WJ5tnY56QITexHVN5zUjzo7VnmWdIt+VWEha59M1w1MUDs2bRmTDgfo5lAyS
OT7aFniIdJ3PVs2iK2gUl2DS4yfJvGfVzk+UTvS7zAv1bGcYCxK7zLbL8al/pB4oUawh8HXhS6ya
WP7yYX2ex1AT1Mhce+3kwC9z1xRniwAVbohhIDepW/nwHpjktW79in+2e3Sb7g375PAukro8ZgGd
2Xiqh3fbb4HhcXc5VvOzRde8tKPmPdJXsu9dRwzBfHiCfHsxPe5Zyw/Bqe3BOzK3VxTdgR+P8dMw
Fe0t1bUNOsv4CcNO/LQcn9JPzZwogf7fEdxyD77os0tghhmVAd9gGKgLUNdQEFexFU1Py8YV+W96
GxISWPf3kGk2Dx5RPZc/J8zHEyCj/pR7t3+HCA6XiajOGqpxZsH9NwDCFintDEPmlIujq3stv74i
Tw9SG6t7A82JXn6ZLmIR3M3JdfD9Eqb3TAxh8PoqveiS20X/pgtgBPkgbBS64fRmaBBZ5hM02Wdr
UdRb08pIzG50HQAR2uxh0LvHeNCmtWZG3vcqcPbEo/V7VRU6qwCoHv04OdcJPf07+CGAAwWCnI5G
d2fnqzDI9Xevk/2eIk+An1aXuIsNEm2dEFLaJOodqxjB+hE+k1MWPiSSTNyDzrUeIz3f96E+XrnC
yTa01DkOAv07o6FFva91T2TlGHczADY5HzcrKgxTKvNzORrFPRDaAy/dsUgn4bYIu2It62T6NqXt
vauihCJ0sEtjKyDNeSKpPIyyz0gN9squfUFcU5VtkcJh1vXHgaCCgd40s/xxlrBbGnWblDGSMkYh
rkiztR3ZjcHNd/Jol/bpSDeOFiN+v/aYUXC92CWBZmkxNT+7lExp09J+m8K7NbqpLkInKSMcqbSI
PGyp3eDXyg0RvDitS2h2g1Shtm1j7wVkxyWtRllS7+tjQ4PjOFaOd8ljKXeV4SdPjibNVe+25oOM
g/4WWX2zwupUfsgctmc1KGdfibr66I3mxTG7723fH2qvN+6TTkBt3qjsZHfzZypKghtar9gtzyaF
v7NJb6E8gQ4jDoZ+4w9x8MItXq4jP6nfHJ1m3ARM+9CpKSCK28c01lM175t6p8gRfmd113jiq+0a
bx5CrXPCXPIRdQHN4fkJ/MEPVWU4r6zXnE0ZTY9mAOhyMAb/dcjaR543vjJtHFZak7RPLUXqEwUd
uS1bR3wvDbAl8xkUw7x1RsTYdcQuBot5mnbZWxiJ4kkptwM1TEvMptAFfYOlH3TKzIyipyohE0Bz
anUtJoS2naE9dpkIyeKo3mzpWg9ip9KijVlTpvVhstu7ORaBuvVOlO9qAAc07XxtXzgMVXPcnVUM
GlMF3+CdsBvqMaTzcU6601SS7sts+lieKNHtK2WR00As5EWbN7ZwtPOyEVx03ar0/XluWQwbTYn4
AHL4dZydC6VX/t2ghcLIkACaWEHLzU4WYqHllMXh8O+85VgvijOgw+KtRQ8J8HoCdBh+dsgIodEh
LDGVTbU7AYlbVvSGAr054gkyfwqrfB5Kvfnyp+qn5jvtTYGY3GSh2rR2rTGToMzBVTtcxj0LPtzj
8+OkcgfuY/PDOs2jfpVGimSPEtvyctCyLOrKMj8MqQcGbdRd/J411s/lYZvF1iW2vzsNUI+4B9JW
ec2jl4/Noy9mFb/Z/m7mQ1Pg0KuvM+tZ+WZ8Xs5YzoUHk+0RMsZrvMVava0Ey1IsvLchFf6KC8nc
VHStdz0ytlPNHfUmq67c1EYbfx/4S5tMVn5ZFUAKLxrfKKvQ+yCy+pLrOFPtwQSIBo//Qwumh+VU
DIG3ss7Fx9RznbuJ014JdfQ2loUhaXCoFhZIWD9KXjrjhvRDkmy46owggOGP+SkTpF91Mo3udUSX
bDkFEPYl9xLrvYQ+uKUvSK5LMegPqm679fxCqAvCN4iJZ73z7NcBGN0xg0ywE6lXftYX37HEZ+7E
yS6EOHnsRqq5Q1xegeOKT1mW1tqafIJVNbwOTkdlOoXLQ9uET4VsB7X2bCG3GU6breoqPuB501MI
zvLAekBaaz0njScP0WeoJwPZn1w0ZadVd2rT1V1YwOMD52XZkR06V/Ijv/u10RwVjEScF2mCkLxC
vbg8XDZu2iVnVHsrR7r0ZiIjJ+KajfDDv4+WXfJX9nYZZKe8ds1xReAQ9zWLPkbq9cFqtMvhlUVE
sK6ihij1MivXoF0t5hgabAWm0N/42lSrSPnWgzavdTCbPtFVkCvKduRQUjw56UbFEnYU+aPXbFmo
8gURtFPB8uTdMeo643HZjGkIr8mQIM+CzAT8lCfxpWyomw0AlGwn+JwKRz8tGzqnVHzmjeVIBMDL
QeH5cueI6OXfKcuj5bzlJ1CL/u/Jy/5/Pb3sLhvw7tm2NiHIDwDcHlk+E7wjkl3VhdVjOMo0YB2L
ArqJcIwR5FE9Ls80AZhAw+kvy95yfPl59HFq5ZpJTDgkL5eS//Lo9hSt8qR9XQ79+4E8xdLcCFhj
yzHNki9FTfg6d0E+cL19nCoKz0VsbXVAPEeUyNj6o+G1SCj+D3L42Wde82H3NhJq4HVWELzWAjRT
zcwHNZC6RY1ubeBHKNI/rZ/t0GFf8xVCl2zmfjjNOmnsr3Fqc0b20DznWR6+yLGzIHPNSbdzuFdu
D9zSO/xpLGUCkbQvTWM2L6w+esplkpbHvJtM4XOAvHVXt7MQOSyHF7eDTx3SBMVPYWwyGy1g22sX
wkN/jpF5NsMq/RHQBF2VDqojElSqQ4fbGmtb0h7srk6fycijmcL6+RUd/7cEmKcn2/DDhr60F2HY
75NqKr4REIjYNss/BXKRLXSmCGCkzrqtMOPXsBpvOl3pT89E9gUTiMUeqLZHrZwafs3pE6iq8ZJ1
5rNoFfNVQbauyL4baeN+T0KjIrADGkZdASvVlDbcHRkXO91q1HZBS0+NE2JM+aO91jdtzs1zmDWv
M3gRdVN9XvYynaggh7K7O5NFl0PQ0KddVzUPzUDFgGpZ9TQqt3wiGMbY+egs1vEsqS+D4ki0ebxL
LAzFoornZuD8kDob/m27QUIf+D97VUY/eq/+aOlx33PWTAdleN4e5Xf+ig79dTnBn/E3yVhVL4rv
yRFdf7RXtWa8+UVwldKMfqSt260oG/lPkQn9amgVUdowjz5Qgh2W13Czhsvb2YFnadZt7riPqjPx
I1rIH7QxrJ5giOTrLk+zV68BH4BW7LxsYtNCiyfyb6WUoKXlvJhpqfGhzc01UCEOsmWvme0dJgCf
LlGv3NeylyDvMLMH9dooFQkX5j3V+nH+fpZ8/RXp7/E87GfcljrZaK8qHrka0ij52ZcB8KiJVCcf
aUFsmHuYiMXrWOEGCCiRZaCkqUexbrSCH3C4uU11OB472z2jMQ6ZMhSQGybxLXZJAM0tQs2TwOq+
ZYZ2msAT3oVf59fKnbh25+OsSF8C1AiIduuHAmzjn42MEneV5CrYIZsjNUNoPUQVoR6WDVxQlD/A
ULbcY48dKPrnFGntc1M9dswD8JXm34fGCZ5GzwIaXXi/M1MET8uGBvm4Q92Tbv4dIwjjhD/1juGN
DlDl0uZ3ZX8MCXgmMIcFnolSwctKbxfQ6ddMWTzGIuCKqrU7hYl9q9sQgyy7WbMqVQen7T/aTo9v
cU4GED5/5gFWkV0Hwap/iH9wy+gop6rutjwy5kdkTEcwUKSxiaT2HHlC3gKRyltIy+K27CZD31Ku
IC4U6xNt3WJ8cOgJPHQFAV4uDKuNGoacvwe7yzHZar+NwAV4TEnLKQ3rYTEnerJzrlBhT53ThE+F
1bpHOqv2mssQtKDm99eKTBc8Bm0w21nrYzQRt6QQtCKa5Z6veWN60fueHhasHkrVMSzHmnWqZqYW
M70pfarLytmMtvgRZFFxa5X8ladp8kpxjDVQKdA9Tc2XAUhvjfGnbnvjVofOCzNtn1evppBav2Ov
rSYidysGurdBDViu9dC2N7nsSZLMtQO+1PLa1+N/btpm+j4ADGkMgyg+zW48eDfoyDsVtXKVW05z
/fNQTaF/IbSp7nWeAGj3Ai/POfPLn7tC4681OPJZz0b45Lr/W5uqsgBtARa6H9ppX8Z2RRmPtCVB
gU80FU0hikCE3LDRMLmfwEiNK5tm+2Z5YjkmWIjyKc9PLyeKSEcZuOyHVk6kJaWHJ0Q48lBHpXk1
STShD2lJrntpXpdjLqakv4/mY2PeBRjWbGuLZNxmfJkP/junYi2nt4Z++vcCf15lPg2wkTwZBc2Y
fz+6PLtsMkU2dTDgUv+vn/33AjRux1Uokx42Gr/V/3eeSQh2GyKh+/NT82k6GjdA+9gnj2Wl/rwX
NFkjGFaWeE7TBTu7a+yrEPPokcQPTqSNp4J2yVTctNE6eyFiq4il78GwQndbyn4E4WmLY2tSzKeN
BRdgcrOTjDpo5l2FoZ346mmakTEVY02oeXhxs/aNRZUXV9Q3Z59/3TwB5v7qA+19sBOkDGkOLEDW
abhr+2G4QUBB8i6T0xQaoYGoD6S26RTJni+DYhHtqG0R/hrwLT7o4EGflo2NEl80fXNxG4fmTrxR
ZjQ804ArL7EZvLW+3j8HHvBNKxCYjcYfjky/a8jKDyj0jcesBaxvY4QxCss9e72NwRogNwL3C2Nd
8tH3tX8yCzvd+CprtnYwJRBc+g2MTqQU0jl1XdVuGe2stWF2+cOMOGlrrAaVGDz+v+GpbZtmDRnI
ZBbeu7ei7O8heX19b9hv+TTwd2qF8e6lrym8Sp33HVSZONWkPh9Z2EObVmDmDUqktq42YooqAvtI
2JDIp2A6dSuv4/trg1sswmZdWGp4dhWMwianTpKZvnb34Evv897uNkFTR6+Aee0TuhqXtTLP1m2F
qbgpP5J5r83AXeVBtF2e6xMfeR4qbOoIEvhyZ02/TMvCjbXsmss2Y+Q9LZv/2Md5yWA/PzOAQT/9
23W91CMYa34mtGWxsYDmrIdAxM8wyeLn2uYNVajEIejEz/mUywvL2z/PLWfBaZ98ItxC9G5/NlFo
9puwJ9Ho37HlEUDj8VK2438cD3qMIN6y0ULAwZXZ0oL431dKZFQwM3NIJDPpFIZ11DxFA8qTZCwN
GHt6dS7fLViD2+XKG5omITYDIlIhH9AohZ9x9z5Z9vDDzSifT5bnbBxJcxsWWrWlBkILE3oC0Pf6
OaEqelQy/WV5AGvIhXoKwRg9pTJCgevmu5BJ1irqlHqitaeoW/bxHmtYtipGte/8usSnz3cS8sGc
czj4j4VK/GtdQ3rt2+LcVOXDhFHk4iUtmb6p7BDkwfz3qkrkm+WgrvS/T7t5CqFKi2OHZPQQHzk/
8m+zvAxwghSazl0nJhHmIFxT7nh7ZfbJ3q/j6RuCA9ajHrUMF0RFG8U+Og+OpylNXy2EIWDZCQpE
nOCX1EajFRmvBZjXPUpd7mEV0nQzJ9y6oftrjmpY6XWOeWOgMRGUzXTyaPKBSn7szdLcKoNKdhUZ
6l1SjAPmPlo0oUpFbvF+zjN9M73KI9LNi8kI4SxYK+6e5Ca8JfNugg8L1v0wEgAafhmZ2e2CUOve
NEnxUSCKF6W8dl/S0uUHYuHo7IwgEQrPcD+Ea0VAnGo0z5Zuv+IP3eCUEgcqJvUecW5wCINUrirh
WzG9LL87jJWHwiQbZmOCsphhGTQg5k3RRFvk88RqttrfQ/5oACwsL4FT1PpqnHBsN9P4IlB9HHts
LUi/gqCk92+lcp2ztkagwTn/NnmTtdtsNp3VTmOcvFAHbRMsWx1HFeP7fHhZcC4bx2CKScIljXSL
NFeHQLu9lfXme2TiG0mSIr/ZZtq+0+FaDhNkwZwBLuICA0tczd2BTUJPNbPBkGhmDwsRzKFbShui
e/yv42Vh45H7z9MzFCeUS9tTmebTGV3udF4eBSomrrDP0Tqp4hxCrvpzfEwtecbOXCfaF+XI1cTf
4xchJ1+wQFDbFNmbOwAkimvf2qZpGnLjSA+m36fvXT5+pB0OVL+exJVxUABu5oNfHuluJakrS0oK
i4BfCtj+UURjztJOwkxQjvfgQRGak041MvDbzI+o8WEkaBKfTmwUcCyuYnTL/OXSWM/PRqETDrA8
nFL3BoyiYLg4KKYelDYrzOCQTQGrM5IP9XDWXQYxhvpjp81+NdfNH8x25EvEaodAv88wMfptHnSw
44kC0DElreey+Klwix0TOuOYxJG8DHotL8ujZSPn3T/HqpEcoRA0m9NKikKVSIMLa/u/GyDqwSXH
FUcrNd81Q0PQPaEeCsyBG3rkNzX4X8CUHKtG/k7nveV4WYB4MTTYyim3VgVssgisq+5NwbbviZuq
mio8MPOFNlvQGdAxZJ1AQoIgkCvLLKfHsu5/L14tafMhW+0UEO6n7o0q/DN5bd+YChIrYLHW/wQp
lB1Tx/zA4ZpfHEfgzjMVl1MwHAvU9Y2u6cc2T/ZZheSYEvqpMlz/VNvhO/QuMuB8y9gmnU/veXQr
wFc9DfhA4CSOtZWBlH01G5ZKm2Zl25boPBJczRoQxmNM7q8RvcStLo+FRqUvNdXBM1cVycibNDaS
tdObX+OQvoypDxonIf2s045Wh7/FrvUL18Whrcxb4XNvK26EyM+SHi7FQW+R5BAWtJtcorqIl3qc
rOmhMbQZlSZvWpHi6gkDc61c00Cy91UxDwTV/yRKMg/BCFQpXv+RjC4youKNmTFBKH04+223kdV9
rGE3Tm5HpJsT/craShxJYu1WREx1KxHhRcVftOrBCK1Sv/wM2majUOErvk9p5BWrOHbveiS9bR+N
+x4r2iY34XwXY3CMR+7aGjDndcSEWGXUnkeaKL7033Kn6tZ6UTyCBoF7mHTu2krSZNMxO8JNC28a
wthlSrEjBX7KLTEMziCvKPEZhMhTo3hoKlKjgqS8dqnlrMzqDf71uDNx0BYlxde0INDQrXEOZjWt
9xaoROJGa2CuzxU65Q0b3qNDIK4cyDhTkbslwNl5K7NXX59r4Ki4r1iE+icZ9QQH2dvMgjvkg2S/
VcaH34nyvabryEytyGjtsyuU9SzQxl/jn2TMmUe0SbCR7SPGhheJ+xcn9jZpgv497QRTsMxcFwWi
yMLTJf1i/eoEZXSsCR2xSGVyJwoGsjSZKreROESxR8BCx9QVikOf0kwPpg6DC2nBNBZQuOaUZlQJ
1TDw4HUUPcwFA3FcPtqgJkukrp7hP+dJf9FTqv9DW2xEw7Le18anXnSvVlQ16yaTUKIyegF0vNCy
0oo4Y4tZK0jXRdLlpya2f3oR2Gem5CW1RuzhaJX3uLrMrP9FCfwoAQdEUr+WVfhbp0mzqmj/E0sr
t51BVQe+EnA1GsUJ6C3kfJmxRiwt9Q7hOxC+BmfASM1iRPVdV8jwdVvdhbTaM+Wrle12a5fJLBF+
NWGVoFKYBI9vbRxoGxmmBzLbtVtqUXlzVjMhtvEUieqEoPc+N+REw69uD1qKvDh6av1A21nIBwHp
cUfqreFgCUE7zCdaDFlD9czvkQQvlQrcdd0MajMkrIc8H01Y2h3MaGoflAsHCuK8pM1wNIYgP2CJ
eaFMRu/X3lUxUpgBCpzS6EJCG8tXqS2+98zvLJne3Ml1zho4wxHR3qUs57jtEV1KjSIwdCB7kJ8M
s0ULN0wE7yx/b6GjcDmNfX/p9UadwiRYd1XJCjz1mwvWFZBmaXAkNemT5DCctXImHiJyTBNW+qD/
FcqWvtzlujfsHdv4KmmuXIORNzRBwN5l9pDfmdkmOjKuYNfR6FnFTaedSWu8kbshHxLagGG+Cnqq
qULLq6c8bcsHuoBrUzrbkkbEQ17hzTHaSbviOFyVtQgoofTOxhfM8FphTgRppZ+0C8XVaWS3szUL
KXasXoVLVccqSESXLxaXxSzYVJekqKaLTGMMrf/2l0fDlGkbMsi1P0+MGvplYaUNWENhbEgUJpNg
6o6Gley7tp02aD9gWXaESiO8vYUMFRcfALlLqeuk9S4WqcDeG5RwjgViAXS3QPsznIUa7VAzMu4K
nXLd+8mKMb7IYS73g41+NPeOYabTnudev1XcjFZG0GCNorEKam9XJcHcoHERK2Fc6LydP4zByf4f
ts5ju3FlyaJfhLXgzZQEvRFJuSpNsEoqXXiXSNiv7w3ovb496AlLpEqOABKREefsA6xkcRQUwv2C
MsJZTbD1KqjStY280c+qQGENCALQISMijH7uj6Xk/JUCZ3AA11oUSQGqQ4ibp2eGHwREaCrgCUiS
yG4lIifkFE1znbTpScTCWoUDfvxCUcyz7kL7VELavAIWZswaqNogplned8YcestNcAtP8Vencn0w
p0KY3jIpQ8e9MyO5x8RXXbLOeYqhGGPUQpbV5FzJ9eyMDRxNPAVJcxn5X/t01nbkWYyJ3O38inV/
og+ONL0BC4g3S2syjyUyZPFFGZmZBHNoyLXt1vrVoB1EW9OWxKki82mZIPz0aoap6zaiZo8AFbM+
E7Ren3U1+MI0hU7CCNmrReZLRCrujlESClDupsz1bBYT1pAU+bZCHTQhApL5URm0a5qyfnbo0XOl
+CJRTt0SfoZxPkQHSp8coW97SUNjPJbeR8WocUuHgrcsI0C2Zrt0bJXqbxDkDnsSTzLd8rzrZBXf
rdZfRhr7d7r1iDhn320LctfPgyH7kNJ6uPWY7K3W5dAYwniwqIl1EWjZPoKOdTfYt4WefYut6m5G
ApJFoCs4ipHxVFpGv10F1Do2pD/Mz2zR109ygPSFg7hdiRDiYKc06MIjB/VSPYVrx4GbIEO2Q1m0
q/XxqS0z47I8CNEZF0VU1brVvHyDdeg/n7AZtTEGmf/jaFbbwKHKXf7zv1+7fGTUNFITA5Di//el
EQZbhOtF6betZVzwM6GO/fcHO51+rW0MtssX/58fydWvE0ps+00dfsdF0W8oGDYh8PE/hA2nKx2B
xi/p4WBu4EfQrejc9aD35gODY7zRIjO/6Z0ut+2k0l8JAYCo3jDLsppXJPHDSVVXAN3w84zOex87
LutdTk9nVFdBwawPn8QVPRDFhxaJp4jLQJpqdKzN3OPoZ/nvvICYYKFBPOl1QgOrcxgY4NOPpudR
zejOyN461pV6wgXnPVW9qr8wpFURygrluDytbM/zcUBGu+VpbSvQSQWuNrQDw16dBZ8h5tGzLfJv
5vP9C114/WHluzJ6jKmbvfTzQ2Wn/7iN0p2XlxpDlZtUU7OtY4X3GsxPbjc5Lb7uHzz3hxYC7zqr
wwx62F+wa4zUyGfyiX4mwUD2qq+08tbUvXO0NVq+pKPdlUQ5ZTDhNkBxspVdN/ktucD8KnzXi4cd
mSzuPQoJgq0LZYayY5GKMCxPWfEZ9tgQ0qTqdmVHcdaJHWE/m7DWP3pNlOzTuWx6aV6zSm4zBxAZ
Cdjk7ubVDu8vob0Ht7H/uNgFV7YTvjkBNSURAMgZA8bTaCXrihii3LF+lx4sQuHuDT1qn7JQ9q9z
HHHrMMRE3x/tMmfaT20KPLnsdb+uMA+IntI/oOh9J4TnZiozYUhHhl5eCjN/MCl6yluxG6aafXO3
T9raT3Aolel0lFr0bjfBh6ZRAWmlcihLb903/TVVNpC+0DCPabMSeEOALGxx9d4SwsiZBN+Brr3W
XnkT4WOiedqAPVxPGSBeJy5XnN1Pbpjddf3YcjkDsPgHusKBw/fZUiDnwhCr0mMtaWx2hiSZ0gHK
egNzA/yDYKtWyjETBPFMD62YyI6rDk7g4xkGijLgPhsZjqcBSqmou6McoR6gVS85iJN+Vh4oXlHs
4T1Jc+Jnmj47GyNbA/US5zjTS7faJ7r9p4Z2AGj1uewr7P0Opgu3s2EJF1vD1a5D091qOpJeNn2E
kuS5r7yv2C1Yvy3jYQ/F3o51RO6lzSWnsbHS1uaAjsiREKtssco770udLsjVD3WmvyI1fm9jcukx
t2zLHPFcm/0OLfOmdcOR8fabyYI5b04Q+ZzjeJ7b1Vt4zZsaX52rNDfg2XYDU8F79HIVtsW5Upy7
7Xg3R1cO9FJmIir9SQsmgXfoqrGkjzwwhbPlEz4Pd6juBexPrx+eY5MWhTrizQso5ettNiq3nqXf
VHf0pfFGOhPOhezYx9VrT80ViGBzKjLzG5zakYv82EG3BZf6pCZMqSKg3jifGFTH+a+Swhlx1XOX
1ZRcHTt9V+NW06sHIsyQiCjWR20yWjBh5aIVAx1Sc3thXDlLnyPaZU6tvjkFI2M5NwPn94suULPK
uKxWpWr+xfBcq+2fIicRpy4QvdmsPgyWN0rBBmGQKPIpc3sJ3CiLmz+j6h1yLd5YVIB9TAb6LFJd
DzZqLSqbhDUxtZtjhdU2Z98eZsRze5TDnn7rofVazngAUVesZIr7JAyO7kc/2AeGAIo9PSYv/2zM
4W0IrQMquHUKq2wYzQuGxU3FCDxsGX0REsbB9D2r3SHf3cYjSahkZDAY8snZ2ucjDuZehbM23FWH
7nof0TIxsHG3L9xESFAIYHt9MKGdCFhg1xrrgMzSae92yScWwA2591en4bNOZSFYofGK5YnlfPLL
yN6INnviMv/KWxaujHFaHDGqSy6ZGt8dThfHJkKhBb8eer+6AW5ozPa1KG/7Vl1ZhjgMRndua/Og
acq+1JOz417YPR2sXpZrJ0ULNMo/hZ0bJ03/WykfFkrBfaWxNopO83VdUTfal9S1z9pN2TvhrZyy
LQrRh2U19coZMV123YnM4t9MKxBZGiHC/egy2OoLdfbW1oBcNUnCDhnFf6wMv6cWb5eO1oim8S+E
RyEXbPGJHP1Q2Vy0tUB76TAbNxBEkykyCw0xga4c683RUWqEUcFZML20bvmJMkzDowLbhUMvf5OT
dhRYwkqvPFlf2Ii2YdVfNW5MOL/yLMJJwXU5KBLl0bksBkYKCtEaJbCqtP811hOa0HJnFN4VH83N
qkA6sNNDcpLs9CEmWBT9QD4dw3Cb99PVDswYK1nKgYiOhbTOao0bwQm5SYA9iNsVg4wXYsrYeTKt
7N2vaIrejTC5Th6d1+GfgkoJbMpaindkFe2pCMNvPQi26TDTYLQQTOBwteBNiIL/bqON4HyTtDa6
usUgUF9Mtq+uomHkzzfTtepQhduoJJAHk1TFpWLRoLBSiYU6dE9a1/9hy4LQRJMkkAalL6PkZpbK
sTfIlACYN99t1DT4pSnSd3OsMY76Npo4jhw6d3YGm4d7y4643Wuop9jgFPGra6DtOC/Ite7qoHlg
jp7Szvo0CBezOmAJkjO2ilJ8H+J3mQX3xKaEQMSxMRowGB6i/0lHx2TmzUcMO6ZCEYevP9voeKQV
7naVN6xoHByIGS4m448ZWH/tXmCnbJxHScNFG1DeqTL+pWfDSEp8Bqta0rgyrdtg9r8RA9AtpHUW
6c1jNLVfVnFmE+yusHSHuE/yvTFxNnU0RWKG3U6ZXk3buiGM2JRFf0K4hn1dElxCp1cvaQw2afeZ
7GAr7ASVLXVV9aG46a875Fzw4orGtgv5odOppt+Y3LhcN/uT4u+kV3bFnvomiuKfKYhvLpiiFZsM
KgHDfjUFNueCGOy6McXKgedQxNdYZWrYsU8UpbcRw6DtSy/0RzLBdlbm7timBL4n9atemAC5rJRe
Y/pdRM2r6oBqMSI6NRRUOGmuamzEOCmmnW2rf9Qq3BSZvkFtuI6xy1gU4yHTiiBd2Yruh9Sf8rcF
St5CoWj0NFJSpNEQFsau3mjkGHZ9t8aQYABCC9KKoDN10wzRrombbZswbMUYlTohSeHpFumwmW1T
vm3CN5qUaWOIyI+abNPq6TYVyRxh7ecmLfFx3USo+TWG4aDjG8buqeUw8RC7pslRgUukLMWObnU6
FX5rcoNtKh/1H6mImo+Fd2eYhOhkct86xqYhHaZJQcDqO7SuW60MdpHzWbB3ItL7YCOLHgj01AtS
iIxpG8Wv/Oxz2vBLJ91WVUbikMM7K+NxLPm7iSYOe3sXaMZO0nRxaGg1/bgdXMS2sbOtknIbsvet
wNHr3M4a1zfKcZOWwwEC3j7DudvRxsgT7d7y0zXD3EboA3Cy+dnsXhfKvrGQ7zQvBb3ckdtHgDad
pvAhTDvG/DR3JAxa7uCl4Wz6lA3vEO+ZJWzU0kQwGm/C6toxBQn65CBVbztM2iGYGw14B0LcG2zz
thm8VOQG6C1UNOAcQMaNId8BbLsGHL+w+22sx4fKtU69XSER63aaI30zGbdKbK8LWCJRAUmQE3yk
ESXoGjj1Ewj83VCD8HTUDfam7Yj2wmKvDOzebxqHprCzFUQnDWLYg8/YCh1BRenuSpJ9lMDdJPm6
sqaZzbsxgf4ntFic5BrnzWYClFLqNipjZ6+05AslOv9iTIbcVSCRoj2NoXnamCobsAz8YxhTq88J
pT16D/XZFfl2/nzpKP5DiUsf3inWnEOmYHjORr9SsksaOAc2cLvSdvBWTy9h689Wbs04qdLYzybc
WTXV+fPv40TJnqEigZGjH7XmLq3KgwnUJJUI8+FGh+RssEE/dk4GWDbexO66MPS9BBFWdiU7huYU
mvk57cxTWcX7GXMFgfOrZG+lcfJG6rhrLWtnZ4NPzTinFIzQHxt3kyqqH4fRtaFXC92B9C1178Ik
q5VD3jm+an2l6einFSE/inVMIfQOsXvg+vV7dd8o4jgzYlPeHXegrHNXqfF3mDUtWbstqDrL3vZT
jLoEcL83ZXPG3RzWHwNcvYLjZqjaJp+UDRJ0HFMKKGGLY+qJ3WzYoEc+WWRNk/ao4KpF/LA84KLc
K2XGoKtDNzuT9ROZR4clZRF2aLhjxvUxE73hTVTqBlKMcwGxDUyJGepFIslzkTqt8jJATJw4F2GN
j77pfjM0wmEzZ9Uu4NMf+qlmbRcIh1Sm6JzhFAHkW/3q+71o6fJnqP0XRpxkUnOaLHQebZU5YBRh
P0Y4qvAHFLRWtVphrzuKu4lFjRRioR2FUUzXoTjp+R90e5jKShh43RikRyubPjEXjh8065UnN/JK
X1OBIJC3gd+EHsAhjxQ2OrL/LIFiJOGwYmR7jWa27ZJBvGQt4jXB+jpTTaFq1qz3nnpWAQyczS58
r/vKeLVoayNUdn1ND4m3M4lMW6CzCwNueWoiZZwLxS/ZKNpqCa3ItPHFMifB2CpTi60tL4xCATkv
78KS9EX3dQIr6v1dwr/CwU45h0i4zmj7s+Pp8rMZR+oR7qLH7aKlI5NHO4rNYauwSvkLlgZkfLRn
gdoYNbS5oijCI0gHCvAyLtasPlBDNegFC5nNgVNCa38m6iNY4pZj3oL5j11i5mnwrxsn83+oPk2k
pmhVg3THFvypUtjf4EZod5gRTZYKhvgBLfuf75XpgNlyr16zxcd4IIeA2oEHHMfosDuG8SzVGSAb
U65hFiugcf/7UPTtiKU4G9L3rGcTX8p8MWenz2EOQ2Zs9zIkP940umy+2TUMqz2dFkTQuutMiShW
ZuJcL53mqVC56//8QmNHKR7JY6CN31FeWdcE42W3oBvp2UQHSS7LApFcsLzLR8uDrCUWHLsZ4EE4
Go2HjsgLsrkOuifap583ZhDut+W8ui0c89FUEioZHsw7u/ruomfhHhpJcFoelgDJwon/DDH8PKnN
9KN4/qx+VWnmXS0b8cnyIE2WCWYvx+VZPQuYqsK+mnhO9wsIbSHHVOg6d0ET/pGZXhv+/Yd8EY3a
79pzSu7XcAS1SVUYhqUmeyd+klh+6L+/0s9zt1Xn4OMh3C6fWX6nIXDuQ49AapgY89y6kaojrBqX
HHk5XjHUfneuI/Zjb8yTUhW1vNFYKCQ9VdnYcyrHgg+r6+whhqg7LM/s0PyK6rrH0ScHDING7YuZ
idWZ5qsY62Afx6N37uz6b07s2255tjxYGrEO/vIhlvLaV0uxbt0Ra0BSGe+j2RErMug71wq7u6nf
ezHoV89i1AqMqDuj0mdDoVc1TssQtiRt/OV1fveDGmAVHGhba2MyPkWdQIKKvn15f5d3mnOTXayO
EBF3AzZeWxfbMSCLAb+7iYJofujNkBmFTCyUXshgcA0H0o9q3YD7jmtheah7rAo66lI/TwBxa5rB
GhDU9MLziQR0G8ALzCthUc408aNMw5e0iF4UGW0BHuv7jl74Dvkt/stqZvrMi49IEV85HX044tW4
UMGW7ufvjUKnOwRex+DHG/a0GOJXQVohi0dz+wnSIVhbYN2hPdTy5tyYiiZbE/IXoRX88XGAlt5N
PuP5SE+kN18D1tgrhu1dVWr5o5gQDVRdqOBugKNvBDBs3RbU5NzL1YfEvDC9MS6mOvydHfj0zfqX
SGJEtSnV920PR0DoDo3lajkriVgNCAptO1r48OzGxuh3FYmnEsI6CwY+KgKoorcgMl2E78lD07tj
q03jMTZyTvu6yNHPJ2Q+d+lTzIb9YM2GX2N+6OuQbXZSk5ZpQRD2oZljOZ0rG08tYBWUuL6HiR9i
pKQz/8vU7nOTaT9iIuiJpyV/0y3WyHKiYad5RISB214jqXNOP4QsW8/AuouWPYco6KupffDStOAM
mHwMiIlj2G8zkrAdO3sv4/zdQ6Cszjw8Q2cMS3J09mZE7pUOk7Cn+IJNur4UnOSXBtvVKZVIU5pS
LS/0XIg2p6G6yr3qXEfg8oA8qrtZR3eu2m0aS53WCpJTJ+JSNQ0h6RHpQ7TBb+Bhr8hyDjnyv6Nd
K+68x6+/Gr810D84CwPITRH8u8L8px7Bp0AlT54SGYKeEpPzlLUDf3rO27ZTC7M4VU3lvbZudbY1
cikctkihAXtVdwx1LxFA+r0HLIocxdQXXWagNbXdnappcl0MeFVBXqqfeDduvF0JvTeUwUp6iyEc
TmHz5JnNPVSt9ohkq0NKZKKXm58W3KIvOi0yhwpIrW5jPziH+TdOqk00iggxGvwDvTbpSxrJM7cb
1HaNVEpmTo2zc/1SL50DWULuD9LemOH2ObUZimgXr3smw2MKlaefY2hEwVyd7dHc2eIsydw/rlN+
j43X7Jbj0WZZue/gZdHaTKIDiMV2nzQcAh15SxOgTF6OYqQJhjBzc2pMPrVeUsfP3y5MgCEaVdRd
OBsJjDHL6qiruD0QPGTnn4NFdF9xrIOwOkxBvx369BimbnCwFgI5wR/dZgQKQazsPLueauTOmHxP
y0eNJxkLMnDU9a5fqY1CdpRI8/pYSuO4lCvLQzWP6cg7ejfb+cz2Ym+nd/K5RGKGc7+gAVq79j3O
A2Nl5a3cFwi/AuYyMP6K8eCoTBGXcsXMPNyYjDQyisH1QqjVOs1kpDrunMxJ0JaR/aXVdophEkhl
5djfCS5FLG3gtCwmiHON0NuBezT7EEzY+Agq7X0cRPKkVqRnuCP81dAgX02GIxkVYbdfgFdu6Wgf
ANRXV8PQa1DfTrStJJ0kUomObUvWtulAmsbSi4LR1WH/REH8kCZ1JTMK9Nu466Z0D8wX8Wt+Wx4W
VP4sWZjPUU+PvzJNQ0tAMt4O6+d4rTP4xcsi/LOgqqkHYClDL7KspwOwPkXvkdX1Yvw5n3vLy8lG
8fB86/1/wLnACb8ViWNKaVTj4s0PCBCLs9Mp3a0Hhr1bloYfDltlIyxDbWLcxjzmzynhhtR6ad6W
1/J81A9pyNDSrW8L9qBBvgTLaF4GlYpcGY3Ew0akV01YxnqKsSzlWWY/PNMBUhBbxVEQUvIIAsQB
rHG3iAkb2TR1tteyXL+GWKfw03rGezi2pNmEv2oujucOkEROVts2y5D6W8x7Nm0CnCOly+pPyPh2
2pgSL1e2hyUgIWUuvR/Wxeh9ogkLn9Wij4nrKZEfBrhBXQA1bS6NcRUSaHgBFGifRsJpCZr0gFXQ
okQ8EG+tRPEuy2sekMHLkGTGvoysl6V8iwQ0DgM4Wg+oYJ+wjMAIHq/LYRNxhhbdpi3Itr4Uxzxt
gqs9p3Jj15txp5Gr/yIsnqCguYQJQfSoQQJFmxbVk0pZuTUTgTjb7PpoY01FgwWcAUVHwNN/XxR0
ePRd3KUAQJaVy5pfEQqRZxbGjvsSfygThpRWhDSLkSDSlawM/Z/Ke0TANASudnLsl2UJWh7a2PbW
Q80ALB4JgF9DTDhIW3eOgnhVwqcEzTiHRoqTC6QjeDZfhPWFo0duumlWZ8zgdYh+6qVL0/WSsgUx
Nl0ZU29urNkYdVh+zPKZHAoCcsZjq2PLWtXQ8bjR1sFRixm9DRWQd09Rn9WqK096nJg3R2rfUcwI
Yd+bM7+YLcYNDTEOfdJ9Zz4bpQ04RjdodpbUH702BDtzRFC/IOvhNLUHthpkoPd5ojI/LM0DfaH7
UnzEFlaqjiTNTVRbxxBf3EdaKi3Tr7645zQ8thN5vCd1DpVDnstUYl6+ZN+LbYg2CM9f3SJbgs8z
jQh5XC8cfTvNaj+nAKL1VGdv7YBzmDxX56ZbaM30wSMh021tYCfwWEjihEkbwWyxPuMxKq+S0cIB
m+gTQuD4uiwPZhV9LQcvErR+ZWSGWwpR76akv0RaMvi0KYZlJk9M5d+A2bCDCOubpSvmTdf/iSdA
KjPLdKQlb2UzmXj5hQs90041wBAQgfTh7L6gy9W9LZQ9J9FOo95neLhicSrU4MWY323gvuuK09aO
Q+1mT9Un+eXibKtetl1igTk5IObM97XloZRQjGWTxD/Qc9L17nDA292CKYfps9VL7eYkOGl/js8g
EEjntrinFbQnS4tgvSotWOQYIJ4u0Y4WDvhy4sNWVOXZG7mX8WtfTxN5A90bIcTJi6b2/HfyVfUe
G0GRlj5uEuUeRl/R/KuS0pEfSfE64YBQr+aUKb4WaWRbTZSmBoGR2Q/xtsRZpYWXsmsSxh2W+xam
/R0Fy/SIEsvPQy/+w6LRlurzsgkmZ8Kly5OrZEyhUURtNH7YqpbRmIuLU9POCZdm6jtmn72FJikP
5RvVrfbbwECFSYVJmSL2np1a9PJdcR5s8aoaXnmdAC/ucYS9G3X+bsSe387ESAUB5ipJSOkNQmbq
DRqAn+aAW2vcPY3mHs9r27LA4cYQG0k3Ya2hIb2EZLLth36g6a2QUJxTCoP0zLeCfW+jcRWQCxn5
aMiP3PKsHqNI9zGhQ9jrmpY8gXdF6Uei0PKsaEV0NLDeZjAIrm4iaZVZzm3wpMMtLsDCXwbqZx6Z
uD/6/NxIaT7Lly4bgFrndXFzqmSdSkg1+vMSzNrQVrx0HUvw8oVN7sB1nZfF3I4AOugcijqa1GtQ
E3uXuR0aPcgPfqgrvxW1g1oS/opUjQOu4cvJwfHsI+T/B7sKtEPk2gV/LQmxy4NWMJUrxiysQAuQ
vgs45TkvSDNHPWM/mpLY2GQAG1HM9y8UrcfAJVIExs5XWcfxq+ul7q1KzD2i6Pg1IVWbqo4SjZsg
s73IegPPOQ/Lrd/Ls8KtDGigbkO0M5+0NDte1xW9Ns8scL8gOgqJbfo/K62KER6j8nBYIjg8MX22
oL0y4zuL2kfZojoaqi9z5l9Td8DQYZhy7iboNWxdsYZh5t5XI2Bj+nT08amaoxEb2QKInxgHEfp1
qONeR1rYJj7DYjJ4rUh5eFytS70jQ/HhjZ7xaABjbDxmbJvlaaYXDdxTpnwAnbxd7OXvmere6rwe
L1wX1ssweZ/JmIpLm5JsP0Ke3tnC5eDhpDiNqIX3pkxImOhC42h14wuSkpypNTsjvK8zRihmAB5m
5yYemo0dFthlpq7cie5VDFl1Bl9wgicjduncDhqtL5YE7j0Zjqc8VLJrjL6iG5TuKjRvb1m5tufu
zdDPovluxdFLkFj5Pc2MX1ZPvnkwOeFBVZzx3Y2YO7lMnQN9FGsicp1LYEr9jAgY3KrS7c3E0FdT
MKKGs0a+KNkLXW6YyaDTj3Z932VkIjTf/MLuHQNlvqujtNzEFpLXZQEPHV39ZELrwKW2oUPTFUYK
rILuzvS8PrA402Qc8/Q8YRMiyl6iVm5Irk00vdzq9N/2ua6U9KebBrUIqlmAwPGRxbAGFJHHR0qh
gZbBU2KRIkTE9AFHUezbIjbe0RvjRp0Lxc6N7SfRoANm7PJdVt0+a2R3m9IcoHHLPIVtlbMWSlYf
9D5hspMZ1zaKTsZEjb2cF5oNlnhJJAByuxGTZZ002tkInaNHGH0ndqLvSjUodjpvHv498DQQquN1
rlv/NOVYnqqpEPspUK2TXoxvpjSyewEmZqtB5wG/Y56GsOuo3ah6Qp3bQwBOsg1y1C2GeTcqJ0UP
Bd0uNsw/FBbivETeLx8pdtIxaFD1tUMeop8QmbTzZls5olv80OoTXztp7PrIOqnWUTVNV1OeTeUd
yt7GnSr9shTCttNhwaPvrM+bNmPejrpDmkACph+kOsX02uiUZz9Lh2nxpobQ55idhO8uXYRVEerM
0nL1e2lY2k29b/H30k+umTdK6T71VDiyR+gS2BySxlJ2/QAXQvRT4lcxIKAhUcqOfmzjHrHwtJlX
vwNtNY7wuW6GBG6+gL/7GRKea7pA1T64a+pEb+UiIbr2gNQ3nZoH68JqQNOULQk4MmrXPfuaZtvr
c5zK3NoxCA/dTq2VoKTsk5PSFgnbbSaLdEZRCrPsDmnabbhGvtvR+1pI8EYDZCxXKSQnh2yN4K10
Tbj4qpOQ9+tcY1DfG2KHSVcYh+iE0OQ/D2R+x0xVws+iSCFVQnu7FfhV8CJ0KexI6oM4p4ddMDDy
rRqV7VIbs4mh31CBwodFv097XIweKZLMQDrucDJ7xJENOhjE/nK/HXLxF6l+92QMGhrpxgx2bQjh
3RIt2moBuyBpdWh4BNe0fq+Q0e4xjFrrhSGeMtAgDDKIinK9MwJU7nN6lSTNxi1RLsSu0VDBsGCL
puz2YTucpWKdGSFQdhvdI6ydF+J7Uvh47rnDfxn5bI8t5Jz23qy/UtMBkumVeEJZNTXk8APqlZy9
rGpbcAg6fQDpcY/6gTmd6O7Ufu9Lz8DGd7s3++7ZRQzUc3RvRuX2j1RXdpPjqW8U8Y0vs549q0fk
1/KAUdaFPEgwn+0aOzNLtBeL7tTRnMs3UZR70kTLTT1h3tD0+FmnZj/UEhcqNiX5cw1w9rC2q4a9
Xr6jkZI+5o7690+7QB/KX1ncUUcPxQDYdyoAKiKz0aXdvxV1dKsY7B71MoUFyXxgEyQqk4wqxls4
lafMyf50zgy4rPN5ktkGh9hqgGbp4pFIGd9Cgflp3oJWhBPtJR2GldIL2LQuduBaUZii2mzEAyWM
j/QbtLsmVV6rxIWIEPUIa269FHpd6cqDDeVfDMJ6xtuLYjM2VkNbjFtdNJ9eQX6AwH7RdERDJYAr
GKBW/aUxXNpDjmntoXUybsjFhtlI8AHE8jOi8tE0RiReWL6z2fzOuNWuxmkyjmM8GNcwMW6mjJtj
qiXupjbZGcB4Q5w7z0mmuj3TKjZe60Cxr0l2R3HcrohbUW4k+FonoSDE1SqsPEU1gkUkzvBqEznm
2tarXCLnvax41nI99SOni3+lDptsgIHu0ZU4fUcQoJFTleufZlKUowW3XJpVuiAsMCByaa9mSXjw
PObZUdfOLg5cGVOvfTFczV80RSkvbWi5u7Au+oNVIBJJCVmM5kBUoDhIRWJc01LDNW1yXw1Q7bla
+aEXefz4+ZkI8TZq6cFBhe97imBNPFF/p68zKlEvi8tSKWtpBi5yKFK/y/x4QLygqFg5l91NWQi5
UQyVZPS5l+nECmo8tmX+8rRpzae0Tf/aOaBO11Hsi5waeUdK+Y93qH2lkyUVdibf9IX8DaEIe4P5
DlgaFML8AShoAiems0wN5aKVhjchj2AsJCMb8hw7xvDTmffky+UQ5nUGf2FuzBllgc0i9ZzXIlc/
sMPaf9G/QImy3BdnbKwtssnx+rObTOhnCzDYMCWdfpVbsPuQK7T6+1SoBAKCrHjk2XBoQ6ozK+h/
LWenFqVMmYhy3C1rdiobQWk7Vj9P4Y7Sp6zAY5MSBsMeww7vzouRBBuzxaSeuv073zMhcUzQ72e9
PEZx8odsCrkm7ELbRvPeXJ1z0ij85cryrHIHb3NqrqYZs6cmHcErootgT/pUGzEdNHv4m1S6dUIa
Gj2nXtUfuZXTnFEecRuJL9hhD6XrxdfIB31CZmYTAzgpSDcm1xyfuWLLrWdPdC2GaWVY0nhlcIte
zlZ5TZED4Kbe11r2ZUiylnaFJdn5Tfju124/aSfNpD+xfMRbSGpLXHzWrAJ0QFCE/Dsz7tOiwoIF
AUitrcEfrRzLvyAXIwoXtF9EMq9SMmoBKS9SlFhFikN2bsEt3bdkQJWzasxpwPZCRlcFGwKmaWPv
FTCvp5FwajD3Fs3nkc55qZjPLRjdjcCOishVqWl49Y8lMbiyasmgIxP7ZKywWGoqWITUMU5mMOT7
EbsAJHVmszbb9+XSrCpRzFoVDx+d1Z1hRsEj4xbcnyvI4JptnxoC4NtQ1U7/nl3LoGRqKOIqNwYV
WQYsTmbGaQ5rfI0PjNTUqiKAKk6G795m5Vl2z9SK7oq9Vb1rU42wVCw+fuQ9A9QyvuIXBEvWXxez
VEyKgaUn9s5NLfPZhu9x0isJN3reEUMhLreoyD08bpi5sWsgVV1mcOCYDlpSfWP9FC+qqq2ZJbn3
5Rm3mwloA3C85SnBnNEWgJW6QQTXAd+m+QOMqLljHbH2lk1bOrSSjuwdk2jA2GsNgFSkYv3vvW35
iBk7doBlQRwIH1w6U0uPiopSntu++nlpeT1FRLWWbUceg604p38f7LRCId/U75TVEX8wz5ZPtuof
a/q9FC5qEYJH95QEp5AZHJcdKv7o+CRQgi5bVZB4eGSp030dCvO5CEhvTbu0eK7KjmY8JwIJvv/D
1XksN65kW/SLEAGfwJTeyvsJoiy8SXjg699Csrr1oicMUlW3riQSiWP2Xpu46bVaeX0/xGmzySLA
/45OvQaFd9XpZvxRSZAHjY4pPW1N+35sTAf/QvwLrx8x8FyAd5ll7YPWI4tLw2BIZ7K810CbI9ge
kbmNXP0+Bef4rg9ecwSguEGuPaGb9qBdtWP9kERje9/HD99fUV+eB6xS5ciNkcl+v7Fi9mi1QcvB
RgRRs+XYB3fo9J1d+fbBR5u1SZ0WRIRAEGDh49nA+YHyWCYQ5brByO+NR3apDd8L5Xa9PKuFzO/d
57SwxZWEMmx8pbkpMB6jeEF5zJDMvkYacJvEdeev0qU+Dp0mOFlaYEBPRi+gFBLkzaTcErJcMr8R
rTwYdN4HPxb1Iw7pYjfmYbLho4aIJQnb/bxkr3ddSN0QBWCVlo91XUb2xo0IPmdK6Dw3Np8ZaYc/
/Vd1qdhEkRg7DvEQnTq5olqRl4+eU61LByK6umO2HhveUoCXI2YEX+aQXLXBbx8NrZRvnPYTnM7V
2DAJsB0i4SuHaR6QHiBfru6wiC/HivVh713MlAg4WiGPHPn/vIwr6LHEBRhr2EuE6qhLvCWr5qhU
B5Kf+gRD6g6UWX1pkrG6IPKfB3IPExCSJfEwDE8G3vQoygzmqV1zrxo34Y/9D1HqlPKtfzdaHc7w
5bDplsOnc1HD9k3F+ixwQa5KF6+qUwpWmE7yhIcLgmhbolnnlSsDcJ7hWR1VjfonloeMESBeNjiT
6g8mNieYZ/Xoz2hxPDFbaDdtWST8s8sNscAUyanNld57AYZ3p8A+5rVvntnl7E6wbdWl9QQTmEFQ
MqMHX2L0xgZIrDt3l9Rh6JMJtnMzUytKCxaWRk+b3zRdcleyu8TdiTcYNhBlF6CJ6N4Mclq+qIGC
je7zewyexfNn2X5Km98gUcrDVZ+qL1RK4zlLnPYadAFjuBQpGcMBsrVqnUJiat/CiFFS2N8lY5m/
6KaOECKGVE63B/ffMe7jWE+eJEoRP58eu2TKDoQ/sf6OTVRttF3XUjTJyQhdufXDxry3zf49GhIc
L3lfXbs8fXaFNaMBfEqWRQ5zRHlf3COO9vmRmQGg8D7fNFNLmVTCvb7M4rM1EXM5LZlPkTpFHUv+
EDje64joVPxe5uuYII+3zAaneVW+LuPEUoTjC+vBfj01xk8UIuhF1EE1IhEaEa0T28S1G11l90x9
Batxto9JH/xJpyC+dZgBYTpA7FDlh9xclOIrTFAfQ9ixr3PbA35LWSdok4eJDBFU4SJf8Nok3tuz
DPlW7Od/BRd7s7xZEB3LX+N22+6Kmu05CM6RMG1vBmdniPRxTObqaJYMZIKsJEp1YRiomXWFyXqd
F2lMTDFfM5cfeZpZew6G4+3UBF/LMZRF2kQNvYSs+hyxdevq+6TubmF0qvGk1s+xTVXa1tcRxw3o
/Z+MkKEEOBaIHQK0uzTzn1mpQcjvGHYF6ET7wK8f5zmEZpjH7dZeuqa5icyzepZl3cy2qtA3ku3K
pa+bS2y1h9ZwuQoMJzYOPdJoIu/vg2U/o2Ys/E2PLXxCKBU00IBduZne5WX1rD53JmD2VRgO3Spb
or9oLA9cCQMdFq+CqCPaowKCqkQgYeCV+zSe33RRl3e61eDuKasKMXmagSNLWWgYrC0SMLCrQOlZ
BHZM9ayy8AsHlr8nOcTFXVrZB6/QqRp7566UYn5Ck7CtzOkK2Thew0mp3mv8/USf54jlgxxwgigm
AvmQa6iH2DUM6Haztfn+WoQTWdjTRm0piFsUHLH6DE/eCHTSJDMWTM2sMeEI6oQgtjjB/s0fqJd+
wJCEmkgp+HzIxZwDeDh654SjE/bQ8uCxSro9Uy9dK/8EoeDvv78eRG66TmYt208tJnYcy8Ge6u5E
LR6cbIBSZ7jPdAGkE1yNPqvWk5N+6Y3X3qkra3nlEJh3FlZ32zpNiI3ObuVz4msAbLUxIn47mMMr
dqjwAA3ypZ2cItoEEYJlImhXcY8u32VRdmFNI8/q2G6ImFkboAjxwixnYG8Or1xS1SFkiYr0kv/j
fsBmv1PCw0Zype9BvcitLOz6cTROTRDba/VPBSnb57BJxXUS4b0YiRjh/YynrHvDFFCdvcI7qO5D
eM+k1lfE7znPUIetsyOy8MFtu+iC5NleVZXdQxMKEvxrBJZVFsKDpu5g1KTp7z4BoQzgxoEBC+N5
WYPEIRYV4B3DsWOsfq4M/K8RbPPV5MjhAC2zYALJQ1H6xqlnnJ5745M6RgDRPCVonmN4nVdPBmz+
QiuF3BCX4U7oehGsai8mQshEzVrRvbRM1dqXOPXjiypawwmMQuIbaxWhq/n4YCo+FxOK1Gtl9fsw
qjwwztfQrP0XlQtlp/rfbrmQW5JSjkHdI9a2i/aQuHa6d8zYe2rFYKfX2aaUHcequpq2VoG5MMTX
WIXvUJ/v1YdYa/17JEPpahyuQZROH15RmMdkxgQ6hEL/5Lt6Q7/zu449HO5+iECRz8b3Q5a4A/4L
m2i1iEFyF08fU5z9UW+lK0vmqpndHPQ4cO81R89g/knvBPrbWTM4mM7sYHAjbkBQlI9FWS8cIgMv
5dARhUZdQ2SH/GkGc/GjH16YDho/McnTPKduyowome+cPAJCSzt2R7ZKcFDXlm5hHfAakrDUS2ep
3CGLPU6BCUSGRJSVbQzR/ZiTwLnqSZE5Z9yypVaLfQRLfAUhiztmVv1enjQgJh44TeKV6FJ5aEZy
A8gWmnHgEb1XxvGx0UPtj/fLsxP0LoP2Z/mag/Jm5dpO/IyW+ZByj3i0AWly6FdLrAEpDUHNBaje
ys4ipiEhgJoKrwDX8icEE7QqHoKI2fg6i0dKEtAGm9KNfo0idz6DouAeByIAcka/v8WHNU5+L10D
93LLb9qrOvZHXrqLZQoPxsJRZUSc+QOfTHDGGKK04WoGiwQpHGAJsqk5oeOLgXqMDGzyCCW9Vjqn
ZBDdqfIl7iXAMr7JNymd5BQVUr4FBPHqHl5SdiFkmnPd3TtVELAWt/5wLnSHuBRYvJY1YGYaAkt4
xOVkJ0c6Ke8OM52+cbS0eOpxMXaL3kDdXNVco4JgtDXAD/H2a/VxtodHjcyf7tbNQHSSWaJ/Baal
3Teada8ZxLCbXs1Ojs4sK6f+R5VPhck8pC1+DLmzZP7oTvnE+WDeqnABNOJiuA4ZcsHvsEreQpwp
p8hiRkgJ1j4iQyyWi3/+QUYSGdU2q7c4Dv5GmJifg3HZUbjckpWMh75CCaRnfHBXXRux4DVkn02o
/Rh5W++l50/bwYVVNy86auplPCDcfWynXJMs4b4ETL0fbu2S3SfTg8eemSxje7JX8End/RyymvUi
y9qSCcYhVAYIjkoYi62BXTasWCFphunfd/M68WmtJGfYavD66b1vw2oPaRVvfDuaa3UbIlH13w3p
+yYlkJHpUXPVJCNarYuGnaHBDluZXuifb0c4jKH4JgyGJ4xvbgKjn8rwOo0xWXEhyTJqXAFATFw9
CyvJMrxQWzPEoF9+Wjn7m8rYzcujrwEBNiKwLGwA070bxxGaBft3P3XtKSfhdOUDxqtYx5A3YsfO
Ligpahhadw9wh7Casii7u32cQRjE+zlF2VQknvNWD2jthB5NB9X05Jz6q7LDpl2QolGSRvuGAyNd
R3FqPaYaOTlIcEkIIhfLWCoO2QJzc1F7L5m3dKRQnDaFTIx14jXdkbbBXfmeDjG78LF0ho+3NoFv
iXw9Jv4P6FvCh+iHOlmTOq1ODFQQIKIweRjmKNhkC9msz2dxQr7GwaehFHB7/Gi1UnTJHLjzTGrr
SvcZ2QvXaZ7wkXr3AYkbFpqp3mbMxxp0Jt22YkfgARiBoZRYr6QgPER0u/AjBMkm+bDgpwToOCRe
TJzU24HR2d6XhJTcpOC97LeaXra7em70p2T5cdlr5zX6ZPagqbiYciM9nKfYM85OK9OLDgELYGtw
cAzrVztHEkveiLebCUB/0SN6tCcvSh+q2KgJm4gwxZKUY1Wld0mmLiNevdXpwdPqKyYxI/MKskij
4Uv9mIuR/54EnV3ayml9e29Zh9jVjMw66hkFL/PddqL39irSKoLY+/BbO/8gm/4gbPKiZNDpm9tv
6Kb+tv0M/JinYVS0O2R+GrOoUelyzKJeq2WSuWyU1LP/eem3fOcEln4BiAT14zkJtgrTKrZqh5dF
5CcJm2nVt0JaW0JyyZo8hv0gryNtI3l+pgTe4Wl8DHhPtThy7k2XWOel4HdT4sh6f8LqUgTVNge6
sXGWVFOxPFRJ995IiT3cItwav0JxYkmzZoyITwAfx61E+58b8lgBqth2rV7vhJF1+76InePtN3K7
S4wNtcTye6RWeOycOjvjRb9q2pi+hFP8BOx6eh+G6lfONtiP+udyWUnIgSB21LN45LDgKXkQWHXx
EMz4lyHVkBa8SIZCOwgxkmaf/+P+YIud7iVxbEXS1bdqcV4cWoPlIhyyHpSkWEd+Ar8HE87gZ926
mh0brfGTaoATXx6EAzsD9sR9Cub+3m4df10QYcAaQj6aQZJcyN8jFjmuSuJoADY0NhYVVfYZFom1
AO8BRilvjGZiSK68+qeZyhIMasdmzvabTTmnM8VYJ/h4aR7Kivo4zFm+7x0cXMIDQ5yZyIyXBZTp
IjB1LarXpLQ0XG9AdEATEw5W2k9Qktu7qWM20FC7FUTEJWmOUVhPgewu5/9tVF+F3tbRe+o3Qvsu
k9OQGVH90Kogfwps3bkMC5t8YJ/7b3YW1yyBumoGgSJjInA5u9ZKo23ngdhzLlnHceRtm0XhPGPr
8Dd5Zg27teaNZDiPTv4rIRu7Bl3alo1+Z+EoBykXMjHTatlu1FwSdsE24K7EshrR90oNJvv56qEO
SK9MGS3Yej46/SGjfV+Unyzi1kzKt0XP/deQ1VMpLfMq3eyTWJvqkz0aih4X9V/ToB9NM4pX4bVP
tL/6lz9f0bovsi3At+o+6iZd88Qhl2bDrzLAtxsWXfWejw1XtVH4h7QwgvPt5EKw+BGn84OrUXox
7gArZWrntoMpDfwAZdqY70cKTfdkDWSH0KcqG0/fY8YZJzNf9ykn+K6x2LDbpW4SmYpngMXtX6F1
V99pp0cSRwn1m6LXaJiME/r29Fpoi+/DqEFtLiN22bs2/cX4aRcj/nO/ZAyXo1tezRDN0ac5ILPd
tNkOWKLW7nJRa+447WemK5imeZk2+QUwMi508DSXEcP82mZXyWKZbaQLavNBDyAIENnNv7l0Ht1y
T/0Q9UwsqvBg3EiCMrs5/sWOEoDIf78Equk8wNeEelHn5IMEA/MrSWQquVvHW/8RQRJKerbAmYCy
rHYKyYwGgU1bYTNar3ofQRwL4AYCSQFmD+NfpdXepYnivz4H/MsckKlWgyMuUbu/lGl2omQIT+rq
T4aFGtITKWDU4qVBW3y6XSCIelDa03aBATzNZSZe1EAEJgXBbPHzEHFWGiS7EGnXMD13dBj4Yzzs
59aOHzShB/e3rfVoJ85BWSRmaj4ghrZNEI/OXrLQw52r1cltPOAtM4L/GRTQhjze5pWRJbwjMoR7
ex6CR/XA3xd7SQgUmOEBe5raq/V87lfK0se1E69ywDcnP/+rFslNz+25xh4uez4vQ9GegMCzXRqH
eiuX4zONjedIL9ODlyQF3FFiaYt2Oqpyw8aTAGcXJWaQEJNT+JwDBW12RhUFXm6ob7dkNdJXD3zS
JPnRFIWq3HBIOeOiZNN2m2yP2vDQh1C7sCQ7w2JE0FGp49Aft8p2t+5p/Vi/dD8Jh37TSXye7bS/
ZGPekD867CErrm7SH7fgTtzj0Z8qQjChGLyxpcPrtKwN8apZAMlKNjvLPjGcRbtqdDxfuMA+isjt
r4NEdquVpA7bjUYJAlgb4MA4jcjG42irL++ZemhSak1m6ZBxls97oFnxA3DaiEkYWysAUaydAitZ
ZUvnafRaddGCI0eUOGEEFSf1TD34xvjvpeFrMMmXP1Vfq0oCfUXV+JuijjIs7zCsT7dZlehB+9p6
QUrWcmEhI8PcXeBpJp7TPSVVdJ4rG7/HwL4zaRHsWJMw9o3hJZCzUVjddkBOniGtFwaUnUT/hffw
1iRoWSbviqy9qLMtExvEcCSnmCSjFi3lXx9AH4xTdMu3p21CU9HCmtn0kXZwOkBC3w/QaWjQdawp
Vt5Lbi8CfyKdyGh5X/D4OQ5CI/5CYNIdmzYj2jdwjA1cnbHcF+LomC++2U8/OR2TMOFOwESOlssg
Jc7X010p2uQqSCbZULxOP61h4zbjj5Bb60EpKr7XWrNAGhL7yP2DFnCz7nNdo9Xq3xsiNWZ0a08N
ZedzHeUEzCb+4VZ/uuQMYZrvw6vSxFpl81yG3NPTxZOXA2C4NRgEHeE6WES0fii0rezgbgxm91ib
A/44nY7GL1HEBgwLV3NvJfsKmL1ayfY270iXkto1lwmjWWbW29k0w3NsY95Sz8bl5cQ49RD51kF9
He9/QFwnN38yyi1jj1JqYAgC/aUqzeaiSvgyZ4btFs3mVtsm5SwJ1cEYz38h8OD5/7EEL+NtIz9q
eb+tvDxFysk8TYm6C5uFQzJj7+PdoXaHzgqGBI1zUrpft6sj87GTkpOgLi51mSW2RYZzFrMq4Vd+
oEhnuM0kZ12kg3WhQr7msVuzJR2ZxJHj51zd5MNAwoF5G+1wCA/WAxD93YOZoCCzwOmP8VT/wdww
7ZTJFqsDYIeleOitMlmr/XsVO/59TJ4Hy2wzXeuV8wxhPsZRi9ZUxZa00HYu5MzfMePqQoA3YLcR
p2oHnbZ5m/bIg0xywDHt0YMwLSJHDlyTmtm5XvYTu1V1tNmD7Il3YoeqNi2NILjQCsbVmA3TB2fy
u++x0cy0mSy4jBQbvc/dzSwifmpjUUfd7gPop5+V0VjddvCGUnRTkLgWybtqw6j2jcHk9IRr1ANr
dVjobm3Uj1VsvmEkT4/NLM3jMGJYC8OmuFcjGYRikup9ulrg5L4sG5WVVnjRc88WcZfUTg8CYdF2
5CNGV9H0L7kPGN636QL7Rj6EDlGVvDfNNfAiEnJSCUMpFeUWRVCzdrS+JMIcMCeBsAj0sJxA1eu8
cfpIyOdc3pkVxzOrws4jOLOJCPc0+mOT9dNXaEa//MTPL1aR3sbG35Nhp+0ZqrmBJIoVzxYN9wz7
+wVh2EGOfXSFYYXsnw3uuh6L6h2IJ+BKXD/7UUDqxRGFqku38YHAZ/KamTT1NOF+X3rHUJPVQ2qP
8LELPPl+3c6offBb/Wt/GQTsNN3o97ODBo7qg82gV6+KPGlfitzcGIlRnfB55A9lRnt+q+GmfOZN
ZLVZWL7cu5NdbYIm/VESeAsHUMsfbNfiXYtbCkVPI1+4oRoXoAWeHHgSFCSMKtSFZCel3IxWQUwa
BoiXNm8ISGcxA8aDEUYoh9/SAgehZoGV7n7IhC4IhcBc7NANrjXoBZfGQMYbml2/c1yUHupl2Ro2
Yqhk1caU9mopO2eleFzy6FUfjs4Hs6Rp3Kn7/JzCcWZpim6Bzt0gKCJbdLJtlI8bTl2IY0hHCI/o
d63sIDlIh0TqJkwu9qLny+2mOxgzK72NEW6UqG6QTodfoLQuzTQiDLCn8SE2K6KAii/N18qDXE4d
GIPiqoTA0XIcaR0MRPydP9TX/Qu8oRrGLbpBF8vA4vqnF8jWheecrBxlkvqFkiTW4FGuDzZynH8V
9hQ+myFo7CjDzymjSbtOcYsQqSUt9CrEKOAyNXQO8Pa3FclqF7U/V+t0WU7tWtBrgNlkVdl4QKeR
MvZHs7IxIDqZA6bLAMm1fOtqPahO0lQ073ohXtwobi563kUsN0qM5v7Y7krXHZ/KSa/IFQurz9Gx
/j27fW20o11kmg6g3Xk6FxRVIvFxmCEYYaP0xUUfboBeivMwIp4J9fDjVtiNZdEs2W/jJuJWcSEL
od/GEfuHZllLeGS07BMOu/UI+ZNp27LZK/3cWquJhdeHM0VNFKLCC97JicpeezT5ws69D2w2AFgc
MMhD3VhXh9S/lSHz8HmRQ0OTq37A84nuWZPobyG+YbSQJhLHUb54aYJHvQIKw4Dx3Pqs6QBlr4KS
cC9/ERj0UR2ceP/2GkP6q8YQAjBGC6KlQrT434cq9v69DNHn7JA8mBuduTIhakQi9QIGnrqhGF0w
bhkYFmsf+9lWppCy8JvP4iBCtJLKMOMB4uQQEOB2a/cJv2yd689qb5GEmO5Rj2w6AzLskpl4bcpO
6Btm3EsYuY3Ry+qi59kM/dXNFN+YaCjHieFaYgGozb1nhL8DU9eYgir3sTUOteiuUMtHkVh7LSN1
LSv6ZRUAw28v8Qitp0VoNkjfv3E7yrp+xnBP2FolabIX5gC9R/qUj4iNkDj48wCWk9GWemgW8/Bk
utgFFjcu81qJG7cNt7fREDXsCaw5hfCYODhWLGS26qXnNNPhzYpRaiq5OpK0lbRBddx6CREN9d6j
beVdGsqz7IovX7pXdQvue5+gWObFLW0R1s50x+8VXeEYDagNiDlShZGqh9QzkXNfH0avX1lNu2rN
T4/J/pfPKGs7aZ1z7PScPJcYtCCJK/WOi4ZZjw+EbcbniGAX4sk0vKsbrvogi0jkWzJk4lVKiCQ7
TdP+UXk0pcn8OFjmmW4jf6mmWVwckf9y6za6shOPttJzYEZabQ8AOluzOgoJiew5lMoFZRMQRluj
kHJYJC/XeVE1PzXNY2S1vKo9iSI+S7pdB8oTO39A4+KH1itn2basnKNSPrAvid8shlXrUIPb3Xjo
KukgzjMJMbfJUMYr7LYmLL/DDRbCBNAlu4M0H68miWUZu6au59213R81I1QPpRNeExLX0BRW+bHU
4+qc9HMNIqP/oYpG37WaczU4vwIuwvWtBOX8ZUmNM2VNILN7x/h/SzLi4iMNS7AVXGDq2feDiV2c
ZCSsTVoxWQ8t9LA1mYDeLl6EwY3Bwh4H7siw6z9lpTO35qs10wWPf4egmB41uDGH2NNJXWqKd73v
YYfSH18sBwDMnBvluY3F61D35inLiW4PTLobpL+fmI7oMnXjdxQxEY8b1hQWQWRHQXT8U0i0m+ZC
58S+TQqHjBnBAWFYhenMG7JsW0KdEaxy7bgCxBrbAv2pn8rywfPttXqVM2m6BIZZHdS54xaMwW0J
UAlf8h2/8P0sK/OohlCjVRsXXFOomOLYuHSn22fDQOOm7KKSgIVNOzGBGicu5W3vd9km9ByMo3Ek
yWDWqk/CHeyNz53x2OdEEoc+5p3bfQY1/Nt3r0/ETylXsS1/90jN9rWFIS03wz9ycbaqhygZ9ZNa
QGK1R5oEQTOptdcx66NdZwKDbZ1xOxiN96gjCmYqUmX/hMulrq003/U/Kztm1BNXwecg9KNRNuDw
mvhSQ4t/7cYft+2djgihnN32bwN8XPcZW2tVpV2J5EGubEzufRO/qUIO0nh0EGQyreTg+jj200Nt
I1iVjK5gWMByy/O1mtxxejKgWkK16dH9gbO5A0L3VOQhKIWEu1jeZVt9QEO5EEycpctQJJV5hBs4
22AP2hStYWinSBLU1Sa9rW34n3E6VHB6B2M7jvW4H9CeXcMg969ETbOpBPckpCkx3NThOUMIQlOO
HiU08+Go3BocmmScWAweLEoQf8g/6qGyXoWsjlpouu+xEJcwsJzf2JkvRdORy2SKTR8m9WbM36FO
b2x8ZFd9+Z4iAWLFST2WTsvLVO8XzdNGLSX9tkXKh73y4mlzC3cim47M3x3plq+1xYavGboHk0Qy
fGOudxvKtCmqo9hgqoZsFYrOf/bTajqullTMhLdRpB+J5apAiRtgBDS/2t96CNfkkxaTrn6Qpmmh
flts2bQ8K2VyJd7CJHmF32weIYz/t5hgbIF/Li0eetuvt5FD1ubtI1+W8x7lKByfRYQWO1Zx59bs
pSefmMVl/Ms9mB+3xLQ01PcQBEHpEAd3l+lVexCLojg/h5aAr7wIi91U4w4aY5QJFnWIQ7Y8qSUT
E+1s8MwtMFJKztpEf9tL9jezBYE18oHckbAke9ph6AYjgGLbrN2LUbcng/HTQcmVv9XLqdSZy3h2
zE3SSkJ+14G3uf1qtGFAZC0SMuWjoTv7VWvsbmWQO4FJYSuVHUpnCUgapwIXnd9qz5Qyzfr/7XJJ
ziaNjyELuuLwbI6Gfa8epDOh+DZgtquXPd6u3HWry6RIJFR55Gkk4j2YK+zOLeLRQ2E/VLpp778H
EupZhUVuZUxoytSkV+0MdDogOfL/U3LMkd5me6v4NFdP1t9/L0thXQQiP6rPSpTyrTcGETA1GJ0m
QPZtW2n6IjV308bUmA03eWh3DMd1JnHv6lna9jWeQgKMhsUQPukGSkdhWQ/qwepBtWZFEDgfsZGF
Gy1zM7aH1Ts+dVA3tpFElz5uo8uQ2n8zkFjGpsv0+qzja1j71FuPZFhaL2rt4Un0ORwlZ+ll5a50
CvOctEtEA/M4RiXmuxNF7WuaxrQsY2y+pM340i0aRMZQ/TYNB9oYQuijtacB4yubUJ49GfneOk89
COQewlujCp8WP/gd67/8JSmeigb0emEG/cdgoRSdIG/dnqmvMantV8PytdszPd0MBvhi2K4J6bGX
2xYVUStRm0zIaKKTgDbE7Am+j4Nr3Tv2itwyMsy1sLs0o/fSQPo5tmZkQBoPy2uzlG3qmUNQK2Ul
QFmT9KUw6vrnhnDUByeWt1euVcg1ndI0IXPhXof4IwVPqiaHdYNtfDKR4KgWSLZcN6xQgo36nNpT
Sdm5/J1LaYyFliFT1+78RILDbFEIIRz/o7eieGtQVdMjdRPb0OmPUUi4W4uFvAtgcrQzlb3sMT7C
80gYBc3Vpkrn99lHz45ArnrSI+QRUUJMqWDawdYVpTRb4XBXj6jbhBWyP1uOCNFYX636eHDXBxc3
QypexW3Y4ESgaqtJIbAaFoJKApiECJbUfbyx7OJUgO6HzDuX+QHjHVZabsE2gJyjZeeuuGFRsHzB
RrHMj3ZwKnbnC50bEiV/caKc4Ug6mN5onW6/lrBjU0AFPO1yCZvQaKW5m0NbeqvEsZ27uvqFHyhm
E9PED9XyrPEJlnDzlRMa5k6tcCYgMatFB3exjMDatAmCi7+y7pE/OpL41KWxRe9IGI2SShkzrOtE
9PssJz+2iUHyf1Plam0U+C1wGpK3ydYjPPZLznA9Jem5QLbK4Ljju2rmn+xdmSjV0fiREo0Qjcnx
dgLcyAwmDnKK2r4ldhrWV9wBwGTL98otbNqUVavd9aPh7FPhbblNLrwtlLLqIU/wizRw3I92/dGU
dHz2MuzyQpf8YNUiUufQmUQVIdzl9LVw+GoiCdfZ5OUb87+bhiiNyvWcRmJfSRNjrHRsyN1yZHPT
vUaW8aklYnxwB/c3Z9iKPx6faQtZzkWEwjREt4RaOD7r4WyfCKd4qphbnHvRP6plrFzypNSzVO7Z
DeCMwm7eezoiv0g7q111PDnROiGt6DbNIIf1UCaDAw8FGNNQNBQcwwxPPZVQw9gZL+os0+raq3rl
ky2INnpRMWH6tNaDXxSwwQTl69LxFa1HeEU47djLPgyTqD5jO3TJTiI4ybE5J5XmOTR6mEjEzKV5
SnqJWrZ4wvcvpuVdgMGUX65uk80Tgp6WtglunfnmMVzgmK5ev5suNuobZTHRvtTkrmGmD9ZKW6tC
25yc5KHsmDcM3V3RRc3vymzudBZsH4aHQNdL1mpTWelpdZBs9bjPMg8eE2PcBItaPxGxvTIK6yqt
kNGMbScVIFqzubdy7zB6Di1fmPy+KU/AcMEcSJrTTW7vy18d6Zt3Y32MNS26fLPWwOIMFy4hf+/P
4zN1bkM0H6HqpVOyXGoMfHZmGFKcQqqZDEHeOF/6/npqXqbYlzuGRePWMYm41RibbzwklL+rVk+P
bHiHg5Fk72U4u08xSUNbs8uQflE/BFxulLaNGXifzFzh7vax94mPF/lXTXk6Jc9NOsx7owWua7Lc
BjLjHcsZxYGR6GeW+aDmu7F9UpPgBA4Y+6d1zH7nOnugBGJB8au5vAlVRm0ojAUeL8a3IoJ8syBR
OqPq2efCAcXgEOI+a+fnnjf5ITLcLaEN83MU8KVqEQGFM+ZzwEA1t9s6voSc54f/eTaMpAgM1UIa
ayOddSOeqg4z+jmJCCvOXAZtjd6Ly1KiN9Lt/rLt3TNKJAUOq+HOHgWeSlB+77qJ9Ebigfg1+N7O
SmLtSxTJBBGHT7M/MU/uSpqqqQPM4hqufRqwMq1QOsn7ztGdtRxK0tfVWnnWbYyIi1KnNZgARUHq
HNTIIBrFS4V6b92bdXecHXe4CkByQ+v9tArmelx3dugHmxRm9jmq4dBWGg48GaCw1/M3khY+mkHc
ef34S/UPXUm+dV5Mi5yQoheRxcLgrlmucvndZRM88v8eW53Lh4u0Crn2DJIx2iSonpu6b9aJhn5d
Q66uFn/4I/LjIH462GqJLDHtUyiZAguzcIB/uha4GVAUanmZc5dn4XLGQP7kUXDdJClQshw0222/
1yKYU5Vf6ZtwGOSnTc3CUuJV97L6rI5MNEoJsWpev41++AIdtxripyBUtlWEGBafEbsSW7sSBh+k
64nhwK5PWrmxEPA/GbbVolsvjddi6pCKIz2GH1eFJunhyWjf2zVD66J30lU6ZJgOmD9j0GCIVWfP
fCScI97g5mHakDDjA28AZ53h9mdf6u+Bhd+4jWEIV4Er9aOeUguTdow1idsqMrv+bbBm68HrLGga
ZUrjy39zq3pJmSOlkB9Nvew82Z+QnJ01Ow4wwruf6vhUYwtrSUmScj8D+caAB60zkPQJlm1Wu5bI
wZVtu8d0qgiiMHxmgP/1FzmC7rBjmKT2Zblh/B790tl1gXenFMRxOX1g9BCPUYw3d4Er9FNL/xFN
t/28OzaIbPL2tUvDZb699OxL997Xxr8iNO7hG4f5+F5e1OcCkPp95YliI7Blv5ha/RSF/Z80cRaI
JLUYxVAL5iH/xSi4G7/mfAAJ/Dcfgl3rdoKzvLyrIxKCmPCs/CYFx9AZEhL8cqh2vvs8mOWjo+ow
CAvEKEXLqQ/7JS6CO7azMZ4CC6NMLNJ9ZmsH73kWqQaYfWx+j3LA0tIa7GzL1EpBRmmvTt+9xJkZ
HL22AwbmJDCzVZ1hp/TU9BrBmY4M/15iXNXD/xF1HstxI+0SfSJEwJst2luSTVIStUGIogbeezz9
PVXQf7WYDnbPjAwJFKryyzyp9W2ACpxRHpqGy1fFr3czM2c8RX34NfezRYMdx28jnPPfoM+tJqfu
IGaCopHIAEYaYkB28+LYGPofzEz9/d/n8i3h3vdCSYGJCOuUfDHT5dtcmsr6UWB3xqbq6KcKxyKj
0brI9mbYoZKPihUfgAHg+kfxjJwSiDsbDjlii35Re3/OYxctS+782NVbVzO1EEohM4blD4MGsIPQ
20bb6kCZm4Irx1cjOIgTm0/C1oTPKMTAI9N0A6nWGDJF0X/qecplU2rhUZ/nH+u5Vz60S9Mot2E4
fy91p/6k41FuerTKpD5imWGgi0N9GwHXsFuAXnSH6Hsuv24N6f87vCWJE+zbtrjVy1Rd7MK5EFA/
DT0QSE1BJIIXwBRtUKheHFnmidyhcTR1Vm69Knrg7m9uqhDeTTxbWopwMrihwTKj0w9Q2F9dOn3w
7CAu48HWlTedasXLTaPXBQozHjixqaGq/ZLiyeNHL7zvHuCm1PuvZfwmpjrdw4N8giM9OhpuooiS
meRNqeNnNWomYm0t1gFVma8DrZ2+3HEMA95bUHEoVD27XvJh+YlxW7lB7db2ha6pW9tDflpq9h7q
rFiHxMnnK1asrQ034Y6D5BsnTcyyoSjK5PCLcYpYxxFSW71RbbbFfWt9mPU4imWeSglHRT6XCUZ1
1Lt7qRJi7zTaw1nYXjGIMxarclRKgVVwiT77HO9/4BYliD88zXQ/UUcGRhYcnrujQGd6LQdvHawR
VDglFHSeyJ7HW6h2tnC0lNBFcMoupkLgemYiYnnhfUA6PBl1w7N1dLQjufLwuNp9Ea2O/UyvnnxE
xQunQA0o6zGDpQszNc0efbG8GL1O0C8j1JcU+pOOOn5hVEwuxaJRLNXszzbWYxJ0PLnkIG4MVP3S
mdllbMzd6mgaKxScIbame6E19jawccdW1HPIDV7cuJvanrpvQZad9ahyDt5YzVu5Qef8uRkNIuhc
X1+uNt2Kwli+kH3LzzY0/usYvF3kFANLh3GuJrv0FarB/DYef3u9YNzo1UuNXH+ThsMAbDN2im56
TjSa3OUAYCoAE2kYJremAVs16spjwMUnwy8uwY8zbALoHYY9gudOjH0ovipU7mFpGc/w2G56z/GO
k5XFL4WNkiUOTTi73yQrqWF8UVhFdgEvZ/lqGpsUO1nZKW7M6phVDrU/DVWqq0DDNmNTaiYFOKWa
7+W6Pyc4tsnwmBACQpUFKbG3akv21I0xDoQ5sEzKq585iETks9XhLPNYuBzxmcVQ5E3XOcAxjj6H
RF1wvY/tYQ4GFn9H7/+wJjw5VYlZLCqKXa5A4vy3CGA9xfayLMG2JMyzc2nGOMYGpHgiCfPPGe3N
tMgc4c3QdylX663wmsq3BiRvrtPkpA5G5weY24468SJmSgKDO2Iur9k8szePOFUAGJL2udIO28tq
hJ3xzPcd5WOIR+aj5QjCCbH7ucysCRs1wHreQPg/cLVyplEihA+cO9dMFABG9MZd7TpjgjHR1SXe
GQGsKtuh3Z4w0XNptNHn3A2uT5SsO3vlcluT6WH+E9AFeVo6jf5as5tUf8obuggnZz7rKSVwhjRM
KeNUvyqJoePGa/rnFa0rtQsNU3lDlvlgDHmPqK9lr8S5X8pCo3up0V97s2MzJKITI5DlRPBsOK+o
3Lklfxf5VrzIr3owVbtYwWMXFVr6ohSG6/M3SL7y7lNv6+jCwwNDRdWg5GRBenWaviG+IRxd1ON8
s/AL72JDDddvr1GEm/W7W3vBdA+Dez0wnkjKagQcjlFFGybcimXyXkQquAyIN1o44CkR4whJnMRz
yOYzpItIBPabiPFzXE3O6oVkFlyeh6L7IX+WmlaLMmiMj77D/X8MeTqTeRB0Q3exx22C4ZvLjSQ0
z8XN+pmJH7HBivJkA9GQgPjshMwa7Ieqit7GzMj9OUj+0JEXvw29ivqsYtzf1WH0cz3+UeEb7Pi1
jmaZauSPmBEP4UiiR56uFPtKtAXE5kgtjzNwp28StT5UHW17raUHF2SY4g3oKtXqARHEIk6uUU+H
mU50l2FKPV+oYXjCT7UwhQKH/TdV3VPRulSecUauIGNsIu+7XfrXR5xq6UGKZCFJta1F/ddGymWr
ZgadCwAIY2SdDGGvhLnfNUlH0SAvSpIHV0x8R1t4zeRHS7J8AUXQsGalT/JxxrQ1eZbvMkiy69gN
l8+4zjWrMGTwLCowZNCjLpmGFtlcchsQHbR61NSkDdSHHCepdvjHiJT42ASlfc/yUCfwxV80t4dX
z8Fsrg/f3NTw7tIby5LgPWXD+L2qSNsS8vX81c+GemRdW+UaBNWyGqr/SvLe0l9K3BJolEv2u6u0
A6Ov7KZMQX8dBusx0a7yx4SSE3TDG3c4Nol6+IBcVByWEUJXlBYHpZl4KPDT9fVRT1/myp7p0rKP
8vEqX8Y4wVFTkfpMy19zpzW+3EZgOMJ1Kf3UCVeZNKWqGXF4+nbdcdN0eO+k3YGfIfNTtn5+FGtQ
xITIKV/kD1HT0AArVavpiyNPPcQawBnJUch6PHESqCtf9Mkjjp6UH6OZwlwV1hoHE8U9IgDlYJrd
KmpO1CmJ4f4rcbyfCtQhGdiFUkfPiTyKO2pSb9Ho4nQ+r5M2JGLqYrBZlxCBViNI1GVkhwHNc6oS
6G2BJZcvDvVWUMyRA4eq+y8UpJ8kShQa2uZ57wnST7l0vyNja5VWS7ID874F0Hjn8CwEueZGO7dG
Eco7cB4wE/mDNp5zjS2657qq4CgfpvHn0i7v9SFM2+xX2be/GUJUv5aguvfeH+ktGbs4u5h5LECD
nnZNnJDzjOIRIl4NPtVcbA0yKpdQya2b8i4tCvJFWlooPMXc6lB9V4LX3SZz6L4g1hM1puebSBjP
dlzRr1RVLjwpZm730ruUUxbTcq1e6VYxv9VZ+Hu0wycjdruriox9ipfpS9rN5Xktoi7N1/EynKRp
pDVKm1BNP2wbWPXSv4RhITgkQJX82AmTz5CiWSy9AmIDZ6zOsEZY/Ta1abI0lOU6JqnxHA7qQhAn
/41T0bqUYX6TqY4lf0gBOWWspwbfWVznQyvOdZrDU7Ey8mLVMbWApprUQhOX+oCHZwb7gEipTgUo
KtbeFtLPVu72jbRSD+UBOX9+1XUHHFrsPPp8OPaVFz60WgvOYx/l0JDKeGd4c8PFRQVIPnKKC+fx
F2Z/MDNK/WtKw0sy1qAVxMS+nC2NOkh2+HLTVKDW+rjoO8xT1EWtvjK9ch9yLmOaBG8gBDGctSpf
w+19DfslIwsuHDktyYoiNc1rhVJycJOapIocpIRqd9G7AY0XTAYdUVl8LMba3iAZadSVTdZ5Wugj
I+wAbCBn2apnjPc46EQR0Jy8LAzZSHq3zqkVRRu1R7jdl1+GomgmH0yUnJx6Il/Nk08eLGg91BY1
Aa1CLA3KN9PsObqPaIvybezyHXaoUrTFXpwdA97xq/wLYnT6yoI52Q24vdbonSnocqsiSnf1sB0t
aq4cdX4KAlP8jaIkoAwZ6JjcW2QacOq5xtsHhczNtWuotCAg9cjY4+FNd3I/2lGVGoAu8j3k9aO8
HMsJsWX9XRan0XYufblCoU6UNHjRFizQtm3/zumQeImUpRXRDW9L0563G9p04ftu4Perq6c5K4nK
mMsxxvx1bD21BOtH4VWo4zjzBlKE8sXFF7t+9e8zR/zbdCSUUUGS2v77F+CrjvQ0XrppLskK2I9R
egfijH2AeCvXY6CYBkW0Nosj0fk70L7SJU/OUt+4xq/BKJSHBjcKIIPKsNHKnyFLgQDN2asotsVe
dSJ/XNK0ei0SFSNGXL8v4vyKWUkV+FGM+uKtxmGhcZMGNbeeUZQp3YEeugl72hT0pfrNdnzch3mb
fsMplwJFTIEOlLrCYAuk+Lwfj/bc1F+p8Lho+Gh8/Jt7SHHWj0KHnyinlE6fN/slw6RSzSaOWnYW
x6jrlveMNO3voeuQUgKPaCtBpyTS2scyxAyVQaOfdZzxm0hnrO7RgUAgy8YRyebqVk9nqRQCp9av
ZW5/k3Jm0LZfZeA4oo2K6Vk1BM+ly6NsaDhZmFPjnPI5p8QI/S5yQyAPizU9Q4asz22cZr5iQKFH
inlJc7694G9OWqf7DNWGD0sFmR3MzYBzFsCdXEHYMBrXAK/QSw9P0W/6zuUgzRhULk1dyagqS6PH
vxlPNfLIGZV02od2Ot2sCMfPoKeroUk0qDypUEjNbuqxLXvTYemd99pV+sMa+yPjfhsw8D6NZnXJ
qiZ4lS/gdR5Yj6O7fKfAEgA3CQip8xLltQa38tfVaSdJ72ud47xURN+VzKs+cjI2f+/FEmxoS11X
zWMqHPE+cuko9CWJ507DADJxQXFpAPO2Gdm+n1MNsrGj1Drvnb30g//DLTQdRszVPAZW4WcC3utN
pwi4NdX576qU0/L6z88gv0IJqEvvalnUrKgJ5Pqwj5vXVoOx18yYcppar18Tjyhy5Slvqmu6jxyW
pPDD1TUdjiYhmlUWxvDZ7gd2p1sKyARRttMOS5wcl1b3foYKWESO24Vf6c0I8FMkOps4XvZNjSeB
ukLi1WrtEORWtWNeFD0npqBgoF1EB6/3pruLQIn7O2afJbJiSyGqtujBysyxW/yYe9E3mjY7FBGG
25y9MQYhETdCuhvxWkSzDxq6esLKwp4SuLEEHk8OU+C+JfGF07QsNvNvs2rmRxZMD4prXlcjW08b
cFWPDwAOVKSNjKhpZH7YCF0vSod2tWrzqdnRMh1Y3UUNi2+64qKsWE6xyUf8bk4emruI8+ILbOQQ
EplCCavb5XRo8ftdI6f5Zc1NcZDvVE9FwckzFFj5fqA4cdtDy9yg0c1X+a9NYuWWsMXPV2dxrEPM
bDPJ82MVm8dhOVERCV5a83R3vwRNupXb5r5VtlFh7UF7w9XS53AbgZc9pR5VT7Px5AyMPTjxZvWl
J/MmT8dy2v3vRX42QkcAzd085OelmBS01aKc9ZZzV9YzYqndId21JpMAP+ptYv0etNP1fZ6Mv6c2
/S8oaGtbd0T8Kd9sp9fPUWk356KuoyvNHpxn+sokIW7E29bov7Hc6a+Wnf5syJ/5ObG5qzTkGwbO
+uR/xEErQsWyFwC2IhKrW+5XqS80dDPE2EaBAWGXTeLbujkdKq7SJbAPqp0D/CaVfTYCo71nhEO2
QIki6pnUno7F0Nou2FovcZ9RvJvShboKH6HScGDXU9vnUf6794aPuc7SnWUEHsDa7h5S5fXqLLF7
GFU6BigBPoeaZn+nyOOUmLlxG8Gx/AuyqApc6Sl/jKLLY2Gkxz/VnZEjORS5pwgSoqwugSlLBD09
BRSprmHHkL6ikDK6KTY2ZlZR0uU633lkKitT8J8/B/Mxj4l+ybExiLvG6WlbMUP4rrZTf0GDY/tj
Kou+kcCi9b/pQBoSJqt2Yw0Sm4GC8d1wInIWobPvXMN4yuor1AcfhnvC5phmtc4fjKq/rl+qMCl9
7RS6nLhWB4Bu5wE/VzHpVUmDy3lrMCjOGTkGRCwComMo3t5zUXJkSYoHTe/YprG9vrVFZwosWxLf
RHV3Tp58ZB3eyIMBiecooZEYWtHUZY+LVRuvrjIr1wlawwP+w2cjgw+i1Zw4w8mZhs1qQqUnYaHe
FxMeYwbcTxS6VftE5TzEaJVdSjdFGxky042QzJD8MqmUbU+5130eQI+DNwdiKs3Fwc9VsGoaqkRg
/jwF0wBAxwzLB9a28o5meJLvFvFREnK1hUF5Ka3hT8QzuDOR/MTJrnKqzK+1SeePYzOtrOhCyYfI
grJFXoNSE/kSuETHqbGydv8+Q5NOaacgGzK4VrntMYgdWzSC3XoOq0OmiqOFVbPWQE+V6U+Z6Bvr
zN60DvjuAqPQrcgXEg1Yit8LzB+JHT1P2tP6FMUnckj1dLovU8/Uvc6ze5oAnOfbdNbmzt0Xy5Kf
Ldx+J4PGZ5mjxRZBPyOAeWgnYm2eEyU+UJDNpNT03CfPwIAZeSEXpsizFhn8Ec8KzLO5WCzTaosI
IPyuUagsWyulAI4r48sM6CKRVxHWn0vWt/auDCZ6aEVmWCtFB7ed9aSdU2y/he6ddY0Dmtl4LZ2t
qboTeFSkMQ1fkviqXMxrklfaLqugZqBN68+Yf8ESAmv0Z2azH3GRP+fOdJD3VRnPOk5k4a5TA04K
2Dx4XMKFSZTxzbBz9SUO0Z64lBct/UkhpbONZhsMvfElDdWYuPZ9TQivMkIDPpogLEzm+Jw4RE4k
kNvzCOomyjVrST6v9yg/jN6XO/2AGuqLPdOFXU85zdlosYMVx5/J1OECTff0UjyFQEAOqz2/yQiV
FeN9chvvxiC/vAOqvQP+LJ8VBO/dv6+UscNAb0KwWm0tns6c1utrSsArQz1MNt2i0tRV6/h41wUq
y0QHvR1ZV7d34Fx6hn2eOTU9W/jSmMhYj8Qru2ck4e45gGZ1yljrfIfNnnR0OMC7jvhtnF1RdtO6
2UPQBCO8eDE1LyoVvZb1BT6OJ87YB8+9Ub4pSW1xoM/nY6kuPwAb1PsaoxYNukW4cwOWFEUDQiFD
YUGbY4zzIKdUebEPMxLxdPbdvSX5Ho6x8kKwOT9ElTrfDQ3aMBGCT4fYq4/BmYuVpAZ5SZazgQjz
HD2rdfrFgwqjgjVbbyDXxw3ibwZDW7HeRt/4ZZfFuxzKW6rbHVgrg0NXt6yU8MWPOVOk/arwYENn
dpN5R3ib04cWm6+tXVUpvar4U+oYYRD/e1os9Clpk7KDcjhdgFbD9Vnapzz8iRjTHOREwdNfyYtB
R9M5d0h516ExpjMHpmrNYNwa9iv0uHJ7XnTsAPXfo03ohP8Vbp4/lQT97FGj4JCAF5lpc4zXkIjL
Leo14T7vPevWgUZ4qUxokzCAv63LSRzScCJiFPKiHmtMAwyt6mPtUlCIY9Xgf4/GC7Ul+SYVHQYj
xyu6lOdHZSjMSsQEUmMyfu74HlImw2mcIUR28Ow2JQ/jdZd4rLE3DA5S+gKjiQsgOYzQHvGBUqsc
iUJ7DlaRQh903zyHsfLhCsdNwWBs7yxhdUyTnJP1uAwXeQSrPyswZBtPrMSsO9arkmJb0RrTo/ek
pst50ZlX2n2z0TMCM2259IR9MzLHbje2N0bNLZSiAunAOMk38mNOg9q+HoD8OUL3kCN7TVOw3xIT
lh/FRv0yLQScJtojTl0AJcK2LkUBe9KucM6OwgH470UHVOYzessPpinsPFArTlKyy8GC7dt6NDYh
pRI+1jD6y4IqeGJb1l+jLt8zFtfoJtWtrRXQGKoKASwV/RMdOFWMq6AEhoWSUxqx9qvb2NQwQc3u
T9WOx+P6tKa3h3Bu8GRFKqRDzslb+btTk4PXQN5VUiJSLFxvEmNQ6BT71N2swQIt38q+HkO+vzQ2
y1zo32BEk4QbzV5MtvshEFePilHOGCS0BkO1/4elMcFAkIDRCbNbb0XJMisvLqQtQRbG2Eht0rxh
lc5ezMl9oFYob2JvyZbUrwTDhjrRCj2Vv7syTNWT/KpeMB6Z46FLtWbN9siATwe5A7Z2/WPFvrIp
T9j0V/MPPcVThuSxBzGoPYcQLnz+z/l3RBBz1en5odRT9FotvbKnCdMnGr4oBvcvM53XMBzYTk9X
wg/TSxdqAdHqhWu+FKXZ1CHJb5nn0nknYRzMpOl0hIsC53MID5PIgjpkWk6sCmyX5iD3BW/irLJ5
H7JWua+7jQl5cSJnMXQUfUoznnzR4NPv4WGRhmlV+9wrGiiA2Y4+6qbCDFB7f03meRs1T3mmzlvQ
cs4OqfiEZxhGXw/8ADhAxtFFofBEfOR4cc+8QQzjlMkYnsucmwMHbnwCOQR9BJm9imhORse6SeU9
soAfrJdXrNizABUX22VSbVpYoRggVYFZ8JC2b7Q6G0r7YJPfnG17+G/VwjTF9PbZFVqN6oM8hfMa
9Mkfq2h0v+tc804K0rwbQUVt20Qtogw5Omb2mWpdgu9zDDj6j58aZOBHQUVK6BPFmbHIoh8XNV0M
WrzAuCkx3Gs9eSSZYjOU4W8gmBEa/CvD+8ufCgYeL0CgNlK9pRiV3RjW2oNkws227SHPFSVaLCs2
+OAYo9lQHOSsnP0WUEt5xyjsm9ZfIRV1T0PN0MYlo8zZRXefNQX8onTvSP4tjMf3SKj3Kj0oKzsl
b7AGTi4la80wv9WGIwiJqUsrnDwnCI/uvBi4ouRUf0a2vycL27cRAnBZuk9yfmI3WE5jO8EIIWYq
sTM8Cg5fF61z9UPtmbrPx/E2Ybue7hM6fje5p70ZtRXcOqPP3yhXBDzujY8BXhppE2b40sa1cMyi
NWh5bpOOzWWbT8dAnZN7mJoPuRzqLqkKVBJwN2KP0ysqnaX07W4DDug3WgN77rkX9n7OPqps7ZKR
0LmgEhBWkd89MkpHXdQoeRwaWCA0KKiVfnGVuvKxDDai2o5Jfzn+mloK4bldnqVE3AIGJpUJgKZW
dulklUQNmvocawP7auoZKEgaQAW6rfGYwmzE+jXcnIikb2DqhKrHnADL6jL1yumJqgAl1JxnPcA4
0VPqfo6TElr4kN1VB35PoxsLM+ip3CrKfwrGL2rgrM91xeigJImferrv+iq8ct48zqEZnkaLQZhs
0aBVfFgdXKlwqfAdNtf65UD53TPbf28a54btuX8J3UV9r71vATrSaf35U/UdHFZZdxizo1x3NUCd
F6qRo23jOPZWrr2y4HuoxosUgmxyq/4wfpR6Fu292G7PixrCIQHXt1EQ/R+Qj0Ch5IWzlW+9iXZ2
RuY138sEgLX4WcpjI1yS+ZCzKbplm4r87Ad+4fhU4cHZWYGRv6rLAkbH0ynwsNytHDQQBD7hoCZu
XBVwmyDDb2yRzG4WczpJxpm2qIB80uatn2yoGhNDvNhtvi+1ZtxmdkFYQe8WPpADJOXJl2/li2IC
30swQ+jZPJ8ccFeHqHbnPRheEBr1nPtlpSVfNsfBcO7GD5X2I6YYT8VMjfQkNqqDeHHsZDrr1fA9
FhvYpYiC60B+w/r/wJTMT5lOzKwSU2NcFdkLw4tfUu7Tlk6A270rIqF9LNTROcaMCfdFSe93M5Ms
iZ3l4RgVzxmwJDJhZFfOU6xxxl08jsFSW1fNiepO+dzrUjROe4b72dU8JaB8+OEHOqtn+3akxqJ/
BdYfzsrv+QSurIacvddjDPmUgoambd5L9Ix9i2ItnMzVJm6Ua4k+/tX35esUeUDGqhj6v0nFTa7D
oYrJHMRBUd27KETSMlz76ul68ICA+aA5Kv+tLeX3eLvO8imNIZFZfnhY519w7hl3PbZnvxK9b4tq
DRswOT+TcK63ckrvKsTnOyN8dC0XXqYtvwgVVtspcilqnTJ9uz6SdS0OdnIymQ40VPQxvi4xp/Rm
Y3qCHus3NPFsapGoox88P3XybTh9NyJU4lmsTxkAZCKwvXIIzQTmtdecZPQ3Jefr17m33JWl2tGB
/JGXpERpC/q54HyOu/ih9sMTwBodmx8bD5uxrSihCm95y7SRxu12L4sVBiOllTzMgU15FNMwK9Eu
UZ9UR8csL4Md6iezJgcrqF91BuSJVhb9bM2Lb9um8V+aNC/SIwsnBK5l4XinwrFBeWW6+kQwm545
YqQpa+1RVr0UDcDzLirUPfZizTcoRPU16R2gub06lE5IJ2JV87ifl13TDvZ+jI2t3CfXJgI1yHIL
9xJKGTjcdw/ahm8rec10p2dnEmLBAlgFVyy0ZrryUqR/i88tVEy70ZqXsYWk01oJBB3w2Vu6rrqT
wU49SVO8ITlicGkhtXtK/uIZCq1dhsvoV41oaXToutOFt3oaBmrfxds5CFIKwNjsID00zalJynJr
xTYGefetiTNURA1PnmhuVXoX30QVRAxMnOjTptCjCoAB9x2KuUwLW1QJbUqy/yIJaphB+aAHFO98
COBSo4Tte8Zm+qgG6EcYwcLvdsROUjA6wxbuaDHTmTXZYErhxibH1LTI80CMVDZD2Ws8pzgzV3F3
Eld/maRMfWZDu2dKQ1ldSDA+CUdvD0m5289K9TVq5j0YaD6Cp0EUKIB86WsO3TCFQyghHya2Xj2U
tua1aTt3u84aV+AiCasMO/dUnEHYzHvTqR7KaMb8iZYE7TnqNulM34fNH3hrEgzZDfW0cBfiGvEo
ld2ujxtHK6p3twmuhcW8yM4WqBQC2ErYPPLNJVU+orzcJ4vpvAEXmk7BhAmuN7kGNFenZjcRMmTy
2vSOcSK/dWiFv9c1A1CWpRFta5XzAQIO/VCYem4R2d1zGOY/JG5oKvgvGqegC1XYQurZQg2YWMhY
hq5qA0FkYNOx0pAzp0v3hedNzzjSsO+N74FlillbXz8ROcl/puAv5Ig2MpN5L0mGKgMxYGbY8m2v
QorXY9IlWtVvPJtfX3BxiLr5C10oXgGdTM6n27oZznlmigPM1JzLoUr2Rb2g7Zc5Fl580jZ2r2fk
7OzKKeuXJC7hGzV9O27YixbGSJ3k+Bkl+WFZEvfWAIq5DCWX0KyO/cOsYR5BAwyObUxf5ZCFgS/v
MisKjU1nxZWvlvZ3coH2F1u5k6Isv5jU47agoPzU1Ia7KwRAWknTrdUst8pSKQtyJ/0UYVLe1E7+
ZzAH/R3zCXGVhonoEFIjZzcZm0dhUM8LlngC+T9XJ+PQc5CiO+Kp7abbOvTEI9rvgsnbtnkQnYt4
7jeYKfZy9cwz/dNZons5ttYbTLXi0AFs3sq3ST+CtQU/5Hcu8xcvcfl+CCyJHHmS3wyBm5sc5qw4
OegTA8SyCU1gMFF3QVCkHYhG15fQyC/FqGAlEe/iqiv5C9NSCbrO0FVRLygwLm4w3u3SwfjlWa+z
EaovMpaWKpx242TJfytYvweAHjS/32QlLbjd5cbsnFg5t4ab9e27/KqdzOU5Wli7TGfufaXolE1s
/06MJTzY9lzRkiVm9nNBw7vcyDJTl9VVHQifI/A2yt9w2+/0tKVN2dQRUlpn3IVp5xw9LVleMcg+
jGic7qOekVHJzbPDcPxWqa7GxkjM8iYS98e1ppn5Rlz6XK043mjN2+oTRPmAS+UQoeOMSUSZlLhw
sU9WSGwUwCoWQQQxZylaiuHCoU8veAlIeuvW1VG9p5Bgy3OYLDUTNgNmtwVdRF6lCV0XO87y7zV9
AucswyNMD3F7c1TjjXuSsUk3ftLwpz2qCK8/dlmbumQwAPAdY34GU6Oq7yAO+p30LsAvCfdGV4zb
uKzcW8D+GQLSkFwc+rWSlkG4fC5USnC2FqCv4UiI2qFwbFNkxrMBD/1H71zUaIQ7AUzlHMT1Zy4o
iSNuS2s4M5cboPDdXWfknGvoOlf3omwdZNr9allsmpYH45Cc0hYytvgiVEvGJvP4zD7OZAdt0qDY
O/d0grfd1d69JFW4VaKJzXbFiO9C0o4BAwcCv5XUIsWtkSyXaVtmdPbIFBL0sQ7wjXsFSCpqj8kq
SY9g3TBjkPqfouX52bTVyHcUdXnX2oxSSOWm9k+uPZTnGpXjXs5Y74FkbBK9GN/lVzjOsMhMAIlS
TYuvYzO9rD4ZJVHza5FHBGxUN3lSlOIQdsbA+lqkT2LOoy6C5DM7dr3PCAFtBiXHVVltG6sYf7tl
RPFHIFjo7cQN504vyUJ4KTBCe4NMlx7ieg5egQPs1lFlgON8GG5prfUfLKXKgTFOBvvXvbPK4uoe
i+oIeYOxZRie5Ba2VRGKAp71h3j2LmB/dSaGjKmMAmGQjaPCtrYhITBS9i5zqBNwU/Yv+soMg4r9
Ouid8D9rz3rKBl70wakQM/GpeEPHsR3AX9XTZNo78SvCYbozS0JVfVe9UuNt/KegffFPQYVaxoBZ
Sc1nhZZxX3fN6qOKnGznwi4+SZGfhw8kEwsCjtOxFTWt+sWmYniby8kMS8DEkTd8Duzw2yToYFCS
m00DHnYEK3NqbTqIlFrX/AoLlUSYzaJCzDDtFu+Avm3nJthWQ4G9vXce646lBCyn0BOSYkW+ue5H
n/BLDs0cw6lElVx6wAw8UGM/zjldOSQHX2f2kWzpll8oQxaZIho9hOh6DTwn9lsln8+1iPyLPcFZ
bedfVmWTnqPdQkoDY+e0T1nLgWdoTajzYifsJmVxh1G8hQiGFm3F+kVxlgpDJm7shAZG7sXltbPN
5qlgJLalCHfZ1QMKWll9WBbepVzXzG3cddmz1b4R1ATrUbczaTCGEp7evCuM3Q4NTTipO2ABH4qr
M6vBOaIFzddNt+HKADIuAxuFm7Xr22R5JHSaPK/oiiL0dn2QYCxqtV0v4PdiWYiGkk3s7H7Es9ti
qtXGrTLkIX7v5oIyodyyou8epYOTzh7CK/kT9TAs8xeSipoRGRBToTU0ITZ8aVfk5yk1gqexac6u
sWHWlKc+Bs+27/RfdVx/6wUBqx7GS2tpzmsdVLiV7eM4VwzjxZg+07JDQKJw0xpDfU3dprowMXX3
1Buouw4aD/aEqb0G/dhtBhFH1eBCg+vaanORfNds7ZvH+Ol3P3lYOMAHFpl1jYWKE4oXd6axUSn0
bRnhoa3c1nxqIn7XJQ1/QiWyD+tqR9i+O9Qj5AJkiExQGJMHG4C8b9Vjjj+BTDnirpPHxrsZoH7g
GL8Ogr7nVAiN8spzjO+LU7wEblZDPhc6BmFLFPW8gmAgEmJho1rn2FHuqfaOjOE8S9DEqBJRaXP2
Q5PStAfUROx0ckyu5lCvh2JDR0t6SIUnJfnjkBTfTwOR4PW3sGMqtaalQEIVjcJDYfbHNGh+SMDY
gCAMjbWYdtVo1Jg0B6BkdoX1TTDq6jhS4SoZR/yBzYsCm3anVO2MBwjo7sqrKjNs6nV2IVrfH8MG
IIlnNt+xo2OpI3gPcrNHaahHHlqmmR5by/sW9vkfGTvTdINmBre0EKA8JP4QE2mkP+qAamVHwaHO
pKoHKooPzrVo0wiqtLhlmvtdV+xP6a5scndf4/6rMcOdaiYhSM2W9yTXCdyy3RaHWs5kpUA+xjPC
Wlq8GSZN1EnNcFocHhfMGStXMbPDCr0NXlSnkL7APyKjsOMoKudyDEVN1/2C1UfzH233K+4I1wkj
ByKsuTExhRRHUPGiKdHG5l78FpiOn93CVnN+OQpP0D5tsAGSafd1EqmG/3/cncl23EiWbX8lVowf
sgAYYIDVqsyB972zE6XQBEtUSOj7Hl//NkBVRYSyVtar6csBkgwnXe5OAHbt3nP2SXxuXLoJD7YM
xPipaoyPE68u0zCiGTtcNNP1vRXt2K7/xCmS/mCcMy93Z0yO9aYjN2UzMxtSzdpZ+0QcXs2qZJIr
2oseGvsSp0+DNNEMGXPVah1QLQ7jJ8MexOrXX/7tH//xdfh3/1sOvW/08+yXrAXkF2ZN/fdfDfXr
L8X7fz7+/vdfkWlLxyDx1bQsx9YVgzQe//rlKcz8+af/jwIJaNshgP3lo7WdvkcQpue3ruAuOqK9
fQVKkKz4VNL7hE96W+pByqCtBnORwq9o0hARJbO5taWb5YEmIjisujSuGCSxj4jDv369pv3fvF7X
oXNi6Uq6zs+vlwg/vweuAz08K8xL2AzybqhrP5jabflm6FNSDsemOFZZ+s2FXb8lbIe8+0UopyiH
21TsqSNi/L6BRzwlB1cXCe4EEpLnutEOU7nyulFutTCTlOekBkU6eXL/w1sx/pu3okxKWMOxpWMp
86eP3hOFo/myXiexeHSClj3gfEaJzvxixz6+AzJAvK57cwqvYGaiUwQZs9d1Rsa27jFBn/g2+SUw
sBZOYhQr4xg1St5qd5Q3TRrXsMSl+69ftNB/ftGuazpSsVibtqFc46cXDRNNCKdjzxzJ6ttS7dmR
+Zzm7nQpE1xRlY1Pg1fcn+3qxXJo28XJTgpyL3PJZdLF+nTu5v9WFVW6M4MheUx9Ih+i3t9hySNY
LgwOwDzbuzJCeXKYUlJ3xs5rFw6PlkcnpPD3JjOCAHyCX+3/9dsz/vl6EJK3pXSlHFM5hi3/+kcp
iSrUY8I6AcCOPQmaGBEM02GZa5J1GhWvneZhZbTEycGvsXk33EW0Gd5dM4tWG1cGeVYlIVup6B+r
ZRQdKUavswPFDj+LxVbr4vW54MVZydZ7KrohOaTgoJqVrCMKRaq/ZfiTJdawZsQX79yM3O4By9TK
XRAco0FU2iQ9/WCOgcYqbo/7qFPiYTn0Bah3zzfXS6zbMmwRFaTBNCnJ6RbTixy4oBeRV90PL9h4
050rqh/uRXjpA74y8heXO7zu4ysiMD3dOTF5MY5s403dDgjuVZ/vlQg9CA/ey/smUIu7l4rePDpF
n7CvucyyuoSe5zJ7yHr6OKx6grs1SL+2w9+7sNnozdqXfFFvVLL5HcYOrg3W9Hc2bzJ/Gxvi7lBl
HINE1h8qU0eg6AyfasNvjnaTrN5bGzllt8x0zUS46I6nIk4egFToR26PcKfnAI+OaepmsWUbTjsd
AyqjtZMbxUNhYIkPOvvKVvd1WT+XfDZ7LoneHRqEroljZ+UntYi+ay/T94YXvIVO8rGdRvRps4c1
Eh//9Wlp/dNd2jZ1W84YA9Oy2ZH+dNVpo+04IiA2hppAyROuvPKK9ox45qmGFvhlmeEthxA4GwQA
DBTKrzqEAM5pCqvwFIDYXiWJNtxdo59BCLbYCvLIDv3EnkqrIfP5FSFzrY0wOUEJe9NgziIzIizA
G64L76hp8pT2lDrGWj1sB0/qH1SFPCgyeiIPANNuQ1cb1h79jXM6Ta/OJNobSTG3wnCDtwwD2xrS
+m8NqNeNoKxY6Z4fbQM/MC62/7Gecv+hZfjx+D98ePMS9pclDss/H5ptW/SsdD7Dv17SkQvsRbpQ
Qt8/vBqf+aK8/EmgmY38SKS148qEj7gsyghDhutyEHBIVg5VznYx3vWEhWyUlt1V70LaxoRLGE5A
GF7s71hpaB7NMNn3rY2YmqelcQGRYpPWlnPlznY3yFc7N3RlVpmCQxBMbCK9EXRoJ+NX3YN84BY9
rnw3fjSGsORDw/tiI34mtRPTbc6J8thK/MWSjtry3SiN9P6vPzr7nz467vE6S63puELquvypOhC1
csYIatk6NCdn9V6WjFbCVLO30NGAkjBlaX0ciSGHsGfhzQvq7mxrDZj9fNzHLBcPvQhoRiUgilHk
dWu9gZERJZxvld1qr0EHqwZRDe2AwNVeW7f/zXXH4b48WPunNtCi18iasAcEE5+TxqAiJieArjhN
ZEH6daB/StJvy0igbWYlXt3q8wwiWlH8MBmFoYtqF+ZMbgUjdhQNDlAucGE7mrWx1OB8slMio3NG
SZZgaASOvJvcWy5QzhP4Jj5nHbObIWq/5c70UkC4eF90/u0vRVi9FGVf82KEQhA0P337jxfyPvP0
P+bf+a+f+etv/OMafq3yOv/e/PxTf/klnvjHP7z50nz5yzdbOLsEZbTfEGB/q9uk+c86cf7J/9cH
f/m2PMvLWHz7+69fMVY087P5YZ79+uOhua5km/unM21+/h8P3r6k/N7zl+yX65cqzPJ/+qVvX+qG
wtP8m01qAmhLoZtCIpH49Zf+249HLN2ydf7nSFMJRYFIDl0T/P1XS/xNKUsZVCjCtEz+/9df4DP+
eMhVPJVr2grkkbCsX//zzf8okt//IP990ezMRcAfdxSHd4fa1p5vx7blCAJj/3pHaSJQb7K37JXK
s3NikHcdxTbr4hu811PvsDFPXXy6s/daEecQjd8Yo66crAvZBAb6Lm3Q+nTI7voYmBEm9Ig0t5fK
FzgM00M+RJe0+uaU+rZVxUe0s19LZ6gwPXLZZweRktbh2FG00SvQSFn+NfW/9LL8GqjS31Tx81i7
9BBoIsBSqsislwzY5BDAeN70gwHJ3264EUMBhF0pNmZqbh3NcVZiOqAWgIOqO98d4vVYltODUYR4
D+e967iLKYzXHiOzdZV2nxmYHdSLxOo2+M13WeKyTGod4UO4G+ub6lsUcnJnS3ObpnTipF08Sg/S
WqhvllPnf3X57L/l85lV/3xp/OVy+v/tGjOpzf9rr/fP11j3JXn7Uv3+lyts/pX3K0zof7MZEwvl
uso2pZCcwz+uMP1vlsWdjtw0yUVo239cYe78kO7a1P/CVsLhkR8XmGP9jW+FlAAzlgf+F5eX+/PG
SFj8o7wy4XI168Ka9yB/2pPqhGXkXl52sIgmgtxt/bQc2P4ivNd97M2jG7QITw4G8a9ECI1crbc0
7fM73DLjiAlWAQiwLCrdtr61fvIReMqBQG2DxF33UxDQEUqFp1+7cdRJKGwlm9ZRf5xqFpQuGyA/
lN7JIPj35HdY9tiQUjHK/gXyB1b2ToUPdo/nLpnQrqQuWIt5sqUdSxhVs2rRYJ541iqx0w1bPXog
YrUW8gHwKQcklcxeshiEZv7AALM55FZzhclSYEHpjFPgk0NbaQRCCy+KH4TOlRkowr7IllYoaaJg
HTODjieDaRaZg+c8debmK9a5LgBnI536xyH3jY0GY+1oED5/NsH9YUtJaA5Gk8cbLMjIdrgPlU5T
nSMrrs4OtCyyAIS3wfbiP/3p5PtxD/1zo4E5019umlJZ9PNdqkcLMSgujeXxP/1V3QqOZWc3OkUi
vUPgFvmR/f3WaV3jA6OOxjrlnnQ/TXIY9rZiEE0YSg7UOj97uCrmxIQP2GT6a+2a9YqOKMrw3B70
RzvWwi14h2zrzp7q0vKfQyWntcwQ0nfCkOsx8G4W/oInN6q145QN/LlqIsYayK/MC4YHfUCSIbo3
j9twpROdmMfWyS2C3lrbYlpFKdttP3Jxm1Ztj2tDF6/xMGIk9GrpHQsCgrRMWwvEPDh70UmkTmdv
wVky/85a8ejV96htrYe4H7dmiu66GzJzq9IRLXINAKYTYfZgG+0HV1bWHQsLGmonuKNcqQ6koKAb
B3bxuayT+5KRPsBTW/mdMJ/beIunqthnbk6cOY6lPfZjBVNTYDEeLd6m9O1616NHOJd6Ouxk/4FC
Ehx0I7ID7fnN4LTWJrEa5xHDKvp0aWfPpR++FUx393qaGzTFkFpy3pPXN6GQk6InmJgcJK0Jb40B
Yy3sgWyrlKVs7OE8iwykWa1sG2eWsPDU8kEvlvyaueuKNNyInsBsExZkxl8RVwYPVX4ycnijFH89
/0DxCZhfzxANpoLb+5sQveKm14nvjOw+uF1JdozCTYlBeMdEqSWQoCaQav7ch2iknRaplIl5+ZtW
GMNR1URANzaezoCMSXtVmSmLZu208Jnob7FUgQjUVtIPzC00uMX8XGomMUHmSKBOXEK1CbEK2t2X
eUp9Gyz8UrWmMToauiveV+fsMDCeSY54cb9PqebuW30gOnzwUAUbCWRlCnwSD/nr6I37bQLZh9BP
srTisaTr/BsbMKCtTZY/6rQWuflF22IOTeubjlh4XL7b2B3HOyjoFYy87iWpvGsYB+1WoLi5kDXu
NnMrQjP9J79sh4PZU1KHc/Cvgw2WUa/3WMbK2SxPaoLQWHemknv0nS2Mu9Ek5Lh79AunuPRkWz54
wqDRLF5lzHO998DN3N94Ht7I0j1beuJdByOdYKuiJxpy/b4cZNunYGwm0lMmL9+WrR19DvE3qia+
MUSpX4ogSXdIFGllE92y9ivSCrtChTdSrbRd4DnVyg2qbTZvAep5wIw1uZiRT8TFRnvphiHzfX1v
+8K7mH3/TXpCwgqo2v0QWdmFQZ7PVVGGp3iYklWGl/ejgLgUoXIn2+Gx0jSDG7yn798bMWGEhFpo
QcJGC9YBvKoPdhGgu0ovWmANFzUfYtQpa0ip9uYdud7BheMCXoEB7Cy7fdRnvW3V8WmatrlOJxIX
FzC0M8eGk2BLWxXSwDYYA8LT5zNUU+1pDr/oLUGbsrTSJ6X1TxNj2z4222feEtpMmAub0ApJwCsS
Y7dMGbIC5jSDrWbdhOyvKvuKXNWGVshX5aHzGcQMPciZbujls6k40UUY51e9QcaFfDJwWKjyGqOo
NfCx81mjcpEmgvR2ih66fDJPbtrcGhCKZ7hT09mrdOQyUB6WtHu3JXUladncMsCPV21Zl++2hiFJ
V/RT+3Mj+m73r1cMy51rkD/V2SwZtrQF1gVqEZvCXfzUjIOPQBQbOiWkm/3K0ASjEPKmtr4GX8J2
ZjbNoH2IzDR6ZKcaPUbS+8hSmQIKh82bmLZ+VWWBu/xYmzm332SyZ8dSsglF/J2YbvdQoMG72XbU
b9jyRRTT7Pc9IC2OFGxSc3A1I5O+azXHraAWmFailfq2lw2x4XVcn1rb/tRHlrZz26g74Vkd9qCA
TCD7xrD3rOLiMIS/ekXCWdkR4lwIl01lW31ycbM3cW4/HoM0qQ6JzxVREcX2zPUUz0kiKJ+t6oTr
3z3FueGehsQ5mp5m3iOwmhdND0mWTglzoEiQ+6jMqo34qs3DljHz1JmTfy0NuB+WCxFG+FO0adI0
XPuN41Ozy/opRCGQ2F/bovZu5YwJZtkB6G4bxz4Sv6kZFzLopL3oCoINOxO046WVbFlU4p3pdMmL
Od4Ji4uItyXGoh4D8s4nGT34mkeiTP990W8Y9QCm1KX75ijsb2j1iB1yAQVz7kZXO+1fNSTaZ/Th
5g43EFl7KLkOtSc/mC6pncxKapK7ecZI+m+8BkRrMawkoB632Ayic6ZlwyW3KiwtHpyFnIGtlO7D
IowLW+ZiQEudVTfGwQ73NzN7KdId4ddYiMJx3NiqfTWj4tg6pX3xEGWxaxohCBoWnVYvJ0SCmi4j
kfYUplzeExP1q111YlVnoIx1hxAH/aTrjXjx3d7YB0TWblK2W+Bt+t870tKRtHV3ZM8wTazCeiBV
wN1AldDO+C50NF7iOikUZT5j6A9Six8xzbOalOGbJ4gPRbcqzcGGsOW7T4aDfiYGfLh2dWfrxERA
gmny9kEUvwiETldF/hWkF9SDoGhjdP7HMq39C79mHkcZUx7gsFuA9gDh95xviMYaXeEvMwfs9dAN
NZu+lG/gJrAMrh83RTJcqghbOBo3Io04TCUjhknt/UjX940diJem3SNeBMY6OcMpbItg1dl9DQ6/
me4jJqwT95pk5SbPFZ7C5xpYArMkbdikDM62ds2OONFQUhapZt9GQtzWsS2HB9MlanEKxuHkY7+G
zW98DPJEHZ0p4maQZvHKAka4iVFAI4cunoIKzG+UqJsS7vRS5VW2jsIKcZI31OsQR+Q9DVETlg4j
fKvIj0Ad3BcVsQOuhpuDt44ZYH6TUQiQu/soR7P/3MIvQgQUW7hX6+Sh7BrC2+2dU0Vg3obq98QB
MHDpHVTbMtLUdWQzsCpk3xwJ4ip2Xue1W81gw5JlcXqG7MvUyc7c20ioCSounVIKXqvIXLieZsby
HhKp6nl4ZHurNEkehpjeCFDEfjxAFUS48Fua2hribnxT8HdoV2WYifASxhfqvfiScgfRS+8sYLds
axmBXfXb8OJPcXiZyqzEjTZI4pIhmOu2UY+r1CvGLRib9DzpU3oeVONtejm6nHXsYUDMI5sn4LF2
5QeYTeaJUA//MenKIzFR2gZJc7XWZ8ca0yD14GgnVNoMc0XlvMXS/ajljjjbMRLorip4nTmD0TwZ
ELun9aMZhVckNXC7/VZ7AXW+zqXizgQXZk0eJOluU1DftbR6Zcw8ru3ebZAGVsMOceqMv48Z+ZZ6
/cELp1vdFd/NIsoPlVL6Oh2g7A4akilPgYNpvfh7izMHiGeazAFgj7nXYr5rvL1tFPXZn44VPrm1
LKOUiUESqn2ckju44OUU58GqnMavUVO3q6z4LC1JiuWociqyCC+cNqp11c9pLXICKTxNN5duDR8E
11UPwyBH58mIy77iCZNAm3oCozWmiVlSvwUhsWQDWs/3iJYu6hiOwX/W66IFAODLk+6TxRlHNSFz
xeMwttphkeZGDQnChYuLqKyd5rwc6v4ysJA8MC8khZ4N+t7ooUyDy2vA16Svht8zex4Q3nl+TC5D
7ulv3ENQzVjBvVFvRMbO5Q9UOpgTdtLh/i7tQe2WE6vZFYFlnwz+CqeRrOHV+4dVJOkBhZR+VtRX
5zGV18izvFPKMPJcdvZ9KODM5qp7bjJDnet60LD5rTqVMJSxffNUzQfCRIl8twkstMaMmZcfNgfh
ZuhClHVS0xx/V5Wo4dFEYlkk33JlkNNFkG7i4dhiKA1wIeCao79BzIkW1YSksvlHoGre29TYdkwp
8f6h6VsirpaufjkCBM4YZG6rIOzXqBZwJ+ltcWb7iQrWNQhDsPpVS1ANFlICFPNpQHHIoTLKVYt5
/ZaVFpmTkWNuVNR/DtEeXQs2FtcuVZ/UxpiUjrVSC87AHNcdGy82Cgz0zTgpdks8TK0bD/hxXZgG
gXHNXedJSwJCRNKmfsg1najXgVxx6HiF5BZujsQ7DlkGrgKa6krr65EZmHDPy2F0ka7KoL9Dgjp3
fRlfo8w9Fb0vM8TJbYnV2GfnGqOdT0bClNbwmQicb8DDN7KmTnDbYV1ErnlZDsDy3J0lywetMpFv
QyZeGWmh1mUui3Uym+dWeliRfu7sk2pU3WYIk1vhdAR2YuE9EY70OtJ3QlgC+LJLuqveMZfIxnFO
YGbfONnhSgXY/kWlKkI+EYWZ7atcLKGsZSMa20NQJHvNdQkV1JS+KpGKbzvMHqsssLQtLUqvqycW
JKQxmqt9LOogP7TCEsNqQku9Lmr0Ln3cbMu8H66NNZLTMGMe/qjCCYvdZyTDIAvM5YFwv/SZsKxL
pZW7qGmyW+5E9aEpavPJH1higzL6kOb9vSKi4lxWPd6KeccxwuvqY1bqqRvdczkWt6l1g4PbfSVb
vL0FezcP5W9l8BskKbSvPXBi8nf8DxIARZbcnAJdUR9k5VXk+W+JpqNMZDkTrUqfm3Hrw55baylC
qcVvEMQtZdA4folNYJjsbnbA0ANO2ZjTwMSxT8/6lcHDg3RH8YC/fC5ljRx6qgnsFmC3fZI4LC+6
VWag3AZul0goH+mYxGnXHzFnRqui77LnXIN2p9Nfo9kMaAWu8JxgVZ9dV1gHC0CEhafkqkcAbfSx
ecP6wZxnTkG2zQlEi1boZ1EhVy8rRR8tX6S05YhhDeznDg3cRzduEErPN7iqKEPiIpik6bZ7sXNN
kpTIYuUPyaamClwtqcFMkBkxhvQXkPJhDJv5zklEsBxEF7DgkWNdGJA56LJy4OHz8y6HPEvWiQhY
5wqcUXiOA3wgPVV6iHZsln2XuO51Ej+CBBpK4N81U15oDVkp4yh9FYd+fG1UEV8py3/H89LvGrPp
qD0bt1iZ3OAH320PqnxbQIELMjCjogMmMj99LRkmoiMxHnSdOKCxQUFYNImArKQQfOokMtFWyqeL
pzv1mSAx1OcYvbWIK3cRKpdOf7GjA97i+HE5WAVLFma16wCgaSMJ/txR6ZUbfqC5pMwKMU1KYCRF
+NTJXjtbTVSjlY3t91uaycBi3TREtXiStyi4CewC6Kq3GipQa1j6M7Phlok6Zsw0Mr50AwBFIe3u
xh6tu2nwZuis1LvCmNhqeAzqAZaY+k3r4Bi09A83tDo/N4i597wR/1qNqNmkhmqmygW3lvmwfNWp
Ds9IjsXPgkyxS1o6JNGcPJwRcLhtax6wXYlqV4+do5uhD0uN8CpcrlE4++HdcSghai7WPAJ2FI/g
hWV4ZwYIm+VTM+n62e9gfHTmi1/y8TfYzx7ZN4E+aEa1GUP5cRHeeoUZ3uPOPkxW7a4LveyOLQkx
VwbhciVUfouoyu56XWV3ytJzXc3gLnwLi4NadB5BgQHjjdHRH5QbkUI9pm9tkHXfTHaoJxyaX8OS
yBc3UXvIby9ZM2B+NjxyVRCla6aGu9nT1dUqqBfZwZ4WuTmsE4BRifkh9am3SkQM4HywLfj227jk
U+MHQlqScJWmZKwuirwkHqyVzaoEm51QE3suN4wikcStOv2uSABQBGPVX8YIJHA+gUysjPgh7UsC
IQbjsdXC8cCZaGwSN9XuCMzaKm6uDAzocOVkESUKBqWb8/wlL8Vc6zHhtBIx2Vq2xN3jHYmDM/DG
jtjowkSLhBJ5VeghqZoTZl8TpzVuse671QvnInpZb2jfaeslZNWck1blnL0TszKtPEdBv/XzEwUP
GzKTUPICgcwQRZLWHofEizqiwILvZa6VcO5oF72jZkivxOnQv7OAl9ptSgDAp6lxmEzEIEj32+1i
MUzMj+0oWKdQde0JsXr9I6JTs8GOdCFpHCx97wzSRf+Dr+qBnOOKP2Sbw1DT2wuxEvWxnHLrij9a
XLkmDro53WB+6LsQnCIKEmtuYZrTDtrTRImH/y8yfGbouSDEg6n3ytU7NMQy98YNIr642Ni6RjB7
82loFCmeykwxvdvc8FodW58XRg+kfpDbxBRjhaI3zFZB3WC6EGO5Nao+uuu9+733EMa2tVltEfmM
29YZ3acaflxVTMU5mzBhepN5bgvnqRlG/5GmWUfnJ0HhnwfhbxD65r92HKfuq9Lbz5JrCg27VxFm
EneoK03rkBUe2wlco5mwv5mzXm7MKnE1pwcXZ4C9NqoQ5y+7d9T9zQ25ETNQGBK7Iq+MNQs3JWg0
kt8TJd1++UsF0vw0F38Hwx2Q3xTMfMzCTK5eR5vbhC2y8RJ7IKV5Mo9Elr2Mupmz1yZt3a7ExQEA
cWz78ka0izlXecExScffnKGNP7focezQ3ekJwcDsgOJzXnz0kjK9ltY1B6J+tQal9kE7fCxMQ5yg
wYtT1FbGjvHyyzsGAITbNovA/rNFzk5siK5hoHU3nQ7y1cDoXLFDYjNVXsh3LS+ZWcVnPfZJ5Y0I
zQQAvXJE122lZ9vnhBI/qFhWBGmGNy+7xZodP3hxxSWhyZSBAd82dePcQvWRzVj3HlGDX8FaZ3Rd
Vx1q9aJp4w9hEviPww668DVoqv53LRzmum5oyPgI+1VuxOVLE7r9k1k1K0SjpIRCtwqxHlwir6Vr
C8oLZ2ojb+F8IH3ssVQT2KGqBM3FR7jsloYO6rs+VBV7vSLf0dANtmYedRdMXI84l/pzP/k9vvH8
WGtGcCdhft1zap+yQSYspRx8P04v5YB4q+rJ2FveVA/ZdeeV7bdYqS8GARF70wjGi+0VKW+BHBry
JMWjafWonaYBliRWEZIyqgc3LZlk19n0wfb7u+Mnz3A4ggdh4lz0yHHa+AEZ951ZfrUaP7qXTu4c
p0j/0Ke+/2BXPrELElQOdTfpXYLbEm2X9poT1nq1s6G9Tsal9DL7HIBfwOKG+C0ImD5UiJvYf5g7
mm7urgsa8aq1Pb5N/1TGcvgdjOmXWKbyaYT/E/hWym5QileBLDk19SM1y/CEZY0mn8G5zIp118My
enIo/VdiCBVTBhwOkZFFx1qIL0T7mh/0LvPWeNY5tUesnZItmhOmJZy4eJX1dBlgPpbqoI/AXQBz
uEat9u6YqI1pWwgHBkL0FO7qjG0u+T/BJ2aXzzEKZ6i1xR5hdryN8LSuBGj0Y0T4RJV33nnKQ+wM
UP5nT6rxUM6HBAx6krYf88YJj5zE+fNkGd6WK7hb5wCI99DVHko2m+flkCG0ordmSvKb0R6EhSXY
8Q3plvhlKGySMVUdCfyrisHK+6Hfg6lI3xe7ZdnLpMm+UD81ZDyes5l1PmQdM8BWP/Se9qbVudj1
aeevzXTQN8yNwstgxT239wGjtZTpfUBveIds61+Q9+zJpvnAYu58OUpGaReXZsveD+TGylvtk+VM
1PxCAS7Dg0NAl/1qgORirgdtGuzOWankO3b67oIEv0hqPEKc4msVqORMVxfqvdvp4T6vnOfcddtL
P4PbbCvQiHhkx6r1Wn0Lw2qjJKINdJPtgVtuQwXu+Z9QMgeI8/LgyfKAno6TrHbINf277Tr1xjYT
bdPRTSHVvpiuoyYOrlVijpkPSWfBjHSCM1kp1bXz/OYJSGWxFooE46rgPgH6ugdyyScUpNggjSJ2
zmRsck647mPkuYzFiQTiqnEfFcjnFYpbsV8c2QtQz/GS7/iHCai1YRouH2iQ9OmdZmd7ZmBzKiOK
zSrHJg/5wSDHkGH+uqZftDEDC++wy+mzqrE9befIuTOK3+Jcc488OxkMlfm8S4uuIdNz5u6ZEQA0
FCLWunKbj/aY6jvlc2vBPtWfvbzxAYSRENuyZlYWiSs6t8b5/rh8pfy8v8RhO2x6XBsrfW6+dH2l
Tm5LiBD67n67pPKMcmCcNpaMv7S2AvpfffHdLN8vu15dKqedFaNy7ZVMF6smUhffYFtigQt9/yoI
ZXksJRiIaDMynJnr9EVIyEf3uRG2d84qNzliwgIuYs1BfqUGMa6A79JbtFEj2kgXM8r6tRvW6hqE
4pte0wololc9A9m6+1oXf8ZAfPZqlophkPq9Hark0HhteCoylVwzrTlXo3gKNOcSAEeHxQvYVxLI
c6pGelNhrJdrwy6ejcpLjkmmXqLEluyoqDxYwOU2zoD4SSaDdWHT4ovP6GObZzRykrZjK/fweepn
vV8NbhCA3cvtt97cufVIn9/CPg+uDv3DDI1eRrqZ1MwtBldtZfo5fflcOcckIONxnk1NmbK2Celx
K3qy4dXGuj+2+pk3pJ+XrwIp+MrIv9emyHbGRPILuRP2OSwNQqG66G4EQIzDgujDIUJO6QXTeCJ1
3m00JIMyAvDl0+sxtZGprzCNcm8Njs5mprIeooD2/qRoqQDjimloU1oMgaMdWouaUPWAG9hqKgwy
hMsSj1Cv6AI417yzvyVBY++X7xx6rnUQoTUsmuYYkk16UOY4PUAUuSinxETpWimDOA7KKQKSKINP
rNb1NZsPDcnteKrpZWJv2uoz46yJW3MXWXW+ZXWOrgVi+Qvt7meom9w1iHkReIt+M6eDjNnM5LFi
RpMmr74t41siqPwDHX+bxXfLf6Igf0FHYUv0AZ63hWDiXVIn0y5ISneOrKtTEHrexcLCeNB960ks
3MUFFr8c7BbLYdQaCiwZW6p9RqSI1NriUBz8aCguVhSXl+WrBr5REUwY5+s8uLhkD1yWr4jCTMhb
N98GTVbH1jJemEUPZKZw86EPXa+CYPCAOiXqqlU9WAxI4ct3Br2ItYOVe5PMt/tGh5JDccTqkftW
tqmYTZ/1yLQKlMp8SXyyuyrn+/2C613AvctBzgCR1GivluW99qMIdj2clGDbw8gNK+ODWZMDa1Sp
ejYHbEC43ctN6pBx25JqBr6zSS8JrB6UHHYqj9i7tols3HM2H2woy/QBorcoJdkK86F1Fp4lzj2Z
7vTZxDHQal6ggzhxnTQQ5CMSsrAfUrjj+bQ3XsFgY5kbL4fFgRWPb2NF5265bywHgJTtMW6r5wDq
WNKQQA4rL3k16KWMXXkaIwLllRMToYHK6cZZvmpADu6Xd69cHMeC6fZ6koZLLnpGVO4YVBqde79Z
6VI6+2j2y0Hici6x7w8GBllf37oz4/uPFiJ3TEBZ5pkFvqC3MJQ++csUCd4QbRyjKM7LgWqPe3iR
eNugAxI2x9X+cai7oUVm2EERYwqW40p+Wg7C1V5aF72u4fTGo61tu9HqHpN61qAzRl6rXhVvmTcA
Kg+NTZ0UYocJaXxx7BFpb5E8kYO8djWi1wLZZ5vWIZTG05p6RRy2cxJV7JwcpYldOhSfwA/EN9ca
ovdDNaT71tA+61Xw2dK86ktTMQZ1/OEDoaz91jQjZv9mYq2BRkn0E1O3bSB9P5YOGx4ZdNojFO+N
LxFzTDO20k7RSji1TwKsJrbv2D4/C3lp/5er81pyG1m26BchAqbgXkFP0LbTaF4QkloD7z2+/q5C
zxlF3JcKds85EkUCqMrMvdc2SESmNM0KPFv5rupJ95rXDqFcUIaVF4URWWsQUUOuHlNrRBNd1sgD
jTZ4/HPzXawiF2kJrn2bA9GeRSyecWcDODS0c7ZU+nl9tS5jXW2EIgI/cM+YodtrqLXJrdGZDbrk
eoGlYea9zNEtisbxRXXgS2OhNDeV3emHcmTa4dZ2/Mw0ER+msiGqGC7LV/O3CEJtE+XkorqFWpzm
Kjv92VxqFHbHbFz8+H09KIVZYT3qtHyYIe7OvjcnmfsePkX+G0qwdYCWRvwU4ekMmTqU3An+VhH1
ODGm4AZ3wAYXhULKadRbjK3hnjZKcsLZiiSe1MC9nVvFYR0wkcOZH+2EUa461Mpd42QRy/ovjwXj
0KhgKFaQ6V3jtNwvSbZF1dd8xv3PzsyCs5sx8AfLCZkCzZRvlNzBZZ1+i2sUY/Mwx491NFxVwSks
fhhhULzmFq4QWrG2k6lEXcrurt47n2aNLDzN895bKKWeuouyqVddKOrjck5M0vGsllPTZFwHy3b8
Zgo5fzRzoeJgN7EFr1M+K3nFRAIbijd5VwMgbGA3o90MepXYWCM5dxgunBleihPICoIb1bNterYr
pHhVOaWpxQS9qyoAKDgX1wXsOlU3FOGFN7l1Ih0jZaMFdGsxrsc5CVTbYIzyjRVF6q6cQ/sk7eSr
61nA997mLnwZhYmnqdTkbvZafcrbNns2efDTajtaHCOzqLJ32f2pJ6taNp2YZP9IhpouV2Hde/KW
QdLQh0j70Lo62rc/Vw4f/HxWS7R1njkm+V90HTiRTj6cc0522Tx863OXBr3FhZExzzugnHmxaaR5
sKBzNkJUxMXnOjkUAX5D8MJ82GELBSMngILg3vY0TUzSO30eTo0V6RvRtWAaIJlyPiXOIw4qhnZN
O76pCJ/rxRLc63wUkyRltHP5c1ZjUgwZuR0iYmq+TgO6NgdHjaHLNlfL7804YYsFsAXs324vRkYI
dBVCMpui6Ya+D6OG6H9Ncdqf6S2lT1ivtKfIqtulEKL4452XCfbDO6FDFw73Gj0vFXA7Crc7mnXl
lqtx5k/o2doOZy0H0mqDTrDzRK7+o2ldu61gPUKlEnp4Ktzh99jr34zYCf1eNvLNrEaaZDEBpyF1
hjTI+Ey+QrqTbdwQ65dLbpwMrFyXkHOQn8SI9EI3e7ZqRXYT865vtDpA3aejLzjWbxsF4EVodqNf
wqMlzZj6DWbE6MWKXpEvG9ZXTS5kaOwjpyhOdRpOvhboo4929sMdRsvaDDzrd4HcadfFAjO1FQqn
sh0K4OBQOk3zUAeoJbGo6k2oi5dOBPM5x7Nx/NLs1ch/zwHNxkuSjvuhW6yvFNi2x7KpChKVu0at
npWCvhILV3usU5APSQHsEdYbbpXRooIIzJRyJlXUDUbF7L3JogF/Xzd75Gt4AyKG03qEXq/aKgN/
4s7WsitSroulR8y7CZ0Uv3niAiFPT4S1BOB3qWq6etx8qUE5x7dbAtPLDeItj2f54luyemgC3b24
NfcIHZjD3OUGE2DyypYCoaIUaVhAneDjNjUY9rm0DxRqPF8UpF9aus1qMpqgWbQfxcfA06EAa/Zs
tYmpVpXGX/KwJWjTQzJXdG8BOmwgEDi7DAvrA8mTtiet2eLWLI9GNfecJiP6YrYx7ZqBUVJka84G
4EPrq40+w31I0N6VKTDeqlaNS6cPymYOKio6mWypVxRKMAPL5dzlo/i60JKFyXEbgIZMdB6xujwk
1cRWelkdvfQ2aTm9afevaCGrl355KOUM1lgKeZKQxm0bOs7V4DF9lxEfWa54KyIsKR3lAjH93AdN
9Vro+bKdsiAnXhqQAczCE/w0zhCwPq9WKtRDM1ecL5Gq3Gauwq2WkAUo3IcQunUYOCKc1IXDd7ew
vSQaOpauT8xD1jv9S2PG4Hga6wggsuM5FuPXcnIPiU12RKQKtUgtutdqgK6WGXq2w1WBvbml3as3
6r0ozQRw69hLVSX093V4DpIivpuB8gr73rlnWOs9TWf3XEeQNhlJUIwy40sX6PZv4zxqf0njeanz
dHQgl2wCxf3GrK575AlE3hSl7euYBaWX4HgamvAzYE/cNJaqPpZcjJIwcVoRSWETHomU0J5jPfQv
zCMPZtxs+k4d36LFOVh6ox37QYIY1MB6NH2eb82Jc1hFptIO5qD5ljI2EBTDX/8SSvD6trKRUUU+
zWjorq5iG/hbE1LGOr3mEu6L36befdIe8dbxSBvbzkNGcfZmSggQWS65RBytr4A7A/NhtnMg3+3T
IDGZnSjQ7usChsrA2D30YOiiz2UutTdg2dZLRWo13zRpaUtrvlo6ZhrqE+c9tjipqeCymq7WjwjM
229aPbF7Le07jEhftRfzBkrWV+qyRebW2y9ZR2e6nib4Ur2zXQ2wMfrSTde3pBuq+REqS/Wuau7L
GBAUP7rKo1SdzyknT2Z9j2D3+UOIzFIJ6CDnk2s25It5oTF6NFz6jihBcdRUab2zxqS4DmlzX4kj
vYomtMaSWynMZMD6QS6SBDekS7Ab4rlBXAGEo9CjfQrt+Gab3XGaUQMmUsoLXPUVmajYGhOK9pIe
AxVskXGePhpkR+5aCeUnof5gRyJGF83+XzU5eh04PCcXSZU1IfaZ8+6bUZkFITrRsK2NxKKlDiaO
eljZVZMOfjVLSRXNTCCV42g/ibAhuTSp96qDWg8qw5Xgx/EF42J5xuuZbox+DxysexTyLyuHHQWW
vedx0Z0nbFL8eyNwfe1UPyu9+hxoTq/xN4atZJsxgLQNUCIHLQa3beXP1HRiT72Vf8dS2mzMHPgi
Einnia0297NO+UE+h3UOsEozzIUMoeT5P3prjDynBBwuTjwbi9jcTTyQCG6NrftBj+AjI2X4nkCK
3JkpS9IO3+yAufGsFeVrQAmyIfqWmke1sH/MUfQ2aXX8VOAwz71d3gtXO04ZH7xHaI44VKOTeKmt
hjsbPtzGjWOm36WjI4dKrFnbclUiaO8zuhKRNv5FlGN5QnDdP8y6ZSZUQ5SBPPmqGp1ClhjPSlNy
DR3CzEWKGkDVYHPWkZn9bcB38uKUDDczxP2JNT1+maOFHKiArHCl3/8ZPbucor0iS0htQHj4dRsC
riabY0Zih4gOzq5jfpuRrgGyKCPnUsBbPCh6/Am8LN8WARmYY5ole+7UU9yP7Xa9lctKuSeTaUNO
Q+gWRf03efMczTkATaHP/xSdGtzrRvKtS424TRxl+/V3AGY2CDf0q1451r0SKvTcoWCckLlvNrMn
DrVl/s4AaNmMVmZ/T+oPp37O/YNNafkRGcDz1LiqLtWUvmiz8jcRNhZaq1z/QIu8jbslO2eDmvph
otwBjKVHPRnniyqXIWrhW8fGK3/ZrHpz6hDXllP7QfjKD7TWeKLLEHkrte1Dz967mSbbfJhu6Y3S
QrMupvTR1OYsDqJpIDEVCgdtFiadwHSi9INQjU05zdUhkZ/MlFeKlB6Fnp2hEXflorrT2UX3dDbo
s+9DHN4eXSL1VkZG+paHZb43GAnsOAVWuLAXSD7YhR4wFb4zOAJv09bmY12SWVyLTO2PFjCCNT/N
oQXhdln8rTeI2QSvFPtWX+mHPtYjH89usQVgFXiFBGGQc4C5B6rrgQgQ4kJlUychGbwjW8Y+Zllj
YZia6lPkdBchlaQdI/g6mNuTLQ+QgJwYiqV1cRT8ERlgTB+hpe6vr5QRtlcLfx0xw8Fs1KZndq7O
l3Vh1ww3AKKq7Vq2MjD5t4o1JvrjoQO89J34ceEPHFqu0wB7jnaeukCAGgLxNGixHNY+1TIwCaYN
/Dq7nX5qcVJc+jk+dbZu3clbBSrMsYsT9VVKwb3RMX5lbjf565LKkMT1VS5fFbVNX9QYsDziqdmg
9hU9iqks1fd9lbuPjhvt0WkGErbFecW8iRmc6dGAkuNpyxgIUigCDDb1VqkBFvAfk/s6baLZJThf
qd+FNTPIKZXzYE3LJZUaj3VZf1TLX+04t36F7YikuLIZLoaYn+pEeU7b/NNqgE4Mkz0Sxx5NRxKF
juQZLlwLFFBzq7dgVuXPlfaKxKA9V44aMSAnoIK5bkaAMIA7D7FJfLGmIpcDD7YQe/G+grhAR2le
l3W2P8gFlZPtJwYlaL6Mzb4yagV84HJ3E0JwAxSf95Dm8dayECQuoaYfMpcUynUyRkCqcSMOrjOc
mTF7qyPQuFsyVirC4kqM8seSdC5DZb07mubwgdHQPFq6bT4VQZfH5TFlxduu6tK/cvKvDnlb/sga
DfCgZO4WLpPfroLTUwg8KvEYIm0mjP4gWobD6xxinfO05L1SfxoHq68ZOcAP5ENMx3OL5gbU9BL0
TC5zSueasaYkeahyWbv/sHjtwzzFmPOKBMXI/xYCZRHRzaA1xKRS1MhRw2iirg1kpg8/6K9oQhR/
XoVxVlH+lcIyPhRr4E1HxMdOVGG26YvpXGPPOeBYUc/rUiIKPPd6cUApzVSxK3ZZODKEIQ1yXSbR
q5cOEfpFn2jmGM11tbQLjYBu3UocpJlAb7MKWFk3Igx1jQ7EOLhUPF9cru5QOycnoU8cLMC7ZVt0
fYVlZPbSDlrq/7t1e1Sb5LhSHaUSmryqjtaFHL1/wioUiK0hSLtMyI66wQ22jC61utP/GDOUAjSV
X9FffYQKjWICXbwqbawXpVWGY0VssGfWHaysCEIse5+xXQ+Af86DECKOVO3aad2KMgO7YxBXMHYb
8TOIzPi2CgskM8pRxXUY3fTcF/aybVyYX6O0SDi9hHvKx/hAFeYZBCydzLGptrGWA4vOTdKn1CQ6
Q5I1YGfZhKUVIFwMqxP7cCxQsDkBhdJkqlvR6MuJlsiTnlJ3U3oL4kwHcCDoZ/tmmYQDKg5OPMh9
Wv+Z0TuuMFW8wN238H42mL/4AB/kqbqXOfinFERQIL2J3vWQ6HOoCjT2UXfJdxpXmJHQe5AbZsO0
U3v95/oixRMNaangkJXwoTFrHckPAfupKxKIVoXBdhpHIHfZdKHlbE3XNiJlYz1VCkaSquGSTpoS
gFEXc4h3B77xZM1npsXprpsl7cThOZ05c/qlCHHCBhhiG2SEM+fOS5fbUBrxxM72HG+tFMLOV+lu
aGrnrY3+IliKfzOyzX68JFI2sC54IelmT/PeYJqiFdZwyoORL6njeItvVepyXIrfjB1KqbiHUjR0
1mBTU8q/JptqlWlRoly1QhnfDACOUB9X19dqrRIdRsmKVnCH73jjmDJLsc0N238myZKe1htnvWeK
htm11cStZxMG7JtyWV+NdRj6JNVk5M6jgXfHJtyouR0fl9pV8W8l1VVLbNx4RjSfy/LXKmCceDgn
Gp+YxLOlNAo2M7pyzxUlAdiR5aIBYZlCI9yKKnW35VS0e8AzJeXr7NxGLXDenCl9v55WBOEXhzAO
0RrbKXV5M2z1kpkzPe2lPhuLOIJDZbAnF2JIOj+1XYDMVBqbtBWFP6rqcJv/W0Dr+WPYb+EX/0Jf
kVM28n7uhEguG8ch4EYwWLqLMlfO7kD3IqWTSqxprp4w55BgmWZkhTBwnmSXal2IcAk2vYY6OctI
LVJVePR9pE6PvtbcK5z9T/rX1rE16+CJD0954q0+Puu6ss9rLM7Ym8Y1DUV+ytGgndZ+NOw3zQ2u
eu1yWTopondMNN4UE74Nb5pYvQS62xII/WCM0yRl9PS/1+aFHFikMOaPoVoXexOjCLOtqHDPLfQ1
jkxoAWh+xxqPv74mLKQEbL2zMQB/tR8wGlDF8O8WUrC+Lio9yumTg5pKwEBd7ZBBittcQb8pgwKC
u2Nf+L16bYATXpTinQyM8RSAimSYEF0SOfNal0D+GFMJYS+MByTEJnTnUhmPY7FkO8518jFg/jJC
81EJlxKlzeq3SilvtTFWL7aduN6IfAH5LjGtRmRpu4aunGLN9rmkGvKSteunCHgSRmQcK9X4MdaK
+XQQnl9TN7msP6W8M1/ViBzSGmvbZ4OB+7Az3us050fbNQ62gV2G0UMu+8OruLIj4LqJ+v2MLJMP
cZ5+TtVt5q+oGlkLOq+Me7ST3fOsIEpt/xVdE49sZ2rzlaJSwKksEmHfJ5mpUtet9Mo0mOcse7d+
lx3KtEe3DHS7tflgFLgUpriEb0dWTXyWtOivs+u4tPOJR+gxQj5+CJry55K2M3Fx+F33ToVq2Bij
WSNsHTBGg34okL+bZ6IY1xPGeuYo44ZRIXrzMDEn32GfOWa2y9Nm5jG8NIq9V8Rgecvk2AQau7TV
R7OmBIrtHb4e5id0Mrw+E8GTKgBj69zdJ200NlppONi7hvgTrs8UyPsgH+KjmVkpfyK5JUqI/4Sa
AZoqr+Y+kqFSofkKTPXF7oPgu4H6go+68zRcmeCkWWjLuliRwvfeiY+kvNDcV9yXWnEIqatEc0tk
06MG0arkx1Vd1il/53qnvKAoiby2CfJXw9X/KmwkVNOAMUA0WK7xyI+7xVmYDFYkwHrlMBlb1anD
M5DE6LogbtpF5e8l6S2/7IgHGMshJOl8aH60pf0csvTDjDJxTOdleikoZymS5DYppUAAVpo95Put
knHNmtT9wOpd86gp8b0zi+JI2rG7NStwdYQ/bkvjH/wT1vcB7+Pegst/TAyAPq22PLE1/xJhV5yo
ZBZf6dX0oUoXXp4TQ1EiXn6sv7Od1J84dBzLwmXsEZkA+aYW7b8SwqRK53L7FRxbBs2ljO3f6tIx
D5UEWIbeTJUygIomFTkYReuqM2+5dtOUovrWp71dt9WF2ru6LKRGQFMYpr0RMS0onTCkwm/aa+68
pjXei16qhWODXlY1G5yuw4LIjRh88H/muVonlKYs2Vp3XL/1aannayDS+REVOseQgcsSyWt6rm3d
QU29KEc91Zj9/RfT7kSO2HZkpmxcrcX3HpPoIx+1mhWkl3HRLojO+23cdg2hXPw+7TfYatRrnxrS
iJoroDw5H3A8DjZ5PBNoj2LLR5adYWvXAfDJ70/L8R+aJtM0OZQsUo2doZ9/o+cFxikFERnJv6ei
AF5A97XbKhaNjBQ87LZkqJBayLnxQmm7lua2tw6YIDlJiTbPE1UAJHDtDC2bLA3XIjFXxxdm2Npe
Gd0H48fyAMbZJRocCOnmC2HgzGQmraOBWA4UolZSKJRcWuvJLYi4gvGItd0BLKt9BN6B0pVCaL/E
BWQ8wmjwhQ3oLg0134q5mbbrj/3Q1IexbxovSroZb1084wzNGOHCyCgS2q4d0zZiJ8lB3+g1k6Wo
zvIDoGhsfc7gXCh/rEu/0W2d/rdcVq9DSeD9ZtGTZ5jzP6QPTLPNiJG+ZJjOMfd2b5pSD9c5XrS9
3UHigQZS25tYSYnPrbqPvKfz4gIIJLQQh8EwqiYHVh5PxWimJR8I9EIl0cUJZ80pL+mREXr1Hrbw
deKORD/LtrL3FMk8w58S1Spdrh0n+mQ7yGwzEfezb0fduDEMeCWz1MZEUiWTwRQ7N2323U0DUpFk
jRcEGSKrUiyUxYcRnQMZT8VrTFLtK5pxZaMDq992na6/zimUHidR413b17+VfhAvg5qoxwn0FXVy
Il5mlRmXbvwda3p8iobgXBpdfCCn4xNzlBUfNLaWusL1VKsdLYbZ/a1pXBKmbDisS249M3gq4DZ1
1MvYggAS2cqAEIAzWtb3RODmxd1cO+gwTcNDkoHFbWb1o0ncB8qW7FRKqq0t3N8NOua9KgktDjfZ
qQgiHE4K06acPfGrza5R06OTU+a4venrloJQAEHWyBYFsnnbL3jBQetfmkHToUlO9E2VLPvICdCm
fJ2fOc+8RzgNpylrIZMxtTVGB8GpXEQmhnONa67SOVUH8Ma2a9rNmm9j6fUPHlxEnLTBuyJwEc9S
kkjlymLrp27IZn8M5nc0y8PBTSr0jYHS+xy3i02R4OpYvTqDFBPmQfLLivrXkurDHwr7YnK83uhG
dVtBwwibeHATlLtHYfsrn2OGZEQx+xquadxu4i8G3ugah2lrFPjNxlYLfHLEbYQMgMy0BfljGVkI
z7E8nXR4GtcGjw6AZhIhHCyguk72AUgN5Pw5UB4AHn3h9wDUdlM3/wPcLzB3Is6DDRs+5fdCsIBX
C+1gCVs/x1IHlqUJmjTR5tvcQurTqLgaKrmQU08FRRMawkdroI+TpgdsxBmDKQqaLjLFmUgiRr2a
OiA4ds09th/zTKvbPFNnGbu8SiNPW4smOwG9NTi/kfPq5wxBw3l9RUQsWoyVejNZL0NLUDXDTsiR
TTpsmfmqdFtQ3C+u9aQX/1trsLDWSjCfSitYNlEHB6dCFWC2xkMHEeIFMGn2q8RnXZiN1hszUaMd
rTaodvNyaeOKKO5RKM7GhuUBaj3Sr90+X+zuYpg/Vxs1J9b0OuDNO+uKeFDpoGNF6cf13Ia3wEqo
d4w+O1LpHRPR2c+A1LYTXeSGU8Z+qGpj31bWOwE5ECyAcVsop9TcB8vsN+ambYnJ0sLqMIZ5PRDA
Or+rec9cW+owMZRV/terYN8ZtXFR5QB3lovrgj1NkIRuIH9U1s7IpkMVarwP3inHZBQ8nstgZh+j
z0A1UvI4UQYHzGN21DpGTmBRtCfNvXRnWeY/EgfrDXJ454oxvdeOeXKq8FErY3/LZQq8GuHAE43K
HZq7O6ZwPP56pz3YDZ3zr1a6UTXTiQZpDuZoOthZKd5d26tKL6/M5KL05V+2bY8vrlzaBA73Atcl
tPxat+P7MC4C7wtzyJzK6vJniSzSfuNmQKJl58L/s2Qoprw6RI6juEt+XZcB0/4liuvpDhfrLRyV
EGdgYjyFwyWh4MNrJ2RpsJqt+0Az/IwG6jFFCMRB/yovKAfpggTM6nChXLu12yN7PGsEjNJmnwqi
9hP6o+KlsQbm0LY17UJcWL7B0ZyJu5hPPRrx9c2T0dMzTGZJlnnZq7n2O1pczEkMav1yikj2k5Y4
DfvGBRSzStMCR/5LN6QI89u84Kqvy6uLqWo31m3DqNpun31nXNKO0JPJstzj19FbnTiLdMT3sGct
/koFiSLGUXMWnRl7sXvLLdwscP6UusXNEnfKqcwNQk6YlVKO8iOO4+68EELHg6M1j6UeL/eVCqCJ
4QUDjjIm7TUxxIc1L9r5z9K1jnbOEzlKtIurgvwfzYM2voMrC3fJMHzgrp9R8Kh/IcUdEbw72SUG
C3BrtHZgNlr9ZhTk+KioGmZ5TrAfGP59nykWVbe3oTzX2ZbLj/5sipKEUOz6Xfs7kBbmdbH62Tlh
6d5MUUzkXwYm7IAsH76uoPs2DPVHXReXCOXdPoshnmaij3cwe43XkRqVQ0oy/0UP0oMVnm+zDiW8
2bqp4ylJFd/GKtrQCT1EsW35KbSdO+BpBDPyFbNDj3Em8ZEi1pQDZGFcS0qlnLV8Aobehz159Alz
mVU1SLwzs7SVYCqsbR47LUpBzgF9FL0YKAz3VYhhSdWch2m4xBZ24Cy3XN4th6dlBl1KZiB+3Ojm
yGV9pZVvbRtiJnDdK89PioaZrKGS93HksAhbp4BX0esDojV6rOtPRarrV2ZIuJoi5WytPmW54MZH
xcTBflOnweeaTSFtYW8Qjywyej0liqCjKl3xNnRk/ji9+ZHFzaOueu5sMpVnKw6xfpFZHatadScx
SdoxwrhvbmXxqOUJl5jnExOQ9GgZZF30xYj1sWSmuUotbalzoY9lnwVjmYZZkBczVSbFAvY+LR/I
bRYCz3QgWIw66OZI9/G6TGn9mg5QbfRSHXd2LXq0lSMaOb6EGefdYgAecI1vbkuCuRMvyvXfQZkV
NRFPKkHWbEFbuo2IyHaNfML66b6XiihfVJFXN5LqsJdh93RVokKxzIXHoZUE9RCNv9kW5PdKiEyg
g31uCnM+5knxw0oIURJkrY1Vehh1Eicp+GI2JNs9NpbAy0zLHvEV3/SxEfMtmxXz2PfGrUxb2+tp
Zuy/okCtvM6ORP/llLi243pMKn8OM25pzg5IymRnJ+l1cFHMybjhUXyFiMGQGyBhnxW7O2UaZ13Z
yqw18Hyz1T2cuvr1VdIyiRlOi6Y/VkH0IOICPFGfE0Yw6d5Mo8pLFJOgtjQs7o5cSlU1rm3+uXTo
T4uSUHu3wvoOcil/NrZW+qAI5Eghj0xIBQX+HerQ+cYkcLpNTRtyLMFXjHiBfQgOF0FaNk52hxid
gzGn34op1OdtGkczMUmN2Fb5YqD6iP1FVnwJTxkldabTmNb/dr/NUBPE031qsg4w5OJI4/Pk1pIB
UoW7ThkrcGM8CS7/UzeM3yuFfvsfkcOqb/jiWLcWuuuunMmUyfWgvipQX3ChLm9Qv7gHOlMQL8L+
sy6MqDpaHtS3OyfuaBPTmr8AA8wvsbK85/3QH4wKjgVZkI1+1ztSABEota/9osc+j+mC/UZTfHOq
3or/vPyrtWEZMCACFkTKJbQwfltiupPJ8ANKAWE3BV9wBkbhlktVZrdwmB0SC7luvnC06iLtJ6Fw
f/+zWMuFfDr1ui5JjpPMdv0wYJf8szStvmwtaqMU6doqDYnIqkWhiTcjR0Z7aUQB7sFxtVcaA6hu
uKKh9QO0sNDIYBfRSBOLh+Kll1O4deE6zS5tk9w4plgPUw5IlchKH5PYG1k08cSU4bawIm8FqTIa
zWqbXS6rT+tweBLKh8E5EaaYdu85rd8IiGEflypnOyFjwwjLzy//AAZz7RRSvQuJBGsUkfqWUizk
TEXZB5TT6RBJU2qpKOJiJRZyVtva053mtIu2eqsyfsbwXY7fxiJRv+pcvp+eHE/jEeu98Ny5nDC6
T+81CJa9GIfMTySTBJ1KjHepaJicBuRaDZmzCyfLIdINcdnqmxnpKJwAUUF+xD0oJIgnbOIRAyrH
fkxitImzJnylmj7NjkBXZ0wYzYdhvua18hmmSXEmUOW6VJy8LILXUOUbpAKSLygGvMagpNwov5XK
wOwQNTpnI20MH+mhszVocBm9ZyRoCCcn7KqD28JqhP7WM0F9Nc2pg3YYXkVc7zDKJddUycc7b2C8
Lxi0952C/2P93YQO5kvORyMIrf9//IpVi46CpvZC6bPk6m+8tWZL6WjfKA3aGxluGf3ds2JkHETT
cviutWYPi4dpaY333R9RAUyDdk812EMR9shb0KTVQc3j+tov1r0UbvrGrq958RIz0kg45i9uld/I
FSLfmDQj4gahNnhxn3c7zgDdpqn1+nXIl0+h9rDlJ6rDNRDUmeIbzkX12VOd7Ypcy4g8w/WumyNk
andSLlqFQXSVNRpVwsHWGXdOZfCdxUPqa6FMEkWTCdGd+QL6bc4lOeSf0f026tOy6ylLvT/lH9gi
rDsJBrXBxThXscFvMrRkVB1Ah1xpBoOQsq/L2touajfccKwbW55RzmaJYfx7ay1UD5jWcicJd6kd
GDeRk78Q4W4z6AtuesKAd6H0661LVrnNxVKDX7CnjEPdxcnNzKRhtY6RhoaALU0gRS7G/+e6ZIl5
SoZ+8rd5CkyMRxWxv07ooXBGBM3U0aeWdPySo9ku0fFeJhPSv3ps0f/JV+viSArVYoyEi0sxvSEX
l+vkmKapjTCtyA7Yy9lzTUTop69fDsb0dRhaj0FxSJ4e2TgetOgBZU+ERwwS09crBj5ko/P1WzDc
vUQOPP84MBYXtrtD5uny4RDPeF3/GWrbb+bBDC4rIg4HlsxdEPNx3bky0oA8fQwwhqZTwpdi+F1B
2t66iGpQTygIXmK3ICFdCwXjtzG8rIs60fweUi4cOalDLxIStMysSsilcZr+nOrHUA6NXSLHz44N
ssizkY5s6R/hfxvCxZ8602am3cxbgykrb2SYUU2g1bQqJwHL0MjwIKHgPgLMhIGGRtwpqe2tO0+R
b8sFNBnO/VZpSYgO4jejg16p9y1ibFO+RMmjyYGyvrHQt20yWZcjwdYhljF4Jh/tNbZUUM6iRMPw
339cX9mdle+/jrHRpB/5fzHSSjByTpg2fLdN72nXdAc6HrS5xklkPh1N2xNjkG8NaWMz5TKWKWyu
mpa0qFBLdNV05YJciGmcyltKeK6XNxE4nLAG82qQ1KbUGGEt+mfvjB3sjYWk6FVpyAZcGmb/i+32
u6+xfx4oPnnXqxAgMsQP5EjNXsfazL+fRetj7H1DmO7Jkf+VjNoUYEJGDp2AucNAUJdM7hBPWVCS
L12UI6ZapvTbOMRUydJDXHAgNhPgAN3qLU7CyP/a1Kc4eszSLL4uGYaaSyQd4zW8s0M5x8/lgLwP
y5hS9YtfJtkCrSp8Ej0RH1Y3oy3JUuur1eGoEEFwxLR0ZFBEIAQI469FYFnGMhWgBeCfahjqvwva
BGC6i/YmTYZf+9u6ya3bnULYGtZ666zZMTSVpGllqOdu/SmeW4GBUIfXygEwlZ2VVclTSFOKhbLI
rOrxuKqzibCQd5di/TMB3DgOim7uNZ2e9Mz5/AEKYKBL3s330L0jFCNsEXrNTmhJdBlMUto9E17W
GaKH9/8EEfVscIkw2Nr+mZPWJdBQN7L+HoAenlxz/hatXYmGvuMet7E46PCQd7UFHnq0DeNhxIl4
QAKOGKGUdDRt6NFMAE8d0gR67tqyr/jKhXQ7lZNRfi2DtDyhBah8LlieoJxlt/CN58u6NM2yHKeu
ufHcSuhpdWyBpe3nZczMhO7Mdv1xrHtlp1J5e47AB2mQXcgmUfZ5g9q7zsqzghJMgj8rTyRV56MO
5U4BtHTWE5BaIcAl5OWscG1/cp5XiC85iHFMaWqyaNL0VGqR7Fa24UsbtxKSRsCqE09wsOZqv8wI
HGu3JoWeUfDbIBqLc1KUnweThj8ieoPsYO7OjDKlopHO3cqzut86C8eWPz3+9ZXaIChbZjxF3/PM
YhRmpJPP5jb5o1QtWWahnTBHY79QCWxR/o+w81iSG2mz7LvMumEG4VCL2YSWGamoagMrkkVorf3p
+7hnTXGs2uzvDSwikkkyIwOA+3fvPbd/ZMAOsFmUxPwJI770BESOLjQVlDSai5YUvFAHR5C0DPEz
3q+Tfhb7zssSNw6ybSbuI8zFe9I4/RVC4U7H0Gqx/p1Ky6rqwdWWJl+qGuL4NU4bwMwh88BTTlNo
5cMt23V5YNNQMpE+Di54773XNmMeWBT1D27Z7a5tsj/ymjd+V7doYE7AxZWF3Pja1pgy1jeYAdO9
SJ3lrZ4yc1sxMjqZI7NTw8LeRpS/fbYsf0BpkT30qqi8l8xPtdChJQ+phiZhRlCC1IudRjW4SXwz
q/+5GhFAhKQUedhiYZ03c2lRqgOuUJyBP51rNdOXamuvNjEXojvmNhy5gpYR6HFFti7UXTfy45UE
R9oetIdnEMl6C7p97LPjknbbH+LeHp76AR4U7EHjUI2rdcMHk5zWL+OwDHufTe8jVAeLSR2hbTfb
9370zP0y+1J17XKqA6g6TZocktCVj5kuFPCJiG+Qg5MHExoODSiyxi5NyJr9QzfadvCwubmBiPC5
RT2FCLs7WfafGtew+LtHN9rIYtnWUEALryFED8F43zRC3lIxUH9if5lztGBLfQy0y0D7DZZ+/JWk
aXs2TM/CsSsBAw7wnGFCeneaIL2Nbx10q2CYD+/96levYZIC+kxMshn9cOkzC348a0GAfUGKmmW4
H9qKFlimmirCykMmQwWAe6iudJpWp5dVJbt+dsPk8hINbFeHwXHG0xIwS5cePJAG8SqqBAt0nrVW
758rg24aSMJstNhgWw/XQNE0s0/11IlveOlp4WW3SIWZHE7DhNckpcoVnVFVyqffgKO/S0vl0PFB
P/sWJLa8xu6zqrg0Hzd6tXtMz0lLcDpb7R94P81j08Y1fDppPsJO1JAQ+36rJ03Y/kAfqZlT4cbN
JqWo7hAv3TFLRHGRMkxxxHhcnAR5VrDPChGnzVy+6VY49eS7qX54/YY0ytNZARS6rOu5lwG8IJFD
a6tti9C75s6BK22vY94ccn94fCzcAFhkB7goTKf9GIsSmhzWWLTPqz6IkQ5MEVPaXURUW7vYmA9I
Dy/gN5YzKQRgfHHRnLET/pGgmz8Y5LZ7Vm7myRKMtbpcsk6EcGJtF5T3rdb54rrFaUP3lTUYv9IU
97puS3TXxN9NJXVmLlTd2LPGLxHLEU2yK9QETj8q1Riu9UFcNmii7Fank4ZU2AkdX3M0A0lSqyNO
jkObzsVVb1z0Fgbp0z13dv5SzD6TyISSeekEhrNJDAbEucmWk2lTtQEeYG2bARllTQeMQcskZiyP
Pq54i4F0H7+UsBWefY+FP3NWnxVlQo+0lO6FQa6vrGlAx2REphnWikPX1jvXtmsAAoXeHC94W6mp
fTH6eQfEIHiLGR+QffT9rauMghqMpA+p/y2NqfOq8+kLHODgBOV6RgHlw/jklee6VoP8XHxrA1IF
WriP2eFTx9AXm9jLAN92yX40ZLpPAdN9bjzvm1v0cp/5Fj9Hlc8fNDGUq+Cm1CSnwyrWBxIzG9Pj
08J63ROT8dAH0fThJuza7EB609/NjuAjLqD5wV3EWk/56n1Fc7vrR3Xewvyb3a1pWNxNpC/p91OU
09GsZobpdM8b8PiOI2WGQY/MZQ5l8zDN8HnIqMFlFGV+3De7piIgG0t58ERg702fCBY1NPPz53mO
8OjUc3NZNHiycbpvSvJ4krNlPU3DFO6aeeNCJ9v6agBJDrvnuop5VeOZ9CFYxvnE/inZGGPyszFj
7/Bxv0+88vKf+dm6nKnWjY8f1Y6Knu3agviHa1tsGf7de+Xg951XK9yvFRtiGh+LByn995IO2pFY
M9Y+jSTXYimtGvhP8JewaQkuLKfdfWi3P0tYOJfQLAbudsmrjRnkabFgZs7C4zPs4ZgPuYTf+95+
WsfAxQ1WNZdxJIBH4xvtcNZWJxHXjjgi6giikQ8RGiNmfdUHAwj7zq+7ZKvLL2RfWrCWuaBaT3MV
TXdd0oE61LOGo+FCswh6li2IUatBuzPoAqc2v/ZKTpRggy4+7MnjInH9F53/TO374BnmBaozScsl
NZD/uUTac/unza6XiRol9y352wu/qmELz2vHL73YV+ZUnvUJYVlv//m34v4PpjneLt9hdy8sl85N
+1+/FRnQ+2kDid47DWb1wp/2OP4HtHYOVTu7hzhCEdU9pvo1CzIop84cXfTTsE/Gh/quogBUV+Zx
uh16w30vhh6e6bQUh0k9HbjMnLLJsD6+6vhzcIvLIt6YKuIlVsO8w7Z/TR301512FsdRhtMGvxJ0
dPWiLjLRL2KZ/+dFomkb2wXN6EQdJxx7bUzZTf+idfnfr+mL66D6aPVrTjd1JM+R7vUf/v3n9Gv6
D+vXEtNrNv/5/bY5If9FkXdDN7Qci+lkaJmBbf+rxEzY6cj60ImPBsDeY+6CNNKHoGVRnbhGvNc3
8mxZMMwAzEoCMsEOUR0dzzKjL2k/z6/qhcSJ4SsENl0fEcXKs0wx3KV9vsMtJJ8tLEMwhYFYjiYm
bb9o795KoJhe8h9SnQEdLoXzHCx/T2ZYp/4lJYuG3/ywmTnFpvMYEPZsK5cOwJJHr/S5EsUPZtHr
q22m/TYgbXjj951AM5hewzgagFQK4zUhHQJNUu+ZYwPgf2vXF71GqJSw6aQl8JbEhFzU5RiqYUnZ
yPfLpqGtDruK87UuBduwfgT+OdJICOIGRhqMi3BnrgyU5mhYnsr6wggGWM2KwIVRJqDTYf2Sxknx
6EYfYii4zT2rBMk0tG5BbqF25sC1NevPjCvi52SlNqY6W1nSVufUs7d6KQbcxt8Hc0o1CHVzF0sd
YlLw0NFcrhDUh1SnYK7HYxfCg/BK6V0yD1ZKnHvjjlhqA9NtP0m6OEVK+s4yPPGwAit/mljMLBTT
PRg6pHi2C/vEPzo9JHHDc2BavyQJzSOZNwPLcro+bO6tOv+QQpCBWmUux7JlPsU4cT42BLIQWtMG
HB5es8bl5AhLOLetAon5VWoc4FnlG0cRiUdZQMsbzfAM/viIFS++DkOyy9RQ01Fu8zS3jgEIl+PS
RstBVlNHcW63ty1rfWr9tjxWyffKaCkRqd3+AX4k20SMEh59cqdlZ+tk/fgXFMMfTqUau6CXnh03
HR+giZB88Xv2woJE61gtbe0ReSXny9qY2TFQc0MgWowgG6sNt1Nu/1nX9QDVBaW8aSHbNjk1FWOH
9OiI2rzUzeC+xrXUOnEEVdG4J/y+8IS39QM02cOFCn32nN64jTi6blk4F2zwWe4mC0b2rJyp/JgT
8N4zpvB16JnCYrBHB4nYosxmJY+z1QEny5nB93GKvOWO5yEe5rcxUY6EyP+M/n9o/Sq+MYiRAN45
AUI2ELqiwQjFumONZO1MxSTv+mg8jk39U5bMEIP/h+nJf33cukEagpNOVoojqqXDyJYiSSGHBAQn
rmjgy2ld+kuneFX6oG0TpNC/hVJ4B28pslvrQKjubJqCVQTOodBRZFS074kJ1p+7NvqFXPrsdZ5E
b2iYRni8DcmSvnshaVujClQ1a+wcA370Ddf9EkJ28S1X/haaOoFHWSGNbg7QVg1TGjwKPFIylntM
iTUdJNCgsTdnG/Q38eSxcT/QIWXg1UMq7p32pu+c+uB703Ku0TNAYf3dd6wfteBFkrpeT3ryVfj5
dLQwBdvKd0BFCZGxjIGz4X1TJLuRbftQ2O0D4MKyi9NuPdKoLrcRlvstjvzkMKkhbzTCWfYTFXB1
e4pm7DKFQy9IulyS+eec1/armN7rCcMxYDH7biXWm6C0Z4NnqeXTg7IICrLYhTPtJ5glnvw6ml4n
C3oNVrw7dzEONfm0uXQGihoyQQGG8Wvo6Pf5fWgT61NtOuvBmyyCcf8csH074P+CijhT1DiYZ4Nv
mUmw+xQKI9xRfMz+tS2oaMm72TmZqKwSkRMT+hIU07CB3/o5S/rxYOMmu+iDdLkZzBn7gKUhZ5wq
j00a+Ak7TBNRtyds3HFZYQ8L20w9nSTlV4K45Y5UflUTM1pIoNYrhro0eKytcyIr0d7qvg4pXu27
0+hFwasEeL9mZQjvIrtyVWLerDwfiM7OVXH96MJOzz38DzYhznQZ1aM2wDhEfv1kYpbgEgwTm7z6
U5IlX0oRjsdJAY2Eyp+OqJDsx+xv8xh+FiWopSZhPIsTsbxljB2PYDrM9zFtXpxs3bur8R1ycLuP
1vc4jMdjTIUVAnp6dd3VOdtcvzvl0DIUwt1LNjOf82toUTOQJY1gGiGjnUVaDVzQMqTc6Ip6Q1NE
yjxUpodOFcxYvkX/A14Sj3heAW656dabzzUCRmh//w0JK0yBJ8WqjjI5Ujn93qWClErPbX0yje4c
dLZ1oyMEIyE9xttqtr4WVvRjRcnCGk/fkFE5GfZ0JkFGEdyDvFy30TBDW+jEcK1reHwmF/B9ZfTB
ZoCb+dFwzIWXIrAOVGnlP4YuG569cUQJ905FmsDahkF8SFFrniEi443HcbUDZTgjyxUBscHUfRkF
GVJPWFfRgqYfLGK+cfUNU9iab6kV+ayV4k7M2UELx+7YfmkSfDAyryh05M3aMWz8W4Kxh5SLMMJh
Uz/EPFrf4tr6o62g4TOQvw0lA7Ywl0fSvjuI/clZ7xyXZoCDHXPCmnH4HEnmgBCkoLp1pEkGqySG
M3MRoW5qq683+jDlw+fICZtoV9fvOk9n+J5/qGvrB04s/+yV/ZHI7/poq9K5pYVgfWrlsOFmogVB
SkJ/jRaIfzPdFy3wtS3B2YVCSFCOCGLehTVVunMNrzjOvb2C5HCLq4DgHtLp95hTAa4d5ewQK9rR
bKmRsEnQYOjBjGW2k33QCxtVIRVnxdlVRkWJpr+d1S1a85V1Da9sgi9phXVb56cK3x43BKgEayzg
y5LLCVXebQdNuS7OEeKNG/fl87oSPjNtIGWzLL63dFfvNXsqZFLcLjjwnDVxn4PZ/9kPSFCtvf4R
ms5TRjAZbM10oY+DE2HKn+FqR6dqikGpFvLAiKY51UzAtxnk7Je6TOQlH6pHucjlLG07vi7qkLDv
tE1Z3XTW2GyDVy/0rKNFIeKZvNvuNzezn9ofEKGJ5/rEB7ocz/ai2vZGyjNY+0cb37A5R1UjYA2x
4FDPwR+ely+3SM1VWrtCbbfQxi9ROFh3Zljdk8Q1v6sL/PLazFwCojsxz1fg9qMIAYE0Y54BN8Sj
PFasKz9ajxe4GXpLGBQQr/Ks3mhNwzHTnx1T0EM8oJqPLWnBzqXwfHHdl2lkaeQCmT7gbk22hkEs
L6AU+haY67EEx//FcHw81Gmdf+qT6ieMSkqBKPnoKj8iLNNXe/JnzPyVOabxSExil/pSMh/dBGN8
Mdx1PttI/AQISLyzbPd33uKYL2tkGTvGyMe0TxSliz6rTUAwofSH8sUogASV8YKTqM5PmlOFCQE2
om1vCCOmWMtn80mY3wgeIATYtYtD7ikDqaDMuz1eFqIOlK9CY/YuxuSAY0cs3TaRhYbHGPyUM8c4
uHA/KdlLJ8ZS6B+9S7UQjAcFRUBLLpr4h4FtZ9uxMmeFhHcm9yCIi9YkIkPtR5EF7ufUil6TMjr3
SnJNKyk7lFbnHlbUsIdx9RVPrXPIKIQ8No58gwgC9z5L3O2CfFO0zKV7Be+pPOewhmxWNKbPrANT
YXok5IMyh+zC50aASyYv7x4aNbdHtAPiXhl/OvBtMDuuJ9PL3Vvpdc9u6donU80TZ7zVF5/QnbCt
adksxleHM/YQdu533WhoDjgJU5iXhuoTyVWHAI7WmF1Hn21MWsohWnUvkunSbcjKDL8fTWZLu7jH
aTWPobsE96x2QMAyd9jj19atdT0ck9nOQaFRbrQrqJcZp+oX+LMcNuxL4k/p174dLwhm6d7IxXQa
e8rLq1LCGlk8k1talQJ4t3e1P1psmfETuv24jxrLOpZjeeUK5t9F3f6FwMCWBcPBtuxIfpST+JVV
jri1U8423Z7eyCkziGLavG/nxvkU4Mda2R3eRBma+8wZf6SLEW8tsGvcreBk2jVTQ3Jih74263vs
csO0DXAraRyeasUuqs0Yo/sCnDQExoQBLt2WSFXXap2znVOM1c2BG48ZEkCCPhDA242JJTgJEDiL
nPIghQuFzUPMZxr7DUE8CfqmfjgeJqPIpYwQTe04oFe8woI/TE43HlpMK3tq4dv92PAPhdJatyWc
HrTpcro1in+bOTi1qXU/U5+UgrL4RGIXVBcTY/4xWOQSFpeVTfLUmZVJVXIkL/RlFdOfDlbC0+yB
ImvrJXvDyjX9hXZHKQW9RCfiG/QVqVi+Gy6fJmyub+WMj5/cWlm5XxPxTi7wGQTHTvsbqPkjsuNk
+C5Q4aaq+dPFAYEbOZV3g1HoTkwBqPFoklfbH/F5x857CmrlTvfQCiwnn05D6Y2IwFGxZ4CJyYSA
QulNb+7KLKoGogbkefzegXTZBh2whjlNiresJRllrtW03aKqZfdRHfKesrws63vc8Ga84eZlnIpw
AkO0tO73TAr+Xwzpb1Nvj0c9VvYnkNueAQ5UqOjEoBo7ksxJD1EgcXKatdznUrhPk0Li+4tHrQZd
Vwf2D7uu8fpb73LFVR8TrUvRtJaRBw8ejv+tneyEzxP8UFcFiQhgEJiISRMO6hCTOTs6pvsdSZv5
/EL0Vk55v43XNPc3KwWEOEhsBIM8zrlLMbzPkbp3AV56qJ0lokvmVhezp63KLdv2TfjpD5vuu1M5
Tc7NHadPuUF7EP/HgW8KQ1Ro7/tch/ZLGleHrsDNa4KcfYlIHtBZ++y6YXaYHcRa06VMgit0/e7I
ONiljf1qKGxVNtCA1g/iTgjFug5J5qvetuOYQPEolXTD2v0zb3B46JUwi7CQ7eQgl+1HJNZXudgE
J91StMNu5BtuzDm6G2VTgoTfrrZaLo/2yfBYCBtB2d8mDIUqDaoPVI+shzaJsRIpR6E+xA71WrGz
5SNsTAMKkrTn53ggYKzXHtytYqQ/XF6yLeEoc2gY/XP3pJsiCC9Q3jFop3VzbwMMHJOfhnvGSvTm
pLkdnUvVEKD2GWThWRZ7ovtz8QZFPDQsKnQBIFxMtTXRj4rwmR+weTaqkqAzUYLYyOdtxcIAwZbw
XcmCfkMuxTmMNho9RXGMI4MUj1tVvJhQ8k9s7mAPdHS6gR342aohq15pGIq/20p5FSJpL2NpXl0o
A49iDAHzh/a79AllKTlYC8OWoPUraxw4DMo1PqVkzA0neDcDzKQtVprd5NH54+eZeQaQjdOUbLL0
VKDaz7/lfvNHUi/5rXa69IsI0stfGLCHpyZo2Sx04K4DwULLMdKDLCOoC27/Rd9TKgO6MCur4JWe
9kIG/RWaZX6Bp9C8YmnyCWFS6Fhdpy4f7oH/mXiJe0462ZWcjsszDdP0NBSknLjBRRfLnqrtbBHy
+o08tet8wN/nPSfCZXPoyvnDzJBneMoM1Q2mF53QJJHV9HZeZNFGi9lRJpYzVMeH3qANdfMtlwmw
yG4Zj5Qm3QcWFqXyYZlq9xnQ/ruCndQwOXeEJbn2ZAVya5pYsMafNIu5yzEDTnCfqeei5WXu2SEw
lqr2HU29B2vMg+e6psHRo8dzh0Wh2OFsYlQWEuxPuSFEqmrStbwRoDNbjCP0yX4v1TwRelnIj9cv
5zD4RPUlekzBeF8vBsAz4ibpmvuIwYf0QFBDZu7MnR3GuHKx8RNc6ys33TdYgWkF5OOfOp6yfoC5
mxzR3SODcdrQzLzZw/IcgGzcJ/zH+G39kc7L99YaVjaFJONJ0/w59DTs8BHOaNXje3vPNp+WgIBf
HOTGPhl6snWQkBtj+eql5blJFv+c/mJoE11deJ3QMeFkQtH6kYWU6AQBg61xNvmBgJVgsZB3P5x+
tM54TpTrpbK8DdH+BvyNUxxi8QvqQXdb6qoy9m1pJC+DmX/vZi6iM3ekjfSt+Mkl2NMCj8oDL70K
mXFtcybQ/+ujctCByfpYAHuqlXOtA71huslLX6kMHkLwIS/ysxcZ9IaAjG0bOnuHcqp3g8fb1tLL
2FWyO7Lzn3bSyC7j6lJAmS7f+a/YB/am+1AsdKDMSX83uzqgsLk80iBag+saCDmbA70U6SA2ydlT
56sww/5IjwVLLD2MZTp4yYF9YT3q6X68Zi1TijRf4U6bADOy/hGAQ2N1NBa3hTXPzewYS6RRmbIV
5nvnBHLgLFAV2W1P16oWbOlOOsYh2A6fWTzLbetCsCNaMe2DDy9i5lR32Mqf3D5e7449f43ChClN
K+19oNpt63F8M+yhONlyTM9tHF31JohW5p9hPRtnqzPNHZoHreUUdxdrbnxLsICBlOedEjgjTf46
mWAoS3vmZf1AOqsKGok1tQ+ONHM9t9EUHdscvyhssk+9zWyENOevNTD6L249fmGiyjDEdeVBqtFi
5MhHjWnkbOesBRwF7yVoJS9hbZFXTtDukUTDY4p34EkfKn6DEroHrRHlNsla57H0pg0uByRVYaIo
z9b6F4yb7GIUrfPEvnxLMqi+g7Gx9vXCqVZiHtjEzTwx+mZJYbbmYVXk2tkgExOiCm+7RHnLPTiM
rrIn5XZ8DwxzOQHorm9FIpz9vAr8qQoF1aH9HwMz/Jw7w3w3ZHVKbVZWFMBQRt9NJXwFK38tS8FG
MU6orDHJOBckaA5MWj120q9+D6zMcFY6IJbOfTvR8PcaR4QlefupYyqZcK/gk8m8UH/pkXaP0wyv
EI8q+7r44/yke4dRus9k/y3McpN5ZKOA9mDzi86n8p3IH0o+Mcksq7ytnzQqkYwDorWaM9XG71De
4n13YJyWYN1Trr3qKQpL/GdV2TwXXn0P6KNRliLqR20fvpNpObsot9nh1dn8Egflp4BA/KGS/GIX
Ze3shvFP7TzDB3WMTIQZVboDNJ0mIQNeMSOP4WLjnNyGGVQEZezfB3b4bk6JOKZQKgiJYNrHdksi
KSI8V4M7p0gc4+ZFQ4QHPSKlHutoruxAXPw8K5hVLGj11g+FENvY8HGLegAmcCNzx5pxz+gDjpju
lIM8+T2O0Y9Mr6OCKcLj3vlBdZsRsU5FJ1e81K8FtWpfVz45GdvL3TT/7UcDqE3NdYmQh6VUXLIg
QHig7MekLOMSCvc8krLYzjXL2HCAyaUPbUYdaTNhPta+Bjss6JuJfTRTM2ON3hk5OaBuPhTLRU8y
XGktJ4Lqw4Z89ALOZ2KT61WkDFBpNFcUMzQVEH12XCskKC6s9yUt+wdTSfcohPVMEhA+cBA8Nc4S
PvlBavAb/WYG4I1dRkjY8YW4u4b93cgJqlRlGYGbMsQb9WLbCsDzDtsFWYNWASrVxjZXW9xpid6d
yVzdrSiC5rCac/wUUjNwqCoI02P8htmYhZVrvOQu1poylp8VSfDoxDk/iDIKZtknIgfQKkIjv/Ws
/w/hGlW3IJqBMYjpJc/AVE4lp4YMVcdJzuq/KOs/GpVvAakZXfSjZbqa2p6gJBLoXwvXdmJDsCfP
PSuSB+WpBZhM2V5psJneGMrzLlfIdFiBZnpeaaxeohSv+Ui2ry9gATiDPd9mzr1Lk/l7FwPsJELz
OPp21G3iOvJR5syv3ZqU1+GfgyTjyTlcNKSwcrJRH5FRp8ICYaxGyMDO+UzLlPNM+ar32mXFpsfb
KJ26ewr6qH3SjwbL3Yw16egQ/mKLCUskG8wQ7iHyRAO5Y8n9fRcyABdgrdjJR/2RqpmIkwoB5Z9I
oyQ+ToVr+RyCAT7ZFJgttoDOAj19PNcO3ZOB5WEkWpnNpcmcH5d0fp+J/130oZ9p/MjF8rkCVHKI
VbpAHxKPuW1bFPhT1GuhAt9nLE2TLGOurS4c+uphKfdv6JZPQcVMGU+Fi/9JxNlBRBD3SamzEWCB
t9XWaG2SXuEzsaMllEte3MXxMQW4f8SbAVWQd9gcGSGOZb7L2Y5TbxNl6UnnNFs1uMeSRs+vk9c7
mL1/B3KHoQiOLFGfWHAK/vWkLe9JMfzZFXNP6Kh1QexW4dMa4ocb3fkymI7LB5ooEW6VZMsHYd5q
zGQsauvgzXBC9NORT2DXy+lSNQEFrHrrM21J2buX3LqJKS8vaRM5An8MWuuQ4uyw1bLv98FacphE
awE+Bo1qUe/5pNORFmnD2bX9oyH8deSXzuRdhKwi3eI0h0PyKoiEIOLJgO3d8KegY+G49DR+Ahz0
d8grEPhUMJ4RVfnUjd/4Ve8tqp8fWTW0r4jnv6o+F8eO+8gFwWBfxwMxpIWftqDBZpeFRQXeZQgo
S2GTsyOpsV7CHlTe2M4Q/VMDEUGX9HRWSrK8ILeVJ8tuYaK55+41XaykL446RpKQaGexnZ8XVkRM
GVCM69Sk4mEKL4sWzorM4BS0eiqcgvRWq4M3NnsPkuPZVcbdWKGbRouaW5b35HUo4DQzga/LgUiU
qAhlFOPLq6k/bPC29ND+70ypt2Y2ztePhFjpWEzAc+6rqsaDTT7/dj+eFxPH8FgFIZFC0dEIt8hn
f06da2qbjz5Igx34UmrkTCDKnfJoSZgYO8yywVazkjQihJ5tlJQCT1Jil25A4Y7fXAFQGufFnqfy
pGQcvSMd1eWBzS337YS/hnnffNGHrPTmiyfn1xbM0/8ngrFwDLdEwnDxqPWFoRx/mcNkzqqTr3PZ
DXRb2O4WF4gkymuIpyksl0OE3XvfuIDMYB2ipvDJO8QNYaRe4bKxWiAiq0Nh+9NOEAvhtG+OvloT
ygrCvOcwq9s0zvyZ0G10gKB58awifg7UAU4d8I1YmqdKMsIryL/uaNEJHlnu9Vu0bdKZi+M/Rmi+
js+4AHx6sk8HnA867hyAmEX11PHn2J+Pube+enYlblkp3QP/o2TjL4Q3S8N+jdmRXcN85uAvPprw
F131oZOoLkBqmj7bcO9iZD2xd9gkfpzdKJ9yjkXivK3w5afNqn7BszpEC+YaWAzlnmYGJsYoZjqV
Y6kpSzfbM3IRuHdMApdcZsY5KsAcKybuhPDw6NsoRFH3q0PlcC6iflSvmP2SU1XO1TZKvC+T3b1A
s+/oKLjZ6GVXnSynwR1+xkirZVBHX1MjsA6yxQjpx6TSiSpGAYBPUHmu0lL1wRL8X6s6QF6R+Edt
FZfUAJXUwULycUvpbDpEmpbUH1fQYNivcUt58JSSdZtlZB0ja37WvLXfNdIiWH8WSl1hYDYCfAOr
7cacBvqAYYbr1zKTzB25U+yRFkjOFFSh5z6eczIVNCEbjkNwwQmvM2rm1aFlCg17r1uXf5sd4yBj
xBbJdBtp4z1rLG8X1cxxE04QbuCeBHMgiq9AhFBkXCxD7IGUz3KAnh1hq8qj7o+Ie8OhUfkzQEIz
Q5n6tPQOlW9cNZiOBSQeKQoxxsLb2zY2Sr9thntM7IZ2DhpyvUlQTRFwqYFMwxTQD6hmZKr8icZI
/1A2UDe2YsSIP8ArqmhWLJIfBTYW0Bup9zTXqf1hZ0taPG15T2i5nZ34ZKmgg2EcUyd9LXw5PWbh
MpCa7U82W8rb5PHBqCM7fvCx/TRE7dcuFtar59oVxBzTAz1MVn7AG7EN4tQ5urL6ua58WieadnFi
t3iJ11Zlubr4aBlcG3RwuhhNWvhMzlK9EEmTeLnFSUBwerbFToYj0W6k6b1sSCNJcGVYdP2GgPi0
QEIyK8ZDou7kKfLTQyMw9+uDp65Rbld9tkYcDmWfqB+y5I/JtN+jwoW3HoDNOUqTs37GL+klE+DG
nKjoH6mtSHJMSgZJ5GEoOOkLY2yeLWOMHgGVT7gUsVQzLm+oXtyygFoY6xJJsTPmAmp4Cw61PNGk
+aJJM4O90qlt1nsfdMVTO2KUjZsMuDiU8W4a3yxoigkwFpQLqdYTAtfE1W+da8z8/6QROI6a6C7W
cv3PLjfh/g+Pm2N7wnEgRZjwNC2Pr//48xVTZ/9//4/1X1jA+O92bXFsCAPOaAEnnwqi7UjXwrg2
/XMhzJ9V3L2zzp7oeY75OSSgpF0SFDRWt+0V99N66WuK38eJiXI7ATwrzJwTmzRFkovtvDBvZwcT
Hdhh8pYKtmVRQlyFj7pnLWdnZt3lc4puPDzMhNFBkWNI2hkBDGZmN+TT46m45NmpVnGRPDTRXROP
Zm/6dS+Lzx5A5WzAWPT7EM0HVCOX5f/lbQr/9TZ5EA+YYLshALPACv9tvswGE1S1y9bMpIFoAwt0
Nymbnj6U7vT3I/2UZeZKL9+FyypdhEqt0AevtgcuSdNLNqh5dZ80D3cS4sRgh6u7mZJ1QhPgBtEo
ta8q4HGLho8jphN0e/oZMkw1bQnlvAfzE1cYx0pj7iBLcbNGyBzvq4lJLaSRY693iL0KgNwyy8i+
DayZJuPS99kVrcp9h/NM+pYxNx/fkAEeC5RBj74NP9r+53fONv/tovRMxzJd9ebZHlfzf7uJBftL
283K6Sjwo2IxXJ88dWjYLD5Jj0sGsQLzoL9Q+/63sGe56Bl+f9GHwcqHj0f6qfjnC0UgmW8wo95Z
RL0/esVxlRKpoJ1FvyT+6Rv//VQ/wmzm7pa67Lf6qT5I9Zf02clEGr+49KV42zRe0qs+FAL9BMgr
t1SViV8UoPn34fdr1qO3iY/qL1lZQTDAwnrimP0rZ4XxgGTh7yxFfdFPUxiUPmbo4lI6IBr1a/oQ
DmVwXqzmD+g7Gy9jXl70Bp96VDrrNva4YZhbkXygraDdG2EaIyvcoh4ogtsRHnJIPuqKYf2S7hnW
h66DBO7n1pd/vZ5A6/6oI7YtSg4heeLn+Oc1/a36O2TWsY5kgrzXSOIE5/hFhAUmvBFv/aIs2Po1
/dXfT4ljEdvWzz8e/uvr+qk+lBLSsX708fe0c30uzGLLPjC7B3SAqulGJ3cmeYAtAiNCmTqsNgOo
nX4Y28odVKCdT+p7fv8ZW/HJfz8llXmeXMaqcafaahQfYUTiugH2QtONTACh6qnP5a5n6VvgPoyI
0ha1XG7MYpabhQ1+C88OIJ567fcXfj/N1BcS155gRtrFJTOC5Mkuuie7rrjpdsmjkjPWHKQCubEG
9qWumJRKYLYf3aSxWu4ZqTxRn5mepWJzf3SWqkf6KZuHCnBhQOue95OLfPu8MjDDx8jusQqhBmAe
7nGbrhn4E3VYh4KtSDQkB0CVV5Dy4hQDwLhqkcsNWbQrQqFIdtHJe2pxE+6jOHN2xX9Td17LjWvZ
lv2VG/WOc+FNx731AEMniTKUS70glCklvPf4+h5gZtWRmGqpuyP6oaMqGIekkiBhNvZea84xyT+8
ypacBlIiIcwsMu7ja9TC+svPxwv99IakSxaZ7JqhSQZTeM2Q39+QJPhNkpaxeJPS+ioD3PRTuJwB
Cx6Y4Aa/NAJYm31W/Fz0i2Lg+ACbE3Bkht2c7CPZdwmV+/1O2VcYoshIjFf0wqlpJXq+YUGLMmES
pauhKaUrkPzzpSgfjk9k/PkXQxF60lLcPj40SwcrWErV/8unA85hO1K4wKvkdjT19DVUEAXizF8E
eHRZw9bS9wR0/X4oQ5S+LSzA40swz3+/riBro+pLTycr9Ut9IfYdrWWUh2TMHxTdAtYU2lkKSCsr
NDQf87IutqqU/2TuMn5x51M+OB6qikDJNFTFZIpwcjwmtY3pzmjaOmKyuc9MU74OBoyDCRyVFM3N
9fGlEDjQWa7VD3+/FBe+tIlGlJPJ8o8a0QA8wcyfuzttyn5RKBy7lj5n3Hacm52cZ8lIVjVvVJk6
dm4M99puVKaLb97iDt2siGIY11o2xF4FronePXBKO1yy4Kza8j4/I9XFWPHWDsMZqYNukSXF0hXL
lE72gJVw4xLNWl3nwDrr9EXs4UgdHyo1TZbIxOn38+OLRhISFoE2yzZZXazoAYSI4sT0DpGjsUaX
Dj/u+DQqhC04dGLBmE+LPs32JZmwCCJamdnx0Ty+oI8DZu1gtawIEVXXJBce33jzN8cX37zvZ5YP
/C43vVbJo3WFYm2tZu3wLc0SjC+hcpeqsnZmXH2xq5ZdcbKr4JVJqoR+T5TVo7PozWzS16ZEsnpd
W3OHjLes/NIDKAkSosX0JQhrqQChzY7pNCyscV4jkchpT8JXYc4PAIBbnCEw4TXgvOKneWYeyKQu
p0VrpQrGX70kRnkM3HEkHIFrQ9uby4MyxRqTingvj6w3mxEhf6sViwhqeVe6DiNzfvOXyydYJGpr
TNkv8zS+C8NY34bZkBKgzEvHBwnZgv353jGXufTbvWPIkki9QTYskVRZ4lXfD21li065D3x04G0e
e3/fmI8324nnTihQcOe4BTN55dzPj38ThmFGt6H/JsYasnMDw28wPREeh9olnvtbQmkhy0Zxc358
qiEMc9WwzNbHp6VUm8AwUPEen0rlNO+XD8Kk2N8eX2qD5+OH4Rf5+MPSeHj7YSDkfn8YsWDznq7q
9fFzRjKCl3at325leriRGTW3EbD89WCxmhirvrkVxQ5xYCU9JJU+IJaY9oWm14fjn3aNmdhJXZHK
vfxpEGMknuQASezyQRmWLUR9i156eVftIdxWg7z+9UG5bG102cqvjn9rlqhzw3SUtsen8ziRGy92
vnt8Kgl9fR7if/r1SYpgyAc64Mf3RHrO68+PunU6fDByGIakqKKhYKUTlZOjvmzOGMegIo4ph4ts
Ijg5PsSLeLoRom8tSwNqVGiOEWsmiHtJh78pkcHuiwbbBCcTfCW9Le760GdpXcePJuFiO8yvupML
88aCC6zLgN0RL5M3fhQxHP+r1xu6uiRUyDFqvMRPD+gl+svjA8yf4ZJ2purkUgoBf3mDaWd/WS8P
bVP+iIzKjXClbqsl/qrmtNoPlbqzKP+BoOalUi4iJt9qvDaW14hJyi8iwYJoYgzniUhHWV0Eon8/
rZANul1clk612H9/+fUELMHHp9LyX2LzrZ2rNXssZg1alfdTryGPlprSbcv5QGBLcd4XlbpHd8Rq
ovXrBxaENeIpaoLpSORXpfYPiIrXC4r9G8Uec9XRHlo3NWlmfY5s0VjSjq3lwcxDilRmBeQ4GshJ
jNDw2JFM6vxs5S0FA7A6O9J9fj/kEQL348nxnz/G/xG8Fle/Lv7mn//F8x9FOdW4mdqTp/+8iH7U
qPJ/tv+1/LN//9n7f/TP2yLj/6d/8u5f8MG/N+w+t8/vnng5/fnpunutp5vXpkvb46fzFZe//N99
8z9ej59yO5Wv//2PH0WXt8unBVGR/+P3W4t91GL9959vP/73e/vnjH+2rl/z55fn03/w+ty0//0P
QZf+UgxTMuhPk0ZpGArX0vD6r7eYfcgqgCTuidxkuIxYzrUhVQr5L5aXkmiprDGZNRr49JoCzS9v
SX9x9uOyXeaTFvp6+R//+mrvDs7fB+s/4ANfFVHeLuWP9xbMxX8pQ/3S+RI6F7NpLkvdN7e3gTuH
gMgU4DSqKQCi2PxjQPfFtgrhPsHHIo8TCzakKY22O/aQWA5dkCYwUh6Csjv0+rQupXLzZg/+/ppv
v9b7AebPb3UyP0HAkplgBWP6v8/GwAwBwvrnWzhOcf6+c/1rE5alaLqqU/1YyiNvfriPK8rPYmQH
44okG49YTmAeN60HPBhzmht/UTSQ3tcM/tieJr7fXmQG06Sb5HVBknBUv6PDQuep9TdY6BzKCVAu
L0mb5mL9biXRty9+7Yc7VMNZzumk4/w8+bUj9ZxYMtihBiDaQA22Pg6vhLUDSVM3+Kg3tRHRmMQp
GFDVTbFs+nSJGGKNMHj8/Lu8rzv93hH6cl6r4DPVoyn4zY6f645pv8COr8tvTfGdW63VNa5BSogh
QWYf7LIXV59v8v2E/89NnrheGwR3Rgm8w1XmfRl+K0ToVDefb+JYVfzjfHrzs072cJWHgQU0JXZZ
x3uTRyz9Rjvv7gTPcDo341A7xaXgflWL+jXD+mO7piRx+Sr0MI+Lzze7E6Wu6Gcm21WVZie0TBYl
ZTPN7bdcS0mO6kEFYz0PR3GtzzIM0WcsmHYif2dyieOps0cylRIgrU0/rRrtOiwjkFC1sa9yaTPX
2u2I4zXSoguBiJpSrzdF3FzkKpkSwlMlt6415mfN/D2P7zpWNrqOH8Iknn0Ur8qo9Do5pcmZXy9C
o1D115N6GIvmRktFcANgvegOWwXUTxXn4HfKGfXgb4VIsM0cqN5YkLerIgjHKTRKTm3FdtbVWwDt
eMMarzBhScbRwRiyC0sn12ds7KoeDpqZrDv8dnmM4p4yYUy9qu7C3dyUXpFod2lFs3rWPLxtxMZE
TtxVmGF7pySBWMWUzH4+WJl2FanGhvsFwYLjmaXMA0TKp7KXPIFYr1mV3Zg+Or4k5COLGyn3X4xB
2S8oErtCS+aH5pbi5EYH1ACoBBYgztK62sUhOR+S6Omqdh6FmQdzzBXBXVqkDlOUtxdZyZRUbk8a
Bc2Hc1NTb9Q6U+yKSEGLloRpxVu1uje71NWyYgVEYC0jmC2wcMli5XAf2NTE5Waa4QVmsxHH+7AE
QBe9JvOwyc2HCnSab9Ygh7QrfbDcoUs9yErekMpe0k+PUyXeqfgfGwaFWKQF2JQrvO1UbPP955eM
vIzif5y6lmpJgK9MBZfS+yFRhbkjRA1DopkmbmVmK5KpbaPbyLl8iZl123MCMwlyGrODalic8bo3
T/TNmkm4zkkEgmK0qRFB5/V1BJTO8qdnUqiBuMdf3I8+vLqXwVM28NQryrHn8OYqI94z9YmhYIVl
h7fqz/wqdDjGbiHYlYvz09ZXyl12YB34+S76aOB6u9mTiXbRkVg3YX13q0HyMtC9Va84aaJ+dTP8
aBbwdjsnR2LuzXQkdjl25evwVvTM+2pPsCqVi03lavSDnXQ/3tEsFlztq01/dDugwq7SsqEioZ3u
2VDWLSClWCjUdYtbEoD0blxxqeseOSkw9h3lwey96Nz8wThAwne7Nraf7+SPfrwsU8WXZRpGhqa8
Pw3J2JyqqR9jl44WBRq+iYr0oboZqU/P+leLp+WQnZ70b7e23KnfnEm1ZZaZrvB7Z7H0gABvhElb
pUseiPlFleejPatKkigDeqBzbp38rkGSa0uR+T1hzdSmDN2MzEZ8LfZC4QVTA7uMaV58+/neXL7/
6e97u9WT35eUBaKTIeOiDonsQC0qDV/8rg/nrFTuNNHUJYnfdXK2CkneabBnMUheJs/zId6WW2rA
B1Aoxt30Qy7scIOk2ItWxhe/Tf7oelR1WdM5WUxTk052KUF001LqjdzaBUnnqA76CdM275VV6BRY
N+8Ex+J2rzjNpb6qndDLqAh8p6J+99WN/8NvYtDipLDM/P24j96cRjCOsjFRCY70QdtGU7iJFI/1
R/jFAPThwAe+n+qXjIuEcs/707UnKGMADMvIsA6vCu5tTuZAY1sjffby+9kDQ+TRYQnXn59Fy4zs
9CzSVFPFFWygkj7d0THK+p6JP7MpMro1SifZ6OgWGD1dYoVyQ4rWV/Pzj25GGmgqdiaR4JK57PA3
O9TPwoAWdcLMvyxtvyi3JYV3qzurQapnpWybJsDpcGfoxK8O4gW9iC++wbFq8sdv1jUKsjQ2cFic
nFwSZ3WrGAX3GH8CnUSvzMSuicvHznRHKBKUv7SX1XIDYM5panLecJLO5bNaZvhjm7U0vGSy6oVN
5Fmlvx3zi9p6qAlux4a17ePQ7qr2IhZ6biLjxsoUDSODeY4XYJt3P8iBXalGeb84HQpDBkSvXHx+
SOXl+5/+PmzqTOOZqLLePJkhszgejJwIKbdjhO9d5NkbTbTxnkwePyy7yTaSDThlo6yDq/o5W3zl
TvIjvtZvPv8i0kdDlM50Q6VuuVR1Tw51PwplRc7GMlVP6Bnb9Tbz+jPLaYlO2ssrzIUrw/1imx8N
xm+3eXInN+leFka23Mm97Hl0BTvxmFZ+zw9oa9ZJZCfb9h4n0Q0+PZwJ7Reb/2i0YIyQDLRlkkbZ
7v3JXTUmee25EdFkX1Iht5L/EE5fHF/pq40su/3NFZRqstpGKRtR19aPjHEQG5ZHpf5RfZxc7V4k
gcwWvn21Zz/csTJ1kuVWICHVf7/V3BrKZBTZsV2nunmQrcR2dCQBmRTrEG1U0C4adtoY3hcH9KMR
Sv97u9LJer6FkUz45HK1AlsUsLQvay/fJ9Sdmm/To648M2myBjSUyWMygaM31T3XhaPmN9B11gFL
FmlqvhhEPjy1FZGOkUSr4o/ZlCCpySwua4qkCFFuRc5QWl/dEr7axsmpTFxmJEkJe1y79K/H88Yp
HDgBjnHdnGsOC4svaycf7uo3P+rkfj+ZaFiwWcUks1+0AB4HBGJLzC6AlVU1/VzUN58fXOWjYo3+
ZovLN3pzKlOJl+ZJ4ieaF/666F2UqDaycps+F0IMO7mGCeQZu9lR9pRKPMWR7eLA4yrfIS9b40fa
TJvwiwvsq/1+cqbXcC40YeJLoRYF07AU++8+/90fX8J//+7TIpWh6l2eLqNU684rc035Z9OfLbf6
yaXLb5cOnb0v9vVRZ3R6W1ju8cu8ihLkaT0IkMI0B4TUMadiZDxvIdXZ2llzXV0oG25a2g35XGsf
zaU9X8CSOVhbMJcXomj7X1zSH+1fGvS6ZLIWsEAovz/oQdoKdekzpUqCy6i8k+inf7575WVM+OOn
vtnC8g3enFYW5HG5pkbiVugOcA+HyRM0XpTCP9ph9MpZxxKdA4fTYCKs5vFytFypI8ixb71wMl1V
RzOc0TMKJXeB6Hz+7T68LcI3FTUWYhSC9ZOpHj1CMGYwylxxR9bADUzdfhvtoov5WqF1/+KfZYdm
83+zTUOT6SWppiie3oqL1leNRV3I9ZWSjOKxAFuJoJvOoNDb6U3hEmqmvXy+UW0prP95HFgUiZpl
aRTOTgYU2KJtUxlW5I71RbzIKI29OD4J7YYcXlvSXybW9YVpEl0Kmkh8SsJLWMluhv+gHW7axLpN
WIv6S9R2gkWeooVcVl4y+O48MnfsMjcm9aPsWBxEM8p8fSsG9fksMjdDMKcHwX0z4AUN7w3xpU+1
dTCghRuW+z6+xwYUXSj164KsbUn7MSGVyszA68frorjMK20ldvdqFayGFp8DlhKpA/9aSoeY8AVl
zDEzRLTpDdS82ZoeqKMShgmqwqGsQ433KcyTdS6Xuyq/KUWYDZpACVghck38PnCaxQMA8p4JmZ9k
DvyxTSnQ50z0bQF1lH/gmEheRfxSgPxcpRdcKCm2Wb+QZMTS+QdTUVvuzk2S4QNoxiQ1MP9ydCig
Vd+Tv2Boh3y4F4ZpLYcp/shyVaCkHuj6aQC+g0qyg+wRsRJ4cII4s4OfCbaSr32DGlQNUrsZLmR4
3gsRCcf7NO4yWmBJeNcbtaMY7dVQYKfV/bUoEl2UAimH+e+32W3kW16fQG40JM/XFC+UJBcRhi0i
TyX7ZAceiN556KXUTodB3Sb0HDp58irpKcF/kk0G2m3Zq+BhwF+1i4Vp1y1SB8JdYm73kfkkoprN
NXHdp0+1iBmuJrlBHIn1ZPgyvue17tVZ5SAF3E3kpU4tBOQEyz0z4JFFrPE9NPK1bhQ412G+Cz5g
QaT66R0QfU9QAycml6JQaRWPD0KJtLXngpmMlREDWlXASeEbm2XOiDhe5SHrX39kxMTTTvVmfgDM
jSJccuSysVWpWidQzKQmu+lwAAaxgFX6KmkbL9EfjeDFatVXJVgwsWSioBqLiFhK7yBY2eFc2qVw
Hyp7QX1OjMDlTHEyOVllKqQkI76kFuH1vWRH/ehZFUqWploHIfhdJvasKRoR5xIUt7ge3AHyFgen
mI1NTYRGN8BYC1oPqIItCKzewbZ0waZbhNgwexDX4tn9FqKgoYdFfhzeO9N300Bwh/6pAi0lDL2n
+KyLhn4DVNsZBnocyrocCRxJJ9sfGkqro9NQ8DUsrDTXbZQcJDOl+9yuU8gYivISiNTt6/MkGT0o
CDDKxnWnXvVEEC5UxViAUZQKTmsQzMGIhViThC6p+x728oHstMtAMn4qnCVKWO/adNrl5jO7Um/M
s7K6aWNSUmCOpl1wEY4vSwZ8XfWXgiY+sJ3bMRh3Q9X9EDnEfUgYfN+v9Hn+nnXJa6lgmjVnhonO
I47lAZijZw75NywkV1qjXM9tsht0xdGU+a43q53mBz/9KbiVS/VBKmrCWWgKCIRItE8mLBdQVy7R
mHZdyBtM9l7Tc1Yo+vxqQvbCnLwaK2EXo7fL6pTTmHpjB7FONs4lgaxonPT0FZ6For1ozSixKwXe
5Mh5nok2LZ+ruok2aUzeBoLFQZTOsxJDoZWtSEJ0QnxzpGwyFiXmxsfPV8gopNG8CgKBbwo9qsW+
dWYk+YrIDlKMBEJ4SFRRJdgXZnVFiMqD3hNXE+fl61TEj1ET4Heoxs2IoV5l7t+2FGP1+Ezrs6cm
KW6p23Olkttjt2a8A34DJRbvZjrdMQq4zDxAwnwnycCuzJ3SAxHvCV1ixgyhzRGGy07A5Sabt5qA
6R+oeKmTqRUbrp/PFAtJA8NnXtaMCaDOFAJOqoAI2qHbk3h5iccYT6QFQQx5GI4Khbq11JPajgGh
BP0h1qbTUh7yUYnDflyJcu7o8FfJxEL8s5Z94raljpL4ZYE029eF51Qdyd7oMIUTdKwABSsajMT+
AwaglWhAmKzSVSQGmNWIairh4ATxEoqd8HXFg4qzpkgCCOdPQ2VuI6vfhqPujAywWBGclpagpbQA
zACVzVzI0ioaNVcclGtAbs5EI9hUVOYE6abVAdnFkT7ZYY8mBk3CrpHEddA81lz2SWARU99suBB2
Eh2hcQLOmFAJ1C5b3BpNiQ1L+5nl9UtqjZfGBFRUE6BdF8TIPXSyuGMTq0mDu5XfkDPo6M1zE98a
XBaaFsJoVTdtcq+Y3/mxNmrXXTX2YNMe2wwd2OT65XMYFttCe8RHtdHqehtgptC4XbSAY2RqdVIV
2ZooeF1TrgNCGnvQMjXDY8ehjbL7WiZHq48xyQOzoUhrCueAIhg8E09rUhS1r4JUuLNK0UAJbV+v
4NKMbuNPFwY7G5MZTZjEFjEDp0qD/SRd+OnQzmaSvhZ7Hvfg3k5jaKVGsko6LqauPW/C3pnUGIjU
Fx2WD5vcrPlRaFms/k11KXq9mXAu9HEr7QQgI5t5JXvSRnCaFRMOlmnR6quZ/Ie1QnMpXSks9Q1F
P5lAdxH4rHDEOhvwIwMpcojFdaKOKAgsXCrdCxyu2wkLhFW0+JKHVTTMG60khQLuUGwBBlPFL7S3
x2X46ZTb1AyQt6osiqZy8p1MGGrostgDxuV4rmyyNQPGdtimrNA+n1Uuc8bPNnQyp7SsUcKDw4ZU
2AKmrDK+ZmQJvubN9zGStp9v7IOliipZIsma6ExlSnTvj+sgV1GVzdyEKgH0DXiKPPlirfLRUvDt
JpST+gZcBOTHpMO42kH8uSwEZ1xkTvig2vKqWOk4oh6iL1f6H7UE3231ZA1S1QoRNOpxPTBNtuEG
lwSyOJPX3w5rSInCRtyODmn0tng+XwBR/E5o9erzffvBgXz3FU6uGSvBqyAMlFBC7UduvOQEqpdd
56jZbTVEX+zlD0pm77Z1cnbizqqLgHA4N9Ze8jFmuvYa9tef/56P1nXvNnKy6lQYF8KqBPckXuPu
umIu7qhXy35szmcvWwWHrwYC+YP1FfQ6OPuYY2iZnq6vyszQ60rnKErc5AOJzBkdLqsKcZFkFq1b
zLTfA/6zTu5gHrGCugGXdRZKmjc3OcHjr3NOmFWG4b16CMHFVcTAAWOKGhmtO9/fBzXYyr+Oxf8D
4dpl+Zof2vr1tb14Lv8/0K+h835zyiz6uHcCtsPw+vL6TvB2/Ae/BGyy+hfHkQRW2sOoSwyLy+WX
fg0hmkgtXz2OqvQXTYpkv+VruvWXSDXn35o1TftLUSgrmEtnZWkjaf8nmjUCG96NtXwIMjoL4RoN
Iv5HP/798GeBAE4m2RAczbfK3SSka+iI/v4YCiCGYXNW58ELGvhijVBWWIEPg2YUE2vVh8w4GzGu
N5Y4GHZmFcalVaaSmw9RdpdOFFiIX6ufWfmuRfW2q5TwcHxQtJDTVdaFLZKx6DAJ2JOaafr291+I
BUsumFPBjpLrWs/l/jzpLfncMAjLbXy1fBp9mHe6XN5MYyztLRWGbpaIe5I1ewyZswb+7BXqUfUN
Mou6qf1y9lh7VN8kg3mJNPlM5JX8Um6syh6X1028ze486+SeCA2oUUlz5ZuMsJx9HonVXinFldlL
rCPEUd6nwoiX2ocuXcr9Wbo8QIgAU2Uwx0za/kzREzfQsNAUfX6rJpW5GkbqBEMSpYAQVVKzmix4
tgSsUkuSpjnOL0vkwZ1mleVK1ljP6LGY76XWrF0Rk+Q3uDtbjJr+SzZ0D8R8DPdBVCng+gx822Qz
+DQMrkojf+zIX8J1VUf7AIRPCE5o35nRJfRcL1OD4nU0lKeOePQWHd8mApR7oQA/vQhZEZAEPds9
0CgbcV32qlm3lMSLjdiI88YwMENjMqDXVKQ3kPFEpnLQLsTxodfPWmItnn1ixum3BM3W0nMFMXLJ
jyBfuDMZYdTukEeEkvYh5Eg1tH4/HF/TrRCai05mUpkrN3ET9LdQIeNbUkLZMuJjWU+j+2yIiJ2i
SXvRW352ZsBBW2Ejng59yJJUY737Miq36PrtXJiCl2Ecnw3SYO67UdTdEvwPFJ8m3GlRLMF9qLrr
WS5qWCpZYMt5KHtdJC9LcMZWjMO7ypo1YKSZ0yj+9D2x4px1Rge1VQ2aDagYfWNJUXEWFRhOO4HY
Ky3VNqMq9rezDPKNJe73EaumXQmZfj1FlbgbO2H02pxToYG/RmxtxOmcaBJEH2VgitzuE5ZU27FQ
6NGOfbSfDB9KU6NrN0qhUOkiRMSz9Eqw4xQl16qDhr7GC3ng5iE7mQKWYdFoy1opb8rmdVDj8Awy
WHhWLg/Aj6FhH5/Dr+Q/j+8nshSeEUHz882Id/VrnvZOcLrc1f+eviHPlXX6zZqia6ap6HQn3w8p
0lgVNFTk0GsDMT/vMmG8ssa0O+fXX+TiFVGj+Y+s1NC9ykq75xXJiiygvQwQQRrkN3iFZuxmrBwL
mfRCUzzHVg+PXwLIdoQr982Eto0zMSeQ4CJsIC0FPdNFPRCkTdBa6iYqI1h5RT64kKGEYVC2i3V2
jeLcYhmMUTBuScQIDINIZxbRDW/eF7j0EZC6fZBpmzCs+sPn++XkVs5+0Rlnlz2i4RQWdf1kGhhT
80M92bS00gYywLRUOQfHA/3EpCCvxX61HYLyLqI8/dQY4zbpTfOukhRxg4j1Jh0SmiWz3J7nYcs6
p4/JPcYVwIpgeX58iEQ0g0OuL8o06TUnFO0m4kZPHkZVenKZJc7nv+j4jd8daR1vPnkzsq6gn/jj
5pHX5jiqGhYrkaBKioZgZNpI3sZFaawnBSqP34UUS/IUma6aLZwK47KHPCcs5Ly/H8refIpLQTir
zEJdl2rVsZClnNREyIaCkLy2eAop9TT9DXhGFzMDXe1Zgm1r9Z0dNup0UbQwWDXGvdqAaJXO3Y2K
6Wyd+qRoCz4QZr0vHxMpAlxtqAH04l0rmdwsihalYVkyL9Jj84nANh9bUKtthqLYKVPgX2RaQvr7
JOVkrdXFfZNadt7mvdsVlXQxoeY8R9RBvY9Kz0MZyRezoDQvijU+SP74xbLopNbOCYR4XROPZvNl
FnGqT+VGaI1jW7FIzvklmDGFckMAY2Dj7pj2amgK9zNT/Wxksd+qcr6WFKG5wTtPoCAYl6z2V0nc
MCLVGcGcfcXqdVRDChXUy7Hhjk9xIsCPhSJHVZckCbPKwgt/YIGiGtnoSpAU1vHst2uozYCMwQ2e
qwYiKGykyrmC4uJuDsffT2MNRptvPIidfqa2snEhLw+JBOA/JLbNkSTBnJFNFzeFVVW3mqiBcCP1
gxqzPN8SdFHDUpa94zO/78VbITM8OUmra+Ksxdu+IV2LahPZbsvTEKKUG84UxxHRghyZZeVhkGES
hLMyXxyfNg+pWrVfHBIUdKeD3WJ9FGVFMeiZMx9j5va2LCCUY2rkIbB0TC+TU5B57uFtaUtn7gEb
UM0etmJejDdIb88qo1ceUg7btqLUS5ddsW47lWZDW6TFOoFGSHpZjRhzhMyzDbLuYZp78VxibXMo
LXyQ7Uz5N8JqfjAF+VbVhrsSF+EZN5PIrkeQeQM5yhTjvXjJCTCsJfeR2B+KJ0lA1SeMQDM1ra3W
JfEcNbdpK6EqHGICc/BpopiViCiSwnjYNuJIskFkixTN9XVl1jE+6xA1TGSAE4O8Sli5tY20FPak
RZ0ym5hCDHHn6AROnSVtunQnANk1xUs8N8k2sFR5Zwqxsh219Ec/pfP2mJSMSJvmCChLSPuU4qQC
5f7y0BMYeMm4gphvUvPuqZD8lM6KRSzjEHwXtMw6VINVOZ04Ba6ZlFzKIrLdXhToNWH0fVSa7KKK
YuVu8Ikr1GMmkoJICGQT6TAa575at5KReOSIoTZVZIrrFoWpFtyeU1pq5SjlWP8UmuaA808EBOVX
5bdI88N1XGt3HazI7WCN6h5EOmj+UNiqQp3trapfZXr46JeN78lxMJCSR0tEaTM+olygDLia6nP0
8yuTDmBXlg+4KQgxIkPL7rp+uhQnQmjsWdO/wU0lJWGUJzsutNLOwqFZK6rCLKgt9SsuDd1MGAu7
NAP+alnNLk3m67QD1FMgw6QsbdU3hV4+FqOZPcVzmbsBkSRnpBqptzVsmWp5PQeE4uE7GVZjQGzm
OiTByYlYNDi1PnU7UxnKe3hlXJaiVmtEBgIVHsxxetSZH+nl4KiN3m0EpWpuklB2oVbaCOiKPRFG
aIB+jbBSF5EHCDMRk/zTHBmFEwE/vKmLM7GdNbfuq/lBC8NraeGH66We+oSeUA855u7GgyID9yhU
gOJJfyVXvXo39+FM/SuLb6MQMQqoWcqiSkkh1gzwpWupS5TY8IyXCHdc3HpZ3EU7FsdQbRN1aQHr
8rJW7tfyfOUHCQPbchLk//6DDj30pSZOAIcNwQuatF2Xy5Xb5fK2ZkJqTlP+pGrYKpM5ixx4O1yy
aR0mZ0kepjswQ4cYhOlWB3/JECyS1LO44xhDl1V7lD6malq4ZaTEl60qkPVNvA/gOu4kYtOuGrqB
k2okZyWhc/ZQKEBpBwzvx/RdiRlv3ZXkugLTg4wHXPYqIhTZbYh/Q8Ugxj8KvQ2gbyrBhb7i6mxD
w9gcL7XRCirHFCsZAhEjyBiWTqFOsHHxrVWqZV52yzU30xB0am5iqyKrTff4F2GZylTrk65+FaYO
Rd0IE5yRjlT2diQpdvkvIFiFC/9VduX6qxLdoqs6GWalRZypILnSJXmx/p/MnXCNdgY4Wskxjns7
THTlXB5qWHsVA8PRYJrOenVBjvHU3811NV3RI899AlAiAmE0v+bafhQr4jKCLvlpKYSMTZUnA/+/
IP4kvyrT8hBEY5GsxKFV3GNK35Hu1IqWcraoAyNN3QtRou4lzQdL7zNTXJLopEHMLkgj3k2JpmwK
NZrtqhVYgar5Xd3SJFuBncBxXLfg0x5+fZWEpnOTdYIzj6ZxSKsSIU6foPgB54xYgfGX0n27kvNe
f5yH1Btmuf8eRv1VZbUvud+q5zB6yxu5FZ5MEMejERPYHA8sNn2wmUHSJURfqythJmkVZLJyJ7OI
cCtJ3je6onpBPUyPDR3Ixrf0NdQ09pPfpqzc+ftjWlIWgzDBlbqKLavdFnB6N7/GQXpvJqcdwbtt
BI8Rsy8px4Jl0dMt2pusytDqxtgQ1BScZJRFN4k5yRhtM0xaaQexoO/Oj/vbFw0CUWdCKfomfZm4
V138GiahzzhlFmUOqNL5ie5TTFhnGUJ4KujskHftFYiVroM+AowqlbrTFGQ/FFrQXmIMNFi8x/dy
MGaXpuD/UIygfMCrCEQnN6/LqTTVLXjma7qp4+Z4O46z/CGZoDYPJccwZuB2+1aW97Wi6ptcp+2h
GxMVdTHaVLIaHyZz/BHqmnLV6POLUkkmccoNIEVGD1LrBcLEf51FUqA8Hq+zPm1K22rg6rO+IamG
tOPltDmmGLay4sN5WO4OecIwKcrDpEFtSx5QN1SbbJmqBo1kOUJcwGme9YR6g2oFF+NAq6sKTMuT
2p4N1/X0lNbgAfOBHjvxL5Nz5B2UkWZdxjqwspws0TzvWULp6Rx7CQAUO1XC5wJskUbnpTbtKSKj
KOHDl1lAPQfzJqp7Kh1LFJi2PNSVVHq/ks6mEk56KjOhWGbYxwdSDYzVr3eLqi+2ebwAhJmarOKp
aTxfjuH0RvSSArF/EGIsR3nR5o9ET/1Pps5juXGkjbJPhAh4syUJekqULak2iDIqeJsAMoGnnwOo
Z/7ZMEh1d3WJBBOfufdcEMOjjggBU8+xnTmxqfyp0ctePxC08WggoA1js08+XQugXzaXf0qK8o7s
yXVM9f1gTuV2qBv8vMNyLlntdm4UGlR0h1u9YQZqAwuJHeuhz7ipkTy1sTyQxRt32SkOD54rl+Uy
F7GiC7n2Jw2OIOkyg/kMpcV7A+hvhBYcxaRP+pMuUEiIXnVbx/7Sjb761bZ/xewR3Gd4Iyk0vwvH
Fz/jhFzrqOyL0FO42uhcOjSjGhT2zB3FbwvMvCbt9EhwTPmNrQY2TeUQs+/IZIxMgB59T13L4nWy
bxhypgc/KrAo9YILRaUWK9qS8VXQLaf/eoeRjGBMh+9bV07qmAvQ3gSaTnsqvfcgY6XvTM3rN0He
c+tQg0pek2UXNPRagQEhqHJ8C8FIiqSHLLfjmi3STelbNnV/x5I4GKxdM1KJInOhKQzisUx6eZRp
RbarIuBTU9YzZZkKJ+FUW+iS9dFpTS1c53HF6D3N7CNJ9jgmXj29j3lAYHya/ta04Q+3M1qRgehm
15e/QYB1mLHE7w5g7a6pfqpSmKe8DaD9JWn3WDmOdir7HtZlZfi8AbbQTJ7LZnqqjY4o4qZ/YmLf
fH5/xZxMTHdnqXIIHv5VtbmzycTHeu+YhRccO2GrbwxCIXnbMy+Oscn5MQmV+vCynqNlTutXeuTS
yYhiZQmWM8b3WVfqpLLIfxIprXwtkXW0A1egyoV7lnzLwzkhDXQpJAfdi69abSYHzSX1s9Psra7S
9nNyEnyBmv5CClt6zBr7NUP+EXKi2e9xVFGpewdCFc0HuZweA2l3U/3LNkvvLwZBlCh2sQeVCWI9
jvLNwCXzKKxWPmP9uHt2HXywJ3T2CX36Afy6/zHF5s2VpJSVaHCa2k9Plmq9veF4OPhqi78Fd40o
dvTLlHj2LQlmuHd1VVL+2tmrInWd73JhXvHRa++aDg9zTDD7us64izvMhrPbfQaA1Pd5AF4hjwBJ
2yb0chC4VGd0imU7BodpZuzWdc4zb+tw7c2vgbC5+2QTTxqpP3kfy1DrbetHndCDFhwX26RBBISy
0n3+fjull6f7HtLoMwjoR8OeXym6XgR0/R/MlZewYNoRL5m1GwoAKiv2Ue3BnylCQVXXp0Y4UVhy
APjRH78Q/TYvTYsLupiP+Olw/XG37OxR+6nXV9ePzSdqdoovL3Pfo5nMdAJkGBnH6WuA4KP3bUzA
Mejdbd4RglHb9KOppeGLttLqEnRu+W5peQjET/9Uc22ykxldtIBGfF9bFSu2Hqd6+HCYBickSc0g
6xKk0JkJcNAOouAYZ/1X13k/Bbv3ra+y9B7PfO/+90wCc2ZO6H1R+qubacfGvjOK8ZIk6T8JYexV
I5vqOXaMjW5n2qvZWwNpiRqn/HKRmH6PZNMa3bNppMZH/ubFwnmpRX6fhWxCwhqic1XAWHamqd5A
K20vLN3pfa2Y91YD5r1Z41GJ+VvKZOFvQcgRQs/5VoVzXP6h0vIvRowJo9Rpb6phoPNcasj6/xWS
Rpm1W9KIE2Qcy90wfq8Bq2HeQ0aY5D/WZ/M87FVXO0d/bKhd0hkutpXHFzLRqvD7jrYcmmzq8vSp
KTTrJBeMQzzbVbCfMvK/VeGj/MmT7s13kr+MXQfGjZwUTeQ99X2Gw6uDKBU2UnN3tiNCLXDGeNPY
XShawd7bH+2HbObLi5is3bqRbHZB+m4xUn8lSIe8EoJojtPSIeqR9uXbCCJ7zb9iD5o+bLASTuv+
qM0Ys+5CeNPT6TLMjrYdUmNXVr5PNNtw1sESP/SJI150vqja3KEadK4F7k/Q0ZlvYOTkoU6fOmeE
1BknxtXxEiv8Pu1EVRF50QY5SLI5v+YTxhtLqWcfNZFLfPim9LSKY0qvHxjIuOcy0p5Lxqi33GKa
gXJn+FXH8Vb2efRcTgZi/NZPN6OZau9+xj7SjUb77mZGfoCnLxlBZ97D2AIvVJAuznbbdc+GG92D
OBQTeCNG2clDxADGzlHq9I4fn5LWKl97rY+PzVj+hoyfb1vm1mc5t94HueumyIzrhOoGN4ndXVzd
Bz8H7f29EWQBol3MSZ65tK6zV7VTPs0FYQBr0TiaekUXy5Cjt8dPpFXZrWe+uhOFRytX0Khwp/CO
jdMB8y1t7ZyP+aOgtLwx+FenUU4XNcT1bX1o/AcLNVXTy34Xj6XLl4eUWIMGqXOc9rjWeF5kkshp
a9CsG6D78VDySdTzhgl0c+qCNCeHY+nPJieG7LzwDTPH/d0pyd/Q8sHcsIh4mPVF4scM81bXiKKK
iCX2OID/1qfpzywJEJq7rA6LDLbXd9VXepC+XdmOYU9qFQ9OQIVML9s20bUz5I2i982NsuCxbWrn
vW3eJJfxm181xfMQQORPyECBYv8QuzEBFKBk7ZlEEFDjh3aZJtFox5dhBHe9IvBhDbS37696kxvD
c1S41WtH6Jw3EGQmPONVps1d77WzX3faPcW/uKdQMS+2hlaujhNqY7+TRxozYHWGNuyizvEeUz3o
kQwadFeFH29Fi4/14Huuu0nQT96mzt6s9zzfdd76fB4v6ytbBeqaxzUas2aRxYADPXQd1JeMP/3W
uMbHOhCLG9j9zvJbQQB9jFOPSEXwWpvv4VMdpBKacX3+HkgF7bvtFdlLLpbeInDFs5AItHqBqNZN
Wm2/Xl2JwJcPocpkTapbyfzSxDT2lZrlSQv6+UX2BWXxXGLTj3hZ1BGS5BmqnsEsoNojkiYy6eq6
n3EjtL1MtOSSUdmxlFmeEsrHU+WOKa/L+oiY6qS1gfWDJLAKbniPbJUwsfVjBgpRH4KiC43adJcJ
DovVpgB9vNHKyoW7Aw2enC5qfsBb5A813q/e88pTlJQnWU+Bsfdy6EDfZVM3OFVI+xifTTd2KDgF
ncAy9QIp8O46/Zhtrd75IQ2lXwhh3gdw5jdpX4M4aOlQ8hqeoaG14igyteCU+QyTKHj2a7/cRFpe
P0SknDCbZpAMJm16TmZ2MTNX6NEeHfWsewohPypIRfdSbvOmRCeS9BCckhbSUZaGxAcOb71nkaMg
rfQvcO9tJWQWQ3Ybrm1rl/e2HX/6QV5c8E5xRFqJ80KBhI61jlGgLO9DU/BnF71xqirKIZdu/ket
ojddADJqZPCiaxbQxrzftalwbmCOyQPwcjSNhVk/9E7+ZbNGvn8XAVZrq3teBrdAuL9EMU4/zZrV
qiGYUhj4nnckNfovEFdvqayMzx7qWjjkpjpyi8wBFJTWzY9zwAcOF2ydQy3qEu13HJDCHWvNKysH
IlNi9Ti5DIXDohw8VIwuvwRBXhMyuuCFQrMhSccrX92RjUZLMMcmk9AEfT9HMRw42bNN3iI2qrbl
n/ISee/OcOdu22u4wDYOmcIc/BWhAQUjAU9xNHaEL5zntK22wowIg4xHM3RYPu97ShrPkvY/tKTP
/In6Y55Z3jZLSmqriHEMQPGwUdGEnDeSYNfa0GvtIUGWORL5PSFr72QdlmsTuv4ry8u8IDnIrNIo
/B9S3qJCPSVxdeqFhm8CCD2Sda3+Rc7O6PfzLwyHr4Fu/oqZ8PlNgSdseUaRXr0jeCX/Y+LXnz0h
tnAerZupMvu25mOllUe8Kbl9rSGdC1EczmV9NkxBEUJ1b7eNnLqn9Q0GhhlBEux9EOsgMKIq0CGT
81B7KG7TJZmnTc6GZLO6dSUWVgcEoJtUzL84gTtfK4+T3Yw7p9KtN9c06v8aispWaJABAXVkSFq+
28P39JDmW1YaEtbHrGbiItvCauTE6O86G8O7ioTammSDnOyMrUkTDeohSOf6uRTiTXlt9rkWL9Ps
qY9WpEBGrOQ9Z8p7LcVUb0Wgax/0YKHrtiQGeGR8VX53rKqCsjqq0utsEgqhtNrb+1WX3Lw++e8h
BwEeFTUmnnz8SaJW9MUtdyNENN+/NwORwj4sCSmRY6z/UQR4wRu3und2dd2uc5YvWTD1AAvn+sKE
i0tofWpK+uxjZpE5YSVR9tvzQOVQbLJ9QoTaBzkJd3pUXJTIBuB24NFx9Ez/TZTjOM7ZXD3V/oQq
lieZyciJku4pA8x51p3A2vLZBP7WY4J3CZaH6bsMJFjKJOl9q81xcTfNrLgIp5Nhnw3+eeaDY2Of
E1IrHOv7+HC6A1PpPJT0ORiGFq1E/F79iGZH3YdZCxtf4KRy8ulOQN7f75YkNqz3FdIf+SUVmTng
NJbM5/uJEdwo6VBMbhC1Ybx7lZz368nhmb+COtY+3JzYpPXHgODdzRSNMtpbkxNAnCfZRGXDl22Q
EWp4wBqlSwaNW6sTSXjetiVLROdO92DZg30RE50+kTzzqYwJFs1l2j4XHXc/R2/jv4b2nPo+6W3k
7P1vgKMSIEVla6Aul553S+eBqwWFz259aUz1FUYdeBVHo+Yei2QmTRK0LyqCDVPt7iLhd+fLdKpu
3JfvqaKcmU5v9Kw41q2zTZY+ZuKCUZLqrTIjjECj3+2J4I5unbHxlkKVtXW2y8tuJL2Z4tWPPZBj
xkx3oembdUDDyofYsKF/cWQ0bA2PnJ1+GV2vi6MSE8n2e4tmJUR0uUWr3crcsTfr/EH4jIM6ml0p
nuJuTEJ/gW6vzwhoIEyC1d21zI/U/fZbWZTWs58mB1NV6r3vKmBHkftHRQyBmQEax3WXvD64M1h0
FzTtTksDC1sQcePreMBqq5HdqPERmJP2DBRV78rbaNJcTmhkfjRl+5YtH2vG55FKtydpkntu0xvs
Ppe75tReGzIaXtzR/6SCokRV3fAMm38bN6bxWhPK8v8/UwqDAgFqu0gAiPxmReYlHpSRd2n9mRac
U7U0ldUg75bKGHB23SMIuuLRHB+0zh+eBksbTt9jTGfyLnPPzS81rQ2U4JYw5KgSIYYZsr2tqDl6
MfzmtfkAb7fkout/vECQZLDcl9oKJuncSQII9MzDFT9ooW3b/amL2Wmt2USl7gI2H5Y1li+1vYNm
dWtRrJHJZguK50p7kjF8yjhxm4M1y+gJrUN2+57ONGZ+TZemz6C03om2E4/rg+5N0RENGpVrt8z2
YD8ay9rHLuWDmxjRYyln8Zal5lPuR/rjOttZXk1DPl+/L13ffnHd4ZJnCbOGpCF4hv/Nepizgy93
rH+e1h95lkE0TZ4DOFn2CEGBtH/qirMHIKB0AN8r5Vac7KhO1BSlp9LRyGiyDr1Kkvs6as2DaN7F
dh7s4yhwXoKJ5QRou0tqR8QBdNH/3aSttcfUJR3zhM64mkKlWKd6fU8UIJADcabidb/s/FWJhJOU
T+LRLywnHGeDadOyuRCmm+wzVREpPGRfhhaPDy6K7lOlMLI0Y2x81k39CXvdujBx+RBxFV2rYCCI
kGAQHDjGdcwr9RYXVnsqWCeT8+1tE7c8zGnXnNoiyH9Q9O1ME8dbW2b60SuBZx8ApO07szuug1o9
T+rbHKFVop8MR4nqyXdhSEUWiFKnFIQCrwuJVHTTbvaZHW8Aexb/3T2/T8Qq0KbDVET5tbP0/Br3
vtrSezJaWT4CL7GrECEckTozFqcNkSLfN6tMs7lwG340d/5j6WrixZfMR/nOl8cxYqgw+aiBstxJ
CPPW8Cl70nl3MGkcUdoSrV5aGJ3WNIY0eICx/AEWVLuUg+qfa32knEaD1YVW7ZAPAeD4ibAJdXdV
/CvtlX9wlnEhY+rkkYEOiSKorycipGNmLqOjMX3NmF5Opq0eI22yGU+zuxDEiZllPb/MscNqce0i
vy9905+q43rhUrkXG03258ouCbVdwgTLifxVZxHspYl+Yv85feixQLsGVj9MFHdWzWsaCHYiPTF7
QwOC6P4OB6bfV/VQ3Oj39AM8bOc6g93NHdyE2SKeIVR2PHnpNBOblbv8Dj0ltjbBzWoy6pip/9Kc
yv2rqSDEYvMqCJq6uKzzJSpG9qElm2EbTn6e1+1hFYa1MvvS48Y7dUPn7ucuCU4SDdV2ZDZ8dXTV
7JqAmyRHzidbVCIgXcTK/1MIlKrbkz8VXJFi/oqkyRlWcUl2RivJ+/ajJ0Qge3smZrey46/liRK9
8SOO65doyUJcH7xm/O+Z+jTac5pl6bmrhXia/Pw5cUWV79nMcl0Qb3Jyh/FUdq5zKg2AWcvVV7bZ
l/S6eb++CmC8fffIrP9JMwJbSnF/Xi/9hCgYeiFpnJimOXsimKqdJ7voEo3NH7uuPhyki1bQy5cI
IQfL65qtH6GgSAKu3x/6lCTmt3AisvDQaLHb4FOi/401RbZLG7Xh+jkNYzrsGUZEu5zwtJsN/uXw
v2d2JhhR5hZCx+Z97d7Xh7RER8bC/bEEiBDmftIAQMFEiNKveLEk38w+Gt+cenbDgvSd52zucf9F
8ysRF3AlPSrlHu7ueqYF/WEKggLlZ6phLGIcW8j2xjDJeAQ3dIv7xN3akAEg4Gj+D6dh5eKSY33S
JD/6XjmAYnqDzZqCdzDindPp73WVkJWzLK+nwsweZWoTw5RUzBEzQXO6rNHmseQENPR93ZoT6Xif
Hnr5zxj/Hm4xAtRNf+CmV7JHLv3uZcjifb1oCEd2z1vTcNAQ1tpZog09Z1bZWjtjGstDjFyEwa6q
H3DYE3YfSW0HFg95SssmskkQJ6RFL27eJDwqh6E8J7ZFqFyKFbYbzMNanayKloScuV3fIjwJ0C3t
DLRLtyZ4cmukeq0uAYUJ76XyteHoLxflmtfpF7N9sA1p7JVpFGc3R/krZBS/NGP75izfQObb7WOt
jLPUg9CdJ3mLFmFAiQP+viRlb7LIjI6T09UHxYG3satS3RrN6MLWFw633dm4OCpnrAhu74u4vWWp
ismtK0f1XAlSYCNkLJc0i+kH1x1LLfsvgoKKCyEYzWl9Nhvt8qxPjyqxPuwSgr02pp7YTqBg6gIU
zhAZp1jqHTZuzGl9J68xSY0XUjrbcj+g9EP591lP9lc/8t0wCS0AC1hoGrFwpsUtft10fo/FhGTk
E5XqOredGaqsxVtnUtwGbfNoHoLKY6c5NlNyicpJJw439o40oBVDdH/YNaBDD4EKGD0bWXdDPNsf
5OB8NXNP9m9bg/Rq54RGcRkIFxEepFWBBQ6ZOGtZEVm0rGCYMykGwhzwMllkSeienu250fZYsrVt
Pjgf68hzKLit2di2N0vFsM6i9dycblqms2SVwYPrzFSpq+xlnSj0btntWpr+rVMJa+9H7LSDzG9P
k6GKB82LJWFS+fQxqimhhhxJYRz8S6fb6YOdMyxcjn8jccgQYomKb5w9Ti3/Sn8g/PS/F8GYlq/m
soXhn9gs54+SKN/NOgUE023s6xltCJfAuZJsKdabjLRmdVlfElYn4YVAcVw73ZxfW88OcSWdv34f
XZHC11fHL+tLG4NKlv38Ns/oA1M1F9tisuJPQnQQDlkEmHH7tPZdoswL0a/VPiVD5NQXdrXrkjEm
j5ZB5PfXuh2Ff7b1tIm2LOflqR7rMF0FQqxWxPlbFLLWR6SUfmTRv2aZdpCQnT93M5nYfZWM0ATA
y8QphEg9arQbGcjBNsHpasdB/uZILikPtnCYJX2x0cfYIRKNzb7yLOtuL+FXdierx5is6KvZmAVd
sihu6zN9efn9LCCkOimScU8AgmKRk+x8O9N/DYM+7yJi3ELhxMD2827cZQyTYU4bnyUBz+e1WUQW
Hlbe1BJ5uUwbplm/eiiV+BRV8yndAdtEZFsb288wt2J3+hbh1COJFC0RcJkW/0vI3/iq1VPZTQrp
Xas2GviVF2Qcap8rVCrWtPu+RhB7oPCcO3gY+M3XaanpTFujXsZvrafOCYIAALfW9LMSpK66yfCj
cGd7O47RMUnz6Wy0wbQNJKSBPCso0C3zpR4e48nJyIBjCOLo1b//6vTRT54Yhv+mcW5o41kPbiy9
e2pgZx3478K8nMsnUc32C8qMzXqhjhl1QF2yUs6t9ykqcDdYOulujVoyGNvy2kwL1NLWsmc1UPsZ
KHvC9WVDwAZWvqC70ZkPu6mKhpNtK3XIjYa0R5YkGxbdgonH7IfrtxyL/Lop6VtKyqICK9QkBeLR
yj1TiKhbpdGwERLKxJOYgR0O/mcSp7NLmmv9PWW3ih65EnszU7g015dMrRvdA+XqpCwy+u6tMHFA
V0uZpdJJOxjLFSWXaytJJwO3LXnPU8+0yUsD1F34QlFoqVNjTvKslfmtL0xuRx4RcbLmspGe/9GQ
YgNXWk33NB00zgycNm4xVfcKM/cBtAGogKUdN2o+6fUOR3VcbnV6LdD5oGHzSU9DIOnzBXA2jFPe
sk2pNew3Mf5sDNINOXQ4TvykJ3XGb/1treP5jZOx/RlLHHz1RJz6+mz92fc/ldSZdWOTozmY0dMA
CYbrwzBOfppqT8JpoyecmDuVhZW5aRVB2NIZ2PPWWf1QDROjvrk1HlnSkaE8GMYjgnlv53pa8/m9
wTWBevTLvbhsiIhAc6J2WjxoT8q0tvze42vKOuxVm4vrtKTXLkVBYf4dnIBwiPUOIrOs2yBOcR8c
hwhJMpNfObyHTYHisSdtvTR2NSadY26/req372kvOBu+czVmDT7M4uh2xnwx3OxfrtJ7qobgEXFC
dRYjPVlcBpDY3NRvbnH+stYNroCAgZXcV056KBzW0ZWNTlEr3GNqFMY+QP0DkyLrXu10BNqmZUFY
IfR6bgb+/mQxYJQfGIK08rdhuWqXDgD89No6NfyikOjHfm+4wY9eTqAhXBdivckHaqMq1blwOKhH
lCCRsetRgrBOVuxX0LbosPYLt3lqWF3B73XRy9fHKStRoEQ2++yyfrGJG+bbVrXMlNuXgATvDVrT
eOuS5buxjGSHqYQ0itKYN5gPfie5teul2GgeofACSe/NYYvFSD8KtTQ7igCrTdQaz5oI8LQTX1q1
86buaCW4+Sd7wADMp4kyZNCcTLskKP2tSvuT07QV6+CGEY9yj77VLhnSm0YELPgFgBk8Cn/MApj/
mDi7pie22FxS0EH/z4imZsbrWPMXr0AcB9a+hhbB+3+zsoHfTQz/jMKJN3S+zrvvrPKbaQ9Ve9oV
y5WkJgaxwHwe+jEmaQUaDPxo0CdDenU0W1wMRFp7VvUMgQlFdIf0k3vmrmsqebGSlsQ6tDOhTJ1f
/sIXTBhExSDLkrz4G43zw4y/LFSIJjm4iId1N7mexQfb4R3pdO80WVoUZm4/3PT4Szj1PiG6aD/h
aNnG1Q963HLvlTW5lS0auMEeFyE2c5AUGwMKc33DPPlgB40CK4La0Lb0L2vu3scIqdrkQ4d1zC+2
TOWd6T/5VcuD1rM+shSoQ3MOTrOykqvS80eL0Gjinubf7AvTB39yHjsY1yONG7Eg884zSyRsw3hl
KC3Pgw0ZsYul2NtW0mzS7pfRq4eWHFtSlcTXGDH76a3+n6w8ixpglFsFPpvONVCgZeSzmu0wnwI6
ZmlmW6zgOLUczoN0dH6qmkTLPHdDAsK5zsQPtbhfEdT8sjpuKrEeHBE1liAG6nYntB+DMo5jBccx
sRtaQUO/J70+katXY7nJxOvkIrvUa0Twkb/HQ2VcVK5vQSWXjArkuDDOJeDOrYoMGEqkL2FU8djI
jRQzuv/etVLbtv3g74JytmmI/b9xOXsPyoCVIsRBiti+7PNGe00wDXZFDIZKH/8Ech9NJfJzSDWB
x7QsKgwjnGT+GqBoOJw8Ruon1KMvCBi8JyLdQgAKQ1OZe+Wg0eS8arZTw+ZvyFJo6H1PhlCu7xmU
9aGpUb92+R2AxztXyHRMETdtTQsRd0W+0OMQaPybgxkzC+Yrn49Gf4pqEkW5ow1hq3svMY0/PXJq
YS7UfkXMUTmoMxXq1Sx25FKDhmkFCILedw6Nl6CJyCbWlaZZn6TLuSOHXTqODdciEbcVxNWTMPdz
MgD6zr06HKP8MJX6LwaBf6RdH5gxFswNu1egMfpBtdZP3cifpALEPkcJ6dMtaKF6boODqJLnqdL1
XZ131q7Rgm3qtOJUx+qn6TUEZXfFv1KCOumlOo8lnE9ZSnDmyPUXuM4/I4254XnDQQUmIMGe38lo
qDdYRJRh1eSsFidL33lMn/nKp3/9gWuBCEtjVxDJmhFotk1mw9uRO5+xuKB005QZirjF5qLbuzpp
Q0sjw3eIEvOYxkV+DhLvVkTc6aTNVtHh27PrdD7vtLSamzf+wYBjXliN86s6hkECKiMGs7qitjwz
/YgeTG9CV9SBwG+jQzGiVYRjcK7K6qx1KI2zgl7N6kywpub8UCfsMgYyUbcjwp5VGEtUX3MTtkB+
Rm78pnMB+RioBgxkg0cBvR99IEh7LKOo2ZYwZbfGeJXxF9ZiqIA57jnLcu/exi8WI4/5yr0g2mFw
G0MjysGvpPp2ZlfF3fNojB7CoSj6afSDATk9MvejiexC2sPXpKV8b5M43fkmx0A2/SiyIQubNEPI
M2QH5IN7X2MPabQVUNjPmuU6oxe1GxKjxQx5TcvfeiS0kzWIkoBEke/TySTndY7vbIrsMK3h4sPh
uSr+pvxP6j95bdx9gQCjbzGU+UOQHpuF1oQCTO2HSDVnEuOIeH4ezNHfYdlOMFl81EOnHgSpNbNn
1PeiqX5oRYbhvkneiDr7qtvob0w7s1O+/+C3QXDmm7Srm658rBPd27RT0B9BnH/qDglTLvUABNJz
UCdViECtP5WS/FMbl5VoJueoi2Fjm/NwwLeZb52sQDAlppMDkxeTNQ92Kt5mPf3ZO9P4WTAKHfT4
0DlCf8714opOrDwNBYCnumOH64hsIa3QL5jCcp8XPY21dCaOyGn8U/Mj8eJffpKWN25Ozjav+h9F
Hvi3lEJ6h9/Xixb8GQLMytDlU/vW9DB5nDb4nGrxp+qiJzOlmcYdt+XIwHRWoimIZ98JFVOfTLaI
ZAQo3X4J+Ond4FYYQ3epDcmbJcpqZ2TJPUaufzRmk+8RTcmY+NFdmD3ecp99c95V2r1j5AT2KYUz
hUTIlwWpHt6s7Xvci7HopwePPPstg0KYMznmThu4Tz3Ezi4uAnmIW2e+zprkXUfJePbz8UGxKX7I
89bZea4LRNUKWG2xhcckVF4KVSQwwQ61LXQQ+BT5opD1tp/y35WLM9WrvNvc3/ELWQdl0vvonKi7
vmvfaidH75pQzJoVwUYiRZTqJdh7y4jkulMxFO25I/JAjrq2D6KBUZgsrq7lt8fRGzEuDXQiVHhk
TKdcNrbHUcTqZ7kjPGiyOlM7Y0VIEXO6sX+ypgG9WeHkG4O5w75rTG5W2Mwp71R3J/DZDjF6mFvH
rUk9y6jUwTIn4egZWcjWBmiNLrxHl/HhZtZSbIA9Uqpoxiuum3eABBRDPk18H0bwuAo7NNqp3pXc
vFBzSrhvHiHjbMrfusLSF1AaZDQ54jYvOoLW5vE4WKS4FXF5zrXDmOpevpGoz2JHTYdKWjdLAYBM
FOgm6QV7w1rm1RkWKaJ59zN/PRSdura1ZpM8Bc13oEYOuH6sZ0/27b5mzr8ZoGptHTP/E9javNWm
3CYBESE0DuOa0Vz7m4bjFJuD85bUvrdVSLMOsnyuuxoRtURHMuPeQVfu+Af0M2ff8Ld0/TmLG1N/
GMGjb5zO0Ha2HItLFWPdZq0zhqXb+xfKlm1uVfa5wrcFtghw2sDwZpv5AW8UFSaqth8WO5YdYACB
waz759HqRQLwfhYW0nDeS+wdFcKn0S6xhZWoazP93DTgfWiWmOAK/xDoZbEdM7FXA177EnPayTPZ
ilpWfUmaF41u9tx58NknZOP+dKxjb+NwEV4YupuE2bMhyV1yIYMWZOJqom/zvyCEQAtakfHsL+ps
NEm72bRippqQsGlJfnljUBxThmaJdPWjHH/4rWiuel458P2qdNvRJ+waRgphkY/2zkkfuYHnx7jt
v2RUPKI9sre1RcGazDU0QPnZm256DiIkM+y2Y0J5zO4gGHjRg7XxRbNluTXLocIuRafcuKoPB22B
LZgdA7xAnTsQenljFMeWyG26d2DWceGf2WcdXVHkt0Bx8pDZyTBU2Ieoyn0+y+Rx7qdm75F4CkcK
4UvlEl9qYnnVNYsQF5hprLZ/Jqr/PSz3NxJs9MOkfcnsLtIWBkKRQV2TeX+NI49GF3EDZ4aspvfm
/1B3ZruRK2e2fhXD93QHZ7Jx7IucZ02poXRDSCoV5zk4Pv35SJVde2+726eBc9NAgchkDpXKJBkR
/7/Wt5IsWqJnzLbIYDjDx4aJW5FRXESOtaxqq8dzlbI4xnyzrioSTzg8YfZpyc7nJ18XsQMXy2Et
YSd48lRNsraTWERd8wSPLlw4UYtnMow1FAt5BEPSfJR5Km+o5je5uQTmOuW+9wBmGPiQgFTFYd6o
AMbGsSj3cZLSPJSolryGpZqtIrsxFN1doKDON2nbPJixz1mdts80e5KlpzF+OqZTHEKl4Jyab+qJ
KA7RdMn6dXe+laKwA0o5Pf0394GfsZeVd7F2vO7z6y7ljfggQ0dcKbIr1xjhZxkzaATTvbTMXjgX
o8v8WJSwvFFEbhycsvAf44ZigVX77nZ+tOBQow0MAC3Rh/Y+8UrkVFqzsWpaa0UJ5q6XHqegs6xH
Ekoa2Q6riPRcFanLWYJkJAh83Dt5LA8jdsXQdC6ZfsUgIJ77AAJOmufGUwM7UfPrq4Uf8pKrCJfb
AKakGco7AxPvuSWVfl3hcAjCCdqR0jARLQiK3MlNeJIsjgu56pwq3DtU2NdeSs4VWhi8URRXXyrr
iFo93ehZ321NR1qcpWTOiCa/cQcIkYQ/+zs1CF6LRn5USX02QZ6ds7BoJpHGU8l04VQ6ormHZbEy
UU7UZVOedCe7jIoX3M2bZhDaTeJ9ItEZ1jQqqdyZabhtRQb7yFP5y3W1Dw+UIS5l07aXrog82hQm
FgQjdLFvu8qzpljvrnfrG772SN9MvVJWUaz8qfEHVpyRaB+ysWCx37gLCmL5liWwuPOCIT7gGwgW
meihhVA43Y9ZgfC3o21k9Gm0yzTK1yPiZE7L9PIsC607FKlyCaixbLvCN85qk7ib2nBZ+hE1iGMp
05C9DmdgnuNe1cEJLmzCVs/zA7XXiKPewU2ZnvZrY4e9dp6fpvT0u1Bfdot536+nzLfmfV6L1yoZ
GnX969H5ATEoMOg0RB+SOufhD28w31Urleu1oW6/3m76YL95qUwNHcolqvJfr/314ed9maLj4VHH
ajO/A1OnfqcN5V3jiyJbVI5vHQJCnjLKrYV1mO+Da5AGF2Ae8nR2GkFDMcMbJio6++Ynzg/0IgzW
hYRLS+86DwzKt3QFqOXYHpJ3gWmD5oTzQ4279DhLLfFABJTaxmPW41N03fRBDn7F57NWXG6ck9Cm
GmwBQ/L8dTM1DA2pZmyvCZgpk22kDOvW7F49pnW0UP++aYsuO6ed6+1Moz47DanonWtnSzUoBkQB
pV+te2ka6AHz0aPEaTr73MNeUDXqRZOHIkNYj4KsfB+KGsE0EgaGj+BRMZvPwlGTSx5VH4kemisv
zKO7anCh8A11edNplr4Rfaue4yBzthUM5JPZxvG+zG1x6BwLKb0G2jeWoXv0EbjtDGys50jVSX/s
IjIuKR3s5VSZLCSXwB7ppzsVK61M1XHPNUvCwtLDUCk/fmVgjm2LqytnWT7vsyb6ypyaSYM7Whhx
/syVvVoFSAI4pdh4rDYv892gV+4tpyd9gxL8QkPhcOmNrL4Y/7jVBR+d7LK9QeG3TcrgEiZ1QjWn
FsHFqpqXJGEGEOjY1NHGwZXp8i1+b+86lcAijXoOEUsLUsbsTdAhrYBQYd9y2l6SsUDYU6hYu3ps
SLXjPYRxfmBN4FLkZWO6LLoHTe02v/bVtfGjA8x6iDTpopCJXh0jzY6lC3E1du9js3PvlaDYQ6/w
1iE2O3wX4XAzb0bFpmmB4mZr5cTDqykk7LRX85t5A7uiuDHJGrBs+UBgVf3N0JA+mj76LkWW6ZX5
72Hej7Z53FD7G7apk8hvgJjXloi9xySEP4TZUF94AzbZIXc/FBuCh0mZvI3STR7JTTPAo+IM3vo2
0rlyqKttijMlcFDshW6dLZzB9R5jLaFqR/VsoaYlljjPTjeKF9NKLa6FnfunzoZQbFLDAxAZPTjo
6MdAFDs9YrKYdK0L59kuFplBcvEmsTSJZ1gx4JIT4ZpgWtkMniKP80bJaOCyMn4ElwUPMxrzuzTQ
5c7qGn2XudK6FeFYLsPJ1l6y/B8y/0PqwU5BGf7SkKO6UZDuHBovce7CysJ82mv+h40Suaep+4Tm
x9/2lhLsgy7PHxDXBV/v4aTjo4jC5LGn2k8vpIt3ZWtrV2kXL/N/Qrz1d2GUzjEKBP6jzh6PRe0o
TFCnm7GuBZvUTfdJ0TfL2k71pRqG6sZI2uyuVpL8LqyJRXWq/MYwkglXbdb3ZdDU96onNgIv5M28
i1JhcRRN932+pzQ1OM2oFSzqYZcodLYP1hQ1HGP9XKtEQ2AoHlvG70QyESEGgtEsZ/Fjm6+F9g2c
QohyKTNvnFzce4GvPnhV/zYqdOyz2DdvLVdXTq2fs3QLjfwtbZqL37OYrwCTrLAOozjVMkF1UI3f
3C5dWGWSfitw9E9d/3GrEDPxEqoQoevoG528FnJAhThUc8N7rbbKXcwieRcqMt9Vqs1cEZYF0RVm
+JHX4hgO9vdmiJUTjVF4E4pYJZD5dqEpj41pNw8s6zHTs+TblK1zT0mmfAhF3hzI42sW811Q2eWD
ZyUbMKHM9xP9ksaJ92B4nrVydUQ+1O7dB88TrIR7JmWWqr4bowlxGSnULnKGN1qn+kUx9e8S38lK
KQRUHr7aS1WMtNckBg/ddR+nX1lvCGCI7fKl6dvvSehTlfTbRywxtJFTE9An3qIhJwBLQcR4CxNk
mVBUX/HrPHRkstyW0/qkj6YE7+nuvM/O8/w2sPLHkjPwgFokv513Want7/jZGeanZ/x6QQ/XyOoJ
BZ9fPu9Hi88B7TO6NZLu2GJ+xC+CjV3RYplfT5MU2G7exutWduIwb0RqisMwbX7dnW8VBGgzl/+v
HibwB3OhButseivwdzx5fpv5FfPOeWOk9tvYyuwIw42s+jA4heBUyK9TyT9rI89cK1Wt3s4bd0jq
fc0sfWFZsVKvrXKttDK5HVXattSnjIMv+uFg2Ay8GTK1O5tTrNN6/QYQD52a2FO/VRX8d1MoGqen
ny2NOHI2A3C/pa9YzaPulkzSepksS7O0WeSmaMx8CLoHGvxTwzk5z5veV3/emu+qdd8ec+RdmGPD
I7r5n5uq5WdZzPf7xAqOdqGWe/AIrzKPsoXo0/ya6tjEaRjPd2xvYI+BGwPIeXPqXsp+7Hdjnev3
+LD0G8+uECs42v28cZqKL4DZ8Xq0XDy3tjFs9Ihrr/Q61NJOXd3a+pCckwGH85AX8m0sEoxpfvPY
lEq576WNPXDarx5MOJdv8ZhnmwqpNrj5xni0cxPq1+g+RUa2s1wY5lYVixvPzz10mTpCpUrVnv16
OFEIsT7cmP/aSXUFrI5ub4UTYpxGbn/vGgjW56dMb9SEnftSOXTMKy7SND+pBA9xW50VIDyTb6J+
GZLswmzE/4TOeaNUXfji24iFAlOPzqEF4coWhrpu9bF9qhz9eX5qxVvLzvVfXRrPK3RB/aWxGW4Z
PoZNKRiWmkg6rE+ZB2SSFHifk3WdOph7otAmggBq0q2FvOq2B7p2zKmbDC5lO2y9PJBqlCMkEoj5
GfNzCefaQQSzmUO+lnGgn3DfW2cEuRWOtekmeJtiPfS0gKgdHIV0wV1kuliGPtLsHABdQ92JnUFu
tRmRm9zk+5endjvfNvFKrTInVpYUQlcW66NVNLTVpXaT7xWLzPeAVgqLee27mRZ7BxoKHh4c+kUQ
Gjj4snVcCurrWffWBPVI9g6wa0AEyVMr0yO1RjjSdvZzM053530s27adSknHjyIXZnJj//Z5Xy/T
zEcfJ9auG9KWdb5DGS5ufaQ5ElHuvPGt0D9x+fZP46Cbu1w36S7Q6svj8cUfw2jbSz08KYLK5d38
QNc55B+kLSkX0/Mys3jMuNJv8etQzKosiP59ZQ8Q2LH0+E7Oxd8rgi35qVqr31j2Y8e1/DauVYWU
11K5TUsyb0ylP//an+YTA4MvSQyj3FZDdMCNUd9pIkjvnAc0KuPGMEnEiLVKP48l+keiz9R3dDUs
SCr5apsW/XWnMw8Ir8o7pyMccn6GnRScZ6HzmA6dsY2C/jYbDJOcuNx8bC0VkXQt36NWQWXR5d2t
H+T6xLa0p8qgfB82aCHcZy3JEZnm2M9blZgbvXGXWRlWO5X0+EWHVPOJEYqOUapOZqiyWbm4yu+M
CttsqVgbtwjVK2qXdOOVgSAvDS9hbxTxQeGXxbLGo3qIa1SrX1nbP2SyyF+ydjC3XYLgEL1O9oLp
H7dX4DYXaVXajVo0RAiVfXgXsI7ZUNKje1CIDjYGhxvLb+bUdVxtJK3BLUuTgA6j2qx6tKcPDRqf
ZRD11VNqYbPEgGiy6JTDKR3Mi65lyg9HElFlR+V3P0hBJ5eyPsWVg4g+D+N12ETdrc0kZcMaB4Ww
kioUhFN5DnuD4Q42/5IOtc48hrGTI+8QO9g0an63yxjmMeUNR16VvqW4CZjoLRjJIwx011+gDUfu
E/rAC6trRxQKurQ6xXlJqSQQVY1FA3RPVKRXJcyTo+c13SRdFK9arJ7rulWvahdafKe0zeb9TdQf
MT5mS+mJDlxQsnVqS7+FiCGvyAOJ3yqT7CCsTl7tURYbvB1ybbByoEjY9isGKnetMFHeNq0xPjtU
7BYwF9uLqXkJHLyl4ibiWasL85z7LdEDijduMZU028w1t57m269YjUeqqaK+dTU6jUkJREDVY+Vc
p9RTUPQsMxHl70IpjmnnjU9xK43tKCUzVyNtnpg/nOYn9BEKmwZh842Z1OGZxlbAxxPZe0xjC41c
eqLQ2TFw2tVGHRO5J9Ql36E7YPajNd+8nGK16sf50eZP0P3xTqbqcBdHtnUpBXnN/9iF+4fjwMpv
5ifM+yPf7A6IaFgX8pp5Y9e9SsAhIRuyp18T8LMis1Li+ISk76YbkuCumTawN8ybTH39tSci7/gu
E97KRmpzmfdbdhgca414vSTUm40/Fu2ziqJ1MdhWe0KA3j5X9VQdksaVRrR9m9ScItNuiQt7rztV
sZpfFLlphyygyPbzi2iaPqXNWN92lVU86rWxCK3cWaHBIZwKkUsB74zVCqCYZlnpnkH8QYEVYlrV
IFf8NO2JyY6RdcOw2r8OzW3ZW+YbsnsO4ZhyLcaZ4T41/R/z/i4wyZghS+0ujNPwVCJzWtXTC8pK
IRpC1V+wfoVbL1KrneK25RMHEZFzlfmm2EQJmLWuH+KASQ1LQfMRRFKKEyv0zzJwjcfWhXiktXl5
NsEoP1JZ+KFWqfr1YNFWy3bI19WAMc5uDG1D0z3cyukuOq6rpYb1mWldCMHVBJDmBoSt1HLn59BP
LNHgHx92oGZdjNjVa2dD+ypUibA1D1i4q8kH0Sb8IROAKV33UHaCNHpPO/01yBtaXJKSsYaFdLrs
rqQ6vBuerBeVPgpYbNE6Io0UHXB9HtMgO1Lx9VmcEd3Cwh87CTW9CrFWHBB6bsjzUEttp9EPA4Fq
jCuBi9jjGN2Nttnu25bqvlG6mKiUY2+OwWG+1+qlvxJ61K089OsXX2UjGAiWujtE64mgdmjHzLmf
MDxazJxCC5tVYqhE0BUqeJk0+8ZIy3oaTTn83GuRBS6nZpSfnLR/SQcomAUKfYKn6CjF/YMv5dpu
hnemwqZGHl+ieRdsn3BwvYgEHr1bu6YOGUdJN2ZevjpWBEaaYs+SZJ9TxSXyWY39Oz9Qok0wUCWf
2BavptViHsE0pjpedsji9NBavrWytUh5hFxxDEnbftMaLLFWZ+h7ElvO4IATmkHpvR2iS6yNYKsn
YbZNau1qZ/09xMalIYNHK+rPhpIekR2cwqG+KoGyTBLvfbTED1yd+PjFePRG8Y4x42zXcXF2kX8l
Fl+9o8b1bupmmwh5jpUmYLOE+V4RsGgGz9h1TYE0r0WgkQp+cpkj13Ii4i0aAuQ7/lzwG+muzGlz
dhGtJWEW9qJ29HyJDnM1ID7FTuoly1xBQZkrFyAi7pqYzSWNP4JX7NRfSVYIVUPIalNj+9bcAWoG
NtplCvnXMT1nIRRKMaAniXpW3GCp9zG1b2aCsIf0rajwmiAJGRmsfbkYkEodcsskIy2waL8W1aJJ
zVWgTpHhjSShAMzAKh66z8rthjOL5Y/UgzMkzXbbwdEpGP6WYWCIdWh21wja4GM8Rtfs3qMPcPAU
hgzSwCWzpzxDj+K0W8p7z3TxtLNvUzSI+GNgEQIf7xkoKo1qZ7IafIw3dqSDRIv1a47mcRFxQi69
YDQXmkOCVq+P0b4EwbEI3prc8g7qwKRHE6CTzfKjyxoymfSQ4JkhQ92SPkrPsVC8cVYAI11XBvY6
KyvQUGrOUm+7E4smZynyYOCd+72bAKOgfgqU4T7IdERUvhnRoGVtrnZjftC66F53cR4IbyAi1per
wqePBJZrxVjTtAH9BCFOIujaE4pXGBmI/1DDHHpXXh0tIY4t0MYtBfCHOItcMlQaRqy41Za2a/1g
spUtMqv9TKc/GaX6Sg9iMM9EIfe0Cq3AfanL6IdhEuQQRE+4TmPmm3TailDZ0O20kN2VzjpJHmzV
o40msqsjymAXlNjONCNZF3aB3qJIN04ZPetl/E5dB6lxG1EeW8ehD/p8yWr1wy/KY40MLFNjbW2I
PlgkY3dqu1UyABvVIRDjjskwWoIsCN30ibGOGB/bmrKIur0gPlcwYgXwqqUMP8XYoRhpu0fRjcqC
KuOwhpYrNq6tVYfW648pq//lGBP1FQ/hxilqb5nF8kLnZtUrwYOrkobWlvrZVXy6zFJ8Y2DnCqbd
DkPnQPlCjlFYKAXTglZj1PgLiLUXg7K50RKUoh3QL+Bz8ATOPrGSofEuWaosk1Q+hmG09Pu4R3lA
3llNkY0L/XFsCDHWfCjb2uB/KHFxN/2RQxK+Wd6UFs0qaFioY1cx2dayXd4Mr6pmDFt8iKeiiQou
2hGJN1mGQVADnGqYoQYD7BTVKWq3ajF2FmX+EOVfTQ4nfRFyjBSLAzzyvEXQcLU6kBv9XHXjd68Z
mdMW6arBkmd17g9HFd4iV6Fm+JrXLGqDk9Tm6I5H9Y0LK0pAzQj2it9n27ZUj1qSVKtEwhwIMfif
bePSmWT27vSczzEE7lXm3cnCEI72kNSGS2IAEszpsmtOUk2Vi49yilCOLahwLddgFn3TdGEPCGqn
o7bFILVOYG75dfrm2IiJe2nAm8oSbCNB+lYgoLqGuryYjvbs5cNdbRfnkUisZV8qwaLPbL5itKUo
+jmpjHhXqDnt/zZ4MjquLNT2SYYN7XtLlN97xT11gUAAlTxbrrZrZS0WGYnapNF5gYc3ochigC+K
hxnYWxT6Nx2oIMBB4GHpUCODMBC66Fa7HEvrUxlLUtBC2kc4hZdx5x1LmfQrDGffFEQSmoz3QTyA
3GpOFjbovuWtis5ZYVzZUzQ8JWN6M9IulvR3DdncDlQFl6BcllRXVqFF8GLhK5jYYIIGGLcT/9Tb
+TmI+zvLkO095xyxBa7Y5wHZkBI5FAeQj7pkmYbDQ4RQA3GtCFmcW+wKMp/4Sv1gjyPXbXivpeL1
mzGD81aEyaYugbCSpovr38OyWAsUbNV3VBjUQ110lwNpTeEUrJWaT3bDOhtFMCcpTHR9kj1I743p
9tGxtogh+WHuIWiRNjYcPG1UYVXg+u1bwNfoPQkpInBEDksti65NYyA3ylmrGEr53mk1vlMruAZV
e/Qi6C9uvO8Fyy1gO358W05toaL7tFPlXCnlmzre+6VxY2KEMMNul4baVjH926p6I437DHLs0yzS
G9EGbwkq3qR1g00dAz32PxHBu7g1CJs0DO9JmSISDWXPR+uQ9laQdfNjpXLtBQ7hb5Hmh/lKDAB0
FB05cj2w1uZ3QCPSYnQZlMAGeoeSw/UROuseeZajjn496apwM6akU6LLUCn/IEEy+wyjOJWOUPQj
bplmPVYx400jNEIMTdp02LaEIFMoHj/BVoBmscRAGl9kgCoAqKtU39qYqb2rFD8KI1nZ7dgvhSOq
pSu2eVkivKCutC4IaWupqe3Bs64K5mS72qablHCVNxzlvR5b1GxudopTH600ZZ8kagn6YxUI8Y2J
fJsOSwPS0o0lsmrlZo377BnpU1BX9Y+4K8lOyJvXL2NpYw+3tGoCPMXJcugrb8lPuOO7INZw7ElG
dxDbKClUM31ykBlpWqwsLL44XllmttCMfMehfzS5VbKORXlooEhTDMd+9KdbmaaIw+xlSRX9NVS1
rWUZ+o8xkztCsEhsqMnrrHOajcJDXzsoRyXqrW+dhl6ICuzAr5l8apNvSS+xcmYpx57SOe9ZqFfw
/CiZO7QjTKU7D4Um9nUNt0KLs9t50/ntUlPvv6DEfmE2N9LyhkMxjMqq6u16p6JYefIdgE3wk9/y
toVI+ejWfrIKBtN+739EfpR+eIpLGxks32theC+D6uirSLewkk00rdZP77/Mn1pYoDSM4UrHJD/x
V8FLm90EX/Zh2A3ZyVWyp2jshtfINM9fAN+qHaqTqWbt1ugpFpNS25/BS+abusodDhslvVVABZ/J
FTb2KdmYKFyGF4dr9CLBkQCGtIvcVQbib2tVJIf1NdVjVW2s74XBIs9tn5zSZjIDEurXpmrvRsKE
GcHt/JhZcOPa4VtAt2nq7WOkK3rBTznEHX2tAYuEg5RTUbJjo2j0DmcaRCHB+gyUrKVnbsKmHr5l
TD6dRB3ffAm8taUzuSqa0b+TtLEx0TTKGdDbmzstZvuo0J+xPTF4ACjDFhrepEWFsRb286Yu3I/Z
WGuk33u8i0rNeg/w6HCiJWxd+2a0uIQTkpB3tXlFkFRv7IxEz1xFWB/ZIeG3E7Lc1FBemSJdDU5G
CB94OetWN0HSABevN8zr4OrUuX2uZH+Fs58+Vub40vnZcNuTVPoQ1M0+1If6CScElEyHwmwXjgfh
VcVRNztlkeBZkb4F1HKCICTCPZsZtQHpgF+VCZ0PVGn7JsruY/6Y0/ykCj3pAl/UKp+YM0bqaIdC
tBthF5dqogkxnRAI4616OwwRElSO09K07ds6iMRdYwCpXrY6ssOZbt+X6Ihaw6UbAWhgRBmz6aE/
7EQVD7hF8AzqOSGtsUCwB8j+tc4w9n7Z5kAPLZw2wM0zfY427M0tZQeoel3VncEWP9UiF4fMrCHy
O3i5Z86s12mvWGybW9UtKuiwYCesMyhOcQK/SfcpavhvTVaZ4WDcw2k2MTBUYtl5Mngfa3Vr09g0
vfuZK1YHof6AsY/JPCc+hSU6AdTjdK1e+VEb4vjlE7KYybioBNOh9yMfqe9UfGQjV8bvvrgfIuMp
a2T3Tjv/SWmNF7x51T24BWsJtSCh3WqAX8viood05IidLIvuTqN8FdVts47zFKnVfAzEvoG8UkFy
kyW9vPFo/s9mNNf7zPQiuX75KdtP6hc3VcravZxAaU3J1c3Pgn0iLeXsW5M6MW0cyK0EHQgnup83
tIGDfaPanwlMeNEp3cNQWxpg5UJSFgvzS45kjtmJPLSDXXwbA9dCa5mUGFEVoKuz8TaNXeVs+OYb
YjmCvMmeXlnyh5YPDhIKs0BEIeJ10yknu7TNU2N7Ge6otORX2XXEBFy/vgi/Sw2cTpn5kCbMJuh5
hlslHZeDxDc689FR4n+zE9nfGgYF+S94VoW8Gl5hSnNksAEuRmQBLrCh+ocCnhGNjeFhVGmO6qyO
j5ED38Nu9WdyC9KdHN216PrhwawgX3glrQ/NeksLgz7clFFRViPltnyEINrCUvOi4m6QXcCv3rxk
ltXfI4cIFkxdhic9wOJUTHBOKxs2GArSK5Ag/YB17wJ9yrn2RdhB4HXivYUKau2FvkthVcA7mqgY
M/m2zbHEkJUNaijE1NNYrbILhlw9fY0OA4ZEL8+MRR3rcl3KHt52TXVzYWuZcRLzzd6yO6roZbma
T1YIllS5XtVSAStPPGXm9/4u85voqCg7AC/ubUEyyRKvTbrJkg9StxwWmZHVb/2GY2AEkgkn2nor
6sZbumalXWoHvU4HcXNddp31pDTmfZvDag04whoZynuHyyZu2YvbupO5Dh3A/FVCzmvw3jMECzIz
aRLn1UM3SdscdOZKYDiHJq/V3cCsdNlgMr+Upff8hQ720zS+x2MboUiFYTkksbHiDxdLewoCkWNo
7TQ1g7TVjQUQ1Q5SksjlJtV3AidSvmydIV7nMHW/bHcOPDC9L4M7pR4sMBEOJffGxmCaQo4QEB0p
h9FLg2umCcN+GVWUe3Xw3lGPXDpOi8UqGfY01f2nVvRIvpNlMXrKM8g1AzcqJmuqSlBjobBcC5XJ
YJC2KKyDmEGf4cWn8AIL2KC+Pp/8Fr2v7eTfv6CuQOL/gpPiMXLUrQMf82D2Vr8p6GvsABnSwR+a
5gp3UV0rUVSQNDWB4SMPvLQfIkCqsFSuOWlqYm30fN34Pf5upyYURfHMp1ZjMIH+gB1gHmQd37jq
e4fjaDcTvX9twNmYWxFZb0GEsj3TdQh1GUBb8AHQOh0qdP8mJNH4Y9ybMEmQAcUgDAuJhK1P2U2/
STEN+ghFb2ISNFxttGL83moqv35roYmBZbFJ80h5NiUNotRFFB5UVvTcRHtFK4OnBCmWOgxHQ6ci
wJS7GI71VKxgPiZX3mnW2TdNqX0p7ttJdq/nkkHLzyblnuLgCq3RyiChpDHteeegkPLZHy+qYhdP
sbC0G0/H+zNo1pMfYP7z9bMY9ZtBz0mO05JvQV+/jyma/8Ky+4VLtfExtk3/3JTb/z7XaA69+32u
EXIKzVA13TRU4Rp/CHXpfS2yY5dQrcoBd61O5CCpDe1eWlx8ZvSi5WKV/JrqBQYLcmhIPBjWpDx7
uCzRanWF/tgQpUpFyK7Iko8644aEABVZOpkeWtsg+wc73FAYdkgvCdyKVDw7ORY9zWGzSfydJ4xu
K4zvHMPqWZAXsBuHxMBwJ/szLWpl9W/+6n/K7bIsrIs6shv+ZtsSU8Lmb46Nuo7pPKlKvaJeg0wz
FBExQBnY0brWz7JyudRBVtjogQLALgrsPfwtgngjx3zy7aKkHYjMKbSc9HZ0PI/FbMJUj/WZvzML
GwtGSK9eao9aVSV3fqzsPaRYlOclOGENXRiYpPoBP1i2UWNy+TJMGgcGH+XQVPW4atPe/Yqv+h+l
VF7zlH9/DJ786P/zI0fWDbFK/m37mV/e0s/6v33SOfwACZP/kH981vRp/vFe9d/mh/3PfEqO/N2d
dcY1e7hrPqvh/rOmyvO3/8Mrfz7z//XBn1mU16H4/OufP8g1kNO7+YC5//zzof33v/5ZMwl5/I/f
vv/vMiyf3mT48Zb9acnn+aeXfSVZqtpfDNMxXNcVDi1WbUqq+plkySMG/R+SOkzLtjQiLn8GWRrq
X1xhgyS1bY4zVdc4qeq8kcFf/zw/JDRGJs0hj9Lhob9/up95c3xxX9/Gv8qf+0NWCJgW19BsKPWq
xcEs7D/kz8lC0fyu11UAOsGiau5C486Tb56HAY3GU7bDZGj3D8JaRO7uZpMW9254gytijWlvZVJF
VVK0UD4KdY5Cp7pm5ZNePJnDY0DRcrwERCVih4cgQgx21EMqXw4OBJcPx0ZZdrK9e1P9So77/32g
/m86BlVTnfLx/uujcF8nn3/Kf/zp/Pa7Y/fn674OQ8X4iy7wOwqkpaZmEl3CMfV1HPKQowtX5QKr
caRqmsPV7OeRaBp/MVRKo67j6uiwp8Pt70ciDwlD5015kQDsZaj/kyPx94OtSZdZcCHFH+morC15
199fUCu9URxdkrxFquGqM59pA69AT1FyKf5NEt/03f0mc3H+r1SBO4QRCzkHI/zv/6tGU1DuwY1d
dEqCVB7xP5RbyoPGrT/kWy1MCauMthWQMLf3n6LSeEignKS9sh4T8vXsctf51Xe3FPgJBmInhufR
UBjgxj2JUKi/otsCjn1S5zeomO5/88P+yxOW688/fXrV1TXUTyYzFOsPUdUjE68+TKhlO2VL+oei
3jRwRRcG8UrMA7YJhd0mJWyOINPow2DOHeYOAorwVh/De+CCZZE8iwIhU1ddojjYOK9Gg3qEqT9+
0ZgzWiqA0ZyCyIlxb2KptahVJcqBadZ9YtPkVkW7jjSFuIeCMBWrytHaZHQUxXD0/eC1y1DIKSI1
VvRMjp0abuzBPUZJdFsONDEy63Xwprg83MkpEvMWfjs6ygX2+rVdADZUyyksSmnP4GXzhUwqMCyU
VRMloaCIalMjyUwm+meQQU1C5E1igfLgVupnbdjHIe/O1UCPL8M+opVgp+Kc+aWqwep17Td7wPXl
/V/mzmNJcu28uk90GPBmmkhf6bOy3ARRruG9OQCeXgtNST9/RWigiUIDXvJ2sbvTAAef2Xtt9o5c
aFeiUhvPVodjUIxrlr77RBEbAXMHKhRQHV5Ka1VPZYIcfApmKs46bjgnyVlAcZUvVIJrs7DZQ3i5
Sp7yuW+gj53UXeb0pH6Ui87WDkxOL2EYX1VSdVz4dYkWnlJCiuaLA5XTVi0cGAcmGGDEPwsDfKZb
J0/431YEC38maKbJ3lxlXfjsA+9ZAFVbFc1Hr7Dodrj+CP1cFPYSxuOtTtMNTIB1FAwrGRqbLAh3
rOjumTthhkyXnUmCgRYs/ay9TFp1UpVhiXuIzFDJq0EYPgUrSVPlDOEVrPYN75ApYD/rrOS16FIm
80BXsv70i+DmE70UWPIcMY3gyhFIRLQPf3APJBh50lAPAVuzhVZAj5Xocir5LnXzmLFYXuQ1GWJx
xwiEpTOj5BZsDWmdZcfEg4rqFYYYjTLWa5yq0xdZZ/fAsm6JAcWBkC2K4z7VcXlHD2esTz5jqUWW
c8FyvARrLcgXhqtA7Gg7iDSguryAPb03NS0xjJ2KvJ3lG02Kv5lJ0PREPdlckKjXJg095Bj+ZM7O
nRUX69pviZyq2ne2LN+F+RPE05+6dD1QDXe8r1DGptdq9BFEBVIDqDi+43/cqm4jF1GsbLooGdaW
lbpeh/4eZmS0cCOduCsm5oi09WxB9MtBS/PXNsdX0qofWV8pnhuU5PFQ8w5e5lYn5m+0PFwQQ89a
oxVXePwne7Q+fPr0ySpIb+xAJZga3HAN63VXEIUm/TckFwhPZflmGdVW0dzngm+6zRCzKiSBFhq3
OcEJ98YKX2o/xgFefofjRkzNe4HLOLazczfGT0Yk0ZgRDaMOyyErT2ZCV2LusJF6GHo/Gbq+oAOb
zRBsVJNl31VbMxzg1jdvLny0rEBKlCFCL1p/myniivThD2SfP4TYrZw+3Xdl9EJkwc20k4sdm5+W
Qb+stgd/gZJzWDiJA0azW0UuWFXd+BRa9A0Dct+ozm8tq+1Qmp+2AQLHYsutHeIsgadf/ox/Kfva
1c/Q1QXKTiH0MXW6VWmmr1V5JRRhm/bJi3BQoDttcjbER5eWd4fBQD1iOZyM9Zh3R21iDQ+EreH+
A2nnObaOboGxseknT0jhd26TnrFKby2/uXTjuZUt835cvguB9L9qA7SQwbptoodBYFYwhZtRxsDg
xcWW7RsH+2fXJkA3PXWwSRCqkUk0KDaSSzMxMJ2Si9GEN8uqd8ISh4x2YYF87pRl8RM2sw1BUKdS
nz5UQ6xGvwaES+9oB4++CPYOAl1ZcWKVTBPc+LX5SnHkLtBAsJzx29lqvke7xgrd/M3pOXMM4lCz
2pWOd7gaM+lVJJ0BJ/EIeJCMhK1r3ZFABZCaVKvyhJz+Cf7pGtp+R/qg/Qlb4PD3Kfe/VsT9ax/x
3/Yk/we7DdW1VAqf/77SOxXAbKnzvn9/ijz6/NeW499/7z+rPU3/h8LoUHd1RAUWezaiWP9Z7GnK
PwzLsGzXVh1FtU2bv+8/ug7tH7qtYdJQXeo6yN//r9YzlH84FkwZOhIDshWGkf9Jradqf6Ne/2Vq
oKkYvlWLTSyie53X91/6jk5lg6rNqp165thYwbgIJDpx22Hhj8QlrS9YdpYurmPFcJ7Msn6Mwtkk
BULhDpbNoMARLsycakUmCweSWifCD1M7iT5+mO301tsJd4EQezvwTy16MSLcoLxBg6qNapGo1psz
VQf2ZgBuFlqWykUOAdHMAIcg1lknYXpEE791cejhKEBQ1CdrCQJmxd7PYTHJVpFx3q4X4WcdNc8y
1gDU+IDrNYzYjGyweIope2kHa0bHtKgjYkXzsCk+fMv91GfMANM3Aw2Dvi2pU3GgdRG+QffZHmGM
jOq3UpVHxdSg89nXEpntHoJjVIDiqf2br9sk0064FxGvU/vpLRO9kdgfwSxkEYHuX2QGoVv2O5qV
kUQNF+NkV0QLxu/z+I15+HskmS1RL0GiiKarVi9kiaUHaTAOlm/SvJjgWsMxglhv0RpWA1oLpRbq
UlD+ttqLTj6Mp8KQTkSKsCG+5urArKp2WBWVYCYm58lGI8ByH69uf4kFKUdRVHJGRmLVQOJGvM7C
V9e7D8vuPxWiGDxfTqFXdKSXkq0AwfHgG9Vz3FVPLZkzqfhQW/dldjWFqAK8KHqty/qrQn6Oamg/
OPktQ2u4dGR+N7XlaE5H+A+UZHVw7psOHbo4aCGagDj9Y5Tmk9TDU6/irCEAgnw7xX2G+k/KhvVN
ZOULZgEKIBjBPKefFJXVv6sgB8uIC52/TcVoLlmqbkODFUqeX8kxubYSTo45Gixm5KdtsWLF9LRE
cEKaSI1cBQhhw0g9ezDmuaPf2hkmj5O22WSDvEQhX5FfKgfghwlbxPZeasgs8JhQGuk4kKkCQ2bB
vnTuSo6y2IsSpNvxBEsbSm+KAYY9ihzip0zR0VvOduQi2hBB90EJZ3klxOsCk7wehxFLZ8jMGjtm
f2TihsUMoli9FL18pRt6JbqR0r07St3aIJxmKds9k7W0UioW52m9tfv3JiBpNbGCTxHqO8K54iVu
9K88Vx9IjRkDU5MoUf9sBhR8oyL3Zt9vakQwKacb/mUop3BhENzl5yZkcGBVxrcAFL5oe9buoYFe
RzcB1JWXAlJ8GsjH35+aM26roSLQcEdAn3fLJUPQTTdkeyFRIXW58oODbIHf4Al7xMgaCCs1PCrA
Ll+EQL4rTv/HMdBccvvrpKklLmoGCY94x3IWhkmIUSi7oMFGhO0M55lpPe5jIiBMJDdT3a7prFOK
U96E0RGfg34Xo0EPZIzaYnTHVdb7BxlPbE/l1WDhRbTEWqVFCTFHsb/5NPuoWbwUk801rCWHgZzC
KQiOfeiQS4A8tkGJ7qsvo8ESEg6Ilxl0c3kPiUQboVw7QSSWRWB4I8ItX+qvfVKyyeAvp6vn7VNm
EeuNEaBVAOJXEA2zYFWnlMdD0Jw19sUpY6qFMQTIVDPKHXvj+ki9+BfyUop+Re5Js5hM+ShNGiUx
IWHwxXCZ+voW2+GMWaMlS9t9QaDBou+UlyRw+q3g3YEZEBtajabTitUUpx2SNEwzY/lwMFv7UfpH
Gwg2Gohxwpo7QAvRvKQoMLOA6F2UOUkOE5GiQAKNilonUatDVzpy0WbIKyYyvdQEqW3NLJs0x99i
ktoq1tlaeiq9TDZrfSZ88MSzx+dca2tP63NnOWKassj22vSlskmmBMmbHrzmZfkxGWVEJ9k0y3mr
kNAa8xH5wgOcmCm8zOodWOLvkKvuor6LgaQOjAGfQaOVXFR6jUj1rBjTiRxkSnCHuI7AZN03xL8s
BSPPRQUX8QxYoIIH0BkpL3GsPk2TltNv+mx2Y7zBFfKTodYg8iJMrgeNnRaN41goX6Px4bMSIaRl
hOgmKMTJldo5bDmavmVtwqe70DOv7WZqCu6SRS6GEy09J3+u/PpG8sh7lIxT/zM60Q6ZGLAnGfOY
nCpwPbwX1eZscTR07ZOlrk0icpNmeKT8Y9EMZKCISBk9pgVuCb6spJ/KXQRTrtwbFmjYnlg40y+o
OzNG0l2WLfjKnpHRqkuOBajgVxS6gVe6iEkb+y3OYAmA6UBHGNATxj6pnjr1tsFiRAcV0Jhgrstu
XFB7WJ6rfzHwzZcWW7ZlY+FarhAKGb1/IoMSqgNXTGOZrPniQ+07eEWVTxFU310InSf6JZCx1fU3
FJEkjpBE4hAsZRjVh2q2fCtm9mp38hkyzlNjvbfm9FKX2TvEk3zRE9TH7ed4VQbmkESh0k9/NJdJ
e1gggENvOXux0TVp9SHGa1upYNJrqSyClgeo7MtdiYzXDvARujWfSNQML3HYbTHP8ESzmx9rqErP
KhSGpgrLP85MjzvArC0HDJ8OMsxCEWOBD5pUHti2C14tFdbKLJ1PfF2PmOkL/XT7bBn92leBSQ2G
cSoD0F6O7gDDSY1jh15/UVlgdGPCGSUaRqR2DVdKa+0C3/nRIGk5WK/QzZsEYWQmZGHQdMxiXIyV
UD1HJLghI52/Lo8aebqpnW0Sqha9zWt2zeGjtZQnDPFWOD3nWsy3JcKD3+rHXpyDyb0GBWNe1eQK
6/rhxc20X0hYsec62Q3m6ZHjDmsqcTfKNm7MF71Qn5kqAgWjVkIQzNMJQB7GSBtNJdIqV5CzZhiP
+JWmFIIl+E48UmhgWppZQ7GBD8Dlax20k4kDHZ748rOuwbAZci6xiNpyNBHchuxCuFLJBi5eEUdo
G2KPvExTMjCF4kk23b7xjV2V1TtXnTaOWqCGf/tblAFX74HBxUDHSP4Bk47+N41tVJ71T6b3t0GB
kWyB4vTz4btx0nullG8DKCEnekGZtyA34k/b4C/uodMu1bI+t4QvLnS2oovaPAJKcRdEACxcK/0T
x3zjgWPNZz4AxSrGeeyz3u8CzAW5Vh1srbpVMOZQbYqeiU3PKQtEnCrvrZb5ueiAX3Z5LQnxiIis
IkrKCO5RF1ykQjgX+KdFm3eDF+BDME3kn47xLoz4rLbBH558C0LYYWJo5ZfvEk03lue5TMwiaydN
hEMFZ89gupweKO2sqHLQUQ5fccGDnF5hkQAOX/D+VmM6PJQwCFjOMa4DukfbiYdzCq2fNspesT/t
DVTpiyKcfh1QdgsLOHMeOh+avpbpBgrPTdSUuGVWVzx8MeMXrPKn3tiJMsw9J1V4IJXxq82DXc33
cdunKAi6bZNACUaY+jvAzluFwAHWCNYyHoDBoZA6h9iUq8gaqf+rmoGQFvjpytH9dxFn0SqqfQ6y
ULHZZzM11H9IDKq9uBEEM0zuxoY2GWv9Fm8vBCaqOZtuHlymjt7Q1KkHchVYalMZa4JP8gnFdkvC
ZJqpkMpgK2PzxIkGqrBm4jQ7IwDTzuzQdJhWARBL9uEO8klt2bcwSMqAkx1Bwm3UcJgOnY0uVh1/
xICsR02HkzUpm5xcq23hO0eXknuZ27VcRn62tahEVlYbP4LQ/7UdQrCmoPR0WDSeC31x4kpDw4jc
EbppTYVC3mvMECVwvSkjvwU97IJ+MlnicxcLtNi11qPrZxTgH+xEaCtduyph0SM1nM69RKjidFQW
bK9e+3nJXc+CxIHBaFJiOTAY43nTWPxYNovLjqwfJvxzGYNPFwDOtHT9dAO1tduqyR6+MgQ1nXPY
HMW+1+NqiYzqKZjLUxgOLbQz4vXmAihD8jaVpScGiG0bhaCFtfF3FN37jyZGo1KYl5hZWWGjGu3w
UNSOtmEO+NN0ub4gCjXxurHYFQzIR6u7JtzYYzp5toPNyDZDueka891EarAUWEKXbYiw1GCeHXT4
LeOJhezEk0B0cp9lt7EinaMlJ6qYh8xGZ7xN5JjkdnqNQgyREbR9g4D2MK0/WhjcSy4rio7mXsiC
cHMk7gZGEKPie9FYkomMA5WHZT2/rWDhAuRMmCehlEVZqyrKzJzn9ZLsAaBRdSV23BLDpY+2IyRV
BFgfc/M6Dtqti7G9x9ZbjZFNh2od9M6Ga0SQQxEpJF1xaiaqcZRp/oJsBENW92TmYsFtQ3Se5uJL
SWFlSU7uXsDPLnXx0CPiu5OarxJu64xTDlOosnryJpyODN1e0ammLHWDQWllTMbvxJiWEIUIFU/r
U1v2MmIQl9ChrLrJt4+hjANPM4dy50MDcSNMb5XCvkFpa2MNTW6HzB71nGM+5S3ocNxrGyMrQsa2
aruKQCdFXGik7cjVMM1z8bbGQJxHj9x6K8fcXU5jhmjTCFYG3sMz6ef3XKDBqHD3W/0qpITfZDld
Stn6OABw46IfVq5IjygvgHd61cgUVO0PDVbX5KHKoo69pubaDRGcOzmtyl+D2N9/TLHGthRi49Zv
gbP7LuTeFqdsn3bksWXyTe/VgCASIJRl/loFaA7NmBywCvDdLAJt0Y8wcO7UYVqkmXY0IH59ZAXB
V9xRiAFaP931I1024Via3qYvjS6/+GrrjQ6dY50HqfCasTo6bWUjxu7iteJb66A3twAhyXyb3Anp
3jhegy6okRUcwVCjuDbx5frVVcPU89BkdYqj0T3Yrfkbdi7SUQ0Jl3gkQfxMZork7vUJminVtS7E
b1U1zzEj2IVMKoYAXSWXHYBVTlraKUUBqoZJpGsRn3eUdB3MEDT9r40VKKzzosCrq+42jBHgW/MB
lfUNkOqtVTJSfSL021VwbarsR8+jH0PaN8z7h5btwQBcvfPd/gqeea3poJ0DtbibgfYoOHoZhW0T
hZ5Wx2FiVNHGLDWxwf2/ZsTZrjWAhoEzXuvWyZbEepor7qhlo7sUiX2JaL8vsWxb7045kl8MqRY4
vn2bvdlcIrHixSBbc4cyqe5qouNqIpb8QvcEj/FoxpjrsRNBetDeyPPIvIAgM2q8+NNJpL7Pr9qI
TcdR9D/CLJplrpoxbewM1rdXGSAgOuI0XYVFkq9avV/3dn3SlfFoa+Z5VqNWmr7nyoMxzEFoFu+G
XfKUT0d4mU7wlWDSRRHo6Zr73SYZbF+s3aPxPYrqXe0Fuui8+xOIXeuXj4SeGUvlZyjFJtc25N3z
rEkY+GqS6qOcT0PXynfk4f1KNW22NCdxHp2hxV4Vx15YKNEXflw8gyI66FOOIKqEcI7E3a0HKlIl
eocDs2IHAtIDqrsT5BPgeueLagA7nUGjAikDbhxYal0vMRbEFl2mvxbd2cz7D9pBilGZ2GsmaIoQ
qzjBMxja26aeKY9+zJAnZICk1Hz17X1IlXtsQFCpOpye0BefSD4Fr00eCWM1ms7WzZe9Qepegett
6/v2w2xiZa3JQz05P2G/MnCd69CsGcOMRex6WUOZZBth71VhpK3J1+LEZDRpFbax803r0wcrus8U
46AVmbGy+Py9sh1/+kRMTwqRZ07X13g23OdoAqCXsp/MLX3JxAmNmFV9Blb9Z9LsC8nWa5UIz6Wb
cGY3gDMQWfuMvPy4o2qcdU7sXWOTTmrM9vTS7C/A0ZgtTj1E4fZ3QWCIQ7/nM8hchDEjp0iWt5rq
T5rqtYPAt/Lz/tnq7A+1ITukKKBx+oigg14xdklNam9V3pI42eW1Aymt1Yd94nL+jGY9K5rrJQzR
H3tyS0IDYKAb4QonLtRMrC6GLHwP04ZYmEPGQmo013avfftjhYTQbJ6jcPjoTZkRyIk+pBnIYx2w
EKcBwOz/3S3B/8EFALN3w3IY1v/3K4AnpFN98a+T///8Tf8++1f/YTPAd10G/8bfcf2/zP5RFjPK
1JFrMICftU3/MfvX/6EhDrHtWfJoqKwH/lPngeJo/vP4GTc5jFvd+B/N/m1j1sb9/7N/xEu66poO
fyTX+n+Z/bd96Rhg8jJPz5xfnVXFIaubE4zG8tFp154glp8pk3TSLkznst7rjsvDiyktHAt2/gZO
7iZ11kOr8Kib4x6UCt+TUwovHnQAXER6bJp6+soov19s4xArCapDnqKVfZLzQzUvjubfhyxP235+
7ALxK1hoh91ibTHlVQODx3MPa1FVXtkJpIcY5szOnsY3PiB6i575Cf5QJrxSX4kUSl5On0fWjBaf
/v4jqZmlq+S9N9Rm6wFfFJOcKXvwcGlFfxjdi+KO6O0FPbnqcrxOirp0qzhcaiG3NDPDbmM4cmXF
2ymdxiehwrECgnlmr8KAFXFDm7buMi7etT55FBZrEXfgLJlchd+kkM0KWp4aoV0VaR9SBvubbC6k
iO180ubSSqPGIsKJnmUuu4DA0clRialzSRbMxVk7l2loAyaqtnYu34K5kCM3BuX7XNzpVHkD1d68
lto4cwHoz6XgRE3YFDVg2Z5lgpdodFJ2q9Z8ptELMgksxXNhiVJ/l/0tNeei06L6HKlC2V5gYSxf
ms46JjR/AZuBbRTBpqgr9zRpzoGnmr2L2UoOKZePiRlqVN0IzZDJpM/ShadRwdAnRrjDsqKDrFyS
lTAXz8RMsleaC2pop940l9hw5esNxn72x1W9NHrc4spckk/U5iU1ut7ctblkL5Oe4l1tPwzmZ1ar
ryw91jGWp9eRel+n7s//qkzmVmCgJ0izG0wRknGx1gjbeJAoB6xlbiMa+gl/biwInZJLKpt39MFy
o5emsvQTlsHM3cgBuLbRrRJYcgN/6xYpqxDcbFpIwY1cISObSK82ucBQ34tDY6Q7eIa7CGp0lVQf
iOnvSZTt44gHObQwkR6LrjzXVX12zfIpJEdWMJtoEPbRQm5plPZV0Z+c2pmxz3u8fqvCNM48FJdp
+kwxt8mutI57YrC2lVOslGBagoRcplOzsTFbISMPFQEmTSzy5tnvv2pS2wKj3WgyWHXWW6hUT4VB
h1s425E0Nt2etkoQH/SQvDdkV+hejrIOb32YzxXsWZli+Id0EuRjmgMpolRMaaz9ODk04Sg+MIYg
dZAbWSLaKYgMYUXjSAzhvoGVV6NpzFZx7+/7VO6SsIRggrvfZyyhZ2wM3VMApn/IsQ7BsCiJappq
yJp6vEmHaEMo1qHlPVmwtQuFv68ql334MdC1FIO5JrZ+aeE3HCFgO9m4JSTgCUQtay0YBvRV/FIW
lHgllEsvQ09lwKs2eJr5tOpOB6tFMpO5dmBg8JduGXl6ETuoSpUHFMrX+dczSj5VRNfRcHelL9aO
9t5p4L5SsdI6wE4sDOf/zuBgp2WxB0O20axZrBR9qi6mSch5EZVYwa8xPtXsEropjmTsS46mLKuc
rJuo3rAbYXnDkLGHxLoWCMUWlTp4vukSKehvgggaCqPq+ZsuBjKGwmK7nj+OmOjVLrW3rl6uksS8
WPsyLbdulB8ThS9jDGlVPhuVaw/RyPyXFcExVebsQmT/TbyLkw+zjPhm1adkMt/mV2k5/X3qmg17
tLUzVltj0lcMctH47kTl/pL2vpjCiAC67AhdCg4NzG53Hw72Tv/qjRaeXrK38+w1ce17HDbLCCtw
hdfXKOQaUT7bAVZ50lrWYiKOZlj26brLYuxwvKI2Yw4wrAYqORvFjZFZB3BCq1bUG8KFlvaEkY96
MmybpWoiIhtwD/MxaSV2YZoo+kgkdxx97i5ghACyxUsM61BNu5QfQb66WlH7Pl/K82cO/20pIUgZ
ND6w52S4SvM19MtKabwkvKu+u4FAs4lj/Zyo5Tk37G3dOKeyyI4hEWKTASfS308ivAb70Q0RunEV
NcZh6rPLGCVXZMZnoYebqS62QYhafvwqcNFLyD2d2FhjcCLOZKNUbB17scKrt6TYnUdOK1ZuXmtx
/IkV1pUVoEw4nXINDmXVDuMGteSR/3iFser3U8dTzXeP9NH4CFdN1CMJ1laWM21Qga3KYHodySCb
D+L53zsEdiZPa2Z6ZDlbKGLSZcH9OGts8oJUOKQuo3ZAZuLZJsMx6v35x2rCBrAkTqFQjhqQ/LSN
LrUv73S755wtaZ9stdw6NKl1AGi0BMq7w7+xgI2i9QrOzHEPAX6TVMM3q11PbaIT2TjAAYMXPc6O
jNYT0jXqG+55itMNzRD+6JjZlb0L8VV2brEPte6REunnJ9bBbewdSbBLk7y5vmA1FTQeGtBNr3NO
g1SHrwpJ3fxShUV6E1EOQmHiYnFu8mGn5Ws1W/lGsXKD7OIXzYHt17MCvdmi33WUp96BZ6kgdvoS
+OrLtnwXNhu3k9NprxLqd+LEzBRuecK8Vg2vRZhc2qx8D4x8IyV1RxrdmimK8HsZa866vbEsLXBT
yXScnApESP+iFM6N5K6lJOQnD7hkVKgpMGLc8VYP4wLrCv/Ldvk6FbFyCGrH17Dqwh/Rcsii02M8
6eJbHpQf0ga9CjqoznFrkLgwsshHuki3Ibpw5cOokPB9NHhtPV9JqmwVgu2JuyEEMt8FotwjkzjX
kyT5htEBOaRqzEHtCC+T6SIosIfSjCThxJNHrtpzo5H6xU1dxmyQzL5ZMo9eJ6q+Suh3QUw4LitM
h3GXerQrDqLU3xOnB9PY2TWqvo62xJR4YwCfl5M5EKOX04J2vKUClWKqPfhQFvMnoEEMJCXG6+xh
2xOdIfurXg7LOkYoQtFgERIysHSNK8xXNQY/glCR+zOkb//+OunPXo/eKyN8WoxHNtLOQJIgV4Ha
/HY5K+vM2RSM5+crxzn47k/ZGd78LdgmrN8R8j9paKPl/s4vJnXKpziAI/Q+duwY7zLMt9UwHtEc
bmK/u+WjyObF9Vv9FabZJdFjVokT6XBu82yCrLBLeyGL9t4C6dBCcTXy8EB2jmkJ8Eq6F6ruJkoR
E8rGY/AHFGC+vrM8uSADOE9d+OqbF0T9G4myrI/Hq91FYA2aG86Vr7DeWH1y8stxr/fuU4kHNYqz
PabPQw8DYbJ3tg+uD+VjpaL0R7tQRyz4QOVnhb0N3Opswc3u/MwT5m8WEwyuLVTSSk1WOJYSPNC4
LnL86y6XXgG2s1DjA6SIyUo5yJNlFAUrVRt3DUVJR9xKF/TMf3gGWwFmRDyyZI7AHojPsbPIzFc1
6m8VeRmt/BGhuYgpAkGjl9QiqtmtgtiERtIeiMjZVszVvJRhwCqZ9YWaftZRAo68ZBzmopqOuMAO
aLuXeZ5eYuCN3I3eCP+8MoYlkzSmFhwQU54ToTTsBPtUI243LvOcupu2DjfQpC81t9wK9gEMRjiY
Yy1eTI7cK9XAcK/YOlUKZcve2jnHJ9sUqaKyZVaCTqbSnY2eOIdEa+AD9M84ORbz5zwK95anCA/7
c67bv1Y9IBzImQzC6iJNCP87bnH1Z8jfqra4AP8DsFxmRwFqI9CMsybQIiBPeikjaGGo7P24+W7c
bEue4iqT8RUR4o6+znP7cQ3n5+Dn+ZORQ6mZ3Gf4H4ecCl9wluoiILVXbEaNlWE2jxfNNfu/I5aQ
TW5SSttQWyWIt3wd6uLWjxBOMpMBSPBiY9xckJxy0YA0dWXzbdT5F0EgOssuzbDezSB8OMVDRbBi
5WvDEpjHbGbjdfdoLAeTKiHkylPKj2tTMlQbgerxIMya5uEvB6aBppyeus5/1C2/Y7DeKxa/eqi8
JkbyNgbBcymbO9k5JxOQfKpd7TZ/04vsQnZaZBDQVgW3cFJ+AvkcWtreciW3gv9i6sGLluVfBpkm
LcshULZM1DvSI/jBILsH3QfWRMpPcmWHm5+Ojxxru3QOWpRelDh708PxXmXlsS3Hq6RhaLJj3BO9
YHaPWGYX1ehOxhTecme4g19D0fBnLMRj3NhTfa1edT35kDCIupmNGZveUGfHXuGWSYLn+ck1v875
XbgKMTDC3M8vSxbj3gp+ezoL0fbPVSyvVLw3M6GVMrLN/NtypXvMvy0Z/QehPohemuMY811KZVOn
xjuJ9ZeAi8jvrffQnNAKtTcq5jei1e5O7BN4Oy1qgdy3kju/6k510z7sAVRQmF86Y6JijbjM0d3L
9t4n6aXQ1S9lbO+EKmgheblqeArzjV10z0M0vWpw/YYS6m/qvDfJoTPj7ajJ18z375AtlsizqaS/
WzrApC8+8FivQozVpvmWWh0TXHWTD84d3ts+stMvF7mWmxJmIK5Vbb7TOt/zRjxQx2h6d5kvCiP1
Mbg67/PXKBA8TcNwrSFSaPIyGtHF1Gxe3HCdX4JpiwehJcey/kwMEprc7t531om7+aE53Y0skWs0
5HuA57T23d1NE56qDXuF/uaAm7fr4KaPXFildg5SiZ07vrTNd6lZRH6DsTflPbSs90zUH1NI0h8k
pReg1m8S/nMZRYdeH16FIR9DQxC1HtzsYoNd6xj6zSki2tO0nXuqNyetU1+FHR4DcRQaxDsNvxYv
nCD5e1z5R9LdXuY3lYZEL6kfYQm03bllY3ypMzwvbbaXUXdni1Wq6lOZufe/f37tnsBeoSF9NHyR
85c82T6jV3nBPn0ZpuYk7W8R62R0iIc/mSgU1MsUBa/lIB4Mok+q+xr23PeyPdkKDxYluNVNdmHl
eMukeaxBUNX5Py+bCuB+azUnYxBXp5Y3wTsYmnV8Sk9B3njz61HsageSjQgP833+vwbhdBGmeCii
XVjtsG+RUIOEuSgawrtGHsZkbY2c9Bar18ap9wOAG0zaRyt/uM2F1sFx2uPonuc3ptYck5e5NNXH
s/KdlPWDh4RM10GZ7iWSd+mfk/aN+MqQu8yXSyY97NvFdQgDRCtIGdobAlh24+YGmMHVUXmNvX3q
VHG1U/eugdKYk2NT3ULR35+GcHxNuCNFbB3ClFIb1sAUKBfd6o5TvPIT5TXjBpUKVwMnaG2cBsGG
sPWvTNkfksqgUpu7w7KEa3PXkrE5X3zzFaVUwak225dYhrf5juoM/+Ie1bx49/WEahCsC7oKH+As
N0yaXjR0gPOrh6SBLaZmpKOe55+Hk3MPMhX/e3Eyc+Le+J7KYKU05tJp5WvuTK+uprAdT09J6D7Q
9lygVyL0mbatwqZDH+6GXj+D4bvUYnx1wAW4A1KeiE9BTcTHqLDubYByGXJlVJk336WTNr6OSn+L
/cDLMuXf2DuP5riRLl3/lYm7RwcSQMIs7kTc8pZFJ1LiBiGJErz3+PX3AagW2exuKb7dLGaTQsIU
SwUgM885r8EUqb6tv5exczPm/sd67Qn3uja6Ve7XK4R1vjhB9dTV6naaHfT+ixDuOeUjNFIvgmQ3
NnHoDaVnL0YgBvTHaKvXSlF/mL6Tb1mfjIhQlMyMbRUf0GK+m/6P05PdBGSbnOEwvasSM9c60tBn
h6cLzbEamDJDUD6Zghu9eZVqzsmulkWMEhyPNhDUW+QEr6s+uS7q5GygKluTlBLB9AyIx+nX9a3u
WjrJxzxrPtRO+QTZhaRRNPdJ2owLVsLRoiweg7I8i3jc+dHHkcQOk17GFO6egWhpynMVFmvJ2jxI
CbAt78qOsmsUbpkvh/xryfInFpiH1w4Wall+IXG6y3trp5NUxJbSRcFoWqAiQ7aqsa+aRtQUxML8
BkT+1jBIeaKgm6HipmoPWcRjzXpwemhGz98mxLwg+ZaRdO4Nm3W1Nhyl+1iShagbfOiUp6RhWvDU
7fQvdILVpHQWJco6bVF2oRjjW9DMDKwl00PnovAGTMTWrX2fZesas8xAdjukd1fT0IkHJCDT69xE
ECo8AuoEhIZP34i8CxYQijzVVXkMDNjwweT6hv9jzbyFu8E6CZwD6vpbB+WImiVw1tdXJphOBXAq
d4WciHcFZGs9pJShcwV2FBKMrblp0+zohCx7bTJG7R7dqktK9mz6OF6/Ve0hjtMFV6LJSpaeW2QF
t72vgr1JD0H+UU/JQOBthVyl7eZbg7STmX/yjfteJaz38dgCalTcGJ5/TMpgK0pvrXeks3jqJOnG
6deqscys4/FATQthhPLkCmfDLAW6bOySvdth8x65ywlrHFf1qaAQbVvO/XQl45RX9Dv+PnaJiAiS
BZ18oXJU1AaiM8KpQVdWlRpsO5RXc0grEaZ2mDfv0qFg4Xk1/Sad6WzVLtuZlO5MHM4qKz1ElbKO
2w41UxeVxnwJoFWNGUwVrHKV7wi4XeN89S2GCLWORLJVDMdeqlX7iMClOGVJ8BRPAHPfAlDXAuVx
SUo1Kq6NSfFFC8H5hUZzjLFZCFS7RqJIfQz6ft1o+TlwQEHyLJLIj45JnqsT7AG4kWNhPlAI4jv0
WUMju5eu802Mk9FoBRKbjB/+pPJG5mGxQ/f8rsm9u8rduE5EcayS+ooVz1Z6k5xslq1CNe1WhUSR
uNDlvVt1lypqvjeBG6yo09p9uKRyioKkQZg7IAjcNTHQn7x7RimZDVX7EoAa17LgaXDMO68KdxkK
Gb5zjjNSRKIGdoeYYasLoJsU+ZE2Xeax0ixSxB+ikVhaSd2IT0WAydCf4yr87hEieD1I4bg6yms/
VICTjiTywBQBNAE16ybqozU2H4s2egxUWa1l/ck2i+QMi4HFhbwLI0Vd5gKl7TK0Jm/laJfYNnlV
XQVnQtIQR5VL5/AlIsRHYqhkwAcZow1K+j219GKyKBqw6MpErOOlQCIBqRKkT/k1aji9x1AivYmO
LFrGYoHrHQNCFn2UY3oXVCB/0cbAq1Ino+H3X400j1H1BCimFZjcuqWBUGJHRXUSS+5CEGCOUix1
jAEWiTKAOwUzvoRcuS+aSqGe2n/vOm9XOlqOxrpJnhBZ/NDg7o1Rsi7N+nNnNB8QDd8aLkA7HPFA
UH0wuwyInTtPvP0ywilx4Ujr3slRgse/pCVL64BvhDIbcKuX2XCnmZidIjE3eaY91xZ+fPgBbCsZ
sDTTyREmRvzMU2nil+VuCuYvzfTqpRlDFxTDB1wOAct9Qg+0ANiOEbBuI9LQNvUKqXMAwKT/qk49
Y8F0DiTO2rZbmC86Jv9LpvqNdIMwjF/VUa8/I6xdfv6v/1dncfy2nDpf91JKVYSpQXJXdUdVKcwa
CDj8WUudDwn0TqTQHH2qpULE/pM0/wdseWiV1FgtG1kpm6t+yDfIPxDzpMaq2qYmNIF6539UTP2r
fAMfo1m2cISwUHyhDOq8k6jxIjzAzByin3NBDYTcLFyojYQOq0O+OOcPfXj15jf6B/45peg3tdu/
/8GJnf5G92TA2KwNBv6gVdxgTUU+3bVhptwiwrLQDfTGXh7efxWo0PipfvkHp+Nv/iDxdu4MWuLf
4KniR6e8PuBCC9NIANKgYEJ6p11Ut+RmnBuUezWqVikltlVQ7aiJYrEiWrwGETpcgy359U8xSR/8
8qu914DRJHwAN/NvSuM51h9KtPaUxegsnmLUE4N9jtm2u85IVfo3tf7dbD7Xw6MPYRQ7bNSOmlus
2ZmUliJZg2j0VNhieHRD8M5fcBL/+htakyTAa8H97zftXcE9BYUe2ApC+uMdiF0qfPYSA+hz/TF4
xMZ1V37wTywNKANRnkU4c9I7L5bZXiVdyKLxu/ehvh7spVFuqNNimzcsdG2lKleCtd0GHz5EqG/l
Z5apGPo4a/h4rOMBa36F7qwn39S7dm0voK0ugzvneWBljGjNg7P+2j/WB/OrfU8x/qx/APxJWk91
QcAu82+/vlNiFkX4+y8AddGUaKrAp/vrU+TbMkPniacoTy/2k+i2FD9KcRpz1AI2IVXyYBl+cr4i
7Nh+A+UVfTeJiaC8Ive7sJ61x/ADmErJkgkbixIlE8rVqEYsWTHqyBEZz24ZrHF6rFsHcAEwVuOq
uYPHBdxWFd9hiFPj2bbD1sSylrS3ml7huV1gZ18f7HIhieMk8PVjxCIqXoUnGIQCPcp2mahAzD72
6acqWY8YrtfoSG9RXo7Dq+EL6t0KTtrxojmEH6zu0MK2hncC9K5fgF9w8LZFUQ9UAgBtzAWQ+l2C
9e3h2mvrsdu0gonsSZFPEPuxGVm0ioEr5clLPlvNs298hK+1wKG69JexQN/2cxjvskBuG+M2HZ+w
fFpM+YgKXQzXnCBdK5ntpInCYvvJqa4yZVvB9hiAipLxDx7HAAE+st6iapG+XPcgpp1s26h32mkk
m4m3Kx6pYO2Gu5ZEoLqERNQksGpWEeC82v6cQkf05TUgtCC+iX0UsADt7scA1pP4TAygw+sHw8SC
jiJOe/n142P98xj0+vRMA8GbMUjKVlqBEvk3QLG4y+awV9Uz7omev3Rhm/tKTRoBaUQeJObyrkFR
Ar+NDZzAMAPj7j53ODWVw5dIrPrvqoGy3aK7tDcuyhnKgsDJhWVOyXIBab76aORQ0hYBPRg7VBiQ
KdxSu/AMbtqKRZ5CFQIYQrFA0jtWMGVa11ewwJZLxNmDj/5nmIYeutDauvo0ACFAbJxHaVmWW+yy
CH+db/YXFMIRcv/NSzbLof3qHZumjje/Uj9ovS1QFLmR+M1Xi/TOefSuUNoDuhYVWwOjkpx4i0r6
Li9vE+cZX6xlmJhkQTbFffRVdCDyd6i+11hDIEAI/uee+n4xrIS3yjRAA+I3c4sxzY6/+MbmNLu+
+cZKIDTLCfjGxW2Np1G2s9Do9ZYR4JGG0W8t8rWi7eCOodBVlrd29ckZzkQF5kf5kCiwX6BvrNzP
vMLCX9df1WxdEBr1l5IysLtqtY0VrDTA6gizdPBnlhm+SVgVAlLHcPSFMv+vg7z2T0sBy56WFEix
odPzbjaqDfj+Q+f5N/ZT9FnZYJ6UrBLkq6DiLhFssr8DNYIXjEatoSOMzVdaTT5wVFw+/Pp10Wat
nve/69uv8m6+iRW0Bhw0529GB9jul2rtQ4GIWaWvvGRdaTsiVVff2KhdrFpCoQXcTfBRUbZUHcBC
i/ZIcKJ/7i5E8yLYpwrKrg+dcV/L56bcDM3GuSbMYC4KBNS9g0R3pXsQ4ZLniRTw9MZ9soaHGBsR
IBOgjEeETZbD2oeMSuTbEHwPHyyrWgSwgeMaeQt8M9fRQ8P6pQaKaSJY4l45xY0N8qbFZJKS/yGh
6kghESoDLFDvlD/Hw7HXVvV4xGVakkNzrh28e1KT6HTVTMDt+kiVux4vzshyZa3W+wHE/zZgaeAx
4MZfNcAvXvRkPSnjHlTBV2sgX3E7SX8fIB2Rg0hsZtIIexRylU8h+KYEw4uVHx0oeVRfzeBDjFM2
yirFOkSnXVt4H0y0aReE3N9gOCFyYzmU0+FlLIhSPHWFugkReIeqPQOtBMC+apdNuOopT1tksZeN
swk/+N/4CNfeq83agu2AsB5ZDfTk65OtIcQHoGCj3fv6jgwrPPpaLO1vVGh92Lq43GCcwZwB5o1w
HewE2DNqqWe9eyC1g/gq4ZuV7zBnFuqC277Nmi3CGpa10pN1EQGVX/Olpb32mI1kdWFiYPm7iAJn
EbZ33AmtWGP6gC4p5Acj2f/6qf3H4evtQ/tuidCTrNDLKOD9QWd/aZ/ze7WAWY5u+oJy9tKrDUjw
H0FF6BSSqQ6rUEuX+IxX8W7MqJLjf3BumTwV+LBLGyi/fQo2PTqr8qpW1hLGr/ebBSjAy7+PX2+/
8rt5qQ1EryAS7N8gxAJkwl71VAq9laIx0rSb+NO+PEIy1IJTHB6ScE1Oy3+UZ+iCGO7U3rIVoDBA
tC8TgL9r6y5XFgJpXn7utewWzW++rfznbysRnFNhcppTKPV2tJVKCPC7t72b7hD0+/QiinVkX8f1
/YgwM1I6KwkQCCCOw+LFq0/gHAPwdlV1axWrKS3gHqNuiYAL/IGWrOvGMG5l+qwD3wyg3PurJFs0
LEfXA/7w5PdJWVq7DnsMJFsG4HfLsFya1R741KCt7Hw1ucZiv7uKd8DXQgf9mAeVMb3fzs/VfxR9
/6vYHKP7T73D//7Xs/4n4pSJ+/4dorwtv31L48/p89uw2uGSP6NqgagcoqEO3ExpqbpgYv4hRWdp
f1g6wTZ6V5I6kimZO35E1bb+h0RxU0WtUJ3k5lQO/RlVO38QBwt7SpnZhm79R+okzrsYVxMWKD6A
yYZuqMTo5rsHNTNrLH7QID3bWMdVAAyGXM+Poxa260bJE6wzCtLJ8865UYdAt5fzpp82+fH1mnlf
N139eva8lZvmRqvqjiJ6m+8ytWeQ6cm3LnT4rMeXzSoZ1WOYwriPvAKozdzFk/ZoKZIz5/6bzZeL
YtNSlhjQIftWFOEGASrEdtXBOs2NlH7bvvTxo2uIl8G3YJI7HOMoU7ODqKgfKYHdLBH8pAwyXVjU
+oA6AquOveabu/efU6ed5I9RW8eJeNhGJaHAwPeFO9aUp2CKo2yy5HNvbrS6bZnj56N5jkQ+foqg
LOIfJ6pTLy9tDsznoG+ygUqEA18+DGCATeDcLQLpGsSiMcyfXEisA8P2fQ979mjhPr2qK5E9mU3/
ZGVheFvbbYlvkNstPXC8R6UL7UMsl06Q4GY17YlITx7ePO7XL0ud/0obCpNBWlf/9//wMP91aOYZ
AvcOM1QTqjBtfT7+ZmlpSTxiHcMSZxNzVFSf3foQTU3VaFBGY1/Dwx1CLusKds7deStI0J5zVGw2
eQvyw9xosZof4oj56WXnm835uJORfLT7oF4nXq+i0gUC3osvc9PA47lkWsZNyO19h5Ljwa4bfFvC
AMsAD/0HqZyQNac+7Q0quIxmb/eqfAqxuBeBUD+WA87X+KkDA3Apk5rauAm75vNQR8bWD5F28BIb
v/oosU/SbkE3oWx1eu3O+9I0l6z/tce593rw9VwFCzSWHYG3Iu+7pxwybKTaDAe8dFB/xwQ0QUTn
z75oUAWGqk7/5dB8llvpw6EFP/fjVH06/nrRvPXmnNpJqJIGOF0rpnFB3CE5o7+w4q03LnWKo+Gi
MaN6G44se/LO7vdhiwpO3Gv+ZRg7wDaivKlzw1oOowv+vDfN42uTWCGaYz/3WVZOOhm8EJE554HJ
LKh45ckaMv+IeH5aP6WNR206Brdch+A826nRFKNcuhaGOGZo52vM5aIbf4jDde81w400GszKAsQR
fv3ovg+KNFw4DM1kcDagZkg5Kze9eXLbXsVVF17zGZlw52B2HjWRyD2WLYQnK0ItxAqfvI5IPcpH
ZZd3HlIsnussNNA5Xad/LhDUu5JtGlBznTbHDIQVkPrnl31OPvGLxJ0QN94QlHeqnsrVoJL4cTFb
wFOr8yl+1zjpgKXXBfyxtkcnQ4KTiOszjEf/wY+8j1WcXKVG1+LcENbeNrEM7wyeH9BNE5znHg/o
r3+ZOUn0JqyZfxlLWMwL6JPyWr+bF/ShyIbejuMzxiM7d9I+gFpV6lFaL6A60UaWyE9tqeQQFqf+
vOmh6x9FUYneWh6twwxVDGsyuzeGoLkqwuZLBMxo2Q/qc5+ZDGNKdcSdskJQQXeuIxbIsQMpOlFw
AyrNxMXRbtrsdcuSy3mzclW0g+azXjbfnKCnZIWgH4JzBMmg2HV5lWGLetVqHeFHr4EeGgN5bKqi
3Ti21VyETE2JFIf3IfVaZ+c738DRItnRY+p88nP8uF82IYWmJ5Gr1QQNCxZ56WW/WZA77wJaDaqR
6SAuq9uqIf+uCOuGdajBgXEOatcZy8TUtMNrk+Pt/dKlQEzd77U/nwPPkJ3vTn85c94JQWoT9IJa
6r997HxgaDL95a9UfNm3fwWHApR3EBtZm4S7p6qOSAtGRUgI01LE7BoZnTqRM66KJGkPFfaUVBer
qaDHkXCYEEHSDuIfJ/WISO0tE8jqvG++emooNaESOF/zeqT2omCn5ObFnz8GzTQ+ZjpbCZEsMPAB
XhhONjKba1WyKGMP1YWpb07N3OWV1DYM7yht1iM40Tg7uBK/0mJQtAVMDfzZ4kDubTGmq0Z42uO8
Ne9r8vEBBnmIz9JwaUx9XdQsnsusM3ZqF17mnjJNAvNWFYTjb+II5/3UynMBD01Ci6LmAZltyuq8
GaB6R3puF+rWoSuHBPXCTkOyCRVfL66ineWl+vW8T4wCFLveQKpJR6CfHqA7lON7HguJimFjs7ZB
nX0RTT2seCLxciAzwDrC5oJujRhnF2n5dsy870nTULgrPO84b8XUltErqXRezb8eaRGrQU8D4KPl
++NeJHiUwiBN1JUPm4gQvLOBqQLuP5SDaR3MhvUIxVtOajMANKVziJLROWK56gAgoaKjaaG6mruv
TdnbP0553cfawTmWwX4kd4WR1UnmXX4oiAoh/fWnGItEvtK0CbhPgfjlVpd+zBqGcN3zD+DGepKW
VbTNhfFU9m4ITqF4lLlD3OWO7hGXZdi6r/1+KH4ced2HLTYxvoTgEIPkfjG6sHP8B3I3uZEIQNy1
vdvCOTMgoBvaPm81Bp6i6PLVr8dq611qD4Frqm46GulIVggYje9Se7E+BF2PTN6+ofCbQVdqwLig
/utss6pLoMPojb6gpH3qcyr8VTZe1ehfP4yikUf4z2j/Tt3QqpttbZvD+uVoWiAzA6Np3ztAZAJn
LFcZhta3WOIdGFHTq7mnNC1jo5M/zL0+yqrbAUWktZb7VHem8+eG2GY9ZNlwZRUGVX7bW5Vl4lwn
hAT/1qtSo7wppoazO7WHRtjpq3YYnYfEw4vM8r8EVQpKuu7So+1F4kbYBLmzVYitds9xVyu3iZbe
+2lwAoeZn5MwQrZL9iDdaNCOGq7tZPxkuRTaXvfj8iTXgPaQ/lFEuP71vUKQ8t1imRgQ+JuDOrml
Q9R/v1iudWUsNVWM+zwaSBM7WnLKPJsBdt5U/JxNZvn0JPHzWucZIZE/ded970+3Q42kc2Hn6UmD
m4TVPAnm9yfNV86f0RqFxSIQZ+hxijyMUdV34xidxBymzPvmJumCrmZ1wjmTd8VpKubvgjw5vZ4y
79dfr5v7L1dMn9rzqXMPwdXqpCQtljC5vkYQq7rCqWMgDwr2oBEt79rcnY+YphOdBwSCptOKHGRn
NTVzV4kd2Nyyu9bRbXrZ9XoQBIe7QVqQ8ujPC16vJ5gUq7qEcDofnQ/Mnzl3B+qaC2mxJp0PZC1A
RgNJyEPWavqqtKCvgXRpH4fA/pS1uXOByYdvXfp93mtpTXm2ghxvremkIHHAKUMd2szd0qjxqo9w
nBxaDHbA0FjXWt9ROS0LdduyuFVYSLUW7rhQH7Pp8HxOXhkU1lL/YBqZRRKrxTBDi0QDZ027vHTn
I7UzYE02NWONK2wA08V0oX26qaOCYaexp8bqhEXRqmmo0iW2uQnhqAK46Y6JBpo2VbPyPLKyaVfY
PwWTmMNk+cyRuakzVvPkXOn3g4D6kFlPL/sG3Sp3QqsxTwow8dYGazMKX7tHCkfctzJY2UzAt3Mv
Nws0SQu1Oc3dWEEixi18D+cSznUZuLairtTV3NVwXy+6+GJk5pUUenfkTbFt1l0GodXYiIWvArNu
caxmZ228nJOIKr2eD7w5rwmulMQpr/1EcU9ljsCE6dvKA/ESmbCA1PPcdVpoOIgFyN3cFTo/ZSIN
4zx3ie9XyMB3GHq6/E+n6WFuink8r5IsOCr+fYORb7kINNDo2IeMD0HMgBfLGHu4Qsij3qXIdQaN
hLDSkh7OA/VL6I/VrkXS6NJ03Y9GTHI1cXR5t9tK9mo/Oej89ew+f9QKwo75+rjrDlTn6sOghdZZ
Q7LpHIpDaPBKxUZX8wBNu+aDXkqdqsyktfStGubzfPjFloVLjDGNX877sWs6ZwiVG5/0OmuH/jxK
s3tpkOnB71GW3dbivdUCfVfwPOyDUfA/B8QhjyFTkr+KxVweGq/Lhup7FQn1dm7UvsIKpuzG/dx1
O6O4NEyTVVEjWua6KOA0BTIlmXQo8PWeuUHTCliYhdNsFt0HtYH/WlN/kwaxkkDmf231ZXDGMj49
hiV2fJrMxrvMNj821Akw7qwuc9PWRB2QSyhogoZHDZoD3Dwikal5PTDvm4/OB4yMdNHrFVmqeQeK
P1n0GX3FDIU5ExR5EvtyYxrg5Sx8xu1trIpDl/qfwfaxChv8DCx3mV05prOq1N48Gpme6+jTcyOn
fWORgTkLBNjZ+eRpXzOdN/eG6dL5ej9C4OTXs5OQ7+IQHVMKIdFTMLFpoeDwfnZSZOiAyuzcTR+z
giRayR8zLz9Gfp3dNlVr3blUmMLEzB4jG6tFq0S7Hg26/DGtTW9rW2m08fG33pJiC9ZIHqPEGWeP
gecZ+4y0F/W4P/c5ZWbs/enXnneF01Zqxo+BE2NT3bUvx+bdP6+ZP6ebbt286+d+fhNj/3rqz/0m
yFJU46abrleTsQOag+QTa7xkMblQYc3f2lGb3jqthktl0iMwOHXnAxJmYssEjg6jmd7mGuDZaFR3
c28+q0pq7AJSiUTOzw8a/VKAgveS/XyKm0b3U/p3q0706blpvUnid2qaqAXn3aEWNh+oQr042pXr
Ix41nZ345shwn619Q/XvjEkrukA+cj+7Xhljop9qf3gIh5xKYD9QEhOsR/fzySr6pBsqmeHCrWod
UfNAuWGR797IJnJWKMAM63lf2GjuDS4XwCaiQu7n7nwAhveqiZLyMl+V+FR2MsPYWVYRb7oWc9fW
dcqbpqS8lffkkITJKu5ndz5YT2fEtv5yxouHYvhn98VQcjpj3mWP2sWo8uqmZ6VWWoikAb8FF9Jz
xkpkFPJkq4Y8jpO57MuhyjB+HJp3lmneZ9t5Z9WN9606PsXhYOZXTsOSXjY3HuKf8PqbsvpNomTS
CX9bV9ctw2ZJp+kmCU5NkOr/a4SWSz0gctZauNZy3GCmB+z8Z+OPEIoRejoknu5cNRgoU7X1LlU9
jrgFxOZtMlrpJMYRAUdCTEnU/Te9jYIHxWcxhycl1IY6absTVPR4pSnkSxwUGlA01I2TozcmSmr2
pnNhsjuOFI+kip+j3rqgUwn/yGx7mPY0nvcZZ778GmVA4K48rbtfjxvv0xf8CI6D64TUwPmx5P1b
uYtvYGWUNjZ6Ba4Xd7QR6OyU3PJNozmoOlJXaUpOIcxQRTQ7jAH9TGWoVptzm8MCLPE7tNAiO2i+
bh56yz4jIKhvWzsajo4esCDL8nbbJP5eytFeKy3cQr13u0MY1t3BC1Nj6fjQMM0s+hD1zrAfNe+b
Z7rdts8z5xQX6qcubOI1bHH4FTZucxmFMRdK3i2+4EHfIntK6eJEosfYVT4hkSZA5JT6BUDerZEq
2kUC/t1bcfrRDwv9oiH/jBgU5WvLyK4FBLalioZ37Nc4SfWwnVAiTPZ4oT8VbT+erc4az3JqkFmo
UXmuI4AtgMvSylVgCSH/rrFyPBRu6X0EMr9tG8ZanRjueoyGT/PurjTEFrKgvZ4vIheHP3el9edk
UNLHqIGW0CmPTejaiMrpuzaX3l1doG7WIGOsKxr24uikEE+Fv4k/34c0DHkSQyR88UhRGESg78Aw
lo3DS+UO9WYIVdDMtjUch58N5m32cgwdhJ3gssEFrUDVYSGLEApvs9Zb6TlD98tUrONro8ES2fa9
8zUvjPzoCpiXqe4+1NHAzxsX/hV+j3A+dAHbxwjj30yDc3LzTfKT/xBvNFBWXbOYCsmP/fWdxnGn
V6zObzbliO2Dm2jheW78wIsoxwB240EzN/O+Pmq8o6Oa0MLz9K4w/XKFWI67KYs+udNbv7kgv7xT
IZvekf2Al5W2EZ6P4bB0IdDD83Ws87u1vJmE31n3uluhjACBGtsIznH7PAaYubKIsK/mrQbVATQI
AZPN3bnB4Bkh/MGx1uN8qR+O5jLoRsaJTvpX3dfKCIGtNuZwzSLPPnJLvBsw8NnGRah9kgEq7oy6
JwDloWkFzPYGluQpc3EFXc2bc9M6RkipXRve7JtWFAjwpqH8TchsTWCEv94NkqKmYzCAmdIyrHd3
w9XCDmm5uNqMuDVcrPg2RPwXi3UnfGlypy2BnsLXRyPYu2nxVj5ZeX9Ipv+cOuDHaI3AlUwF0Bvc
B0JZSDtiGZir1LfcB63DdMGukW+oCpMX2sUJxqcAr4Y56i2wXtBHBz+goxo0hIDSHPjqfZxsQ9lb
92HoDVu/Jn5w7ELsvAqcFLKmzlWWW9bOF/UXBEZ1mIXTvrmRpb1qnaY5zT1FZC6IMeAuZDAqiNrY
xWeRpp1jJW/XllqEgE0Iw7G3XPajIpgNIhf94i5YlsIAoIWXD55C3W2vozHPolNfNXA4Tx22z7eQ
fKA1+SXI+4iyBF476zKd3FGEi5bNgBJuBlMB9IaPSqZTt+iGDw25rHB6JuNB+fTrWeIfXisKp6qt
aY6koA049a+vlUBDtHOyCkU71BrCKYMnPBMzhmpK8M39OgG7xzhzX7SIsiKbgFtQV8ZoCVnFwXrd
9LWwBDnEztxOS5Yv8DmUEHpnhtL2Yd6aG2RtLUDb4xm9Q0qKLwdqX27hp2eDkW99M9d2XslUO0xx
wGgjhY+7aktGdwCVOSSnuemFlZy6TAMWkxhwsNV9oJlfeiwqYetkZXtSTLU9+RbN3DVLeFyDeXCE
nRxfm9HV632OvILLcIe6r97Weycki9i5+qHQhE6d1F10Fje805LslOOTjjBhLn8zX1vvl/lkn1jc
M2HbjHO2FO/uhIEfN1R/D2vOXgsOjTeSr5BYQudIv8IMArfi6mCjQiG1XeCY1VkZ/K0nzejKyNv4
SqmQ2Ks8yEYmBvHMztPO0o/jqyyBexV2rVw2OqI4UirtTiVUuNQORgMVY+4HwiGZn6iTBoei4RcV
dgrnzO68Sz01ViLyqynr2HjZuSmL7JyM3nBMNfTO8waUGrP6PdSa7l63gsPgTbL6jQlLaUpXZ1OO
upmT0mjUKFSKpnz1vLeIeZh0MzjO1rvGUG7tKhWnPJA/LO8dP44OoegfS43C2ItDb19TYseEixEh
DR3Eg/48+ef1cGSQ6iWe3g6yzq6TUD3/+q3529qKeyVVUCDcL2kQn71bYPqO0YTQL/KNItV4YTpk
usRgdPdNhlObUqgd0sN0Q887Z7YNR4hsEEOFtlYGD2owlnWNL41JTlIeNL2QB4WZCRLbJ1a2zpcy
r9cqjNQ7M8babK7Fzk3i+1PhLTEwbiXtAe7BudWl4RzjtvriqwHCmWq218e+3fc5gewE2IhSfcNK
sXyQ3BYWNCC4FbSIzJb6he0r1XoYmvbgWDB+X5s0qil/vvbnc9w62AP7BEI4rR/7uUw6NXP3dR+k
NCtevPZfD8d19N2v8mY/GRuDYWdOM2ssqWMHYdEqcbo1Lr/oI9eizTZOsBJwOS9WEKWrjLBqbfuh
ioU23hdzMEN46W5ILg/LwmSlJ3Bm3ltq6l4puO+Q5EmXLEysvZrb4taMUPPO0qdfPwWwpf8+CxJg
GKDJjMkP9X0lqCmHeLBqu9kkYeourQAvHQhalr9GMuOYSLU6eshkLQYCFTwARx8MTUOo3hZf5zVy
ZgflBuHW+8oU6Ilnfs+wF2aLpBpusxARKVR1D4GDt4AfLstpFJ2bQMOixiqiTySK+qs65yeMALSf
U2ckLTkis2xNt7NTgwOeOY1Rq7A6APi00M5PUZL9aOZuonfX7TgmO7/qKiSpk+rEpHrtK0GwNfu0
ACgex7c9hk2LSDVQ+VF0cYgFsrXxqH2p8bpbk7cstBFhNARl6rxDjYpV6Y5mPVbWjhsBZocRLC5i
82BO8UTdCe8Alw4UXmkvs6htD3oCpsYFe61R3jvAjlZXniuSJclnwPptUCJ9kt3bvp8dMQWJTyX+
16eX/VRMtsKAno2QHrKhwbQ4m6JYEShgjspkX0d1n2B0Rs7baTTQU7paofAGV7hWtXLTmnp6rOuK
ShwBK7R0Tzu1LVoNGULGkAL9Lc/jPvEc95B6VrVBp91H/zpJD3xBVBZCdxKgGfDQYEUSMOsdjciD
plFadXlE5qM8ttag78saOKq0qnu/UJ4UN8vPc68ctXKVK+mIfpzvLhVWP1uFu3zsStC3XUUIjhB8
eUdusj4DCSjvxkqBDoGR81IZKaCgV3un4h9U9l6BUyGM3Rq/hr2jI5pSsI4RpVIc9KkJiFMOc9fp
kpsg9dvzoMefsQARV2lk1fe1/0DJcdjwoOI6VIbjydDlcGJZbx1T9Tj6vgmDEUNDlgg0Wegqv1lW
6v+wrHQsCRFaMwyMh+13VbOwyvIk9RFVR8EI6lTnDwfDMPqDmhU/tuZ9pKLyJe6AzrqBDeE54V3T
JCeGaWd1GRHHX1cQWHdpr2dH24zXLnPBIcdEE87ElYcm80FXC+04tnWNRLVxyCe4TD748RZD63s5
skgQkghy0l6MSwttNQUVPdsZL2Vm1xsXCcZl7bJ8+/V4osu/Dyf/n7PzWm4c59r1FbGKBPOplSXL
lmOHE1a3e4Y5k2C4+v0QnrG7Pf3N1L99gCICKUuiCGCtN3i27fJHwap6CWv8lFgmqK01lWe3W6ed
EOSw5vsJrNNRX4pmAWupajjeurI3D2kbXrdjvUHCROzmEDYM0JFiB054uCpF5p8RFPPOoyv9s6oa
cxedNNfcSqGbpwLwuCDfvi0Xw/OxK5pNDXl2Y+nJ/Bi740OEadc+nu0YNpCTkkkh2FHpmMd4/5FP
X3iKH/cSHk73YC1NlkB8+b++7Q5PlVxKs9+2LbqIzmwND4Exx9eJ2/xhWZKcSw36wiWwZyFZCuzF
OKrCXY5mzeIhLz41hTecrWX7GmX6d8SN860XztOxCKRx6EbhPc1Ip+Ohwk+WRcGxW9aRRpoV13no
fEuMONmJJWmtMtchuen/eJfWhxwj+1e0L8gz6q5v25btLF/+T1+uiytQIPgftvVoaDszs1CFW4p6
ku5uqJn1g7RHISQi9iR5TKmqEaIkVXomOnyouHF/hyeEqSesloa7QQz9TRKaGnx82Fo2mcODP6NC
VLadd6sKIAcn26o81mA0Vf0UHNwKweo4q/NPA5r/cdP5N2bv4x3UABiI5jp5GtiI3cz6bYuSVex/
60gFPkctKnBkvJhUY2hZRsVLNznB8agGRVKZ/7HZ/90tQRbW4IYwXWIXH58DpZmFluYN3XYIAbzl
RVi9FiJAdtUg8LQtek8eqwEedeM3DqZ5ULYIpVRF6Jz00ULQLnP8lZcn6DCZ0rtYPVhvOoFKtbjD
RghVmkZ9me2wuSSkL4B48a1YdonfUP/ZSz6rZ1+ftuXGlCwmxuQ/3uNHnNtyQ/gIi9lLhEbnzv+A
5jLqEVyfV/E8IY63Aw9Q2aQxEKoCommvMJBtrlWRhAIF3J73/N6G7j12InYmVuGQ4yE9+gbaMWxf
JqKpZxtx/6ImHCfjYFfnN2D2bNACTiOu0M6KzxXKVMcunuHdj9U1+QH/ahCjscnKWt6IEP3UICyc
VYE7yHXjlMV6dPtukzr4nfl11++FdBCvC+HjpfVNaAWbRAvs/4/fi+/wIVsQmxHI/SjSXKZpXyBV
CWFx4JOQHTqNVmmkm7aGeTu4xu2s1WQh/bFcoeOAgtbYiX0XIMXpuhF+enk/rm0zB0ZTz7eWTe6W
kBUkzy6T9jH20nWredZdXrn5oz2+lEnlPqAVJZYpx1hmm1mm3Rbbuac2DceT5kUdFBLtAHN/U09Z
gNqaV4GwkcalGMYvSW0Tv++yF8sotgOmyn/ItLyp8Sj6Wrkl+h9fQvDBLoYw/xXo++eUCVbc14ny
+uSqWIb++lyZK1wMG5tIjAyFjwZAjtVkO9krXKZuSzccHipMFqIUBeraQsakwcXiqJn6D95jT7I/
CABQjQjGtZ52GMpxF5QSHaw4iyD1oXAU9n8OoPSuixaF2Yj3sMrdku1NNsA/GXPtxrPnZvvvE6F6
Fv4aXfJ1wyTUx5NSkPP6MBGSqcS7ZK7arR221qqzvI2vIevaZLZ5jaawdyzTGe1MVnhdi+NdDxjq
tfCz0UOWOToA4if7gY/Chaz+dGnaWJw1IMdJAC8In4n3wuvtDWlixBSkQTroejDT/pREIWaXTY3R
mTpEGny8HpZiHhBJHeOR9BGboN42z1qpoV1FygjNuuwoqx5eR9ijqGDaey3Q+lObte66F9hLOY1V
kmPdFlUDwKN0a2SxBuuqLEx5Mloyv0E3LG8VGSIdeKEWuPkaJUntEOUI9aaagQxTTcI3Qgb7IoCf
vxZNH70Y+pj+xxPKXCbej1+DILIDytHDwO/j19ADgq80bvhtysc1IpYD7LlptOAWxTXzIF/ELD9H
bqPdDJ3QbsDzBketh3XUDuYp6sczSureYWa6O7j29B3LMbQ/l2J8O0IDdzFeqd2NLczkOIdENLU+
uR6WImmmx6Iwk7OeT/0Zv5EICyljx9dbojJQ3/3HTfebdwtS3kBmnhka5seHtaeVR27vT9zMgwlR
rAltHNR9d8C300u34WkqIJeTif1zguI4FTs7J4+W4DyCOGB/1GbNPCRNv4+aaCRRckBqPL+ZHUdu
O9GXB4B0m0CWBXB1p9+R8iW4NoyfXHw9ThFKfCsSNc1qRi1555t5so5dB6yu1FP29hSkurqVWWeo
c4cawMOl6KXlb90S7ZCY3YQqynCqzl5Vn6d5QvwNEdGtOXQTapLTNpdNeh9iDOgOnrykcYuhCCmP
dbnsGVDs69ZOMT8bYqE1zmXFVlPIgxNB+DWcMl5ip86mqAlUp0FS/cedZv1zCUjAzVw+dPJUgDrE
rw+xKmIPag1BTZJZ7InBRycdF8h9BEtlKvHa9FuDZBRmXVfGWL10ridvY9NcVY639VOe+cUM27Iu
DeKW+EFXZmkuCzzSalI/azOEh8BbcnJTsPjVwm0Ipk2o6dNBAmCLA+ukdf7BnIwEAV4Uhp1e74/A
wle1LGEEY5S+QmoVVr8PXg5sl5nlfDTQ1evGKfaYq73832/FJdOPKzHUJFbEHz4O0aWyqvAg21oO
WSO7/Vw0eY/YXy3hA0MAz3TvOgzC5NYIMmOFQK6383wveXBa2V83rb8OdURbrTKFIlBHezdXwEkH
yWKf/fSM/xUUHf2qrpzyyZ5HLCRzqLCjLtcIM3/vSMTs1URI+js7ugiOx5N5dM3yzoeI4bBPTpqr
0m+tAwakl2noDXaSZfQAMabd1W2ygZaPQ0wgyJQt66thMr8GAzgRFe+SS9CrHtN8h7LeOa5G8wh2
RdtEBpqPfq2JtSaMaVcORMrzxobzhOPxfeME3j06dC3xNpbM4iSnqTnjJVj9x8LjI02QdRlJDcsw
AG0uz72PCw+/SiYCa1q9FVFFanPM790Qv73Rzk6olPK0jlyxtQavOVs4ax7MQD+hTokHnGvjgNvP
iDU28jGvk2uAZ7uqjjHtA3O41wdn2MfpTKrNqz/bnZ2umc9mMp1fwJmbDwU/UllY3/PSjs9pqKPI
5mGV62X9jjnoU0O6+SgzbKSFVsGfDOto61fWnm1iSPjQI9Ea1sz9+XdrTMcrFe9wU6O99qbQP82F
fIjCyLj2CZK4iSUQJcrTkyqEhjEpohVoAgvCM/9+L6uP68MksniAmGTkWYHyoPr1p03Kta/JwvPT
7hw2lKS8Nn2VXPU9bgNayj4krrU/Rq/+Ug5Gwgo84ROWbrclNix3A9+xGLCzSS0eyWUtCAM9h1lC
2nmW6GMCbTE4/8EKmmpvWRtEtMCwNU3wOWdjAfO8Zu8eY3lojBGzNXd6jCP2bZ22586U4bkJDb5V
Wb3ETXL69zduL4uUX944yXffQKyWLJnl6h8XZvyaymqU3EfOjNhsMfWncahNxKOyc1fH8bbTMOQG
LyQxzxpQ7IaSx5Tn6STp43Rdj4vgR1eZD+n0OI+etcPcMd93oXnpUnw/h8mHSDdk4xkQlLOv/RT+
ThBtRxQUb+uiqW7AdG8T0gMAJ2Mb1noNiIXnaUeuo4aCJ+Be+dMLLyg+jbNYNyOcJj6dl7Zx7/Q4
x6gzm4CWpDHSeNpQPOQ2rs5wmgrPzo9W7kKVwoh1htIvasS3x5JN19hghlYkyaHxfEnsqXxsljg3
IAvr2NUgE//9M1aaAr9+xobuoFLNz9WxefR82EOJaW4TDOYQxfTZ71u1f64go5ydnqVVMDQVpF2q
rExwWCLL6p9nE8tjcaea8esUAN2WEaoI7BYjLq0YNq9tHpuqitXjKraT4q4QursKNLvfmpks7lQb
OHZ9kTVHYMafg3NvgIZYa9bkYozSdQenL+ZL6mNlwLpTf7FCDCB6QnW1tFCDNeU6Dm0cu9mMXumd
DkdxAHyvjvpxvk09J9m9twssGpGoWcZNTvunkNZwOzGFoPeS5w8RO6ltl2v+EUO57hzZUbYp7Fk+
F2H/veza9IADr4cS6YJqNuNmAmWPDopmJu7zJGXPKoZwT5MH7vPsSXTHpWixhR7L63Kyn71GN0k1
FQi/IA5/LGaHgAEYwrNn2SgPeAZhBVmeUw+zlh3fUrVNfLJwDklYROHIHv3HQ8X4Z6DQJUfmGK6t
L+RG8yNJzKqKSjOdPN5iS43GrOVuZVdnn8w+b/ajpuHgxbz+xamfzByZXN/JZxIdTXCoMmtGPDq4
tKbZfLPaWa7QskDmP59vqpGkXpBE/sYsW/9+rNGaM1CL/EK48XFqQkSWs5pvOkMB2kvnm1Aa9lcw
1h4KgSJ8DLsMpKPmVycDnRxCVdVDlFhnK4/rG1WDz1nufKPL1v5Qgi31ed73EjluDYQv4uwF0ni9
Xt4YhMv33NXhJkEZ0oir8JHAj/m01NgupWdEbD5NtRY/SiP97o0OtjSqNqAB06YBH8pSxUvCP+lI
CqBJSHXAwOSuzuXKLybz4kOZC1gVfbN75GpCuJ+sbr2quTIb7GzySnOOOlH462kpbGCsGz9KjCtz
mPTrzCdEcoXJpTf3AnRe7t3hCAhPDLXjr1qsnTru6z/xg107qeZ9N9kjX3Ue++ukRbERWPh03QVE
pqygj3euNX48ndS5pU6Pkt7/brXA9zw8kPbYoWmrECGc9ZAW4aWJUeOvAblcO34RHgRg0uMw++OJ
Z7q7S/wRdhuQ1I3dWuKO3zrSnW1fPWU2Mvo5JpxfgLG8RGDYXuCJHLgdMPzp+ee1Fs0ScyCrmTbO
H4FT37eTAeje7L/nbQRfefTj8RgbzUjCjqP07WgMW/0/ViOG84/9PbxygiA6+2DfwDLkw7akwOtY
YvqEL0SNyK8d4dY5xqa7y9M2uLGAkQD2jNNp67BK4mYhFIRFz6QBIL5XQwZnig517T22NWHf96Je
qr5vtkdQQsje/t0Zzb55sqPmr7GqKkQcQPhexqj6++ihQnnWM9oOFWLOe+/QK2Re+xA4SrcAxhRq
TBVW3P9cfW/LtFAcq/5RErZH1TCM+QZs8S0LRLJvqjjd4gbAKqHqLp4Qwb3mZs2NY7X6lWq3iffh
52VMwLrD8aaamOTCwkA6tWymH4M0j7DtBERC7qmXyAzLndqEq2LonRHplGVTDt50RFVKtJtsqY4j
1Oe4ZW21RJY7OJXYIxP8SYXb2Md0bLqVTEOCQQobOVlsHiZ2eO228FrjKgin51L4xbXUs+4+6Ert
PFod/K2xu1dNnTF4m6lLmS8qQ+zkZPnX4WBiXBqIr0HcTatUr40LO8B23xJeOJhNbdzKJEVjQ+dB
A3vzW1Tk7b6O9Wddug47Qx1BtNCqQOw5zM9Yl4wIf8SAVOI0f8mbR68vrW9dV2P4NHThXkKixsm+
JJ7H8hTamznw8+og+TYg+dFIbk+q0BecYxm6Y4V4nGhPWLj/1eMW3bLZXOoyi5Dtxq5HnWI0M/7R
OfRa/k9/VSG+vzJHx6xuIi+2rus1IuyFv+1Mpl3H8WrCyHnmale6awwoxCzos9dDIxoKkLAwGfKE
Hicloq26fxqjDrM0DqK1OS7iZVZYb1SjPSb/pbz3z+nHM0yApUTcTJREWNj+uqhlroxFG+r+BsT2
vEG+mK3YLFu8acdwrWM5SdKO+OOcFsUFhFkOYpCjAVC7CMQ2q81+bw8eKNilSLUp3aWaxoIhxlRJ
mwOWxurQDMMoQy5tJFwrw/KoGtXRiBG1nG13nVnZjl0Zuc2lKO3imk84fNATFzfkwBbPOqSutWPL
8WK0Q7j79wWYYQEV+nWda/FYchd4qWEYrMAIRv76WbDLG7H1zJMdwC0EkCuSTLPxPWxi++61MAYD
uxYWY5jIY/LtBYa2Ti3kAjy/z5KVNdisNUP8nF/7iQY9t0ODk9bbJRrm2KH03VvVZCUpWVx2bnuj
Km+T1rCOZiTaW3spWuJjt3le3+Zjax1LO+xem97a4yJY2jN0qH5tm0y575G0OcRGFNwKu/Fve71w
V5aF05CqvndMGu4zGu5nDTmZW5GW9iGs5IMuTWKISyHNUJzaAcHvtTq0UBior8apv2gtEArVlupE
C5OLJoPwyxSZEzY7hb5X1TLHyoXfBbYJfn1dCHyPZ2aCL76Y6hW7X1IY1hg/yzJZi6aNvoixmvYV
is/AcLnaWEMDcH7oU9Q9aAIN9FF3kQMT4yUyF0V0B39Zphyd3CEjRJh3l8iuNqpTNRVSIHgz9sVB
tbnZCN8AtMOV6n0tEDPshtw9qxfANzvfmX4LPXG5ZOBY9cOMSYLUCW2leba2RVzv1MXiCH3+abCB
ATKS1fHGqRrr4tna1xmaHyRi3X7QCyygQtin66ENnQdntJrbzBiPTUnscQWd5NvvxqpTTdF8nz3D
Zasol01BLp4txC71uU9+EOV8svwpfg7teNjaENWPjYv2OsA6xL+WEbxHaQzWi56vzRTfFz/PPTwg
xnnfagjJq2pslggjFFP23RHhuh287o/ASL6Pzpw+l47Ec5ZE/XW1FPwjyG8tHeCtvyd6gghGjBYW
Qk/docBQ/Qp/xiEFw1JL7OOQM53zPr0PZJzesxL7VARlcFI1cKfy0sPyDkNjNaAwnPrefKf3dv4A
Z2sxfTE/kdomKF3MSAkvVT0lausYCVaHYXSDHEh9wmVrDi6e1PRjYrZ18ufIP2nMQj5gW1GuiDY4
e1Xt0rY9VTE43sFuEM5ri+pmDHEGZiNJKIGA7rZyC2Tal6pIa7YmOWgR9ZNSP0TARcbOHa2eu17K
CPjOr/UICviuhz+HBPPfv9tUK1FMsz1r7eX2qQtq+8IMLp6WmoMcBdr3uvkEMuS1DzMkU/VVEMVe
+7rJ/D+cp66pL1f5t/OWV1ev8PZ66j+DeVbd6qiqzva91xfVd7QSsjX+Z/Y5Rp0EsYLcXLOXt752
7rAiB2i8hDEpIInNx6WbtPgYxIbE4cAxn+20uagR7Vj+cM26eRxrzdpNtT0BWI1ilPrxG1cjSl8e
XQAqny1rtjdm1TzN8QB005JkqZpEwxXLlEgg+uwmAHd+tubumQkEl4rPgVciXqZjUOGM0vlMshF5
zwijkUSz/a3m5/NJXcbpveD1MrUVGe+XgTbNZc7vlymbJRenN/4pz5AKLSfvX67lNyCT1L/kaeXz
8hviWq3GNgF/YliVmWmeM5TKo5Tfv/olkz8ly+c0cKsK+0FgrowcCUujq5IQyFXs+9F1HSfmU8PW
5oqE1F9V1auqrTt6C8NRHgq/DQ/TbBLDsCc9W825BK0b5XJf1WV3rwoLncKB8JkPCsI27Qeb5xNa
m7D0wkqzHhpEQB50cHd6HZT3KJrHD02cf0mkmL/JFnE9L0/1i99EghBsGq1VRzrEbOWE9jxL/CtL
Z0x30B79zz169WqApcWsjwY2MWyvz6/UNmOx7az1JbIDS2qhSr21syTReXgOzF6qgwj0lT1MEifX
pNgjvcCTXEugVCK38U3TtT8rnAPuNb/DX24e0A7gZsF8ObnCpzV90pYiGYD6e2bx4AQJNRsjd18E
t2pAX8DCaDEcO6vOcsIiLshxLlFVTSua9YCPd4kmSysuzF+kB0LdedHQOrci0/hWFGMFCrgV8O1r
x1pnld18TTrcF5zUebHZ84JvkOZdJJrmEFiwtwAPl08iKb6oEU403pt5B4rSkU8zTi5XZR+Lr+Pb
UYjUv2p6O1CjMNEQX9+aXg9uU6t1bufci55GNGmFG0KRq6rh3BUE9a2lCkjS3JWYs4It7atPXe8S
FKtD/5Bam2a2zZu+6JqNX3vELmW98Agb9CtTSU69EPUhzZLKQU4fS4ZnuIY5rOOuOedG8ldRJSV0
MKPDuezv9szkA1cj3ttaZ7529EoeZO4tNN+38+Mh17A30//ksRIQeKdgs2RsBr1v1prd/dWmBb22
L9wecPwyRHX4zPJnPYsO703qqEq/D3ll4GuI2osaWTjBM+YhIaBc95MkyHf0A/HZsyPnaPVMHlVW
BpcYhtqq0PGEG0mgalcNBPZNlwAxVd1qYCZc5HBqWV2JyrK0q9zD0CkO0j1pbP/1MqTwWfZlSBsG
3o3uy/5SKPUBamjh95fsl5pIcmxN6fPttL/oRtLekbNp7+R0480sMlNNQCVyUs+/rU1ZXNKit/Hb
g8eUiLS4qKK1feeE0+g1jserpjJXVusaj2HitPe4va6cpVa5vcEDON+70SguqhZGCACPTc2cuHQW
bumsMz/LdqoqXAgNOkI068KovwQhe6jaztMd9IHxsRLan45WNT/KlNiUkIi4hrjQIbKh4e2Y29ep
xg4yD4v0iwgL8koMbfzij17L7UdPuhq2iqmDRXLdXXxtgaIUYfGj2GUerCHLMMVW+OlwdFuxi8ib
AyheqrUwd2NBLjIum/GsjqJxgp70NrgGB2kfDQwNjhpzjRoCKGVr1ZN7athi31RLEUh85Uu9clYq
nKDa1FFR9/gtFPFrJOK9XXXaVvQ8pjrecm1gs69bghXvV5rKSLtRba8dZA/erzT1obWtI1tsye1/
y8sx+GMykMSOA/tl5qPj6Z8nD6SVXfLokYc8sSvZV4Ndk2M9P7+d1KEtCTbXfgly8E3qJA95uW0P
uGHDE+mH2ejiOSkROg6b6XOcJeVRJ/G2Li1r+uxXrIDjrLWvfzNMLMNwEP952DBGJrt9WOpLuzs6
xTHvw0+20TU8eq32eTZBnxBhHV7qBFl2xDLIZtYtvstF+WMM0MJJ0jH8xEM7xorOtGEGesnO1e35
BGouW0yDYXrPcedBi/X6S1Jnl3gJBetVu67Dzvk+iwAZbS9LHkaB6zeaP/Jk6Xl/LaqaTX6D+REo
AWBeadT+iEokukXd/umE7Sc9KgVun1m/lnkc3SaJpW2dYtwnNpGlohbTV89+0Uk7krcyyv2UIGk/
hOX0Nal+qOYg8j80wxQLr+Zx7u5r38d23BnavRHoxecm029gijWE1Zz8Lhzjp0rY+We/TdgmChlu
VRXtmArEsjbeyFzWT0C81+psGarZx4jXbV0Un/0cIW5fJuiNpmZx38aEfSxjBFqfVOan0hp2s9vq
D8iZ5XedNtzbZJI+xTC/8avuzXXiFk8GqC/iJuQW84IIhUUUE5djw0hu8S4y94Ul/lC1tpG9dVXI
TJ5Ngjuq7b1AXyW9xeYRESUyPaodc6r0VrUTFyFMhX0J7lRT3R2x9pg+V9GPkAf1s9mO03WddbCK
luY+jPK1KOeOZN8wfU6nl/85Cof0v64VTy+mEWnPhYiIsTRtuBdE6u9C14t2DvvFFaIHvEAVZoA4
wT9uX+sAmBHrrqGbaOPs3tVB4d7FU7MFlWLc+EuTNHvMt7p+pfqKGZUEd56vNXeudgZb7VPnyA7n
PbPcMYFOly7qARrxK30ODJsIRF36L84QAy0LuN3ZQW6qoXFf8C5nn9XuUcnJn5pk1NaxXpYwVUL9
IF08q2fWaxdnRh7Yxpv1c2bozxDyrD+T6tZmy31VBAmywQV4yEIYeDWX+j+Oprfe/zlOk8jMj3P7
ENf9p96Z63uZJ+IclUjVjwKyVZGgUtblmXVTz1V6Z07eHylJny+TmEj0ZPp0CvokfJoM/6DGO57l
bMzWc/jlWOWXjsSUG4ZAwMjChwVbTtAc3kNfDjcwdjejPaXP0xxrRwuL5nU7z+6XUu9ekixu7qBC
2EyJPh4GIvK+DP2A287gZecsgMTIWhh/TMYz4+Ub/tX50AmIsKJ+sSLN+kKUGidjzPI6vo4gtNa9
abpI4S1tSxGYsYVVeY20FDXV6dj4PaujtiIHELd2tldtr1pFWTx3u7xrUYRfTnk/T50isCEQsN6r
DBSeVU3t6b3gmdP976rRue1pXgp1Rplk9mEeik3uxy/eMCBnP+jZEwBisQhRpadpqTaF5axc0Xh7
1RuOU7GJ54l85NJrI2K1bRoLKd6lKqzE23ua56wip8ie+OQTBG5Qo1a96jWgFL281uqhR5kkPamh
kw0WOVwyKMt1siLKn1Jy16Go7G0QptXaGnsQ+TlWBhqP872q1m0ZnXu7fFY1sYzIbLBLsvf1k2rz
ozY7FBaq44GC8Ntmu21IMF1ez6j7aEt2P9vEjSGubD/Vb2PdubeC2P+cD76zCrn5L26OAUCi9QtV
rBfnduoqSMhl9eSmuDAUaTn/MNkzql8NWLufTmcxNl+QffnrdM3nloc0U21sIwab1PDz0uLIvgbP
gGAXwLJnIZvhEMaptrKXKnAsaxumRrhVvWZjj+vEDue96pUWDgFNtli9LYOrFpPCImpuxViMzyOq
P5XVgvCuTf+RRenVoLMDhNlX72egpjcQYDD0WGR7jBpudR5o4AxZC35KahdPELeuT6oXt6V9iHrs
A5IIzb0gJKCa49gwjlHKTlOdFIZFAe1Wg2m5XLJEDA1um9yE2Zjdp0lExkjTSMAtISdVzPOnvqhH
XBBpGfNiRBLAG/ZqAxpW01/jYzvKGzien8ZYjPc2/ulDJGqN7LEbHXw/1DdxAZUUEjBGHAMwLlyE
4fy+t2lMQ9CGRbdSoy0+0BuxFKqjASN13Zr2SrUbskZvHZDHUEfF49jZN33feTeN2RWPYZXjBhZM
/k511vqcHLKRaKHqnfB+PEjHi66sfkhO0CPdbaaVGN7byUk1aX3x15Fqe68GvteVr6epxt+dAvdS
35Nk59ZuHkU8GF+atKtAyZbpFnKG8SU05EkmTvUYjYUOcXLuVkUUG1/6EH5ijd0ielJBcJeV2id1
uuGPWJqkTsseiqB1WeFbUnVJdkpnsUSzHHT0RfZI1sW8TOn8pCZzd4rF3khLYsrLKHWS1zrpSfX+
8yQ1KgfejPo+D803eEK/wJLeq+pIgRfUkYjCdO8YBsAToAx2XXKXvg/+93M/XOoVDLG87vvlXWaV
TZW3WI5J0Dp2IXF5UYfe6M1AJFFvm/NKHBxmwxhDoaXxteunE3JzSlZFLbu1alTFPFgzBjfqgqB9
h11RevdVpWH3MoXhhMd96V61MUJ4mKUM+k0eeXi/+/WOR+VI2Cv/q0m1t1Y57Z2wfHlvfz016vnN
Dy7PMbPLYbZXfTXcQGlTFXWqa0YLvxk5Qdh7vFjzdmUyA996IwXJtDS9Xs8UaN9OobiP05Anecf9
kvpaekMeYtavFm3EKTDPrzXVoYqmqw/wt0w4c4x9b3chU97k0vpB9jbZY7PFNd6HOHy4qzpGw+Gn
l1CHbR/ItWUhmvU++vVs9jSgYs1OXL3W1StIKG43beHcDw7mhj1gmo3K8ql8X9riwBy4aLcuuUDT
rcOzZYV377lA4G/VRp3URZmRrZrevSUAvTgr/3xCt9RUkzNgaQIUst28X+TtVZyExUzCY3UqD4mh
W9uk8rtznQWfY3DT+9daWfRnU8QW2gJLb+xy+5QpV22XHtWmihwO5Hg16zliHbrAibQYf+5Wo+vl
FERkPeyBtK+vV1Vt6gpqSBx59SnKEoCaby+sDlVva03mFZQud9MhBGCZbn+Klv8q0AIdEAnREZCt
FPY0/VlN3B4+qh1n0/IsDLaWDmCN3qoDWwdJgR7V5riLUZCqI3y7oKBQI3xtVP1/XTxGDWpm66sG
DmH6DPEXXC5o2oe4DK4h7nY3gZdVD12BjpKhLZoDRQ70UFaP8wyu9rVzdKEnBHq4hQFUPnR2MVwQ
AV2rTnWxYCj7FXlW1HuXq3lpFCIanD6rTnVSoEG8xXKpQ9wJZ1QC437hEuyDOPVlah15+JDRkq39
2q7Gvkff38b/dI3u77Hvw9TRW/t7IF615577em1Ve/0/BITDPr+N6zy5ZhHW3KkozOC0d79pmj0v
Jp0j2zs1FGrsnWpSNRW5Yfv6uxPVtdSV307MJYyw31xLXeZt1Pvl1VDbrl8v/+u1wMvG1782qRPV
td7ekJzNr169rCmXGNNbsxqpam/v4DfX+1+fxm+u9Zs39b8+IDnqSBc40TdHlju7c61brUPCOvCL
fOuEVrhRC0hN2v5dWvyh+lSLXWrYc0SDC+SW5ahMm/JcTtOjqs3kqR6aYkoQxIj61xVqTdhvk+Ps
sWI2xmOKwF1FMB2PEb0b5VoU8DBS7kbVozhHrx1dhyIcy1YmMzU864y/z0RTft6SNqqvVGOx9Hgj
oLHZkHAhHP2cGc4xFp1/50YxBfSDvZbXAgG/v9vGjDV9hX/oRg1RHUCwF/9e4Oyvpy3nWn55qvxq
OqumyCNaWBfxleiEd6dOEh07CUQPvr83jcjZbeM6dFaqTZ3ZtznanGnlbd/bZus+CMH6eWFxq9JR
1jzhc0tNpareaqpPa9EEWPpU6mip1YX4OPI1xSWze1xlxxw2eCanr7Fnxutam72TAaydPUb8mEn/
5/Y0SdEnndMzALbkps31Am4k/JHQaJMbVehplL4ehV2JV3VnYfO39P7UsVSrJmb1bVvfPrSrKvA+
4MNRuv7tdZfT/VasWslPSv0jr8PCTJ40UpolCYscHK6vH+cWHCDP6MnZwPf8+1C1Jkm+eMYso+JO
mx2UYzh8bVUDQrMJBIa1/Z536O3G5VKxanNDj6BKm1hrCU7jpIo2y/zTBFi1h939d2ORa8RbYM4H
stOHQ1zw4AadErOcCuf/x9h5LbmNNFH6iRABb27pPdu3pBuEzAx8wdun3w/FHrFH/+zG3lQgs7Ig
iSKBqsyT53g5aEm1BzE0e29z8i63y9SHHTts+l3DaeFSFXQl9HRAlwYqtqusmtptGzrlom1qx94m
TvaL/sh+d5seGrjtlFA9d7nu2ltkfmZemcBb36abMvHPU3UsIHrWF7f7l565No3B4QdJB16u99HG
dzp09maObemjefXjSjH1sV7kavIliXtrV1VauNPVfNZgyzKTXFgfXumoBhNLC9rdFRZOeC2r4aUV
o7WXUUPmsKBTaZIw+7ljKYByx0ZRLnCapUpvyyWoeQ9aRtDeBjMVLsrgEBX9MSGDXU05J3aUHnQI
/7SF9Hl6bkJbspf3kJ773WrLpm3LNd96B6RyEqqvSq3SXTUPQa74iP054w89UvztJ5+8rEYoa5Mh
WUrL+71Mmkrugn+pcwWtJDbQDjlp2QpOC2VwTkwPldK5M/w+yDA9hgz4336nyaw1T9l2aTduRclw
q40aKY8MiYu1ynZtDUQwfJaT/fAxyScwLpyg/p7W4/JWv9BRLLjO5q3UIU1LmT6bsDh8Nv9Y6zOr
oU2CCjxiXNT2pmeKxfqyzNp4pxrh9KzrmXZ0eEcv5Kz09Yg2JyjDXKUrmGxzrTY2hS6f9WFotNeu
L/f3+KwHSNbGag6GlFv2ptcAjuWI1HRfLRL42sIm4XPJSie/2L6XrgCdkT4OBsz7xHwlZ9MAkLE9
US9byekuiNGHlM455s91/75hQj1qGerD1KJJrhgbzUw9F1xBA8Z8aJP1zQ6scrxOxS7SrAz6tzkE
rOlHiCz+WMJFPgtapqUGBROZMaX+GfYIUJdxWEOKb1S3ITAQcQNBNdLx1Ifk6qxyodul+T4J4WwS
3e03QEuNd582yIVZB+PZjXp177pxhewW2aBYD0zKt6mFEKWSzQwO0Y9gZpXOC0rfk5vsogCt7143
kxfP//n/gY78r5DWGJCEy4Pvqg1/GCglq+bw8+cOUZ+QYimMG0ZKbuXkQNn6k5+qQraaUHc4iNw7
x7ZbfIfBT6VCoCWvGtzQK0AoNt+dctjqY4XGUFqLI8m+cdvUunHVMl9fZT6l1a6bGTgqI/tONfoS
xvqLChXHY4sY9SYTjYUAKZl52zcpi7Sdf9acoX93Hm6ndbjNz70NmaI8pcs1DT+7TTQf7e9r8kLp
390LGbFpoXWFf0GxezpZEZwRMDN20PB09bNKxn82boNRPitRUM/VBOZLxHhHvaIph7T4oQrof0i8
4jFwjeaxg1aUEnm+k3/RmFQ3bBAIzMm/kjlAiFx3ZrqXpgXRiFwUjWnzXBgFyun8TWHe+VikceY+
tXECx2mqW8fQGN7Dxg2exigPn0qrmzYl8kQr6ZNDlCIkyNYz2d19UC8cDG9wz3JV7MJWCQwATbx/
buQDrdzpQahDS45PDrobaquq4EVz9zWp+vfUeZQIgwIVkA41xDKDRoK8HY30NMAFJ2mTeIc7L6aA
NrYigsx8DnLMDGKRe5BRIJtmw8Kz/hSkhkHOj2OOl5Fhxqs4Z3PhrbLhW20U7bE3uz5cI3t5lCay
MpxvUEqntwS0e1aKBzn4QhMPGcp8JHP6s3RNldUcgqF/LKyotM62yK1NCM7NNRJ3ldTaLrJQYMjC
St/QKjR+c9xXaKbSr4VIkx1Jyg+3iF9bp+XpV9Eg76hkRjPtiSb9lm+d6u/t2exaxb2Ay9zJiKa7
NhWtL42uFc6yHTr+7n8MUDzurKRb9yLYtt0GeUfjL7t/a3j2k+OcxNUXlfhmiwARRU0/qcogUKH9
Sx2M6iwHhT3s7Sr0gmhladlMWpg2xz4FCQcR5ecHbuWRL0cjaRNXXUxvtr8cZ54PqAzZqKa0fwBF
3gqBEGAJo+1aThamAehXjbQWpqdpL31KYM/NLxF9MC59Gien9Vbsg8xvrVsZS7/z+JvqVfBENeZX
Hijmt8FjDwkFNbpSmQAwEMH1JBfEaushD4U4XtaaoLWCRkXgyTunfQEP7W9zrANK+Gkd32ZjOStN
q1DON/N3cERp8jHo4wDCmeCvXI08lBv6YE23mPbS+mZ4HGMxLSBW1V7c2skfPNXZy8mgxRXU7aIY
GvtJurIk+lUaIjlLy23gcmfJUaRqtHJ4klIcswN1E7ZpfnK6WqQreUlH46SmxvE2G8QdikuRyosh
4ZU9VLFNd0QiQNiU3+X+XAfst+xmf9VBcp6CrE6F0fM5+LDlCjmGDamh2C+ipZwSjmb1bF+nUwot
3pLfXrtvgoi+ST+rl3aXeT8o+S80rbV/eTUCOKZh55SsSoqbv2MFxTjQ1YYrYwEYm6+FSpJS1M1J
zDV0gEx7EijdN4oHQLX8sXtQi4SOROH6SIL79rU2KVCnvUAYmEbSswEqayHxVYatd2ddQBjb+J3x
Kk0522S6fjN9mIsWQ22U56gDKVHqSbVRIhu+hLbXHifSgYhIReJn7tcHy/CN9/+KyEILksapE9Qf
yI+n/TsfwNy3jyEHmQ+39CxAgwFE+R8TMoE+aG9yEZuk0LjdRw/DjwVWRL2zsWMF1si5PFzx9rUs
moFoXnjuxLSB1Mp4N2mNocUW4Zh4NpWBfi4IKB3K3p8XGUbmPdeN+mnRgDaNklbXgr7FR6uGPdmz
QQ4lXtatQivmh1AG1f/aSooqtVzTz8xVJEmNtfRJIivpu98HJYCAnlFCIDlFQJf2lktRq/4hLMVw
9eAFsxdl0AJly/uzUuC7TSiFcUmH022R37v9tTec8DSk0y4KKxv58KHW9rUXfm3oAIzWhqYM2yqh
/1sG39bZSIWsjRZ6RHlnUGr8aS6VthX9MCjGxuNwleFyCFrtbcgg7EzVjC5mPg75j1TVyGEReDVp
yn+k0WXOQjOd7OaTwTJO+uRHIIOhP/2Iu32e0jbmdffP6r5OLpH3Ej9ojVZov41Opl7Zp7DV7FMw
jiRq77a80nM7X0TuWG6kOQRZ+RETLYcMxnG2dd0ejMezapTUjkyw9Rd7HlIlVFYZnMrLUc5Ipxxq
QDfIGnnGthJJf6narrvcVhvO1wIWxiVCcmhPqHr0pWofaphpAUhW6nlq+Pyle6IIva6L0r1FkcV/
bZNUoQw4KU9qkB5lVBcXAp5ldVxUFRKjYZfWy8m2jQc7zMyHrvY02oE5es8uc3ZJf+Vl275O27P0
y6GA8AQt0qHZUhWmTTVqpw2yFxAG11WCmuHAVxtGhse7Lxmy+jGbB+mra5oaZIgckjTplm7iQ8nj
BqV9mZUCX8qogRdOq1XYhgf9aISDtfbivH8bU/OtzA37V5HSnoQc39f/a2jR228KmmG/OJuSw20+
QgODpr77XbPA6d7m0Hy+a/W/dy2a3kNaMl9aoB4edBqkV07ViXVZ5OxNZ18+Rs0OIu2RYsw/PmgT
6vOIiiEisB9hMjZC7V4xleJS2r7zYGRhcBzy5GmYDGcTJ2h3pnSNnzMr1851WaIyLS+9sfeWhiqa
VdX6/zgzyHHOMnyMQT+SCxi2Mlr6Pq1uZyaA2NOO9UhlDSD2fN90bujuNH1DVUc72qSUPrCjjnXK
HQijhqA7qC5k+rT8iCe6+HzKGmgxS1NOaLo6LVqjKPbSxx5HPKXakeNh/ejMBswQcH4jkLGQczIq
DTxtpbepspYhciJTlSdN9XgEzX+Ul0PVCDv25v6nI9c6brUBkd37n+Sb9BDlQTPu7j4Ithe9VsUH
1Qtfwl6fznKoTPAyixJwbznMygzzhM6HwH+FMytFQRp8M8chUG9L4lqxd94UPqN/qp5rGyFJWgmh
CTSQI4MmaAqn4SIHu/WGS5RTJ0A5k3TYv/w2osxqlDioDJKLlOk8EZvdkbZBYyEzf5Hfdkc/491t
BHF6GpTQPunzc4hmLOuT6YvOWzkRspYy5L/i7r6KcoM+zTQ08+3k0M1XLp1SyKrZF/Q++oVFkgoy
Dzt8DvsoPzXl8O2Wp5iTFdMcEbBROEjf7wjauMNnL/CafRRm0MkhY/BgCiNbeGE2fSsbYMC6pqeX
tKmVXdkpjUszKZnxBQhN9D4Nxz073l/SqAca0uWVa9vpFdbnDRpcOXLHREqXvJry+O+uDI3dH363
L9ul4huPNJmD3aYph7pkwfOy7zeFbL4BGrYbc8ifba8qlxVUEpvUSqwHO+itBw9qqo2ZeSVK4zpa
lS6qCie/hH5+DpEDQMIYvZ1+q6cBzTgGzHp6wRlW6khGszSIEUd0XnTGvk310lhpSFtcVIKlT4aF
ICVRZyjdpUyldU1l7yO/fvkz4xaV3yaVb3kMJeQTYA1oIutJf0Nj1l/2KA4/ejP3KYz84kzzK2xN
fh1sVbWi52figJ6Z1q+R5+m85WhO9yFLg/YE0s/TN3F9dX1DPcpJ9qfqJtKh9IDl99DNQ+DX/DfK
S3uEg1NeZVmqg3SfKTnl9Aj1xcZJszenN9hVkv4/1hWkAsAXhf1x6VVfqfqiDjALyiBdGmyjskeL
hs9L6+rkzW0De+tGhrc1yCC/ulp6daqg++EVHFOzOhkeSgRej76L/IVD5/GPYC3nA+jcVs7UWMec
ggPVJhgpQSn0NFFaMDk3X0U3dkevJ9fNmxFXZ9cfk/cwXxnoSA2TeilD7hM0ZBeT2h5SJYqPrg/r
A6jC+Hg3pc+eJ+SVHDJ/AgwBhJj0aGQ0q1zafwT1U/XoZ5U4kkoJnvw0+ksd4QyV1jSf9umk0EQ3
PUpP33XqMYq9L3LqFhRz0IvHOl3d10SGCJd9FZDUmu8qh1ir99TMo4u0VNuzL76Wb+43okfG2SGU
9Z459bahknmt5kFeWfOGjnqWeZtwB59u6Cn5AvZNJ1FX2dfIDJ0rqmzNnmYlqHb+tXxEA2vliBHp
2Dn2ttw1jIcQFvHDx90c9BijGAyIESDWWkZoKqzyGpkSf9a9UsbpQwZLcTPtk0lB6WWA7C8SiDy5
gTmthPrLjFXtlFFMOk/kOKdV7ubayuJFtpaQHK+2/IuYxo+msblNxPXd9yn003PCEXzLc2/u86Af
OmlzNol1/kNackgdeCIX8nL0O9BheogUgKuc7yHyKtbDDM3UCYJiDcHScqq/mEpjPaejuxgr13i0
Z6sLU2cJGQQwsNmsGsVCNbU/i26ol7D5lJuMLUQMfh21VN583r6yLOw6UwAy290lMhvncQgi51ry
fL0FexzCjm6S/EzkZBI5jxxCUgS/yufOj94SBxWnhZq0oAugyZZ82eNsSW5syaYt+BbQTyEyyi5w
LPNVDla3ZTImC9X/XDazaTvC5+Rr6fvS1z0Oug2web/SIZucL3VTAaUvrN1nn5yW4Y7G49gTnr6S
0XLwA9DtNxveOvIxbc62Yb6ZHBxaZUBOUL9AKO0QOW1ydmk32TkjELjZMpQkAafAVTAPIxUM3l8D
1Z+Qfk/IAXDeAzvSq5/MGAYsWtJjB1Dmv+LkCgHVFW86Ho6l41tHJZ/VuSYEgGlRorHI3CihOZwQ
LR9OuhbyjfttilAoAtCrHS+AR3a3QG+eljEwIGctcOF/1li+aa3TERGLRoXUdSFvib5S6Zf5FREa
79ro6osNecfBRmjnKoexjmFq1JM9iET+w6WvMzM04VreC5+ctae/hGSFDjBq/fdasLcrBSKHJLrE
tVqsJnozXp1QQJWB0JdvVcorPbXnrrWmh6IQ7FvGyAeulUEeSYOk3Wc2DFlp/QiNSbUvhz7ftk6s
vVSF/ktG0Hp4pIyWfQkzr1ujpmAc7SysyTTYjrmrfK/e/SetyY3hpJtJUCpqimLhgBz/RIoiZz7R
oNhOTbo99Hh//DtwiqF/Kb0YWgPqONu4sX4oM1uJHNyZqeRuyquubulWQCb6D/891qMne4to9Q/p
isixUwuXDCi/b6frPZBPWIGlX/j9pR5atJTrQnto6Ale1bmfrKVJC5r2kKFuQxNm+f3uklfVMKJE
zu44RGoN0Zt84vMGvLItMl99kCHwdfAI4HS3lKacUDNeCa5irOTNjTHbZmgGA/MTyj6K4wdrlq9H
emm4lK4AeTcPPNiSFfLA2kotm0JfyGkZaIzFQQwwLYZO8G0ME9TDpAar45Y71RvJVCG5N84KrKWU
3Msyv6MzaYbuDaE1nNoi/FJTVTpboGNf/CIMVsbUZ7synrqXaBjtbZ45YiVnBbIEZz31v8vJksfj
SVOi7xqMNVddseOrOQ89hzIe/3YBrdA/E/JqqEaxi0d+29L0JqT65FU4KPZp4n0qb4I2D/B9eat2
CrdoPYQn0AXWuY2/FGIMji68Lkd7HuTVf/n+K2RIWzoL42n1/146tPA6CF1fS/WDuzDC3ZRXN50E
OS1t8tcfWgnZ76v7RKZWHQLEGkxX8+z9XrE6wpvmQngcDoaF1pDq5vuwy0GzwaS8HNQpY89mxcqu
ncrsCBN3dpRX0zyDVNfGdMBwe5pdrzQV5bHSaSEbECLVL3SazQm5rEqcE9oU6PQV4mnUxheFAuLX
xNGMdZ/Mfas9Jsn4RZt6JY12XXCECydZodDkPYnJ2jbwBR2reYgzMRZ7aVu9Cv1Qq/ebqNejvSNN
GaSFtg8H7hx/u6xq8WbYybjXtJJaX1r41OH7xAFugCAPuxooF8o6Q7TV8o/DbEnXPU6aVmulS8Xu
imORufu6sNo3AIvdTonmBqPa7L7qYN5dNiLfe1Cg60atlJkSxHjic//poQbyPWty3hXhkD5Qa1qo
og4fJsen0V7VhVhCyTGtgiA+3aqmzVwhleXOOGf7P8D6JS3pDziiLehZype14WhLw4ZkN0j88TlX
6+lIvy4M1qr3JY6G5AqkwzqOSF0vEMVq3kguRJRvg4waLGYCHcumogsEDHxqLi13NDap7MJSVZoo
RdbssjH0L9Inr7JMew9MD9HUEFCxM796rHkoTc+9Wv7wlma9ONz9KFf2J8V3tzIAltl+3+no25mV
4j0GPqDCGPZ7EoVBv3DrHg3Luam2icIEcQDlKw3lVyi5TGc1FZF90pARoMrgTxteGOFKUgwXuVEt
1JAGJmtq9NfRB5shzfts17nNSZpyVppqQ7dNm9tJ/Dc9FCVdE8LfWYo+rWRTp+tmPbQZIkaxkpbP
PDJ+DJFbXTXRJu/dbuin/N3WTGWtsk3m1fpzcsAPSeYJwKn0I5nT5k5N0VAMOOg9uPJ+DGC3QJus
QIEQBRDHa6wbA0Ya9BDXBTFau5IBI6wqi21nPyH3AEuGlfL8C0LzYYi9kHZcusUDq4hewWtBtDv7
giAYYKD+Z1ZeSV/uK3RAOLQ+Jnru8zHr/XIcpmHjIuEGq1iA4mcVThEKiwq2+6szkY4KzalCVq3R
902rbXzf7JqF9GX0LjWwP3nVLUY6NUvT9x2Bf/j7yoHpESG8slx0iMdujZlGoKinR/g7oW70MxWp
Jic8Ax5K1gGq8EslSKOzXStUzVVDiw5NEpFgFFW3EZmaPk8itxcq9YkfnhKtfcjD/vYc49wMXgzO
wDR5hfAnlC5N59Qmm11MEfEc63m67JpQrJCXR0G1SAprO1LZMdkoH8Y0AkFmz+8+l2/Egc52hLbd
8dK7mdiNkZFM/YIenp5Tlqlc46ZRroMTfolEjPDMbEl/KBL7EHNyRR8vRxfUs+InwAwJjJRo1WsD
GJqpLrtkGbkvBhw2D5XoLoFqabuwRGk2sSoOz/Ly0xDm78Lj3Hx3jRM7T+BiztzacEQse7rWIc8W
N1b6raVGbbwO3fGxhgviEM+zMoSzFQk+NQST0IJzblxnjwLFhRToqFIcC1VaN6YXuIkopjUbHpbK
oxko/iOyT0BCdO2btKQ/KyMTxlXHXyIi4d/CrG7olmopuq2M68rav3b0NvMwd59NC13NOMy0jTn6
xZd4bDc5FfYfoQKDvh2Z00XxvOpM97CylMf7pHMXCd/Gr/VM126gcnRo06w90nvyJVCQHsrMwfie
x+q+lqXTdIIAGmbIX02UUp3yy+BNi01tNQLruSat1e6mrjBR4IzgSx6M19o0ofGS4pcIxsSHBqTH
4lYr8EYyYX/a3TyvmHNtJknIg8n1wJftdTH52V7WnSMtvbicSo5CS3ix2K2vb6uK8lLrRHCTuUNw
uJWbtEB/tulE3jdlazsrG0qmrVHayKaUPdA9rc9WKFIiP8mGjCxjkwPY1I0vZmzseyWLf3UGSa4m
yJKXSgnGbQAgc5/FU7AqLA4XUu/AJMHMThxxmYO05ZWgnvrhlLYckHKO1+B5riUN52NuutUNOGUW
ar5StDheiWHm5xrdKzRLPuSQXQMqYkimQz8P8koOnoFwsh2H3eKmF1tqJC1bZG6kjGtP79ZN+7Wp
eZALZ+atg7hgkCwFv333MLlK+ud7ABVwgQq2m2LewmQt2lCqlImSthxudmjXqEwmzU8p0FHCCyEW
+sx5dRPsYDty0PkAP5x89PbBLzs+uxGxQ9Au4ypF/GBljmF/7aq6v8orRCY4+Rutspa+oFTRNxDq
OMI1HfXbe6CM9sL8p6gTsf/DT6bpXJqduQ286SG3i2+1JhoOx4Hx6hTiWz4kEZoxUoHQQxQoDoYt
5Jr6leqYtVLCyHgBTwAKAn6rbd9p6iZoY1RmqC98k1eCRvLb1d1X3H1GDaWdpaAt2xbao5cMl8Cu
6nfPp9bfOWibSRMyFpRrkxg6tcyq3wFRzNygWXeRpuEDikrcN6/JiisJvF9yTWXYPMMq117JIOgY
Y5R5eNxJs9ba5wzAfagXyqUZ9PghHtUMmET9RVpyELXwQQIa5i5QOu8gXNM7pPPgUVPkxdJtaVKg
gE+aa+PFxQw80bQXcxZvco00WcpZEarWRQTqo7RuCy6pW3cvoZfla+TKeqRLNOuhBZKzyeh2Hv3w
CsjorKixt61A9l+LedCnKNxBuJcvBrtNrAVJz+JqqPGwrzv1i1SakK5SeN4+1Yxvdpnmq9GMILbM
yhJ4n9pfUk071RTwn6Wr80doRF03PHhNGgEnOdE3kuhrVy3rgxygube3nKWhSRHxwa2K975Suw0o
ofpGUg+zACT1Y/YqCs07tDNvvRx4cbXrABZ8nhv/+IoKneEi0fdy0TSvlJMFy/vM/5/llEuqFblI
jskxCpdNjKaxHFwVINeiDKd6kfEfDn0DM6DeUGJ12oCpW4B0O2Q3Ox38pOwnaC0Uh3wYLziE/sPd
88dEF9Ar7UJd32c1ImbyhDHVUdmd5OFDnjMmo3R5EtndYmzIqxVZsogsMT6UTkXTn9BJeNs0Di+Q
oA7PViF2zehE6I773Xs1sSO6lRLziaZhK1WMd5vNS2gW1qugDfw66spf0q1OJAKBSxjryRzGtSbC
eKXOOXwB29eOZtGviJIDrwl/y4DLCbSqvsow6ZdS4PJKTsLK/FVaoywGzMN9EhqUZTA2O3Q5+wOt
0f2hCYKPK60dPpte15Ohj6Mnt5ocD70AoEUIdXwJq7Hcp343PhTdCzWsDs2feUdnR8DDpnLi9Tu6
vM3s+qUuBDTUJB6rfVwGlCJzo9+0gHJ4M5nxgTbVPfiD4NjDJLpoUAV+yFv/i0uj5ReQkuOWphR+
eI0XweWvNwuUIkJaE5PmrQTSQd00+uLm3ngcwrABuMwqD56CVecCpB2j8MVACGk16kN3nIacmtd8
pc7D3Xc300p4xeJus941hb6Y9NeiFs01UYqC132Z/awH1EzNcfhGMite55YL2EZN2Njxk09bxWTb
CuAgroPuJWlA1rUZjHi3WYRvnzLbW8hJ6dL66JKkVnbxATGhqWrFVbmlyV1Uj4rbNAvdgCzQ7SmR
ysEBV4h0sMOfOZZ/xyBVfwJce6nVpn/Nc2A3Q+w0W0c3qoM/82wV8a/JtZO32PECXnvTjJMpjXdj
avttZghv3WhxtPYgsFt1kxM8VPmqRhLwatdeQsnMHrVNojRi2Y5Z+OC0Aqfaxe/loOSk8VggBy01
lQOCAo/zf6RYi5h3WVWJg7cET6eET9Aw5ts+a74HgIyOWmVua3f+WssSlhx+T0zy21/4/1S5YjZY
x4kVsrQ1pWq161zr1+1tX9TFT/6cZN9rYNRo7Pi3WYpDU5o15I2CrmZHqayzNQ/yKnFD6+yNmbqC
fsZapv2UTgvpvAd2brarQlCW0v8pxIP6eQt28pca6xbkwtzqU0inwclf2Zm+uc8EJhWUYeIR26RT
uyD5DHntUOyGHN12aRnd6Oar24RhEjMLb9cguvY88OPTqG6bm7wleGpEL1vYOWI4jKUT5ikuYXoa
TkN0ullyIjLHd0gygG5B38U2P2n/ypOjY5fVr9CpSDrFzvDk9Fq/9f3I2o+mm199Hl4rKIvDb4ZT
7+WaNC4fk6Lk9wbdbuonf5Xt2FEo97unxHB/CXIpR+myyK5eXNvdS2tEhOLJt6EBqjsrWpdDHT8i
hAoOV33Uq85fa9RnV9K02VUuFMNI9tEsMx+d2aBbj8l8PfRCOWqNuVUGf50ZVfTex5NzsOqeX33R
tUsv0KwDNWNEWcwhhNNOYafalkimJOWx0yrqr4l79aGUOHh5Jw5FU20smLv3fobAhKr5xV6DfHCZ
d2hvQ2OCrAeUrqO3q+3obTSdap3NRU3wsw2Sc64zC5ZHDcgaH+mi+RAlh2k+Id3Nuy+or2ORhLc5
bY76v4b+sbz0qGkW4ZxPCY+e4lwcT3F5gpMAS9ZjbIpTPIX5SV6J3KCGL23wZfmJs/V0dATCbIT5
jQdq8D55W2sZnCIs5XtPB30XJD+1vtEA94/JNSjd6FiFsIg2mS3eAVte5SkAmr0vDl+11ygWAFyD
2N9DRNCcKpSaVlo6du9jwNMdprny7I9K9y6sYNF2vf3aQdV3bbvxq4wyzNrbxQ4sdNK0OFSvXNp5
9tLsEsBDjlY8jk5DF+Po3aIot1YbuwnRyoKwLCbruLcbM76IMojWypRbr2zKwHwWg/hrKF94ZVp/
u/H4WlZu9aWK4D1Tiiy9rVYH1diTvokvbDM/Vld6lPKcDvJ5dZZC6RHZC3Mq3hORxS80KyMnn8XW
prJ4IWUTrKL0Lv8oWpr/nbKzLhqck+cEimwAdUzU/CJVEeTfJks1YeksqoPjVt5uGBK6o1JdX5Wj
2V3TtlO2M3stCYCkONlJrm48ACKPmecbKOLq/ruTVD9BYZV/hcDeb+w8g0ptqzWigxGMM61Kzh7Z
rsb+2A1Of1Q4QVEInvbSssBuwTgcFHG5uMfc7NtcZiTDUU7Vmgb1TAhBgDRvQfIufgE/Qt2jeOJ3
aIPLgV9TeLGHq+JG4iyNuzsEmnAJJ9gl6szVt39MyGDUz/TV4JXO0p1v6VhlplKNisJ9lcQd0sZ6
ExlL3iZnNCWttyCP61MU0LEzkod8S42y3NlGB9HsPOtB6bUu4snbytmoqdxFwHPiKGdrx0WQyNUf
aq+lPB3myS5x+NIUCNwmtR5CKL9pLEh5gAaFztpr6CYViehOQVGdPQiugmVrFPrV94CClNFjq2kR
yQ6GBKHLGHbLyy1KWMUjyUHnGIma5u1JgRZTqY14L4PlWg5BEPc3prm538WgiLXuO91e2Uh8BDyK
QrFFa6JYUgFsztRawR/NKaapT901Mu3V2ofI4NlBq/ZhDLo15Xt4+0aLCljau/peBisc9Q6GCote
AX3hyS9ooIYv41fjlOH+3m8hd8qz37T57KX/vnn+7c/6tjp6sbszUbw4ymGqQ8o4/2EGZqxz6HGz
xS3OagzIj+bA6X75aeHdGbuFvgZtly3kzdUc9pYSNYvVvYLAscpexkOcLe8liD/lm//blvGyWnEr
Zkhbzcw93ffuPo8Cyr6IXC76WTzLamuv2o6D0yy0HrCKRi337Cca7V7yUgYliyEQOsjiKj3aHPTo
9v4g1AvedPBF/8OfByv8QMOOhWgPFGybO4HefaX00bA/bfKBH66cqNQKHUAv1/Y5u91rGzmvEr1V
JTWvB8u8WXLutyXn5kgJ+4I19RYpuz9/R1ZRZq9BWHhr2ZOL4NNurKPhKvtvjbQvN54Reis5aWdZ
9gQplpy7DbPYq6FDlypbdW2/QyvXjp7lpFyTOEgcCc8UR8twv/FwfW4TQwHYX38MbO1Iktdn6RaK
b6vkozV1EftNvZFhem5ANSTnYRvuNw3C22ydICv/d0LmT/tTgkZOSVvMqZxOSn5/mpeXtHv4Hxzp
VgPFGKmoEr5KiOOpS8UWx5lIsyGX6bIj2lZkU+SlF2UUqNRxhuZS/nYau4FthYo7wqSVPtOP/yYQ
klRCd9OcuYjuDESKBpgqTUJnKUNkMGg2H8ygP65kW7eB1tqDYf68tedJSy1+3ru0ZX0nyH/duAmt
j2jZsv2v9X94uMet/0/ekbJCq7nQYKidu4mcxgHaYDiAFbhqk8g9d4jQiiDNDnd/X1rttOj1tt8Y
ajIs7sH3G2jzXea15E8yEBT/3Fh4rbswVbKcmZP5F2QDiiXVLJq8Z1M0A2DM+SrzRnVX2clfdLqh
JCB9Kaz3YIVDtFSDqE9QTAmDS9Ca6lOK7taCQzy8/WWiPVXzRKiWp2q2ZIRrjvoqFT5EWPMCOVDS
WBQttexuSN1llXbDLQli1/prEqBLnhdhAeIg07u1Whr/h7Ira7LT5ra/iCqEEMMrnHnoth3bsf1C
JU4+5nnm19+lTbt1TNqp3BeV9iCB3d0g9rBWvXN08Hp7qNUBVqLbnJGkQIi3NKbDENQozCJsmnWK
/5tkRbYheJstig0pN0g3BG9joZnJL3s0qnV+WKEfC7iQHR4sJZcYiT+kxVmscWeHaCKIkHFcnytZ
a+7xaSku9Ah5C87TTebO71CQuaOHzuYZRLoFKaZTAC43kuBanXoL5QXzzo6M1HvAAaXVy/yOo2Lp
Rt5vbQqkW+al8+Cuz8qWHojkmEowUXQFXIBwdAepLHry7PRJFdhLVSlVawxdipE2pk96DkDJIE46
tMen3W3u2r/W/B4rllPPDPFM6T0T75IdUAnxLV6gzhlpFPd5kfVI+Yw6tYJ9Io1SW2bvHhL0DgAd
Ca405N38x6JrzpEK8FP5s9fB6bEnkQr3aUbDWp6fhTWi/+Aff9CBvPFTo5kM58GwegJyGA4CFn7/
SYzK7LAG/V/FNUdgox32GOoTwBg7/NRmU0s+0CAiswW6CFgaMkmkRzoLjTqm26RPJEUcbL7oPT6j
kSJ4csspwd8KGspxBCbgTbz29SvnaMmiX6pX0c76YDcADMoHs3f0TAOfw/g5DRESLm1DHDaGIovy
Q8SR99oYRqCfIISBLMbrThq6lzx3AuEXxacooGW13QUJ9+VCUk5xAIpjOTAkSMCcy/F7ZgT1nQZE
Vpp1RmKo999LDeUwGz2JuanXd7CxoxFuROX2W+ubuUz8OUVEB2VDoS+PId/tAKQuUzZ/zcE1s2cG
MJ/QfJ29Y3bxnz2cAIQzpRjfVaED0j8T9Sng/hkOQ9uNl8DQvaro0OuVTBlS7A0wRk2Jm0CDaAS/
Np3Y6ehuWFWkB1jsgHXoLG+YVt1WUS2zKvEl6DkaXH5exiTuAnDjUxR8Cn2vFii/0gyr/Yhshk9W
MrTMeeegcPKsIFvL0UKWOk8uK7KrFEUdxJf1SUSQraHEd8Vn62rIqcGMdGQNXBOwv5XvgkEDVYw1
OEUj495YHbs3ecdnb6mBLgYMXB9UF9BJgwHs1dkjmQ0sOuYT6KjrAcHjHdlpC1PXud84CToK5UIa
pjKLZwl38yVaygavEWxGhnXHVa58hgPMnteTe2bdFH6wnOCjU43Z19IEwaIxTSUqqOLs6wziYYZk
C+KQcXLDsxA5WhAFHHK9yo51GbZ+2U3aFbQu1u8LANAleCaQcTXAFfPPvVm8n2wUphpxAm6BrF7O
TlHHHuloCCK9e2cCmrYDpMCqZ1bw3R2RJCQHNnc7RzgCDSgIIzkUSyojNGpJcnCloxkC/4glUUEr
yUI6Bo54cdxUum4WkzPtaiBYeAbZ2ZHCdYUK0M35H+MwJWiWRqCZjBTCI/GHbY32KY+M/THVKG0n
d6WmhbDRfsr2z/1GvUAugRdHZjovgVGKjpKY6nYc7mgadPYhaIPoPKEUtT6oMOpb65RV6M7jMjGl
+Hohc9dwtLjRNDDjae8g/+FVjYPoPlpTm9ssB+AfNLe4qqAk2UwRV0AdZnkgHzIrRxLXwdJAeBbx
w4SYKYLaGIywjNcZoMX/ofuvflEIbnYcTI+0Xdg5fy22cA6oaMnvfYuDg0dTGkwUEpYsBwmb5eZ3
pacZ6RbQv19EHp5ItV1PLl1sAb4f6Usk5HANtZZmI10SxykvS0z9KvDNgVQYsOucednVPMOnAkoD
AWGCGQpX3NKjKQ3IKgBjBeDBpbQq/ZvOtI0rC8jIrHb9pc4ALb2nx6iFU860llaUnOUXMXzHIVTX
fEDeLFfQyHn4Eh0uBpWAgcl9uWYVW6ozTcnHwFt+J2pU4DQjyBXQgpvp19UMYjAPDbTlXjZlX+wx
4JfaYI9D+bNI1o1OLaNdyGWjy3qQLYokBzqRvIYeoJPce+uaamvNaco9sAtGz5YoGELjpzAH4nrd
OcUTqjwklIKsF6sXYzU86qRP34pT204OQEClm1TRTjSTRhZNQNIBadKQIgQ0Di4C06nVxRKJNr3W
idG+TLNwWgCFXclcI4/QQ9qCbbfTAS+uazPg+6NSYyjbKWx8bk/TfLR49idQpmHhDU7KQg4vnm2k
oakoavbrGrLbZgFkZ4mYR/enxYuFtp7OAszMP2+crEBHtAAMin8RDeYsMUdMFFagnh+WVVb/YrXj
1pJpSe4lqAc+ALG6uzatDTjaESzfNEsqzag8ktcpaRcrMStP+YP38a9OJNmBrKRfXUhuRpBR+OtU
7o5+he46Ocl5nqf4AhbpcBc6Qb2bZMhjmFw0EWoU42iYAaJhJPLI0jcDQA1lBIREoDXOZyfDUVzq
yxjdJEDO3NdsFFc1iECgWn1If0cxTHjc6H8posRdXGkpubhYH6GAbV2v9JprAz/CQJfsuKSAxY7N
Ab8DtmiOTTOgnNaIwHyFvnd3F+N/cPegZEg9nDITIOPkA/Ko5JnLwUBu8R5ONT4/JWuWVFmao1/D
tDiuz3OnFsgXIePkq8c24Lja9ZlPuvVtQFMXrZS7OdESf/NyWEp8zLFyqHfE3s5xAeAB1JbnIit8
AS7UhEPFMiHnA1p3gfNisSMZVQWOV/Zpsk+kmXQPZnKf9LA6Zsn0jaxFi+qVCmiihM1USNAmmqGu
E7xygOYBQtMC+kkfWIu4CLPLFKcmtPp45EYDITqhl6zwHdOIdpnGUAmKjhBQdjAtvNJsMYzwivyW
BC+Vlodp6RQJynxpFS3QQrP1Wh3t2omNZgdTNk5IuJl1Rrolj4PLhNbzjT6SC9SqauI5msgy4Mb/
bCAXtXZGbgR5gaHaq4uNokpOaEL+RjU/rS7TcNb4heqD0OgygoNL6vRy+UIeC9UMvfr9UkcbRLLK
CDHdhz1pwZwB3WNmCTiuAIeGY9/ysdPnEaCF+v+oSxoMKcFhSMfloEdV/CUAgoNXMUSXEXgoUDwQ
7doiTb5oYWheor61EAtItE9D+bubSSYCfDzIMcLxKJAD+hD+1tuM70lafWzkFYVPCjVYtJBkJPpf
Visz6dbNlY+WBs56GaVLgMdw1NDMTyrRdCzYr5cF6aVeeOucjJnWD6cZtL9aZYOALHR7duUyREwz
GsD28w0MPMuB9KNV/vB7WPKP6eui1Z+Wip/3VZd58KErdq74hlQVymjl7Tzs/eaSdfXUhyFaFH8z
bBRfadr0sWiM8B4hR+c7uVF9BW4OEugWEzdzKqyPaLI+kb4INPSrO5OzA2EPaoG+jaA1QdcwCqtt
fLBLZJXqa5A472oHwLiAc2if9BpswaS32h6cv9U4XkX7W2bzdKcViX6hwQHZ5yXOpzH3tjKZlKcy
pwD5eFmjfNY9lEzuNo+nl43VcrVlqK774F6noeNH6GDwQ2OywdaSOOj35MUutFoB1HLoaKhmy76M
Tt2DKVIqSaZZIy00ixg4rbZryEKD2fWA6VDyr7ckHzCzoJpIR7hErVNXVds8XJVuZeOzmhfLHc5I
vIEjtDcumWUYFxOfWtynaacbVg62wNLOVwfyKqQX2ZVIs1rXjAvNaFjXkXfApp3Zt/xEy0jVAnAD
n8KvS0hpt6JBlR14DXUUYbpahJCTHGhGlZg0K0XNLkpcvSsq3FRrAtpjtW191X60lRLVcnvhx3po
QtRdoz5UuYWGhSy+bQ7+jHKa0hsRLUUqbmzja5BoFYC+BxZfLTmQksVTXXpAvQXKPikMRJMPhTl8
e1ip1qBOh784rvs/7FyhS/GK0hSOEpfpSxcitdXa9Tv8OZd39BSX97zBa9JTcoE/UsQNY+2gdA8+
tAPYetYdyMWlEg2a0rAEKJbFUyUAAwoukLX93+D7rY9O12Z3ZPXQKCSbAEkc2LJ0OyQdsztv8Laf
8jMJTGpm28HxlvzQ7p2jF5FrQECuZhyTYdZRVgW0TcPxulIv71OMUPUoJuGrG6fZevd0LzJ84WT8
pm724eaDAqWUSdwJ/0E5t3Xd74r8OI+zcTNA8tMW01hXB/TRBjtkP+dr3vQgzKUpDSiInq+lUpJM
Fq9K+HRVTps1JK4LgYk9r46k5Dysau9h+YN2s8m6PmQ9QjL68MUAdOORy56edEGNBg2mLBoUgAFa
DRWRcTYAMHpQkmMndRuD0pGL2j/K2L5b0FVQ2U6BYgkMVrO8DOhFDkFILmWE+hc0LYHCOqjzcvWZ
8wGlG8odQJXTrrNY6ht0TnvztIZ+vhBP8xkNN/KcR8e4vv8JolOJaIYTZwTvLfM0FqC4aJDCAbt2
kOJ3wcJqmoZjh6PhUAHmtGiy1QcxzBQ0oz+8abYuMQHv3XrSu82SF+/tjnFeV+CGRssl+ThpXqPj
T24JoOkJTXjdJ9fq0RhWMJTExg2AhMPBXkAvWrnR09L3i29k6DCNONBUvTQvl9swh0IcEGnpEKg1
0VwRWuCen8A4d8v7CF560yFVOQ6f103I0hWivxR8kiiR2JiuQYYq/2oCbQeAYXKXWLL0zVl9TqwJ
AAdyGFyeojIOldstSBY6j5QPU9b2DNoAnTNMR3RerinL8mV1ii8xAAMOAnQCUsmnJxz32JXcyPiy
Xi5TFzXBm3bqwvRKi9b15L3ZfuiAEQ12gwMKBZFNz5fKuIACF2+UnwckE4xLI0BwTYY6d354//sS
sqICysRbh9asc9ruYadVO6Xm1bIHduTyQV5mHR7srXzGk0wzNSidTW8AsqxrlEnIjWa3clADlHtK
/9Y2pPsPLg+Xe2sbJwPK6tin/yPjg/Pb07e22K7U6W1G2mbMwHM/9hl+mX78x/z6P+rhkmODTtnC
qWyvyIC4gs7n/iJAqJEBuRBwEtbrgD4UKJVMnvOAsIlHU1pO5tgAvP+6Hclkppm6hNrnYd/NFcln
o9tcivWVfRANEB7kfapb+OUlyWW9QVrycHV1ufXfv7lUi0w9MAb01gxjj2tmfQJJsXW1ZLxh0afh
bIkR4BGQ1MBjhvYoksm5e12hDzEsP69bvfUFYfjDal815GXzYd09NIqy8fCRgBqQgMX79Vc5ZDj9
0JSGUh5OajkY9DtC8kJHJGVHnV20NzIQj2/3KLu4jQ6kbVgpLF8totm6E236sP+AAhgLLFg+r23U
EibITtFQW+xl9u86VkcA3iQfPgX/acl/3XrjtxH/X3e5WbsR1VY6OPz8ONb1nZWEBwS60e6sDwDH
ygXeFgCnLgHTVnioAAaCtpugN56m5JMCm+q0jO7HJQXolTfMGVLacjENlgCZcNsC9knp1l2Rix7A
VGU4O9pLC20DBEZ0hbb4H0JSxa6IQfYgT480tPJ8t1YC4xjWoA7H+Jt0vTTUCc48OyH+xLFZXBMe
oyEXMU3V6GvJ2G6zDAGySMCIkEby0CnA2wLD5GbBQG5koBkhK9Oqn7dc24hfDWNfLEc+5t+Bj4KA
rhxYqreHtrW+APYfPDhagcAuGapiHOIDNRmsWq5F2bqG7EF9DWqQHPU1j35DvFU7T9owS2hhoEdF
wj6mQLU4AjApv/UIWN1CrUZMMss9FNvhd5l0ZEVX3YsL6VbzaLvpPhgtwyMfd9ZAu6o2ozVKpIXL
Uv3ZpplzIH2qIwjVcxR5j4mNCkXuZv2TQLqsr5bqqgN0/clBJdkT6cN2HG4a0Lo3ejLqwgEhWwz6
KbWgsQfBJFSrsWvRcLJbHeWmthAXPYyACPxzzkilizZ5JBIdEyi3qPkCMC/yS8pXpZs224m8eAYX
YXeMhqq+gqq5vmr9j9lkhUCLAhnSR6vOgwNZyU+5POg6HIMd0AjziZnoZ221g2EMwSrqXSieyWCV
bQ4k8WI+kKgMvDbPY2aEN6XS7WS5OaB0RFrUS0vmXCgARjMaKFDlymgVzZRh4xeazgKAT+lIPpsl
ahu1Kw4oERKAUYUmA2on545WHYiPeQR01r2yGACMRhDDGwEAKVB299zXRoaIQzEetN41L2mNAh2j
RPuVR1MawNGButTXgRxRjfSiU+vKBsQyTTNFPukKDVkxT5nVXuit/mGhfVB/UF6q+NzgFXClIZBl
CZaTvYikM7jRHMpx/h+buWgAowYXMii/t3Svy/7dd70iwt54wcrrgrqu37lt7BwI1j3Mq+5WFeF3
kgj9HV0pzxbw/IBQCdz3HF+P+BLXoxUoPkUTwjt0u6+ryT9kqB7VNTFdaEFdJ/G5Tjpgk6TW8lu2
gNfOzqojKOzS9wH6aZ/jwEA8HB1KX4FXy/02bHFb4NP55DSABhgL9jVNnfkwmECpIjd8GXhlOTW/
m23Xo85qx8QAuu3Xfh1KNJfxjMAlKceI/8glP6SVUS8c7vRcr31yerD8Y4rvnHPQWuFZgGjlRgN/
nRmsjTsPBdPgcA1RdiENbDS6DLhUr1M770A4UDm63wHLpPPCBp+aD3aaRuiHuIDU3Y8MEXUe6epw
wemU3PUaLz9SLuhQ94yeVQAewD6rj95ny1mMTY06dzAT3t3aRSVKbOB3VeJdFYMVH1DlY60AV6Rb
Aa9SkQU3tA2QioYN6BW6RBLw7aL99QEh6/+zqYMEsr7rWPTH4OYo3zLH8VPRZeW1DtwI5IRySkNj
4a/6QU6HvrwiZ9b54DxGVfqrIxlIrAJANGXoV1j7RaxsdNEnKLtGUHCUoP2t/kMTtXDPlQTF6+qJ
o79rCcAWWiXx6lhIyywMG+3YaOy60WoaHHSe1qjOPy6Et0eOtE8CrMkDA12pt1KRLERmIoeV4WTJ
WgT/iNekstE9BrTxAu1AsBNXyWomeeU+IfeXpbTLK0MK+QNS4wdtyr/4WzZw/jIBbB7WTBcaTDG4
aC9pUWuNwsw0x3+VtFmt/uKgXEkHggR4Kp9VliSTbASy17od6vNeVrvC4OZ+dfrlnptLKHG9IQAY
TsAZ7HUwpYzngj6Z5ecxzWgY6WNayemruZWf0A19CSszzTK5D82ASoSP6zn7AxBbfN2flpFRbbVZ
RaJySRZQK2hlD6ZRt0NwTZYc6Ea1XKnYgGZ2HCOqZZnMPVp6f9+4pLM1vJQv8NwYNX/dqJP1DEs/
m16bABkt4ZHAHzUbemBoSNOjL11l/OpMMlVNt0EutIW6jXnOLcDiyMWknBNAiMZmjOJu2pyUm5vj
Ijf2TQ3kg0YUEd9XcQJQeBNcGs95a3WXwE3i8S/Sok0IteVcoEvStLJpBwrxzgifyYa6rP7CzME9
z1obDTnKqIB6cwmqmt9jlEDcuwpQORUao1cCFw3VkYDewgDQMmDPGsadyFpiondZffqIR6BVxWNr
DAU4qOPkAnxkTyCEXHncNtorOBraK5MzJW7N5BOzbAKjE49RRqsjs7d9ziTJ8Hsa2iC4lo8Z9YR5
eDLl9DwyRFh5yu7y6hNw6/MjsNLDG5C0wxvNNmKc4Z2bdP2yz+IA9ArKh2bBiBzjTq1xUeBqzjNQ
P7DpuqLHmQfr1OoRR7lrNZ+6btQvyPTpAGnotGPrmkeSSD+8GpWOZm+JiNMC2E2Z3/LZ6Gh/dQdq
7b/r1ttiPTgduI4CU5ShgGmSorkUyKUwL8qNgAiiP5GGBooVJ8UVnbLLqlYBYGzigBTmaSgb1Auw
5kJfCXYWoxUSNNueRl8Y6ltEfVxsvjU6ZAK9rMCh8uFD5uHLRX3YNE7Er45+IA0NRpoBrwx4bnaM
D7FNMDxK8uZc1Cm6dX8ReKcFFKHH0wWPLTQzHOkfnonyUzABvI3+vWY9IlleR82qU/8/ZH31Jb36
P33VKxWIQ5uj0YMgCmD6+tXIQNfrr9NaD+szTccuu0WAszlNdjOhp0h6TnYtNB8Y+yjVqIMf2qCS
U0BlWD6fy3HdKbIAQDvJAixaCY7iuD4jMikZ7pfghK/95AP4ijVgI2f9aZI11qTrebdPyyZ7Jilt
RXzPtOCJJFBvV/doQO+8O9t3dE/bd5qZGp8voGfGrq59B9vxi97JBjRLsKwEg7Lu2+9driO1IymI
8x7VraM2dzcmRTxxP5iGnb0zwIb0mQndyxqr/8iMKfgtjHRwKsAp6zJw3GjTJ1qSjXZ4Y+nC8UEF
I+p7gLc6Ts2OrGawnJwe/f4lkB0Hj7WOfQOSgn2zEnyRxgnaGSCQWlhW9+hBlh5VYECWCYa9WkoG
tY5mhtDKU56KDyRZclPltvFlqQ1SH8M5bbY0Y3ZJTZB01XRktAvtvsRAghE1OrMigKMWUkXDyEB6
z1EccCBfQJmiX4imgBpGeqprgbwyHThPumcntgEX4Ub1e7DYRkEf+Z0G3myh13+k4cJALfE+B3uY
ODqR0x3yDAiH6CyYn2jIgKQEJrQUMe/eaNlRm/v5OpbsAtx18dkqm3OoB+UHYM3gj6EHFXtsfXay
SDz3C/tMPhrKAK/aHIEwfWDi8+S41bEzDZROyR3Af4rC3k4LTrrQn6dwSc+FTIjQALyqFHhi7Kbj
PXoi1Uj5mY0LavhfVpAhEsutsu0enG+veiMegOlsIQAp9KFBH2NZiLtj4U+sAQDFkJntbgUAoO7+
zuhOVmCMNwIBaCUSQFYXzmlG7xJwGSUmAClzByDnpoPOeIUMwIvFvpeMg2eq1I8oBwRheVyiphv9
D+mVhkrOgqypDVC4gILVyrXQ7yYUQtXfZ1sA4RU5IMdZDBwoXeOKrqk+3NE0kTLNyNzakQMKR3Iq
8SmZZkzzHpTkpNaIegAx3lYuzPBjy4vyqPbdXKtvEvdc59yfu7ScD2Yyzvs5dXEIySZ0QeO5iHzQ
mggdNXbmIPvKUUuEXD6+EzFd+pJftvJqIu3DgocpmWipYHOzBwZC5D3s97C+BSD8ywV5thegCkDR
eLA8DK18PU+2MeQoLoflRX7L54fu311MsPSs+/+7nxsI1KSs1wT8wM41wJHz1i3QhiUD8izPgt94
a2eHLM75yUK8a+/EQvg6PoRRmOc8VbF4gRSOZJvOkBUMzUzAwuqG6JRlZg4vdOxRmx7NQC6NHiCa
pilHK1tyFBJwPna69zXaQ+4ksXqIz3gjoW5MGl89eGn+PZnjskMXd3RVSJw0I52Bah5A+Lyah7r/
LalMfDcO3Xx1ynS+Lp0p/D44hS0iV2hO6nqPpqyL7445iBMgmcP4AlaaDr3dRblrJGvVHLf9xeCu
R5IaTEmO9UuRDPgdBERmNqDCMJY9UcChAMjhBKbWlqOLfrSvVpFPd2Powgs6nq8DTo7PepWHz1k9
GUdz1PER8KqjmQbGGpBe3zbqwnCiPcsAjkQ9lWunZdmNlp9P6NhdZWrHBNMZKghlDyd5TmF7iFyc
0QFM3Z8DgZpw5KTvBgoTgWcrp6uMy97Ftwd1KqmYYzmQQ4aDvZ0b4qxU5EFG0hmVVoGwsmSoPPux
LRm6uotuTRZ+tpI/EO9CZ5gTus98YcFOC/Dl7fazDRzbUffTMev2dtb1HH31rv2kV+jymir3RhL5
xUOcnACi5e4AS+ceu2lYLrWZ4QKnXOuQLGiXWsebD2enjAlnzyTPQyYpNcgwsi7whRmAsSWK2DWp
analmYXWEjxlzXivdGSIsxI/pZRGUuT2dOwq82KakwX+qRZQ6EctdK134QJuBM8ps89B5IRX0oFR
wUKhGTpYEcDa2ZbO9gOBqtgWAhRGYDG0TY2gQ7OQLwIuoC3wR4QeR/wlzoBeuDfOEclmcHQvy/w7
uNx+mSh6yBGRz4OcTmC79jcrgdmZ7rKSh2C5A6wFSpCLm2ak5QFtyikqN37oyNAAC6JDQT58aBBx
U944C1FpM2WncQyC2uMBQKBnmjI5NSsO9PUJoIayZqttF3yi01QNqSzRQgQVdVrSh0Q+Ayygd1Eg
5Ayj6Y1OlOGZECY+zozcL7MQP+7XgQO6CnnyV5lm3C2XC7ABcEhsjR/mCow7ccXFKWK8vWg6hhQ1
7QCm0Pr2MuOfd6HZqiQ7eZIycmJ0va7TzXJyimkn5U/b4a8c26vLhdFBLxGkD5p0vFByjGb0Y6FZ
9JoXVIZf6sildIboJS+4WaLENx3V5d80h63j+rVZOyjuddlJs1GhEoLH06cfk2nWpb2naU2Vd+oH
+uBFP0yyNFRC96aM5B9+K8iUU7me/DVANKfmvpKtCMUlODedV28yrD6bhUV6aIPEvo5W3oLtA7wL
IQ9PqFGe+O+vopaGcfdBY+Y3I2jQrCP0BEFHBxVhNncRX8Aw6OiWWOWwiIJVOccGoGmnFCGcoMVr
ULkXwLdoVllrEjjRotXfGBLz4Iz1H0UT+N3cg+4aHe6DxyUA/jqtO5AnWMAkyoBneCZJQ7LqNjsp
G8C+jSkpk6FKfdsdg90UaPUBMI1ZjxzmGGg+NXVSOyfNCvz4DmICF54yqFZQZVUAZ6BnqU6DbVfA
HwZ96jT19T7SneldztwAcXy0BBaBAbQxa/6dkIPHNhBopJNwwgygPgwtLLemrH7o8GRGb2uPfhAC
G+aR+d3pmuqAit7xMkl4tEEONCPdRlQumoG90RGDdYbEUVM7KF3YZrehWT6DCLm/AW0GdJKScaQd
p/jPOO8+zoM5fbSA7nfoh8T2gdheAu9G+zriXXsFMCMKApIS1Y+JZAghWQ3kM786mqDZBbRKMvl1
XUbvjzpeL+9pautL9B4dB2d0viNBLK2uVMVN+xfe/HnXlEcc4rn7obMcUL8hjtaW3ECxU9LYB6DZ
p/s6QtQarxpAba7f20kQ7qI2RzsxfV7TlzkOSSBUf/k+l5/qq829ogG/WcE06QRAL391DDBb/ciN
rD5t9CvQpvLbnB4I1mGzhHR9fCw6Djg6mxeGz8t6vgB3pMIpMlxmwEgUNaLRUkuyJZWrnZRqyGOg
06yeq51cbVpvz+Z0ShuxIx1tNKMzBRSkcjuSaaOHeyCLLhrTn3XQFyN437ULqg1k9tKSxdFd077M
lC4w837nME1Hahjf84D+gg+QPDXTpzUPWpJXE3kxM8GCIMehE8cLbc8d9s1y3ORo1E5zQ+2Bb2ho
DEbiGzU4dXguUHZAUmPbGhAbaq3waNppxUFj4XR1QGOTomDghq8eB+j9OBrRkHAm2d0mfUdiUMQD
95LGdK9xirJ6eVpaD05IVaFGtZxtP0XtTW6hxBUZk/odDZnjxoepADy40hUlqnOLCWXEuvFMaqP6
fYjc/ja1ABCxltDZx+D3QFns2N4RBW3vZKAZ6ZDJmFBD7uCvCh4bN6ObpgnEDsNx1LInMChax1C2
ccTUyxFkQPFq8w84+DXY4m19oWUzMtvSF4j2+APCbzpJNNBGcg/Sg7du8PO2N3etFoQ3YNCzBQ22
LnIPYv5AOhSCae2dpkFpgfM8LS5tD8YjM0ecmQYSmwJQKTiE/blmCgobtXwyL1FbHWrCu7WiTyoo
xfAggzLauKzy6kvLaJexmPEeBV7jshu04HtmWl/yPmWfgeBeXWvdjP2o4vrnQZ+c42LXyT51+m8m
cKxvRQ/Ev4l94iOaxkmoAO6GfH3wiaQWQFof0qRaDnY3Isws3UkXTpoGqJikPYV6+dFC1Quo52eQ
TqYs9wIQBJ5JJDZFoHPlXhGzFx2BRICb6kWnMCPmUnwoU3sAsgFD8UseNtdeYokOEh/OIihRJZOZ
LG/p3LKvq3WLVBsZ+u6NwXcJqFStWbf8tUyWClzPthGeTWMEC0GrpUAr1sP9UCftbpVr245BcM0t
UAZLu6Ohq21Mnw3hIOqaBM8RmkDQShCl/JLQVMgGUpJpWMVGIjA9yNKdxIflTDOsE1pQd8oPRLbo
ymmCD4Fm6nvWI5e05up/rg54S2dSOr9INH3f5m3tUQXA1tEql93SAAbEFSbYJ5F5L3DaBB+KT1NX
YvShfQYMJSTHDi8ujubwZf/gOjujuXOBFuN3CQN3S6qPu7oqzM8WwlD7GZ9vhwbAWO9ChP3eg+Ii
9DIXRdG8aZP3NOTjonl1YJlHpdPqqNpx0Eztizmyd6gvdUHsIYJnEWs1WtyjfWel2jOpaABGVLcH
RADw1sbQAb+DdJ5N9q50ANlHzsIthpNpubY3DbXuAbxmuFUy2tdm2o3lVv+eVXb5eUH0VYYEu2UE
3m6kv7dIsovs4hbBpzy09iYX860r5YHpYRqGQYP65z7wGscJLmAkXG6M19DhlLfcXDmQO4nNqH2d
7B6A26/6hx3XvZIeEDygIEZJNO292Wf1t4E/sU/GGCE/dVurPynououm4UeTobVP+ah7ebiw8QRs
MuTE6R+nbi2z0vyYAmcT8cbx3sz2vOv1yUDDSAq4G1IqC1h+DF9QHGPEwXfsDH4A0mT3DtGI7txa
LPKAkc5c1MBBaY3jpch5d4vdsnuHj+/uXZvjjYSa8nJHOhp4Hi9PVWSviyqGg6Y3jQCDD1H9fVR+
3ayDxDgcIy8GYOo7ZVDXedXbefHTdaRBK1DT1AAYAw3XI6L6RfB3AUbj3xKNzScrSqfjwqPh09yZ
H4HBk3/Pe/tNhwS4zcIBqqVe+Nk0WH+FMdL1QK0MP1rmHB+jJQTwcT2yZzsA7Vs7cd2LMkBCiFjG
sh1Ep/om6g5x3v5JktKTSEMUVOi5oCmC6+WusgIAJUlcr2C2x10T5Zqv6Q2C9ArnywW9/cUxBRrj
f8L/Ig/SLcb8bBjlfDbLovRxxkgOFEim4DK6c1CiI0C6tAB1llRlFNcXI7E+k0oFp9GNXPjM4UiF
yVg1WcMy0J/b0V/D1ZMNxAMZh/sZspPEemm+ylZupGd/IHsSDKcSabZZqnRyfZMBKEypptgOjpGG
1KzkUM6NRUie3d0K+jPlgXgax34rrqA/ATh/yZlefWaydFcW8w+UjWgkqW+V4gC1zVDECf9tzPh4
jk20A60JjC7LkKDVcKiZgRliAQFmjQAWRZTus8kpUQaAv7EUiFC7Yshm8CqgxseQQ8CBpYIjPGCP
paiKf0ikMiDRJsfBqpMbKgD150gAuLCtAbNK4mwv7JlmxQAKG4HQph1W7NmVQ1G1LmqQmrl1/TiK
AUaM6tcKNQjoS+bltW1RDolW6Y96wcKPWjGlTxGrP+CxG62qsSnPaQlmOgS4Gj8eSmsPovnxNlng
XiR2xSjNQKGVoRZTcjWSnoYUVQhgP8N5FijpF56Pvcdjc7xOQ/n53xPGlFieZSNbXXWRr5dlu3vA
WVE8grMNQlAnz5cdgbQQugoNKZCHjzidfgnLukBDBMLUSx4hxfyz+KDTAE8cagXfkY6GdBzTg+uM
AEWXB+cxyeTpuRn3Aj2+aCrBcZkMyMS5z67uD1YEIH+3TQEjBSYqNXRxs3cjC2iXr3qhgdiq5pIc
egKF9cbQtJK7qkc5BxnsLOqOhWaPntuM9bMJOOi9ZaNUKjDSGkD2sV0/J1XGDvFQaKsPOTp2W+/R
jTzj1TfrH5Yi6/y6b5Z9I19iTRXqNxY36NtRMs36CTXJ7QD6zYXMlm7A/XWNUUXfx5kXB/pcdEqT
gUIhj3s09SLHhiOD8FMZdzYNE5kE+kycm949Rfq8E4iWXsJonC78dUYiGUg3xh2Kl5RMZrVE7aB0
NOtS8BDp+t8btfLfXFEfo3m9FVqhlqkVQET+cSsbHxLfukfSGU5vnfXmmafu/zH2Zctx48CyX8QI
gDtfe99bLcm27BeE7RlzARdwX77+JIoeU1czN855QQCFAiW1miRQlZWJP1Q3rGurFZSYXYFD6MDW
nLNmDXVLJIyhbfAS5QUevQOvVipi0wvZKtsEUZUhUe9Ys5d+AvVy7Y1qR5MszNNV1fng1DZY+iJ5
/Y03yfjdx4ZrVYP06A5uPgYYzsXOTAZAp/ox2a1xsHgfgY3hn6YXZouqM1SyLTbqRVbnHkxb/Fzs
ofKiu6384IboAcTFDlpoARQ8sXgynEY8NX1ngCWEcWSETQvdylNbvGP5RoWNbaAkJOsPbpGBAUO7
00JIiY6XKo8vObmQTSvOZbjV+sT/lCdZeqBQ8xKJjv/EpB0fj+DOBP+QjkiTndwSJcHVTOOs0LTN
Tug72N6BK3ZoUoFaQcCJQxblT9Q0IPY9WWn9ORjNbDaR3dYHEhux+oPASw4kiqAtgNJM/jnldf6U
uslw6nN8wqjwQYGhN1QnPFEBl0e1+Tkdgx/JqLJibXcAgS6zxQhJstbzt54osW2FeDN4nUg6eGkC
W8RIaSIWt9gi/en3+pFQ5Eay+TBR53gb1bb4TPZ+sKKdXUoAIP7sOpbdBWRkJDiN69TdpCVw7+Sj
TG+Ytyejy6fdJOKv7Rhl57GEXBZUNapkNUTmuA1JVI6mBpJ3aLSKXKcb3E4XUFQC9Z7oBzao4W+e
Bh7knh2CtzmOrlCDa8O9nigdgQQ3T5pwv0z7KfRs6/SuTNBOTODOcDeWq4bzFKm9E1YBdONa7KQC
2yk3LlKiYFV0zelWTOqQjzhvjq01uBuGdMHB6wECpGFeROzGe1CPQlg23zX91EGEWK+jxj62ntPd
3pkTBDcB9+7XFi/SI/4L4x33brQBNSfoAphzHXkh/g77Gr//4H4TfjGsk87BiwPqYqt3dODUJa7w
tAHxsnCgNPCf02Qk8vCuQ5BPhHJn5dnGG7/5tpo+y1L4SKVl6ugUBnt2TAUKigl8cGOUFmuvjnU9
azu2gFWBDLyx2WVATdiliWOOsIcJ7v0gxf+7K30QZkUAojSuHa4GcGLsgjbrLqXvAxOrJ2YfTxtp
pnWb4uQHFkJNMC12WvFfNmjFgU6uBBfB/8GZfiQeB5txiMrTh19l+RHUM1pgXX2z+pvXHYQHI9d4
jdmwssBYeE6GInu1wOW2DeqcbU3gZ1+nIIwvQ86xyzGVC/rGceUivvbi3m22imPPPBhGKN+S0gCg
GAJNLvJHO0jsvrNDjbgHSCrIgRy3U/VlyhqI1tYRaAQhtLFHwL064Iz8eR5yv8nP9QTV9GTKfkJl
ZhVqCRkbsCwd+w7OXtyB8UhZEzTTwA+5G2qvPbeD7M4AbXRzb7FVASsE8hFgWjBNqA8vM5M3eofE
qsvkVzqA/Z0ZkNCyGke8OIn7BE2z8Vtv8nJDdkfbEe6c7VDM/W0XVmpAwcY8iKrcV0bdXl2dhW8b
Iz7WJkjxSDWebIkYHuRBJlOn7XH2MVY0SU0YdA8b75GP1xihv2y70Akddfiw8MIeDHpeWq/cSHQ7
ljRg6CzbJN9OAaqtEayqr4FurDlQqLtdDIqX1hXnyBJY7fZVve/S8ldmAaZEjdS9PI7VDqVS3Qp1
W+B/XqapF0x5dC2Cj+ZU86HWrWZ+hsxYsQqYz3dkVE5XXt9dKtXXT/X16XrkQ715ddgO0bVxPl5/
kFEEWAU0duYChQ+keM4gUaqQDNEejAMh2LF1EcPHeobZ6UO9Aw2hS7QvFWSUaEmeSUB3I//ol+Dr
AiHXBQc0fg2NyLy2xPZYT211RLTrnlaRDYptPf27K8IQETLwRMTa/d0acoo1vEs4VbinIQrUoIyR
Ab79Bzo7EkrWVVO95Q0Y1xa87OJDPWoIWPvB5YPffMHF578uTZf5sI6GYae+QW5Y7YJMcgieDnZ6
nrtJ1GaIZqkAZ2nFvHWnp+Zurd9176xuaQkEyLWD3XfpWRVTt89ZcVtM/7o8TdV05bmrrzlABRto
FX2h+cdBYDWZOIdMwT/XzmLPWYdhXa1HYTTnFKV7ahUlqj1z30vzHVmRTAjFOujUSaFI8VAMg6NW
NEPNu/HsSdZEXySh60GcclpjMz+t5/Ey/3H9u0t5Lei/bAMEIIolBtg7IV4gRV3fDGBlbiZe+Hwl
ItmuHDOM9stMrH1oKHvrXk2Od6QVlbJ+r6VJzr6qFlWUNLesDibDPSO+v11M848y6owfcB79tkzQ
TxIOiq0i5PljEyhqTWh0Tu23TAE0NfkewhC6Gf70SujhlavZDdDjckXzNKZePIBMIBri+7Jkucw7
N/3DhrRDFHaZXn4Dq6nkRvoqW9Ps7EjTNKbrzL/JsqZ1+nQNCBZecBOqhAMOBDmpNc/CzFDwNBF2
izauqOoL2WbxZoaSikOTJT8Sy1F7IUt+tXs73I2e8I5u5ecvVmj9BLdR/sOoeo3pd4G7tRx+6kQC
wiwEyL5bCRjg4ADVZ+wLJefnQuVgtA+Ayc/Yz8kZndcUiMTn3ok3dW04r2RSZr1hEbhcaSQnhlCi
lV5p5E3DsLb8Th4ro3LxTq6MrWHUwbbVy7Fxyo9haawbbP1P9BKXMk+3LGrB3FtG+WuXxC6qL13g
cfQ73QGz5rPjvNGA/OOs/2nauXuhd/5QRel24lBXIw9ElCEQ2JnDii6G9ym0bL1ghQy4+mL5OSJC
BvTukHh0DjHqNI+dKsTNLiwEE1jvfq4d9lcxDv2v4KmQvf2r7dzvLpiO57WQa1H3xAjdd2u5P0wb
zwvmtfhSihUQIYhYatRzjOTzthdZuF1Qz7YL1AMO1xnKwE1IiJb11g6y8UELmgF150nlfOddMgE9
V3wDUVn0A8o4IEMNhviBA7mJ50tkgcEDE1X4ltSV8QpqRWvNJ1a9gPIjOIfK/jvrtYrGkNRv+VjY
Fx+o+RdmQTs7QuDzt6+2mY2/ytq+fKS1X74Y4YToAXiwtrSAY/fwlMhq64hGrgsmxNZRU3vxdNPr
YqpCbySpRzbh5nw96tIrmkj8AKoMdji4zWrukxfy3scxG9RxuQ71lmuzyBmPMfKG+I0ViF+RHO3w
9IkFQmVpjKMXdbu0kw3U0wd1obGjnS0zD1dJWwOcrIdk+9camkI1KXZZDkIs71brNe3QQaWtMQ/E
u0c8fKheCc/UI9vC0sftVkHaz3v7YCff/1r6wWanX/Uu9dyAyLtHMN1G2Ajo91UvS5yg7CC8mkUQ
Q20EDNnzePEhG49SHPmBt/rfmNWIfq1tg8/Il4odNOVjQAcZCN9tBqRmNspTmHgQ59PnWWqMwvgG
fGR2SS0/BFzTlScwhP728Ix0z9yilN8Z9HJWBXCjEE5UCXZXlXtYTiNmaiHwS+M/s3RMgXY1JCAi
y8f3H3c65Fp3JpKgT3TnhkaD4OnACzCuYzLpLXsfyjQF8A8PCVP0/AYUzb0DCrte/1lKvjm+72vZ
NMVxfgbgPt4bskw3BXchemg0pyI2M+eKPcM2qTpvX/jTPvD84IkaZlUg7mrEVzYOv00WEG/31O5W
5ABZMAQ2jK7ZB7YBLm69knwHSMNAkzkojgVkDOerjUKmoNE2fSS/QE2Q+XG7pWImKlmiiqbAcUrs
BNlmMVGP3DwqhKIxw2N0roZiCR5hnRuCeyasoUAnki1iyAlO3+BPIhtV10x/JuZyEqqtcW072VYu
lKujPl+XbpnfAxnmdzBY5Pe+h8xBE4KH3vKSwF4VetpS4CjP8+QH+SFCiwkjq8yz0YTHZS31Ml2f
I/39Yp4vBG3iTeZMzoWuuPxUw8heYojfQRwUv8NiH6e8XlncAT70z0TUCbk3MqgacosZ50yqYBvK
JkNZSWWAaR82mqDh0pCNZslGw9ZQ49oO22BNNpRgGdV8GRpX0En6PV4WlijZrpqy3v3XpcGu1G5V
xsHXLgEit5XbvJk+i9diSsfXJg5axPrD+GFhA7hzq8C/Qio7h9b7BC4SFLEcBK/uBRfeSlld/hRx
J3sCH0v+5Nbu2cLR/UJ2Bw/bLdSQIMhFanaBZikPLYaCYyh+bmejbJx6WzEAxggc0aJQ5ib/QZ7i
be/fUDA1gkwVmGI9Ut4W+E5v1liBeus27qfvpKOyaKa8G37QX6GZekI8Bn81tFdQYV4AOTP5mzjO
R9BFSUQiOzXUa8tBsrkzK3YjGzW2nsWv03munM3kkIMJ+QZqABCRgiFktdjmq+lrlBEChRKqmeQL
0GK89pD1QCQIbGjUTGUg1a4+JSMdte1E7boCJwDfVSnohFv7huomRKVC8Z0noE42YmnfFvskgH6U
VvyTTDRJ/tRrpvCHpRctJnIrlLXzPBeyCjr0lekgWBV14dwjG/45+0KCApgmqVl8aRgo84tZdH/h
RZQfpzYrIM1nbQqWyBdQbZ1AH+BeQuS5LojUdoea8ycyLXbqGcOIfTz5TRmUPRMXnEA004dZCRCi
vsyyxgut7uAx63+7Vl1KVJGC4XZjGPl5xlNODoqX3DF5q2ykuMJBIGzaJX72NIDv2RRgaRllnj+1
oLh8kp5X7MhPTQwJZfIrWmf2Ay2CsxHGqGNx/zBhLOwYeOKBE+MDC0bZq3IrhIAQo6bRWNYRPQZo
fZ+lQO3W51ACPBma9d0Mh9LaRKxwICfK26OLR8rRh/AEypm4fadm0pwZlYW0a4lU4ObDhGH5300W
jkeye7y070WGWtoWd+9ofe+lYexLGztY3vv1M9CAzTOzZQXkuSP2ZKMmND6NMpQP8AtKEKHt6aOg
TyoKO5C9etGRTPS5kb3sRQwY7vQvX/ALzr49CtqAq5cBZDC8bFu1YX1wq9j64nH2BpX14qkyPf4K
VVREZTrrS17lxh7F9JA+GZ/aHqIXDhF7I7p9ndm8QdCQXgEZCPdTA5mU2TgTf5MrNVkkkPEeoP42
zxtT356qvD6bjhVdMglFyAj1gG+FCJxNFEp5LIo4fisnDRpX3jMz+/jRdPITeQEJJPYJh6QyDa2y
mEBV1/bXTg54JxmpOHo8twFsUXI/77P1ZhvQoWuEjeyV9tq+bfm3rCl30hQtVKVVUxzKML/lQX8D
ezSoz90StBbLXrKqyontaCMoIey64yzIV8sOspFGrJ5XzsggA0mugNqt8tB1jv9fhhcifCEmmMVl
hGaC0ZdsJpdZ7P/lS7YO2nRCge4czOuK22evQYjXGkAx7tRAASLQ4906y/JuDoRoVpApbfdjEfs3
mqCmbKQ8INSUzM7LikYvA/cmijBcLamLK1FD60UY3HB8mmpzzQC5RGPGW9QMoIBRSUio2aSA6Gl9
xLgcOOTEydwO0Eok6zyGHOTOa8f4SLYyU79n5zXkTUYGRd0twnKI0+voXuDGybGqsjvY6CZ2IluX
J0fPnKLTuyjd3DU1DWePbM6GHL0iRtSV+S8mDnEb6RnVEWw/1pegDe5D0fFH13H54iVqNpceq0+9
PYBJQ3ulo3q/KBu8e1Bl5kM0al4UGkW8ggBBlgZ78CitOcLqX1G41q7c2vZBdtir5ySJXuuJqa8Q
1nK2LuLNh0m7OWO7gnwue4RIMo7Y3Q5Wc5PetOuB2vwmwEC87T2HQ4q86T/nfPxt90BehSJetqkj
xz61uukyqDvMPT9y3g/1RPfB9mH4x+XDpf4PlycXZGtr/Mi9k/T2nRpmuPa9abA7kzhWHT5MhNZf
qi2722KGUFJ5GirvlUwtoqF3tzx8kPCQqVT7KnfeFj74mTN+8asqLRSSAxu0txLxRhzx7+jiaWw2
XdesqEuOPfdmx0bfVbXRtfvJaKIHPn3nZk98HePt/Ri0iXoxuNVDBD3ui8m34gfeU5Ck/OMqmY2c
jPQRWdA2asbYDtY4yhQ7GtJPKcfe3xatlSGp0KXhGtWt1aF1UW5r16e6c89d0hZ7v/fD69J4ZRYh
Ut7iiDjF9l9hxos92QrXxeGQHKtCfqH0JaUqKa+Z1ACVskpGQCcg80kTgwEkh9ekqKuFqWUGXsO1
wl41KasImqI66+mOACGDMOWImwHTYoLnci3kpqprE5obLjP/EugqBdvv/EsUqxYiwP1zWxSH3HWz
O8Ko+Z1645Cm978WY5j22TzDpmA/1cAyLyZyAwrkp+cI4Kb1laghj6FByhl0QiBy0BPLqjiMhg10
LcbNYqNfQKZjv6uaLlwvl0r1Wuaa4iBq52efOUihkzOARe4ZYiOHDxeZ/wC7bVHJNozHWlfuTbqa
zzc949aVEuXuRVAeLNn5B2XXr10EZCg1YRxM2GQTprQj/KitkaWLw2geBzcqUobAEEctgF3IRw/1
uQPUGnDqTJh8kM01U606U74FPG1OUto/C+2KEpThKoU8OHWQPOpoTB5d6LVPTXWA6GobAncIe+YJ
oMITuc7qDjEzINY6ewSlelTclmIQKhqR1u85YT2yuPrslr77UE7sPZXTk522TQIoA777wLN8moe9
KN19ZeX5mnwrkXuPqgqtjVCdtaUhTaBydkC61E+PFsiWAb5Oi03RtvxuuaAHbtq6gRQDhkbh8Huk
0Ph9O21qnlobJ4eoDq9B7FHp2olMhBbSmK4PJIseYw+VHSKrfwZ21z/G/lRCokmmmbkq47A+A9s0
HPhQHYxU1WfwmwDhY+oDC42pIb/GHwY1L/mv6cWWsYfKUIqQQgqkFYjrC2TMrqFGl+cN/90L43TA
RLs2MlDMoCAVs8DloUs+FYT5cNr2jmYNiCE0sr6iNDR6UbH8Ek6Bdwr0lsuZJKoDUCc3DVZ1dTyr
HVbU5Xrclzxc+5astyhKwgwZkZNElks3YHUydtAAkyiN/MdW2/q/QOOIIUuWR2saAGgJZPwfNxom
doQkejymOBUicKAgfL+aeNRdsqLqLtRbmsUGWr18F8sMBZGABOZm+gv4A2xMwto597qhnuG2WslX
AROYW7GDqkFpbx0EeLCvYinoPLVxbmg8L28iTFGXphp8NuB3aNWW6gNDI9nnuab7K3sUl5CNOwKF
I1QVGOjSQOrZrB1PCe5TM0Pd/YJ48WU87SB6CACdRl/QhMbNbyG5nWx4OaXrRMXmATv86AWHO3EF
FvlGtcw1h74mMifg7hLjAbxbCWCnsXsOcvCfqsFptpNrQQlX2+zMAC49v9J7PzBRwt0FHX8yPRMH
4QgUCmBMH7/RhJd3HdSW4n1T+6C5k5qyJ0JwHSWzulvETue9VMBFryarDXGYjwywzyJgcFqaMW59
0GPqUioy4tgYr3LOOyRcVHFWfvi+aewYPF2L8YNPppdMnecD3w6cC6rRplPqeOMpKpsJHDUYLjZo
d+AToXEhi3sToVTkv/wWm6xK61j431XutdemyNsrG0Ycp2hcJQiwuxWoj/MB2Wfd4M2cX0E/C0x9
MqJEPQRCp4rQRMM1J4G8FEiZq7A8Zz+4xaOOu50fjJB4iI36pcNuAYKTSX8kG1DixglZ6gIFbmqb
Quj0KhsDAklWDN3soAUIP5AOi7dCYvc9QK2xyobqBgQWwH9tl64ay0sPjAuEFcfnJdxBYQpUzlUn
d7KuHyIgNCw1AGgY2GH0EcspQYeC7HLWF3fU2vSbuozYph89/IODIXG2eO/366pwUedn2PkxzQzn
2cn9cCOKOEWEoXKfnSQ0H1P3SgNySADs3kpAL7ZVV+IFH4D1T8N1k8zJcE/pbqQRuj72CHvbap4W
U+ZUoOZNocN7xFlsR/yh1EQSvLjzuFb+ax6E8pSYWQIAAWqeoCBea9qQ368lmfsALvjVK72kyM7z
aDzEATSbWNjjEFMK6Agh6i1HPJqo16Tmd8eq7SNAB8HWCsDXanaGfEDSFO/FIjPXZth/Q9xWAYYi
hwd37f7hObkF8sf01vDAOqAusF/nzM12fs0yoBHCnu/B8i6OgSFOWTWytWsHr4GXdRrE/sO3PfaW
l6BI6EyD7yHumT6LWJ6hJ8w3OfhwNlqU5R7pZozq7g5hB1TC8YoDpgJbYljqLA3UD3QJP2aGyN7G
CRAjL3LllcVZ+qhDT64iE3tmEJqgaiW3L0XJrHdNAy2Pi8CH7thedV4myZeHXLSrrPdK6D6EW3qm
Bv70i6UCyWP9hKWHIz1bR3piLo/Zj9Pau5Luze7kBlqlfG+GfnKbikzeqEcNTrooJZFduGV61uor
oFhdJ98jGTVciz7rsc8FOquhm1DqG45kKasKpXAWb8Vd5ZlO707iTI0/ADh0pC40msE3z2Z7rD3E
MokqZHEuQ+xP2yF5a5h6pbLSGtttiN1JaK+OhdjLtuNnKkmlhuylsIK1j5rQLdly7UsTqE21jrZb
vZJ9qK0+2PS4SKYvQh7LlZaLlH63KVnQPDsFR5FnDwFC6MManyIgrC9xXoyrTA9RhRyccgP0obWT
TEhrgGIH0IxBN9SzgdwGUViSbRdbzPL0UqAKA0yZfxzJmA1ueint8YE9jrenycVOPZvhcWlUKGVG
XK5do3K+24CEw7nIBAWvDASJuQoq8N2goepo6uHe/+X7Bt99sOPb3Dcr7ATQ0lSWtF99aeb7Ze2y
JHat7cBR2UwVI+HY4QSTFwcg2YYrmd41oEy6kofys8NsB6Zqg4x9tVletfhiIWEcjgrCzHj9Gkaa
2Stmo/CnZea5h0K1jcRA//vFbHjJttcg68XUZ8M3Z4irozNA50nwvj0slYJUZAi5398TFCCnWZqg
Fej9XjFXHpIxEMW/LkMTvpelgAJ0AVSYNNuOtbAv09NxIGIev0SMERh9kHi4Hp69lsRZgbf1ETro
1jmaAutMPZy13GqnEFkFG1d1IJsLPolq5+ArO/t0eYwPDYGNNRViAlLOtgh/eKu51vJDdabKFXTB
JfhJhIrFbSiDLeKBzgmqQfiaULUm1W1msT2t0hoQUuyankPTVAerG5HRA4wfaqhRDbxh7Fm7CpW1
R0o7CD/jl3mW1FBpTDP/r9+7TAXNbjq9sSm94Yj6GYa7J8tO+ZcOtbe71s+LbNsAtKKQob9yLSRN
atKJb6VH6JcB6kguwgq7NZOAdpJP6kFkbTXaCD7jtfmf68oqkJu+Apsl1Yuknt1c04Yf54oQGuJR
dJzLR2iIDfpx1owGWPVfznotXQnY2xV4cVeTDnG76Zg/MSTXyskrbmSiJitKf8sax1vTEOC87Il6
vUrf+ZI9KSwIW4GpydPJHfrI5s9b/yPoQ04qZMOV8ZM+/OVjp+Hsqv81bg2GHs9BnisQPyLoKl7H
seCvYwl4fmh404GGHjSqoFEzxVsaclEJgI0GRHOBBnl1DCaf+r6BejhG5DGVObQixZ07FeLnVfwj
TdW6wBvq69SpfhemaXrEP3d6FTx9JQcQoOAMZpbB3c5vTgeO3CXJQskUakJgNO0Uu60lozLkGZBI
Uhhb3x6iS1IXEUphbIAJl3EkQElet3/RpGGUeLdT9+O4oHVJkebrgTkr4DjB0+xM/ROqEdU6StL0
52R+5XiU/eXhgbYqRAnCSccIAakOopeJ20AKYIOypQNakob8EgRGIfFsTVEWooHUHdV5YUsVpYaz
pxE1IRV2LWNbw7NpGLEenPeoFVpT4od32J03gY1DxL/zRmRb3Ho8eJe80RAH4R4E2ii26Yz60orp
ZfwjZY7Kgw6cTxlY7vuml2uUD5oImFWQXtE+pG+OeASECOWDsyK99DrF7k9puWa1zI6tHlpm4e15
GCTgSUc+Pi4c5xZl9Z1GJv/qxKa/T6Qc71ZoRxtlcfV1aPyrZ4TG37lfHSY/974VVTysESQ1dgHU
qXE98F0q0BsfBpTq4REax8PBR3h0VY4O6gfJ6E0oPmLYToyZgA8UnNxNzFN/47Rt8wQUaftUmjgj
5Chty3i9rQ1kC3Tq9F3Tyv3AhHFRZodolv9F8eQLBCeTt6SJOyReqmSHt0v8Fk/IA0+A0NycrMk+
R0hqAocev2lu+HMGONea3NJ0bDfcR/E0zSbBcOhC4+ykvr3hU/zAuZxfwILILwAAIwrhElybDGEa
lwftA24LPFLnefIXIIZOcViC4k0AFa5JXgKZQgI17c34BtIkw/7Ltvi9ts3wyS0AcvZZk1+hm2l9
UgqxfRo6OXs/pNnFmWnnZRgJS+6xc5w2aqiaZ8WGHjULEzsyy6ifgx5FvcL+RnPgBqyfZR8KkMaF
pXtzM8Sh4qjYgqG0e3WE1Z7DDqBXGkatETz6zF3TKK6c7jUuQVUwoTINia7udbDidN3ioXP4nXV2
uIsv25/MLfV4CSq9GGQSW9QsjWcoOqE8EoWbCCcA82VA+M4ft3kgmlUERdcrNcotyytCAd06Al3j
hmwMv/B11M0ydHLuHXPLOJKdPGjywxClOV+hoCug24zrksdyDfJtwKW2m2p8cB8maCgyBRJPiLMN
wJE2KlmHuZPfwrg1NwZPpi9ZFCEv6Yi/PRdCfjit/QjiENG6vGjvo4y/9Xb5OuqXILGwMd0rpMoh
ST4WW7ItE2C2PuIplV9mO2Nbmfb8CF4Nfp6cBqhj6s7jOjLPFnMBgZ5STc0BF20KSy0a+XHJx9V9
iZJsUaYnWmPzMN3qEu91UYN6AiCHbzUwOTsJZMaBhiGS+J34GtZmeTCYUexSs42/STfcJX1UfAbV
xXgC8S/OVdpeONNrOBrlLZ7GfeUk/KkUAB+WHpKLzGj5k5G6/MkBb8BxzB2J0+8/NurhpNxCwOqJ
VjLXxtmwYCjmkGrTVCEkjpOGnzThynfsmxA4AwfciwXaux0HXPEC4sbwrCANu7ekVI8s9Ng653m3
YSgDXNMHg+3hk6wyZHg9KI6VZov9yujjladHkJtJN4GWGZtIYSwLu2wLTjjU5JAgGXnRfIN/E+qB
o2zjJ3azaTMrvLUpq86VEOEOGZTwc9naX93adP9yywk7at/6OlTBb9c0rirotaXYrmlXR/CvlVT1
xi+bettoErhUF+NxFoFjJKstqKzoprU78X480Ty5mqaT7QFAvpPjsoQmZz9ngNp6lkSfAiP4OzW6
/HmYYn4eWhyM/EDW34e62Q2Bp76AEqQ4hMGgZVdt++tUfaP5zkIdJa4FHqy4a17DSjy8dqq/T9AP
WMtq2ie506DwZvrpguPylA5Z/SAyzViaP0fhIgZXVWxvO72P4HkMXYkkyP0TjSPF3kwz6Tag9DzK
uoruk9e1YhOMh6kGAnkejQ2gmWOeNfhq4vGBt1N1Lcbps8mkeG6GPL8U0ONeG6bFb7U//aRoCDWO
zPA1NRHJWgImcWo1G4UEKj54AP61ELAg9V/qNlobjnp40hfnUb3QQKkuPfaO9akpuP1pTA1wzHdm
/Kv/0jhx/Stp2a8SShafkbCN8Hwb/WvXOumpaaZpX0FJ7xG1+LS4jM1vfQdAnl6ECpDDBDmK7/g8
inXZhe7DEhHq9nIT6VtlQKzW9muULPmoQp+aoXqixu9i65xDcbsIRBusyIZCoxhR07I81r3/2w/U
7xW400CRsNjIOREZ5H4n77LYc9UzcI1zMC+UWfVEE33BfkyVAiwM/AFHpwNuOQHh6ktQo3DBcTJN
1MeacoMs6ae2csyVAqAXJ48ouyel1MVkk3EATCO6Z5VEdod54nPX2D8tu2C/pnXuF8bnqOVgZwcr
NCJCdf2YmhRg8DE7G05YP8huuvk7E2rOFBIt4KamNEM98k3QpRB9TKR5F7qRkTFeOAJ8gVPY7orc
QHOIwJ6LbCL5kW1uUiSNo9RxcT9j7eycOhH+0r7bFz0q6QJb4kws+1vZdggYu6hAAwsDPxZ5/IxI
ym/TMlkxaFJ7oBJZT1ZpgIz3jw/vECJnCBPuWycDwbKQf9Nb2mnxs8oMlab0BqdGQvsT6DA3PtGw
A23kEzOtFY1oVQlBjz3qON6vUhloXA0EEMC1HPt7lIF7e8VlfhyQUFp5rlM/UzMhM7MuSmArWpY2
s62vDomXmg9yQFY9O5oTnoAuSgzTdTY66box098L0jH5O1EQnTftSJPBaQq4d12l6QHnsVsx1L5a
X8HfOz1njY3zrsfSn1Efr1EogNo81rxF2Efg1ZQ+mRGUi8AHp0wEyhtIj+thjDTcGq9zez3flKT0
mOmbtvSzbZqDgA3i9MBQ0I3LaVoloAcdcmutBiFQypX/xVrsNfHP5rfRTfkNX3d+QwSh3Ql3whlU
22bfPGafPL988msOjUM8KFCCiQSaKrwnFakR2VcTFMl/bI5U6b4KwofpT82+R1D5i92AFLL1oh8W
6vvWdsTsKxikrVuoapBCWnX0Q/nGuQSV7jpqmuBklAzHCVbHd2EauMemY9Kl8RYPHFuuoYYC9SN3
AAsWTtzPWYHYqVCPSg/IAvmsCozZEpW6JVNrKAqwZ+vXZNrj34kF8gAZuf0rmLPjXYCbay3sMetv
3MvBDlxY7a4x+uxYG2OPs4H9OsUM4HRlckQluh71G/HbHE2JHTCGhA7Ka2cmTERAoxUX47/H+EOe
hQOgjJt49sXVAdKpVijHypvBvphgR8sCYZ2UHnk49qoN+ZB34mNb6E3fHdy6CM+YqjyNZpcfmxR1
Yp6BY2hZFVtmDmCL0sOyRZUP9ahh6YD9VdF0a0uWxY0LC1zfU4UCXNcf/4e572hyHNfS/SsdvX7s
AUgQACfm3gXlUyaVSp8bRrqi96D99e8jVF3Kqunb903ELN5GIRhSEiWBB+d8Zo2MUjanjm/dw2Hy
a1MFkBW5jAagfy+iZnht2qp1O2FZRxpG7JjGvX/dQ3ng0mVN/WVp3yLR1a9VIvmeciu4L9NlSaR5
H3ZxeJ+ny3pqwD51PPXtfV1nW27E8miPyrwfjfzcMltu3md28qX1Y8yIrfhuAAsiB3qqsoyHYijE
Ne+QfyGx/9i2QXMlaYtE7zTY5VEOsZeQLcEqfjMbyeeAWRo34HS/E+EPLzYzpixU5+91Py/j97h1
vvaPDlh/Xe90WMhQPJsuWuZnxglg87kZEPN+8IWnWyBvYucyjf2Yqcemlon49Z4gBbYbB7lqe0Fn
SiIA8oFDeyLrqlLqaWyyYVtADRhD/fDEVEwhe2DXwNWjiYJHHLdPoxn22ziLx5mfxMOTaWDLIqnv
r6zawAYPrhvgVwEhtNXtEb+PbQETajhRTONf2soM7hLc/eDcUz1bYZzvLw8EeI8vTRAinpUfYBH9
uR87qhA3C3gV6hsWEnAt2MSjhfzcnzexS9/lLjb2EDYWWT9j0AN5rpzJc8KsXjvoNy6asKmuYFFv
3AZ2fqdDrqDs8hnhPDlAwLoCwNvnrh4wA+MNjrLkxHFdt8QDY9+bYjj4pS8izzqqEZhChVTlvmvs
7w8UlPt9VGFHCzrIsEyqwoA/n37Uk/JtPvjkfIA+tLIQAhl1e15S9bLbmmO02+qnlwDpy7r75WkZ
O5iaDOn3MOoy34YejCAMHi2+fE7Drt3nEQpdacAiEJOIvy6nptPXPtguyFnoUR7KBuXW4EUPRjTK
9mwgCI5m2RjBS0zA/WoqEeiHVmtcjhWyvtmI3WeHyq2rRzwFqycWRsFCN/NWCWAMDTCqGOlnHWuj
tW+2yW0us+DAMnIAjS65dVAVvPViJdwQt8uN7rPHQO1GP35BMWBu14E8dQ7gi1kLwwKjdKxHnnrV
UuBTrHQTVHwQVv0BeA0WPUGzOISLiSx3IXHWnObONXE4EVhW2nIBHCMMjqfOywMYrfe+YbJ5GEGd
3zIssQ+FEgAkhPL8LMlGAuGbWMy70oafgh7WE5MuekqhcTyL0jHZ1RDa2za+yZZg1tcnGzKgs8S2
o1ebWxvBcvbNS9tlZZb52zBZyWZlT0CBtlqoLmvAiX6ILUI3rd0eL+qlFzRKE+X2ujPab9zPsyh2
ewK37LaWFT8ADBKBpol0GyjL7Y03TiCesSjtq5GPNw1FSJT7TrIuxxH6ABObxcNCFtOEXWsii+E4
9WoYIMp6obrQHLZnePfXwUSG0TMyK/VmZzmHH8efz8bMevXLqIg4CHwoks0uMF6DoiiWp1a11BDe
88Bot3u/LxYXaK9+VkJi5jxXN42gUWtgL9oZ/MFAn0G06IZdSG450vjHjrYb2UTbjuXFQyPGeu35
SbDqpMeepCNmZc/tV+6rZo64w9+NkJC98UVVuZAg8pccGbp5PWWndEZKP8g02gRl0G4uqSs1iQro
Qd13aU5zE6Q0NpcuPU2fsqvotyrF9g+l7InXUYSwnoOXi3A9AYqDDSKY7QaOX65qOyaIf6a2E1fV
Naxc2Qo+nOrclNN0PZAbabZW8DBydZ/Qh4QDNbGx4/7XU8iYpBssZ296on5BfQZVc3ODtOvj5aS6
P7NYdmWP/u35nLqvHSJoWXTXSIqkL0GB5AVAQx8NQxzR2p59a6umXyEOSDZ9O+Q3qP84Li3D6oOo
K9rY5TsydQ1od5l9bUGv9MqAgg64ZKS9F2n14k8nw8Zu16Vj+eRdG0utXaJVS0Ypy7VCjvyievJF
eltPwfqbAXmD9JwbAFXtdhZEKs9tPQQoXzkbRsdel8lwq/AZTkIF3j7vES8LYyTPUFRKZkYm0r0t
h/42gMKo7h9MwEOCOmVrKIDRZ4QAOc0Qglb8uqqRNNfrezPdCc6rvm5DmOYlDPBPu9wizneDPHbo
tqXyfNi5j+d8WdjE2xXVFBMYRjvTmnFa1Y3mArpKc3vgrEQ2yVGzwMhx3bS03DhW9hUwJ/daUE7P
97Ik3BkBWJsTvujycLED0H2/NC99fRUFwIsm99JbQQRxltqqJkde5MkBoST84AQEWvA9Ifj78awb
/BkHR2/3S3+ZmPkhT6COMA3q+Unh+dTVT20BcSbHbs8DFeuNRco4nQHLHh9Cz961VmJms7hUJrBz
pbnq7dI5VYJiF5OQ+Xm0gKzcPLezGmsURhPo5p4GAeoiGueeomeLXFbBwnjV0i7dVIzQD+dmD7Hc
s7jcL8N6jrDsGvQHJ1+0Buy4cf/fBpOoLBRGxMEwJFDiFOpQhgDGUPelkz6tfhb6SQMbJAe/yOkI
PVkP6GaWGzMBcZldXFqAy+iBxoiyeSRDCxQSnJk1yfWguNwVZUqAKireWdrRk98wcooJVEZlJMRK
N/2g4jcBOEbTmH6wgM5ewkEmmQOoQ0/EgZZ3G0BnN2BjtVMBNFJRKE2n0rfu0Q+ex7CBD8Rw76PE
RqGDSaBr5UVFuzU8xHn6Gbwdp2DQhImkA0Xime6U05yzltqlzan5Rs0CsDNdtjHh+wN+XL7uYFm9
gU8aoCzAA8NVB0Wdy4Pu+zEtiIBvYD0tF1DiG2ekQZFDe6VdPNT0M91XwZCKREAZ6C7tvKY92HRT
KsHXYytvL/2kUMCTA4JjkNSHVuY4HDrYVD70gCxQ0nl3EhI7px75wmHqTk0wPhEjQWNsahagda9k
L9uFUQAaFXpGt6kmfjE8Z3ZgiLLbwazlkiUWmZd9Zd92WWdc80CsdAusL/v25/mBgMOvnq8H/Yp7
iFKc83x90DQ/ns6vW5f5YozDZdrmsLqZMvKZ0xS9C8DgO+aSle5LGYGMxzTKGDgGbmMCTAXxIOq2
xERbD10eeAci1fcwMLevVJYxFICi4Xs6T8epX9rnrAD4zBAtnabq8XPIOgLyE6MwDz1UBV0ZgGry
DWcQh/ftqA2wo/q5rbqg2GCVrlxFOcYv8702RIBtGXxtTdmBmvrh3mcQAppafYLvyZ2SNYkDjpxO
J5TcE8ckAsd/TCHKqfv0ZEel/Zz0vVrovl7SfQ6Y3lEp3N5yeY8LlN30QFkg2DMeGlICq9rjh6ib
ZIDMd8IHD9xSjAZJzyHr1gVXQ8oAoB1U8V1hvoIYIsL+3UVvPtXLX+sDH+dARO4XdLGO8aZBOy3J
rvXMZAXkKjLzfQQx9q6GLPv0TD94gEWf+/qM9KuwC/aXwX8596+mSCfvl0ETpwDIOIjdmwJkl5DU
6yKkyHJBAHLXkaxaxkURnBoGrFbqZNVTUMG2pFfmJ5vYQGUKR2QgkDdjLemKBbV55XQSIjJkeC5b
CRduKDlDOdGq78KqvCd+HL5FCh5jVuaUx9xry10SGdVcD3iIHHKSDs8WjB6WtcVzsFsidTlSMkpg
sYisWVWT8sqwJ/tm4qcvWaGulfBrH8Yh92DKwj0nyz5qk6jH2uHRPPDy+lgxRVd9b5Ar7AegJBcY
V37qoKAYZSZ0hAOyjTqwIVkNA3A/VN2m8GE1VUxstTAmeLCtEncpcNl0n35I6juVYR0B3wdluEbd
QFTaX1ThUEENK0QAnkGcZoEk75/ty/hocyDCeNzvSQe0jKBYVUqz6+GGybMVQ0nrKTKL05D33k0B
jWT8oOWz7r7MUpB+fDJZdTLGxLvh4XAIopK8V9DKu+YWcY727NbzKv8BQknl3nSw19W7f4rcwBzF
GXtDOqubJ6Qbt6ojnwH4n7fMG5ByqZ1+FRlE3XPDAV83Tt//YkLK2WSUSpBDR55vNyQS7NsOqYys
9aB6MDX1gNUNZJekzqNBIpjief2wIIjgwVYm9m3apmIPfflTPQp2O4rMvuVle7QIfo+FVooiMOpa
wxQ3gPONjGsXWnIB8GN4YDQKdmblSQji9mz+y4Bu6il6cms3gEroNvQ98ivfAmC05FBLBqmmF3Gw
dLosu1Ooo299E3m8OBbpXclTdhvRmR7TPWlkQuXbiZKd7jNIMCzMtApQ4sP8y+Hnsw3cuh1hd2E1
6R2NmvY2jBaIG+NdG9RLSIsNm3Ta0OPHFu90v24CkoAlN+3BEAb/pnXLKavX12Y7xzrZzGDPw3bU
AO78PCKmlOC5XUvrBiCxcq379HGDThOKKWOo24mTh1c2UN36NLor6CchPNg2zIsxAxisNDxI+BVA
qJtejopAkNwMCujNBtvEDyuDfF3bvQvSqFk2AMjiM4CWxtCjSz+g1f1oxa8GMFIfRV1vkf5sn3hf
pgtIZlU71BsVpAaio8ex4RwZBRi1jNUztN4SaLA828SJ1kOBypluhnWwjJDVe2hrxQBMBX8tmqZB
HfOpC0UC8OFg76Wt/JmeD5qpOfmtjQcDdLIbIP0/dH9VwG00MjOypDTCZj/rAZOpx3YDr4vvz+yp
D/KI7QaqgP9u1J7m6bMQm+2T0oRIy5TPqjN4YkRRD+W8H1kwsOQDyLRd2t2bAgdzp3uaCECfjBf+
LlW55TpFoo65UGyLXQ2fRzFv3p6F8Oo3RVI5x07HRCiaA5WbgEyuh1ntAJxaGfcQuZSrxFSAaY8K
icpIbrNBXQ/IkR/1gx2k7Cjjck6FKpCv/7Mf/zIL4WoXrC99SCGX0H1t2aytzH2RDM+a1pck/mOU
c/vGRE3x2jEoVHQnWp/TNQVI5K15lbaj/ZiYz7qbpbVYJybvFro5HZ2KhN9gF1Zdl2Dufzla4P1f
OWVX7WJzfLYLWt8nol0CrV0+90UEy4S4NZdG4hTPXaa2EEfwIVPNgHevfOhPTP1RTdVMWKhc68NB
bUaqFoeXkWy+HA4c/RbCC/7dSGtExUgc5IaAZgmJV/Fg+c+ycrYsscltnZrFIQtLMJKn/rax8nlt
ef2VITr2VL/p3lQM6ZWDBMBcN0NPgALglNZhxO8aSirQFNMZTThqyn1UDJDkxaWeIWaR+3QYV5dc
pp5RCbKyxwGMB8rcMpcFdCLNI4dS0BbYnkdRsokMEbXFVrLqsc5YdZPZdXWjuzx0lVPXKArPBeMH
MKYG5ATRDfnWsQOwGPTTZPSwaNP6+UufnvilfX6qe+00ruRMDiLf2vXo5gyECmfk5nvQzEk3hO+R
VcpZiIr7wYc80s5LQQggdWo/1xSC+k1lvueeGFwHRb8bnioFoFAdrEC+Mu4Un8HmqwJY2I5ugJbz
sQMEnChJlP2aQkRxCH37KSbI50Qo5AGgEawah6b3JglPUMQr3hwJxXsvcIZjlpd8G3PIUOoB/FoC
AG9fRZ9UYJtN/CHEqDeRwlXQE5LYfBZMyFu8kWoT4k+5jOrWeFK0OZ8h9Wo+89p02MMBGgKyXlmB
E1sdBFbeFWD4IM7bsDhbDQWKijwtEvjKTG3bR7nw3B5QRV1ZU/scBcLfDID0Hsy8ppTgb3njeN2R
NLkGd4oigkQZ4TIAqERyHXkNdauk/T7A4mK8TqaBX47QA74nMFBUFAJ0qDzoU8lQ0XkFzYlNYtL7
wTD4MwWGfg7VGySkULR5ZEDZWGEjnpuuqFZRl4erMJXiuR2QE4R120MFgeSrSjlkrvtZ2T8VyvNP
dZklB5APuFsVA3hphtGticWMNQhvw6yTJb0zhGPumRc/65an7P6WAA41DemHwnJ2uPzk2lAWvcsg
uu/mkQNXMNwkN40ph2l17Pe0Fc6WS0Dcp9ZZbxKUARhSgddwbv48j9lGt4fF6WM9jOrQdyFbhxNP
hYDM80TxE3bTqu125tREGcxTDmQm4NUKcr8HhPXUDYhFvUCqqlzrZt/Jm4CLagmXtnaVaiaNxvRD
cXWGrXu3bVPa5aswB/2QQ3MU6DNsNbximxHggQjSc6cO3CvI/4t8j6053WArzdZN6dUHrMHFAujN
5M7m8IPl1ui91JGxFw6gyW41rJKiqI/JgBQoKIAgRrZedUwdWey6Iq7nozWEbx4XiG/C8dmQ9Hvs
7deRdZyuwuCDL5UHFOgQXJfLgx+Vw66wgb/Le1zfvgehnif49U5PuSXx0+uSCkXnTLnUbIwbZfZs
4zlgkDoAFjyaHCh0WVlvEVR+U6BpoJrO7hqo8y9MeCzsKsNPd405OosoSMWdk+SZ20/isd96yCh/
OlWQu6bBYYweAIDVF8ZD4nvGA7h/7VWe4Eekm3CugZZhF1lL3YytBtrvYVMukTdJZiZJuoXhyPA5
MuRrWkbeMWqd8Sii7MMyWfQcKVUuBHJsa9w10ESVSLRp9Gjihwxf+5HN9NFOV0gXKmHdvhFZc9eL
7/NVZalVX8RkqQ+nJLkucdO5zbrKhGgKimb8NCDheAralp1aGMsYbc13ulX6OWgyI0SiddNoMKOX
TOKG1QYbfVTfCeiZM4ll4c9zIF535oaCxPlQC3Y+eQ+3hiotl2YQQCqOjU/R2A0vJMzsGed5u4OC
IDklf/YPU7/80T/N96Q3vPRAu896NXyf3+CfnMAb6QrBejXvWwVfMiahuW11xkOEu8gssFmwzabv
BO58J5T9x2NTlcNDgYhr6s0hknQ9ePL8vfVDe6AZ/sM21GMeG0liENBMYAAIHR6yCBqspvVo0srb
RU0IQtLUDAsP2C9o5sD5G83KAR3gXxzUWN6k54xT64Pshue4ixR/dRBKHvzWo2KdycFYtXYA/aso
Na7b0rdmHW6AL4Uwl2EfNZ9QPr0vmj59bKIQogtxnOzTPBy3UcKiZR2b4b3Tl6FrodD/GVuJ2xSG
sbCzACUSQ9hQr8aDrVq+A7gLpDRQTGaDmfCd41dlOdfDZGobRADKD8BdyEy+dJDfOo1VBz4pAJ5v
bOgXBLATKNrGhwpIxOfKgDVVk3b9sbCzZG1Zdg+MfU0PXd6ZruNFNzLJqutUWP4GivZ0nSOTeg1l
7GAeFNx8iimspMhQf+soCrwizd+HCAd6ptncosSFFQJJZJc20CIaal8GM5H0sxFrE0yopmYsoIFX
NjC36Nob26zyG+j+Ebu5CeOkvbFgwnrMPB9br6k19UcEdjpWqRCk8TUjsroDU6+6q5laQzymPJ67
RuC7DUC6NnowkPDnA8hKzPUoExk2ksT/pgc5eC93H3oAZq0VTpBuPeVtoCKqHgKadevaiMSk7QKT
o64GG0KNrxl8baEQQr0rbCzYiWFHrPudMYW7Qe8nwCuyeAOQBZR7VH93zjcRwsg2JeP3ZqHac/Oc
rQokKnXTZFtC3abvurlle95VQga6i0zlLGKzN24VRyTCSgqefmrOuQXBxMLBH41V1Ysj4RxBg/wT
9tO5W0vsnANmQeKC0kejNazTRHXZ6f68KYaXoeGPTsbspai7dD4kDjY/EX9p4N0AuzIvxp6/dZYd
XEy2CH8rCL/jT2QROdw6ymcuM4h56iMCu/fMgYK3qdothdYXSCXTUzXJLQ8p6OUqMRq3zb1nXbO6
lLC+YLT1SEyImoOw2sx08zL7lwqZbqbTZMuMvk7+UmEz6xK6k1E902w3TWgrWqgqTxV0JMWN2pj3
4D2e+W962M+7Bp7sE/Utm+bIaU5HUxgO8z6eIStjjW4QcGevH0oFb2AjFv0Ce2tvH5EKw/ppQ0W9
gWD28Uvf+ali3QlZ+Xjz68kQ0DLQHDJ/ps+dFEO3b6OFMen3WxDagbNq+alF+/XDqODkXskARAbL
OQv86/5Shos8jLLDZWoXwMqnyCK+0SfTB6QWsrkisYul7jNrhiRqCil58Ps5uI/TJcCfykMchJ2m
sErnO2lQj7DEGMP5ZfzLQVBitme5rBm4gY2F+Lr2tgUJ0iNzmO2CWtK+cVrsLahePBgchZcBMllr
VjXWvV3ERz1BgdbpSizcRy9LIVwjPWNet998WpsL04rlsq9MlPkiAoNnPl4RgNSudNMOmJxRJ/pW
lEPsFmFk3fcki/e66eEvc0f7G6R9QJWFtdachlnwPPpe7UIRih+E1UGBMaQHD5yx564q+FKZJF3p
Ztx2qJIg8iEe7EnPFxdeKH6c1+dLrS8ry0CWQnbM24RjZE96GZLNRmcyIdJtvHebQquvHyh4y5mf
wLbCEzMeU2D6pz79QEWZXPtRPCyD3vHcy4A+AqFtfIUd6En3eyqz3abKhmWLHc+B2/YViCP0qp9a
uks/G1M4FaX5XDfCtFeHEInTg252aWRsCtSDdP95xo9BXBlzCR9FSLn/6NPP9GSsdfHcySAsf+nT
z5Iadq4G3sgc1gCZyyHOutJISuJB2thFWg4wTJG5DnfCvQZfngfAWDU3KD/eTKRKe65HcJp4YbMI
kFoHmie///Yf//yv/3jv/9P/zI85Sut5Vv/zv9B+z4uhghqJ+qX5zzuI1uepPubHnJ+P+OfqMz+8
pp/1307ah+9VXuff1K+zpnfz48x49e/vbv6qXn9qLDIVquGm+ayG02fdJEq/C3yOaeb/6+Bvn/os
d0Px+Y/f3/Mmg6fG6dMP8+z370Obj3/8bhKuL9T5Ok3n/z44fcx//H77CkP2347hZ1V9/vaaffy2
D8vmE1HzfzvH52ut/vG7YfM/iGRQ97JMyxGME+f337rPP4cY4ZITqBzb2JD8/luWVyr4x+9M/EER
qnCHC+DqiLRxTJ03eoj/IWyCXTGXhHPMMX//81r89J1evuPfsiY95njXNT4cx4ugajx999OHtS3T
hJ4ngYwLKosU0qAmxt9fT2HmYzr9P8xorCDMWuzu86xYmHl3EF34iNddlnUKvpACAcMaiVuhIjvm
Ez8qaJA2CSHY2YbcFRVpsf0r9wQ2MkvGAfOjw91oOD7KcxAksztMQiVnwcC0RzIGFkiheUDmA+Jf
efKSJoSgaNXue1BWeiQOfNRV5i3qpi4iw48mMjedwx5kkEMhEJgB7EebuWeFLoMCqhOMDw6FknrO
hls6zCPfjud1hK0e6/03VRQrJyBQoRw/ElKjHM4kZJgt8YZX/0xjx1j4Y3LwIhRTawTMnm0aczMO
sTY50ERl9AaX5gBExksMVrBnflSBQPlD5PsIlIg55BBQYkZM0Q3yvbcg3pCN+dzoLAJeXuy54zCO
6wiueFUPRCl0fXwgThRIYAVCgg9YCC5RVN1Dhg8mMHb5lBTpC+4kRlKB4OFdqWbS5Yi8q6EVSxoY
/SJV8VvAkw9P+DcQIfpMwTlddLFvQNdyBnUIj2PS2PTfhAUM06eEoXvSZmDBRD74Edd9YR1HMMkW
LTScu4EfOtHPAt/4huXoI/DkXQlV3BVvxJVUyXwEYAZ3dpSYug43oi5b4C9pzhLGjHk7MU+guOQa
yELNsCdHpV40c4imwPJDzL0e9uh5/FalfjozlcDOHjYpQPoAds39N8HsG9ki9ZtOJnoQ0RjS4K0b
xQZFzWIGcjtotJDDDGkKUmT4rfb4oR4hHGiaC0spb5ZmydFwxsexg5WYaeNnIUDDgs4tqgY3bR3N
xxJMI1LWQErh03swvATfpDuAxIELUqSfRa/wgwFCfJO39lxJA9FyBg3JEbe9yt9DTjJbdMSBvlwc
B3C5G2fYtwISnECz0spDZI6DYMGCAZbwEOlZjNYNXGvUog+cflHV5UuQA1hWV+lEQoVt4vhpTwKT
iMXdkBoWItb63lLZh0pCsEWkMSl1tBsWWWqZ9ZY5i+eDybEb9Ia9quN8LuqKzQF1RiQ1QhIj6+EV
kka3dOQr7HsxH4wMRITV0bYwZFYOZNlaOk9L2HFjczDzJqGSrLTqxc6HYuCsGpITd9KbmjMIXGwz
hiDaj99MM1n4PQPhpjrkPYRJnQQSnUlxC7z3MgR9zgn8IzRcpasYANadAdDUaFxBQ2ZSIsuO6tOK
nA3F74DR7GUs2m6e2Rz6nt6E/1zDONFNouooCJi8Zdw99INYYnfw8mUl/r66fV3NsFD/vJZJAAoJ
MxEwmZQDXP/zWsbhjQARXeGvJHRSXJHbqyHia2xXLfxYk/P98afb49cXo/SvXs2S3MZmkWD9/OXV
2oZSwwg8fyVkPqmhH20odli4rAyExCZ8x65tX5P4OhI5dmz1099/VjotzD8t3NOHdQThtqS2iU/8
84dFncPKc3geQFslfssqIWe+2kGnYgZN4gFLgv4uUohRe8lOZunOGMXy79+C+It3QAmSV9N9A0hv
8vM7YJbNUng3genbtntmpjs/4JuyTGcDSxa5F/+bCy6n8/3yiYVp4u5HTSJsfOafXy+DFkjVYv1b
WSNuKoFIV1V8rQqsJFWnIrh+QdI0GEExLEFAsLsHUdObzGrmpRlcNfJlQOhtKxjxPTRlOJPSfkkb
mK23DzKX2JXFa6sogRdiKxaDQl4mCuZHBSSJsdRljXWTDaDqjp3YlCx6q2mIEPslh+yuLTyoXJGw
m9mOXCB2eekTQ7pgHO+GModb4TCClZHeN04CunxQYZvUvcJ07y71IZ4Exjr06PEVLiCIZM/CsJ6l
pncENlKUFbT0ZYY1xKpXRUNvwFWZV1WyZ7SHz20FNIQP3Kymi5XyzpfmQzzIO6w0jrLBqw9zqJTK
A+yEB9CzxKb2xqWBW1jSVLMcSzv0SpKZ/kX8b8eM/zIc/BoN/svI8v/HmBE/RcTW/yJkdD9hsPP5
U3yI+d/DQyn+gAo8lhEHousOwjkEaN/DQ+n8AZaj4M60pHEpLvEhlTgIhzmmhAyQA37Uj/iQ2n9I
KeAhLikRDuR/+P8kPvwlOsSK5TgSL2NawOk6RMif/3KNGQIOgf/dCpJTG6/rFrxorvxy/DcrCcLZ
r//s88tQLGfY9dlYz/BxvgahA6SxAcwZ6lVjGNsGMimSBcuMplelWDMPWPgpe8A2X76E43nh+LqA
m3/5qjbBK9rSwuX85VVjfDTqmWO9EraD2ypyCkHdPDl1DzQRFJ+d8Ipz5bs+jMEaCUkYiL9LG3Kq
wRHfAHHTcpg5UXOP8su1mZqvYZuAURK+NI1xDQLRCchBSuNHpIPucqvcGF40E6IGGMt4+PsPYk0L
35eF8Xz5kLOG/jy+KSp+WRhph6xsD3YBENfR5xSM2dCCcJXZL1WwalPluVYCWzYu8YBy/dzDckZj
rB2BE+5Yk82mcv/Y8DuAsk/lcFsCSA917jxi2xHqH8zogPnYIiu2qHpUnqMTSObTZTCrOnQVTK0r
pIE5wM6ugp7yv/lw07fw64dzqEOx7nNsluzpLvRlgxIwOx9jXtYrnoiDyrtrD4XYplpaPLorEutG
5tFHDNymhWucJ8kijZAeUgJOtZBYBUwtlXxZCWcRGsXaBC9OxhxeJemOgTc3FsUG3F3KOTICCdzD
7fI5RBgkY/gQDvYh7Ltr8DWeSZcd/v5j6Vjkv30sbAjxJyYW7uJTdPHlYxnQTRQJuBQrMzOhQInt
gV1DWyvmI5LvtDkYNnZjtgmQF6BoIrH2ZgoSDJzgvQCbEgLGESjhs85sF3//xv7qt4TAAhs87FWF
yac/zZf3RRpZcMjr1asEN5iMexsZGM9//xLTovH1o9uIlog5/eu4xanFfn2JIXLyGGr1qzBbpERu
m6Fem8VdjRI2lCyWMaHu37+g9esypl8RlSZkwaUlsR3/+UNxRdMhyoJ6ZWMrk5p3I5Dnwo5vqzQ6
dcG4pAN59ulNgz1OwKvZGN1YibO1RuhY5ck9D8Nbr1LrvB7muZ+e4ERzrcLkaCd0JnI4kXnRyUnt
jZPv4gExRtlcQSx36fjOlhrDA/wPIpdhawoA1JMXlu9//+GonALNX68nxYqDWwIB4otN41++MjuF
OnoSGxU0XgzAAVNZuJk5vgwWe4Ris9h0jbcLAUObp9jbLToIJiWyg+ghlwZECHJg/2+NfgvHD+sY
sNZ3aeQsTGxzZsEIUQMyBvM2Zi/eGIa7KImgiBpVyXwY/AiauiirEdBRM6SnXFUVAhqO1QfoZdgx
4f8I/b/I5VlzAl73mbd14mYAiy2qKgP/ne4gnInfs3MXODZyjlYnXBX4h14ooEOqBJJU4Wqk8gW6
T5+Jl6+9HnT3yi6XgSXvC9uBE1l4yrOJy5EBbZHWr9FoQdx6qvJwKC8O4Ma60PF+sIMS+9MYdMkU
imNLZIm+IQbCfh6qH14UzdqUv8QGr+dthrQ2vFNWY9S+xmmgZpY6dSKtgc1qe7e0ZIwKhmEvUQh8
IcYqTuN9xs25ndfYDzf9UXY1dNZC8W63ck6ALXDN3AP8WoIINi4ofjkuPM/nQDMjXV7X4OmL8CNq
oCMXQuwB5tRJGEAgCeSOkj70kfGCUvy+5vlV5jDmVtOalvTFfRcsgOn56HuXF94tr6xlDdIttD/u
G7uBj4BIr+MjBHyLRVj8X9LerDdSLI3W/kVIwIYN3AYQkx2eh3TdINuZZp5nfv15yJY+ZUZatr5z
Lrpa1Z1VEMCe3netZ3GlxGqo9VeVulFTJD/CbbsE2o1yz0lloe8z8TGk46meEn0D9Ee4OnaqvMcJ
YwwDWVWrYKuNboOseJKKDdExt12JMTnsrgGFTh7YnoJKQI3gV+12BL5ddAEU2tEqD1NV124qpL0d
qsdCeXaSBnM1H5hs+pOiF4ULImA/D9OyydX0LQyn1qsh4yQ8gd6ECYUuqCxfp8F5J0jqVKrdATaA
r+npdtJB8soFaIbli/hZyOluKclJ0eISdQ+f19yQXDnq9R3KvNPXg845O/xRMlPRaLBhMSyNo+b5
HFbmvZ0NedvssjqI/HIsfqWjPMKHXWEFDJHMuAmru2oCXlOjt7Xm+K7IomxjY+VnG4DVPwr3JTgE
r8cA3szlD80C3b5EQCQUZ1NgBswzJviCYICpMD06uffL1N8EygoWNeyXFkI1NsbkMmR/tikLGNki
e6GbujXzUKOCM5QeMr/CVWN6Nhhyx144m9aIXvWITl3bsqyoA/3HaaXCinJvxclLQTVEKvU7jElo
rOV4ssL0F4xvOGeV7XaK/tKMPNM5W+6ROezjNP5wFvN6Hqd9WmF+u+ul3FcFSiSAXNOee91jXbtK
5XCiz/piovcl/XVLmSl0pwa5P138GlIdsKs4uUtjBl4c3vWmPhGQ0D8meIQ0ztOZvhtZppd2sd1K
8jjzpn/8+oVqZ4fZ/71QyxTUXXm3ujg7zCIYn0x8G82uNqrnfJzvUsIGa/uClGUKnORbU8pc9kpv
H1uete6cxhQkK+oHBF0mQVVUA2tQ63Wf/fr6zn5f+Xx6xxjuCFXnP4Y42wCNgJ0aasPNji7qQ0O5
rWxU6R7MPhWe5ZjNxmiDrcleYFCpxy2a7loOTNSIT7NgzqcD4oolORZGdpqKbj8IQgxS+SMQbck7
Tj2tsCt3CUEYqcOPHjqbTzlUMnGmRzWhPJm1WOS//k3aZwuy1IWhsRgLiyX57yVLFWWjVR1aJ9y3
JHBU6r5M7MntR/jLOMJ2yjKT+7RQ6rWyDR1xeq5l+p/i/KipvYJq4huMhuuvb+qTL8DQVVU49H41
8c894X82u4y8691SWDcmlLFNlRn3IYcfYzFu4qD6+fX1tLN6xvrJSUhhpkU9w9ac9eT357qtObWS
d87SwMIvAadT1QZrcaRUfdsjZ81E+kgXnRIx4mckv19f/JMfy7UtVbU0Cjd8WH9fWynbJJvikY9K
mfedHB4x0+zR6l8aBGpudGMq/i9eudR13rilmprOtu/vK5qjYjt1WvPKrepXiyBXbaObJhn9dOmk
75i9m0zWFRuGbFPRCFyyXUsKIgv6r07jH8jTb/ZNnz4BYaznaAuK9fmwkuBTrcbhE4QRqhbIldkZ
Fqv/wLlKovmbA+55te5/7xoNkcoh3+DDP/v1Tp/JLgCeu6tM9SWlwYDI7xKIEnVn5edi5ncY7J7H
MX+2qYdDWd9XYWC7X79zsb7Us5lEUj9jV0/RENzJ+Qen1c0ygUHepc1YsJFZdfT98DOlzVxWmitk
17tpph9qieQeanTfJk9ouF4LBRKvrcPZGpJk2agTJ9lZPVT0Xrx60O5TO3s2NPoAppMcjWEkSLak
YzSf5AJpYkFRLeLZ2iH92HYxjY06U9BjKywrNq/96x/52dQidYewTWnq1r+netkrlV3gzNsROnlv
RSxkRHDf1wJYxHA59imU3DGmMl9F7yDXb9gbPMiZTz4I/S4iyF1D4PH1LZ3XGX6Pc0cKQ/9dKqVj
99c4twKRmM3o1Jw+krvOGXem00IR0w9JWr6MNNgmmEuTjLtvrrt+U+evW1i2zaGHKVaej/FZKiGb
GDLLs8VBi1M+U+z85hKfHOWkYOZiDEmHmvvZUS6USZ8Fy1jv1FS5skst9Aziwt06sjqvlcWhjxnO
GXnyXz9R47Op84/rWmfrR+hExcTCVu/CIn0NDVgIoV0+20PQueZy2Q14YFpVpcUkQfwl/Xsjzas2
1syNZcacnHWxlShaQPXG14Ogk4RHgnUV07tv2uk2r0S3yXvltqEmtUmCGqlulrisoAclD+HJJe9w
8fiGjK4lB/e6N/MnHfDVpnLtcr5NNTskhKc9YSDdl0E5b40oe/n6CXyygEq8GWw9pbZW587KB3Or
FWox9AxlhTGaTadR1KTZRLdfX+azT/fPy5x9uihVIinh2O8ozdzlRVITI34/LU+A5f0YFKKcJa7v
Xv9ug/DZd/XndcXfQ6bMGidmu8uQGYabgsLTFPiIobdWlRyCAuOc3XzzQD+dN36v/7QWHEf7vVr/
cYoeLVWPYLnWu7JMmcnaY9lFD3RKo4290xBg9px2i2s6ELjGyh/TKHYg+faDTXPJMsO7r5+7/sn5
Qko2IjQ6DIjE5tkDIJIhHtWKDzxHAtoPYceBm93weGqo86GzA7WVBxeKrFzasXQcG6gLbNnYTc+C
wON1ZiMAqqA6V/yqEmyEer72Oqj0tY9f3+pns8yfd3q2skH9mPQoVOvdbA8u5WJ/Dr9rtf1TqV1n
UNtweBAsn9A71s/0j3dTyJ4cz8qqdoNh7otq2LSdSsUgrQldLW6lIu+6JsBxhRp9FL8i4jU2M9nV
LUSOyj7VSehX9eSVkczpRo+ug1dNGPW92cClbRnITWTgFjGe1yBCVqr3dSDVanLRGDdfP6x/yn6/
f4nFtKtqQue0cVarIamHKsaU814r7T8mnGdTqbaVXmyjULuEwbDvlei9aIk1Xho3NdEhOoSDh4LC
DrFglwIJGi7Pbzpr/6sQny0V1CAdQ0A9o84qz+ZT8tkMCcmzwvjIw4KVeh2F1KunsbVcpbWum3y+
tK1S90Jk3RiLmQNaOuBYgTe2PX4kTQxkb3G25kB2sUHwQVEPgxdFYnFRTKcDKg8LhM0mMigHaLhM
EVJUT2ELmlolBGIzNINrBuV/St/eF0lTemPD/wqD+RDrKhma1E2mjt6xI0IXjMSrVcWvtma84yjz
aTLvR52yRnesG+0/08wTzjX84Yr0BMwL5CAhsCvBgmY9ltYUQPqgEKkzK9uywRxUqiNKCPMgh4Ui
UlJdyYSSV9ps82w5ZeGsb3PFvkg61R9YBvBYlOnWBLVE5t9FESM0hbtd7pxu2Cp9/hL0Hc264iFa
DeupOZqbTvIk6zIZ9/iLb5apOqmS6hzUxQkUmY4ZtjIchnfD5ghUcTYBqKmyrUlQdRzol0Kxd3he
0BPUObUBNAIEBn2EpumbJSGTTf2zTTdpkVzpfXqVFPLN0qqtGg28q36fKdFdMUarfbLHFt3/yBdJ
YF7ED4wl/7p+Fom7DBlxzlZ/YB5yw5EfnCWUfIYRxQ52/GSzIExraueAw1XfCjLIveJuzMqPYBHX
LApe3ehvFmxqb0ZDGmSV+Wj346Zon7TFIT/Pql/CuOB1yvyJzNwrZNgX3dhWrmVEjj9iGFyEBeJq
lc3W9hVB0KDylLdwkG/TSAZVYITk6/BRlHb/gsfpI22KD9zGV6Qmu3GbXokBkYcNC0j/kdVWSSXE
UKEhDS+1OThuLDGNWdHGin5qRlK7dpRcaYo9fHfA+WQiBMzA8KErBz5JPVsrESTiI6lFtYtxF1Sl
7s+JwnYvx3W13CF4ulHz4ST6J+rC97aZ3Lx2aU6nhiH0zRyzXuhsMNsqBy3NgtnM9u9sRg4ShK+5
Ole7UkMblJPlzTHwomxuq8a8wGFz1IaXskR03pcoOKqNMv345g4+2Z4x+gwUCux51/P03/O1ZVuT
kkR1tdNH8zayk/9KO7yq8KVooKCiItgif78TcfVz7IpvTlrGJ+c6W7d11PiC7T8Awr+vbQBjnskh
KnflUuvelHJ8psjUkMaj3qj99BKK6oNYXEJj24841l0NFHQmKYK1r7NKQtSMvOlFb7t0J4fU8bPI
HOgjjQ2uu/BuHuRHomapN5nNXWkS5kUpY4sn4BEz2qU2645nZv2HrVT36pKJi0CKuwCK79FoZeOh
NPYQQV02NaVVTSGp03Z2sRpgCQj8bsCaWAM0E8qcb00QU/ZaFf3mzXz2dITO4sMiSlvr9zn1j5V0
tvN0dpywApGSX5J//rNRFXcQJkXitvxPojnIzfpeN+kFzsuPJZQAg9DSRLnvVBcxoGw3zqK3jIf2
zUnisxszVbayFvWBVYp49trGWlhdb5W7XM9dM+NUVPVXAJnBNl2PoZi/eRCf7J/RXa4LsMPToPX8
9+VEW1X9WE7lTgltONWZjxN9azniuzbfuk87H4ssqVI3oCNI/fzs10VO3SfNUO5UkbthH1+UWvoI
x/Q+TZUjsOfHZRlOvTALrDjGKW+IJdUvSKH+boX/bETKdf+kmiZS1H92UCmebDGp5Q5rYrYJgGA1
UHdj4wjE4WYmTXEuZ3/A9kLpefimWP5ZoQuZFL3b9UgupXX2blO7ITO1IyEyaYGmRqRF6LLEVpv7
g6ZdlwbR6qS/FGSvG8H4zcU/OcHgYKGZaqwKi3+qp/1M52iynWoHC/dGSYjeNfp87UhcVLhpFcO6
F7W8TyL1Gy3apz8axYS0dalZ7OLPvjBzpP+iGFq1sxBEaob6FGcB+E20oLHYGSXKxarWfBOj0gYW
5PPX4/x3y//su6MbaNqObeu0KdSzUk/KVqVdHVIgjs0nimByE1fzNeXPm6GhX2C05huyjkfZ3jvh
j1Dv9201bM1FbGaTTt6kDDH9rNu5miy3s95bCVCvzlp95T89Ea6Y+VO93DhyNF2xryJH37bCoU6u
meBedH1rDy3OXjZkRlRvCtN6i6i4Qwxma2MmYAek7saV9gy2iZ3Jz6pZnqbA2VdduCWu8hVX+L2V
mm8OXIJKNRMQmvPHvW4pTE74AvqVPdeamypPSs9bHHYS5cwEDlG1wnUCi7t/DC3joKoECewIgWKz
N5QVmU6mSXePGyomxxN9/zx0wU9TFX6MShJ6RX3/9VsQn3x8a7UP3QzVF90y1pX6j9nWzAxZQR1n
UrNCjdJaBwmEsAm817Dv7JAiVFZ5SpJvF6D+JW5Gr8rMQ1Llg6sp7UtHwW6DZuZCrbrGtRvlYHYV
nVXVfGuWYs2ILU86ndywYz1R+56zAV7A2Gz20kqvOS+9TtW6la30bmvT4omNN2iNJA8OCUluAEJm
2x0KPgmts9zeaqxv5vTPTjuOja7JFlQ8Bdqev38/qeVxlDYVUbhx/kbw9DE1EpAZzSOdp9RDXEMA
UHylGvN/Faw8amDyroLIFjX0dsUVifCz2+a58s1tfdJR0dCSIJhxpJRIKM+KJ1k24aZbTOaj3GLH
24qrfuJDD9iew+rQ3FAz3uoxLFzNRFyo8zUWY4nvlwYR0V3Bx5KKk5mXT8NIR3t+iPjjy9TeJ4a2
Re1P/ErPo1RTe6e348uiGtlxGLoXTVIqmJ7qGe8sKaWO9/XH9kkBY93tCSGp8BI6dz7hoOEJa6s3
Cqq73S43e8WNS/SH+WLBso+TbTomzzIDuzbwzLWMU3Q08DUhNnnuMvEUG/mC2zH45mF/Mg9qmsEu
1OFpo+M5X3nKXtadY4/FrqfOlukkzserYpvsIfjEfPzqISwRCsxQnobvykj/lt2Fqtq4JejqGA6r
71pn+mMAouWKTHOIiS8+Zn1Fg2WefU09jioqh4hzRycPbW1e5ib4+7UwYI/fNJX+KWSd3cBZ5aKm
6BjlalYiVe2PKMBX+8SmnZj882AjI/OQGsH/363N35c872Tag55FVp2yAXYGjPr4zQoW3LL9ZqOt
/TO5rdfRIGyzyjC9ybNjRqjmshcJz7YL6oNtMGVN5FmQLXA0V7+CAXo+mJ7t0XxIuvkpj5PXbjD2
hm15Sb1zFJIXshJ4dOzCWB6M/OWb4fDpk9dthNkADjgQnJ0D9MXupa0l7LzIrrIVedk2/SpR2bVR
7maEOKmx4g+Oc7Os0vxkz1TgNTiyZiKNyZDcGu1lDuDQad++ubF/tp7rc1vtQJalcUT5LVb645us
gECitgjLXV0px1VZXEHsRdHsRVN9MAQ5p82RKBFXa+OHuqsPTpu8lO3tJNPHhoroN3fzz6n17G7O
HlOiKHEU0a/ZEQOzNR02wnI6UUCHhXAsZ+kJKR6pFNwgWzziIttGcbmv42pXX3x9I59+TYZmIQmj
NUWv+++RGhbWtIypUyBieotmfdO3Yt9pfhleZVqF14KuNoKHr6+5/ra/Nknrb//jmuLva3ZakVvj
YBW72gH+aZMJMPTeSN4DdO3/x0udDZYAdAm1K7vYtWpBA4qzAER4bbjTv22ArdrfT36VqTmsbppB
FfnvXyWMvqolIpjdMrF6TRAok2YCHoK8tX4VsXZtlMspYA3KSf2LLpW8foewQzpotOkDwtey/EUd
wp+TZW7F8sLm2rWSEKLCfNF29XcHUn3d+//zDtACUui2dceyz9bivGGjh+iw2CEk2U86JDDMQEra
bqsWAziTCORnd5DqRaTsrME6VFHgzxnH5xzXY1f8HrZZBHCiGJ7D3hWMqdlESbYw6rMxItJASbZK
EPiip9DW99+sup/OMn/c/tlna8FE6vWcT0ia9A4pN7erZ/ViGIp9oaZkHy/fjJNPLrg2k5F7UdwR
EKn/frtREqtFW/J2h7Y/IufyW32bEt26GvXmqcVF+5168t+NxboxRnjCXLoeYq2zNcwoAcl2Fpcc
w37rYNQLsEQMfblRwCZHEHqqRZJLm9/YxICMw3gXl/alleKHGt7govhfD9pPJwqWHOwlHCn/0REk
M31IUPfFrpyV4yrIrmzjqgnaYyXEJRJpL6dBUqbJd8vdPx2ZdbL4bbbhWRj2+bBqEashauNNxzMH
VilzH9yvFvaXC1a7EjAVVkavMn9Q4XfjPjp8/as/28n8+RLOFTNlTmh93LGcsWu/qGpOXTVV+LS4
6oIKTI+lbZy1yqBa3uDgEefgV7X7r+/h80/v//sOzodqq0xKkxORhRirvhbBdZS82Atn26nZ1jr1
56k7fn3BT+bndWKw0eGbNsqcs7rBtJjpVBWsTUox+1kX+AHjOGwIG7H7b/Zpn15KIz0HZQpf+fl5
OdRLTS4Jv61uJcJNkyqB2Edt6qeK9V0t5pMNgElXT2qrFkZXz/vyBiU3tQuY8iCaAqGINmzYM5d2
kYcS6yBqdlTQ+nqFJKEC8r4B/TYCfxJm5Mt11j0Bid9Uqb67obPFqTcqY1Qn1t46ltT3YIcAJ0Ej
fPf16/z8G8a3xe4Hy9g/hrEMtSl+d4bQkOL/dWIciKWZeLEKedoyD/TUS+gG+Yutlz+W/EqvC7+l
FfbNXXwykFe3jcDZYtm8iLMZFJ0lOQYzh9JwCC6bGNE5jKvSfmnmyJ3q7pjiNZhR34fGuC+c5LvL
U/v7d8mjl2lzBOVUrFEc/HsKHyiqFEpCVWBqc36wjtS5KK8nhR4f9EoOKQiokHFrO5ED/9X4y2Dp
+5bNGJkC+9CoHxRxHwxNvB3n4VmrTNtrWtpclSYusLMYq1VlIdFPZpDgD6PUr7vavtaXwMOYjEpn
aUckODS28xm9Ro9f2IoelSz0hsk8GU5d7uGCbktSCdxVENnN92QR+arIii2hz0fNBDy4NI9RNLG3
tj3SD66qXt+t0MRYBLcwBaizs/BW2rElaNgP++xkByk2utQ4Un6kXdWwz2jiByNHkwzd8gpK8muu
609TVEY7XTOoPoXiICf1rUouJjpauxlEXSt6+6ACuSt7/Yl4WXHoZ/se8n7qV2pxOY4zgRfk2uzC
6ZQlxXxK2+i0jF0FshFqUJ9FR574z2ZMEOdH96A+lo0yi3if9VI9Zcv0S+40PflPKGZ0O9S3GZRJ
d66JQ+ycLXN6CQyv2UVK9m6b8XqGjVYJCFvmYmyRKuIVGgy/CPJXKx39bk1bt6Yy2TaNIGLJgB6Z
NW+ganWvjmDZwoY7mk13MFtNuc6V8jkOJoa8TuEfxrInJ1zNFUyoMjC3c/pcj8Ybxo17QcDhvhbJ
C5Z5F2GW5racrjcOnKGF0zxRTAoETM2Z8Vwbkxvwf8JnkQ5cF79LwNlPvfOL6JKPur+zFNvv07VE
N+HVlz2u7wVw+1BiGq7LGH90MO37hThRQ7512lNQc99dmu2CibN6bzsQ49GExMswu9WI7zlDxMg3
8Ea6PdrHj0CZplMr1Dcnl48J569iNo69Uv6q0uCqG5LXLKjflL02DzdNh5O9lP9ZcfwSjQ8R7cCN
WXA5UrJoHlszz8A6WoF26K2Ub4XLGi1/Sab2IZEmKU/8jYqRWym6+1gJrsw4Nzyypl60in4cFukZ
4gaK6jk1QYWqyMqRQ4iK9lfFO3ICZI9CNMywRoq2YqblmKIxyJeAdjHuW6yfdCBDI7qba+M+DS47
ueY1htrodQSvTqMKL7aEkapShUOguzHLDtBR+s4JeQ2C5Xupc6Rf6qAxxcYvgaldEo2FSLdpPZJV
0V6vcaUdoyVaKE6gOlbt6L1aPQRDZkJsMq5ljgYldGO4Zx5/D7GarvOGstJ9HwB1GhpfOEjJEM+g
P1KKZ6kkzaZKx6eu6G9mDervnD6QAyZ9aylcgoXIfHJgEJl5Nh7qOLgsO/t+FNNdITQCe+WLc9UP
E/Q7PijTiVwQEQ1xLub1WBXvhUUFCQL/m6NCMbLT96Ioj7LGbz9TXvHAQD+WUuw6873Pcl/Q5dLq
nL5/D3Z5VR6KgCZ8WFAL6tvVwZG+R03RUwVC8at14w/kvwiC61xzZXM7hD8qRPabsJ72Zmgfqbs/
xu0dqUqYSLA+RwVYmzDjE5jylLiUYSc7rkHB5YozDbqBLOvdJo2uS80+Wpa1rwa1IBSpuNDYT3j6
TFROEfSQ1a4asmRdFBkJFVHVYxbfV/nMZ4mkzM6FvV0yMosJRdnwK+dTTYQVvO2AejaCE9W2tq0G
2nBsbvTE6NzhQexlXxPoAJkrtFvfgjKcZ6/ZNIYeUXRAjpfd0oQqHo1c21pZfhuamwnNt0dRTduU
+iGyiRsaGcSaM9yoiS430FKvRpNPqP41DdqJ0QfSr2YBwEc5/G/y0MP0tWQCDcLZU5fqmf9+Vpg+
N4reDCg/xRstwr0WMxcLMmVhPWhv9N6v5az40qicgx5oT6Kb0tPo+FatPgAuyrYVBQrLke+NY9/l
FLY47QhmGPgQG3xbVoxPJpUOx3fDt1CNeXpr516FIHTTtsNNFbfOFor+fqr0xe8sYhXjbp2tnE0f
pS+pBU25MpthO6wJwL3kIGc7lwPBkugg1jc7GWARywLCvsMh0KTJHsFUtOzHtp5Hz9Z01rbB8iiG
h0R5EFmUgLEv+XPQ5i8Wq5/31TiRHAGXQswjoz19D8PQ9JK28ZGyjLsxB6RhOkbvKb2h44rIG4go
NagSovuAPmsaRRlHPSqxMW6wOvIR52zf2rlLT9CtFCJuLWdFJtnXvVMHm5FIrR3APphaaaSvbrp6
K2n4kKscT34tRp3mSnLSWFWONugLUJAfi9aMuzZHN4Lde9nbOrqNTlg/gdGx/FiMLGrtNHCGp4Qw
5FLJnssUsbYwZ4JUR9rLOoGrfH4hzy8Ki/c87B8ryZ/ImIv0nMEnql+W49nTaoFSp+tylK5wplNV
aHIDL/6xClT0vUWcefYcO9vWWIeb10/ylCbtTavNp6RMLvUUIbBW3DrmnPuBw3TV6DCgyvkE0sb2
pRL5NtbSjS4tL8QLgksiRlPZYrlqX0vHIEuU5hutrzslNZ4qGgP7RER+OlS/VIcVadCYkLXer7S+
J6BRP5CB5wHnv4U6yRfMWsnWOf4gLAYUhaiYYcqAhQ5GRtmlr5hzog3tLG2rieQkB4PjkZ1me2wR
m7FSkv3oaP9NYrIv4q7lm35HpQ99eQYK07ZQynunnXdoaN4Gi0w+AJwDYO5AHEaohDhv5ks52yyO
KtV9wi/oaqOkbprbBJ6VSDAsZ5A4XTu1Lkf+IY7nj/PcUdFr7F9RHh+EiNj2AJ91tHWF9UNlBpfx
VNrKjRwhBtsAj7uZC6e6ZETRMmmE+pIXwYIXRpk8S6bXcDSZObPqVm0ToCFCXVyYKM9N1zx1Rr6P
w4Iog/xJiZlF2jK/0Mb2IYT5q6dT7c9z4GWjuc/zmNG0DPG2CYCDOFbyYPXlBzyW3lXNubkc6Jju
crUCJbDEfrEwsSJkugyU7NIyc/W49BdaEc3HxjYOBf1OkKvOL5lFBBkTXB5BxAk6hDnNPDxE0P6R
c+7wsbJQG7ncEmtIJk2hrKJZwzWA7TImlcm1ovLDyad7GJE9oyCP3Yn13KjyPUdt4UYc1dy0n7bt
Umm7GBus31jVJVQflhE5wx5cml85B3SXOCLbg4hTdd0VJj7kZ0Ga7o2YcQdI7IhfCwwy+8L4oMws
YhZUFdRuvSuX7KWp3rM2Vdwghgqu69OFlg3Iw2imlEN2Y9g4wplzf+gjnIiqSik4he0FdMLWdyK2
1pE+sMuQhALkwkuX7KdTDxX1tejDNIth26sXHWubR5L4jZm0jE4SSj3IdxdIL0hekVN/DMzkY2qN
0Q3UD7OS0VVW5KeOiIQc0Rq5x+Nh6WNamxR+ILVom7GTPWo8xxuS311PQrWqHOf30LHt6q9oLvYy
69wFqehmKTLNm5xHizGHdArUazJVV7CF+83SkvyFiOumL4Nub7Ph7ZbUYfIqLmL0b6RhFScZBbTF
rA/hBPcV4a++TH6qY0u8QUhxPYymFRp8dJr0OObDUTdHZxOGyiPilgTbGXJOykeAuW6avWrcVMOH
Yt0GyUWeesvimeFGMJH3m6m8qauHIniemVPFT8GwDJwOCM/T7Fzn430o3xbSCKyczL/qXZ9AZsD8
7WksVlPoadguQ2h5YvwviEnCfpICIs6Cb3yxfC0kWLcvSOzuDjH5zKG0dpl6SNr2hDnUE7Rni9a+
YJW/Aly8wRxxLB3rotX1S2Uqrif9MV2qa1DvRxkohyhOCSbpD5jjr8OMqa5DLYOKZbqd0pHmLAR9
I6Epop80EZ20TNu3CVE1mrITfGyIQegV6gdNuemHyF9TTixOXVQWORhbx0yfD4W2WWD6VZpz0Zbz
sVwpTOkHyynHVmVrNJansKLa3ciucPKNON1WBSwqc/GbEn9nEF7kAqg/ocEEB9/HA+buovNy9jmU
lPaBPXF4Mbb9sE57W10z9ymJYEHYPnTOvdXXH8oQYAwT16EZ3nfDctJKh5NfQIbrcGGvie11dJ9a
yZWl5uuxx5+D0Z1pMKe5eXLm+Y5myGWnM3spBNAtiv4oxHABlPyn0xE84Az3bG1OuISroT2JKDjk
UYaILnWduL8zZH2xkl4jQ7+KzdKtwkPHIDPT8HYw270tOBFL+y4V9SnRzR9Flx8suzqGRvCyNPmP
jMGq5eEjoVrPKpZn/TFvT6mg5YPzqJynYxApAPJbP9DVJzxYR1UdH5AhWUw8hu+QLLdYH06gHhpT
7Op0uQ1KhXQOAnFYd+RcMhvZbmpTeKYvEsT6e6XaXpUIH1LZ1ewsHvj0EzB5sGfRLXVrljIgVtb1
VHLcHlVXKsqW0KhNsti7NBLE2BLFl2MTAphZMxdOElF1Zl3U8JyHjphnsqdIh3IbLJK6NfiqQxqL
yZxZZ65q/DL1Y2nWLiKcA3IGer/JPluUndbwp9h9Gp0B9lZ5VHvXsNeYglV+tvrpmKzJWxu1lU5b
X6QVa6+TFfeRbdwMBNNA4KqRJ/WRchjHCmEjIVfZcgRcAih0fjAcGlbTLnAqcmxUcGCo7TCbrsR5
W76FdbEj9OdYc+t5T9aLkh4iPLwd6rm0NBAjYVC0FK+gMERr2zMVbnIMXWMA8qP3bsGikZXhsbGs
bWC3h44FoaERYUSg2iLPiYut1lhX5EocJSwLXRSHpNQvGujlXXMkYWbbKs2ejt8usIo7ISxiBwp8
5M5hbJU9UH3PZDfWhYDvFbT2RuKP2KUFxN8inq8l6OsNiy06E3OTaSr1dswmzGIBa2RdSUoC3UGm
/V42IPG0Ym+2Yjtjq65mKh9a5PXDsXf2PVEdNnavgPavrbyqy68+pwTAoWJlvDejuUU47CcLgZpW
jkBd99CSeiMlKbvRiRyut2v6tnppR+sxVvFg23p0EXc5yqaVenRsGg42RnWkKYTxWfFwzm6G4T1i
c5ByXR60HwPnUJGfdArn2uqlHakV26G/dKFPGolPYw7ukL3VRb+bAvi5SQLPLr9MjJeWwR7w0mNV
Z4sd7i1LuDaFCvixfskd5SvS8hRlo8uJfaOHL7MNg8zaW63cNdW4rdg+BwLQMlGl+ZrQrd9lfUZJ
plUOdmz5s54/BUOw64PMHTrUFMN8zLMZTUvHC2HeoLFgpKar2wqgd+hHCb5pNqhLLbZpbW8Sci5b
prMwJsKWcIHkwSzD7eKKZDkOGDkVqfp17wd4hbpil6QO8ck8+ZiknErnEFtvglz3lYDK0ay/ImXz
oRX6wL55Zv+HujNZjhvJsuivtPUeaRgc06I3EYg5GBxFitrARFLEPM/4+j7OzCxJIZbYVbVqs7K0
kkgFAoDD4f7evefaG+R7jxn0Y3VN9MkqUE9MNNR8Wq+Gc2rgt+9yfccHgyWB+VkpLHcgrhQA/BBb
dCEV8iDbYFwxIr6Jg8KOKNRG1TwciF7n5gcHM43LsUpeekpl0cZJlnXRsjSEYldo26gs1sDmYFR5
/lx5OLkW9awvgeQbmdf5zzLMm/HA6466Hh5zf7rR8q/OqIGu8foAg7CvAHU49IbLV3VJpJUgjBsc
5Slb1X6IvOQl68J1NJnbOmdBVFB1MRJPjTI4q6WXZFD5bDagnBra2kUeDsjdhVcBPUiTcsUo2Khl
Lo1+KxtJ+yxaLzAiAG/q0hnFvmyUVaF2C3+sb9ImZ6lMqkmTqF6YgQ1AfptU0TEJ5usI6q0ORacT
/cZMojstm7eGru0A4i+7cnycHesS9NwuaotFSYQ9w2AN2h1XO0vbCK2vuqk0sujUkk42xuWOFx5t
T7+NNrVGEC1hzYCvPG1ijcT5WcV8TOd0axnaogJUYVerbibSCpF/KhIWVsAaXH8pJ1BWmUetJ2dX
Y7Z0E4APPu4ExPrIyAGdzRCv82laj7YBcmfdT8Ne9b+NTgfRmEgYFbS8r3mCmFWWiuCBeTS7yOtt
IpiY11claGKlt65N5REz2l7L4m2p27umnmWy7SGj9RZ0zPdC8iHA/fV40ZTIy9eEi2/LWSLpK8Tv
yb6vi9thZNeVJCqWl3RJPvVralMwjscTReRDVagwitgpKuPWEBGC/S9l6JySbvBCKu2B7+9iNd+m
ubP2I/TJA+Rl/RoIokMFGhDPyh3Si0oND+WsH9jjXJH4ApU22/bta4b0qOyzSyUxr1no7iLK0X1P
3nvCU9HlW7/x2rRc+6wxErs6EHi9K2P1ZD3H1XBSuWwB78KhRBdCQ8m3w0s22ao7slgC93sJkGXh
96s4uKC2/9RUw93cjssWEx8hcJsO4pzRQBl15k2dCnTUPexH6G1xgPLtRpm6xcCOvuuaTW9EK70t
1i2o/RibqAHyNJ7Yt8dDd9PUZb1uhrrcf/9PnaglkYzJba8V1RrTYbOP3JB+o/x/3/8YhtlIIf+f
/fjtB2f/5O1jpnz+6wMnXR3Qk/3jz28//v7vPvjx2y/agBXgTlo7CmT9wQ2S4fD2/77/5+zvSj/C
M/b247ql6KARp+19/x0xD1Tpvv/5n37O2a8Ifd45mOi2Z3//w+HOPurPI7395du/iSAr7yYEit//
6u3//fl71MHbImiR0KS87azwWAnzXhvMbmOmSnvUu/q6MfCaV2UyLkq//TYp/Z0+UKH/fTPpvc6Z
xO7AJUTcjb7551YO2cwVcCG6soNp7UiqXwYJVCnF/EBl8F7nDCChxCxCqUXkJ1uzP2iGVIgZOslU
xcavsxUK/IWl9mCr0ofYHNZ2Pt9HHT3LuUbPF9qYGxqHh9yyPzLxv9N75+gYKxxhuHydM7VDzjoo
z+GxbFQ9ctlwsuOrKverWqfESeS3nZkuDGf+nKqEivz+Qv9qiASDjGMBYZCOt0V1z0QIJJL10VjT
G03HdNWZ7UaHMcwLTkuWjqUFTBheUmAzM1Jz25CqmBiDutAShx6K3CH3U3k7zy2rKrbzmYivOtIy
yzRHRZslMekz4Qc6DdkzPdO1/PB9wWT+fMdKJUe/YXOp7MbZScm574gPtFvv9KylDIJR4bqQBc4H
RTBbVQo3pdgQfnnILfZCJ0MRHqnhHxzoHY0OtktsgRpqZmG/ic1/GH2ZRUqMP/AWcpKaOjwMqURc
F/SOqiY4sMb7QOvw7uGAAVpoh6FxnOsMZlZ4dSLQTALXWo7pxVTknjsB0NxKRO3vx9U719CFy02a
tC0EYv2zB7iO0nki0EW6hXh1zz57vHRhwiE3xfXvj/TOgHB11JLoEUF4oaj5eUCMMsu+5MHYjBFg
hIzSv946d//ZMc46y4E+QuRyEUzEOONSKsJYzFa/P4T8mmfjmtNAkGHinEGEdDYFYPjiFd0rRBC6
KuTU6KUvxTZUJ/WDB/7dG0ObXLqUgFa4Z5erpzkyqhbHye35vs/iJ0RFpFqnK0Ai/9YpfT/U2VWz
RdBXpDewekkdsmyT3hscgNhZ8K9PCVyy78eR4/6Hx0gZJmO0K05JBYKt2sa1koUfSRrfHWUmDDgD
ho1r6meXrZus2nJ9KZmx/RWRAVu8mf/OncHVR0o41Qasjj+fRulMDm16TqMaZBTd5Pm5udamZ1b1
HwiO3nndINrGLwTY0uSUzuZQtXfzlAkCqdecvoZT780YuElDgtKZ2dZtBaB+dj8ybbw78GzkzAY6
Fe0XWTPRSKnFeMhhEJW31UzDT5qzjHQV9/0H3qT3DoUly4BXwvW0z4HGU6oD4UmImy1n9+Qq7BYD
DYUjdCciHj/Q+Lwj3nKlgg/oog34xz5/boc2Nd1CzTdDCoBeOyyc4Maeg6sk+EDe9N4EIdCZQXKX
XthfhGpaXViB2Ut9XnaEV07yYHLM7OgDf9V7h8HdBPwWlyv36mxsUC/PnIDi/MawoSsW47Kqg6UF
j//30917KndoEFi4VJPFF6ban0d7lY9MdjnHaRppwaHGxLEs/7ZIhxPOEBBh6SFQo7VPHc1qKmoi
1jf2br0wNuSWb50Kw7pmHwaz9+CgfPAovvkXzmdjV9jIQVFDAv09m1Lmpp0dP2WwdpQXZ1iLQbki
2Gdjl+ZaoX6DYBHEo4nGxKLoDUateUxoFCuxSYcWKUm6TFpnIapsMevuJilKD6HhnkzUxWgE+5wN
n2InhEfhWaDs5Yhy/cHllbfpdydwtrBtwsZ0Gom3CnqsKixs6V7pG6G/jAZGIYNyk6hXQq8/eO3L
6/LLYU38nyoxWSwzzqZJRc9ILqt48ozQWTgzdRfwGgptx7F4tVFn//4s3xurrJ/+cbSzF0w2AXcq
Yxkr3ek82thpO3vB9f/9Ud4/J4MCH4tkDNBnIzUPk7ZxRi7laE4LSY8a1XATiCNch2Vh2R8Mvffm
LoAc/zja2XzSowuJy4KjmebrRMPPNqaNqdyH+gdn9f61w8GjS+somJmfnz+/p7KdlZQWHGVaKfm1
6hawGap/62y+H+XsOUr7WW1sS8/Rnj3igFyQpAto01xp4j88nbPxXmL37yeDA/Uohp3smaBes9I/
GG/vjgQMbgZbbBVv59leiZe20zPHywVNs1GGV8OCaqPQJdJGdETuBxP+uyPh+9HOWUyYR6KuGTha
IJrVGLhIf2CvOjqj3PngNr1/YqwHcPUgIT0fDMS7lYZqTUx3xmMXwth4CO/ls0RW6geX8N1hJ1ce
fx3pbEBAxyQUkF7fZrJ1Lxr2TiEjaf+tYQdAlPU0L2UALD8P7iY3Ij/vGA1tcS3fL7BQVkZ1HzbZ
Bxfu3XvEG9nhXQlj/VxJHYjJzi2bt38aDF5ZOJR0aNGFrKayD7Ygv94i2M4aNQJp+6RZfTazNjEb
OugO+cYn0lkyuRvY4i1WSd+r7fxfXiByMOhjhE8Yb4DMn69fr5eh1ulMrPJgqCbu+7TchFp4UpJw
kxlHvTnkAIt/P8/+OjQ4KEUfi+gLHZTF2YyUzC7Rbzn+2yKZV6r9AK33RMTMBwPwnZIPhzF5O1kq
a2C2Wj+fm6uhA7QzbplNMFK7ygpkNgCooy/qka6/7+5GlhgJnQY7bT7Q3b97hpQJAEUQp/ILJKKC
KWYGFY9Zq0g8KN553HrkYK7+jQtpcRDMmQ5GjrO5cBCFEgS04TeBj8aG5sdMP0CBrvz7w7x7JU1Q
JK5B4QiC6tmVTBLdd/0+5WWvt+g5aPgoWNznm6K+yI2N2ofeTN3MflUfiupfP0UN5wxTFZYd3Lln
h471Ik3CeMpYDIMWL5Qjdxqwcf7BFKz/uoxCR05zVACKxVN4vu1TZ6E0UeJkmyrIVOQygvCnkvbd
WFwqKt1ozE8XYp7LLQ6OHiwRFTERNSHKBiTCeqyj+sRH3kbzc2Tg0U+cS8NtH9KG69KIjyxMv05G
fFlWni5CSyiN5xamIO/TqHVFtiHe60ZcC7P0KN1e6X70wZ5HXt2fV3mS7GHo9HSFtOycTa/0+FIj
tY0MJDVCbsfkhCPF/OCN/usmVTM1ZAa4RkAtsJz8+TltHaLgx3bONro78ZQ+TJVJB/9LpqJdnKqV
TkM/F/nT78e0/NCzM/vpoGdnRrkFYRlyC/bgAPNhHxjmgFaQ9j3bELeKvLpoHn9/yHcmdjyFPKuM
Z/j958QU1F2q3ls9hyzrJXEhG9+cNyHh32lEA3ZuPpr/5HL1/BSJNYJIBp+FqsnZcnZym3Co1Szb
DHO2aDR7jdJgoYL7NudqhWl1aZPPME3bbrIBTX+073vvbH88uv7zXe2sMpmpO0JJN4ZlGaHI7sdV
RPM+QFifZNaf88S/FJzznyUp/hSdQ2gj//t/ELYoyxD/PDhnlf7X7de0//pS1D+m58h/9D09h3gc
aqokVmDw1xwelL/Sc1z1D+xcYKDwpsvFwY/xOeIPSfnmBxqvA/7LDPVXvKJm/EGaloF59s3bDq3g
71ifqz8H558Rme+nK0Li/GUKIrqH+UHwodBYfnkB2GIeJ2O2zHXc+3etSJ+KEFhm84Ah/QRGP1pO
Zs3G2tZP7Uiusi9OWQ8vxo9sjcD6cgG3J1vmGQKBCh+QOhorvALuBu3GMg3pcHRK1UDlLckFCIN1
brEWsmvUO+GQdMu0BjJQz8QAo6TaD5atrOJIV9BBoIwvaCLF4yJJzRdTs4FHuvYJnWW0LMmmUhz/
MbdeZiwWRFQ1CJh7+06eglFoz1IoHEX5MguiZV8ke0er+AU8ifRb7F0QIt+bc+MVfhNi7k4Ln95+
plfBp5H4LEDaxqLw7YgmdbLu0AYigu4WdjfEXhpbq6yZe1gzo7sMcj4pLjWvL5D+pu6dMwIuiY1s
Xrc133Ho9rqVfJVfa2xJs0mgz5BxeJf20KksvVqO4bSDsXynk0cYaxgpbLWkpxyUL90cfiGewV3O
XYPUPshIpWswgATDKg6RU6GhewoREwXEwy4aV2sWSj0Fyyr7YqHzWdR2+JSVLWdtxJcEJ99lXPxa
baplYc7PAEqPJepdEB8oPFpR31Vl8GANWbSoU8A6eRZ/QUL++vY3lRs9K8Uj0bvZojDUzxVjJQv6
m2DW92QwF3hRxK5WWF+Clj9NfY5JLDyZHUoD3B1i2cZAA+q2RcFuTYvBT9ZWqH7O3CzdChdEWU6e
BqWUsNPWpvQZNFi5KteCnlP7LxNJC0FDiKyq+ld28cwAnhd1Ju4oiXzWsmqnp1m7iOPhU50MzrKO
HyunHpcZ9FmQTcOTzWQ4IN5fDDLYTM98+DWUwCZ3vAlS1G3rVk/rk8O1WygDUstpq1UOcjRj2BmK
LoOT013eJ/PBtwsm9jIiyaAC5TgldXZCQRhhWhJX9XzQIxKXkTQRp6YEN4MgHNKcedsVzd6dVKwy
TfmUynEPud4gOFI46wLyyMJObpAx2Sg5ESm5oDZmkx5w1QFdCkkKXYrA5hkLiC40g3UUl69qrJFv
WASAgG3xiMJwAnmpPaaaJvHgADDjlOJDSa37qmiMW3XKdzWb+kUZzzF6Ou3KVMerdgpZblBUXHa1
e0RTRdZ4EyDOATtCIfjabFgjZDyiS2t4YAPwMBIn4xEbeh2XL7ESjZehsiIWQ1fDFzZ0uVeIedeC
gRhDB2VRR4iyhfBVSbKdJnzijt3nzE5J2IB3akTuMrd97nhW7mD8Y/erCZtAXawSfL4rW+g2IcEO
/qOaD9c2IfK3ljZMF00pKGAOQXnkvtco0Exl0wQgGRt3xH9BGFY/V9kh741dFBVi7/tReFGbkcdd
J5kkJ/A768e7nJloLNXPGnCPLTvBfOn32csQDdAxm4KsH5xyYeAGn4bWXNRdKLxM2MG2B7Kn+Wid
IaHNOAn7ZvuGuzTMBC0gkUhhXDy2/YTeCVnqaKXDPqsYDYm1rOUNMSPdvs3VEoeZbR7KwBjXVX9r
QX3yiFV5aBL/i23A5YwvIyNlhaQw6bbEbyzsuXgkB9uNxy+TmT66UxB4VYD0aUR/RQjBgGTVG8Y5
JRgoXziDf6ePxRpPHqXVNQL3ejF9MipgVKnon6Kg6JEvMok5caCt3S4kUqHc0bsNF6hsMaJUI1vu
CMymWyLAceobehDZ0ugRaCkh2TVOjFTQQPU/KLOzIsSVCJaxus4hH3iUkRekLL6oPSv0XKvuWieV
7ZCIodwbe+Hnn1iKDkvNaa+d6CpQzRaJEQXgwsj6XRd8660oX/jpWkzpqjeNU6ODHM908ao0wIO1
DCnx0EUsJ+dd2RiIn8hgFUhDA61FbWkT/hLq/tGKEPKg2HpscvNL05o5pvcRVyA52V5baFI4Gl2X
Zph5FtGfy9Ltu22ZqgVixyy8iib2XuqE72gKOwYnb6i18q3IsJJ+Tfg6ip4QY+q6DCIHmgIBZUwL
brGsAE16XcoYDRYEbN+ThhTshyndaIX8Pb3Dy2dpV6EZAR7XO4EDnsBSUtCM2NgPFcq72XJe7b5p
PZE6+d7MrHwZOn25MRlFqno5kSFcVfmzNQCT1auF0rJZclCxAzXwV0kkDRPtfBKzA6/NJducMF2p
D0suzZoIVpYn3RrbzpE0VN+LSxgy5YRAa8B1ltmcUQGN4qXUb9pBwfIZJlLKGe+CIZlui8b9HI8E
68CrDTcdzoYEVtbNPA3+Mu6rYgllu7hJApRtiLVQ/GW8DdsTe4BPllYRq54qa/J9DejLcbq0WoXF
gNmQApyl99DHVuRK2rzQFk5d3YoI8Fyk2ojsbaojOCK/0OfLt7Vav9ZBWewsXupmRrJQM7On6Tqi
oHo33FbOGG8SZ9XTx0aFWz3WcXNw62Xvq7dmqawVYCr7QaDWUpjkus7Z9CYvSsuKjne1FZ2aIrma
svhCjQKSarLwEd9WtZp1xAuDpu27MNo1pXKtR3ivFeulVNtk+bZIwM6sjHO3HMshIlRUSxYurK1F
dNevRFyYHq614JRjoW7VIWN7x7tohBqm4WL1tb2mVZdqU3iT4onwasqdy0SrT2bWsnIxo37ljwYi
yAlrsWseWx5kb+yCHRXgo+lr5EHV4ZckHOZlX637OHK35EWs6ZSspiJEIR9ST9PBkNgYkgS6q+eR
OuiG4Cq1PPVZeaNbVcnr2MKlEre7AktAIRH59brLGmUdRdghfbxuQx8cAqt/SAREiVpzP8+1gWrp
pm4qXsJj5OEBuMh9BCvB0Ay0W133k5mwiOt5FTsEJtkD2QV9f6j0SVlqaNVqmflkEuBlFO2u9HEm
KkRyrW1Fr7xeL4al3eAhIMsMu2D2qLdjuEhbBUFmCedPhTSxnboqoZFAQXeK1giP7Ndc3VoNiVju
0FRXg+XD5WXZ6EVJQP5fDyc/Q2V7NFEkdv4nRxnGQ4Za2AZRN8ThQDawNDUZa71zXuKY2xR0zCrm
aSynuyAXLqw18xD16it5RQ4BVLhSc/Kv/Tw0L7NRO3XxvONBu+lK/zUu+gclKx7nMVk0sXkzDkO9
iHvSO6JUJ01D25I9bnhktu2A4X1zSEDC7dasOzxklPQFjB805MQ/IsPE8dcmMbJrMd3oYKgokiuL
iJfTALLOdXpmdiMaNpXoV0lbHQo7ehhSKZlryDLyS+emLkjdqTl/ZI1CDF6gGF8EiUa1ele7/dbX
hxfNYbnu+AVBYAPeIFW7tSfzCsHgXZyJTa9bqLwj7kGYYnoOtGw7iE8BluylkWG40TKU5cRmLYcY
LBFGZgZEbaym3l2X7XyRBPo3N7nvi0Mx2l6JTI36FiM/Ec7KFXygbw9LQtFDL8gKZKo6djKloWRp
VfdZimqX36Yc7Dx0l2UXPdqKjJxKHdKm4ieB93Tw7a2bnnAqXZI3Gu3CL6ZVn+AnX3aZfeopJu9i
BzSVk+KVKBapAmCwCTqxxQif0od6tf32plaJzytZWhWNTwpVFWbou9ULu7P606iBlAl4Ve+1tsKN
qfVHLew71t7VkcDGBCCD9VVLw+yCm+nhYbrus6G+8w2k76rJ5Gpa5Wf3Krdrfx84thw448RHKJu+
bu7LJrQuRgMtqW8VKh6LxyZofM8QvcI8jmZW6euDFXbXyGPXiiZtXdxjsNKssMrI3qWJc+cLdgGU
8dxlw77DbVhV8YzFcBQvBn9Y9ylVCDc7ZBP7OR60eCkG46HINrbcK+hDFC8dY3oWAdZdnynGDNll
OcHImj1Qn7Qg5LZlPAwgGVhqDI6XwJPk1YiTzSeuIrOVfpkpxh25aM7GcSzPD0Z1mbWZu+Kh+QST
gc5i0Z6ED00CiRwQc6NfCrn4Y8A3nmht3oODva5lTDJ6HWUVWXs1DUMPZvhT4euEpln9JemnhMgJ
LIFKTySMgMJYwynkMjG7cuKxdNiKkKWTinIpcTHGakD7lioSblap35xTw3JICYSEbH4dw/u3381G
fu/tSvRVi+EvJ088epr9+nEohgMWXkLf2NZZJa9w20cgzvbw7d/0KZZE+buZZZI1N2W82yprUQbJ
eFKxxkSk3+6rwXwu85sUldB1rfl7MzEMOHvL1ukJgVNg5WitQlIH7ZeVpSVPZiRwlEx9twr7Rlu3
g5gOXQsAXm4J/Cpobzo+vlcnY+WrIkHgrVylo8hWaYlWWOku6izRl02TpNy8+ZPIHed6yMQxc7kJ
qk4Pu1W+CiXrL6UKVDdb4xNWcxKZS0xe6XTR5e0KGCkf1eaa17GyVQPlmf1CheMzfXrbb3aOvZvl
psrVX/9x3TGc3g8h+NpWw6jaquoOvipogK5uVzUezIXthrclkIMSM/S+mapjmecJ+9BNF3bjaTL3
kUo4dtwVN0BXkcLXF+TvhHnrHs20vjAGtu5xnrHd8X1rKSa9wHCj7+qO52TSfAw/VW15kqXoTYMx
nQrIV+THWslmtoJgG/jw8MeWpyT4bE2qv7etozn7sKWLqSeNcd6PMxMm7qidG3FxgukawWpH2FjO
7ssQ1i6t426BrWkVpoi9mpGnN7xJKVkAIrmDDHNR6M3LEL9o7WCtSlk66XX90hzsLwV5Lfi5ysab
7GPYYqAo2Lrz3ibuQmXoNBZfwR/UbFlZQCbmYB0rLbAJJKw9lzoLeNTldXbUDj9+hRCh4V54oT8m
xyAR/Ka9KpwQQotzZ/g8FUGo3KXsPii7nOacyoMYqIPWAd8J6R//wTeo43Rctvd599XXMB27YXdF
aAApckps8K7y78xOvrnlDBFr/EnXXYAP5ppr1i1k0SKOrBMwh9ofL94eByS3IAma9EkKLnW4A4uo
indRztTUjSVfauI0WAIZmQowjfOS19rhd7PQelZ6AZOgQuIxUj1xMmiNqRM+h2Ox66RNy9b0BzXu
Gm8Q4jTNCJlDgDxZvkun+CFl4SIHpxyXqs6ZtkF7FSfbPMjXckJU4vkUANyCGDKv0eRg+mYXaAbU
jsyeypL8KD9oL5SMZ0wl5VFlgfPn1/Fni22InJUo75S9QjgriyRmWAoW9IJQmnkp1MhlZ4JOtdmF
xYLqUCknhHpeKphVyLcjwLNjyoar8DTZCu+cBt98xZ47R2pRhA6xfQFzYTl9xt9vv10bxWCq08Xn
CgLsUk2Zc99uh5DfOYdL0xlfK4evJW8ERKg7bVDgugWrqtAIC9JSY9HDXGtt+/NbySzO+Li36zvJ
itk8QAiLBUFCbXcazfEmltnCWbYXCXyY+IEctK/GXF+n0Zh6CMvnbepgWS1crKnmQHLFIJSUKYzV
iprgglOVpl/NynS0RwaxNdbzunGVu4zwnbcJ8m3iHoOKJVn/bNkUg+pRxWazlrf/7RUwWnR83MAE
Pcw3hcHOG8xprliObgVG3t1kAIpQ/CGRoHrkImrsI+1LKi8RebBlOm94L1OXlI/JGBI3WNQgskJK
ZsL2LGNXMdUuMOo1Xj26d6rffy3L5lNS8h76oQD8V4n1x9BuQxbef2oL0E3T0CDT2FFlCVf+/AcR
pVXbDdFoAnmTYNRMOPm77GADI0hAQhA6auXts4RJCcLkwpin661omJb+nfxmSg4ENgk+y0lA3lvh
pi9OC+hyP+bVVRWDr2YQRh2jslRWspzplirNSZ58MxCn2NBv9I94rb80kOQZgYOSMmTLtN2zBpKA
zeO2qIfweFmnbMhYv1MZM6On1tY2xdh9thLJIEBU9vtL+WuqDgdGIIK2Fk29Bhfp50tJ+CqOr6jn
UtbVuiBXMYWmJ8vAbayslNY6CaZlOYtIeaImX/ldBzh6jp4QhrLhdx8Nlg+TerCiBhlGu4CE+E3I
xU3H0xwS/umAzOn44piqn+SaYap4yXwobTR+aShyIkTeWyZkCYi05/HxRoweMZwicz3oPHjym8v5
b0jGa5xnlhM/lX19yZiHccPjaydMYRXrDmuKKOyx9BDMDrCHTqSEPNmYj+LiJKf4hBm4M6j9yklu
0p5nk3dmgX/AnvgHmMT/XAjRemRK4vMaAxhVPlOSVVbyXoasXd5u2b/UJnq/t/NT++cieqa/V7y2
5x2gn37rn/Wb5Ld5LmC5RkHY0u7469t5X9uvP/0BFFLUTtdo4aebb02Xtn93SuRv/l9/+F/f3j7l
biq//c9/P/NebuWnBVGR/9jxkW6Pf94m2nRf22/Z1/Tr+T/5u0nk/EGVFN2JDe2VTpFLk+bvJpH+
B84dk0Y0Q1a6a5hO8qJuw//5b83+gxKtpePuoVUtc0F/bBIRqMfvm2hpaIXCNf/73P8PXSLdVuWT
9sOkRggF4jJIKG9tLHQzUpDxw6SWDITVGHOebEQ1gtmQG6WKHZMRDjeK+5rJjZRsV22hhGU8gAX+
HqLo4vzTILdffmWe4qC7pDVxir7kihvtiBW99NPTyN5NynCpFD9R9rp15OauYpfXX/rs+HItloZv
7IBJe4+z5xQncFwKG0OwgiPG69CLhbBgFyG4wpU9GvtCbi8Fr8t5PPjJfcreM820i0n312EnZE07
8ooxIjElBdRRYVSsi5Jau9zMjmxqg2KbBnygK7e7tfBDap8mNILizmJHPGu3cccqMUFPtjA1DSR7
O7/ABeEF/klY+TOsmi+U4gZP3bS6bMrwmtRb/4ZiH5QGWiEsgNIHFRJHZQ0QjMthA2vIXIB3fJoi
C7ZFsPRHN/McdvtmCX0POnuB/pXKql1R+DIoMgYGRYJgajAOKodq7L51sB18WVCYqCxUjnhh3UH7
jXDLRU31Absu66fqkcragx+HtBdkmWJSdx1geVfWL4SsZGiUNGZZ2whlkYNiB2AzWl+DeidOSiuX
8glhwmxAXzqqJLJaMsq6iUMBJaeQ4qTWeOhqTG7OlqRs7QiyiSRNAtk93yEeLugjbVHOBm8xE8pH
7ECvFPYrOLt1ClXM6sZk08AQ2moAzlhBJew+MHKykX0suhKKmKwIdbI2lKdOBRMpD9dtySJXc+nc
kN1KLTvv50UJ+sZQlmU8HhRiyP3IYNGIIlrWoxRZmSJdevBg8YhFRtlqTPXIayhktXe9A1WuobyV
yjpXSMFrpPBF7dmLZSWMNG1ljSG2how14AOPKZlZNdgkvxrL9UA5LaKsRpwW3dvNkL8IZ+l2A6ws
Y4k9fDPLipxKac6nRDfIWt1QQYiRWBw7/qKllKqsfji60D5CX65TKPglsvLnUgLsZC1QyKpgTHlw
pExohFez4mmUDsupuawHY98Ic1Ww6KzwaJoGmgRZCR5ALJ8CtTW9eV3dm74KelbBO9wGekRxkbpl
LbxcNjtJLk+WkeG+ZND5G7Y2fhdDsqBGaRA5DMqILo0WP6o+ZLHKTy5qCqYVhdNbeDDHTtZSW4qq
GKYkZHDc+rLeKii8dhRgHep7enug3vUYZNFFL2opJRzYHWfbJGf73UIYjByFYJ223cUUpa0GgXgS
U93SjMSlcBymxz6+idqYiDG9zcgOi8igjetHX2aF4ZK4QB2tbfSprTxRzg90P72QwQt+QWaStVsr
YNNQqOVNpsF4smqJxKibmE15QMhEKqLlEJmHmmhd1PNmcLAwetNdiW2Ch4JsHQ1WTOxINjDoeK7A
XlE5gQm+nROs/+zqF7Yz+seLpCUeZC5um3TcoWfE9oeGtpzBL/flVrejPQrolz7VFgz1lj5i2FF7
CfIDDfCV3rlf56lloZqIaKf1AzpfUqdXej32mwDKOGzpeBm2U3VJgs4m0kN0dqPve01td9s46zdO
BxAiCO59i6aYzsMGJKGkFeRrw1ol1Ldq4L1M4Y1pKsXS6JRdDVhlXyc0fSOCyYCiBMfCNag7h4W5
McS0Ix+VrUGKCD93k2/T6DwzDxGqF2Ddz1tmeifROg80qcET2t3EEHG9MaULkMBZEWKmK0nuijP7
THJQ+RZ5p+4jTrErnBnUV3jRNmpyYYZafwrh3WuWGK7LCFD1RELfDuylAPZSBsvJ92lE4X1rmc47
4Y+PfQ16rwTbc0VR2NhMpeRsOMFtF7vE4mUsg4LRulGqyLyPkplJVym/tcO4RmDAqEA+SWe4eq1N
PznUrgRG21s/qOPPfuFOhwIME0KGpTLqzYUSJCb3JPKXdmsZh0F22aq6xqg+UVSexbfc1k6jlVuX
agJkMggnZWGaaf7Ae1LHqKAm27FOU7gYvocrylopnUkw16hD0rK69Vxa9ZHrvOXpJIOr05OjlQHW
ICInugkMFaQVfSozNuttr9bTmrUyaDqAanDLWvehGdO7Jhrdb4gXPFcvvkyDU94kITwlv0nEUWlM
+yKKBJOBApXUVKMjm9hjjfhsTxLxXVS+hg5Re4VC0t7YpwRada0HyE/ihRim0JPYvq8msga6aLqe
+zJY6BZTK3A+yt/DxsqqPVRDbTGmYjUoBGWoF7mV7Awfep6uxyAZsyr3otDg3RV6Rc01qtoKMpRm
XkaZexsQj2fWegZa0riHmDp7l2TE7UMlu1am/qbpdbqwMVEzoQEsYnYAkCR+uS8T81aTTSI4zM66
jLMEKIpuHCYlDLaGHY7HKudG+H7oxVbi3IOhc4C6/C9757XcOLZl2y/CCXjzShIArShRXi8IKQ08
Nrz7+h5g1u3KVFVndr/fiAoVJTJpQGCbteYcU36uzCjZKFY4vdEYh5on3kQgz6tGHhtggXa3UZ1Q
e1TtqdiOldbB+lPf9FlzLn2U3rc0Gwn/Ht41u9Hc1EEUODfOtCVVdFhnOJxWeWVP95kdPoHvv+25
zk9GpdnbLA27je7AZXBqMh6Y1qVZCvajNMReNIc3sRoey6lvT0lbnyaLnaMzwYeClASNw3EmnzmL
aArJgiBX28G6j224AvCTqijwexGxyRX506gh0c4izhDJHF9r4Blu0c2Mi+V51jUiCZ1B2VKeeI9S
Kz/YMcFqthLLJE0yslRh+gChk95H0zdEl6J0qOu637UhtB9EnawjhDQfpE77IsXleMtCjA9BOJdp
TTfjHH+fTeXZquduF9u1J/U2eYItKaUTDJue+tBLrQawKZWiXeEXKheoaXKntnK5MsZ5fC/ocK9Q
tQ93QYXtS2FWYZw3LrWUtieKIMZtFz+1zTTQtlSidVHW0DUbJpysDuMDF+gD106zC/NJbMOkemPV
qB9F6Ghbe1a+OhntzJT0pTaBU6iQEJEcjJ4JlmO91hak70Dv17em6KaA9htD/a07FEzpmD5k8ICb
BQwsO8ktaiTQeAHqggUenOnz3ophmE156+tUm9vYPDip4pdOxHlib6CN0cMtH2WwxOWCJ75yilG5
FA6qq/CFNUmzLgvWVCPvewBxXMIxmczqQ1QLpzJYlwsLuUuRBhHDBGRsdlga2ecRcHKMPShJ9I9c
4aqR1FJz5VnbqD3VFbWEuyyqiiFTzSPXqoGwNg8KRyOd6WL0yjafZkBt0w2biw05UFzAVh1DWOCq
aCjLz0K8ZgWtJ3Vp4iat/BB34ttA94I+GeyCrm/vUtKCjurCNXDa4GleSAdmkB/Htmj9OHqwF8DD
9YdDYxGKTdtlXGIwf3764/VmJHS6yZ9v/vhX9cx7VDXV/+lBP+75/HhxpUVAO+z2s/31eu+PP9G/
GA4//fOf/np9VA0yaqcw6ApKSftq+ZEsDI3rr9db84K9+Ptvnx4SX+Ea17s/Peb6DPOVnPHp3/z9
tP+ru4eF7gGXnHqgYeT7vomLfToLxtt2uXn9/e97rn+j0yPNYbCrAb3TiZSqYv/3I663rn/rMt2h
lrp2iFEnWtqhBeAYyZfrM15/CLWP6TEvL2PmA49hSCazFEgsqIKABHX8D1+ruqzc1NaKfduHYm8b
XZixVnsL0ezs+mn+6y0iCPzrVoCwqK96pAwTF58YlHwPVTHfX29JccCtIDTWqQDMpEgaLcPlh144
cMX7+vn6UqQOQH6iHLqqlxeVRM9BWd4DuHDa41JLQuwILSVCRMaFYJVAnQwnhr9WmWJ/vXW9X511
7r/+8fq7he5vCz96/fdDfjzF9fefnufv+0Uzj7smIUSvMntmJ6j1e1yP1T6ph706h1h1TDDEq3Q5
AK1Nxu06Ky0LfjcimmH5SutQ4v5iOczX36+3ainsN86cUTtfHnP9oS/oH41RHkbe8nXoApyVhhsZ
KJzab+mDXI/B9Ue8HI2/f70eJrCLakavq6tTNDHLgbv+uN7396/Xf6QDd/pxL0U2Zobr79d7rg9M
YBWtA+UmMGlnh1BvwX+a61wjh6NeWoM2fbGZgONBu3fa5mim+WmogrOuvNMd2xZzf6xMvqJC2eFk
8cNmIpVE3ZJv4IpU8ggn2hTMrxNEx9S+oWHCEKBclK6BAyVuZUMl4PjJgtSUyo5vScTFRuGu1MV7
cidLINbiaYuO1jftwI3qdtsaZBjrcBsUsF/y4IFgrVKvxh6elr3LMHiu9Wpjqd/D4nszx16uL1oL
dWMYfLphoMeMbCTMli/SRx7kVSlIZNZzRYe2zjmr2rTJljRnN6unNdjHIGldafRp7QahG3UhAg/p
pa2rV+Tkd/34ghjei9nypllx1DrLK0TjU2DYFH21NvX8IMg0ha3WHkbAtm3HQlCr/VTWd1ae8CHY
wRTPQ6jvLeDNA6DBmZQRSkhbodtHsxm3MKa3QaJ8GfPpoQv01yGOjnP9rnXUb8PoCJeecmpCn3xm
RzAe+kbn+qYCWuo0Fga3sPRjN7VbYmO3tRhZqI5e18LMBLmdZTd9z1QirUclvcgDCptGsA6wLsFs
P/a5uLMRBZcRgeHsH1dt3N+zDj6l+XxePoA+PrWpK8xsO+ND6EZrJ/LhW5op97h+HmtHPoMBx3Gh
Ik9iB5Yi8oxofRZwRDTt6xiGOxm0R5Z2/L84l3Z3KmO4qDRKA0u57WxPFtFubCsfH4KbUXm1NLel
GCNcLbe3iUqP6TQiSjPa7AiQZ5dJql9aFRF7aP2ATQHL31stCeDdeBAoJ00ZJY8S+ypu3Gm8qczk
ECfqFkrsuoXdWznjXaCWN6k87xU7289ScXJGXh1viv1sk9UrWAXgcNtLxjMscBp8KiyogJaT4bWE
H2toNVOz2QlR+mnAHjecDux4TpP2CEJ/G9vqoQ3lWwCP5y5JcDGafFjVbWPFK94j9B/JBPJNJm2n
A3M4b8yRL0Zu1iwbHUeCeBbsO8M6GnZxqrXsWNjqzuziU2obKEYe0JadA3hlZmj52kJrb+IXwgie
CUmwZIYammu7TlcPqa7uS1EfK1vzbAsivLbhGqQjpVcDylYgfwO1AGndBihagStBrrgIyutp96SP
H+qENLNpj1Yc+tGoelHJ4NN0m3CC5hasq6q5lYuQMTP+ImLtpi+Y7mxz1waPqG138mBzGbDUHKeD
sVT3+nY/aFQo9IM8WJek69zU7HdzEr6Nag9dX7uhfLDnmV+NMbuwo15pI2RgqoAsXui+zndSYy+B
j6B3YSUn8Dor2QOxsS1r7PFo//DXGkp1Y9ftk1wScllZl7nU9wkothKFaWvVdxLy1C7stvOACLaC
iha7ZsloVYQ+IxSb0u42mtKbtBjerej73CqHpBJ3CrJgOuUc2q3EyWfO4V3UkQaeNgfVyjZw7DZl
q/IMhLLq6mumjls5lk/DPEPJpKiniEsmB49VNN2JxHh28uI1yVo2/MG2FdOz3Kc+Zct1jwqjbMWu
tsZDSpssk6nQjZQcEW7Y7VmqBa2mYWUF9Fn7JztvH9k3bJUy8DFI7gvlCK8WvLs4tuhveyu8BK2x
a6iF6PWxoKdOT94DgEEvCNRmyeie6A+p1N6qOWvS+TgGHGK5eCzZHKRUYBxjvpU4xELlTJKUWytJ
/EAJt0Vpwodu95kWbbPcOcVSe9fFhZuij9a0ZBNV6U0zmmezty4sX28DxSamPXjQYSdZYbEVc7sN
JWUbSMGpT6UHI01XiHNPVeD4uop5rlsgt9IuRY+CPdcLYLcxvoFED9bmxZKjrWijvZDG2yrqKYwq
u6gIL3Fh35iFup2zeNMBJMwB5HXGNmLJLyco7ecRzGIPrd2G4B+fkiGlSWr4g9OthBGfhiE5TLp5
lqTiUYsSquKZ7gG4EwZMR7XcRBd8tPFQbRqTjR7KWllG+KqG2yDItvIstmSkH7PxVar77ZDfVcG8
L1XbD/qZ+Un2rqe4lj5NcXTO8Ds1GXJ+RHZWvVNFxyjTuGaPX0FpvVmeTgpnQdBPOzmBX9y8Bnb0
ENPLnYxxRyF9lc3FRcT9TkOABCgMiXCza+8TSFUoLrB5MG6Czs7Dwg1ckbeHobnPO8hthnWpIv1k
mgPcwnabClI2CJtqjWavZOzL+/yYFaGXpvEeBYKbtMEL9Pqvepi+mJG1D5piB3j1gDaccxoCp5Vf
5lg8JlQUU1v3ZLs6FZnvgAVMHmTDj0EpOsOd/WHVj0N6rgI6kmtjcA3g2qHmKu1b5XjW4FNOU60b
nShnzJ3nwrkQeU5hlyTnzrykjrirmuwhHsMdOXdsSdSNktzgonK0kvAa+JTJUnHto8fSFs+iDAAu
RusgUo9ASPeGDQJ7Sk4248k0oRCmLHzShbEWheUuhrdBinCAYTWZGRGC2YsMwZkMJDdWXd4xCNQ3
ey7OYRV7Shb7RUoJUfJUc9wFrCYC32jFMTYMt90VlulW4SlD9KGb3UWxLKYllph6vze1+Gzol1oF
V2w3GKZTN0t1Xx9Vd1AzN5KKzdiMO/ZjW1Oms2BsKp3KZcSo3+ZHvBRZavhTuo9Hcyf68qKp6Pry
BRt+78CAT5yz3hpnqZH3upx6xGNvqnKtlqMbZC/TiEAaPrwDBdiOhk2TjwcK01M+MQDP68Hcj7Dl
20DdFd10KmsdDRQw16B6Z9ec6fuRXAYDI4XtV/BDu2oZwyd3YkaDnu2ZfbiPiuIwVUzxlfTObtKN
rbs0a7wKtm5XFtTBRw+KdaYQ8xLr1NMpV9rjWmCprrAeGXriFTrLr3DXRQx2ndgoarl1cAAWxYcd
FigFYjenem4i2SZk4SQHNdT3YePYgSey+Vb1NNTspXFnEvFn0aMRRrArCt5owMY5FB641MBqblFJ
H0YErNI0fkH+eTElQVT7E17O/RQpftpND7E5H02bwix1TDMhyCBZggLTfQ2SWNGMHUpNF+A3jWFY
2OpSZr4JZv2ot89FWx4tLWQ8StlLDC5wlrXOFmmiyk1szU4wNdYWY0p9ZxXyqqioYtcBhFmDLg4e
h/Y8zKQL6MKTomlLFwO9WODHQeqrZr7RJYbv9H4kxCmUgp0cFqesYvEd1RsKTo+dXvsGEXbFAEVc
cPVHj7Noz6NevgDtuLcDrFhm5NHd24BgWpXdW6P2m14nVYgNT8W8WA+EGk57yL9uv9BDZVbKjByK
Ao7TUB7rBEl6iK5nLnnhYCteFLXbQQLfqrrlm9p3qnkbTc6PUxIdtGS6RNAw53A88oS0UsK9HHKp
LOjglOlzCaSgJVj7ITZaqW+8SIT+aInN4AybdqRnhmkpitQ1JRyyINrNjKW3cWY3T5zNZJde1d1m
1PLztFoXSLAMbTzIdnNI7cHrUmNjtBLyGDC0pexqisFSnmR4PaYLVz0KJqNxduOm9yUElGYL36QA
VpyMm9JKOZPMYzLGBxV+KHf1w0K0abxeRiw/I1dqontyklA+Mkc1eOOGxI9FuSLm8FZ6zBL2KDaC
6VymbN35nUEHSmON3+wYvin2BoitNfTn+1ZIKxTW/qzJoIFh7Y8ViRgEti0WEYItVPGaqqWr4c+z
7IPREMIjyW5alG5gwM4nwSsysO8XeyqV3kh/TYeba/IGowzZ6yB2ISoU8m4cJ/C0DGK1phxjffaW
j438kMaD2GVyu8+/xUPuBc05cLBcqJrftH4pVb5u1dtI6u9hH7wIQZm1lM+VzbKBxa0oGcXZNZYE
lFSLrrFnrd6M3qi0Lj4BPkcGvuthBK9dqfSCEHH2DX20RCKqhg1OzYfAfiLRZOyszJ2qzNed04S4
Wme9qDA+B/p8tuSEWDdwqpl1DCYI8way7vGD9JOntHP2cl0/l/ltt2yPZDT3LOC7lrq2Q86BPJ0H
Z0Gd19Qp9bPQk3MYm7dmBBO8WhwcXEBJchJ9y+coN3kTMbQ3B13T3sh42cGgpH5eK9oPRzI+BcnR
fDrOqxEblNaziIpMPx2WYYxsv3raJrZ8WhKxaljDpsQqqWVsZwQsEnOTgIedpshjjXKs9QM0K5e8
7JNR0vFVeqSQCm0B0xVV7zdOQ1KfH8XqtodQVOrttmzSvTLV/uiom3kqN0Ta+WEW+rY6snExL9QC
tjo4/x79ecHQrEXQ0yvdU8AWA8T2OmRAReOQ5PIWYFhKVb9LzVVH10A1tZuB4beQTt2sY0N7s1Xy
SJiw5k7HZzet46Ja1yZVGVXb6tju4kJ4SUkFtR7d5ctDmYrEbFgbPUBujP0Oz2wt5Z2eZGoCvDTp
NizVnR45TKitW3ayZ0B5U1jpB0MQ+NfiD2YrMOcNLUTRahSgaEiJPSLERHavN68/ouWPBEbYG7vW
UphKqaANS94ASoDlLqQIS/shkGbXzM2SuVuGha4LQWsujFV/Giz/Wv74VA35+2//VkWJ++i96Xgj
EvmBq5Rm/SYYG8DfTfpWq2q6MwaqQ/9dQKuoy68xL0wcEEpJyoRRi0QSOF+610ud5f+osOkNvPof
1S/8XETfCJtt0/+r+VxLOr3B5h3Yar2RBRlrRjnSVjJu2innuq7xl5ZtPryE5NAT81HOp6FPzMcQ
l4ojVf1LJBx7N4is32AOze80o33KRSBR2GFJpJVy85yUpAeI4DgPFkFmUowLIYgQgJt9/RLnEicm
6cn7668RzaMUw8lT1Y35aaFrcQE49UsElmVjVFm2uz6sDXXfHANfL0WJS7brMK+e2Vgr53loX0Ez
2BspU9JdE9iJn7OG8ka6UC/WbPpTbe8idoNnCyLoo6SFG6skp8hqVOFmCvqupp8RzbG3qDVJu6RN
xnrFjDdtOOBvBqO8NhUCOcqk36HCHu7loshus7D8INWM/s3scFEQMrpkH45McTeGIVKPamPqK1Qp
shiOeMUnvFOq/D4dDM2tKRGopuKl4yg9aFP7TR2m5hQpeDVzIwf8HQSvRIT1pCAnT0Nmy1uRKfNh
zHuMsEqK3pntaquUG5IZjp2us07FxmryuRn4DAqcEf4kJf2SQpfB+xo69KqOBBpJ4V7IcMOPoC9j
sNLxricbdvAL9jtLpRTlsxsoNE/Pto0WwW0Vgr0kbxqORoHUnD2OiIvNQPGjRFUgYF8bOgOGo/pY
yPxBqPezOXmyJROz0NK/5HP3xk4W8y1Ar8WOsZvqU48iA+H0YSZtqlhkOcns6h22lxzANeqDwqDr
Z+FNYrgqq2qfJXdZIGgcJ9jghl2XFZus51xwJE/0RBdnHTkkOg06iN9N5Mr1tilVbFoNuSQsV5St
gx2pKwrk8EhO5shLLex1TbSVqNzElu3Ocu319FQo1lIKnLZ5D4zum8lunN4KovEn+CuswZtbWydj
ZRauRVBQQPNWpI5nxuQg1eEmkfMV4rndmEbrDlm3CN/0Fr9khWddb+ptioqvKegE5x6JRjx38QbB
rq0RLLxp2i1FDuM1D16Rr5r4Edt4PzGryjuTHLZuOoQKVcA43wyYoaTyUVEPpXYK8LKFzh7G2Eg/
NmZ0ijw9p8jmCTvx5Af8w0n0UJu3vBcOQ5M+js6LWj8wIeLljQaKaIRHTN19WzCyKy9JvChYMHQS
aZqZltdOAi7/Vzqs60zCd6G/c0t5ZC2dkRZFnpv+qBp7C6FXHT4bXFf7WESw3bHoyfaxUKeNRiaJ
0pm4I8kXIcbHsVip64QFtLux1D9GeyKHpf3Ohgp7va0ckZs+ZjeDZh8NXfLT8jyMidso7QtrJOor
lBgrlI2oK5rgsVXOJXNM69grq76dkAW1NrKo/G3BZ2dbYxBrXbxczZ0s86M05qBqi52MXaC+eOc1
lMHKtk2A/9O9QmlWW7yKoFQrZfrGTrq7VJnpsGqQb19CteDKlm51601mrSL6Q9o07AyG1VSm645d
6JKUUMTWgz2pyPNrQmbGvW1Wd1MR+3NkbfHiYT6YOldQlbX1naD7LkPZQSZ+ckzxoAuNDTesWLny
s1m+C9VhKzcHoTv+nMq7mdMff9vOyZ3npFYouo4HDL+nSEzbmpCJdmOGDknX/coaxMpkZ1xuGGZS
fZuw5MNyHG1jNDL00POZ3TWJrfN9332Uqj+rPgFcPYNpeLdc2orqZ1qBzWDAd/M9kh9Qe4QE3pU3
lnQT6CPIo5vMJLlgFX8x0/VwX0JoG1y93BrEHmgHiQSDEN/rY2y/2slrn35LuD4aWXVL2CQwIc+F
zTUzLc7HcIutdnGNpFg/y82k9A8Ta/SEbOGse9T6YR83XLhy4CHk8vpWpUuir6LwXI/zibiaY4a5
hhVGLwVeE8f+UmqQdOMlLwi2I+yjSNHVlp1rQKxbKVgMgwRhkkRwsXkK1fYUDISzWuLsxNU7VlD5
UbHqN9SY9Eebm9KabzRMr0KXD1RrCmaLvqvva4yb2iD5bD8waRWbamRtFw5IZgzO5uSmQ8vQo0eg
778pY2VrxaXX2ZcsOXU5AzmpglD9pd56LCfiswBXdGYbLqlaX4Opdi62NjR7ywLdMiOEfocUajaE
FehSN7HJUweMdLlxJJSmxA4366wErOyLYx1xl8QfTmkPTBo8YFBYPY1CP0g5Fi2GYYqt2cmZTfWL
IrF0GRxJoVVch4dAYP5OEZm92Kmzvz7CrJDj1I5e3gt8RPiS5Wg96ET65B1iLEsNy33WW5bb0qVj
ix5gSmwC66EiPvlGc6Z7c4hvMhiyF6duiKcmpYX2fFm9ijbYTYkDXMJMslMoy4w7vVa9pllXrkEV
KMe5UcNHa5b9frLK16it7m3T7EiXsr+Q7hdewtaQ7ijcwtwodmKKZM5oKbuvkyK7j5uDPEbV5foX
Q9Zad1Rs2b3el/WmfSyz8FZmRsEEWu0nq3dOhZqxLVhusVFzTo2JbW2SjHc6UB9dNCatl81JuYz6
y08ZydKhmazYT+z4wZYQga0CKBN7e/lxvRVK6Y1mVM62k4phZDbvvwPhoDuZmNreVKJmreMuX7LX
v5WE/SqTTPQKbrgjXEr1eL01YW5bZWEmPAMsLXt/A1FgW0sMc7gFx9g5cV5QWdAJnGGRy1A2t32O
V7NhlZvlI50BmgXNOF2sLtR3KY3/9dV9WARhz0Qj+Szt6ofrn1gA7vpkrM9JciiTEkyBZmUUDICQ
XH9VSbr08hFD/vVXwi8f/r86/H+jDlcWE8j/LA+/fS/e81+04dd/8Jc43LL+g4gJcfhC6wePvCjA
/xKH29p/sJhouDNgqyHPXoK6/xKHO/8xdQvuoLyw0G2Wl/Cj/iII8XwO2AwUbpq5QPNhvv0fxOFX
CN5P0nDDdCg8assPvC6aafD2fpaGFxhGGt0hlFk36X1O8PJWLRqzFVyxfeVY0ApC8zv0N9mfyQPY
NMbECBVLtHwaDWSMfUbcjndpML/1nYZWqLfdDLqfR6VhcBvUiZJRvprapK0VixyiVApUrzGjjo5X
GaymAO2YGYpnrgviv0psqV2jr5M2hsGFEWzs2DB+2COxc7HERFfkMa4cwH6bmRZYhvBhFfUDsg+9
oEtLiWgVoxxb4cGWiEoxHyRRDJufvtx/cQjB1/tVTb8cMltRQb6pFuAnDtqvh0zJJIxAgaO5KLnL
FQlZlylO6KK1xiv+uZVdG56jtZjrEiJKyaFU6SRHYBZC+rtopKm/Ou0wb0d1wIaW4ZIMQl0m2RJ/
ZKusR60yfGUGtFEFuov2AdJqvpqaEqObbd9WImG9qn0LZeVBwLDfTpryxGbkm2oXG84pP2UNKeHW
ZgLbJHZ5J+rFxUYWOclWAzCaacE/jfRuKrP9UpnWvcKiw7Zmb8o8ESrIDM3uTTekbi3CsvVUO97A
1HlpqvFmzhFCJyBE0Krq65LdFhOc+c1R5o8mps4REw7JarJJqze17KUt5qKDZrOXZzUnb6ZEfQ7S
MVmKFtgIneS5dYLUpfMYOGIlA6fA3Mu6VPownop1R+LTxmobJGyOTtC6Te1CepAx6DIq4rDvq4tM
lWMbZFS+qurBqJkAmtGO1iN7NFO+TUi0FOCiGurpOU0RPYzegTMgCVHuf39GqIt94tdrCE04eRKy
bjlL1MOnE8IAIye6LOWEEDHJ2bEJ4T+M7mzQtSjDKn3NwunZjOZ7ySoPjnM3spVi6sqijSKlTAQD
MJTaxNbd2iX28JQsYBvjxEj63NDG0qaSEVgWYev2ya2OXvcY8Ic/fIblOv/1M5iMT5TMDSjI+FE+
ucQKwj+59hsFZxGx81OTlKve1Le1Xb07rHap0G/jnDDjlkCLTTKEdyVkwDGrvsejTtT0dGeULV/l
lJDhxSJm0ox9PxaNK4pvwdA/D8hPf/+O/4HdxNSyuGRMW9M56spne5mIyjYlxqGlnJZ6hHC/4RP9
3lhkyRoATCGbfpjSCLBnYUnJAmslIU1OhELu9+/jn1++ZSOskvVlAJcRD/46GvSIuqk0YoGwB8D6
qmm/5FV9aWxyyH7/Qtdn+vUr4pXIqgAnbhC+YC9Gv59cPEXZh4Uxm8T4LZ4XqbDJ12yJMKnqt2hp
WWbFRGV8JkZFrW5iofNuFDo7jRrhv4R+JpCap3ZSErJFVUqq2Wn84R3+c2RcTEvwQTWDw6FBt/vl
HQacQGFZUtybMdlMzWskyO/Oy4oMt7jO13pKYFsTWmwSai7Y+XvUFpdGmZ8KbfomxX+Iw1A+Q0s5
QWz+MzSCCQzMe5++mYZlYhr0+Ncx4rldVe7kQLyPlfkyE/G4msxgy4TUIhIrE8H8/t8rgH+ZJD7z
M3lpCH8qBi8NL6nx+WqKpWGQiy5u3VSbnRV5cmLNKUxgYKhixHFa0DQB/mdT+0Pig7JQK389R2x6
6MxQqk20CfP5r99AN1JPLCyHwHEVxNVQ+X1XPYWFOKOY9XAFnCM3NAfUhtlZM5sfC0T8ev8Dj3AZ
6P7x6qbOugUaLukWn0ITLHMYUmBVNblo4twN3UM52MeqCd3JsanI6F+jeL4Q5v2kEFY7qMfcDG5B
hzxViXKyFvSNqP7wlv5hQiXkR11CUWwWVDYH5dO4Bl0W+KHGWxoV+WK3E1HxmqshD5HH+g11zJuG
/COiq6qCRTMBMEh0hzv1zpnn7XIWo2oFI7vu+/JBi09gdndO1vIPuo+pGS6Fnp2RzH3MAmUaR7yY
SWC1qz8Mdf8cYn79DJ8uq7bJox4pZe1ahrNXC+fW0dsPvunt70/afxlgeB1LVrEKM55ezYo/DzCm
BO0HbVXtOmFN9s50sQlhJUOexgP89Se2SntWG1914nLYNW9kDR4eHpcFpaT0H6S97oFI/emM/kxK
vX6BCy2Tiwn8rbWc8T+NepCN2kR0IykNSN9XY+fPEroqoDjgvNxWxfxOOCouh5cptW71nqDOqHtA
h++2JflsbBHH4lbqy5ffH6t/OdMhJrBmBh6rAl9e7v/pXckCbuYg97VLcPIFH80LRt5T0wuKHY37
+5f6t2uaRaZj68zNqmF9nugSPXPkyuhqN07LpTLSPJQGkatlRuNgtgAlDbG1zap+XAAjGmIDwCso
zqY/zT//HE9p+VgQiInLMfGlLkuInz6zU0NDRslYu8Ry3yqTF0YEZj045kmyp4sZ1R+tbu37SPv6
+8+v/vvrmpZiGbwoaSS/vm4lmbNKuaV2w8n4apXFW04MNSnu8invqhdJ5OdppPwY4CrczNa0ofr8
tjj8Vxl2BbJ16afKUTSvxjH53tBfV5r6CXFY/6fjs1yGn0Y/9RqBo+m2TjrCp8u0GwKKNW1Vu0Ho
3Crw+kKlJM5sl6LhXuVNrWB2Vb92tIZDGSNMMMiPtSyFtAiXkNzmy0Qqb6Gh/XKsWyXtPuKeQsLv
j+W/LJpsVb9OhxiOmaA/efJTwrsqNSpqMrTFIx0lTZMvk6KeJqV9KJXySdU5bzpJvNWgWqDEbhwz
+sMwo/3bcKbr2KVVlsyUmT59n4weOZRFEJi6LL7UA/LSoZxSTt6ZL6u5G3ql2tgadllRNAcAgF4w
5+dQDfeZQ1sTQMddkYUARmXshX2ieBWgrUzHFThKyne70GmNJHcshMhOZvu90svgLIlaXkmwZOTS
V9edBVNFdnDc1qEFdZR/qdIq6I1A2/z+eP9z8CKgSNYM1oZ8TuVKm/jpkpHtwopmCOVuSQGe0DN0
H6gmaJb5lj3hB8Es86c12PIN/noWMvMi1OUs0blm9E9HtxlUs2uTTHFb5LnriPYKJqH3UJs8qdAG
1iIT/q95uMtVYwSu2TierSIrxrRC0aryf//5jX9+14xbvCHZtAzVUNRP42SSQNQbU13G09QfLUE3
OI1v0oYNX/xcTOENtjR2arjs+gHj99yvinG8SW9yXVupKo3qWI5fptC5y0f7bPTfojLVKfsPBWY1
49kMWc3XVndMZc0bk9Bvm/ojqwz0+IW2psoA00xbp3n0JadpaMftC6ii296xMRvBhLcILB/7Sxsy
NlAujNeAMh6pV5cNhyit6eYCywIuVKVP0UCBumxhmKT1aQ7TVWcBv0zrXZInT1kV3v7+sF2JEj9/
ifD86Z9wuBjxuEg+T3pzoqqaiKoZWFGXr7KiXCujjJqZGr6hh14u4Q2uSrtaAY35CmnN2MpSdlcu
zfx+cP6vE9CPd0OEgoUkUEXr9OsAHOVt0st0Ed2woj1DpQv6CkSoWNC9jONkT/1aXc+lEeL2NcRm
Hrpx1dvtt98flGWl9vmY6Ipi2zJAkWUb9Ou7wOKr5LGcz64azERzl7A0YPyHyLQdTTwJquuktv/h
+lX+5UU1Cj2mxWIWVLz1aQ8BFTJC75ROrpIVj1bdc5LULUpkqhy5/RS02CeVeDuZ1hcpny58Z1xE
XxaWiTY6GXolgy58KT1YoUaHCn7T7w+J+vli55tZtloQxnmX5E98OiZGAkSotfEY5/l0tkHUxE54
ycZ7WHV++V+EnVmP40aaRX8RAe7Lq3alpNz3FyLLWcXgHozgFvz1c5TzMm0P2mjAbRvlKiklRnzL
veeWjBQmO8YuZ+EOZF69KZMYYV2/g3qMgSJd28N4h/K8ZFf3K1zqL8vu3/oWgJ+Lrx8jhD4r6R3/
+2v++y3JS6aD5dgnDSnwyfz8z49xZo6hm0yZrS4tbz3jYElnRt/xYt4J5XmL87tSz6ycRPIvVfQ/
6gj+5DggcISnKnF8L/pb/VIaa+hhvs1IKLJqrZYmg3pTv4NE9uoH9I+Y/QkgPYSL89Un3T7uZgBL
4OGa6d0fh40VMqvXyOpWjDzorzG0OBnjMHP47z+gf5ThP6+TSEpeI3k63s938v9cGkPniwDQ9rxN
PPoQPd65C9HwU/6QDTTQLVu73L5Z8Ed5nZYUoExcZw/A8rCpLPSgfuiveDq6VcM9+y/1wz948xHR
DAyx+R8X27Wz/c9Pj4m0apu5mLZGl39mYwPODEfk9779OhvUodMAJCO7UsKd9Iv7EBx6qvJ9ixd6
zzFF8HjEodwM7Ul5+1FnPFi1dCAsVPLBZ/pZkKh9Arh4l8oUCICo/u2H+5Na+5/HCEUkYRocRaQH
/uNbMFSdN2aDNW71dtAjkl0dEFKfNM3OjyQOEa/8UwmejSpVxT42xobopi6O6pzntEp3owuab/Gg
4epcqoOdIRqxcEm2AnWJyxq/GYmoDxLxkMM910pivFP1sLGdu4Zb7Th68rsRc3JkbfcWlibaI1xC
noiifivAw8upw5o9O/vZr+YzKbWKZwSFnVI54gwInHnN3NxGaMclx4+xqNp4Y3f2dauerNBfDdsk
BxIUZQmIAc/Fz8QoAI9dm1xJfcPK4PHooHQiEYS2Gmf5FobvgeHqDXhxvQpV8GgHRP1Fps9X0i8/
7N65VLaLhET8gTvwuqBTWmGP/w6C+zaCDeEgfI3c4pfjbAsbsZ/0l2eRtg8sRt9rCTi5QG3YO463
XoqKWThGn2GaVtrjO9Hnyb0ERMKDhUSdTcqmMs60waANKFNMqEtkcpukWH+m3kf8PjYbpn7JFmQd
m+HJX1seMMDEQ3tgUvuXZ8+PbEH5b3E/c1VimEhc6xh64qZ241u46vEmLF175aatugt6/NkUEis3
Y8qa2s689S2IDiFOlG3r9wTfa3HMyLzBvg/EskPws2P4AWs6bJGPuuZrWPjxp8ZvTz/fnn4ABViN
GeS/XDU7jAfs85xgn+iAHO2sGd7/5az4+7wHDjWTT+Be1xlk9I8LwDKdKYIhmbaEGVwRYi+zin61
kfyEE4/i0f/WanmMCntDK5EZ669/+eOvR+Z/PkzUmDCPYv5oN0z8v7U8S1fEGC/ViAxjwC44exRw
JugOUbapo3tUe8i0UNCfCMCDyA3vZScdX4HqiO7++yv5meP845XEJGgiZbwu0/52uNf50sQirEYg
bSbfI2YnhgHPxOiufyptndkI1CB/iLEpHuC7f9pm23ixh2uYX1/WfK2sY8Be+HHkV1XXr9cwKX3X
9vmuk7q9zVUJ9yBBsAFDyd3ErcOXJ7HCTQSfept7ZbBObes3fhBWQT+/cTz3t+7wIZD1A5ThWZ3q
nqPZE/MaZGO7T+btwDb9PIlg3agl3HmTuGfHPtyyRSf1Ds1iNiL5sud9rmJOfhg9WwtY0DLb3kNi
IfDBVNW1Hb6YRHb7LOL59fWQ/0sR//9cSD4Hu+tfQVUwrMK/HfoUMSZB4YzA1enSLWkQGyj4t23Y
8vVHAFa48Z+kEOUBGvS6mNw/5I4hHhrY4pdLF2+8YlXFPlaVCc0sKrzpXwa9HgP/f34PGfJSifEq
cdv8/WoXTtrDFWUg1FkdOt0rJttKK/dahTWHBXOIssIHWU3i1lOHJMrQpiS4XkZjppcgL3d5P9h3
LvaMOzAwvENSwefFQ3TloLcfOo0Zb6lPGWoSGmhKBGpAZ+6S56kHepMAotkXGc6umZnToQ2wQSSD
xP9SqpUb+97B1OVXvixIerWXr5YBv8n1/53aHF3tQQcvsa73I1K93km2jeg5UxJZrOlpfhlseUyr
AXxemYHob9K+2jUWK7RiUYcasRynEcfaOBT1OsN+ui1M3EPx4tDBvVbae9m23cWdKetqUZkdw6N0
l5ItJ5PS2kS2nG7DUK6EgEmESGVau5aEthj7pJkhmkRVwWfoWPPKdgGV4iLG0tVSH01JBVw9T287
hEsZamIMWzGyMPRVppp45IttrQRermLuLm07Ymab0dHbGIVGqJiDjF9FSDVWglNdp7oGdC7H/kTU
wveiN3ZYwaCqYzJEZm83LvVm6Rrer1swNPmrU0kN07RqnhI4vHOZbEJTOLdQ1i+zzP27YECYDI/6
RV7v3Jr+M1JXao2I51XCFXfUgUK2lJH3nbmo3XQD/aP1s/oIqGbcIeZe/fxxhaLfbBL7WwTqqiKy
nT0KkY8FvnwZmAfLDf5qNBkeEeyHzdAbZ93yMSO9zmO0nbY+sByj587Qu/vXJqntrixTv3hz8u4X
g7rmBbHLzq70PRHn/Wcpy/vxMFMMHOuqmvkm2PpS4L1fq5z4gxqJXuYv5izMtzQSXG2W8S2CwJ/x
UMWL+1c0Fj5Oiey0xP50X7sQUXxrunPDhV43bEiYiPL2mPtZ89DTjcCgWxOgVr06p8CrqzMLBQWN
CAMq5+kX8H57rScv+KrcaFxNEXZor5QRaFSkw07nZizq05PWWXKOxEbnYXGzVGabsSNdY67DLlI1
fAOFOC1B8jqxlF3QCh6FDbC2srpoLQj+eAXnbabwHFbhY9H6Lv7ZdovuqDnyGwJSZF2xrft+3tfR
hpC/YRXArnyup3g4YbB8LLrooQ1M/9EsHX9echuHOI+5ladHhtnUF3JdDKH3bJWZ/1C21UVkFV9l
r07PFqzZE7ZfmG1dOj8rAu36Dv6RFlF4SQd8Uep6tsZZIPn6hKBB6mraNCTUrFgm1Keys6iXyEgs
rQ9iku/HnDgSFPKSNQBsuXAwH87ixSs1WMtBoPa4Czvrxh8W4NiGpWThiXPXuo9TkvsfPOPulDDM
SkldEZ4BjRoW4tiE40dtSXMIwGmeZq33CyVJ6uEBSrplV6O0S8AbPXRm3jnXzo1PSWBrlcBAhHUb
4EcB5fuUu6gBTDLqFVL5dxb37uMAG6Xw/edubscj0qS7cdEYfSb3KDRHHO3sGVLydBC2c/YnMJaa
t7EJW5Nc+yd1DCwSOK7/5Oj6TRcG0Jhm8tKCaUsJ/2zgYbJoZP/Xp9yPPCBrEs+q+8nBYMlp/Igk
4BjX9MtOPJ0KOolVypoeADAnVD0chYjkOpIcqjjskbhruH2YsO+tNrpv6q7dh6ZShx5QZiiNua1M
uO56wHxejAPiWsgbGt+poBSM/S7eKiYHK6DszgGOtvFduhEh1AGC1aeyyCmt8IuD4roA6CWeMLUx
TS+zwrsqujsS/gBx9wfQSRZ8Fgz/vQD+ltsp0snhKzHGPfe2GbiK801ET3YOrn/x8/Q8JnNzAGwW
nEhV3JH4Nmf4qeqD02ThhQY0vBCOGFy+KTQC24WoFfUzMAb+krESuElL+6L71l1lDcarjgPjCbCe
dzb18qpS4k4Afmyn0a4eM8yOGxBGA2wN/nGwQfuYrpa7OWqGTVNm8gMEADRffZx0MtxST15Jv9rG
tDp0uwzCCFTqUz9d0O5Dnqas3C+SEqOffJtZ6cy1UgprbfGbTClyoUEClXEHIORFim2TT8erGK6W
zXxfL8u0Qu6Nxz2RD12UvcZBlu/RkftHy7KmVbag1vnREQ5xEUFPQjvi2/3VWqLsW1daX9xj+5kO
cwnbYDvF/Rp9RXqZi1MU0gvFeQJ1ZBrbHX05btiJ1XIxnDuXsYacCbrqCpKocPPaLglhVpEuJyLO
KOrYoEFvCHoZbXwoHq3zQna2WiNaqtb5tcw3QfLEDeVvQE0/FpjAtszuS8ZazXyc816QKtF9x6Fz
/GlQ3HF8qOxrS0MSw13tVC9Q137ak6roXgYDgZ15jE8oElNJ8G49liO0MMJZaTt8wLC3jz2qtRxL
CHk0GW2whbTFCE2t7oA2LsNOHZYWQnhatudSEzPRW9PGZ6a61wsFzaDPDNzKczLmZzfpHvsI5vwU
pN26cr67OsNe1HASBNYhjI3zlAcIRMdl6PfV5Hp0VMSwwAMM0eDkU+89Xt1cZqS7UpLMJU7odQCO
YQ/bbrwaccSG5c6wjcvpbIvpj6u1S+aDv/a74CTTMIBjG4l9wcLbc/Wxb5eDzMNv6fVczLK+kmmU
tZs6GGJ2Tue26CXddZEp12QqpG4lL7JuXvvMfEVVvSA8h6XtRx5jVqy5QSPJ7PGddF8ESYAahmmH
TEeHIGgfgJ4DjG92lnMFDnGyMIrbC5y0eezwY+W440a7w22l3qqU4BwHGVqNPMdBq+LbzHOcGizT
iCdhsPTZKlr6ARxEO9m6YFCk2IYtblBFTQTMYlv4b0FcawTtFF3xLi97iqJaoWojAHUHvXOoybuw
w+SYRt1vdxlIiwnrcUf9wQJr+BJjJvA3U0raM84Pr5f0vtqcIkyqWvT+lnF0jSuXbIAGtRNCswE/
v9utBuMVx6sxf6wiuDZR8Shi903ZEQa1MWoAMLSgO60yWU129p5pjTkkwOHlpOGMfW3G9l0iHi5V
dDulH23Z+QeXrnw/eC9h4zWnp4b58nNX4vQaMEb00tR8cxd153vlJsHdtfXdX8TlcMpkB8oPrm8N
QN7Km/EhZU27K0jcGKC4PJnYeRZWGGC68Hk/ZW2gxPq/yYOqj26pRqhGZY7ze4DhSubW/3ZbUZIz
Pw5xCM4K+qETIsHH3UDJBzVjbc/+WRQpO6PmAVNJntivU2DJrQmndispB1cYE6x90kLzYF1d4mI6
/zyJLmE7ZN2YUrcnM+Z7MV0nxd6VQzkVBW/wKg0R+qn13wqrAZ/fipufWUR0ZVVCNek3ahoe52x5
agXI9capcK7jrBkGd+e6zrpJ5HKOsg4cT6ys4yxCc4qvan7EJzfNUOE0M4QzDCxlZVyOO69P3sMU
KXA6aATuFnRzt/LjlX2Fb7F+Y8M5THdzK+mXauT5ngjvXYNTvWwEaXiTMXtmf8mFtK3kDLTpLohz
7+RE1m+pet5fjd5M5egE5DUxCi7WCraqPkAjx/pR5ocCQUNa3mV2ClethvSYFEYdmuBDRhVL9RLG
ziRIec2n5MOaCKOwlF/fx+Fn5w8RmNHK2y8JmI9yOLldguJ9FoZDr32dbT87L5YhMCVb0CHGg72K
0D0bHsitiKZ0RU3IKKCz0kMSq48mh8HJ00bXIeVWk1B911rVoatBRzCBOaMPjS+Jzj/mDhAW0WDh
ntChR8GG6whUBSEgAEgQvQyKFUNyTBL4mZYFTC3FGhdXOTz+fAM6vzmkpn8Nrf6Xk42fDUp6fL2U
CJUfPnn54zByRLR9iQc9KnDAZyR+sWDEHRfe0/spRqqV2CX1r8zLwgfjxx4GknkLaGNBoVq+ennR
nmp5EImdPAkf5nE7QUtGs7FDIn90ZlAf+Ppw2JCS8POSEpnhlezcb8K+r4EATneMAu/wKnMdXITX
p2vI6cwLsPjxE5IZMkvuzripnCNk2HQzdPsFsNTRhHgypw5jQL4MH1brLbuxYZxhN/VbZrE+C0eI
o46GRh+JvF5XxahABUZ7iQFGU86h2wiQCBVPJNN0eDW8+dDazU1kxulkgZU9ZJteeAoHez2cEsE4
zvbHHesOzklLuNu5h8dhJvlerReTqjMZlPYmmPHzIGF7reroJIo4eTBTfewK4WyDHPuS6cSeSzu6
FIxqHhrVXKD7m+3UdZzUOqdMD13vgfD6i6kMFjYvpe3GrcRThdXGzoKb2ErfjQRDNwjvFTErVeRS
KACKjL7HXRT5wY0ls79S8r/JuQE8ijoVXEQ2k42SdCc0W19pXZb7Ppi+fLuLV7PS5Y4sdt59wEDS
KuI9k19vA7B+DPrirPNrFqDTPFvucnqOC/CIMgErscCzVnV2Idjuua+Sdkdcx+eogFOtGlvv3fha
Mif5E4OfX8XYizWk0kut3c/Qu4MMXR2dGhZ3PVREb0zlXyHq4JtZ8tVr8vmlak2/CrMpetCTOPId
nHc69RiCznP0OL8wVXVvmiubJAodENjhH3aJ/Q2rSvzpfQO2IsPhyEEbuf5yiQIICVbf74ie0AWf
UuGZ+3FwfbJg7VtM9Y8K3MRNWtTdOpa/SVDqSa98H0qnIFFFPxL8g1kOwtCuq/r7JZT7CY/ljdNi
yFqYdOCcV++Z9DXebw+Hr34FkyKIXmdH6C8PnA03XA3gGDOolAV4p20B86QQ2l3Py5PXJBOJcSg0
TWtPm86MkhgrsIk9qqe404Zs9eHgpEiZe5b/eErdY2TZ9Nxh/g0c8MsXRuxd1iZrx+mf6FwB6DsE
FFaggJE8fcYNHKplCG6TmLicSiSoasfxs3KoosIQA6ZdIrQmkFCq1jrEg/8wJkF4kycUQoNsb2d7
no7Z/Ksu9JMeIX0UH7lpyS9MIJJH4RU9VfUPY84t45gexCeYh6iwDnxIv6Dv8lOp6wMMRofCufgI
BTTUOQIJkTgOVygmEtnxbrhG41Vl7pn6TkAwGEQmUHJQeSavYOYM1Dewx6oL5AroBOWIbnfszEAA
SWs4xiCDWjebV11UhbulGt4bU8wU4h4mLbt6ceOhwcSotkP40Q/zewwt/77YeVevXpINGHcG9aU7
Bw4IDfUaMWeCISV7qeEbSAs6K1Xmsoln52aRdn4SsVjVDSxztubAJu3oM2PguWpdiJVDoByMYeoj
woO99nrbWoVpWZ1yBbms0B99S4OT6fzgyRmmuoLeOs5utHIZ2mFiVVvgzZyBiqQaFcut1ULCKUIs
N5m9HsFfO8oL1y1ZujkDnNE/cOc2Oww47S6U4N7i/NEbnX5/NZDHRQCpRpjnavmNVjx/6N1yMyNq
5/lsd4hROYtSLmpQqmjSwb+GVOmbqdIh1LdgQF9uMayAM9H0/aXMPblPGwJwrMg8LoMCkuk/0g5/
NoBCAto/0P+33Wwf7KtWIKRvsdu9dEpCHOMLff5ddfXBefmLO2YzdSEDNom434Pr3M7Uk24ScJ6P
02vjF4+Ze4W6UgDss65n4JxnOILUh9UH7Qqj2mdYeeCeEiIqSRCMyirbjAGnQsrOze+/Lb8/iYWT
sKMmXNHnvKqSOqEI67WLGIMB5MT4lvlGashJVnl3P4k+2bYTYgNtFTObqvB36ht5UqcA98FDW/vv
Vcl3SafzTRov0T1AWz79Er1gJ+JtO4fpbu5BcOQ9hSobsxXMM0jhWXCl3aozjFsbnH6IBKPFU6vr
jYfq5K2fw24fToR3LM5BdVQNVpf225wr/kgyX7dpfTPfl6x2uLqWs2UnYltfsUud495aktQc0IZr
10DS1IMsITJlEnb0TeSkJ7uG0FiwbHb2OuzEsXaHdN1WigEqLKC0tTFdKnc/Jvlmiuxh71sEOY4N
6xLH+vaz9LfvNCMxWjYk/Sr6ls1MuFJUPpnRbObsxY6z96qiU6uugV2wHP74wvnU6f28bJKxS85Z
VIIcmXu9Ltrwk9EMduqhfOlT/+AnGIrbutvOuvP4GxKhYq81oH5hVytuBdGP9bObeX9FOjk5gXYf
+pAepL4WsmFp/zoWM/++He7KjoksccOHkG0yHoppv0xUN1EpXyuPM5T3eRkGh26uRKtAwlCy84hT
wooEDwjL9JKS8crG+40ZV3IH1u33HEI8SvormMTBRNqmsdpyM8YAWgaSWXzM5Zldl3f+XO9oE+H/
qkS8jKWZtqqbfgds6E5RZJudIN7nmoy6cXKWIKxo3gpQjRtfDozhrfwPzv39IM0lgkV3U0btH2tE
RrHsq5FOizhzIhgqt9ow/ZxW0HtODOvEbRE4W0J95Rtt6gOGe6yjlmGdQrJvC7vzNsCPg5EXv96v
wcNLrKEWbKIKf+U4fTOZb09ZSzhTTGHEDTy6NSli/cw3ebAO+ZCQesD2L8AqnPYY7JTCds6KclnV
rbWPfdkTSD59/Gy0rYQZVCLgumUw334qcsnUfc/cCjsShnSiTzHwjAW0mHD69PwcDrN4S12m96I2
+ZrYALnOeABXQgUPiYFijRtWNXwgUFvqzVwP+6Aaf82WhPDKyTd2EPckg4hQ0CO3iHVXXswOQjwm
0S5kGS3xJfPznWqSM4l14KjqBCnLCzpotrkd/3rS64lJ1BYRHB/tZywztVly9yZSbCJkLeEsiOzF
UfxYfbpU8j28NZiNq2IOl30179TwVChgH0j6BXtO5160/nfGzNpFzu0FwqOO9lFoRevII0FqJAtn
lZUQqGLDeCQNvvAo1DTm04ebHHgGSQesYLnZzRxTOVf7oszuwEhsKoFM27Ix8vd9XKxEKF8ASlQ3
no12sx7KZ26Le1VgmeTFsnTwSJ4PBnj7NhGxTp+xzpvD/ajss6a97bFGE2Txp9EdP0FFrmOWt6cy
wLxbT6x6kGEBCyrJ5mDex4I9PFByYImHgYrEDRu566c4dDoUWITEmsxcB7uMkqvcpaPqPy3VE3Bq
B3wg7QBVhj2s4+lom2XPECHrXZCM0wprx8lvdberAgoee8Co4ilPgDtgrpL359Ded1tVI6wu2hJg
jAY0zx130Au+PDG4W1251zUO/KKAF+BmeHqZ2OxHMb+HuZ63RV091hHgxwWuL8xr9MLI2Y4kD72E
iOf2lutXp6F91qprL8ioov4LQqp1bvPy5E/jeOP691WwG2Ftq16/qJmSAQruTQc6awJi8DCqBh3m
SKNRxWy5Iz4d+lt5XDzFM9Yz/WsoVmPOtcG1dtf98Gb0nNNcWZ9wyoMDUs+vYslqNgWs1j3xFOWF
ffSCYQ3vxZAHqOzt1PJfA7HopXeOc6Q32RR/11Nu6CxTsY+jNvhyA688TEsGGbt978qJOBDDYMfK
K4omXLnsRuF6OnpE6EOgQi3vyiYNAe/5ayeTJ9uaiC+dC/DhPUiQELRhhLYta0FFAOHPDoCqXmaP
zQbuAnLWR5gX0+AesjYpNiV2OiDd2Xc1KSpTjriJzpTZuVqbpr8Vbd1ur0MD40BHWJz3gYE6sdch
R4gzRGcXZJ8md+U0/rEnrg00kE91y7OUyNlfla7nXgKNjKbzs2+f112o9hTa1sHlBtuXY+dCR6g9
5Nf8Pn67ZFun9Z5lMrA6AUhIAQBIbfDFTkWEcef6s0zKUxaA9c0nLmnslZCdn4g57NZ6np11FA0E
JFanGE2GMqjWrJ5pFoSSFzdEFFPjJaK+hK/zPeRzTDGKLuqc2Yk8LH17W4GINVb07dftn9nGAtbT
8dZyAfsEeyFgSg10/hhzDm9MNzU7T7SPbVXQqZOEPgzpr17xOI0loTvgg5lJs0E6Jg91cd3S5O14
cd3cpYawWUU5aOvthibBqhrGwjqtyRuk9GYCQVy9bBAjse9jcpgDts6H5jiH9AF4BLhoHT7YBmsd
sD1icXzMsOQqRxNxYT3+DzkR6Jh8+cuUPgi33A3STo69FVGuCnHX2hYU9Zx0YatgNJXErbUbwdYw
uHPgiFqOXDUtfNKkvcWvT02WSfsqJxlAWbjZPb6sVaS9+BRa6VaOuXVCqnIhAHo7Wuat6ngBasZW
GxR4uxoVdVsRo2buQPHsx5m8yRrQStrO9zM6R7D01g0AXVLZo3SAgFYigrZCmJOu/ey64ysdPvG4
wcPAtz2FK39eWsbxaTeV20SYFNtACsuzh6Nq14W/dm2PQLKAEpHzy1nzW4H38AmL1Dmgj140NsUC
PIs0y7mKcoB9hUTKgifjJKmW42kWt9VI2e47/q51hvbFTAzjlCb+vGs5a/LqiX18cY5NPlHSb4QP
ga4Lso+f06JyYfdEaVyurSE/2BF+16z+0DpSTxlkBMtJjpWS831OBv3dHLfgMkrRreH+G+IkSGSL
hMvuMmM5ziqIURZowAwphI7ane3UX7lfaLoXvIq85S+QCxWUiuEQFJN/NyixJbAKY22CXfMnZ3Tz
o9OohiCDJ6Oh8sEb117U72xTPIz21+jvpAk8pogZC1eQc27QJECtxVtfLK8iaaG1Ot2X70yCkt85
SkPSEANnHh87vzRjI46RKpyV44A3Y/a4q5w8ujemJroqB3MRDHTcLne0XX7IAiRyk3YYcV2n2ECn
9kC6teTPG8teNyQzndL/HaEt9bYZhX+HIK3nxidcmouJAK/wU3IF3nlZRpMdkOJlZXlz1e+u6HHM
d2XqPyV0odDr7Lt+lvEliB0eK0jqLsmpm59+QCjSvOdenOzG/4r9bG0R47l2GgofrdEpTNnobH7y
qjLqqJAR//qudKfu4IfLu5658yMIGrN2bnGHwcvso4fe8OVwRENKQgYnw/Dm7E60q0L55xI+MR9j
/NIwldsrsIxEmDP+81JPUu5QyUDgiDiiJjgJ1zJ0bkgJLkC1kM+xy70BlaGxmWBzLWWEa/R7m8TG
naPiPduJ5s6SMPmiRgJ9HVMa73DjWeXvpkOnFU/5W5qrx0iMT6a35xWb849K5/eEll13ghYqPcXw
mGClt06Wb70fnEh8dzezm+/yK6w3CAkfIhNoJ7LO2YakldaTAedYPuNL6jY4b//MEsLONDQ3nipe
Mr/77AJNUZW/2UwBuUDxrdcZC9eQt6uz+clpfSobGFKAK/2vUfrvfhdd5s771VfVaZHo04thIiFF
s+4oHHo7KYCywkvkJPdW4H2fQKNAT6z1X9zTyEJKsiiqzt43gWJ3WlEawq9Ok+ixroM/KspjGGqr
vAzEGfHz7TCymK0Qi/T0JFtLqrs2ojJklg399MC9m2xEoI9lM/hrj4nZynKPU+08kqL81EzcqHYT
ffesvZsRmaUb1cm6KpER9IgslnReeSHdk0Rcvso8FpXwfg+dGrZeRMw0ZdNz5vjbfo7+kPnyZit+
7ejNgl8mhxsyTXlC+X7bfFZTqPceudWbRdd3og4nQp2qXzFU48TFbCDAjbj9cKMnLiUGUGy9qguu
sMd8cHjUgQnsQ/XuDVV4ITf5QBfvAM1BGB0m1bCzZULCBrXZTGnjsYtboQvuttjipxVTrDsYvEwo
tfLXYZ4hLjMw+fK1J92ZJq64027yKMh/RFLjrGqPz7IuSJ81JIMDKzl4OZlXjo8yRcrizsf/tPlx
z9vWQmRU5/XwfCU7C9b9jL7u5uBF9MS+OD6KhMCzT7nFvgiU+qrzeEgD6hsfHfhi8kPSkFPubGIg
hpC4UIE4MxcVZKoC66+nUPMIYATO2N3IEau/1TK4yhhxO6zzSQSnGLGnet5EDtvRC/kOZKRAGfcV
p7in2f9IRlJVFjFxkmW3TYfqbSCXi6QZZkz8eTTARFcN6ZZYz2xtp6ihiL17n6i8dEhkeCCwWGSj
EBwnqb3JYt7lEoe7wWbx6/CoU8UAbU551WwaglVxZf2Va+M9M0uKGGWx/yn8yeY0Ts45DbslJD00
sx3/mow2Z4yhxaJ6pqEVU6bRYmwz9UfHbR4VEbCrosnIpQOkuYlyMFoYjsibn3qzrWBnh9Vr4Dmc
dEQMleGfXFmPHVYNJJ2G+XHX7xpV/U48D8b1I3EpZNjH1buFKXdFf4HUIOtvyX321xnhOztzLmm7
yEFtP5pr5mHgPVnhmnCWPaFCW50v7s5OMOXKk8NWXVb279zFYIEGmzzUrsXnXY+P+RL+juaBuUNz
GGEfrcJY/xW60H7UUdKJM6XiSJ0DTo4FUZFfQVIUYQENgrxtortorVG7TC8Ys54C0d02mM9WmY3M
rDf5RYUhZZhpbpamdbdBqe5Ji0HLU09Mia+TmmW5j2jLVzFTccf/NMTwIKEFFUbMjrwtMGBtQtJE
1iltmLOUuEMFtG15aYBk1iMfVWzaiFAacYkDEoZmhpFF59BaB6xyoobDLH5vB5RZbUBOZUXb5TLy
GAC95qwx2rtChJpUMUE8EgCfwlSXYvFmkF7eV6lHYMEFjgcPQb7EIB+yBHMKuLqL7ZJGGBiWgfoA
K4xHpuGrXjXjt5Yv8TVsHZJJDvjJ9lEMGB+WlU3s1QJVR5S4w5HIJdZkYZ1YbkvHSq+53isz0jNz
/SCDl3oLV+EWfWQJpZctoJQBrfGQP7lUeVtdAwWoOpxYPvlmpUuRjrsyYsRqVo6gVlW8B1VwerJB
XVOLfVYaUhoHDhf1pN7rbvz6qR8k69qWvR2Ziv06qTD5tLBjeHgrmP996B4CSedTOtFydHt2cHlk
pu+Yu9uM5QN6NEoJr/sdWo73HmkoGUEvxmfMfcumisxyL7EEemQyHkkxLtY66jBVtd1H00XyqgSX
O1X2t4EI7oFoXxpN25Kiklr/D2nnuRs3mm7rWxnMf85mDsCZAxymikolybL1h1Ayc868+vNQ9uwt
VxvWYDbQDbTbUrGYvvC+az0LbQqqBY1lvzyS6ZupL6bePaK+f2ZbD3hOGxx1Bsk9zuyGjZ6XjCZn
FyTPWRkuvg6nIBFrzwjp21Q9umr6wlvGkpM4TltTb++6NGGxKnFZB901l84LW26vQRd6BG3cpeoj
8YPbbloOVl9vZXPah4Gh2YKlXRtqua3Qha87+Na3epHVZ0VpLH6KZfMlAvbHkM1c2cJNbGFMOkh7
N0Eodoe5GUkPaBE1Vjls3ZrSCpH1FZfBM/vuQYZ+UxnAP9N2H/LmIsahUZw8Dql1M9bFF+IkHV38
2kr6XbN2/0O1PSlEvTL7MYCJcs6sgF4cDz8Yw3I+6rSW+6ZYq/noNnL9Zmybi6bXmCtIkTCr4FkN
U88wYnfIGTl7FmTVzCjCvOaqY3OfiOwVl1q8FORU3xLjhQhRQI9D63cvtBnqHbm/z9Xiuhbmr+3Q
+5CfE66jbQrVawlHTdb1J4Fi4ThbvgbtecXT0Fit5IsgD3qbxpSI75r1fDXtkEUT1vo05d02HnJ3
rm6lGoyb0j1GrXQfh9aXahYuioWu7awcl6RNt6YVbvMWawAbF3b07WXdqf2Rq0WIKPEAWSYeK1Ha
FEqLTnCSv9fZ2HoKYMHFUXMpwIRn4aqgCtitTLahk2k2GWu8kE6S6M//ZKlPttH7nyn7lbA4ssiW
5zzxJ5Ql4JMlaDoS4jMA3ABhl0zK78QQCkSql2/Kgt2hMeFKk6D9IEeD4qpkarqRsq5Mx1ck2fW3
YYrQS8QCm7NoayHdOLEztlm9s0+X8uGK7Jec/phgEq+doSlGu6IhGB/MJt8LA0iVgYU9ZD89PygW
ITVVB2MxJDszlEhMb8TyWYHVYRHVcWHNveC0lLvNerkh+3GtQdasm1SUigY7GVPScqYz0M3a6gKK
oySmF67JdNOyGzJvaMAr6GCkCNEIAHFWK+v/4xcVTWbYqrrhCMazgGJl49yYqX5O3K6u6jaofDu4
vQXZvnptG4goWHuCGk3IqytjI0WA2TH3Dzl/nJBiyhjBy9K67AQAvJGsHRIZ0YTUgUXdV02vXE/h
93lqKXZ2suQVcwotfFOqig0FDWj4lL4YOcpRjRNYzOEYEDrttOYSu3IfPaBnhtYYxZMbJmxgNEP0
2BanbqCTqxsjKHcSNj4iiCqlKFlDoB+BMTTd1dLEQxfHG6AQGwCQozMS8OcpmXStVG8yKlNMJItV
tZiV9EPcLzAyrdlH/1XvVSje7V2Etu3Y5T3CmmgQfRkh9NJZVEqaBSly8xw1+gZgc3Qo2nCPS+5b
GrJaqRCjYYcEJChghikw/mCWJ5NBZcmj4aqW5elN0aTgqrHIvFMqHLpBWt/Rs77vR8C+aFIw4k3B
iYIF26y+fInS5nsyzc/GAPmq69ONyNvp5FazuK3ZY0hFUz20mMvbLupuMALSyJPVN/C/lGK1Q1ry
9qnk9IXFbF4Wy1e9DRbPtOKvUYpvYIIvnmr05+JFs9NFrvHKxN/Ziw8ruyXwpFSReQOtvaaONG8x
m45IYTFtZV/rGA46nblhKxSieVFCpsS8D6l1lK/rwbK2bTTOLraRxLHo2bhNWo7+oEqvPIGm+8Nc
Qel8o9KZoLK1l5cZiacVIXQMaE0JYcmEMgBvMDRhckSQIi7MJJs+IXZt7EYIIML9TLdnE+E06yjT
DFOyBoJmvbcMkjPLmbQXpZ1mToMX0ZfYKCJ9aqub8g3KXeoT4UVe6rorNNplrEnyNorNt1kuFptR
KHZzCuAqXz6RpBeWAiMX3hVlQ7vSiDcp2wBOpUyNmpyKjOW0Bq7enVlaHVqFjoUCDopVUHZDfUZj
8yZlMiBF9Q6ioVuNQ3GbYHi8mTp+aGStyqpc95M2+S5XwPC1Ps5tMu7nfR1xXbsvKAJngH5o+3Mt
+55RHdVmcfFF0FeanZF16qtl5VXN/BIY1bPcmjp42Ag5gEQSNKsPt9BQjZstqsjM6lkV1xN3AHNh
NWhPLYKROCaJFE2zia4TA95C3Ige96QAo9K1AVUCki0esyo4yRKuNUsgkzMNmuS2sRgdp05+Ik7R
hNquIpZTZ6i0RvSGZlsmoiG6kUQgVz3L3r5tt8NidXQbOxKpMHShim9g4AqNr2HqQZ8yHNl/uAYk
pWIKtzS/L+pOKZxcYvBeVMsxuvp51jgtIdV8sq9gbyC1V/RTNTavZTBmlJNZzJLDed3Q/pgGSLxL
6iQprn5SjMhfM7+kQ955TSOa6LT7Y6+gugZVOe86Fp7xxAybVLWriJD+xemJVjhV6ZKF5SxRDEr0
l5GrLIGknkdN2tAC6eghYENPCS8K0wWuTBit+vU7lLOkYxldD4J7OkWajxuSnc7iViDB3GSOmo0h
c0e0rEwovWObGVudeUaVnbgj7hMlPY4iOJuVyo/OUTTu50WaN9FA/59yCI6/MVPcyRApSqGFJQuW
FZ9GLNZUP6CEQL2n+C0GCnEpLrWwejHEGhmGeuj0MfF6aUG1nTUX6VLw0mAgGSeDDBN5vMgobbvl
kmF0NTkDK7ynz0caUJTYJTdkCutdWawFs9x4M1ues1Vr2TGhU1FNO1Sn9eVQytBm64Qyedg8BX20
x0SXeWrGcSj+st4E0eCJrbWZWDSRZdSQpCCAke+Eq7lHPBCWoVfnGaIdjUQpML9c7QPRDtSDodOx
HO+pFU0qVQgaoF46ha+iZbHtAsGti/F3Xap2GpfVYOmMsWbp7LEdacqo1lNHfY0aOeYE8tXrERdC
2NOJE/X0rTf1yi1yq3Aycjdstb6eU41uNUx5bxynqzaYX6pSE3Y1yZXM5QhREk1U/SYBaz1Epm0g
XjLokTphMN8LWVZfmCMZMZR7s0MzGsy9YGdHbbpOSgwmatgc++U1CsvBFkstZM5vWd9o6XFMZ1QE
a7xJGkgi1nq2gFLhqGsHPggNsAXFyJNPtRS8MOPezLacUu+y0Wo+N4/ilsVP8x3S7KGbBgkid+3N
TSjeCiThGlNKD0o0A2o81nRq9Jgo8Vy0bvoWp264KOG+mMvWb0ECvgvV4iAYb+uyGPYIIHJGjbgq
wouREXTR6DzPDf7xADCdSpCEj7z4W4IH31cCdNNz9jogK3dSKrRIPCI8lH13I2voSBrUPV1DwUMW
kfZLg3w5hObNImgYK1QkwEHxGg+3tGoAF4LW6Sjc2dGCyqufLMk2WUy2c/askJCT0QYRjq06fZON
W3RoD1T1BjfKpQdBXavmeosSTNW4M6tRAY3ku25bnQf0ltNBMoHFUVlswNXRxEPsAqMR78Isq+lO
KFf3EAzrhim3xSClJ8rNWKxy4aw9Dj1FF/YvThsKol22GlIZ3vsk/U4k51ZraDtHAUqKaApfepqb
Rp1/y6Vwv7BiDcZXyxCvxr2k5xep3mAnrYebySqPdcxCJxbi5ziZTli+Drglv+im8JBixwGtFIo6
LgB41sTOCaF01wjNm1vVGIvGenktmS0dUk/oavlCXlP9m9rnia2Smn4PzaW16SCFz4JEcUwbkbig
lGuFu976Fkf1syF1L3PYvIgToUGk86rKxLMhleDbYAYMRCfEA2R1GZvWOysjRxq3LNR+yDGebL0U
7lP4oWt2CZqyzZCJhyGaEzQ06YsqB4hd+zc4F16a4Kcg4kgKs304Lney2n0FgkpLh/5RqVa+KatE
Vq32X9YRbOnmaCa/8drUXmOKQUZe3Yty1dnYEm6k0ODCiM/gRBgbqubrFGsnldJDt5CmGzEXupGE
B6ilHHhpUVRnuxPr+SZSktHu85oMRh576kTT4mjTcFqgNb9ffWFgYgm507hSEqcgo21TBNh/QftA
wuhcuaFcjOMt9gud6Yg1y5a1RNiwPg9RJW7iYv4CM+KyTuJmq+iI+3RU/+x9UZaPWXK1iL160Jrx
lAKNvZyIbRlk9A+xIeyGRn7NmyHytbGil6aULNTHSbZrjSaWhlYpDxdXmXhaTeI+mHjwJxXmbT0X
+TbKKFZFXUuQZV/TaqlQKy/t5t28ISQrNLPUbtvCJHgIyLkXNSQBpwNBNEIOkq+buls1VJxtopox
BaaOAJn4JAUUMd8FOJNgvUm1QIglRgRsWUgv8Mp500hWXgyX5L3VkQycokkDspRa8kFTopHpfQtg
XMRocy/FkbntViV/Ma38+pmwPBmZn2+ZISR3K36Wqdc5bRIkDCZZYk8LJRS1RP89BTQ+TDk+zVU0
bItyoQwpWp4wJIJnUbtyoSkbbo1J/n2oGStz2eq8SXavsdGP2TYdWC8S2RDFsr/XZJoSSdMavtEj
71KEkRQBEKM1YRcxCdfTXL+kQ+abSf4UCCBHupCVhDgtgtdSVndMiSm7V+NxJ2Xo20ZyG9TGmnnL
U+oyacgEGVmJVxcqGY+jcpfRtLPNPi7ZjoI8rYSJnhU2N9noFXJPC8/CY8jo3N4HCjW8mG6oJ03q
YQmRzvzZKK2usJZfjdIrQgx5i27o4gqB+pXgMAoKRh5Rrr1RTwbK8/JeGcvbjOnZHo3wMRgAuxA1
GUjmbZ4XkZvr8duUq9hSG1yMVAjvk4zcUYwm67+BwGiSLQ+V0OgXzYhgkzR4p4+DEyWnXQPzW0fw
7g3tSiVv4ue+IW8B+ZeA+4RtXKeHukf9Q197Q6oaD7z/12goNBt00r00JuW+pcNtp3FBEAODN59E
MKKMYu3Pl+UdznV+WVR8b1RsFaxW0tllUVFpB6OyatkGU9hmZdGgm6/Y/5SbFtlDXonfF20MXQ01
gAVVn6I369+8y32Y7g+VXvJklJT6SzC9OqkH8RSBSR8JYIpvGkN+HIUSVjGiO2qYML6QXgD0A6+F
rlspjJJyvP49rdQXVRNR9CQZ+7NXc+UeFNgshbItDgSlUXhsPjF3rwCb8/OGoIoSwVI5benMwa+I
RR0u2Be8XtUvpaWk52uGT31mYq5CwWTXLd/hz9caR/5fDwpNCIT16tfXTf0MW2NoC3keawsl7E/E
oLwNIqbJub5nVB/JKcSLhRJXaIdTE8gFhWH5kGUsWqYil/0px2RAUUAAQmyrxILUGtFeAiFZokas
ttghVBLdspHfhJq0IqNILiA44WxQm4Ad5HBktbhQY1euYNR7WWAMfmco06kkmaxbGILFGg1hmD6H
abXRLHrErI5b35i/4pn6Jud0E2dWdrZoyERuL+yoxa7LKeg2xH3EeN2DhqDZdJImcseCL0FWHSfT
yo9hfQ/UzLBrU7mFJ4iZyvKhWS22NkQ9LfzqRK/JstP0mBbKTW0ahx5OmdM8oI9pST1D0zRPFD1Y
gkQ8EK8JPVzcKNiucVuxIiWXIJqER6oBiVzRoCypjejBVZ0rBysBGUI5ZfAwf10Zo3C5Sq1Ataa7
Up405CS6cQReb1hf9OaClkKPr6YN/bZMtnkssYMpi2+Chiu76EXzIKgPU0aKmUTx0jIn3YkyLrw6
w3SZuycEpO190xz//Mz8hbFsaDBcqV5YEm1S3Ilnj4w1l0Agx7pkmkBGPxXqRVimD+bYlnT4os42
ZcxgsTEQfTLfUMtJd6yWZRg49f2cuImuIOoIpm3SoNbJW/xFWdt9M1LlZYhzbxkndafTQXYigbTM
eZk8sYrKTzha61f85VUDmiPLlgxISqa/ZJ6dwsDfkHJMdVJbtykiSsZarQ9jxfIIg/atJtTQO6Jy
937l/usXKmv7joB/Kau5iUOm+F//+H8v4peG2tn37v+sv/bfP3b2U5u38vIpf2v/+EN3Zc4/5z/y
y8dy9J/fzn3qnn75g/fO27/p35r59Nb2WfcvdP36k//uX/7t7d+h9gMA+W9i7/rpP39rPcN//v3/
8Qlh//S3p+L1b/ZT89y/Pv395w/sXv/5d373J75fl/6ha5AnAfpKKnknKuPnT3y/Lv8D3oosw+VU
NRMNIDMtmtku+uffJeMfwA0l0TShxzPVimDx2rJ//yv9H2CbCASgXwzDDCLgvy7B9Y9n5ce9+z1w
l4/58ETRyrRUCh4yYDJThrh7TvudwIykS6KMrjw+VmLCxHFrNfcfLszPY/6t6PNr4qC6lnP/9bH9
cRAF0Zm6lvBM8ZzxMgYlQB+DgwjGs8WeelEGhs4GwU+6mVq6MezK8YOwBK+lfSsfQxL5oJqPOWbp
uMRipBCKzoRYXklS76Y0coxZsyO6Al3+TPYXCkoFy9Z9pGDBnz6Za36d3v7y5c95VYKsEBBb8uVN
3vuEhnrW1XgqBQclvbfaeP58sX53Qz5cK+0MbpYQnNKDesSjqyqbvkCzWStei4Trz4c5w9L967RW
Hp0hG7BY19P+gAir8x6TqMUujv2w9ULJtN5LD/0m8sVXlGFYKPf5DmsijDVngEK1/U8Or4ggm+CB
MZKtl+HD4aV+KIsQ66UrbHsPqeUx84VTdwWhwiF/zY7vdL+YnGGDwu+zM//dDVWJX+BhZ5kGAv7X
Q1cxo6tVceZYao6Rk3r5yWINsIGQ5UnflS/DRX09bMat9GMY/WUU/fgacI1/87Ix/egiEgyyaMyz
ezvTRx9YkPOykUGGUdDOjJOVhPTg7uGUAS95DNEikcToWPkVKjvajYldd0Qn1ZOrJ81momwiyVep
+sUoeeoLiz4N1RDpWSLrPAltVYFyRQZ8URQuZvpdQvQwCA8qbtjAsvDILvxBxN9iEHGt9/kuWNCg
ZCkNOeKCqc0gzXX14Dbpbo0wczP5WklvjIQQIosuuzBg4+qPJfJuBSjS0l2WBb7NhI2iEW1HbfZy
mBVtJaEDWvb9oJPvGHpJRJMpNG11LPbAjnyz7b/o+tIcBgqTNvvMZ20JrmMldpFnpNN+0qZDC1mF
0AmbjRonB4Cqw/1RIVA8imi7zJYc1gJVc6vsE7YXM92etgp9OtP0OzG2EFpkEkyua4QtC8SFmurW
QInS9CEbtdXNwB2g9bCDbodAggos1u/Kqi8l+nw6nuEY6U21RnlSfZHNJ1NAT9beDfJ3TXvSs1uB
l7EhgSsITpNFGYoiiEgfBOhGQkKnLr9J0vNMRmylJt5EZWiQFN+qZEpPwKdxS0uU5a27PML3WAgb
QZj3SY9GzYz8WjdBxZD1p6G7SK1NjLNnYc1uCIdSMMiypXwKMYUGmajdZKSH9TWbgYXIrJR7ryNq
lJ+AGJG9oLlz3F/0q/9eUjed+G3K2w0FCy7nW1LLPjbBFoP0hkWRI7OTSxDddeFzFd8PMUJ29H+a
aGw0A/Sr2NyqUEnU+TEzycsVD2odomYmNM6aIGPktFMGr6i+Iem4THK6ArnJs6GSr87+XIPipRNP
zL5jwpvbHgyJFVW3LSOdcfwx74KLhN7YzO0S5VucXw6kOoIJvsCpmCecauFrwd/js7d76TEHYVXT
GhlYrga0F2lwDZi5xYhggtdBx/YTUFnFIlQUgdcOtwtK1EQViQME6DAa7jC9GXFvJ2P5dSb6dGiu
jEZ3JR0H5gJefzHu1l6imYHOGJFSd0Sxtxs67S5IUTfixhDIaZvNvMLKnRT1MwUQd85bN4R3UxkY
egeMefeB9jaXBVSRb4E44E3EkFZRh26xWLb4NxHoSf13udDJYN5Z0/KAEIENMDqdOWAoMH0pqS6n
6oF8SafU8Haa1UYw8QMUJH5KFzxn2oBJURbcfqRjO2EVpOKgBCCmDNPNkb30fKVG5xtYcYwfFj1Q
OaNCnfotAdH7ThQPmYgcLCU8zBi8Ssz28CtO1hK5RUgjK7wWJeqGhTvQg5lHxKT1sUJkGEACrixt
r2RYSfT0IGPrqLXooCbRpdTcFgiyypUEkl9rq9SAKEnmHvzNsa0OD21MEyS+7fLHJT5Guu4sCwiB
NRouui4SE/kdsi9r2GltZE/0xVsSvGP2krDfnEEEEUb2rIz9YAgCQAgGVs/UhypL4vrVGB9YIchG
d6gN0xvl0iW4hc74MSawr6kURxOuzEXa5QsvofaiBziuEE3fo87CQzA6gdzZSAIcXTkKVkUAFtgR
cbjPZcm1eIDLlCeuCLdYX50CVWQ6Iwe7CfOcoZgs70B6Ad/oqYF+mZuMFA2Mz2qpr9rwtQt8TZAu
dZrT4bQxh3EnW+qV2M6gYQoPAwE+HUqjJkoPSDeMw+B81PxWzXds02jNXaUw7yrhqqGXuiDnaQPs
M8HGRL9R43xv0bFTVrpU+8tAiWyzUnhoi00/mHRKoR2hdBuz7iqxYl9O532M2sQIVLfhIczCS5Sj
S3Cjijf1tOsWzW2+EQfoRgN72DHbR4hdIEX4XbxN08INEfHaNdSvLBX3M4GJEDtAVKD0RwuhouyI
UfGgXabp9pBktJOxVnbRhJINfoYgb0pzuRYbJBxc3wpHiBwDVdO/TSNNNW4iBnUUgHctgMckfDD4
xbxAlqDR2F9oqqRoL8J4Z5QjoQpxQHhk+JzQNgVvAA2Em4cbI8GMhTeprN8VC5txGYgsNXB+Jq8N
RpBikraCiRmJjG1cyZCiEQwFeo9ySJYo0BOdMy2+NomuheMcv8u8oMS1CGPKo4smO+iRjjVo2/OG
zYRlQ+bcQYVngta35qQcui4+dQrlGgtpH30wwzezR7gqtmg9W4ppa9OJ1rFL3KQdmkTTS9E21VfO
1VuMJ0UsrAsxP2XY3Qql8pVBOI7Kl7QmYmUat7qVb0PZ2GCAtgct3FLttQO13yc6ghYF2fxIVXs8
ZUt2qklEJerXDfXEN8reDooLiKK+vPJ4tG+rCqFtNy3guL64KCxw/6h8yDZa51SNlhe0DlO4noG1
RYq8iar5aA6ojyec9V19FTDE2OmkX6g4H6Acbej2bifid2VUbI1OGqe6C7+bPUCRxzCjs2sGeED0
3TQ1zqAXW62nfmxEt6M2XAVt+wSuBytI76Sr7hmdSK1cQIKkDkPLf8S9hjW9eBYbuoDSmnDO4AJj
J0wJ7cY5LNOf/iaRbZqNiV8awinVKHip13KgMWXO+9yU/BWxUKijrRPlOIeSt+Z+94AWMb8CR/ES
4ZSINM+QCM535fSCY9hpZoy3CZa+eOCWK1sxvWvnK614TkgFSBn154Zu33I1yVcrpUYqkCARdSvh
TIypbzDVhIxs2l4rb8dcIbTrpa7ma7EDKoRfA8kQHRwb0bZNXc635nu+4jbtk4NeZs+1AhKmetGG
/rVvgI5TKtbp3xEhaceMkZ1pd1F2Uhlam1rcEUBzWWXzc2gBWbVmIJUIJCWYkEqTeaQy4l7qye7F
TyvO1zllJ/Mm1W6AMqQ1eq68OKqTeClB6sG54UjgjKao2DIdgCNG/VMniJOA94UFcj59r6YS0kwL
Acp1g26s6h8FbTiJQ8xNS92Z/E4gKd5sMNvnoV00aOxz7Nsj4Z1z7lWsOLEJOym51R3ftJ8GcL8v
fcDagWZ5w3ptVJbjxPyjK/NphbkH6ciCoLNjBFayUV9lkXShc7iEMNLwAOqPDgWrQLnGO9OtMhEK
xSGLugCOgxX53LOBHtKCiWiO3xYcPVIobhv6IczopEsdw76j/Df4CU6+Gv1gz4sfYwNt+9tc2esN
cQDBVSKOp6V4mJUFh1VuNwZ6VXW5LzTND0RysPGcWznd9xCVwzhAvQOrMZEEn8HxTN9SZspefgQM
99RIFJZUyQvkgdGPXWT1tcfQryc4J3i5CvyOgnUBP2MD49CFEcz+8lXJr43ymuFLHAKMHhjqaCQG
Rw01chPdL0DLi+IFAzkrboZis3XN8SgZz3OKOjO9MAf5s33TWr/+n+LTjx2jJgL0UxU4npZ8tm/K
EZb0RCSPLNSpkTmRU7/BA7EnB0fQPvajz2JbPjveWbGrFyH4lcn78eJL1WES8oJXoqc2ikcmtp8/
/HlL+isA9Mfp6UDKKNGICtbis82ZkmXxMlnA+5Jdt1MO5m70VV89GJ/sAqX1c84vo07TRJMUdY1J
O9/5Ku1CXgQQrnEeLuK1i7ccqvqS2TCA3RhPk98X5HCTqsA08kkN9H1X/6eDn4UpjEKQdKXANR33
KO+jV4ExzG3t8n6wke1tJgAdNHsd/fD5vvt3m9+P5332+GQVgusq5rxnPD8yY/6MQDLNjgE5xbUO
K0Hb//mGSuvJ/Olkzx6gRdSUuSIE3lXs3iOy2NGdxLUuB2dxJEd0RTvykEh/Ui76Xf3m42muj9mH
woaRyjTRc06zq2+W5aiyZ6tOn5yY/LsTU6n9GYos6oh+fz3GaEIRsvBeu507ufGWaRQn8QGZm1/A
srDrT96M356SqhMYwfKUddH5myE0vY4ZenJ7rfeQHjLadSSh3X1yVr99AT8cZj3rD1fOVKKlVgCb
s8DKrmW9urZmcZ9OvS2lTx0ctjY/6SMu7JRBHYHNgoV9nY0ntUa8FqMwRW7dFWAFFFfR/5eX4OyK
Wx3e7m4VkqrhhVg/5bTnjM9ezs8u89p2/XD+pJCNoxpz/hJJysOXPjxMwn/25FD5sogRVMTzeD0h
RMdqlQxy4j6/XFxpG1yzSfCjbfNYOMF/8iqsNeUfB3vv4X04odrK8aUAxQKljnRnWmGfht9Vn4xp
7/POX17zD4c5ezyzCfWbrvI2UOjwBxcizSsB6Oh9XMkOtxmRTvpu2NU3womUAU9ki+03lzm44m3q
xlfyJ5f4rM30cx758HXOHuNKw4grtpw1ZszL/FLdSH7HhH5Av9fg8n2dL2l1HfKvM/gcmA0OjmXr
S7KvThQpxO1ns6j8a7P+r1/n7MnVUPiZlPgmFxGz1+woEiXXXKS75Th7ktvscg/uhdN51IQs27St
GpO3W199/jS897//dJ/Onu+kL62AcIZ11Bq94hs4R7zaLl6mk/YEwsLVXj8ZUNZT+8sBaWwoxBga
BGqdDcVN1OV10GQ/T/2638QePVNb2lt7igyfz3Dqemv/cMDzVkEPnqcHAMeYHK2pEJDDyHyvZ/k+
LZNDNwBpYGUcGKi9WLzGMyVJ5U2D3IkmfmeI7ODL7tg1PZHimVfWqzW7BSPKeKuGm2oJ3GKqYWNp
18rC1g7hVKrVhLLkrjRHtjgeMz6lR4dIgpuRN+zZDQcS5E0xqmjN+XRd3ZRi4hEusPnkSq9z919O
3FAM+vQrQf08V9QABEKYKka/1ssIiVg8fFb30gNGVQhsPpbxzqk2yhdjcpuN6f354J8c2zpDy+sV
JQIp4C53encwMgRW+FOntNkk8T6BjfLno0m/HaUNWnkUdYnQ1s7ep3rKEWur7LGlW6O3w8gpdrJH
JdAdNQcrLYZM2c+8+Er59smBf/twfTjw2eszNZTc0q5Yr3F+CbnFOpCn6xgbWJawv5xPOzS/HThM
QHeEbxEyrq3X/cPoPQxyKZg6A0e/j2S329En2bT+6Afb4MrYk1m/Tz55jH67APhwxLP12mT9a3Ii
WmjXbn6swOXtZ4c5S7D7OSR+OM7ZuBCmM4GbA08MWqE91F14085L74IuuMmQBH9yVr9fhv7P4fSz
B1RZwQtTwo1DJnKMMGU7oZd6w7b32co40j1mXbvafLYO/f0+48Nhz6ZFGTMA8SLcPyQDoIC0DVB3
Cu2ln4JaEFjkg2e1cz30+wEMECPIf/K8fjj+2TwoNFY71QPHh7jhLG6K68l+IVRhk/vx7WeRUL9f
BHw42tlraS1F2iXperY3ulccq53ithvpINnrRrU5htvCh5u9OmNtyeFNfQhs3NS2SGHi35kJfjce
fvg2Z+9qq4qsvWS+TZ7jsMehNXz55Or+bhhi5hb5V8byct63F6fcLNO11Id51Cc345BeZAe75SFm
ADqMh+/S9SdH/FVx9eOt+XjEs61jv6iFCNyIIVwlPEE8ilRT8LZuyqBxe4HLKT43CJm15JNTfQ/4
O59cPh74bCAyZuQqdDOoai6YSIP5JpypBEwFzf9juqL51GZfZ8MWexxk/8rXDDw4yrqpptKC+lYP
9APlYA+lg1PRQSr00IWp7bY4QlplJ47GZRiTxRdkn6xMz0RqPy+ZpFps1ehrieclhX7IIhOq+rra
poy+R7rLSrtyCAr6ZA48yyj+eSSLwEa0rusebX1cPgzWRtiXalz361LHuBIzm2npddzkdNSD3WD3
bntcPGWTXhM65/fu+3zsBF69Lf1iU95iKPlkmpR/N1shtDb5Tgpf67zJ3hSBVsTt8mOxB0Hnei3g
1G+BO1/XF92WIAPeQ9LTUhZ+0nV8G1+Jp08eWP03+38kMibEwzVeSD9vt+tzJzcYoGbMSuFltPTb
uJKuMXCBtlq07yUJAAjBD6jF7bTeCgrQ8Tq5T0P9GsLFxQwRkIA3jwqNgfAZ5AuEcc0u+gcDFEA9
jzcqct921u8MYAmpobq6Wj0IFR6kEKoEhOsrqx9fssLYw5C/pR3h05ncG8gSFUNBGapfQC4nU1ry
m1wFy4prVkiVPWb/Q4/j00Jmji3aUY3gngopTTZl12C6tVPuqYxvCMOORaMzv4wT4S7rRweyui+K
uPuHtV4pWnYtq4digHvX67Bcl375BpCXlGpxh3XWVYzwOwbw26pRvDJg193dhfFj3w12sBJD9ASp
M60ZAfh1KwjHOqG3Fd3VMqzDrERBcCVhnw5pMAa9uk8b5aWpg/YytKaDOQNIDRWFIJZxbxKLukyd
I8fKtlO7TTEYTgbJwojQrKUvqaAiHIepRG6XFTabsUsvqlZ3Fw2IKxVg1R5V5TEjJZuekZrs8ja4
sdLyvsx13OakRM5r6CuZIvskpj2AdegbeE7kRFl5Y+aJp3ba/bzQPdWlHrKhBeQCS8ZJ7OLYJeej
cItG+VIG3V4JZNDrlBP61rEgyuMRhZGug1SNZBokGRETfdI+rsocXJF+1d9L+sMQauAdCBotKtCE
zU6AQN0n9FQqRT42eXYIo/o6SVTXaOc3atnXRqO+lQqRL7rwPahaGumxdQf/EbBS+PTJ83++gEPq
SGa5xLCjsC7/S5XInETcAjiuXetW38xeua8vIhff8CZ/XReMhfPZS/+XJQdH1EXpPRoPsAQErF9H
oSg0LTmQyV4sUbeCJHJm3bqqxzseHx01CyUkO5YQbMCtarP6kyFH+s35IohD3ymjrFGQev569DTv
tXGQB0Sz/5+6M+ttHbu29S9iQWLPV/bqZUluXwjb2yZFin3PX38/7iTILu865eQAF7j3PBwEVYnV
ca0115xjfONcvwJ9JhGBECPrPSbodDVeGIG19vTdqTgfPr8eTj8/8r9fVPtS3NH5SIUaf4V9o+ao
YcFhu7XSE7NrR3DmR1+zw8v0IPrtI6zvb37huaj5uxf/UuI1LfwpfX7xxm4/wXHYk988EjJDfedV
lrj59g7yzVesfanpWlWrOpwt8wsme8iWkF3cpZl/1ORz3UwN7LJ7PTBs/PvP+devSheJe4iyNKQv
BQDwW+RUCa9KlhZgiVexefzfvIBBJDl6MEqzL08OPAwlneqRH3HaaDRrBpKS/v4Vfmu8/3xOJD4B
/ydinJh/yl8O6LZVRwMjEtUTLVtMJVcnOAZbHkiO5cHJ7cIyVuIOScf/6hlRVK7l+tKA0/3lsxl9
NaVTJ1IZrJP91V/6ifWuHgYHIieFyHe3jr/8qf79al87ICOuLWMqebVY+uiATBfy/psv8uuhzhfJ
UU7bW5NlGYXGly9SoORYVE052kArNzTCbeabZA4AFoifaq4Y3Si6URweNBRXSbkNEWrWi+nEZP9s
JCRewuH7+Y7+L6ijD8VHdm6qj49m91r8f6B/nnsffyeADiHv3TiV/iGmnlXP8//iX7Jn8Q+k6rqM
xJP/xw/GD/Uv2bP0h4yIXUPFTMY4SX5c9P8le9b/IHxFXBicItpC5tj6t+xZ/4NS2lBYP8SSK/p/
JXvmL/22d84bCqAcVvwS/emXZsNSWKQ1MHokCWBtcDtDKXGW+pseukX5FA+bLPDK7EpglAobgXOk
2fZdwH3uvHDw/tG/I13GFBs3TdcNwoxM/xxKIC7GUZU8rI7gJHC9RMt9Kt1V+spYPMiyS4qHhEut
sRKoHamy7gZPqXMTdzD6GScJLNWLalu+UZOtUFOStFP5xNcY2FadwFM2OUmvZvyUJn4yvFb0MzFo
KOsrGSa+bl0/CSjqbH3NdZ8is+Wf+PVdvIutzjAN1NO61Wxp+aN0TX2Rf1G9X1/xrVqjY7iw0LzY
CjS6WeVJeNJIxeGfj15vxphuTWQw1Q+D/1VEPNhrQlM9dDCZMSwc7jCuPQWr8Xmy0suNIdTkjBei
xy75tnJIv3gPrs6Q73FkQ3/rG8J3PLwTuUzP5cYtheHc3QIQ4o/ZZS26cyBJd7gt7NlzYU4b4U33
QJw75OREOA3N0S6fBfGA6+xptAPdDBWHpOBJXvV4JiFrLLZLTI7Y68Nn3WpplvqhX3sk8ImSfYvh
BKwFw0udwW9M5bpCyXcDUw+1RLP6d+mz23efFNJ15QNQUs+9Xeyvkl2BBLN7d3DqS1HRHTezc3iv
P5R3sStjfE9clK8L++YYdtHh7vTA62aZd6s3eIWt5jVQADd5QrIzsjWJqm39XpMsYtF1ZyaQgE/c
pwhMqYgBR9mRDZ3sZkmn8b69Q615SnsL5lG90t1xuc2XwKE+J77ya7WTI68R70S7IDgSyDbezX0B
jquXHT3eYjODhHxBgJR64DEnYrVEZHVmQt6Lr2b3UwTg0MI6jkZHGu0ONb1wlF5ogWVOJF5kxAmV
jbpKQfMeklgLoRLkFWhuCuHtBA0MFYU1XEFlnUZ1FV99ZgY5DFJL+ri6klN5uRv7o50fr7GZPF0P
hjeu0gNGR6u4Wz7QbOqh6t5lH/JWWOUHeVOSLG4DvDJWlGl3UJsmSx/c8eYqL0uc93f1Nt92ECNk
NzPsZEsXJ72EFlMDt7ClIy64pZMfhgf9rLrNPdbWBTkzdrzX7XBbSpZ6hAaS6qvgnYRkh7wUmUUh
m8ZHSUaCN0n7ZbrtivvseoSTPhDe8E0BM5+xf67TFEMishRTqAbhzfhSwJT9bSSlQZCQFsyPY+PP
0gIa1N4v++/xH3/wV4G5ONd7v73OkvKCbKjZM/KlHhzrEjmpyHWjt4RzrZoAe+/yXbZJPMCdD0C0
KMsRn89f9SG+l45xb6nfnc+/VwB8VvpbzFt0aUn7+M+FTqjElPn9Vbaz7dKVWWlXhktL6xmQuGn/
B3eO+bz/7TOrfKuyBOfkt358qJfp2BF/ONc3IrorWh+xTdAU9smN/i5Z/4v+MUcWteK/X3L+Cn6p
5ZSuSydANzI/56SeNHfyZRtoYecsr6ha/5NXpGvyFx+TJoakz6cpYK+vrykvG7LPS4SXHhVMOllB
vk/YVgn8y9fzCKLKnlWPzABkkyc4fIMruZmrZs7ICp76cxoQoOQU8nFyBi9yQlsEnmGSfvAj/oid
5IJ20M3Wza7zFhuBdlC/RuODVznzmKvyK6KOPfcsd3hVprQ4EhDD/X3S/Ku6Ma4vUgiw4nQbn9L+
Ryq9RsOFNgvnzqnrHqMb7BSnCP04dur8+HTrRtrBqM8fYbCBquGA7HM29/yjzX8M1dNy8UA2nKl3
DxPp6Rh8KyuoVksA+cQuHETDRUF2tQNmWnZnA/1OGjdUEV/9IKclBjFG2J4qp2tI0yaoTlOGgzzk
z8v4JUSr3qWHut8qMm8hOwkhIRRQPwDp+wlSMBPVfOWKkCdKjkWSw8Vwh01/qC/JAmszo1qEVsJa
VTex5ttQs/XMM+JterXU6i3DPqrjtrzKM1KvJEzsSJbTINfmMJSW2pFLoxMTSsL61OSmsMTDDImR
TlCi3+nlGjg+RqiJAKl0N0c0uKGESoWGfQYNAZUKwF9L+FQiKw8QiVndQ2MNHwC/q5dSN29eu4bQ
nH4C3YmiEwGxxrPqkDpRwrX3b7UP+hp2Hb9ls+6zPQl8UfXU9GupQ4/vlpvEpDklvHbStiWdNvGv
omxy6nMOoUNaJ6VVZNZCfvkRDNsiP4XCRr45TNY6dziopGIABjNl4q+52aSOirCSYPjHINo1zbpu
KCCmeq0Xj63VFg+jU5+MYkekMAnQDL7fk6W/bDEp4CDlHwH0u68YSreecBKfkeu4qQ+ElFbWJtrB
e90LfrmpJHSX7u0DCMvqeko/81dDokmDuH7dO8O2ZYej9CkJhSWL3WHi2j4Cf3InSJ1rmVHdFUIY
a0VxGTE9F5eZHHbmpXNzuizP0R3xsBRPMAuD+7R9WxCiZKwnAxDgVms9yPI7XCLI+Zxi1Txp78QC
b6R2jR0FVFi/QWhqQSF7oQTpbOxp70uXiU81uuJpvvjBuQ3uRwvGpIjzydRq2E3Mg27nRkT3epoY
CvssMCCm3V6gY1qYQuQAq4qjU9lvRQ41ek1+YI30NDVrCfGLA/sdywrXSMMqGyvKmLDW/m0lJdur
xK+Y5i7cifQ07mgOExEgLvDYm2i7ayiJdv4M4MFCRf5US/cYxTPABWTe2OJpeh5LJ3fnG+IyOqm7
233AI9TZrFyLiXUTv9LhKgVnQMplt4QJNB78AYWnKfs5T1FxAo2Hm7BCSs1vo9am8qNFyD9DD0mI
vJeRgD4tXoD1IOWZfwK2leqyLEmVc1pxN2qbmtk2jmWywpwAG9rCoVcrFQdQJmr8OGjk5uD2ee5a
n5C6TtvOyXsGQlkXXuMIJc/WyhVLemZSYVp5rh5o+FVUDJhSLLHigWcbZfFeNVsezfKTVPJMWI+L
lUrhnpnJG4J/fsSAYvGq2NMleS0/r6fhwvB+yV5wMxXMAe8oqeNLui9+TGALAEVFz2VOVWWrfKzc
RO9OAGz/oLiwU5NNQT8sdUrUk/FWzWz8CxK7LF8IDAnY8Wd4aS34TU9dWNKZ6Pbuvf0cnQJzEwpx
YnFh3zbASi1V2MbzFiBfzeGKhGKxQxUFnDHLJesWvCZgzBL2LvIvcZhkP4CapM9996ppxJ+54eh0
9EEXptEeKJPxxTA/YoCN4eJO5ujU/F4FlWjCyt8njhCa6nNLzBDHKaZHLCCfA4mLi/1CWoMGhE44
Xdo9G7xVbYx72FPQzQnCyLr9rcGFb2rAVC/lAx+q2dasGQQBmuzjMBJQvDKPi6hMmU2a4sts97Rm
nbCtbcA/LNa1j0VO9yS3OaKHjUKvT/CP7VrFBSn3gEsCCkQwHfqaN84PPzqk94ZWFc+Hgfp6uzoV
5gWFfKcTUJkbIke+uJRvcB8oO5KWQtkn0jdx6+shpW0nCCdJ2uM2IVVgPC4TN0zWCaU+kSuNHV5n
LOqBmx4TPT3DrmrKGuFRtq1fV/wsClgqE5wnVgjW1rUAtM1Ug+SPOHR6nFyg70fBrGRqapf2sZEd
MITJfI02kEy8XddpPcUHNHzZ8y0+1e3pVj8RuKkJ3uJFmZMCX+LBGl5IPZdY+5LqwDHxNJeOcmWF
OH7g4LA9mbq+bSDrJpuac/HmYsNC3blwkmiFPKHepLkldE9lyeGrxO5S+YyBQBF8hUiK+BQoRu7N
BidgpZWVoQwnnzc60FrhOe5+jKRI4lpDkB44+WgtNppt0LOm7NmQwubJtJf7V/3mqw94KSIuw6a0
hZktO9EzGlNk9SvUpnw9VzADq0mfl9DtR+FGP/o9I4Urz9q0qu+w1lnjs1Fw4zITh8iQ4BkDiCMy
sjYYqIC7cKoaogoFPrmMF4EUZS7mPtFPNvkIUWDn6lEyLnFy0OqzXmzLm5fppyrkXrSXheMEUCs/
AsERAdkxbPnBqcM0h6PBeCfma8SM4BD7ZvagjI0Vx4iCbC0N9uLywkCihxnr9+OhJn6FHRwe2ORi
T9RGNzAeW3BjZ6TfyxQ8C7OdM4mrbbqG/bzRUbbyiFRMN7yYbbDTOXnGlw5EUfGjQ40EyNOvM54Z
lp1Ne4CdSCWvJrSvRKGRYJKzZs0o9oRo0wBpJ4DqOSSyBQlBVnlpBxjQK3S80WQaWzW8YUD9hBkn
vvhT7pp6Zc+uYNOh7Sn8GivuPdWgrAAtA1+PSJLXuPW0mxurtD9MFRuHZiRmeVJ8sioQDtAukNxh
FbfcJAtUSWaABiRfTSf4VFf8mCZ5iQ4lADet6EG1gxV0WPv2gO0iPujPcG0ju/KHDQSjwuFSx+/Z
u0sLPdC+d0VXeEkvzCMjB3C7i8PHU3SrXommvOESad08YrYQewu2tEpc0neaV+wfnHYnfXXb9O+V
D3HZHB6qV5atc2WCVJkL6BUnrnknaX453h6FQWX1EN7c0VddmuLWzc9OAO+1df80OLjPHWFHn4bn
3KkcwavthVu76Wr+F71kjTbKOLcUzfrCE2Fp69xuvOBcr4pPrvBO9gmaUb+n1eLxix5xGvBIgvcx
1dYqHq94Hny8GFdUzutJvGjB4+wtvQEi56pylBfHqmbd4tu9h30XRMCF8IGZKvlHMZHM9qSZEaOo
K+9SJBzX5OtubxbBwnSMxvtwLUjeDNmqUHD0N3a3AnVJ5Czy2M5QWix2kQpNDl4YaVUMxXOMa8t1
gh/urhY/MZFWNkEO9fvwNt2JtQOUT6T07JJ1Z+wBDbviuZQgVpOVqN/FxXow3H705B5PvnUDwI/h
gygMwllubk68xcesrYOeQZ6oWq6GaZXfLPpPtoB3dyVgKnVEvFJmwsb32H/QPwJzs1hdtdXgBHSs
UoIqLNlUUU1zENKPqZ2Mt8Hg2sLjlIap1Uy++FzbynrwO7DH2FfNliNb9ft+AzbRAgAWmsLoD/mH
nu/64jL19zX+0gY93YbmS7G09G14a0yhOjNQvU3vkfjWvOUfmOq8ZuldtTeR/pRIq+x60oj6oOgP
m9IesNmFi8GM23sJ+WZ2aKH/Zyx9sPHxo8YNQRhtuPeCsg4oCCRhCzRbtydICp68XZQ7YQGxNlup
yYuogduz8VRl2N96aPgCjwsI2jZYD/G6Gg8Nh/dizEDV2tpuwtxpNxbE+GO1K9aJi69u2x44InDJ
07phuxzejL1+0fj7AE2OpD0EfAiebZyN1YM8/lxpOMrkLTcTlSqxO+nnySLSaBaoLwBo4rZHE3tk
SfOLvqSdqeR2vcMVRF9kY1j5E/7YNXEF0stkZfvrCpQ69bXZuqCVKai5YMdOgZLGJw50TfftnsaU
23lET3sgaBtWZceVxFSPi1W+1fb6kYggZbP02aJs6YQqkeyhveLxdgbFveXMltfkFyKJipxqsDOn
2BmpPbEfchtSkOywMsBOLz9b+3Za0nEbLWXhsBjs/nxdUbXjmO4c0O2xIwY2ztvxKBMkQt8nXoPQ
22Yv+SPE6DH3y+ltCldjcicKm2pYx+R2esUVxzinGLBe/mLK7XiVPkYJ4JsTrmpMJ/QVTT7iJ5uC
OfpkWWLAvakUzY4YvYJww6HfoRjwde1umezD/E6SLwke2NDoLaD2IFQJaUVmq70li2OgwGVEum8b
OfDojP7o3U16HofHOVjnvXtgR6rmKDAHNlBIDSE5GkReIEaxuikKT6vciQaYvmo1r8Pb/Klrq6w+
lUR/NF5j2KS1RyRo8LejiMNqmGZmuEmqk5WzxdU6hcRG4dATKMOsjL2SRej2j7GB/dqiO8DRu9zQ
xp7wTlhi9gGcO6wem+gzql8joeO/xe32EoCQUz6U5q2iO67Ej1HlEn/HX1R7j2IwxSJE2NMVlAO3
Ha69dBRgAa5mD8b1WZZsgopzwtSklXBzshJM6tZoXMjkT8bVF/tzr/pl+ErUDafS5tqsW1p9t1fs
6beFn3hcgdaj2zxI1NSb0ubBXgnsXuvgvddIj3lbnorH3r1xgps19tXOLwVa6ibt6Ay+4QMdZqMF
NWml8YbGetRxcwidVFgJpYsMYcJH3PpaAA3TA+oVWYHhxfTfBUdvvEo8DAXJY3cETyey3TYEin/U
+WXU8Un+KAAYsNv1CedAsmUGrEGxFM3Ja+2FnfIc6ftWslvdn9u35SMHPEmKSfiWLujeTot1FYqb
hGUsgwU1GCIXDof37F7RTuphacUmuEMiqDj8euQmTvQKftBiOduKp6xv2Is3VFjDI6MvW1iuOZuB
ws5PtE2bFvUx0FUyNocr92PZglCbTRgUWd+aCcT6h1SxVWDAjFzD6hxtjcSDw5L/SFeeSxak5zWb
Mf9VImLph9/ojIvm3Pr9rMYXjr7Umu5raZu0Xn6xqppEckjha5WRdBOaLX72waKwAubm5R4/ATsn
yRWMYDh7jMy+HVgnsDBgkvJdNdSFbKlzQ6Tf8PXrPBudbhG16NMtcfQ3ssg7p8XAz/KM72uuIhfJ
W9KARqSDAfaV+UKHxhy+x5HoNdu4GLb+xolmCR+z/m/+/kEjHoV2O2QPuhmYC+5bqF8yC+Oym9t0
iViDqGW83rifZRM3nUQGi6yzd32FkuUVV99j4XTcxJV7QARLAoG9EYBpAvv/cA1BXRE9FFmkPRjF
nhbWkiu9FR7paouXbj0+QQY8ESJ1rENP4kDjVknvnHbPZLHp3ZGnFTjSlf13hiS8y7fvWsZzO/Zr
+/TXvuKXdq0ghbiJmlyme4NKcyuuu+08hyD2xOIG6t/c8M5wRqoEajJ3WqsuGw+N+vox/U49ovxV
5xjxmshMTteZxX+ZVE+S2k5dRouT9uVocaVjkdBfANVVOorb7vBl8/wTi1nz1pal12VHHvVZzZm9
4K2wRn++Q/YPdEg3qFqhHJvhgd4GDVGiEfci/7Dylh7QZjfeSxx7nNr8bVbNdx9F/atG/C8f5esY
HCPTVMgtHyWjRF2Ld8WqizZMnrhrOZSJq2kzubMgLnJlOzjMs4DAjdwENyUojQ2hOav5keU6+7Nh
MRyVVbjqHIWKYLRjHsLQFQ+0KvjwjdXc84yzFtS33te2YKHtlhvYt+Kev2xA//vXUb7MFoqb0KCB
+tmAnjvLnS95/8kM4y9UPMqsYlwyFqbHLulfHshiidIO/Ow8w6DS5CPapcXdxm74atgHIAZz+fxm
bvJXT96vr/lF2kqcXNkRgSH/1Gm2IRkKZ9RD+ZqrbHeMuM80Dn4sIKB0XBxc0S6Y/ChaZ1zzVd7P
d2pO5XeNA9+BqCw1jZERSsAvMhu9KzBx4A+x5V35ST8QN7jkpo7EDeqROp6nPkr86CFjewLl+qiv
ZFzlQBiwW7tQSmS6o5/cOsJL/CrsylXqUhk8NenBOOMVlzg6SPNkKGAuPO093sq+YKs0Skx8E0zO
XpQLKbGCSIKNmT8yS/tudTDI/4tNh8kQAgBSS+AhfVnpQQ7MHyLELMElDYn+sFO8D8/du8heJzkZ
VcpoCod5wBA5wYO0CZCtVRvmGPhyB5OuVmx2b7M8b5OQEfC2gAKwPAUxtbsjwL6nY7MVL6BxtBN9
gf5JBFNCLmplkjrF4D2G/WtO2SZ75aK2aBlSp57mAzryy13KLZWTXjkFjIHvl2+9N/iTP2yTteHI
Z0X0p326S+8ywga5TOg3+hQwW+yWu/Ax3lNfKXeUsijf+hXFNodCPI9a7NjhTrNa+DkyXAbFq/Rt
QbW8h6fA5XxFydVTP1deBzybrAWXDbAdrcIWATZ6AxMDR1rz72cQV3AWPDrAe8ELDpyc/Qz/ZqNA
b4kbEtiKxTdmLfZEj9xf3cQ17P5OeSapttgJu8if3wcygyw9LBAAFO/XBXaH8Ew+wPT892tK+qst
8Jff+KswLrjekq658hvLXv+wsFRHvpNWzITBrwN3/5wtATW9td4R2M/51cTn6GFAzxDSTMCZ53JW
b2/33z57f7nU0curigSM7zf39Vh2Yd2kokzX5wbYhuaRPj9cD2TMUt8MO8Jgv9tdfmq7vp6x2i+v
+WV70YIlZJV2KdsRa+xBdVpam8Qkbfu1dsz9ULeMc+9IzJw+m1X1Pl8zQrglwKKoRytrAOk1msEJ
6KPs9KgaNFulNJgbdvOo83ZklO/QiQ0u/XEkn8YuHghsYdib3I277hK/Jy902rgx6ufmgWu+5oA1
v1rgDQByE39ngwqZ71agq7bykcUDUfxOPobrQSJ6xB424hFGVnys94ULnumDSxydd4/RjNW64QWH
m0T0zgnCmMQC6r3emezybtigzIhtaTtbo8D5UoUru/G5doOzulWfp5W2mXuYy8dq077OgozahT54
2xSofl3dDY8AucvQ69bc+uk0qRBH1tIbwRy0/MK75pF6fdqP7tyEWil0e+ZqkI7NjlPR7nx2bKpK
tzlBTtrS3lUdeES7zCvQSSYPCeAINvJqmmcpDledY7uRrz+fuNy9ecsjUGrBLfYgxlgXi8AS1rQu
bZWddx+YqZ0hlakMXNB2rhC+41FWuzR+223jqC7QB97u07ilh/7W0O8+zoIIY13xFyJa5oeQ6zGi
eyd9kA6G39PYouG3yx+IGN7dLgQXmsaRhsHGWAED8uR1+KmwfzlKz26cY4a6HjQb2dE+27J6ASfO
JSyt7N13aoLf/JrzmFtXFHR2CjpiOJF/HnNPBHuWZaSzS1OFzYLWECUOlXPILP9qc/fuv9Eqwj/4
i4Ph15f8slJQZ6Zl0/OSXfWUKVZCUnfiasH6JlsGUQzW4Os/aLuMhTtKsMvOQfZRJffiuMvGpb10
lzaWP0j2kxMsLny/nJnXVyIiW6e4aKWtrrlz3TcbKbJR8gcLvJNWn9tiYzIcJ37aSUAKLU2JYeSz
0JoQjC7DD/FBehq5klx39HZy0gqBVa+5IANc8zBaGG50Jljp4XaofIZArMOWhu8E0meDgJ2B3obb
9PxwOFeA7zT+QIPwl8fX6xugX0llUIA4+qWhl0wSCCA+T37Rd/P3zVjM5q9L28VDfmIGCEZreMLr
w+gPzh0BmnSlNuma1crUw5dAh09wjFbNyNWBI2wcXUQvC8lcLE2GZQUeJA6I/VjaBUpss2GdCUh/
nFZx8mO1j9gRaOBVZvGWncd7cg9njdRyLeu+MR0wF7GFxI/cSzrV5u8SgTJx+Zk8+Hq9Rstjv5Af
BcXjeqf4/F6rlCwxM7sgaHtG2nSFxbSfN3rkIN51C1OlJw3aJM6XgL3b0iHu8VbQBfMBe90mW25X
6LUypFlbtpX2XcHI83nVnPa9fKf+z+kqsk9lwkazuJqg4YsW3Ka0FJoKoaV0UxlirNgJwbxVqBg4
7uG5oIAFuSzSuWkISXpBPoWmgL6u8imaBH6+QEPaq4ZXJltuxLNSZvGj3gn79InZC5NzIIjowWie
XHH+W7fHDM1gZInvYK/I73llaEJKnwXzeS+vI27h8+w0+mgSOlnesmQUhL2e+dKF6V7HO2LQv5qr
A8FOt6JL7sld74ePwwOwxHgPfXrBwX5YuPwHXz8tmbWVwzbv+bIzf4jtnOSe6FjuQ+5oRALR7NLd
mF3+3vgxFxTSgVZGHR86QnAKAiOc1HCHxKGroQPrMvUDzTonPHzn9/+Nb/lzx1CR4ajKQpV+M9zk
eAO0/oZbBiLDSuACs9E/pyfJle+RO9vDKl3rK/iHfujwQdxqYVKNDejGueu7sOgoTwzemPYKTL6c
lQ1UWXYT2z9FBN+UJ7/vNAiIdSSmmCQwDfw8s3/R8DRVYaRizKMzvOtesDbcYD1fxwoHqZ4zeTSK
Su/ERPezt1saHPn73BvA/Do7mXfkn/o6/TTS613iqD0NZ843e+Hyuzc4FzK/vMEuiIc4LtGMKTgp
TAllZ7CuvcCuWCE8znxtkkPv6O3bCmm+XPy5WgGnPuOl4eBA7P1pNfvlhW8l1VFBGpmtncMTMUm+
bndr+ekfevHvHpnffJszGuKXV5O++CdIh1qMMKPY8V2YImv1BIeMKwrOgnoiTgY112ykMF4Nlro7
vA4c9ArqWs5g6qj5nvvdO5rFx3/x+WdRME/Ggjf35y/+mmhjEmqou6azcVbeBXKTj4wu+0/mziho
O7dHuvHeuZOLjIAIbnylw6pyVY9RP32KpSudKTJO2AiKS3matSzhS+GjlH1oSe80jTXjBOSl054Q
YQHFonAHl3V8nCVrAvoiogWduU8XcPVHn0m3d5Y6XpbOXCeA+D7z4K3pJs2sFzQD1nd2+p8X+S+/
v4GFR4MtA8fmNwFfEmVTLxWcwVcEy+iB5YUj+MzSV5lLaKDymINR0PaKr2whpvJwlHbzMKyXn4bT
e9kBoHxkSZ7i6AfcIBTVBgCAac3gbsXtaOSyqRMCyrVnR47RKn/s/VL7Zun8NDv+9gkAyeB9UmT4
D1+ul5k2TEmpQjqcWwhkg/64fjZogsgSfA9O0apYTasGKzZ3u+2scm4Ow6b0uEH/nFU9qpRxDVSr
q5Vv03vSipcb5bRk5SE6ppJ7THZYmV2q3TvGdAl52C6lGUk5W3zNtnzS6D4mdvZBA/gUntPNN/uW
+PvdWddRzyMnnYszwib+/HiqcquWoVoykF6TVLftgb9uda/Nvdn9U9E3pI6gTUIR3p4K3Y+xJSED
BSPpBnjqNRpPSCzc+qW6QAN1CSbpLvW9gmJorjoDb9y3ryXzgBUdN0d+CV0ER2t919kE0dLXNKUn
gStDdBTXyy3svvkaZ2x6bXOjN3pBurOTnugkhLT6A6/0rl5xJpBt1bkEeDrJaV7N6SkEyMTquZvv
firVEtnSi8OsRnSSGTWACl33ZHp8E5I3q7PUFYJxhEL8gnZROjrIkopiLzt2x2CxKmx+2xQ9IWqu
GNGWHT3Ln/qO+QYBPnMf2UofkhN1gfNzK2HsNDevJn/+Pee7SeFrd5Mz3VP6hEdC3UEMrkNPm1Xc
ZEGdQTwuXMHTaG+/aF4TukFroa3wCPcQ3Wo93OEyc3SsJh5Fxvt8gyzZB+C5UoVNTnmGIhk6yEKt
divtisxpNpXT28uHKyNvyTK80CKASpjPxdqKn0pvdughKTCL0wwkGAxLql3FKl5INp+VFksEjW/a
/ejCr6o86XVENGJpqxk5IdhImTa1TW8ctREWY9kHUOwNa8NDm7UqL/Imb+grjrbuohlkuEm6Mt2J
8U130IUBwNxGoXm9H9btfeRK++BMlXCj0DL1J3YlPXLmcbnu3l4ytjpmCOhdHaW1mw0lmn09prrH
COFqLXda4bI0qn2HnwlHZYrQiIRoe/RBGLMix8c/2Q//KyPO31ps/hRc8D8GGvy/GETAGf0/G3Eu
0QcJBNFr+lr/6sUR+R/904ujiX/gP5dlyPtkigAL4Ez7pxdHX/whayA+ZEnHV6WoIre8f3pxRO0P
UcOlg0kG+w7ONU7Kf0YQiIs/YOoscNBwh1uiRl7+NxkEP/esXzZsjFwib23GogMX+x3Uk+OvHG5t
dXWvXUZEa6+rj4Y4Nts0qNBAVFx5ipJcLZQsStkst0FRMh1Ry+qol9LtrlFjY5f1NQN0DW2U1K0J
H92qVxjJizh66EMDEe11yN1cbSM/WKbPi2RavCZylN4PU4b0TRHKxlbULCLnhOhCMyBPwAuMykBQ
QrOVdGb3lx/o+I+P9qtS/0txN39gUGqzPxdzLnr9L1frIp+C8mqUQK+H0tiIuhSYwlBWZtUkGh2F
yPn7l1vOZqtfi5r5BSnloDZqc17T4uuRGBMdRNO1TlwYnAurKDSuFwH663bKqT6yiftBlj5LuqAi
xC1QnSjRK4mfw16dNI+MdVsktEaRS0LdMu7bia/E8nNe3ByskhdxKG8gbSUO20XTPWDuuoxtfdER
iWuVCEM9NaBswoRPW2ld9Ys3cmKg75PMpMiAvdORC61SZJQF15u8STQi4nGW1Q9KXaQfiwAFmjjW
ubMU0TlJDYIYoUI418nqfWCU2y7lkhkDW9XGxfam0EVaRrqX9rftMtfeg7hFdYniQhj57yVpl5wX
RnG7CGnUmHKwNE5qbvQH8Oh3EzmD5mLAbVU0sxtJWBROpY/6azQ1aAoEjd65HuXmgghK99oAxRZI
UTclkdTgqlKGg6qHqPaIyFh3Q7XL2r5YV2I5QlIVlvYwyeVrrijxC1HSKSpYlc56iNYDXr0k7iAG
IlkcqbCSpg68Jf1TAiYSOnu1oBPCGfWuIk29k4tVsypLPbno7dKwm7FM1/kgkJJoLLt9XiYoQr95
eH6myvxpebJ5aHhv8d5BsoCl9eeSYyLv1Yj6xdUNrol+LxVF7+pRsYrmlB4lYNhWxYFb631mw/2W
191NQlvbLeWPZTsszIw+kpvVCxkp/hT42dArh1CVdkLfhu61jzqbentXT03NAlVaV1FIPw87kvD0
MdiKWUDRLCw0aaXpebRVxvoRDNazlFXEFWs/RkUC4DLeHqJ6ciImKm4wQMfqez3w9YY+pDzu2f5C
zGTtgJa5X5R7Q9HODJneymQmUZf0JxpBRpHQdpzyC1QZAkPgazC2jhKSR2omPapANQ0P5Lw8S1Eo
E1/LcGTC1IM+tteT46CT/gpFgDqra/r3pLnR4Y1F/Txok4QqSNiPSWn3USWtyzQRz0YqjWfyvaTY
WoxxvpNDfGhZrUNVSdT6SSQvnYRxoncXYfue98UcNgDAHIPvc7ssz8Sk+GqvrfW6HN3/Q9p5LUlu
7Fr7iRhBb27LV7vx9oahGY3ovefT/1/2nLO7Kpt/UWe2QldSRKMyiUQigYW1DHsqPjLqCEhclAkq
9zFKQ3jvO/V7F5bxYQpbaJBhObB14D2l6T+gU0U5qGvvUWuBWz8LgZDZI/V4QY3BzKR2LOCeR8st
n89mHDdvGrVPd6WJFxdVmcJvDE9/2edIhFSQLuZOBC375AkwWKFsPWMANuPVb/TUjx7RHv+WBCm1
sgBcQecH0FwnZnAwS3rjdWPQzzRQgelE39dty+iD38Mp09rZufNs5NRn6r1dKXDEc27to8amcKdN
tDyi/PNoA1jX3TH5BsIFeHE86wgAB9pT4oNczI16OjaIISWRDn18GIFxKqtz4ic/JsR8d66SmbtS
KzmavftNDRlxo9lVN0jawcj8tQwS2IwJTTvXDdKtOrrm2alzCDAn9wMkuRR24hjFAQhG3891qJyc
DFVVT2t+RD7oc73jsJZt7ByVLN2aHgLBDpDAwui1N3GrNt/ScGCuz1d/Egz7BwsCs6c+RtNt9hgS
bGuz+K5UmX8084pBg15Zq7WKG+byTDuwtHHva7bOQD3DudIzYtJHz4n4yYcEWd/Q/GrGB8Re10KH
fO3IVqQixqBlY9VWOeNuj4NQeXHeIPOyBwq5pUSXvWHoZgXPsLYs6WKNrKQo4UnDYP1QFT+q+CF0
VibcpA4SVAPXOyfXBwhIXjelmLCfDMr2hOzbAdd9bQEeCyg7NAvyDoTcJAtDYdajatbDofMC4zFQ
jB+GbX1OBa+fHav3AXKd8Nk7Dyivfx9nxJDm8j5IaXXwlKiU8JQ3QCoRevC06F5VMjhSdAY6gvTb
hNoDssr7wZq/205BP7OGZjw9hpETbIwZGJLicSic3D02dVFth7L82Y3J30lm6IK2Nz0MjWJuYte+
y7zkkUsjOTZNtCuLQdkWKI9ttMkEwFt4T1k1fDGr5DF3cvpWzGJpOMKOxjY9kiEtGMKxdlUXPmgh
/N2Ryt2qQk2vadV3XcwEz8GdhVzLm8FOfpqR83OeSnWnCW2QTFeQLBna+6k27INjc9Rs5oziBtBP
hpSmgljTtor6YG+YIdwfoXn0MQRvrZqB9qCLr1VIRsMfpcAYVfzSy/I+00BkluWKo8hJnoPQD1kX
9P4wKwJqka5NP4HxUrEYMRVM8F58atOnhtuk8pK19G7RYWikC/ZqBto1yZKhZwMKhxPAam2DNMc+
5v21CY5vGXE9FmjlbO7XqmSLFiF29VSqvDTxpfARZ7mPPikWZxBqdho9TGmycpSXTIh0lU6tBlLA
k0z4g+YNHpLcB4PZgTy779q3t8/Z61jBDKenei4CkgxzqhKipUoMr49Mj9oEiHr12MNCNNDY/++M
8Ci7LONOpCYD5AP9oe+iY03HoUE+PQ+jFRdY3KyLtUib1SDx1cGz0B+s+YOJaNikzysLET50fWFc
75b4BRdl4arKQTon7BY8aeip/wh6c1PSCUE1cju2yen2tq2tR4rjU1TbE3q4/SHN9XOuq09pGJxv
m5D7mwRysSIT6TPNMB3Gsq9XVI5+P9s1ibX/q2Xm0HgGGtFMA3D2DPJZAwIs+9t/7MmIiCTPnCAB
b3eIGN8tsp9BMKDfcbi9qjUjklOHfeAGRcCiHLSIGiU6+yPJODiMldMpVcnlzXMkv46CbK4Ch8XM
LsU+vTQ+t21wD7EXcGD9zmx9kCVJtFL9lJsir6xKbk4yMauhzeqK9LmURK6mbAQZBW/C755Hq6Y6
pwBUV/MKmTNUWBZMWqCx4DIR3K/XztIqpafnVgyB39m+q7/RlKCJOm8Zl4HsFXzV7a+4tNArc1IK
AJfVPBQz5qY776cpAnp/cp48Os0bjYEAnRltJjU1NFHWtnjh5F1Zlu+SIjXyBlWkQw2XNl1w/9gd
+1OMRMyH6lyAwq1WLC5ck6Q6sIW5nkXjUIYZ9IXSumZKylbCqDHyFqPkbkdgM9p/bm/q4spMbhLe
sAg9WNLKzFBvB77jcCC0vEvc+ovTK/+lCXFqLoJk4OteHfhc+Y72tsu/Vd3//cqip8GtSHsVQdFn
3OnF33dzVE2KuRkYciwB2d+HOghZNVgJ9YK1R471V2akw11EjVMNFmYEKNg65B/783BMHiMEEuu/
0tMItGwtOC5+nIuVSScbeaei94KWyoJCzXzeqoq/u/35ZWTp7yNswxhlIxltoWVw/XFUXvCW0wx8
/0doYJ55IiAooK3Ie5Nmm0D1rFiUMHC/LfKxIMWmVKrKZb7ZC/Mgi3h4xuep2up7eFr0N4KjdWSy
JDRW8s3Fr3ZhTYoZTthG8ThhzQxyJjZSlxFUk5FUhsVvr2vxxNIZ9GwDQiZVlTbSN5y4zBTxdtSs
7Wx0J9tlmDe3HATZmP66bUz8MSnv4ClkgiZAqhMwkhR4h9xNokHjSIUDEx4uxDVo9J11nSHhqey+
xYn6yTHqv4Yxf3PbsMwQ9fz14BEUcsu8kl8RYDdFoyWWhb9Yb/xjeUge/VN1Fsooa36y5Pui3e55
Hrh3YtO1Y6JjbvvBpPLe481nCN6J+LCyliXfYA3g6k2qzXj/tYmmU4OiGGZxn0A/txk+OacYViNG
vw7OXXeOucPW9HQWz9ulTbHsi2DlqLGhBBY2zXfKG4a7GCoQ7bzkTCtsK4Y6V7nuljaS8w1gWvDg
8vK6tjhYXTcHsc0mvqFDCdVDsTXfivHOipHSeN/dr9FOL66R54mBGDPVFEv+dHOb11HtuQwZpQdm
qLVduvN3AVMG+WcdIgv6cOtI/GWjBvhp1xIdE/nhIsCkuZqGIy3UuT5Xf8EJu29PqEARsCH5+uwe
yse1W1oXeyedQ50qqwEgBJYd65l76OJrIhiZJKkPKZN5DE79B/UZk39XPGrv0w0IpuxsH6AVAgzz
NX+wys2M0N3qQVlK2a9+hHwxIY3VTi4/opoAxDBhLog4cCqqF0cGa9VdeJf9uH10FoKdaH6RoPCJ
daYSrn1qVv1pagtMZuFXlNO3pXXnTvdltPaC0xec98qQlDt4Q4BQ8oyhCPrmjxCleFvGH5pt8p2x
VkhVzsn7DhSCIF0bHtojtJGf5/Ad08LMrK4k90vZ7tVvkSL8GCkQfcfeeFBO9lHfaycKxyeNyUzB
GbkW/mQpahFoiROiw+hA+Ae33/UWW5WtDL2mjIfcot+TMkFfd86PzCrmDScPuVEDQcKqYBxvaj+M
nnZyUvvH3NdIhfsqepzm51bT3hmdNzy4E9mQ06jp59tesPRxNP4BD8Rxf8Uta6eVmuQBP1EPJzo0
R6dX/+/3HDU/1BZMG5bTVySnuZnZcTVhARUbgBoJI4fhqYXL5fZCltxZo55CO8eh6Su/Yxo7ytQg
DKaD6w773osPncu4vw0hj5+AGb9tbClSASSjvKyLoIyW/fWXtQ13aPUhY0bTg3wnPxTkdZvgQaPL
ddY+AxAF/oqY6IrVpVBFG9kjazCxq0neC/mqN/ZDPh0aWBNzxpmpEX4TquJCeyD/pK1h9Rb21BAd
VtuGc42pAunamXzbNXOffKjKBqjkmq3FDGBfA5f3D//3pV2ZEn56EYUjFGG0zuZ15gzqx3zMGC4x
oaup5+i91dBVHDTmTuEBGaEUqW1G5Yr+5LXxD7pGwdpvkZBI4the/Rbp2M6RXnhhSXHfMLJdpzIJ
Pb2NNITBjW+9+6VSD1mBmrg5rsm6iYgr3URXdsXnuNgDKxwGfayxK6iB4JIR2EgxJgi0CNaQY7sH
pJmeBc0+5Csr+7+QR13Zlm4DvdHqrG6xnf9Mz4/mtv4mIHAmVWlmbAVsb9XiQv57ZVG6FkaFaUmV
Ai+t9DtnM+78z/YnaPvuIGNjMM1kmh+SiemJ2dj7f1H2WHjBXFmXjlJAc9OPRQMHfQTyRjQY7/KT
eqAbcLLOK3u7cGyxBUMiuAj6zHKG4UNX3k02K1Xuu72AazXgx6xHMQYshifWXpzLn/LFnJRLTEpc
lZmKuaH+gQpK3Dy19cpzfekevVqSFBkQR9bt2MRGeyjP5n6GDJEeIRPH/4Z+fW1BUmxoNCgJaZzi
KRBIqNnbjqFu1Vk7Acse8bJt0qnXndlJOw0rkJ6djYf5Hn3rjQbqKzr8me9bmgY2SXe5eyXvs5vC
jV2aSweSwm1uHuNJeZghVS8Y3+jS49Q+OsPT1A1wlKoflfbgFqC0O+Wrmn4KJu0wZ+M5bBLohIaV
K0Zs5asQRL7PbIyqMRkjhQGz67PSU3mUagrz3kggMAPwJ6fhwoR07gu7NRB7Ek1AmBiBbPbPQOgA
OhRm1HXktNbOw7KzXliUdlvxvSlSJhZllO/cu+G9GG1EYCr5gDDC6f8uUPT7/nixZ4v75SKO15kS
alaJvVeetHrWl97yPJj+88Hkd1rr1VngDNhy03LnZCe7RprbeWtBhTghi5TDtBcXPzz9y8pXXDwt
DqT1BDXqJXJqW+mgK+KcShqsXjr8nMV417qnoIfHWMCd6mzjOaiDMzLmRf3+tvHFeHBhW7on6yKv
wnjAg5ooBPlU7mw6p3G29nBZ9psLO9JhACHjaaEh1thYX8fg3o4+muqb3v9Wpd2dM08bS7e2HgSp
Q+we42YtcV6qVvL+hhUcoT/Xc+RvGyidUypDMJLuQdKYfhXUp0Et8MBczN34hVchY02r52UpBlCv
QQmOlqv7ak4C2JmaNpoyHCC83yZBfzA1YyV/FmdcDjOeC+AAOl2SS5k3WPUpWOtqCHg5f8onh5EI
79x294lRPZXxO9L8PwnulwaloGMnYdT3FQZfHcn14L5w3Zu8+ByqsYy4v+qouMHQNamZsLh+l54B
a297wN27Zjd1yKKJh+YfNK0J1yavDjBs3MvSa0RVVERshmw8aBF6ufMH11s7csLVpQ92ZUHKKbLI
HZ2sw0LJ6KJaNZtq+KBbD4NZwpu1ln8vxJYrY1JyYRWdPeY1xv7gY63ZEofhIlYPo9FUOpJ5B/Vo
H+3mAJX1wX0ApDUf1nUAlyLK1cqkHKNInbjup+eVgeTUH40dgPt7kWbk+uN6uUMEwltfTQqUcxjZ
TuiwuD6EUTebj5Gd0nhuH8a17uxCzADzy1iRx+Nbp7R8vY0Rb7Vo8ETX1HujqX9P5VrKJP6AvBSG
75gPoVquvarS9aMK+qzOqVapjyMPw7L92vKsbzR76yofR/jiU28lSC35/KVJyedNves1lNOZK1Ez
b2MwK9lNyqMXpepmmi04M7rj7XtNW3JGYCdCIYJqufsKu1b1gKPQov/dVjERsK3Ct+P2X7ZVlooY
NCcpSxkq2vC6XG41psGdjJZA3+wDtLY1pLh2vhjoYuhzgpAz+GG+v73CJTe5tChtqTuArClynxcu
MyLt/Lcfdiu5wZIF17DEv64JC4cUO4K8SDKKqTx+4Hqtx8+Bsibas3SoLi3IEaMOirDTPa5HI9xQ
kAMuWYI1fWt2/9zerKXcDqr5l7VI0cKP88kbunmG+df7NPfNOe3yj1lqPI42FCIJWmaJB5OvGbyJ
3XRlH5cq0lfGpdhRu/PYGAkbaT42e+Un3EkHZWv/bRybj8znHdam8xadEV8k6aCCh6SxlGypcdFE
UYC9+Mw86Kb6Dv6qZ8C5OOf7/FM9/t/FLEWezkzGi0kpKWAII/P9gvwqKxsYuuBv/R8JHeZtgl/F
29/x6XIcYqkCfGVCiouTaqq+5XDEgBc9RDzu/mq22fe237qf08PvEUMYDlvmrg2G7NZePouH4T8L
JDpfR2UnylBfCxDoKyGeTQeE21Y6szIZirSFlhxCqJQpZtGwheajzywdk6R/aZA31juwOd13iAXA
K5cqcgn9Oeeui+A0i/otS576rQmJMRjPI7Nl46b9rELxtFrvX9sBKeDMtVLlZcD+68WwnYzksTDM
3QQTMPjdTV029wBrt6EH86KubuMc8oESPtjsDa+pPzpQFx9DikyZp9eRn3Oa7UehE/D87vV3BtRX
jMLCpMoU7Er8EIuT78wX/2bG4frzK9Si1DHg46h3uQ9nsSA+gIkN1sYtcoWrA8ZL75ULZ0dZ+dpe
WJoJ8hFExoomz17QpaQoHR5cA/nWcW8xLJg88/isufn/J3Yw3YAeJ4qY8mPUCttqTFoSUVEXz8ot
Q0Ci0VDuXQgnd95ntLkLWHdub69YzevdfTEqBcjGtd0eHnfS/BDxIfsuaeHUdaPdbSv/n019MSPF
RcNPiimZDRqxSKy0EPtBB3iAPAJOrwPaMCEQNVqxdrxd29XFe45YTG5AC4ABk+uvGQVzUZsx6U9b
1G/jpjiVPWWhEZ5aW1lJfMSferWVF6akQKx2rSnUFWcY/etdUkMpUqib2r/PmJO3h3l7e0sXY8KF
NSkmDwrTc01AKulaH/XqXV99uv33F9M498WAK4Vde/BNvQhHwHwQrbuJ4PuhJFKi+KEeI8/FPT+Z
gQpz6bsofnfb9qJTXpgWGeblc6Yd0tpP2/lgBZ9G532Zjxs3/3rbxvL+kVoBa8OUDFzJRzLjtCnH
g81wYTW/Hfpy899ZkI7WHNSmEkVYaMkPTbvdD7O54gTLLveyCMm7bcef50gtoEhX3gxJt3Xdr0p2
dnjZunG+v72cxY8CvJIuKINUlFSuP4oyJk7X0rk6dIxljQxwk5BD0FKv7NrCE8ni7cCEhRhre9Vo
DcRLLwkgpU1G58nx8Ll81rw3iaH5Wy8gViSVejcO9L0Nb+UAL7m8zd2mgsBhCpJO7/USUWN1/MrX
ECPxS4ie7WkzOgixqR4M8Wn7MWZ+oQb+yMIZ+Op2HWILt/d46Q64Wr0UQ1qnmgLFZPXqcTyM0AxZ
p/Fk7rx3JURSMMiu1nkWvuqVQSmMBEmcTI6HwcEyN3mhbkNYBCLInW4vTPxuKTZiBqoqxCFt+1Vf
mxqkGecKZnKzhMMNJQDAKm8jDz6Apj5GcfrBU4aVq23hhGPTQeMamWnzlaZnkzlKWYUNJ5zJsb1i
lpAilzBE317ZUjUEfxFtBppjxisFz9GNqSm5VEPUo3v0UJtqN/XegTng34CLFtf0YsySPFTzlHmw
fIxVUMc3ur7R5pVDsGZBOuZxWCWdbWOhbuGnSo+Gt1YRXghabBhoA4epZzB1wiUvorubzEroi7hY
hfA+Dcds9H50s7HtsvjtHK51ahYdHEUueGuJW6+aVH7SBtk4ESKrFoq02d+VM+SMXrri4MtuACuo
zcQ49WC55xT3WhvYCR6uP5p3HjW/XQHNSgbbxC5lQH61vr24rgt7UqSw47JTJ511zWEOTYcNQ0W6
cSv3/CfufWFHDhCUiD1of//XvcHIPrt3u4XTcr2dbizFiRdrcgRua1p6eoG1ZNo2e/fO/eu36KJl
okYh2lxr+eESlB8m1/98N7k9YWuxlYUa+8jMArVa5elZ1mpr7a1jWOxTyP93lLvv1iHVKx9QZpEd
cjAwYIrGg6N/zqYzw7xZ+/G/+3i22O6LowYIxzBz4fzKSXSDBaGKTVk42PZHwUfyX1oToeXCmjfp
AcpcrAiC2vmggksLf2tz8vHCzTp159qZk19MgU+JtRJnbqLsHdxHdzbikxrDq/8KB7fmm1I+F1WK
a4XiJIQPokYQ8dqlBfv76UvLd91DlqpXJKcQUCAXyUSE7JtdkYzpLFyE0yBwnXqzEUR/yMtA5rKf
6emvfcPF2EyXzmRYEaFfuX41614MCwTRPxlL6H+9k9Uj/2RA6jHpR3dcuaEXF0hWQAkLxIKnudKW
EpjnXDFY4GWPZI/m1OM/E1yMt/1zKbO8NCbWfuGeaq5lFoQedH+shv6St9OqQ5N+qnToHyGXTB61
dFgxuXSZovSJGxK3YIuWzp9CtToJK0zmrU2fUwcqWjX5X7fXtZg0QkfNlergJbCDXS8MdOUMgx5W
BF/vEG1R+bPeJs/6AzBTe89KPd4aR8pSskxn+MWqqNtcbGeQl72bqDUXQ78z79RHQc8VaLzn05MK
ldDtNS755aUxaSMNVYli+BnISrQw2hVF+6GkY95Yw5vKtZ4SxAxu21v6cAh5AlxhCF98wevFVaNq
D0bUkYM7bQ2TIGqe5rxytS6UJqxLG9IG6kOuFZPS4vyMkatV9VijLuP2iDpNqyNDYn/k/BssOmBL
oYvqyBwhda77qd5SQw0fBCdYrBzFpL+AqxjbpoJoaq1mubiBNN89hkMgDZIJHLWw7FPIEUTyXc5w
QgjalrI+/MFXujAifsSFCzLR44ylSiapl7+C8YsxrWAZ1xYhZapqmnX9bIhMtWnfhSiHV2q+EgKX
TTBXonvEPyiApCW4ejSoNk7QQtvMsMJGq7/f3qSl2putuoYqSKSIsnIJzIndYArCnicetLNCFw0q
EZipkQBTYvSFaoQWJshtjt3pDwyLF59G4ONNLOPDMq8MR9XQQH7cqdpHuBnfiKGWXj9DXrIrssOz
VMLqmMnCU/PyES8n4oERlbElHvFpCYNpj0oovHPVARHXHnRz5f9cWaUIBdLRurInJeLtHDrRUBjU
YJ5zrOhuevs7w/qjTsiVKclZAtuLbMXClA2TjWZ8s60VX1nISS8NyAlH2tiJptc6MX3U7qJkRKoG
9fTchzRyZdcWgh9tK83mWU4b/BXySuuiNskbk8vYTNOj4wxIpM3cXYUWKR+cFn6Izut+9vyXsotO
SuDf5yPCSKZpfKoCXQyXxSfLoiEUhc0/K79tIVhe/Tbx2y/CSjLbQabn/Lbfid5Vj0NlFnH9ESKe
7a986GI3pNRkcJIm8mFZO7RfRdEH3S33Y/FgH9pfq4dS3CqyKQseNwOqOfH+lky1apcbVuoTDeD6
s6y9k8CzCIE2F3fhn9fluBcCHLx1L/ak4zF7vdWkYnACDp1NUj6ECLjd/l4Led2VBelUZPEcNGnH
ijjzXf15gHu/9xFgNd453Tkc7q0gWbG4kI1gkTkT2wbZ9qpTM6uVOlgxa+oRp9XSxyFCbMj8kMzI
xqJqdHt5S4nWlTXJHXU1Z7rLZn0eYjVIQt79hvT69+vVwOf39WvveFmZ5B1zZpsJTFLcqHDGxYnS
nes2s7ZgSBAzdNxxW1l9uS/hTIIi7xh1BhI4WfJBscwaFrh832cNNdLcRfqAgGu75bGFBurkxBxo
v+3bx9Aavuea+z6zUZuKp/JXGUPS1vjZzgOchQipstd65h3HCfPucETWhnYmbU1/8Ku913j3AaMs
W2B3xCZVv3dNM9lpBHa9sn4V2ryzDf1DldogNuv+qbLsT00Dn2yYzfdZqX4N6gQRc0vd+GHunepe
3UW58s5R6+GTkzrwgCvw0rnWwzSob1ooKHYr33IptFx6jnQaIqh0SuqSAgwpJHHjwwivOpT1QqCT
ioryNu3Pt00ung5eH4ZguXFe06joWVIpdTzRPo1OGvzuLYNLKkIFt80se+mFHRF3LoLmoI6zps7Y
sRAnRrgDXlWkLBg7RFbltGJr6fJgJZBTM3gscMPXtvLWdZmcYW4JROIxuoc6fXjnfoQWHOKxtwAt
jtYOBVndhndo5d4S30c+H5eWpbNohn0z+WaKDlumb5MKIlzSKNifwII+DCC4+o+3l7oUPR0VJ2YG
z3pN5FPppa8EpsPZVz/oZsMkWLUWXpZckslJvBrwFCVZaTMnR3UyxxPBDBZgxYevI9yF5YffgK1o
N8CN9OP2ohZ9RZTcGD4T6HwZ3uQbbhoECr6CfuzZRbZ4O5/y++xcZYd1+OBSlYjR0BdrYo8vPLPw
YzVuu4QTcFWgB1i1XZ/+XXLNS2PSbraG2iVqEU0Hp3ns/e+z/jOxGPxCcmJlD5c/28uqJE+06tj1
arGq30kKuO2XahRAjPUkZW1l0tUwjm4JBywfTaHgXPp/+3G6DQP0nmhvr6xtKaW+3EQpSrZBXvtD
w9pEWWh4+t8hluHNn6XUDoNylIBV23Fl0LEWa6OVTYSS0RxRofzWeMVKyFhCT9mXJvRr/wME3BiG
+FINWu6Fujd/CZFvwRrzDKdGtTg7dCaSr/tw764ZF39cDliXxoUbXTh/mWjO3LcYHyADn5Dy6elP
zYjEmMgtrqYqi+HqYjelozZoY1TXFdYoyXKPb2lECzrvfjvsEjRpfmX/ohGybNOGBpk+PhUbKf1r
mZLVK4WQXCYwgKMjHvcr982iBdeEhREaZEZIJQudXkJZSKkBfeX6w6ioh9hf4+xYenjhff9rQu7r
1W2UxNAmYILRiDD/ZL8tvTUbS0hMXNwxbcZduDdlHrrAULKmt0II/12mhtTwvanqSLlXwUenr35p
zkBf32t/xp3xCOPPiicubiLFB3hxTKqGcpEysgtfHw2Rh6joiVjRpvU/3w4bS1m5wE79rwXpnDmT
qXqziQWnrHZJ9kVN1J3rf6rzk1H9ddvUUuHavrQlHaukM5XQHtnKAeGjrv+UVs37TP1a+I95BEv7
PB777KQNEP8/ooDtog+88gMWQ+TFYsV2X5zrnrnwzvVZ7GXl/F/O+S3ZgmJBF9wSrufKdZy61r3W
GDjVryocq3CExY29sOVJDe6gjhKzEsFSTPDOO/cv7SRYSRjgFWOm/4LdYOnpfWlQLP5iI7UMPYrW
waBokUX38737ACXwv3hbrS5N8s9pJtOaeiz9T29z/Puit1nfrd/YS0HlcmmSk5Z57tPwxkfG6BOg
GRTP4zW2VVkgRrRubEIi9RIXEuNX/BvTlEQBfSooBCzP3Cn6REXG7Y92mJy9VH9we+trB2/5PqD6
uw2KGIGEOv3RKiMSnbXJJHz6EJbDG01T9jC8fzdyJITL+cSd9SVzCpQXC/3Q2doAIXLvwTuO6qav
DMoO4exy5Uwt5faXS5GyDn0sU5ex4+kwlX+rXYeG9cec7h66CNGHrPt1+wAvhUOX+sszn4T6ChAT
jkEx+mY5wUzD5B3wM8Ycb1tYagsxpfBiQsoQu0AH5ygoqIt/QIcB2RbVV+04/5N/Rm8daQl7f9vi
QoboiCk/hrgMQeQlZYiD3bh5GrbcxJqHBF/cnaxy+JDVwTnp1B+3bS349pUt6WONxjz5FBDZv8Z4
n1Vv2y7Yl5Xz5b+zIt38vm32rRFiJezrB9Mb95Nbb0yE5P7EjCCHNQWtsAw5NmGrh5+CjfPccxyX
e5PnQleurGUp/rBlL1YkfxhGzwyKrpsO2htRZEx31a9xI3g3kCk/Fx/WKo3Gsju82JPcoausYOgT
saqTIAzIDwEqrdlx/qK8T9AWN36EOxRiP4VfhZJ1A06Geuc7BAYOsIY/QVh5rB+9s/M3CEDvjAz9
irMuHQ+gK8BXDENMpsodqpaTMyUG2zHd2Z+6vcoPjJOt+7baFefsbfBzfcBx6SV6ZVK6tBuzKdsc
dmpUyTQEptND+aPez1sh1Bzs1JWphqW+D9agd/EMuKhAEFzfbGpdxMAJe0LzLkVc8HN3HH/oHwUl
hftV8G2FCXrC+uNtVxYfVXpvXBmVLrksKZ0umjGazN8D/6Eay40P8lWnHqcXh9u2lrA7V8akCy7V
HdGwYD/7n3m0iT9aX1HU2wu2reFn+ln/ivC8sV0vaS+fpIudlb4j8iNh44UsEtanp/FcbTP6aMzx
FWe0gOAEWi14re2qiIYXSYpXCVq6kYWKgYTslO7ifKMUd8X0VaheCbqPkZppua+MU2lv10iJVj1J
ihx5BeWog0rHIYVP9WPtQzQyn+xzftLf2NRZN/UT4gJvzDUHFr7y2pccwc5tkGbIL7s67qO4tjGr
vXGP2kPx2G9+tilzH4LJbK2yt/RMx5n+Y+359XSxx1OcloifoMvZH5L3DPoAtPG2xSfnvXkWEoPt
Nv7ufQvfpSjbrbjxyjqfy2UXlgcHBjtTnXlM3AkaEh/FXKEuhUItELs1oOLSxUmWIzBvFN4AKl67
kmIYjQZRKb5bWQ96qP5C1oBAoLfn26t6ftDJX+/SkOQ0Q+ypU6Tis18/j8Clwq32Jdi0X8IvrYFS
xq7J/nKSzXinH4Sobxrdd/W9aa9WJEQIuPUrpEtIHYYE+Rx+RZRGMHOUwd9Bh+hJ6X9p/OaujZUd
Net93FTvtIHuRlH/ok3wpg/Nv29vx1LN0wE7b5AmM7AEjP5636uM1m3cjX/yiFrILTFlko3rGILY
4tqUEhlz4lYD/tTOj1mL9u2c/EGYvzAh1yv8fqIKVHBYfCv/6SB2EGraU5pkT2GSfZ2RF7u9e+IX
v/qKLyt6FkW8OCGJ3gIZH1jROA3vqWjNu7kbfumz+n5u4JVpyy9NWf4s+7VlLt4wl+uUrjNPT5VO
pQ9O+exZvxjNEBF4nT0yC0+wPuyHE2ItZr4a8peSp0vD0tWGPJWSMLXNBtfG3kVdoQrvUZDa2t0a
KcJiVnJpSrrNqE5O6ZyyxrF7lidwkf17G36BYvqv/jF+1NbmYlY3VQpBs654U1rzNd1H+zjtk/sc
laWnEmjKU7czaRjFj8a5azdrFFaLoe/Ci6SIpEypqYYdTut438fkUfXPTrhGNrdmQ4o3UTRlbaWy
maoDFi/sT4rj7WE1XkEmLSUEl99Mev74MfzTjALwtkvUs4L0uZf+Cl1voybfXCc63T59K/HEkuLJ
pKqzq0ysSWvTfRbWZ9RPdrdNPJP+3Tjhr4DfrerbsY0NoWaOUPjecT/2G8SvBURt7/7QaY6evYcI
erXmvlsJLysfTYa9VK1vDU6PY4S2vdXabFNzS6VrdItrVqRYUkM7MagW38wPqs1oRYzco4Kp/FzZ
yYWCFtHfRV6VAQt4GCQP1OcSRpyOyBGepz065SfryTrah/BureUra50+w3YvLUlOWFdI8RomlvpD
/LbbD4jdgv2ml30M7hpj4/4dfkA4eG9tDWtXP3b3f3SeAQ9BpWEieyUPksQD3GK6j313nNTNoCmn
Nso+IqG3JvmzeAAuDEmBw+uU0R8yFTGvoIC+wDmHU/Rt5bMtFFl5pL0sRvpsYZk6Cd0aDoBfPzo1
gPK29Md95Ic/Qq17cBt/y2iOuXfDzN+Axra2qZJWh5VfsZSKXv4K6ZOqOXC2ruNXGKTczmG+jx7j
L9q77Gzsp1OxxvizeCIu1iwFlmLw0ZAT1oa+OI7qU+nXZ8VaCy2LsfLFilxSrnulQDVQWAFYtZso
Lv5mO/XPqbMxtZ1ebIZwN+On/2qkZWVLPSnxi4y0h6oX8/1P7Wf/kN1lx/Fd/U/yUYcOefWlKPKC
V3H0YrFSkInNNqtSizOR/BP9Zd9ZJzEuMHzN/5l2BZzea7jslS8od/IVN/DcVsec0tR3RXWejekU
rwWaxVzoYk3ieF5kf4XbM+eMCNRB9Z5U/WvijZs+uxt8/U+ugQs7YrEXdhCYVEJL5Fx6pB3rotiU
inEwnfy8csiWv5GlCbZuHc4a8f8v7LSuMfuTZtC7qTepvym8bXkID/V9FG0S96Q/oAB20tfmFJe/
1ItRaROtyvaSdMSo27m71kKq0tgFfbNZWduyt7+Ykfaw0hvfz3ydqhqUkGfnIKYCOGbe47wvDusd
5+XI/GJOisyBkxpRouAaQQqJQFf0b5V2rQi87H4vNqTI3HhljNQLS/L9ZpuOEK1O8XZi8H7+/Ceb
J4gKhKICsELJEql+kg5UtqkPDntBVl9s6y9Udc7tMfigHG5bW9y6C2NSqEeWEjZzD2OUSPdDr38p
7fjLbRPLGcKFDSnAq22JgJfIReIHoSYusADxYT5D0LSD9/+TvZl2gmw1OJhfvPO8dqUufjgLvm4b
iTf+lXwxK0ytTguTJFmg3sV+Bu+M++pTtvW2At5UvU26TbRbJQFasyv+/8X5NtOgS+MZu+rxd10Z
IDqYmWTb7kVVpz8Wb0RxuV9Z7+IHvViu5D1NYvepzmPuMLYfQvebFq/Fx8WSOWNo/9lQyWUEt5Ga
DCws5qXxjGEJOd72Q/DYb713IsdcoycRqtiv7zOGI2Anp1b1Cr7YKW7bEEJ5s4WbaTvumhP69S6k
9yDGvrT77GP8wd1BUOHtHbZXvBWgQl0FJC1u7cWvkG7VJDQSmrf8CpP3arilbVFtvK11TJ9+F+ns
YLNadF28JS5sSreEGQzBNIaOeBH5Rx2VSJvpzWiLgLA4NOn3KN9k7Ur4XrwkLmyKfbjw3GTKMj1J
bMKpcw+u9zh533Nr2t6OCuLQv0pRLoxIx9JVeTV4HkaYKLwzTu4ZErK7f8GatLaB0jEcC8gljBA7
zd68y98meyE3Mm7Hf+i3gCRIftxe1nIdxYMZA+0q4bBSolelAOTiSKQp75hGPRmn9pRs9Z/TLiPx
+qPU+cKY5JFO0KO8LVLnMa3v8nLc5GF9tIuVMoNhi6Dx6mNd2JG80OFPa/XE5WfZHXCaKny0/x9r
V9YkJ650fxERgFhfgYJaenG33e62Xwj32GYXOwj9+u/Qc2e6rOKW7ng+R/ipIjpJKZVK5XIOKD6D
rIrvGHNB41ssXUTttSF8HPFEGPKnonPDhM/TTZMRNAGY3xB6ADxJATN4XSSRUfWfU2qrvkPBjtKx
uznun2e0Bnhqlu15ASQgpiN6MDMQkDetGQ2N/d2qh9Co4m8pnU4uyXdggQBnPD2V43hkE//Ci+7O
MNXHTCHDbsrSmzxNn1heP5Ztc6u0eajgSW8U8WNWAs806xsEJdWIzh2wkXK6xHcJYCa/1Fb8BCbi
KRjdLL7ho+V+ZsuqpZ50oJKelPvY7O5M8AZ7ipHP6EQwb/Kh+2jVHSDe8jEBeen4pZrmA1ho73uz
DMcYLNUFIKTU1reJ8mKlddBrA9YtB0Ihp7OX6fM9rkg8l5k++5VCW0/rLd+YrcBM+H3h9FEyFZZH
kZaLDdXZpay8bZPuca403x35MzeGR2z+vssMjzRt4xE1pl7L4QnTMSh6+xZFwl3efkGT/T7pn9TJ
ekkwH0EQ4FIMTtJGfR4zgmZ+hwdKUiY7ppTPdlyAVCQtjXDptDtdN+70abnDNOTtTOMPSW8/kHaM
QHPzo3eSXVc2J/DSBE6Pi8GYD3qceWOLHvC+8cAuHyVl/mldHhM82pyCXjYGQYzxsdM+MYv7IJGK
aAm6CbC32yC71hLtRjNrr04wEID+kCINckP1jdI9tItlhYbFS88d+31Wg7Fi4QBauk9jN5iW7tC0
C2CswCyQVoCRjq0f6oKK4JC8dkQ/qnGOLeIl+HndIZwSFL9746ZV2H2HSfXWsb3BaHczHXb5XHWe
G6ulxy22qzh5ypZsj1+9JnOfeU8/DGl3jGPtpHO4sWn4SEGl5HEdocak56BAqTC1MHw0rNarTB40
DSYibNtrzJ/VbGHMiQMUfey/9ersxxMwArtkV9l9qCVwH00TUjsBVZDp3FctYpehCbV4OiTubcrZ
o7XkR3WKT53WnbqlOjqsot7Q5odGB5I67ZLn3LIeTCCY5foSFCz5Q005rGKKehYfLSW9z3NMqIGP
cbYSDFh8063an7Rq14wGmK7NdFfp7SE2j1Q1g2zU+qDNlGyXOUaQ8/41Zx2YimGeDvipAZBDP9uz
hllcDh5YgPuGmcGPXYZELp08R9H9drA8u248On0zO/pa0BXtw1bQRmF4eKkes57eL06z0zk653Jl
uieTe6pskoSYefnZWU4c9AW3faS8OLbeOKBQ97M1+5dRwdAJU2a/bMuImVq4VP0pGVqY3ugoH8y8
9a0EM48N1nXuGPDGMjIfVJW2uz5GTG2B/6OmemTx6aE3B8xDYfiDu/2ubOrB6xnR/EzJWdTnxrEF
F7xnlH1o1u7XxtRecj3rTrQldUBABunZuoZsJZ/2Tm35dUaID+jkBkSs2f2kNH7eJX+gkx9tTRmQ
htXvaou3UTb8rE1jzw2FBACxLLxxMQFuOFNwC2X7fpg/ACPpxtYH1dcLezd09W6Ym32WuTcgTv24
WPSxzKjqAUspQAf/KyZ8v8y69QDc62+TOijhMqK3SHUXfrCG/DEFLmoz2nfqpKADzeX3TQPDrAzz
u93SD3ZV7/QhC2kyguPPeDDWHdbJgDNsWgUg0FmkKMoPJ+4L+JbJOdQWiyUF3824+eyuEaIPzMoD
RjxBeMnTNqqVFl6z99U+D5ZF1nGzRqritQZqPIzAmUAGAnb3r4FOnGVTD8hS5C0WnOTGJwyGcWxN
NAAOxRMOkySw2gogz+SJ9TKbp8TkClSzClB1ENWbiOSqNiQqiTUyQAsvpTpCRNKnLxMYuwf9Y2WV
Xl7lD11dAIbO8orUDnitPjbmfMKUrF8CaTvudHCzpmowaA48sw7P7JCIl69dv3jA6fH6iT67xvit
mMovxmR/tLQsajBgNcNVl4sTFMnXulaOI31ILHtn6mUYj6C9iusDsPU/NB1xvLp8KZLiqNp3Me/R
+Jc8jZn+vWJpmKf6UVdAqpSa4fV47CJyAcoydhjY5ehaBdKJ8FihHQdrWEOSaIg5UDJd5RFA+0i8
z5YTcJsF9WJLiqKXfRKCSMGqWgvs0ZVmJNHa32N9U7/iyunBEVaBWa8PaPxxzaJKcebeMvq/GPMv
YmFmvxozMEKw8As0XYuUq9jyoHhuuHbOwnfgCsOQP+ZWl1MvsbmLAysIFiJeDJvr89jqSVSnVR2k
Wf5igMPA6dnHZBgVyRG6jK9XaUCfU9caOtHF53zexLOqGnYSrXMUZf4GjtkHQ4WSIboZw0Z2Zi/e
KYI84f2gN9Ow9JOTRDqi+TV1QSIlkr9TLt5cghjh2Z4uZmMpJcTYbpQg4inZboylEL7re+DCRs4W
TzgNaMty3Zrivl8nM+qVsc45YALT8tpDFc5AhIiunz7pbglnAaunD3GL3TLB/1SzgKBlyPUH7WhH
44f0qMv6+STLKNJ3j2RKWlJgGVPyeTaqXZxPAJbmu+tqXfjxXzfLFiw+VwCxMDBolVo8pFN2UrBj
10VcdooIMtatPHuEKwpXJjuGDBbG0Ryh02rwOdJVdUCjQtr2JNNIeOA5WVcnBVjJowm8HM7nbL+O
kbXVF+bznXNqgK+bu4/XNZSJXH8/U3BIYlYZ3WoadXpQqmNayHy/TIKQYmgqVjZuAwn1/KSRyjcG
WQCx6frez5MtOIe5s1jDVEgwGj3gE5Ld9k3bP/QIOq8vlsyuBfdgjKoyUYb9Uaw/RkP7xEvbL7L0
cF3K9oIhygRTKnoJiWAFam9PhK52bc0EzykFQQCOk8SyN29klGr/EiLse6MaMdIx65qVRch5k3n2
0N3rFfvexs6nymWSpbtsKng7SY5uA4pdxT/htFZ6lsad5iaRW2qBUbiR4hYnZ8Ljf3lWXATxFZp9
R6SD58FfYQPSJA0JwKHKCWx5s+36hnIzKfAjM4vQzRxeX/P/ctDfP0846MnQGYWTKuuFNu/YQfPi
A79rD86JRppkf6WyhA2mJUbY5hZLsR5z5AGO3RKsOfD8tJwsGkg0W7/88rZ510zY6aHuR7PIIS0/
ZCA4/JgHlT9/WJH0ivHQoLb2b5dSOPCUJc6kNRC4hkB/LuVy70b8dt67++vKbR+Vd92Ek+/g5aDl
CXZNySsfYy0AL5BoI5MgHHllTLlh5ZDgFogdgWmQyXBeZBKEaKDJh6niFMvV8TZULNXX8h//bpWE
679qkqxx0tUCii+l1RzyOJURgK+n94qRiQ276aJWk4URp7do+/348Fsayfb8kiHgV0/ydrzOrqyk
o7atV5A1D+C3VYrvkwVEq3yuP7SmfkrwkNGSuPeWdADgmvkaV/2BqI25d0fMLjRDMC452xmd8gBO
Ksu3h/4LUmPfNG2KMPiD4nnxoCCVpinjF6NdKk9HMwRMuvKavDsVy5D7fWOg6AhKvX+1TW9R3Jle
lcPVtLChF9o5PTt+UVUJvtVlr7ywcoLjSRbbKuwJhrCWMQClsxY1NfT5LYEFsnGAvtsyiRLn81bF
OtMp7uaJ2Q106nck/E+o634z3iJdxZCX+1YNrtmh4Hvmxe7avIKGEwAU1gAeGtrL68oSgfxUpO55
K4O82Q4K/vZBbx2WZyqqRkJybiIoQMdtXz0W9EF6vC4n+9aNW1G4NfBxAaBMPMGukqeWC7UAKvYQ
L8bk1SaKllmN2JecqGIC7k9Pn7SqCiZzeqYEFTrUe4twGdjTWFQm0GgJUv4kTYPGxFzPrCPF77pf
OGkPDJh3ft7avlGxR71hn+w+A9VfHJXL8jue6F0P8WHQgWIynhj0MFvmVXaUjp+un6HV4V/s/5kA
IcpI80rNEcAkUUtPLtIbJUoZqQ2AwsfrcjbDpzM5QrjQFLPdKDXsOm5IqCb5D5dgP0YS1bnykMXI
OF+Xtx0zAHURuNaODaAu4R5qZmtEXwDuoRVXcnWw7LTcr/HJvJfGJ5uH9kyWcCO1VTFNBoOs9RC1
xxo5k57dDTvi12EecZnfk+omWHdhs5zOLuTZRen6eruogQYeDC8lyp2tL4U3aQUCw8wMTbo8VoV7
O5D6+foCb57id50NIW/TV4vej3qSRjPg7KsJo4VVYZ80I/1+Xc7l4P/bUf57I8VJsHYq3MakEBQX
oOkZtGxv1sprbaLrDbQyXpGbt1lR+KVlf+pyPknCcJmagt1muT3wzsRSF8D7VoaDinyrNGbazjec
LaZwz7gsn6hpQsc15CT8BohcLrANjRDXTBeVvjZKrs7VIi+P/fuirjHWmQ+OWTriMQO1Zm3Pa5SS
hjDF2H9xn9cY6UtzSdi5Lc5BUnoFVARHwa/iUDVvbEVL06ju4xum218VzQ40ne4Xqt+1WnuvG+of
1+1me+PeRQqR7pwUJQAioOHI9p3CfMv4ji3cXRdy2eHxZpzvUgQvQwix6nnAxiVt+WCoixYo+WR7
s6OixyIZq49tE7+ik2iH8fMPQ4MJcqq3+9LQ7jUA1imAX8tcUw3UvPpSa+zFJePJJvXPOM+se5eb
T4NCSXT9my8nGIRvFrwVHRTL0Alc8eoZ11Hacrxr033lowwMumHP/JwfzRrgsTfVSSJ6M3TX35dL
cFwK07WOJbCDNQta7ZKdiUjRWxE1l0N6HD36xz+ei/9VWTHOJoxxTPrADND2H7r9cIsx4l1isJ21
4kLqAIHzWrv5LNFz0/gIAJJdIESSCwDZmoIY0c7LVc84MhEq7jxA16jIo9/xnZL4OSBrUcGQSF29
xMWhPpMqHOqhHYiZWFhd2h0xLh2WIGkEoqi3dEUANDrUBI8quXXsZ0W76SvNs602kHyCTPH19zO/
QpzaXYwMnzCF3aGkaOB3AtRrDYxpE18Bm3yweDYaMA7X5a7H7JrmwmF3O0XRTIzvR2p/UzSYZc3B
foLGqsb6YmL86LowmY7Cmadt4eZ2k6eR4tRA9aPLIU4I4ADrUSJoPQ3XtBIO6krca04DBI19jEZv
FC9Jrbh+suT72gBAodIcmUO5D3zun9dVlK2ncE4tKzEmwwS1M0kVjy251+U/SFt4zvCj4ZI6zPZy
AoFjpdtUMfD9q8mMNdUs8DnCZExnVxpuGM/6XhuYxEQkYkRHYK05fceBp64V5VOitxFRMQQM7oLr
K7d+7eWe/a2N+NZ2XIbnbwF/4+TxLQbmI2vMd9UcZfZN0/5w9SXKeolX3bxcybtIIUSZ0CWkMgv+
PEmAJjkxLzcxUpXp/qjcW4rlm83jdR1lAoVoxTbAA5uOEMiHPStpQKY7Q8HcEX3JSgOAghIDkS2p
4NZINWP09O0tlz4gS4ZWJv1ozadhcCNSZ0FnnEpHYv/bD/+zNRX8WJ3Z+jSseTIjImE5Ymg92Tk3
6NHcsWpfBImUym5V4prdCB6sp1NXtGsggczLx6a3bhXdlqzjdqn1TCnBcWnNqGmtBqVW51zr95qX
7NZsBpBBSNCjaILZHMMvQrRCubK7afOJdCZb8GV2g5S5m0G2dQv6hwPfm7v0TvMTv0E3o3Rw+mKM
bL31V8RQQLmoK2bXrz7F7Ip4qXEPRaxLJjTvWPuiXJ4sczjNBA22TaM8NnYZuQxv94w8XT8eb0zL
F3t5Jl3YS90xeIwmjTXadU66jWmIukUqpx7ncdeiVQmUxuihKxHuzePeTqsPqrHsxrRda37Dx5br
XtbrPiBrJ8/OEjR9LS2sXqFPzFF9DIUHaA7d1y0F/mti3tYJHLNrdV/Vbhl2Np8Vr6niH9d12n6h
nOkk2E7F+oqQZF1R1PUG5I0jJ1j78KIV/6OqpZwJ6xpdriHa7lzQXwEdT9jBmua5M9H1BqodtNFw
lHQ0L6eWp6sSb7YpybRUUFqbug76tF9tpZkx1Tiut+wydX4LwF6O0vLgTL4FaIHrq7h5yM9ErYfk
LDqagSQ81GqBMMXp/cQFGZFsBk4mQXDNNTrFrBa0HVFtF58YnQ6ggoiuK7Hpjk28SmxTx97owkk2
O17PbtGm6CzoADRRRX2oRIMUgH/d4AsDQKO1QVaaLVucj6wrrvfu+mTs8q9OulcspIvi79dVkckQ
Dipx50Ur1tViZumNDgPFGkf6Wrbt2/maM12Ew6NXo67wCboA5jtsj3yfDIHhsV13VA7pEPw7pYT9
iXmmqAuFPfPpI3G+OnGYzS//TsRqImd2XOW125EWIurcPDbac0NAkkC/XheyacrviyZOProaNTO9
ggdIOuIRJGpj7dt1CZLtF4cb7bgDGreNbcHN6xnkZANkQ5fNxsrUEM48Vaw5yTOsVUvisMP4muNI
7vXVeq6cFHGMMaU1N/UEEoZkPOnVTZ3e1flX7jY+l2VxL4do1ov1bFNWbc923miBLaeiFS2qu/pB
nYybpbcC0jR73Rm8qSCnKWcfsnHexVN809Gm8LrCwdvPAipNLmuUIJvX/NnXCJcEnTWd2y42sNTL
3FdpcZv1RaiR4kdX8RyAe0rpob6+Hydz1zSx3xUU5SnV+trrU+cB0pR4cd0DBJ6/GA3AeTD9B3Ax
ewL2AQvKmOo7g6EB2wZn6ELZa1MrhZdUY+vhMdN7JMtOPSg1AyuvZGlHmctwBdfUdaD0TlF9QAAa
H6cG4WczfQcvwM64SY8msKGuHwWpPMFFEXe0G4dD3p/p8t6PD/9runzzwgWPJjr3kZbXxAnSuW1G
RZ9hrz09jY7m1VrizQCNi6WZrs0i65kkwVodi7q9xpAWuPC7yx6t9teXcFstF3xZb2xZb6nCs6PR
pxptgPucRpXe/Ezn/juLFe6ZGADAKIKsyv5f9utdmnDRo/0ZpJ7luoiAnGCH3mf7db+6o7y8IVNM
WEVjSuOmSCFKS6NUK71UA8lHPL/woo5lZrh+9oUvAxEpMtM6CnciWiumTZwZrH+oKvhTAE5vz0r3
aej6mLcKKAmX/T8eJF0d2rtA8ZYB7cMEpFEI7NHAb80vJZdlcbZuGbBwoZFX1R0XML6/usyxo7Ry
Kkhwyg+W9jnOQ1QNr5ueRISY25gwQdMaMeycF8YtTfuvCgqdA1LSsu3RN7ZHW+HMQK6HVivxXeUo
6ty3DLqY2YRxoWdMnHvcuSUGak8DKkEPi657zHnB2yq2B9kbcssQgf2lq46JqPCiqNtNMa+qlL35
xChVohUUtPBdF13Cq+WjWeFbrATKQVbfWw1cNMozuWIRNh4ntZnYjLdIlfsGpoRqzChd30GZCOER
ghdq3U0mVMty5plos89kmK2bHuNci3Vvz/wTtXtCJxci/nmX0Wb65FyW4J0cAjTwcsSKvRdfyS02
ae0OC2TbI9VMcFBq2008mSDtz1a0Fr5wbUX7X3zh5jvYMMGbAyR1TbuoZCmdS+fGWVYbXABmWEdA
aeQe8xHjoD3ekNEN/xfd3uWtZ+Js14AorU94ppzv2qrb/9IbtlkYOtdNiAEqDFO0bgMLWXdt+o4+
x5Uq1A3LYNoz/cB8JUI9cjlJy0Jb9/S5YOHJYlZVaerkF9P8q5fwX8sS3HGvsmya12PwzwMd2eaJ
ftno0rzOWshajWVNejUL3n2ab9z85rvvbBHfPubMUnAjg3MGQ9eRprw2ZeJVNerikofftkZrCRdM
a6A/EXFnl7o160Tna32HAAvh7SXLQJDQHdOjvBNz0y7OpAkH2yF0rG0T0v65y1pN7MLHn4kSnhIN
Jn7aJMc5c9CCZycABn2kxlNFv6bNU+pKMvabzyjwWf69jMKpjq1E1Sfr7VRjvoCAb9se0EC7xvex
ejcgJVr6Mr5J6d4Jx7vRktyq19X8/7J8WIipr7yNF8wks9En/dDpf9pJtUtDYwRK8sqCPZ96O/yN
y/NMmHCzLe3SF2SGMPAmVNlTVz9e//tbGa/V3P9SRrjNFhIDt4ri7/f1dzu5y8kdUV5NRPp9dT+w
3Ww9XJf3Btl2aYwO4l/wt16ygvQpGcAiiHC7bLnpxe7ySGL381Swo4ZOM5pmvkbyPf6fCj2OlFp9
ZTMJGSdA/UkoUH8cQHbkGD9G6Yl3YWXbB1TdAzIv/sS1Xda2Xl+UpxHFNqfBIwxE4a2bH7WsxSOs
Oi6uuu/GNEAjKDDDx12PGYtdntsfxkLZV6l7q2RumIz5qc7QjGPZQVuinU4t94CrRqd6fIPFCnhi
7vo0DsC+9kesTYDxz0JNMU7m3N3ZCr/N5/FTrLtfiTnfjDUbgrxWTpyAker6Yv4Xs/97MUUnvKhD
RablP6bID8kxGf5B8/i2y3qXtv5+5oXxhDZjkmLrKqaRwB0zlNyrp4W7N7a1nFTHeXF4vZtze+dQ
82aYp0ii7tZbAMh5f9mO2BTrYrNc1AnSqFnunK/Wym2M91NyqPDKtnD3sLsMfatE1gmzJdZUwRSN
9696SbNBmdnYdW0gMVQsGDn42OW3hiZD+NiKkk0TzcrAvsB/kQy2wNhD2ismhCxM85dCXZuPdZnB
bKoCAELTtZHqunjkYN5+ilPT/rPU4QCw+ZiG8M4fV/gbAI8f+RNYFYLr27ap2ZlM4UJoLSMGFdCq
mVuFjaWGqiHpOJdpJXh/WlNFAXwYJJRJWAz9H9QgNypug+uKbItxwIxrmbBBEUdEsagG3kIsnmHV
TzCJF8LgbdAM8+26nO0Fe5cj+PzaJtScs3WTaLpTmHsgwyLpkZOpIrh9FQ1ymOiEiJ6hdYgqqMgZ
3jRI9mVdd9HXA+Pp7wVbFT1zGJ27NMmQuGnkquSemPQuo9MLrbTcY6O2H2PZBm0uHDAnMTiu4ySJ
w+O8mlhW6w6e8GCq5KiqDN3Tb2wNoDtBGW9g1lXM7zFXqZW6TrOIpegKMCzrY7GUv7P9DoiYQMa0
ksEKbhbgX4XdtgqC3SYPplgNCRoDrquxuf1nIgQLGzNzsOcF61/y01hxr1ZvlEQ2pisTIthYkavU
mDGNEYHVyrNq4G5MJapQkh1ZvceFjZ2pIthYko/UBcgCVJnTp7lPHhfAQ7TGHAC/RVZ739YIfJ22
4YKrS8zgdWbqmNOEnemndt9k0x/23O41RftyfXc2zRiwaP8RI+btKpBWp0mfZJE+fHYHoESqsstm
60VgnkkQTAx4El2CWm0WEaO4QeVgx/Nb3tf+OHy0Afic/fwNhVzkttAuCCZLET5vGMzBMVsoRMEi
a8ASJqbtrovY3BrXXDPDBl6KIlkmV1jNFxUi5tzwTfW5nlvfMWTVzs2dOZMiXGV2Ogz9CLC1KK3V
KHfzQ8qtT/9OEeEuK8aFZq0DRTBqdlSo6yW6tePSof3NY3OmiZCWcGuUbRcNFlBgYH/W75Tkp9nf
GOP369rIFkzISLQtT7q0y7PIGTMfUNi/VSBEwf6vfX8ro51dMXG6TEiqQg8tqTwyPY8kLNQBg/rc
W37nLWa6DqQZAK7QxGKkCbbG1liw+zShd8B7/zxbc3h9vTazixZYAF2NgI/AFBGv1aqZUl4UGWbn
8PoxQAGeBn9PZQGQMZAljbZ26FygcBVYWoxsNsEOJY7WeOkM6J7WktZWt6qZgCfEYBRZ+ULe2orO
tglHZmT9WGZRZaqek1QBZXe6cZxiJ4qHjw3GOuzS8kYuc3RbbuFMrmgevNbKcVCwnLlWHAD4c6vM
eoDt3V/fti1/ei5G8KcZy5Oc6hCTzgWgwu5y4ETQOLQ1GqANRjrYtBVX4XZQTVdFmLBBFZKYhq50
WVTT5oebFfeOSp+yDmhTRqz90Ibx43X1Nt+Zlom0MJ5BeDq8We3Z9hWdicin77GMXfZkafQunykm
N2ztmHTNATb7pRrordU5n8uaP4/G0Evc+/YXWEhNo2tmfYgJbtG2U61lBVCatKVMfEvBS0w3YkxM
uyTdkSpLdmxqyx04LAF6lmmVVzXt3VJTWZlo06Bs23UAIwiWefEqa4F4NWVFjbu5zw/2nN9jyiyg
dinTd1MOiAQ0B1RY66r/Gjq7iZa25kxxYMYxD2jhjqFr5M+g8Cu8gXAfoxX7XE9PRaO8oIEUYFol
+UKY4bs52Q0tuVtM9uF3rODsm4TbLwftT1Yl0P298vFnHZ1GMq+0dT2BIw/FMGBAESK6WtfO3LYk
DbzSOtoIzCTktT+k7g3nk8zjrg5ODCABQqu7KJXCrkSPW/ZxwpYSWqlHM9TWCbc0sJ8cIODSEsAe
g4zW4xJ7F2XZc4GCx7U1PFcd8GlGNh0BsZS+9uVkP6Of0ghmrX7IW/ZZUafTXE9BXEQduqtNnh2I
MXI/tQEENRhBp8xBqY1sxxlQW6oC3gZtlpLtli2MEL+X1YC+whR7sObDzRvkw4vXFg21xvTW2Lqk
kshn8yY624j19zMn4zZcM6gOebhBvHz8oReSuHor13m+8MKZSg08rDoHO222SB4CyL8cflITzWr1
6HWxuUO+s5TdfNvn+N26hDOToZ7gzEWLSBttZM1jCV5ulv0h2ant0/IuRHCOY0J1DaN8607FqBy3
iV+DwdrTvOmUpuGam67DLP7kBr+D7XO+okIUORZxMw4DBEM7pfxEc20X64nshK6357UTKgSRijbZ
yshgGM3Yvqp28cpWoM62d3fKHL+Mi2N6tVF+M7UsnAYbiKvI/15fYYlpilVy22b9UlnYRTgmr1u+
mobkhpWYiQhfVAKWso4VqAhKhNSj6tCHVe6CiASwoddV2ZJkYxQFAzaEIMEgnOqKkbJ2Ka7yUuH7
3nL8YlKCCmho18VsXtiIUBCloP2YXOBDD7VZumxeYRWjJvaakO3jcM3RViC2DmXI3ttKvQsTXCqw
bHtArQ24mazFa+MbkmCctpC9/t7S6aIh2nj2q5YJxjCkAH71UKztMXivw9wbuwJfxVOn/FiWhyF/
wSBjqUaGq/hUk1j/tmp/yxRNr0mthPEOMmMrJLERGH0aOKUMIW/LwM80E+0PvM7dVPeQUtpsRy0S
1On0ILGIrfvkXIawSbVh5lUNRtUIYXh34IcycA6oVww7w41W4kApz6ZMoGDqo2KjZGxAqbVFLs58
si+iPlhTEG8400w6pLjlh9H0h6l8E/NWsP5f7QNTwBVvkbHBqLMZMgehBKaPs6AP0j3dAdwoKl/s
+SCfCdm0kTO563ed3ZxjO09LFuOssfFlRC1Ec3dxK3GBW5fnuW7CHVPPuJmZARmKfVvQzreBqsKB
PaHy57a6T5P7TpNIlGklXC6lHuPJRSCxZcONklmuF/fxY1L3khMm2zXxVNfxkCrDiEssngKzBAgr
033TSAFMYpYyv7g5VX22jmLJrikwQENN2IhDrdtExZOegRhUGcJ+RJ0c2Aav7owReRvzYJxgipdX
fpulwJZQAWfMgbdq2tr9QtguUbuoK8sDyeLHMUseJ9pF8Zin/vVjK1mdNz9/Zlu5koHOyVl3gZ6y
/EesfR7UY8okfd6b81vnyyI4h2EZiJu5c/bW5zR9j7+tnAI62t/QHQwnsU4UuOXhf0mASMzs4m1r
IIELpGFkXIweAMVfGWf+1Hz7nVV014obCom4EH89obmpA3oL5FQRHYfRz4fkW8zJibfsYZnLp+uy
tpIRNsZXkEA2AckpNmUmjVXNnYOlHPvRH/izUb7WGUbR6qhpXxdFhmApEScadOr0TTY3OD69NQet
Rr3Sup/UJz4Wu9a4cXSJdtuW8q6eaJCjbubcXQ0SuNDo5ErigHgrjbXmqZbvBGhDmkN1xTCSw6pu
ZufOllYsQCuMj03qroeBU687FHugMO9cf3a+Aa4XoNleF/1O9RQVYRf4Eq6DeGo137Pz5wKQvOlQ
14rqSgtdW/lcF+TxusFsXv5nIoTrg7K0sMoSIpblq0pHgDv8Tr3pXAnh8pjWsYplhvk32uBPFiyT
hS5guK/rsXmSz/QQLgwTCZOEzipe8ujTAOHR89Ls0bUcXJeybYBnYoT7Yq5Mfcp6LFcXwOLpH/rR
8FWCd1eyS59X0vYqedW9dZBWFoBKFBTBqsdqduOcrl6k+bQkP2f9cxF/kWi3eqKLGBemRvBCAF3G
RZF7ShXbYBxvyRi8EgrRMcqlz+1Np/QgeMDTEhgEXaBr5r5LsxMglW6UBoQNSlOgwFf2kpzT5u1j
qmiX1y20RoiTcgVSRKgfY60NN0s9pUr3fWG4nj7Zr2rFw+u6by6vCU52MMxrGAEUnLTeGGZcc6ie
j23IAaZPgR7Xy+CSZVLW03h2oK1cj+mUQApjqV+m93o3eYP747oq64ESdxGEQOhTADePBj7pX4W4
rHKA2YBXnrbY3zokPoJOZx8SHfhgdat4HS+j6wK3fIjrYmwS3TnEuOiNULndgdMasbaZEWD9m3dO
1r9cF7EZOp3LEGIEe539Syco9af3ZYgShgA42jlAk6d9t2s4prxzb0AvUK0HtfPEdki+72SPzQ1V
DRXYW+rK4wyrFJL93WhXfMqBtT6o6qlt5k9YDYnZb4nAvC4gXy0kmh0RH3UYK9qOLF8nhMFdEQO+
xpKA8b0NWQkWAjN3Vg4w4LigKPurhaRpouh5jFFXx6pPTj9xr23zm56c6rbxbYMHsbW86jMI7Dsz
KGd2W4z5YTTGg1mCAcSg/EPi3FmlgSY5cppLFgARqABOlrsHrJRXpbVPkg+2nvpuPAMxjAHUevbb
It3P2vc6+zHZobISymhdUJSATwZFbqWCTqR1AkAb7QcwX9ARJz7JHiqj+GAVedR2fFcVrwh/e/db
nTq+UzSLlzXoKtBs03dGY8dmF3ObmJ2gzYfMvY0zcEPkN3QZcDcrp0XJw5rY4QA28zJn4dCCZjKj
n1vShdxJ7hz0whDn80TLvcJVb9HzUKvtPeXcGzHQDEqb/yPtynYjx5XsFwmQqP1VW66202vZ9SLU
4tJCaqEWStTXz5Fn0J1W5rVu9wD9VA04kiIZEYw4cY5X6E1YdqWfC9NLBm1vQsCDNdFo/CjMOHLU
wuvzxncksvacjkFWJ4eUKxtH4w9Klf1kBb5fJoyVwHeNTxdVctty3Fk6Xl/msA3mVtAdkAAmuLmf
serdlOoNOE4i8L8/tNiLuLQxnk9v88QN+hGycgOKZwnoD0c2/ClMqLXw+N7p1WpTmfVvNdWCr+/u
tdkCcNXpGLB00D5yl468MJxU1m1mQFoagjHgzhmhwTQz4A+7f8XcDvlbtGrRsZpLUAvvh2ymMOyh
McDz1Ph1BQoB+aY3a0pP17JBkH79L0oH8M/lFSItk12a9GYEaZpwClooFHvICsL2CFp/r1c9c+Ur
kivBGWngPD0GNAUwSIuFxd2kafmkok/BfGNfhPkdeaZ7jjrDO5796csIrdTal9siUlUP4/7xw1x3
WFd3vFIMmOeUdJAeWu6l84iTmnAlcTA+cRyPZeTs+oieus2a1NoVN/jJzCIxzbgNpoTYcqO+ZVvD
YHesVddQStcGbT8ZWeSmmsBsGzFtF6pn+ivk644NCBWL71qkB3lEcVKTLSSCIsWPt5bX/ND95r5N
PefAo3rjj5ssWsv4ryQIDrYWc2gW5uqcJYqtJBPw3lSakdVkWw7Ra0P/JRWy/fpGXsmszq0sc0mR
gwdJSzUzUkl7qFj3ZHb1qS7LoM+nlffF1YtytqIlDQVQLFpKSteN1H22LW7FiftxMIfp5Pf0PQ3X
PuC1DP3T2haJAq10w4hrHE87taAhHI+4DK0WFFMH8WZdvW9RbYB0WLzRnPJWEKiXQxelrwdPye+L
IcWsdHsoSvcBIJDw669+sbdIq8EFhQlQfI+54/g56ia0FNKIIZVFlNwBiJ0EzJWh3tH3r+1cfvLZ
kItKtaUDq3KROFsVaDh4itlc/Y4+TFBgBXVS0MFF3eqgkH8oEz8F6aq6FoguigELs4sbO0x6YbVC
WpH5OBdwtGMJdQn4qWB4mAVnBfQSdBXuSTnZv79e8ZrlxTUemZPTGnydEShvXRRdgfwIUMdWJuLX
Y+3TVe3x1U88/6KzRD7HTIVVmn0czUIa2XawICaT+Q10xsJ5Xk4fvGGV+fUiACy+7+LtSbVRoSVh
TpRDQ97aqCELpoN7O0RGRF+zVRXpCwcMcwTgA3hAoJEuXkSubQgtcbGdIsv9OlExr7H26LrMDGYb
aKbM6uYojy2fKkWlGY0A1gLaulo03EKkKLCO1h1IG6N+uyY9exlBZ2t4iaCANCOTrcUBLXTmmqi4
upGIQFlYhuPReBluh+f2WRzILjvGjyRiYf2eh2VYCUh7NO/lZk3b45oXAOsnQYKiGsZFeq9JKtTC
xI+wO0ylsNtcfrf4Cvb66tad2Vj4wEbXxNAq8IEmg+Rbqmyp2fv//MqdL2PhzEhVjqQGE3WUqUlA
OunlzAlzzJpXzc8RjH5KsibuoV275ecm51Wf3bkeejwQ041d6L3yH2bmTbsZIIe0axcfZ6pNLTRe
Oz8NtcFfA/9eikjNR8fAeIbu2g68+OLuTZ1tpnKCS+2CqfedexXjS5t+Mx6yG+sIrgcJTkZQ7Gz/
cRb02e6yA6jokhV0dBGp3UfAj7yOrYGaPp6snx6DCxOLJ20uM6KM3XwgAfCInI0W5CBQK6CQlQYY
Ar4Z90Ai78F1GbkbEoAOJfvnLdzFT7g4r1NFcjReo6Z8Y6rr6/K5zZ++PrDX78RfO7iMvkLrM6E4
OD2iSEOXIt7H/UrT6vopMdH0Nl1A5fD8+HxCO0uRDhyMidRYBJCnQv+i+Zkd89sEb4Is4lslWHMn
lyOX87czDRVoMfBJAWP52SYFp2VaglAzip+NvR2Vd+mcuG60PV7DwSzBtfYQuX4PAeTES8SwUZ9b
HBgKoZgJAu9xRF/suzFw9trRPOTBCCUpbVPsam/64RzUgIIi/OstvL7WM8uLcyJ5DwA+qEIhHgxN
NT/D/KVUUPPpg7n2U9zlz+NaSfTqsTkzufi8mbAHluYwOfgQmt2XUcW9Dp7Gozt5zPcT/nnw+Pbr
hV71dGdGF56uriZONDDkR47xBI4/w7ytmbp16wQ0/m0gxUrF6WpIOjO3OLZWP43UsXE1QP+j+pJY
ewtKqFZB9ZWgsWZoEYDHuqO2TBSc1TjxRxVPV+NY9SuClZelwvlGnC1nkQ2mUB41HIavJ/fljj9k
mZ+/QTO2e0I5J0oj4TXhEFU7sK7rf5wUsb7ZDFt95Zted6tnv2KRIYq0a1kHVa2I3GOQNHQ21S3d
DqAV8YobctI2s+z89IOFJcaiadBvlZUi3/Xc6uwHLEJWV1MqMeph4bKkp/It25ffGBoU/VP1uD7n
dz23+tvaB/DxLDg3LTICXmK5UNKEoOZef51e099i56S+FrCoABoi22l79oAh3wzSqCSY/dP6A/oD
HHsRzs5+yMI79dXQ91yLzQhSpTOP38xkwf6kgQF3UXAvOZr35n78kW+bjRuYQYfEM/brwN2tbsCK
6/g4p2efxJ1ctdRUuI65UI2PAB1nT/vpBD14BdkeSvH9t1XfPJ/tr1a/cFcmN6jV23kMd1UfFRbp
JLDQm3IwGZxnvvFq3ovQybwqUg9rqcoHeuwr2wuvpbC2wEQWDhwPy2Nx21TeCOPa1gDah1AvC5Ww
jxK4Ty+9bXeQHYSOxP/2ytxtFuCdsSlAhDQfitWtWPssSw9ni0YCTWxiK+bAkf/OX+fHk3Ny/dGX
AY+GJ9RBy81au+ASNfbhi2auRzxxUKVd+KIpdmgiY5wBY8NOoIDelX9A4OJngf7vAtXflhb+piFG
pakqLiA7uq8k+RgeoX7c4TPPA77dO4PEz4qTu6w9L5a38DGglih0y8BxE1G5S1pPDcfH7hE77Xco
72a/zb25yU4MIsZeEjkr0eSS1+WzdUf9nPpk2ah0vID18Vf2IE556Sl+7QYjqmawriL7saEJj4FT
xct+fh2hr6/c1shHFRQ50OKi8QSEqwZBkBl8sk+2rc/uUrDHeixyAFgpX7InA2/JBJrvd+gYrKz8
on43L/zM+OKmcVYNjpPlVjSwvSLeBWGeNO9iSJh/vcqr8frMzuLayES3E7PPrKibcI664mEWIs46
Efz/zCzSAk3hHWcmQ6hUimiKQZ9APKA8vK+tXM9bz1azuIsN9CetrsCWzTWbKUh9udciLSiDbO/6
PXS1wfdSBXMsXsPPXX8Y2MjCbfSX0bdeBCVARtGvMvB8/L9y0egXN/UWMgXucx9AiTnCAM2tUHYr
K76+f3+bXeTLDbdlHHd4Pea7ISQ+Pcw3M8NaNR97irRjvTvwHy7G3zYXF0MvdBcC6h/Zl5SeA0hu
fSizIM0hwZWENhjvtMlvu7B2ArONACkAa8Pa/fgYKbsIRWffe3FBGqWIqTJ7hnxXnrqjszdeRjVg
p+ElOdCw2Aif/Oo/IMlsO4FL00vDGDr3e2fbHtudyb1/+1A7+02Ly5QMYJcvxo9QMAKgb7YfJUN5
1wMhWm/c0zR4a9/hapkS3BV/nbvFzaJZbupMwQEYfOjV+61vgvABJZPJ7496CKtrMJxVi4tLlnca
lcg8YwS89LcbzRqTsznzT4cncLL+/F074ouw59DRLMnsh6HttTOjFJIk8cn2+0iNZIA8EzdrtcVw
9Xl29lUXUS/lwDjIJIO/sn3nRgTlU33KX5u7HL4fAxcZUHCeLsM5ALnBGrHjf3Bjf+3pckKcl1Zr
gw57zrSZ8Jw/dWR+o5Cf3VMcazQBLQ9j4zX3tZBsnQc0O1acyuw0vrhbS3ZhyvQ0JwTeugmA0sSZ
GreAjnv2Rg/Ljb7mwq6Hur9Xu3BhvTIyBh2y2XNam24W/0IimQazw5ZHggbPcU4h681acjF7iK9W
uXBjbq/1daHhtpZAJuj9BMZ69m+iK2hl5l7fPMu5OLoxn59oIz4kxdOQos9YSA9J3Np+XV3JmZnF
adWY0ZVSwRcsj/EG3Xf0grz6AJzrBxS+9K2V9/fVXPtve8uX4JA21KQlluWW4P3Ke48UO8y3eaU0
gipZwx5df+aemVuGVnC4Gn2O5X1IjJX3fGMFEi0Rd9yCWX/9gTl/ruXB0NEUAU0i8D/oDX9OOk0J
ZuVWVnGkNFvd/JHS/l7IYW/G9slyC0+hmHCZ1t7y82n7wugy000BsQVgo3DgVaGiAKzLtvMgMUi8
WYA8i5ivrJUyr93ys2UuM5aG2dDgmy3G6IYjeM/VYDPsgV9+ILCo//4XXgVQJA3MJ5rhXqBYBgUw
GSHQ3GpDgbd66yV7J0APZjevz1zxKh9n8OJ7Wrr7Qfo9D29/3sS6qPQ8cTgKbLTaNLrzx+IkypUm
rEq01lj5hmsZUFt5tORwjO36e4tEOPdkXQ4eFabtVyPrwpHyQEsAyDAhatoQQJELOa381GWsMQDU
sgnOmmEADgAwwudfavImk4XasShR78oMw31ITqB3gjGg6tkozAJ9RvpPTdrYAnQ5UEQxP3CEn026
c3BRDBWq21AcRyPtT1aSXTv9mRolcCEmAFnVFUaii2cylkhgT3XxH0bMP4ppZ6WSzClTXZ9YHtVZ
c68jSaEgXbR7ueOFvKn0U9nTm7Fvw6ReAyct4wssY8LYRqMTxsFWtPDz7agWUjVtFhmqAi2S1J86
sMiEbrIWN5eJCgw50OvV8GHhNS74Y8qJQJ5OSQqg0DDDC26PTL3tgdJauUcX5wVQaws8FaAnQoYC
mM7nzeO6tDkx6zoCVXKUTgeWFs+91YK2DgDsIuLuU2/KSCnZTnDq5w47qFp1B51k8MdPIbdtj3bm
t2GsVoY8LpRrgcTS8VrG8OFHC23ZQVPcEQouWYlspVL3E6lsT62yLZ3pqUnF30ky+UUjnzteex2m
Yrre8Rlmm2uMt4P7P22boMcUEBHVXTPUD9JC9081Oq9ubR+DtfcAJQLFmKsbkaM92G5iIwtWPu3S
Jc4rQCYNYDTgV5cUuUwUTta3Zh25VX4SQkBNpSFhrxe+7RBPYfe8xeWcJBs8wssdyaSvK9XKr7g8
r/gRFio5wLcBv75s9+S94Lj1Vh0Jw/LcIYG9HTFeWrnikJdR/GOxZ3aMz+cowXSo2w3zYvnr0DG/
ZQcLtRWNn9hQrCRC12zh22q4Hi6AE0vE65C4sWaoOBqtmd5ODYmUPvGdLH3HYyLMxmwlIwLWBj/+
3P3PiwN5pw2YjIqBnKW7GUfa1YQUdSQnCvqRjinJTSKdOkLrAPeiuhVd42y7pnZA88UxTD215UYZ
0EzHQ/5mSq3ANhnqudWz29f5Icnb/gDeFijnWfbPok97aCKpzh24KuOgzVjtx47SeLWT70nX8cAc
J+41o8UeqGI5z0CEQ+wuc6GH7KVTJp9Hi9cBzag4Kp1ATui0ru65Ir91HNn4et1WcB6GvYejLoI0
IWWkUkdsWWUJcIa5CErwps8tuiDgNDAsnw3AR0t4UFvcK2rneBP2VWX03mhpAXEm7t64tNIgnd6S
svKSnmyAkcfdq5tANerHoZansVKjoet2ht5+t0GC5rXFcG9n3T03xBE6MBs1L+9tQb8NJthQDVXd
VlMbKkR57UUcpRCpgHsHa2e2S3Xz2dHZSZLqZeybOxyzh9g2g6QE5dlQVTfJkETGhG23aP8wSiVM
mPkDlfRiY3UEUAbTb/UCfJvDbdbZAQQhb5W89lOrBNa4HgA9EMYBvOY/bYW8NjkUYPsm5UFvCCsw
NPTPZYbJu7ZEJ3vSZeUpDXGgZAAatEGkeC/lcCj5wDARWOKx3E6vdpXXUcz5myNLjG1Nll+64LHK
9BhAT+m+Q94s0krxc5jK2KOkCgTv9vaUH1mv7TtD1F5W2jSU1Kw9kGC9gu8UvwSEgp45GU9Tlwc5
UNBEDmFXtwHmmWUoqtz2aja5Hh/bMmgN57Yry33cjhYYeiyoRtm66tNCQq+7hpRh7fCjPaiHekA1
Q5X5K6YafzfMIqGc+KsmzQCttz2R3aaUDvPKpkt9W01PvZ09YkDHLxg5lMJ544xEyGQ2cEF7SOE8
kj4LK62MaNoctHoCGbg+tN5gKSdgeR6aVgnKjNy37RQahf2c1MiWqnzIPGccH0s5HSwx3dLEfSZu
s01ps2WmeJoKw5dKV3pDUwW1puwajYekzMOu1MBG11WhKqvtVFaa7zjlr75RvcJiP0eub6yRHhhP
wfZa0a2OieKAj/woeHuqUuNPVeuv+Np3jl4EY6XvWF9tBZluCYMnTgZ146ZaEeUqeQOlNISlGYTg
Uy2aivqeamaD35Mezcz47WqOjzi+oz3wyY21lVlKPYP3x8xtt3mvY+5LySIjz2gglPIlYcPWzfq9
AlbZSckeXTwU9bH+LoxkDIWOqc24iPeJJN02g/6cq4xbJbW1jWwlOlNWsjNkvCVTNgB/XmzTsXm1
G3pjIxn2RsN5sIARlEa5L0clzHv1qeYKNDNrsJCZHHB5jE6X7ATYfRcZSpN4bcXeeSYOhspDDCvt
a+oSnBENyKYan7UZssYrLRdjEw0BW0Ru3YsWLW1rQMc30cyd1bV3ObXGHW9tUHorzAzpNAxeRujo
2SJ/Kc3xGZoQlYda6gPv6QaQxl/lOGbwl7iBeP+08Am5CDpLxensquotE1b50mDsJQJp7h/RWZgR
cAvFk6qT7jLeb5CD9V5NpuogG/UlG+f3BtDXHm80uu8yp76p+pGGZS6fwG2q+BipPJKxPLSm+ybz
oYgyK0+8hnRHqyC/06QqfTkotqcn3Z7x/B1MuZikHVo/cxzAE8YYAP64rm4UrkD8EO+DbZVBLLpJ
8Tw1uPzDOn4oXPVolfoN5/ZTL/pnZgIzYmo99wm8QzBmBffzMQmmNt3Sus6QAOiRxVnvs8I6urS5
xV/aqcJ+bgbjUA3GI0HhM2VE3phwCnccfDq+KV3A8KvhB8gSH5O0RQQa4RyYlgkfuAPlJwZ7v/MM
Q1e0gvwy/t8LBnIdvy5N+TC49Q2XRoQJn7Va+bWIDPyKY0HFBnnrMiKnca6CsSvlkTaWO42DMjnL
AiL1u5Eb/lDSzUpqNT/SlwH53N6cep3l/xOe2XFvwF6fAhjcnCgmVYvkNRvfIBQb5Ep+19XZDWt6
L69X5LguyCqQDCAcacB0gTtwJlz6bNvNrcEtkoJHWa0eVYHSSNFGFPMsYpbDyCr32ODkNgNaOVqd
bOvu7evFz5nU57XDLMg+VTx7MLBlLexPHdeMQrXaqAI9Wmd818XD1wYuevPgUdLw+ACzsAWo5QV3
XaIoNhOm1kXKVvpzDYgF3PCqEaXgdvCs04zGLm+Jp3pIvfZliGJ4SL53/5TN4uNn4GmvunjMgkHV
/fyhhzqb6ibWu6i0d3r8VsU3bLz/eqkXxdHZBgDeIDXHfBbwlQsbziinhHR5DwzyiDICC/LU04O5
Yig+xCzkrj2SoL75L3o8l3fmk+klqL5ScmmwAqanu/jGfE3hM8PuG0gg8G3VCP+MEnhxZ7+tYRMv
z89nu4sCGAEsMSezXUEeRHMw6drL9aJ7tfio5uJ2mhXTweVI+2hExTvof8y4NgWNc/ok9sp9vxs3
9WYN60WuLcvFi1FVQamhXXbOaQzGTQvLSnd2kO7QqcOwiRvxjbnNTI/f0GfXNx5RBQ7yA9vXz13r
jc+YE43DlSM1H5nP99PClfn7hyxqRRQTv4ZZzauvlZ3SNb2vTMY2bw3iFZPxzqV9cDUzlITd6Zn2
vVPBPIq08712il/CRv1ThfSBjK0QD6r7jOAkDs7vld94WVzA7QawWUXxxFYvXv06lFcJTxMRTY8z
wqG/xRhe/XNGAiJD/Gj/b7JArr1Fr5z4T1bnLTzz2lIxM64IBXgWDWoPUkAC+oZgc+y0Cew1pdYr
hQ0UarARUPtwL2eTK4y/FybHG83u+v3IS4TS17Fu/CHGZF3jN8Zq4fyqRcA4Z0L2mQB+4UskyeyO
uXEdFS8CQ85H/QniXRlALfTQPIKn/Rd/badbdCH+C1Kjy9OPMglG/jEKBG4Xy50//dmndXUH8D+e
8Kip1TAxf7bp2rjG5ZH5bGFxrI1RVomQswWA0pzsts1/WPo/bXHMnsPFvAsyCQjeXvS9O5sRQpwK
E2LJ69DIQLLaU9nr16f/8lt9NrJwT0K2U0uTuo+YcA96Jr02KVecgHnVhonoiYKogwrewsk6uVlp
yPz7KOu0B41OHOkkcuAJFThP1OwX+lRPoKE/yprUYdmobigIhgBRDrut1ab0wJHVHabS/KXb/bCp
Ut3we6kL36Zg1JtcAzUuqgcoRoakh8uz2hcuqh+WWu5i1RjxgEwALlHj0ODoqHbZe+2qfiO69yF2
fuiu8PqWSPglaEBXMt6okPz1Jm43Hk2nH6kd3zSjjVCISj6x75TUIVFKRezDpbwmQ763BX8E5+QR
xAc/Bkl6sOG16donvOZGkbQboCXBN1ye6DwFMq0wJdxo6/hZaQJsWvlK//b1WbhoB32cuDMzi2Mt
amtoTKoiGkbJFuxm3AfqDsrgGI60eIiH3Fo3+GPrL+LDmcWFm9BFDUXfUsPCGvReW12/SSbpD7Wx
Efq4MXJS4sGVgmxZdkrILWVXNPxuTNrCS0T7bWoZlOU69XFSK8VLi/FktJC2IC20I7vksWTkZeUL
XfPac/tqLmNq9mWnpXW70qoscIpK9akheMIrZgBNy3TnOIAzCcyWCjR4Yv5EK3Y3QY8usZ0Hoaa5
b7k6ADLcYH7VKo9SZiuZ6tWfBl0dSFRYqMstB4VN6agY7wfdKab2sr3Tty/UNnLIfgtA5gq98tkk
1igZrtnEaDJmeG0D807L9Lt3RDvW1UyxKg5cL0K15CEDLiKdUHHOTe9ffP1zc3N998yxq4aiUmrF
AJ/Q7tm1m+1Qp99QbbyppRNWlQWKwbR9yNNmx5M2UBz1ubSVW7PVoes6KTSAJNBOlmBRkfT31z/t
srL8OYeYA8bZLxt4W+oFNEIiprZg0D2NcvBtq9sUdC2yXoYeWEIFcWbRNeyLYZpeo6MOOWcRyTgE
9Q3K6L90bQ2Jchm9PxlZTs7EzCkwNpGDv9QFbuAVzBvhiCqAI1Gqz2yP5NZKFfsC+QTXA1IFzTUt
jH9gcG4Rsy1mx0JYsAheO5TA7GCcp4gtoFH4TjE8lBpnrGkH8Cc9mb66XQObXolRn+wvXJ9RdWVd
YcolsqFx270Vck3F9Nq+nS9w4eliMbKSQGYuImrsl+a+am+cZM2fXqA6F5/RWqA6+WSDOaGiOIe7
7MEAnie9Q81R87SDG2L4IVDGABXB1LN3X5//+dcv/Pj551tyARsoxYx9ge1znCKKIfsJftNvJSKU
Wru31VjctFbz1Aj69LXZlV2zFtmLzZTMqRKYNeFWmYEy4urg6GW749PBtBY9QdNteafF2LcZQwOs
6qY76Jt+tz6zfzGgs9y7ebFnPsQaBCMOyo8AY1S3yCuT+/LRvuXB5Cd+fBDfQRbdrly7tW1buC1V
pQU3Upg0Nt1O23ZbutNCdXUQ71pi8el4LBz32GNMluWwM1OPNSdQA9y4N/PTCijKx7WrfC0ogUgH
/C+YFEfqvNixooAhdN1wlRtMF6WvEBvw4t7cOuauNNagTuSa5z+3ttg1kMDWpDcLESmD9a0oq63S
8BdjFLkH1k4FDQBRgCuEvestujeUl+gCThAnSu2tUwtMJ9noMHQ/Knt6qUxrhKR4iobC+Khk6jFR
+JOR5K+oOGNQS3Ohd5wXJy7WpOWuuiaMKYP2TkPre3l5UURzrKzHEqTIgszO71sbc4yNsQKLuXZZ
IdQLVh4dXh5Tup/Pd90TiWZdDTPssdcPBhiBv/YGV48ZZsdxYaEV7WKq77MFqY1cdPEggIOBVHvu
lVG3nVVY5dGJ2P3azMa1etlMZPSXuYX3AfUstOpqmBswsQ8wnwf41E77WYSgtmk/kJtzxBKWD0El
sgIUu3Zzz20vDrmOWXa9tgQOudB9S8711ZDgoKfNy9jVHzznlK0Rfl7dwbMFL846eEVZxcFNHKl9
7jlk9Njw9PUWrllYOKQ8lUnN5h2kVHlW0CQCweTvr01cK4592raFMyJKnxKgHuD07t2jtSkxWlI6
nnm0vs/zu9o2uxm/6XhgfHf9YqfsY4CZNBCNIelYC9cXUKrZ5Z/v4iLrqUA+WzoEy8V755gXPvuV
TB6exsTn99UGTI1RM/nodAHH4bwOdxTqi96au7z6yVFUBumFNeeVi2sp9WKkqcDnyNvcL/W3slir
gV7zL+bfFi5At3ls2YM1W7DfzfG3qd2oztq0xdXoeW5kcfd1I7Whxi2RgYxeFxRgzA6Q/UR08wsk
VWMIwP4q38wFXvtj+84WtnAAk3Ab7uqw+RHWdhit9SdQJc+cq/xtnZ3panYHnTxQtKCuho7L4riU
7kgEWHdg715EfaiGegriMK9+o/d00/8SoLaNOp98W6XsuLqDgJa5GvStAchZXEsQojgZF1joZCbv
Zu5CmSUOSyrev76aV6BsuA9ndhZX06ws0JHMUhWamxb+NKrPNdVQ3yGAWwkVNLNV2x1IVm+EHN+A
Tuk2X/+Aa6kDWJlQsZxrVRfNHpE3UpRQ4Y2SQn0v7BQQaRW08lxT7vSRbnPNXDGoXbXogG4W8uHz
wuf/f5b0DbMXb4QBlwqGH2UK3MIXJxbouY9bD6TFq4LBPnPcUziqVTqNNeOLR884MaNGzUVEUHg4
8gzt1NbNkgPRwABfpSXo7ZV+jcjnepCGiC3qJ6DYvWjZ9WXNuFO680tvCFHJ2yTUM0Oodu6JV27c
FW9/rf9CoNj2l7nFkSKp3qtSwhwHNhYA+NYfOKqOofKSYJj5tkNtn1WRYXtrraXVhS621kwTg3U2
LM/VtPhlbvvMo3X0DfWYfz7e/+GLzta52MuOG1VeEEd8sMHI1jOccJ4YmpUD+JvOvQoDfsFa9nul
/4sLe2Z1ETzw7nPzyYRVdS929gGHF9Dq5lbFTNDaE3Ptey6LElbf20mawxbmkp7mkeD00YD+vOb3
p+Z5LSpe9Xh/L2zJ68+acZJWi80r3SnsjOJQkDRksbpCNrO6qEUIaS3bLbTp/xY1Y9PRmPOc1+RD
KWZtpOn6ff/rLizxj7XNq7zRbcSOQfec+rnJQG1V7OKeezbNVpZ2NUM9+4Jz3nHu2QroJA4lVhY7
ry3fmXYWxM4pB9WfqSHTkSAxoGTlPbu2wEWccvN8SGyKXatr3a/pG6l7gLBrPzPuUBlce27MKcWn
ogdoRsGJBB4/aBbY7pJUMBmmSSXjhIm4qAQ/QrzrPBkB4u8BULcG8l6eR8QGdLJmNmvAn82LwrMi
69qdcruMGme6a1ty42JW31OkBPQqMZqfFav0QGu5BYT7ZO9TNXbfqOz5UXEz46QANYeeH+qi/dqb
4CKCzVFLRbMNveZZdWuZP+ZyVKau5gBM99UrqgCQKRE06GSPUfRuskKrSl46UgRAaW2LMeY+1dM/
hi0Vn7cTnhFuBiyuMFloET6FdQsgx9dBfVnMBG2mCsSvCygSnoUX1HFFG9t9bKBZZ1d35TC9pH2U
Y5LezG7BNxPx3F2xt6wIzPZm+kFwxGqI6h8f7Ozgi9jM+ZQDE9OYEkWjtPO1WhahyVXbqzDhs3Lm
L1zIbM/QMTANclDLwODB54s2KunkxihTRf3e2sR7uldCe/LGveNpYOdohjV789Py/Ngv7H0kcWfr
awlz6ZR0HHHN1n0bqAL9Qd7Z98nJivL72Defvt4/fXnPZoMfGZKJVgMg8ItA6kA4Rk0dwSPIFyV+
54pfNO8OzqSPUZkk+UZnqXtvcUG3k1onAHrFLAJOrfbd2jKCkYAON2EaSHZGDP2onebXwHJOwC5t
bSDfvTLPrcdmMNv7lrl8M1QMrA+aOAL1GTEKJTnVpdl2tLXkyY4NZVfHqDK2vT4EX69zdojL73q+
zEUEL2nboqUNBu1uqDtv0AlwonL7tY0rZxMsB7irBljc0BtfvJLsseKZmaMtr7YdIsDD2J0yZnhZ
8fq1nUt3pRsovoHqFF0K1HwWdrIugQa7ZgP6m3ZbvbE3FnMeVG6/f21m6e9xMsDCDHIINMnhFe3F
yaAtazqtwXLM6qlnu94hYQOsAThca9Dxf23r2qc7t7XYngY9plTL3DqajN8d0LOOk2wNwGlbbW1Y
4spBAPjKtdDdt6GVveyXl5TrNkSZeWQl95lAP/NfbM753yefHUYvc9cuSvx9Zr6gceXZIH1wFbrm
J+Y/szjPwJKBSRh5Pk7C0i8l1sCmzMbm9JhXqTUQauW7Yrgzh1/puK2a2gPgGUnWhiGGpcmfr3dL
+6j9L82DYQtuGEVgcHkucgGrjctCETUHXbZzlCqaSDqRdZixYqYszce7mNWKNziKecTs2E2qlZva
jflOB8KoxTyD1wJa5fO0Rj8Tp7nz7FiVUSZTc6uMxESHuemALtEgNIyzLfOEoq0jXltbHLsxPrRE
3RFVYBRDTyPVHN5onfg5G1/Q874HtcArIf1xRDt7n4xcehomFGKSYrY+JT84k7+zRr+neXtS6zKS
lvmsK+XPoeAUdbfpe2EaZQR6uzxqUBoy2bTrRy0HHD+zWpCwVjeWE+uBo40/AbsW3pRU6d6B7rqu
9gf7f0i7sh25cST4RQJ0H6866+iqPu1u+0XwKeoWdUtfv8E2ZlzN0jQ9s1hggRkPnEUqmUxmRkYM
BsWgTxGfMr0w7gBDyoJ8YphR0o43RHf2RLX9dSnLCBDyxid6sgeKHySFmkNvxzWxdxjFbw4WLa29
4UhfVLkNRyCYbvIVmqamCVEDHcMPkgy0YCYtd41TqbvZUIpoTpsWU2oAPUGYS8FIheyvRS+feqVG
iw/w2C9zWxqunZUYLxhbTL3X9NYoHTCMK+kjWYp915eRgcjtdilg2HobE/w3uGAJBjektYKfdc4D
KaababV2dT3flfb6VK3dEZj+0Jnmb2VvQVN9au8Tp/pQFeWLXMjEm6TSt812n2I23SOlDsYjq09c
A3IwYE+3JIwyaMBIZ2VQE+MuSbpwlgBLz6zOpwTPD82AAFJLwZYrZzupqMG/PulJkNtllGjpybLp
186yAkUjz/hOIVjCXtp2SMIyBs9s3xtR4iie3FehlZPqk0lAbrGYc5AvoAyRzeEll3QF1OmmiV9K
AcokhuICNVQJQtxWKsGoRPE/Jjh+RSlKFIK/VJUonlj5WfOTAyRawPbFiCYSX0QDvhHm3hhjf36R
R2QQn611rCdcGscjXeFOuaiPfdWdwQUBtT7LBu4IzeWr6ShcHilA4xYWhM8YZOX6UwYJZqCbY3bn
aF2UAj19Buoz89Se2PfKMhee0+bTfh3mU50ocP3OQq9izu9aqp+1xJyPitRgrKlPzOwmN6XxSV/N
JCpSYzrRdAKws16UI43RkASBxPP7UW3jDsL8mmNC3BbTdFf3nTWsauuoVhvWxUEt66BvJY95PXXs
8H1L1x/HQM4F/mMH6G4ZFAJvP06JZ33Vmf0UFskYWQsGfWXBLXRVPQVSBSZQTQS/Ezpo/LQlBoLK
pKrGKVwHdw1BA+9qX1mJpKCe5pX+H7CIXCeSsAiFFeYNkArn0epolQAFj6sVNRLZ65+GyN7nN9PN
eBKX1jb378IU+5IXzt1mazxiyGYK1YQ+lXazyxVNtIF8ksX6mwoGYtHixLMGDMBvbQC6Z1t1WdJI
/4xaWgeALx7yted4I2CkEUIaqyIAtSWCF1/V2jnDPMqgI+B2yK2cRnhlL0Fauv1j5tsGq1wUUBIh
iTs8kiAVdasF6+WTV61Cn4vQAu+N+ViUp7S5Vep/SxbAL43LjZphJemkYWkYH5M9CTy5GSvGaoaL
pYJ8rPKE3N/8oeZNsvfWhatgwiCTLbYsvW49XcPYRNEDYgiwrP3x/UN9Fd9fTZlQHkBzFJV8/iVV
Fo6OsZ8aptDvt9hXI/78MPmalw97UNMOgihydcZ5g1zSLDt9XllLQ6FOp4Sd/Eqsppxnbw2gM8YE
FizRB+TPOG+ROxRDPK16rWE3uyCO1n1ygK4ZkgsA3Zej1Pnvbyh/yjljOge3KTvMiZYDTmCVf0aZ
BAOvmWAHRRa4h9SozBA9mvDFMm0IJ+2cLvH+/TVsuh8UvDWwB6C3xBcFEzVhHDEtjWY2o4uJ0ECd
0W5JZMwRZwqwsO+b2zzEwITDC6FwC72ot95eLZTSAtRzEVmXGzB7qZ46Vndlla+i9wdfp3j9OA6m
ZcxXBTj+DYqZ9t5cnRQveg++ByVd6JkwKk0rgthy71aeqGZ81VlmFjE4Y0E5BWMlQCC8Xds6jBhv
tqpfx6tFcrszQucZ/ZXyhHHDsAqSx/4EXqVbxuWU3DqHZd8A8nEU9pW3ln75Q7hNnuPR6uYFP2QE
m6j0Uu7o7EGoo46qsPvA+AUHX/b1I36Ol9+h+1HvId6ApoTgE2y5lmpAjwNlgA1ZV5BWkFUiI40G
ZbcoVmjWQ2CAd8jUm+//3qsuLbFfchFDnWqBzrU84SBaD2vTe5j91Oz/4rqsCgtdEwWE0a/B7sLI
mK5yZZULjWjz03HQqAdrQpEsggOydeIvrbA/v7CirQARmWSlkW20jyD3qIOiV2ZBWNn8MgDi6Egl
N8TqUHRVy76RESU7NuRlQLKjzRevaGbFzW1RQWPrzCNLwZZB5wyVYvbnF0tKEkhmG0XSIt3+0Mva
B7td/T4Tyd5upiWmynJKwzHQRuaqQcSowJykpWAk9uL7OAJ57nHefZvB6wXd4oMkfMBsLQs4WXg3
wExgmOFOmTRrTalNZRsNFah9gMEBlgKKSf92npRFFRPc5OgwAGR9NZaXJ23ZNHbRRraUfxnn/NGk
L6taPhq587im/1Yq8dWahsUYBqah7KtNtPo1q6q6jWg2+9nau612kkCR9v553cxEzAszfGLQD33j
ONi7LuhvVA8EXkhFzBsLLPn5439KWC+tcUkBZgvzMVsa5hmyZx+IB5EFyA9gDG/yx4f5Q+KLWMiv
wGHcPr5Cfy58vndKVaHQe44qulcPKvRGMLyWuPmP6rHd9UH6KXmSolcApP9vK5VQZXIYGxBIVJmu
GV8/JElXqXk9tFGiHOw19lPMt9dyEjlD9e39z3h9ApBGggME/SgDpviM3CIJ+J0UBV+xSl1D+pRj
vt5uZ/99K3ywYlVeTMUz1RE208UPVM9D4rQjmOxCWko/EiV7tpb+1DkmmDuM+V9GX2YLQ1dgG8Lr
91r/cYnXXrcynb7CtDMII+qNJPJ9DeGOq0wiQAG9j8Yh5vj5vmFT92tuyCsaRFbyqafGSWqru3wk
lVuiV2fH8+d8VKPccILJUr+203Kwav0AYTYBrRD/9bBW/A6HQXog+XbF5CJPimMlq0JBx/CjbJ4o
uenSp3/96d6Y4J5TCkZOnCqFCdXJf+rUQnlkLM9zos0oYknR+8Y212Mih9Uw/4IiFhf/ncQyBtKr
aKCQMTLK5b4A9CtPYkERhoWmq893YYYLXTkFbj+mGhQyzV1GHjTouRdm6aoglJyUr1n//f1VvUbc
9+xxwSu2KVHHHvaYzk/3AHURAjr2xA4YOyg43pjYTupPX+PYEyWSGycP/mFhO9H5kJH6vL24tTZR
hwxd5LDoutsc/DKY7Fkt12hR4SS0Fw34bH7A3+Z4hEdpVHpbpOhkdurTUKeeOT33eCe+v58bazJl
sHwhLWWQZx5xpVexlmFIog07QKxzK72pe8RmuhRuLf/bqX2csDe2OFexWMNoSmFLp+tpLtYdGGXC
GBQ0/9+SuM8UJyQe2gyVVMV8UGbUjeMfs1y5SaMLXtcbH8gEvx36sAbTcOUzHgATE3MwER2lFhz8
h0kD+YmwaLvl8CgMo1iLg4zZcR5tKEFprh9qLEfa0Y/gk9rnQR0pO8lTHoqftouZupfl2boTXtks
GHEH7Y1d5jkXV7Y5qnJJethl8HEGMMpPRjB7UtRHw67evf/NrkojzDcuV8lFqwESVI1KYE29z8+A
RgT1qcvc7IviaRjBGI4ixPiW31/a43xxdRCLDbarifOYgzhOArM76pJF/CBY2PU2vq2ycguztZzo
tokq63KAzvy+8iGt2uyYcMN8mr4Kufuvb9O35rh1ValjNiCHnoAnVAZPDZTdCAh10ARjYIbNSQXz
y6f3V3h9Ct5a5I6bhDfOUEmwuJr1DoPue1NSHjtz2b9v5qqc8Fog/11D5oEW2mqCMpOtTIf+SQaR
rH0JTF/9uX8cvihPKZALYRlZHvlYlqi6FqYPMIP8VByGo6hVwz7Z25PxZsW8atEAdp18yvFLQJXm
ts59RWZXzmgQl1AfdmJBvrdxNN6aYx52cRBLYrcgoYMHVTeM7bvyUS3ywSyG227ayztdMEtxhRHl
N5q52IU9sJ1Lciy9eiwjt8+PmuxOP4iPGwiVwwJoj8otPogu1003QmMa6sMACV31x+dqGGYTkiuh
YX2Q6THrziDAet+FrhDjryv7bYN3oSalWkLTagq7BUMFzR39TJmepQSO7/ajtaCobe7ak2kJ2dO3
PIYp+zrgkrGVK1LSGvWnFdgGtFqqe03/LHc/EvWxiyGjUq8Cd7kObHjx41nMJrIZaILt88XX66HG
DRIiY0KPT3GL9aEcUNwzrWAprOj97dz6YmCvBNYPaDwwT3MPflWNh7imNvwyi73W3Kt0hyeIID8R
GeGcX4+TWMZEFqKL8kOfbJdanQsytvdXsrlnBuuFKejvgZrg7Z4pqGAubSJNkMr9Grcaak2YCZWP
FpAz7xu6eugzD4Tg8l+WXlWEL75OoYykxpTEhBmJ0QdLrJfOUBrRXSeCwjJwpwJn2Ayal/b4b4Rp
Rrz2YxY0mUyFfhjO0C6CYMSrjOpBv5tC21Vd87mIyCv9eXcUTxOz7ePj5eWP4L5hQ7S1VTr8CBny
JvmBDfJAplPI87ORKb3dXC5wAbwjGQYm3tCvN7FccNJ547F71SxiCg1SZIaM313911Ox/FfV3/pP
o2H0DYy8zLAWDhH4MzGfrYfiqdhNR0UNA+0CnO4rgrF2kqEG2gOnqdrJvVFCrA6ktq5KIrsT3AIg
87r+aiBttXXU9DTbNvlOSJw4q1I1oPrK5zTMTbAvyvbRbingMcuui+2wMuRPaHvi3QU8yAmPdF9V
wNWZ6d9jJz4WuXouErvaJTFmkBYrr/w8XjF9mIL7O5EeM8WBgljV+1gqACKS/NXs9YDM1UGp6NGY
+7MSKz0AijGUcIf0Pm6yfVyntgcIwh74mvtMWfxU7xpfGqfCw+UBnlMMa+WttD7LRhaktnVI4sr0
2mHZlZhZjlQr+9l1duGnU32UehT5O9t8Go2ZugPIuw2I3mjdR0dJPcPCvxstkC31OZT5LOgj9NZe
WYclcOpvTUb9ycmjrkgezGYEoWPp193gGbN+dFQaGF1yqKym8gxz2E1S9QxqyoeZ0tW1MZ+UKp1v
AQNYJNJOnZ+KGGFT0xt37BzLtXT6ZepfwPV3XHKwX6ojpmjRewVDrwzjtAHkaabJvkDHVwZ+s9ax
YkCGFUcCOyY5oQseypm0t0dwjCcrSH21wbwH4fvXuWwCHQSbVnWymwJDPD/toVZ9UCmfqD4cTVAS
ldCbSNdJ22tt7knNy0KrT6P85GR4ZNtmbz9XaL15NUgmQaDc7TSTVk+1UZB93LWflbreK40UrDYF
u2Q13spk0G6SDqoWwPxoWR/2xrojDXBXUjqdQV4DCXSFnsDGKHtZp5zTFcOpnbaGIwasHkBxNx+6
fE7csZqOWd0BaUJVN9Gm/qQ5eTCu8xn8MmcQlwKmZYD2JoEAnzGb9o++lde7tkr1c5JU/T5r9M9l
bZTBOC5rAARMcaMkvQzEovRTNVoNFfEihvCSNYM1mE73adcWoWrE9jmZxhtFhe5TkkP9rF6AXqvd
zOxu5o4eVjTr3GSBokOtKp6RoWksGa7kaEE6AH/Q9DeJvqSHpgFoTE5tKMvSOrI1HYQYugNsTPYS
2/JHU+2jeZUZBOe5zefP0zCV/jpBWEWxgejqlG+1VnmYeK68jjS3GL0ovQGgJPB5Wg/JQJ6gJZt7
RoNsX0MyCuD5aSHluZa6xOvaXvcB+zvPqFC4PVFUd6VDH+VDhgKs5aRBM2k3Brr75YBaLBhNXYPI
gUwAKdC0vVxA5mfuvoCUtHdHmoERFlAGumTSbobuqdEsUWnm405ZM3AqEHs3QyFsVrOzoZAh6qT6
q1WSvToN5yIGSfFk2QdT0o52ZXyHisQBHDZg1TTsKEdAc9EYiyoNsn4VITvUPi0XvKDBuGBmeRor
MLbY5L7p4+VomlJ50BUNP7qSpqg35gLEwtYEZmLZVzL5EXSge3Oub/QYjCtEmkHTo1kfCqUG43cy
rKcGxDgHYsytV8g4Hm06oxk65coNaWYku0lHzkQfE29xAJlDiGrV2g7UQS5BaZzsW9t+RGNlANuS
+dJBSgHUujkGnuW4iiy8Kb3KzD6tENTy7LkygfNMFBf5+4NWT8+tk5x0Zfy2GNKLFoMpR560mvGP
AeqjxgcpG4O8IYfWMD6vqVQCdS3VXjeaj1LZA55cdyXYduk+racaiR3YnPuS/Z9SDJBpmatIb1cw
E2pMwKWpMnd00E3Wuh5T/9R4GkDCLA30ue+dL0ucgINUX9yipJULcD6geZjR1Om+k52jsti565RI
8ruBxL6jNgDbKcXDKo97Ckjm3HXIVsC6m7p9be4X1jIjiebNLcDutgOefw1CaapmnFdF2cvd/KWY
dfARGX3UE82TKG4OSJOsynjIVi1QCi1qqPXJtCnog+ZP/Vrej/bMGJXNjwCA38i2dlLaMpI0+aXq
43Bwkp9r/JLr3ddhMn+OcGdfYSRHOV1AlQgWW3s6kBrShJXU3o2yFYzFsgPg7TSlGtzukYLWUHdK
X16zY2rroakjD19sCDqa8depTY7ZNO8BEDjEWu7K5JaS2jNbkEGX486BBFVWkxtZbz0LOIGAkHoJ
anvcmwqo8pLuk8To6LU2iPMvtpF5tDYDIhXu2k4+dtuTLOKa7bHD/TKRBuzGzXEh+R5dNa8F4TR0
GXwwHAdprEXZoCZurIKGGZIr9DZzcMMUJdSGR7xy40+NbH2zKtwjpnWgFmYUqbTeFeiv9KPuyd3Q
4g0sBVPdOS5kWcMilvyJZrt4wgvOjPMfkBe7yZtbnTH4tutKPLL055EmX1o9PTsr9siSdkq9HmM8
pFMQIaddHtbN3VKqp7av3ba0fAscYuBl2PVqt5ez+TjNo593clikBRCk5yoZfTLib7bANzFr7X6V
Vm2vWFmklPl9V2NKJkFIlnHB5V81FcgE/aaZRwCZ5Mgec8Nt23RHYi1Y+tmLk691egdqlTwYuuSh
rNsT1fIzNK1x4LMP+ELhSM3ITBofHhwSXIBr/zjUVdRmp9gqoKO07ihKqbnkJhT/OBcP2tQeHBrv
YhqfU8i82IAaAZejSt9HC9P2eYGBsGovl03mzfWAZoTqFmQIlNEIiNUFtlKdGmN4SWTNbZYTDqUH
/pDFH6V2BNEaOdXSd13+bmT3gEyHLWRiQTId4cfOoAimqGGMluPayq2B0mTZ0cd10U5yD7bqAgTn
CMyebp6n6TCv+qFJ7Q/NAlJmBzI764danVyoa3gTdIy67rsNBAe1zloun8oKp94BpwimO2Vp+KxY
xww3qJblnqaAe5jOfup8Jgj4ZvxhSlUvJatrNAUCLdm3VfksNfgv5NElZuqPZD4n4KrpwXDQFQr0
bZdRx+71dkAMOtxNJHvJJ/qMZA9c647la/nyPVMXPG8n5Fwt8oZEO1T2vJtJElC1Sly04T84lR57
fVZ/7PvYc5x69pzVnqIuBkrELqVwal4aHQ5cLs0nZCkYvx2MxzGDikuf39aK9RmsedStpdgHWLxB
YO7DyWz8TNMLH7nntC97Mvujod82SWbuiYWxFT3TAxVIg6BAtjNlc9hpU0So8Rk1Jds1l9wKE0tb
fZi7HRWw38mJokTrVNYYezH10G4H1df6VDtnEFF3NUDGPSNX7vQRhPNT1qOHP2gfU/z8QJHBnj1P
tPWp1upup7SSO6vWM7jex0CzUpwoEX/mxsPARjnTwPQpBIUMjXv1p3aip0kMJjZJTz51dRkBNJ66
cUYQsaSP7z9iNZEx9ucXj9gMg0MtYTxn1uMSMJ1KZH07FWNCh36XoCYnBbpfnuDhXh3lHmTMIF85
7WI0ZqrDAiGx5h7Do5F+ZGp998Ly/0bFAFuBgClbrN3LY3WtfllH3GN48SkvTROtCULfz/d3YKuQ
9MYGtwODVqdGOcMGA/IRrz6QUAJDMFtuiiZ66yofpmf6LLDK3q/cO9rGdCHaDVCLwgXKvW/XpRmt
2KjYULP1rXiC6PQuQfkAVFZzoI7eH7yo2cOVtwjkA4aXgLC+5qqsnXhuaAaSmmzPUAlj44No0YMe
CrCtqJbNETnQ+F8S4+Axjc7Jb5tctSCvCWllCps1zcNFDpu8EpR7tjzk0gK3j71mNNU81mOIZB0U
036foDICql3B59o6JpdmuKoAGQZ0j2KYaSCqRf2OeNVeD5KD/r0gHrqFpep2+1+YBxHU7GoSnd9E
Lh5oeCm3toFNpLjCbpwjK/c0BYSyi52YuEW0n9xpsPNFq+sBCyX0VhskL9Fj3Baimd+NGipGfhkX
BZ4y15O1BSSkklHrgPs8qN4KNk7IXpYAJLjtM2Mdr+9axHgcgiqahAWerRWiFgJSGGiKYYqbKxAm
lYUMOFvBBe6CpeFj/hk0GCTsUeXB+CTEe/AYAYJS+BU3lozForyK0TcMDl5VWPHgGitiYEIXepSQ
HDhYz+UJE4TnDrKriac/U9lddkUkanBsee6lXe4IQlOgov0Au2kbn+g8PEAKBjMhLQoN0pKJiqKb
m/v77uKrr32R9aBZB9p6SrrUdQbn09i2GU6I8iQ4kex38+Hs8pbkEKnlojoryMAH9OLMwxRhL918
z0S0F3BtiL7eqyj7e9b42uuakbQ1YU0+9Pv84AR4/IIx33qGnARwtyc1nJ4aDxChXXOqDqmPrPi7
YME8XR8LA5cL5j7kUq+2nlv4CaxnVh/GXX4jRfquEnrMVtPojSUuphYpZoFsio9o3DK2/El3iY9j
eRu7iUeCxMfzwRdRjm3dTper4wLsYvaGge4YbnqUR4YhmJELvr+BWxYuQzg7oBeZTt3H9Vr3CKML
BhFW1CkSffXeN/EPoVq3gX9SZBN0xm9tVExXdx4paCgO1V67WY/KmdGUKCcxAnnrpBnG36Z4RHYh
r4q1Nt0YzqV0oy/Iz1CykQ0hcdH2tv22w3n+hPJrY+hYEuN6aVFG+sy0otfD4rcP3WMaImyJTttW
lxRpw2+bnKvbTZm2NWiZQnIzMvo5Gaig2NdOK5rB2eI1kai3IrTIubxKB2MpxpbRlWlhFWKu1TF8
JvDTBr8y3l/qPyL+sM2jdrlSzu3RPIXUWAynZPDN+cYItTRgOXgbzMHwBNE7GZdTIFzuVvC8NMuc
6+IsTKZidp0Csyznnb+jBLtzvsyeGuKBNPgicyIX4nIKmbRKqiRw1Ty+G9ACiO2H98+dyAB/tFcj
XYYc/pKnENxp7mzly/sGRAfb4aAYddcsmdJiw2aAE/Tupp/giSgBqfWEYv/DkOCBDoG/dHohkohl
XmiciyqLjElFmcD4iBm0iPWklu/snUDDPzgJbCX8TffbNdAWfesaWoO2ZjVgLxn14+orbpdHJAQb
PQNitJhedPaaO4eaO+2E536jTXVx7i0eDkubdEbzA6eQTTiV4LhToBGMhVZ4cs6x4OVwBar/lVf/
FWUsmYsyE9Qx8rmCW+pgv+1vMWSYBk5QI205fOlBYSyMa6Kt5YJMjII6YIfIrXun8NpRxUgcoHqI
byBpXCXkY0UXCPyW/ZXvfU0uvgz10CyAdLJn5i8wujaeSeh4BmS54/Gc/p9nHZPWb93HoSNdVBUG
kQe7tCu9mYb/55q4cDI1Rk2mDiY01Sv2qPK0nrKzfXv08j24kZo/oLMU3A9Ajb5dluTEWQwOgL9u
JGu8uJHk/v+/kTCv8NZiN04mGhRYZXIeb7SwCeddDnVzG8Vaxi0shNYLjwMXZfIqwXQQy48Ye91a
emVQFPc58AyMpRnat9BU2TmV6GNupjEm7jnLBKc7Xg5vl2muylJKOUtjwha9np1TnjK0gX/hf/0Y
H5mgHBWJ86ct+AZjQvzbMudGiZICrL68Hv9+j3I9k8Vhb0BMrn3+g+1lf93VSbwwx3lQnqJOKlsw
B1HoEORdENVzGr+xT5IBfmor6AMl0NDM1YE6JYFogG/zhrywznmTKXdtTtk2L4nimcqPORORNb3O
Xry3QM5/Vgkui1bFr4sDQQ06vZ41f6yLjwtUPXMod+v+hOE8bQYZhTfJ33J6mNUwRl9EkIYLFssD
c0gHNYU4xy/JJDT2VzxfykxAASdw21dip4sEqlznSe0y3FSOkrjF8nPpp0Cpluj9UPfq/e/sqcZd
UfFaoZ2ZYiU6I/P9pqI2q5z1NJLUHZp3AcZYA/ID/CFHNnBsBgbaQyf5wfqkHv/1oNHrbfnbg3hO
AyBI5sIqe4xdpv3DCnpWWcvcgX6wJfyGeHL1CSWjJyqZfolEaO3qT0MTf5liKsj1RDvP3WijRafY
UeHJivG1AdVOjiTdBC3A+zu/hT+6jA58ET631rrTS3zgJRpwYKeH9ZY9RcA1lyESq08gL/azZfcH
CdjWOx8YdLB7GDKA1PxG68DfQt8M/NfzJD+VyPGG8lTY6u0Qa6dRso5Gah+MYUVPVRCL2QG9crYL
w9zOroNUG7EGw7UNFsMCYA8lddc6UK3PC/lSTOmxBVjh/X3ejIoXNrnwr1jmmreALICgXd5XtXHo
269yBqJhRzQ6tn2FA9kImjxMg6MW/PamsSqM/6Hl+ushC7L6Yx7Je+lEdrILolQP+IH3l7bZWIBi
zV8GeYRqpvVA+pbYzwU1I+A3H8cntBcix+sDCDvHrgGagDQchSx26tZ3vLDLvdhbMPzONiNvx+Ou
dsHChMCbfWGE7e1JXNjcDLbQ59ZBRiMDXMkltSkxGmMeEResuAcYzD7mtH14fyc3neTCBOeYRmar
VRXDhETakx7v5uXWaQkIjCvBEMh2TnBhiXNHY1KJ3Bv4ZOjnsjpAEthP6YcmcFihjbra/v2FCe2x
lV9cI5NRYQqIkcJDniyOmpD4pTfdzYdfrN6iJGC72nCxPC4HMWoUc/IEp61FisdeWNqxUYM0SoAa
fTKi/kwO6nwjXOXmu+fCLJd8SJjhKZYGZnuffhxfaOkueFtaYZl4mo28wEFeW4PyJGD1JFHxYfP1
jNlpiEcxNr1f2MiLPR5bqUIHcX5lot8vsJSDrvhXI5OaJ1Edc+t6urTGDueFtQnAisrpYC2hcYEO
/01SFo/lqAYCz9m6JS7tcMdumuPOptOCdxYer1WY+YAERGRXhqIFCfePO30lqCPrVQdzubSr9tM5
Odg3f1rT3IzRl6vizp+yVBA/abAqcsMYtJfxNgszxdNfKSbS7NMfMCdtvZAvTXJHEGL2U5r1+GBs
BlHHsy4FaSSmI6ozxLDxzlpEDaitgHlpkDuEuSVZ2tRhP9dGcZ0YTEaS0Oe3rvJLG9yJAy5PUXsV
i3ol6AZs1tgTDYjTJZSBz4D2+IoXB/ALwZx/lwEat5a9BVU5cddLtLvcpauU5lTJLX7IHMZR9lIe
xiOUw6PRc6I6LGkgTFO3Lr+LlfNlcXmO66Ls4UHmaQYoX9vNRwlMb8CLH6X/9ma+tMZdtYCB4hjW
WF62T3cjcRfdje/ku/pbfNODmiE7NNOT6HUjOpAOF2LWtJ+lAmQM100GYTXnSryMZf2XC+TCzNxh
zOZVjIXpQNQ/p8D0JAgBnatduQefQWjtpTuQvn9XXZA4iGKc6FtykWfsMlqnwJAhkUl2Zg3wf+zH
GLeje4bjEb6RRdHH4aJPYU4GhHxgr+8CSUI9AhdySH17cOv+9UoWV+IFwcDhoo8NpdCCFkgAkmH2
KBg3lVkwCi+ywIUbq1Nr3SzgLU6sq77eJLErp0MiypwEB50vkPdVbpUSIIMhZhgwcBx/tHpUVFLc
7O2KOJP75CCMclvl4kvn5ILL1FTKLFFE0p76+iE/Mh0CACOsCCUccYtoKwv9be2qMG6uxaCMv9Lq
JVAgHh637T4ewbuEGRjZLwI8/6XMwvjDzxJJvTCybWVRl/a5WGOCK8eUJexwAfxO54Lp1sUIBgI5
9ljz1tw9gJTYyH1qu9W8E1d2NwuElz+Aizu1kpLWgf7Xa6+KTSBN00keP5k+GyQGJUcMlgcA9/5L
DeTSLBeC1KownZHCbBfoB/t+Cgav17yC+O2+PoATMKiO62GGyxUo3vWuflvtdMwHAab29f/0OEhq
v83uQFIJCuMFh4n1zZwwA8d6xHw822WHKtkJcrztM8WYLDBKyeiG31ojTUsnOsNasU92abpbARs5
oRBw0xymzssgjzN7g8Dodrj42yYvVz+NbdatMc6UVk3usjzTkrqCZbEwytcZMIj017IM3pHVSiK5
hGUZLiupYIjiXk4Q3JkjITjFmGFrTsokMivYTV6untRGG1s5Vtb6zCzc1wBxTeotIcKT6olBI5uv
u8uFcp6b1aUm1ZX810KJV9wyYosFE3P5reiciHaVc80KjLygP4axpYy0MgM9+YcakMn3v912DPr9
6bgbstElU51aBanHbATgRQNiUR9dtYrPQP4cLHW8l6kjuMDYBfWeu3BXJKXzWk0YxwilbrmpLAuD
Oi9K+U23J6/Pf7y/vn9IAX4vkLstO0yyab0MY8w3dTjJ2kZSkHqM4m7OI8Zu975F0XljO375Xpxl
q6hGfDbHiWTMJtWaiO92sw516YZcGFGdGVzWLCVmGIN0ZxmrV7DKhs8EONO7YlcD5ofbRJzd/EOq
CmUDBYA3MCJy2zmbWtJQDdvJWqx6E467BiPnvh6WYbEchAnjdkLw2xy3mXGiqiXERGBOBbN5hWAy
jG4e3y/tS98BUTh7LboBTZH5alkJPuQ/uM5v49w2j6ncFjWL1mhLzsDKSABORjlmH/D80EMJTNNi
aaTtQ/+3TZ6KSzEX0kJkB9DQ6qP5YWHf91hAGW6605OPr/qQ+z9AEm9H0t9WuQBudIskp69R4MAi
6dtmKIYQ/msN57dFLvXQdDsuupadEtQgtJv0sNyV4O4e/2tfEKR0f/msykVtddKKzmZSdHqU7pL0
kKEmBx12MDfXYGL32zF4PwL8Q1712yAXufUSotdZ/mpQC5PM66IS/dYzpqZAJps4eFkV+GdBA+sf
LqffVrlQng7ZsNTIaIFoNMKVvl1mFSmZaJkiX+Xi+FDPmU5mLJO9lQfDtz/YEKUcivO8W8+DvwbE
uVt2Y+YLtlfkrVwMWqHiVRYD7DIw2erP7S0DWCU37IuW5e0fnEqRRS4MyV2SV8Ae/2UxQzL6t8XO
isSgbVGc5WG3SZI4pQZB0VDFrXX4BRHv6CtE/A/Wt/0S+tt1+P4q6g+NaVawNhz0AwBrrDXG3gNo
jcX7+Z49R/5sYwUuxHddqU2ADiUwDH4yVpCQXEi2Ky70RD3zsQAsN4qP4pefyCoXfDJ9rVWbOe4E
MLpkHSTM5ClUFvnpdibwe1e5uFOXgwMGMtwfcxsMoIQBTHxiHYHcKzGpnB/QKv+DxYmssj+/yD/s
fCp0OVPxLdfTiDe7RESkgNv52+91se29sJASSUmqEttnEuJWmGZTutntspuRAGlVGw/vH3fRergo
M0EhqKY9izLtqZ4Mb8qEyoDse18npL8XxAUUaVC18X+0XVdz3Dqz/EWsYg6vjBuUZdmSX1g+PjZz
zvz1t7EOS0E0Ie/5rl9dpVmAM43BYKZbJ8hJDqPhBp231nzz7uOIASYSBSYcWNjEqYXPY7CltScn
c6B/SF6gO8wNiGC+ubTScV4glcmAixJEuaTiX9u+h+lj/rN4GG6iQ2JhhEc2oedhJ3Yj/72Y+o9q
42/DNOl4LfnC0JLLJzl6X51JPRhW3nH0Mj4lTdndKfHkNxy8heSngupUSPYH2QFRGTorYkhk7Le9
kwXUMoUl2Sz3Ta9ghX/fIM60RQHK7EOPfSZ3mTe22HViRuYtUzDS8FUqNZgqdxs0vhNfAVkREjT1
PXUoRkTIFKCgFoQxaYycu4Uzu3nmai4mFvetU2QuiBvgJ8zWAdbqKFApyUVe7i/bSdbqKHQZp3Fs
Mbn046uRnTSFm6srwRpu31HSYy2MAheVi+VR9/HZ3rgIkzGdAcx0MUsNlCbWyTEQYKhZ1wLTkO+2
g4thgS5daX1aK2GOnRu5GkN6n2qBd7ctnFo2NqCfLl3xOc+3cwUTskcqSOlt5J3eQW7/61WWrlZF
gq/mFXHyv/8yLKCgZ1EbSR+bgXyaC2yxPhIFFFCQqgQF6mEnW23niJ5+aDwfIis2CBjA0nF4R3rM
gHmFQowATG54L4dR7igfRsmejzOIZSGXINpceHhHbykjiBUKMGo/FoSWVP4uHmBhRLJCwUYBIhG/
DS76hoyETqFAI9eFpp0LoGGSPA7+TpXv+ZF3s/mmzhtG7Y/pmlQqAv0OSMhM5Mv9ffPB6hZCcBTN
YWi9gxb960S17MGtNkQIuf9VkWFhi3KQsW/mSfSRdmOSws0cCO3G91DIc8tDaaWWFDKgcX0fF/Yo
94A4ihDpHNaGp7JfM8Q/L4jviDfWTlIekkAYN/UhNHrBTpKNeoPIi4VRDtKVcqJGiYSCrSLYFZ/s
AuFuiDmbrzqbAf6rKHI2RbcWVJnCxw0aJEF0Amb//jY4ROOBqJ8U9tzZ7OYJ4m8bSzPILi8uToUK
ofohI7vIfdYDt8ndUn75j2ui8tFcwGVGG7Am8qAlOxH4HgbwCMouvwtsFrvses1psYNURjrqik/o
lyGc/U31ePDZ4rKp28Sc9u0d1edVFF6Yo86aVg0Eo1XIBzuNEb6uU75raIPlIhSEiGGoa2WIT8Z7
KkQtHAk0Evkx2yM1JdrZrN4shvPT3QNN0UG/bsR+zhOE/GJLbp7i0A37mnFtWT20FxtJocdg1HEK
kXD0eBoHpanNZnje9kOWq1OAUehNFMkVDBjS17CozCrhHa2SzW0rLBQ0KLAI/aQWah1m3pwmF96I
fu+ZTs/R5dlcqE0p/78gLlh3X2NFVIdR3Gg4Jy84u7bDCnKDr211AT/wMvczrEDeIC4KqsbwjoIq
+fp/BkKQCr02GGR6FIEpB+QbmmGBA6lJess3rjIw+amPs18zko5tZ9TpR37OjyvwF8NcoLnosLTy
0TE6luLf+lVi4R8UVIT5hNERA1aIL0bH+ahfSQf/+I5kdPs01nkq1yj4GVSCETzxTXrP9vptANTp
ObkoNDTQVsI3yHmCFzBpZ4DSxphIM5zD2Spr6oi5jRRyYGRyqPQUi5uEQ5+BdHR+LKGKXgW3GVpz
OF+80cIEvB67bShZzYEXX49CkqIddQ76MChqiiiGlc2Eh+L2Wijy57wLS/Rb9oW1bXEb6/EA9ToI
yhSMF7mKnQ1ikPeAEApPneZAOOBBIbhtihEAJxhdJB68FKTlnMM1x/6oV9+U9mMcfto2wUgF9NP/
L2yEMvRZOgk2qmlPusGlK9TerF7cS5COY79ZsJZEQUiR1fVYyjDX1U9pjVUdUpYEJcsElW10uazJ
ek48cXoZpesqfUL/IuPLrD8yn/3u1OG/2Daci4Og5/CCqbfJ7Gtj9RVe8hu7zz2wDlrsGtH22a+f
ugsWFjmxECAAhp1LMQdVgGKdqxiezVwUlV7MQhoSftM/v5z/5ysKOIheh9PQF1qopdjICw5MBiie
mmwXW6iE2MNcBVgQUNS/ELaF5oU0zaWOEbMxmIH3dFPABG2yUG9g7hK+qPXX67NH0pJckd+r2Ex8
vBjEzZiUE8w8vyZv5uM9eWF913snwydPbD2LDVX1pAE5L7Kdob3Kou9VmP7HOKObAECzI+UVucFe
WsBhLYlCj6rmw0HWYTDn7vv5ugZl6zbisgxQ+cZgKFFVEq+ooy/g8TTLoGFYYGH6SbJ88VmCMhVD
30BM4ZDaabvgUIFEhbxCq7sEE3aTptvba2Ik9LpIIUfapoNskNv/27IG+wxhWqMwIw9SWe9iWCMd
DDUkQzw9B20Y52VQPrqwvXkRWVSOEeizls6kOP/mtsIszrMgmH7SBz/vDJFL2CqcCZqyKjKMT6C4
vsr2Et7BPr2jpYfhj/Rbfi2jI60i/sgdVS+XrdwmoBFZ4F7PTQjMgjKJ1b7LSNroaWpuACNv2uEo
k/hvs5GBjzcwC9A+Z+AYThKH4ZusBVIpRzjNWRgTkKrdzgkz7CmwPrZ6q3cUUNuFmAP1mO+L5I9u
XJUk8qMWITi18dQLIVw0/0rSg/Rrglfb3spEGzbBT8ZqX2TFBD0nnfepxg8FPuPfXy5YG0rdY3rI
pKg58dGg+SZG3oiZScYnExm7R8EJ16MrWSO5zgnA/H2K9ovWDOIr0rAYY6bB3jZIAGPra1GAMoUQ
uZgmfC1FhEiJcZ9C39fQj6mPNEt2MVG/bY6RoUoUoNTFwIHCHcsT+mM/3BXx1Th72yZYQEI/4XNj
OUNHGEu69OBkeSD9hs+pMQZBalj8e5hkeCD9eh/OsqCEZHFBBY59tHSqCSvDX/1GMq9p0IkCIwrN
ICcmaSZJAtIpNRLBIA6yM17dp2HCcIXVlZzN0LXsolPTQi8VuEIUOnL/LPrcRcG0MEGVpKR00lvF
hwl/bnhzLDlQrBja50Yx9r6e8LuhUQZ7jtWHyJgEN6r0J63H+EwyMfeUtVgS9gtQ7BCSitJgTxXt
n0z/mA0MfZX1HHixVArqS5+LpooYILghB5byaTwCdhVQmYImzxQhlLBnvRCvHmYLm2TRi0VlE89p
WQabCV842siNplaUqiXPIaQSoIAi5zOL0YDhm/R8XBwV3QA5G4i+o7Vaa2p0pUGGImTB8GqlY7Ey
CuejehRKwydmxOAhnbRdrU25nfZl6cxK+O82YLG2kYJ8QdLUGhwciLducEuut3U5syf5risbmw84
e9vaG+1k0uGk8SpeORTomID+9vVXIwPOyTDgq014IAC72geOswnlYCmhVMZZX5sJhJGolU3v6BZf
C4OlbSoM4njuy56cNqidivp1PLDkvFfBf2mBjoMZ80qnYpxU9hBYiRytvq/E79r0vW2AZmF8GOvv
xbzn5Y96X1kRBg+293fNQ5c/gAqKxi9DjUOrDnRzDpPcgeLzWy49b9tYveYsjZAfsYg8QSoMUe5h
RJMfyn0HAT+ItUwYOqv2GIhhz8GuZQlLe1Q8KJkxt1MOIEXo7eriY+6DR7syRR6k8Py9KLaMTWT5
CRUS3RxHXZrAnlJCP6wBVYLECvHVueLlmqjMJ8TLSNw25HAIWssf6ps2Bqe+TgRy/VwwFV0OTE2v
PaKybBVpM3tGNUBCQR0x9JPM1pALXyHR1zqGFn/iUh+qViiMmWqGCcT/+LmprKkVZi6NA3zuX4X6
H5yuULLyOHbxZi0FXWwMfTBLFRe2JXlcIQARHKMDpuIOAzqq35W9k4CkE9ClNRqOatkfG7K2QUNz
KQYqQWZlEzJsRXZFtz68o7l0rTq1NEmhEPSctD7s8eX5Q7RrBhQveytEpcgpveSTxprKWWUlW5qj
ICkcBd2QibnaBqFLdRsSLRnxLksyu54g0hd6eL/KfzKucnp21QYf+EG3cv0o7wYmBeRqbAkiilPo
MMFMFBVbah9OGR8YKDtq/xYJeC1E2WP467oJVVJVWecNg25j4f1GBasljs+q/FmQy0YU5DhruiWd
+Vr0Dtb41SQc6/ltlMKoAj06cTURo/8jjvqlMWoTs07mMmgU4n2iBOWQFJkyOLkMJs/kqqcu1kRh
FK9FzahG+FZvrrbs+ssqxi9sUSBTFjz4cToN+WM/7eY0xXqUXTxoD6J26/exNSvcF4Or9n4+QWSv
3YHf3g7aGW8Z9R5NnCafJxaUbCwc6ozXULKZbyDi/MtoQFI7rSjwtIzNjj/PpWqGmtcIlZnVkGLS
nG3fXcv8Fh+W7nipYhmNxAJs6YKXJhh90PnbLuTsmVcYCgSricJiVRQKzRAe9HEbwbdVGytsopuA
D61O4Fk3A4YPGRT8YPeUeSDf9W2B8sJHjeX+EWhYZCbqPIDZgb/U2urhsdhDKg+q/HCa4goxn0yY
VuEdjK4lB8B5DR5W3o7Sd/CwspyRghm/C2toNcOkYtxWaXlIpX0rZu4sfpSL521fZHkIBTJ1lnV1
GxAPad2en22jjJy4YtFmsPyDwphMS4XaIHv4/+IfFMpMddGD8hjW3jx6sROZrZUJPP699sUgqyv0
HF6Gnixb5P8Xfl+O+Wy0sb6C1Ox1kd/9Jzwk66KQA/ReimjEWNevdPBn3wbb0lZ8EUsUdoxCEqKr
F5Yubl9j7SOFH3wSTjWohS7xj60shSyOAo9ijpq8VBBeSbjPApDFhqK9HcCbOQkxQYFFb4ht3YA7
5O35zf5WrJ2j0CJOMr7ye4IWfy38wFwXhRmBMgaFekIm2hZzXVsgSLaQAgyer+VEqgEYwuga/L+a
cKhKBs6uFw1+HiOwQTe2VNOQjSH/282bvxd7WP1YoiRKuixCDJl+spaDpBWjjgPoggZRsEGGUJnl
scX4AUSqmHRdq0nNwhoFGLxUyZwon8BJPgjhUfw8ujhOQDafWZDlG0Ekm4V373iuJH/4DVItDFP4
IUIU4cddI64WLTZZ984Wm/Xa1sIehR49mPvHUMFCT2eZ/1GA1iM6e3hcPnRI8d1/Jf0AoGd/x1JX
oXJhmkITpfP5Iu7hQ/J1pB71Q7aDZuVeybG7YKHPoN7N4skhQba1uRS45IWMMWAe/ORV6V+h7HUr
VeBAHgULIjO3StTuehY973rcLxZJYcyAVos2CWDyDcYw4369xrWwRWGMJPBDpQiw1XzvUrPdV54P
nbgOHIlQgGD3KK7izMIchTOcX6h61iAia6Ifrn6ehQ+66l1yHpyN0G/c/hipSULOg4tyLUb00e/b
VZxLRdjB2oXRxwA1+nG7S7Re8SvYe+Md7Nvqag602EkKWXp5EkeeQ6SP8VNeogutGcw6Lmxl9nS9
NgfuA2+kNxnr/ZIVAfTrNp/meZAU8Mr/ly9IgYrGp2gsSmHtV6b3N4U/RgScdDoXKSy0rcs00mDM
kGd3NnhX5EqnjhSXEQQst6RApK5ynMAZIg0CvS4mZrw6vY7QkiA4/E4u7IElZrp+vC98hUKSLFcL
tMdiYR3IYmb7NITxg34D9DzvGl9nHAb0M7fUhEWN+SN4523jlBVIht0Oc92VXaQQvnOFa3ZVk+za
xmlAv3qXTZ4LeQ2TfBF8isfsMBT8YzJOsVnJgVPIwkW57XlX6UfvpAH1aCvC4EWRwHBO+t27nsQs
DgiWTVYPVqzGEngT0qFmJ0I4tITinmGnV9Ldtquu3hAWS6RAJuqGCrJHABk/aswucPWZ9dCx/tVU
VZNl6Ozy9Ft7qeDluSanzsBHTuMbbqOXolmk/Q6srok5VzGrPWJ1I2VJV2QRdRqD5mnhskkyZAOf
LYmv0+EKqip9f7+9bauJydkEfcoZWtkpahUNrpgfk/QfQvYrTHdtPJi4UDpGynznXz14FgbJ/y+Q
C4zpwZwkwXDBwXNy6zdxtrBF5dJVEoxjpcMWjoLaaRUQlkiV8sAPymgqnWomY79XdP6qVbObuE2f
FKGQ7XQU/Zsg1JDkQ9/eCUfxtsxGPFy3k6lBNszMGu3fuGhvRK14EAa8S+L5POXme96Pc1MTB7eF
3jqoKfZ62z0aUS/awVRick1NU1MQ4sJsK0i/jpJXJobFGzkkYqXAzbXhc58rgztzysftb7waGott
oEJDyaNeBdIMbpMdY+1hjlmyDOsn7cIClctr2agV0wwLl9TzmdaokzYQxlrAHq/kLuzMdvV0WKyM
StzRaa4jrmFL/Uz6HKOD8lB4Ggi/fVPfhfesjjxGxEvUeRtHeGAbuxAe2z7p+tFHfjuzUGX9jF2s
iTpjjbFrcz3A17q4UrSaRiwsUgm7MKdBGRnYRSU0f45ylrjlkVFOtLK9Y5aTgTL0CVvP8Mcpxz5e
kN6ybFGIhigWxaDBdorReK9HvJmKlT018XPN+Zi2SJSXSQvveQjc+7N4aFFjYry5MOKbPm+LjDdm
LQGGR3VqKf5zWjPeJRheKVMAkkri0Is1Pp9e/CMlgtUoIM+NmF30qwfs2UtoVph6lLM5S7GRv7pd
0ufRncAhviBGBMHdpS8hC8sUoswY+5X7AZaRH8kHUoLg8D6GWe33aGaz8EumMKVDz6gRRbD2987J
+nIUngy9odaJANfIgmtDrs163ifqaG6fL8wFUYBS1vBATYV/vOmpZAPy6mVy8aloKGn4ugt12BI9
IkkCNkDP8Mi0NAuK14saZ0s0QYyfBnJb1fhMZA4n5V0QLXrtQUcO249oP2B19zKimCaLUQd0pKQd
zInjLYTRMJrIW9vfiWWBSoeSRh7KguC+jl4uTfGtIOEuujAuNo2CihE9DF2AYtdp00AGltpEfvSH
Vqwhs92BAb4KlXnMQlFAwgFruuhmw8gGFAonxjLVjSSGtfCKhxD9z9tpeyClyvfpOq6fnJpooLVD
wVMRFcByPkxSMyKAiSIG2v4INWTLgyN2dupD7fX9bttH/hDLZ4NULEu6PgW+AoN/D06n9pW3+fnZ
FhXLfFG20jTilH4N+JK9AHy0TV8M+L8sS/RzY9vzsQw6Nyh9/CaK6ezSfI/yNmNHJXrYPssGrhXL
tR1lh8O2u0j0c+MAxhGfl2GLSOKS2UF9b3xRTcNrPb+wfec/OYtEvznmYeFHc/N7aWei3YtTuvMn
oyK9S6AnKGbJRY65HudnW1ScC4GAF4ICtvAoQSh3lMghvQqNHXYPYCuFoP1l6H+2SOUESu+X+lTC
YpmWuGaWh9yY77e/1np6dTZBQYmoYdguE2Ai4m6U0lP4fzPdm3UZ/Bxfty2RH/vnuMYA6es7fpON
6NHUEddS0V0PAvT5wtjJSv4gdd1x29QfTunzqigMiSO5mboeLiiV9/pB+EAaEiMrGB9FdwTfM9Pl
Ga5Bvz+OQV8PMgfkIHSCKuf8ohPMMjd4X9clI6ZP+LKomMxaNviThBXynu4ZYC9szc7lYe09ur7r
OcLv7Txt98KYJPRqnRJgrP2nWUK9pGFVgMgH2XCO0+10YUEfmjHRWywnhkxFjqnIzm3eQTvO8MHT
EMbCDF43oqggSKjp0OTqisSWobCmxqkX8f0/2064nmWfN42Ci6DlGkHyYcsfHTGrzZS/5sXY3DbC
Okfo0fq+H4VACV+dWT+V1ZhotMqTAanjn2mHRDeehlM/SG2HFZEsQLkiOrLSAacj2xIrniis4Pyu
EjNiyeDtHwPh4vgCYimrdkS3HR5ajyV9wXJxCjG4hi/zIYZFMS9tVQtNbCrrWzFWRQ/Vd3UZC0EN
G+MtOT8kTKsWVmuCmnmyRZM9q7q6JvQIi6oIyQlVpTzQj3yVk1XYG6LIrLjMLLnUucT/FjaoIyru
ylkQivR/dwAvbFFnVTOoXBFiXPuHOsJPnvuf6giz865mwZVsVNUMHnsoKyD1U2kOTS1NuFrLpQm5
0wQqrtglbxaYjIrNxh1s8uKVAHmh/MI6+98i4mvDxJkWUCVIYlK1gTrh5hft/FZTrUKvB7wF4UEo
K1NX7YurxA++Q/qTWXN5e38itmVoQYFGU+XpQBfCidcjUZ5cUMIPVs7FOzVI9xleN7rC/y6lWmJO
qgTg1KvJ7Tk9NMW241nhsr4D519BgYDuV9GYJ8qEZ8YWhIPlh+nLvCcylUK+V/cltAdFG88RoMpJ
XG7PMdoq3wYP9kCUNQ0N6ZIq0qLyTTkMwaxqk4t7LcShd6rOGmBhWaBCZ1QHVY7wfOROOMwtLs+u
8rn6vh2fLBtUyOS5mna5hFUIonoY8Zo+1B+2LZxQ6/XRjY2SBEwKQKFFhGbwa0ft4lKSGsWf3Pm2
mkyu9YrJHJz4RTkiP/b429mSO8t/LAzTuE5v5o+Zy+qjWUn3Xv8E8fVP4OYkz6ICP2FKv7cYmZzE
fdV8UtR/2vAlgxBf7DdOrrVu5+8blZFA/8G4jkgRFd0A7+dr41Oe1XjX0WEcD5v1XQ6BGiDEFUlf
0msWKjCtkQ++gIW0zJK4b2GNBIVoyVZ13e9A77+Pd9ORWe0iIfbm28qCoUD7RwTrF3WC4Dm6raQK
G+tfn7iK3eRbne+b/lp7UG5ks3d8M3Xqp2l+6EcvYxEDrDqvrEgolfOYRKFVzActkPSBx1qzPjWD
8R4gxMKY9QWeTVDbaYDSN6s7LLC2tdthZ+x0TwPCZJbidHbgBE+aVex1SLSzaBdX3lvgs4vFUVtb
KlIuxzEsyyX8Bv0vEPcm/VETikY2SJjYHTdv04/XFim8metKjEqDuI5c2soY78K6vpt1w0q12MO4
0b6dpDteQa9DIXU2x+f/hnzXmXXJeduQsdLl9/qXUKhUlr2vKiRewz33iAkusHY1L0W/a3lT8m3D
aZ36Rt3JjcUNpn+jNoyXiz/YhwwwOJt4TDhReNGkjYSJ53B2Kye50SJTsHN8bPmlt5R7AfpxsTPs
ckeE2ivLpclXfRtQZ8sUWDRGO+iNEsyuMAt2yPuQsebbo+FjGJqxxyxLlGdX4Rirk441YvTg9F4S
2/5gEiqP1sTMvIN4xSPb07bV9Yg9L49y6qkWFK7TOCQtXHM/jspd1g6Mu/36eYOx518fj3LjllMa
EZWzGcsCQ5AperMb3pH4id3oOnsiSr1BZpU3iQ2p+muV5TvrUXQ2T/muAgWS3OfwBadDvVet4Vs/
411INkcnsDIeygEghNne1HXMX6yYToS0IR50HrtaP/vXNVIgzhH3+XfDy53IVZ1taydaqi0XpW5C
chtVVZvAcbTH3lbc1G3/AWPm/bfmm/8SWa0zXNX3YFg3I1t3uF285/4dGV07ZAvf/AJV5XkEpwHg
pzIKvk0VzSfr7cXc4ufuWKdHnytMXStAT8v4oKsuuzBGYYHGj1PUt1huMUOZeDqmXGVv7+j6HWJh
ggr6oS3CsSYmiMeO4RWhKQquZVM3kxfhWqrMvsFTVeQ2R9bg8SoILCxTIDB3fNsUUDtyp0qszbHp
7ajpILtSXiBvAUhfWKIinxfxdDRKsCR77X66LqwEcWgc+uvAZtlaPbMXpigASPJO0luynWUkJGY0
h46uFg9aIu/EuLwSQq0053ZkaX+eEv4tr6QCn0sDIZnJCiW/e8r9/kseCzdpWbpa0X9IRf8uSObH
hO9u8qr5jieMg+LHnyIuFUy9Kh10ctlVPGHoLDlIU2FFcuEIvf4QVtFLH0r3fimDfhySFmGRv2z7
H2u/KPiISjVtQPg5uxm/byGCI8Wi11SNHSAlLwWgFvLzbYsnCsmtvaIwREs6aGiIMKkI5gynLw7Z
k7LLvOrUvx/veoh+MqtGq/dF1ZBJJx7I9+lBk9qoBS2fcTCAQPMl4uS9r0myM7b9nheLXd4XcMUa
j0hV85mxXOJxb5f72zJd/p1bDm9W4MZw4yswcmTI54aPhLY7sRp7Am51VrhL36ERsY7V5yXTVWCd
H7IhyFKAVzB40hTPptzyO4jkoR9RncGsopVz4c5843aDwJtzl+CYUut91+VW2BUHJZP3AbxRiYVD
GHaiM6nTHXr/bppSuVL1dlcnIYpULc9k3Xv7Yg+80ERdMwxDkySNiiYBWsVRi3ciaD7sjG50lO44
1qqLvmKbC0rwP6bmVE2OrwrP2x9rFe8XhqlomPyySIyQpA+tChK30vSVmXVgr+YICxuU+1dG09Vi
CH9Qr0sIwM9H365s7b7a1xZ5AysYR/b6XeJsTyebvbgUjoGMmG4S5Ho2eYFucCnMSE5tG6AH5WKT
dQtdPVYW9qgDOlOGWhw1hPepEpTcSYDcfthtf6gVfo9XLqJTJ/PYcJGRZljV5DUgBSWnZlSZkWqV
ghV8q3fi44+Wcx9+zJn6zczAzfW8a7FM6txWB0lVqgquQoR8y7vpOnB6E1KsNv9B3LEK0Exr1Fmt
lOB/6iEufUosUUU4RleD/UVEIxz6txgpySpgLVZGndZtKYLMm4OD6r64Hw3BycQrvgHHtTYzcrlV
UF5Yog5rTUwGRWwJNO77fXUdeUS5mj+ymKzWc6yFHQpP+DKKBD7Bt2ocDP895KjDxLb8Ujrqbf6F
XKg5O0Q9pmLcRv7gpKokKCj9ALWonUQfqNHPeU7WF+zi50izhsLKrhVUJ9HGmJvY2keAP1qD5MzM
PVYudKKpfXP0oEb5yz61v1KWRYLaZ/NJmFlxua+lW3xTY1O5mW4BbooH8jBrOuaH4NFHJdfsdrnH
HE9cB/Pzj6A235jSHCRY+BHplX5IDvUxueI8QiTNKsr+IUjOlij07gNIJAdkubWNOzTGLn1beCAd
o6SqmLE+7jrOna1ROA4pZkUSW3zcxslu8pcxN2PbsKB+A3U/xSoe0RePpm5W8kTWsPFJ6RazNA3i
PJcBBCgKp1Z4N0Dd/iHHC7ZhKdfxR9TCRFe0+6f2MzuHWnnjI6D7e8l0w1lYZrEfVDBOMC/aJfeR
p3gQt79lvZkTn9haJYXu+hxIok/grps+y+1tZDxL+odaz+22/8A4SMif2jJF4bigcXyckBhtn0eb
MxuIbQbfUkgjY5B2d1kxerGDNI6LkJpIfeRk04HI4Yx4me8tw6vN98gKrgP5+XNR8DNhamJKJhjL
tJu51fZ1AUGyRLFCIfy6vYvrQH62RAPNoIMNUEDkEc4lYVfvFCif8exjcH1FhqYIqI7ywptyeiZq
UcRjRZB2LT62+/ZROgYDXhKCqwosPa7kDInFH7UXZmWHZZn6cNGsogxOPhwh08sh8MbdRImpOfNh
uMpAZAW90l3wUX3Y3tf1uxJi7teCqU84ionRlT3M/lAjbsgBUocmSRkxwWfPFSgSTdChM2BmrY6m
i1BmwgOfrski3VhdzjEu7BWSuB99dsOD+NnO95zJzyaRow28EOLBdmBFz8oTu7F1DclhXhNk1Pbx
+ETf1spRbKVKRB1NTszBUiE4Hbq9GXVIr0RMB7NS1pVGCXVpj76jZRyEnAIIRlyiLrriSa9sUfnx
IIZjNMvYWjAk9qace5FhJU5xrdqSJ+MdzBtA5YyRH4iysxKCFR7R1+ukcLWaIxJYsA21BdFsPzSg
jCZXgSYyQ7SpkUSIeWKR9VAA+2q9FMAWoWiUBtnb1j1JVqnWvCOSVQbaUtn81CQOt6xRcToWhTAJ
M6yJ16pXypZqBaBBkE2uPLF+k3ZNpvesHCGvVkgFKTeKaqLJsKnVGEEVLbExA8dw6vkal7pD6DBv
AytJwCuDFNzykibUtQ+DJ1Y930MP2zMhSJKdFE0jiRX4u8bmPPQXv4MKYSWfe2WcyucECVWrltS4
/7rRZ3VfQWSnQZFJwTwAZcmYZYnLESwuJ5j9VQMezMgaD/otGpnfoUOyHhwLc1T6yEVBKeUFuY1E
pj5Z+ul6HrqBN/sO/zw7MQ5p1kvfKhgsbFJJpNhAzoiTYXNWAnMo5ENsPKpq4IoSs+zG2E26DtDo
YE5tcuwmUg/JUjCc0O66Z2j7gB4EmMpK4VbSY12UZF6QUao3JPruo/lZDkk3rKyuhtIqOfW57vkv
oST9fYn+lR0qFiq1VHKNPNe1fnfXj6Bljb4wDuH1nTsvhfLDIFY5ISLX1L7CIXhq33zJBCT6RMUw
tVi34rVDH0vC0DDIFUXtTdNA3+n1PMc49DXBbD5yok2OBwNvzpVsZR/qj+/rGl1FzoVVCjn7jJsw
GgGrI8q/lXID3n2bsZEE6t+A88IEBZQh16lRO2IjgVukye0noRumExTvnYRu6wF23kvKPcJQVWa9
xqpCEbJM6AO5NoL+g5xHd3UsxQzSP9YWUo5STVObBxG5Hxk7I4tMxQ/N7S1cRf7FDlIYlc9dnCpJ
geUIqhkP9UOkHQvpkSuyq6irXO77trn1ID7vHgVPM6R3olbBgvQs2g2By8+Jl0+MXfsD8P62Qrc+
pk0VZIIOK+T2EKVH1Egs4TMPrpZ97mAu32omU1AYKS4rymiSpmzOG10jUUaIKkqUhKCkKeDwVPEC
ztvjU3qtsOlZ10pRuohuQRG8qWidUahsiNPzmEs7WDV2eA2w/Y9i6rS2evhRP0yqPTm438dhtJqI
LUxTAY58oYHeK0xfMKez6jgLW1Skq8EQ90lwKo4M4sElUqyZ9bXOAGIYfJKhDsTsiVy/NCxsUqEe
FFVUKRPcCDAN1TrbOJ6SW6IPpIN4i1lVXI32hT0q2qNACOK0xhoHSzNnO7T0YE8mCXh975tkvjCw
436/HZDkb75B0IVNKv4lDsNruQKbmaQ5foWm+/i5wqBhI5j1EDnbxtY/Iunsgsui35G6qYj+BDAr
SGkkTo61vDOKeM/77raRP3y2sxVy+i7eJ6JwkOo6gZXwSvekq/n4iwVH3bFvI6wlUeEnZH0lBTzw
04h0tPg7UIZDQyCjrL0OaKCB+LVxVKSlMTeDJONUd+3tPPREJ3YztNZ0w7EDttSQoPdLj7GPKzUY
fKazUSrkwl4Pjawo4RrxQTPxOvZRfSJ358GLXdWWH2doHxX5LYpNB3YwrMfC2TgVe1DhKFJZwb7i
bTuzhmT4Zxz0vx5ax+V1sUAq3ko1T7pQJIXk0BvGEcpKAuN0ZfoiFV5zJghcy8EEGfJLdvNOcySP
1DlqK7dYN2OWL1KHa89XFeEmRNHBiL4mAwpYdR85QTE+bnsGww5N2DJpxRjpWTW7flE/TlFemq0S
2EGeXPJ9VAF1ObzbqiLNdlP53SwoE3xgVj7y8oNaf9peB/GhN9h3/vs0UXTK+yAtiMjfr3ALlD5N
oop6FEqnDSuUCApsWaKAL/Az1J+kEySR7ssYQopoqwqu/oPeIFx7sTQKA4dB04o2xdISpTDB25Po
jByLtXcU7mmBEdVyD3AYxwR9aGJ3nY/dTT1UFfi2I9YL4nocqbKBp3u0UagKFaodOjjbuW5wlcYz
vuVHvGq2Mn+VGINhgjrI9qXseyzXdlqVe06K9l2g3ujCwPiOq8ny4ldQ0awVXWQIZQ3HD5Wjn0KE
LbbSTt1X2OgcKjZDpzCO51UM1tA3iu4FVKfp2euZR783xCpRffLqPdopPZT03Jo5j7Qa0Qsz1MIy
tMemfAkzw/ykRl4i3aUBI5jXTSiYbEEHCd58qBAofKPTUh2g0eagJ1E7M+yuqo5FA8SyQvl91IQQ
24Cil8tXhTXKT3XXgaiX2SNJ3O1NPGvnxVDen6igSZrAI+jy9+0VlLVa6GEnjg/pNQgWpGZ6E+6m
feZyaFrchqzVY3FhmE4EDK2RhhwfSsB0Dpo+rES96DvpKnRzVaj90IRf3aDWSiIh0trwGE9fp+Sh
7F62F7HW3IY6xG8b9AHS+rMa6AniiDz7JQ+Jalc33ZfkBiXkYDb5L6nt70HUcK+kh/KLohElwG/5
/ZCjC/TILGETl3j7Lc8/hnJMQcgj/MOPIQUEdGYfuAf8Hpu7F+3S05ny3+TPbZmjPHSc+zAbyNpb
+/9Iu87euHVt+4sESCLVvqpO8dhxi5N8EVJVqd5//Vt03j0ec3RHObk4QBDAOd4iubm561po3Lrl
06ckKG45xEC8YaPXL8PbygQtrdR07IsZVw5cDGDp+8L0KsjTzr5+mltSBJWUmw6o8x0Uph0eQnqb
IO8YFw/XZaxHuWcawz/izKcP0TaGDhJuPVCJl73YIccss8O95aD7241vMcYA5ei/KZtjlFvqITii
umz0KMrjvMidPNvcCHPOTxa7PMv5l/HE2UKFhy6sZJbmKiwLqT5NGQYS6I2SGc717XwNtK4poWDv
p6kzh27Adua9ox7YbbKjX8luekEFBfSwmA91zWO8m7zlF3FKf7updt2MvWmm4KnmWYRGbAPyi/xm
hEaafbyxxHWP4W0jRfgtE3CvMzGgljI65xeXHVKf84qO7vz0t+/nP+sRe8hHUte5WeHUwpHZDZud
Je59bdiiK9u4aiLKlllYkSJxUzWzIJxOVvjB1P83myHibGVy18RxiJPJwltrSOy+P+jRhv3fPBvB
ZJjAmZiXEusw4czsyXE46q75GD3FD4hlN52btYbF8+dGrBzUhIZpR7Em47HFaBcmgLKTgQxxelvv
tT+oaG1otwiuBaLKHplAyENPtp3Kkq3Nn65f4PWEgAmX0NCpCo9UMBN9uVg5+LB5qmhwh6f+nmem
oj1oxvBYKj/Hnblxn16psC9MxplEwWRQddBZYkEif7Plj8NjjyC23NfPIeiwyKHfaxPaTcm+wIby
MuGvXxgwCOq7beOxfp6gI9SIzgdBxTnBMpPKeTB7vnjZ4ZOCPRAxkQ0x0DqUesndVpPN6rU7kyc8
AZSquTkhGAV0ICCQ0g959phG5cbF+y9HaoK0WrNkQP0LUvqirpmVYoM7F508TuKh9zRzOFn3cBpt
0+tftvIFq8EFCFv/I1FQIl2fNTUZ+JGarV8VmmuNo13KhdMoqVMDqi1SJ1smuw3dXX1Rz8QKmmS0
IUDNJIhN98VTH5QBWtgP2oGnOGNvs+Fl9TJitFrVNMz2YLz8veegDkypNHRNoqtO8WNsayXb8SPq
vpi8A37JnfRhe3hjSybfgTNvRVrmLiHFxBV04sOWjjk6zUuMBkKE/S8YjXPl1NZvOo84ndNQZHar
yLE+W8Setujk1qsSZ+sXnEC9pNaQSyO/t7JTfODtC2SXupmz3P6GREO/D5pFr5/x2qiAqZ5JFSx8
wjprGVtI5RA1spd5CbXVz5NNXvoMAGLsJ9fsyUuPI2yF2x81dMYzuz5ugsFtHYXgOM5GF3eLiePn
zBkq2hmmb9pt401eYzM39upv9ZZ6b0kU7rGpYMYrk7F0GkQ77Sa9M3bTznwaAORt+qFsz7u/mtl7
t93CTTZSvSmMHjJ5V5f+cTxlAXd1htv2znI3I6b1FWom8kuEZ+YE7602aMzmEe+brlI7ZWDAnEeb
FOHdKPWg8k2RIi6Tz4WiUVdJFteQu8XOrTkYqH4rTcqWN8E1+OJlsv75HIP3l5zdNmXuzFHKYE9+
I+IBdDvhofgrIh4KX9uFoY31G4JJaerOMiu+/jQfbpapOmqN8nD9Am2JECxIMSECt0IeBoSSk5aK
YylbnSLrz+jZvgmWAb85mRruTf7G4FXU130jpwWW8Y9w7tfjfgsg4mg/VEzM4bw/qXEczUhl3e/L
uOz55Dv7tG96m6Osgofa4xgOvRHwjufO0bJj5GYvjRv5xtP17eV38FJl3j5EeIKGcLYSOuBDWNsB
18Q4kiU/aiBkrIm50U6yJUq4LLqVj4VVwHlg+Wz3cWsPycM0aN6Essb1Rf0XU//PqsSQh025mecL
ROX1/vdsTpw7vIFrsP+/geuP6sD81K5sphj8YMCpnboGepQ16D+UiJXZJIpzu2L5LQnJCwU39PWV
buypGAdFsHUhIiyEj9W9CmgtTS8dNLCBfXErXbPq+r1prBgOLYwg9TDBtkzZZ4N8ChFEpltFoi0Z
3Bac2S/aRuE0apAx1hVz+448AiNjdrpqixjzv9z4NwURHkN9htVuX7Po5GGG75wceRmizh846dD8
BwhomxKFx5AN6dSaKZ7f3zbm31NlbamGYGLacFRUVcHNJvrkzkPjjpjtk6bG1wjzr2vh1rkJRoR0
zEQnNdbG6KdQS/e9jsaPMfsfpQj2g2iRiRZ73C6K+Z6RANnma6EOGxdq9ZwA1YnZSGpquiGS29Vp
KmVs5jrI1WKXF/AgaPKKjh7PTupZrpptBTz8fRHtxrlMQTdqeeqykb/bNJhrR/UW0MkbeZBjUp04
UzDv0im4fmKrMda5SEE7jHaYioEHsbyZNx3QzMth3gA/CUwtm9fRt5t5117yc5GClqiyVBZshMhB
fjFlf5x/Xl/T1u8X9KPN4d/KHRS+BAVPLRX+pG91H2wclNjMroB8p6t0LEHpnNYzD+85t5e/7YA+
27WLUeNxNpKC28S/IhVfu8nn0gRvqySlHLUq9lAbB+XYdUoQFeG91IPyrrY+lR07yHq0r2c0xYxM
t2wjrSQfaMmZIxntaYmADZZHW+NgXOiV6/F6Zc+ehdYMtaab8FGGvrfC9BOZwqBjo2vUO8v6EueZ
G6ON1AY9kkek73K3FcestWWfb4rwLJVSLjWqiSP4D5nU/9OG/hVUkHkuSXiWtHkY+jDhKuwNLgfb
nyw8S0sgY/wGQNeFszmNslaEIZgEQSlSs4DxxzX+bG/jjORpzE33HKA64ipPxXf1QJ28cGoMMGRO
PjsBfxMjpzaC7Zb3tTlK4JcRgN5RkKqjuvtefjTr4ZKPMzd9xK/8+rTEbhjEcNaWo45kj2twvLnE
nrEDlSMBUsDbnslZLaqcfYV4r4slrZVFw1fw1AjlHXXPWZB4gItA9MhnDnWA97zEp61c4roZflu+
eLtViYRWTCAYdA7B5Go3NRo0EwcNRT9SJEMKJ99631YvE5KF6B5AAK6Inf/UWuoaQIO8S7LYj7e1
E7v6DdtHzgCA3i31WjUnZ8IEky+zPgY/jAynJ/xC4+/giyiq6X9dkaBCpDcLY2avK6KH7MjhUTkU
a2MPwXZV6r+c2D/7J/b6160ZyRo/seirdJcc25/DS/Mt/VV8pH5xyGKbYAb4x/WHbbVKgBhRtoiq
UhkUVO8vSbooY6vz8mWOYecB7EV7cuLpUPReupE7pO51eaundiZOcEdQV5eVOeZhTJ1+Rp3FaWpl
J88fr0vhv+XCqp9JETyQGJCiei1DSqTqe9rMXt97XRJE46frcrZWI+hgwkhVZyU2r1qImyxBuExo
ef58XcjqmNv5EQlKuJColXKNH5Fl6wdjF3nIK1ZI7HV/kHbhW3OxdRQgoZZiGaYhdjqD5znpZxlG
28xKp05yoIwETB73fXNHws0ZrFWn50ya8Px1klEDj+F/iFzW79iZREHfx6UqlJh7cqHRe0p/nyzM
VsjXRCauUT02hW+ML+G4KxFmjLHp5BUmOR43DnRVbc6+QbgEsoL2jxKtVjyFwLENJJuPVOBJGOyY
/Xkr+dbRCrdiiufJqjUE9H2XGe5kyt+ZQR7UwZptBD9+OKj76wtdXyexdE0x8N9FJ3K9oPcvhHMT
t7Vd9B6b4HVoG47zlhDBrRzmeko63kqTpI+d7g3li7JJsbtqT+jbQrgan3kyMuuMoW4mIOqn0R6J
hF3WFDslTf0hf1ak1umSeadDg+RqL1uAhxkPanQXThnmF1W3GKqNZ2l9yYDTURRwhVCxZXMGpTi8
nmLyJfpdqge7I4Xbb9lQblUuDcE/QsS+TWp0KVqkkO1m865naPmgJQZ5a/ljr2KkSW/v54Hc9cTa
yORtiRXSvobCCgkIQcQvEx2jw7eI/21Z6uCc/aTqbGf919D8/Ddq+rZSQYPSOmmjOcNK1UaObUCj
VoCupNOs29flrN+/NzmCFlHA6hqLBjkRi8Bcua/Tm6l4qnpfAkDndVHrqQb6JkswrIuS6Pk4wrDS
E59tbY2ztLP6J/Sq/Km7pi5cZ8+uSK2SYQDkFBzt7gS2kJ3WPKf0g6yc+jaQrS3HbOMGWIIFRVvu
XCdWiki/PFIMQ7Z6ZFvJVnC4GpydbaJgMAdSdAyzB/BnjcEz0ektzdSRp8iewpd6zk4yqBNS6nZ6
v+ElvQYFF7vJ2UDJq2P2muM/283QokMRhRaoIA7dfjx1u/9AW2wNJa9u5JkgYSO7ASRly1DIvmWd
jExxjfFZLrYIVbeECPuoSPMSNwMqtaWe3EkR3eXGYFvS37w2OjeJMsXsqtj7arEFJWi64BrPkzNO
X5ckcwm9v36xVpeiU43HN9QgYuNmTs2qVsJIhnuEQRegwNXRl6H8u6zdmxixdzNGRTAvuIfw/1m7
OjBdPfR/Z+3M3R9k7VafuDOJgt0dUmLOqoUzanti99mPuAASV4oCcrp1d9dDDt2UkRgwkQcV22ra
uOlmidsmDi1AW7Bt/oYW0Fq/C7bzEOsR+Jk8wUtXSpMsmrJwriT2Vc5t6oBtU7Fz00aXAu9RUBwV
kAOd3U125G911a9v7Ntq+YN3dpWLpa0N6/V1WWS3bT60teyQ7kFHc8J11Vy1wP8s0xCproZkHsOu
R/SY1jGzWdw+Zcl86M35WzViPoHFkupr6rJVqF5tcyRncgXNSZV5mtowmrC91nfJzlNb/jV/BIRn
Ca/kFPuV1+VgUVVa1DtBl7lDOuBLEZCN278eJQF7BJELKuIXuOb9ICvZRLlW1WAWOJsi/BNqR/58
XtjnM2GC2ZQWVsjhgOTDkDKnqcDsO2wl7vm2XRMhGM2xmeIhpzjOfz/3uWrUzlYjXJBi0OIcx4hE
XfGjLB6r1rDbremcdRlAPAaqAM5HBH6XiTzDVSXEl6afTG3dhCaHcAIg0PVLsH4wb2IEv4dVxhQu
NU+hSPoObrub6B+vS1i9z8abBL7Qs/usFxgSzCiOXktytzF6W1mobdUyuo22VGBrMYKWKUWM2R9g
L6BexJvVwHjlLqHTpq5lHWt38gpgmlMMeVxf4KqbaphEpZbC8ZqF+9zVY4EBHFykyMgMz9K6vVIX
1GlY+mPUSzdayg1ndRW2iJxJVN9v6ZhWc8VoPflWC87SUs5zx5Lil6FsMFGuWDwOkAPEBceMTm6o
q6BgBHqK3n+KMVPYldIRWawvSQTaMavzwlxxM8RHNqm2GK1Wz4MPgOumZiA1IlxJras7GQU81Knn
1p7TzNeJsUFRsqpdZyKEq6hr8VxrLZ5huVF+5W0YkMR06rJtHEuXvesHvb7vFsCaTFN+9QHf73tU
1FIYxoSnpmevlB1KbQzWZl4X2+l36VsZ6C4ffJ1uK8Mhz+RrU91s0VGsmoWzTxDuK2buoyzPVShb
FjvA0XdnwNh2XXd3famrb+OZGOHSZrkkR+B7BzuAJQcNqjqdCU5NBUCKZvkgqUYAYPsNrV5VljOR
wuUFYEakFgA1QvAQ2yw61CbZuKivRGAXTwTQCGRk3C00KAs3leZoOVR1nN+ILtICDHVj5CzHzgbO
bmInT/FXODauQjms+18t7k2ycGNNuVGbPoXkuKY+rIVbs0/XT2zdSzxbHHmvnImpZFYzQcR/AHDD
fbObgLqXe0VQboR664f1th5BDStMY6VMgn6oaGaQQcqrNNZuY0FrOsixkQ0k28ErI4YOiCZ7dBnA
elC07/VOddOFNiivT+GH4qU70NrVUZEH/l5sYwbrr2gqzDPxYkjBpEwiUwLxyL/bRkg8OU09vWs3
lJK7s6JOglxLQ/8LIYhfBRs59VSroh47SYraJnphV0N6LLJPSYPhK/OgN/Fh0dnG3q5ZTUs2KPrU
UeZDXPZeV3LwN1SlBF2Z1Mk1KGDRWLyrsuJRHrf6iFb10jIxDQCkO+TIxQVmczPNsWlCVQI+y9Y6
yzfjeXG+6rvx2G6o5Woe4FwY16kzZ0OL4SphWBcFhngAYyhqprm6G1vqY7LQMTpMHXept6Q/quLr
hrbyLbs4RxwhJh9U3dTFLWWmBWDIVuLVw9HjqKxNZ/9GWQG6/B1QdzeOcDVjZZ0JFK5gXzHLHEcI
5MMW/dcIMCBwdzDGv3jaxz+gmV1J7kBPiY6RX9BcYRPfb+0spVkTSvnkd0rra5S41tB5hpJ7bZR4
ShbdDHrkFJkVaMh3Xt/clTtiyQqeXCrj1dbEpoMqjlJKC1xFTm1e+eFeCdBLuI2qtyoHUFQqz1wD
P1+4Fn2J1tO6CkFO+H1yqYM8kuKwW/zlZwzMW8l4rb3LsssrfdaPfqs/XV+xeLiVkK7oKnpRxaui
aogq8COCZEkLMqYufFZp4UpkPJWSSfwUaVDzJpPcRNvl8/SCuO5zVaT7Zuy8pEaInn6Lqyxx0iJ7
7NNpr0aWY7QomxuNTRstsWVWO02YwN3TvK7RfDJVNk0NB9xXUNfeq4sFKfjRTL08Htm+k6sH0pPK
7rXsRifxoYLSecbIfmp5RZwe6ueMqRIH8cTod+T+DLtOy/tasUY7ymgChMCysZeo2y1WvDMqM5hT
DSGAem+O0U2upC9VpSy2GtZ7pWxcrRi9JDN3Q6q6dWc4So4PYQn1xr46hZPdpPL9db1aMYPv9luw
FiHqdGTkr/KMbl9t+ACPATALEuj8HjYErWkWpmdU1PgVsKSJMYKplXScjAH5yVRO92ZU5MeKWl/U
PEcXrDlqttqP8qGfCGbbLAQsaRk2TlpFqJAuxG4k0qOlHUgN1WDB4ayHwo7D5tuc95EH5irtYz2m
ezBrPlsJ5hbTJT6xSjmGJZAhZbSXOXTRb9C6tCNMe7YiEyBa/a5NpKeCUeMrpZm+J3ECMlgLLCxZ
ND+R2rghjDyBwTqzY1As2NOg9w4Lm/ne0lrFQzalcrRx9ODVwKguqXRgUr1bmvJemgbMP4HN1kUG
E/9IAppbN3ywjMzVc7RRdGVoayDMC5IYCIDtGP9sl2x2i3Jknjzo6i+W1MWtnkw7MlalT1iLX51+
v34g6qUDA1ZDA102QH4FSpUhHD1Jp4bIUij7hfHQJh+1BbfDKJyoeWDSs1o8mDoAZ5XZbpVfUrns
wtAf2c3QZHbdhU7G4lNNgT9dY4SzQB9iEdnR0MZOZk6fWcuern/spZq+/1auXGePmsXUWluoJPsS
xh4RqCFTJcel3wE377qgFSR32HVFphy2Swa7lCApNVpj1uMEI0nm4GmxYQPR1B7Upz4rXLWvnAUc
3HEe3VlN/0GO7/NBt6vRsMP+vrX2ssGgCYYPUnmHgjTDuf5xayeGqiho4g3+dWKKf1HUcArrHCBm
oG0DSBugITZABlYlqOi7wiaohFiC+ZdLYA9MMlN8/OF2OUaQJgD1bO0x/y3vHQXEHgYeUvQLwN8T
0+5R3xD07PXg8MXsD2/1jPOTPKKxa/JKH4V08MQUG77CZdD4XqT6XoHKussjmg2qj2fUMbTKrUDw
BLj6jRNaFWNSPNSYOZYxSSGI6dKKzUxWMb+wOAvGt4w58jql3tpBHqZd7KDFkVJNRTOQEH8vJ2a0
Sqp2wnJAZWlL38I9HyuCmUsRuW0VfFYaILB5b9LEQR7NKvK0LCGt/kV/mRNQKkPXgDyYsQFP3Cut
wlav1utY5ZUlisM8pVSzcFogNKqUXRlqjgzHCuGd16m1Z+Yf6xBNgWWwgFFJjgt/TmKnkYGZXSt2
ZwVztY8V1S7I4kQas7NFsq2KuEye7GW87ayCOEyCs5iRnT5+NZTi0LfVbHeJ7sesLuxJyx+quvu8
JKGrMVAYbFbkV6ICQ9cV2VIAsgtgWDG4iyq6yGTSecGm26s5et+6Hcv81o13zCdRssnXsuIvQyL8
ZeiMBRdSvHfL2DT5JMFf/l3hTeazCi8ghLcHstY0551E4dqNckTqVofE1gsDoCVn3rCTPpoguOS9
5NF3Qje5FVembd6vUriDI5liVbb4KjHnp554IjTGzNIdCzBKFODhrm+2V3rp3eAthd9MFUIAYSzm
VSSF5opalSjyoVpiqcd4PJTs85jM9qIClQKeIOsX9/pzoBp8+4Q7YqByiW5VS1PhrwtmYDC0qFzk
RgZrHZ0dqU5vi7aL70iTJQHpzGIfmd3sLeN0O+cgSEYUbKvThJKtZWLGdMmY3aVa4+mW5ZolPLN+
Uh3GzRZZhi+LFXlhhGMj0om0dDdJ2o20TF9jvW3sok5Db6mVj2XXmOjzaGZbz9ToQyspk6s08+IO
S6l4VdjsaFimdq8CVCsNv0eV9sgoQJNiTH5k+otUx79CpUICQzf8oU0+RQmmb9P8YIZs18IldHDP
4UxPi2WCjlXu7rH/z2UtwQYZVeqkrVQFFYDVi56Ba24pUVEaitxpNOor5dQ5s9olLkYfFbsPqbmX
K63yiZbqN2TQkeaiOfzRpkY7QKjeKmTYLWSsnUlqH8lo7Vg8SnZWWMkdtCpldtj2tWR3AAFvbTWa
4n1lySDIsrJbZPXSDzSVM29KVd3vWWzcFFUv+Qg0KCIMPKJkKgzblObJ7dAPczTM7EaWstCpZ72y
W5YwBB99cTsCIRGTMWqfuVPUnRIV1fwsAX0nMjW2Dt5vF0xfumcZebmTMlXaYVj8UVILxaU1gFCM
bAaAQlglvpwbQUxBPKZmrD6MSsd2aRRHhd0Xo3ajaT3+L+qkU+/GSiG7pkL6D2NVeDWNxlNhJOyU
h33tLkt2yib5QZpkf7aG3TjOs6OHfexGOrur5NELmxCt2hjz6iuJHJoiY06W1z5C5cGppnAvzZGr
DcjLR4oMV0rLntPe+BGTMrbLATgmrGseK9Q8vTbriRv2ynRDUfprtVo5RVkqgzwNeJT6OE+nMZ0J
3IVlkYI2jYpPc6hnvZ20LbmVDOMQLzTIWBsgnZY47TLLjtLDNx2aozFNz0CDDIa4uU2H2bN6rd8l
qvksqfHjjH1o4gzeerZrO4SYcyLfhaUZu0D4cjpE/DsrHTF8aYbNSQobM4jD/jBO4y6bJuYUKDHM
en2Q8waArukhj0q3jIdHphp4TcpG8k2T5cHUxKVT5S2GahRsjK4AFweNXi4gPeUgnULFbTDuousL
ItS0+yyHY+e2wFOLGf6N3iGzYI23DRkekdpFrnbunc4ahhOaPoA+ynZRLNsdmAldWco/qJLmJ9lw
p+kA2Y0xTl1OuTPNURykGYBrZsPNY/VBBdzuWEovCcKnqE0/RQpBRJwn+iFVjGlwesOcPXXKIzcp
yxspjB7CIbxbFOSNy2wHu3CogV/N15TtW00+WJF125LoMQ7L3AlVdgc+OqB1R/OLPhbyzzJqh3s1
VY9zIuGhrsId+v928YIAWJqk1G3DmXnILeEKIzlno4qV+0pdWRvO04WPi1IiBdkE8gt4ey+GXYdO
1SRMRsp+pyd2Wj123ZfrdvkiWBEECIHVHM/qa7udX4fRvZ7/MJTooAwvodn8W6dWECSY/7If2r6a
qAy05i9mCDo060DBjXZ9NZdV8vdSxOnVOp0UZVyQUOTeOgWqR7jPj5x1drsiv3E04isKfNg+njIN
YR5iD4e0aW3nuJQbK7pw0l8XhKwvANdXhkyqmIYNaBwAOz0cmnkG9d9ujqoNIZd5WEjRKFpYwe69
UvnDY16giQRSdMlabEB9uFa33OG8FlfLar/P1H1stLd9U6jeZJhbVe2LRRIZmViC9Kisg1dFE3QD
nR0wxHMa+kl1m6L2yMJur9N4I3106cS+F6PzlOlZYK7KTGZgHjLB+aUfqFcGFghf2xvVbjgo8kZ0
tSmNh0Vn0mjaSWNDIE25G9wI/EOSo99wRPnMLYJNaRf3WFib+l5awWb0hhSjDgC62Ws+1+BTHF7y
43JA4Brw1SUoet5vjv9fxHaCWMF/ZSWJkMJvwY8H5ijdwSLRvM8d1/Juq5R6cd8EUfznZ/uZMTNv
xnjRfa0YbCZ9ofnTdeOxJYBr6ZkAliZwZjIWokUeidJuXzbT1j276D0Q1sBP8UwEhUu6lFIbcu4Q
GVM2yFozb3wuA/LQHUbftONd+6H/8AfDYhtXTBfKAU2eo+pOoY2t1/MWsdbRQcp223uyV7jTCzmm
KMp52olzyVcR5qesPe7ibfsjPWyVQtY/BfxNQCjSKQzP+03ISZ1MVVqE/gKPLW9aX2aGrwzl1mZz
3XsXcLxu9puci82eswn9S6ZvdA5jLsdlLIPoNBIHBAgwdf72Nl++P1ymgRwl8IYxCS2OGzXmgpmA
Gfl5Ggz79Dvn0+X9d9rH7nnr7l1Eca+iKNJzFpI4QFF5v43tsLTKDOY2Pv92APnmjgTtn0zfcw/g
YhstFJFkE9SBsNHv5YxW1nQ5SQ1ozuSyh+kpe8UNr0HUgoLSQfEAePEYufJxi6tFWZP8OmwnK0BP
AAfUe8lpAU4CjeTha/+G+TG570+cJTZxBmAeNUgBoB3gVDnjt62tvUw3Y2/PJQsqKqdTV+qzYflj
Zx4U6hU5bfwK5AxfzF4zbpkRGX4fpz8stdoh63UbGd3XuV8wfdgXh8nM9kVUfGZlCfIjZgEtjkRe
xdR7TYolsM6ie6HtakXZV2jqcYdkcf69IePHpeg8/6qJqRP0TEhJZQATv88wiY+EvrE1lHKZK+Eb
dCZCeG7UwSRlLUsW7D46TvMPxAUnMlRdO0wfrQPmLzeJFNZM57lEQQ21kZV1roc4Emn0+nIM5DLD
SJMSyJ+KXN6Y0rjMywjrE1RPzWuyqBaX5pj38Ydhbxz5uGfi9C4ircjh86Wbb/j6EgEyhpItAnEx
QxJVxsAwM2hhVlH/JeU+IifO/1G99PBSxpvyByaZ8h39tt3vsn7VzH9Ei90TdR6msU4hmgb0S3NT
Rv7kyh6I2ADS37t8jLfLDyji/kHebe3Z1TTYMKLBx70oFISLymm8Fw1AUAS10fl7aCkbnt+aCN1E
gZjXjvjUwXtDMrKua1FuC/0aFPZ5sTi6mWzcudUdPJchaMwimzSOlSX059f6PjpfAoyfP7FD6Kp7
TjwZH6YvHcpzYNO+ft0vG8ChrOeiBWsFRWpUY57D16CHIIHY3RAXQ1wOugVtzclvAX0MD3cL+e9V
KcSX4Vyu8MAmkQkizwX2Od+bAYLxzDG+pS44yoL2tg2Go+U0nuItz7FH79CKBqKy4qTavA2oOvDM
f3zY3Iq1RxHFTIzDU/SV4FV8f9LFHLMWx4BIggGwu11I6TFT6jBJFn0xaGigJlqjbJOZ+0atVaeL
FcNZijzzkA6FlscjT+zQCSXDpkOxtKs8xRzCw8jQcl72NNg4Oa544g6ef66wg+BqGdI6hJlZsuZ7
GDPDk9DdMw8qCv1diLJ8WwRt6ct6ujO1PcEsnp2wJ2usfl7/EL4tl99hADOSggQI/Znvty2sOoOm
Cb+DJr2nWbabaOXUqf+vpYCMVeX1JvSxG6InkYOHClMfZRpUFAXYRPPz8NHSio1NXbGiOqqBoKPh
I6gXHVqdOStj1Mpp0CuR26SADgX0cYP2nrye7KnaYrDjRyRsHdqyMFiOpxYNB+KilHSAYcmjLMhL
cl/ptZuiNdJu4upn3ZtbMNlrV44DtQKBUkVhVRdRS42pm1mRLWkw+MlDduxP6an2DODz1bsZMJHI
mgIXkoJD27qtdtHJdLMadLD0O8fFzEcPrdzb79bqDpx9k6DEHWpDPQGwdiCpigOoDJuaAZt+JN1W
vzh3Ki62+kwQP/mz6AmY/waLsygJeLFkDPLH2K1elEAK6NECPu7+urauPBrvtlrIjLEok1WpTrKg
a1HmGsANp22lq16Rv66tSEh8LEne0RQzxEhktq46m3Ze4rZHYe3kkvpUNOkRLV53VpI9458pdjj1
n3q52cX95DYaqJ1Q55cGZtNQsyMa2kaNdstEukcIgqZyYzJsTZGR4Aa2ut1QYrilOXyqtBn0vLrb
Fca+H0ANtTRBI6Gc2BleWc52NKFbs+JtmjGcfjQm2VUu+RQXaEQbEJo83HzIN56wy1Ztfnnejlas
2g5t1PUjIO2DBa1cujP2LutdNDOET+3nbI/6J/D7VKBiP4cvidt+g/3YdPlWng4McgOcGFUqCmgA
wUlAw8+IikMKyCoNRJt2dTN6ObHjT4k3HefP7IbDYpQ+XhXtuRycbYTpNX07l89/fqbdURfFbZnm
YI22PmTDKR3pXwTE71YoPI56pbBQxdxzIB/iHzwFELvkQQuMAwF1qeRuMQesBcPv5AmGoZaaMtIl
rEg+aH6D28qDYQvcI2ApeL5+Wdds0PnmCaYhTdGLxbQ4CRTMvrXL01L+NK0Hpf4bMSp6bUwEpPSC
AXpu6zZqZAaoDZV8Harp1zB1D1qpo3FPGz9eX9Ll4BnuhPYmTETWsSytaZU8w8uyDw/1Aa8XZjF3
5o+Q2B28KKTQHfXF+MD5QYzUlj50P//9hI7wCYJfwLoQTZ51ngTpHmMymVMGqWwbz8oDSqh8Pmc+
mrGPjqrrK+d6KFrF84ULwWUySeFcmriJZVMCe+DJrCtb7zZCvNXrdra7wnUfozKbAZWYBRgn9HP0
M85b0H5rGeB3ByjcaN3Ihw6wtbAo9xOI+BRb+dbtRiSemi9wf/8iAEEdgGLoFDEO+qOFK5CoQCNV
Q5oE8V49LO7ooF38hiDrzJHVZ+CrW/e/2Sa2hiXWkgGQjJorUOThO4pJL9ZnyGoWWoJ7Lt0pic1R
+DIHgHj4q69ATbZjnpXTw6iBxgeVsFj03r43lmO/AL09hsjJ7FBa1Jwh3bh+a6cHERbKega8XmoK
uo/BMdMwKWB1eDsIAEzI0dwvh9EdfyAv/AeA9CvezTt5gtYDqT5pE7ThBh2gdhwKk9kG4dN0GLwE
sM+7rRzX+g6+LU/Ywb7M/o+061qSW0eWX8QIevNK277HazQvDEkj0XvPr7+JnrNHbAy3odXdlz0R
iphqgEBVoSorUyz1GsuTJrx00Fytgf68fY/llQLe1ZKoCzD6oRxwCpYkRRp0dcdR8/wOsFFVq3ep
BjSzGqSZyaVBbgv99JLr6Rmj6XbSYno5QrNLrNIdN+k/clE6Jen85hfGYyC0XtaJXljxhzYBzoLA
HqpgdCoodmGk9IhWl8n31XHM40cA+9xQ6M2GM/aYq3UEMTz2Iv+zUrPG1AUZIncgT5rHTRgZ5uUt
2E52ofp3Slw8cZ2AtitgMr2oOZlS/7q9OyshS0ftFmVw1HrAoEy84CLeY6w4xrhKj2x2lMyibO5L
H6RH5eTxYWXfNvUZKCph0HFhi/yWha26z7U8hWquJxdq+46WcuxpU9XttBYo3oQHZICXTI4XC7OP
y63qj94cqNso89Ss4p+5vN9ieggDk9ETpsxiW9XUHQz+7x6ZXGdcLLS8MZJBOTCRGyT8SvzIYAC5
mtA+BUhFGTnQyqnXFcx+SuA24JHoUZcasJYsywfYUMrezLWvOchQbu+1tG5CxUgJ/LCCEYjrvcbD
F4Odw8VvdC/6rnQxIv4l32f3wl5BCwIPsmw3nVJXBOWMrXjB3bAV9/4p3nG7GLrCxiElXP4dNAVA
+sEaBFvz1diAf38dnVQkdZnLIfFqExRtGqvyykfuQT8QYvnC7b6nb6wscC21v7JIbTkXiu3kl5hr
IOA2FQgMF9fte3gGmOFLiYk3ZVfYPF4ktgTOwhbvU2Z8Wsknrn4B5VmzTsqVssUvACw/UcExVr6H
qGxyFt51gFz6ZrdN/yBGrTworsxSHrbNyqLp0vrjuYp6GEK/7IobFuKVXAsqW7oyQzlZnYeSiarC
TCgWdtZPdmgkYIF+bNQHPt/ePtxrpcYrR0LdUdRdwiYnoR76Iq/Vt/kAhLmcmrkduwDZ/iC9Lr1H
H4q9zLV4DNcgorWmYu7YoPtdhdgAol11cA8VUhsiwEOk8orC/BD8+Yv4SKaGAbyQUEqUaNRyP5aJ
MPIztrVBAXyo7XC8v72Za8dyYYF+807hIFYThwWVrWIKIgRxBNVKMSN828xnJC1x/r9XQoOT9aSv
RCifkQsI8ow7bT/uMVri9Y6xa/Hs094Z9lYSmSt71HWrVVQPxCKPPKMJqp1azHhHG+UGWkM1JK2m
cwrMjCF2j00XvUTGlovL7wOftIxlk2NPX4vlqqnbB3hoJWuopnpD8sWv3/L2+fYyWX+f/PsipPZ9
rKtQU468LuQw2f2sld9vG1hzH8sFUPlBITedX47Vf9wHB83fP1HtXGtcQCEZs3ooliLy0mEX4coH
ljOMkefW27I0+Z+xbmaj2ckYolPxzCO4VKcobR1Yw324Y7V5V6+BilSaoI9Qt6fiQ+SHE4/KNLyz
v4uyu3p+EwKG22KZoE5k1/kF34nQJOWh5MkhrErDbA6TYN7+YqtHYrES6siNilgUtYCV8OMRiFEz
0XKGhbWSii7yukZauyCwoFuEZctPQwhIJWZz+0MGgHoPhZIaxV3ghlnl1rXlLGzRPcFaM+oWGktY
jpe95FukC+hoac/BVruX3czVT6pze/8+D/zDUy0tUkcB2XyeGTkslrZxrlBiwKTzP9oTWWoNgt0c
fIC1uG3PVDhay8aXpqkj0iNjTPRZj1DGN6HxY2n7GfubPxonMqzCt4SMFIaZDSuyJNpNLe1SZ6bR
xkSOR91wgxNGpZAa+Rui4xlhZJVZIVi7BiLes5f+MrJTKnhnAMNmKajF3Py1tdVdhwAqnfzNobNF
N0Xq+c5icFhLTWBOIRKwCF50twKEyUGoZrgQWhhYGMevleca7ysMratlyzg8LFvUE2fimxbtLSR5
yo8pU85RKbpyexeFouMPP2+f09WLIYDkANmBjAI85frFcpp6wLFxTPPSiafnXGGmrOur+W2CfMpF
dIm0ttH4OYi96CXdTk60SXZ8bPPv01l68HP0d6L3csdtcwjlsabPVp8IQNv8uzxqJ/sMjTI58BF4
3rJvmJh0Mlg3kCx3ofMxTM1i1l7bUNQ3NEyGAM6ElOt6tUZZYSSZh8WeP5XRYJZMapvVF7ACcCmg
FZjO/Dzspo+1YYSiAkCHvAv1bZfZips4+la4547KThfs7iuRMstsDFSxe2RrV0/RIGZmAOX6mVXB
h5JZ2WRJ7GXtd9yCcegsIWYwxa4messHNHUuy3pMxDpJYy+ZTB0TGjOIDRovRJasC5Dgs4Cz75lT
+KvfbvFqp06q1vd8W0ZV7KV91G3m3tetIhlCRuBjWaHO5MDloHeDqq3XT4nmckmFFCXhWDjk9R1c
vI6pxVSpIZfjACdCdJUrjHVYsynfSff5Q+okj6nFdP8krNDuf/kcp9aFNfi+0uE5Lt/XBwx0eMFP
/swdCWhX+yqxDgjLGnXP4ipvR7nFU1G9J2hdgmhqN5WdbSGUsme9S5kPf6qBakQlB78Pa5fNnE00
hlGXxlzdTpZcSKY4DTi+6tnswSmQm01pJi5zf0n4vLW/JMle+NGy1rtchEAZ+uUTpneTXc+bKhrk
nFe4aJqwESifRQuRwyy+6GVXFhY7DezXAXn1f0hFYj5r2x6UM9CnbvWTsyobU+qSpe4VpBW+idx6
kx5ZyJzPeH7qR1CJlKIFlY5ZO6Ru4Fcl2FDZnK1w03qsVzLrxlxEKhbLjf0J6u89DjDvhb2JmjVO
FerknlJDCiez2boIq+FpucFUxtS2WRX1ElmbF50mqHgLZmzXm+4HRuAhA5l7FYOlZu0htjRIudVW
bTNx1MgZwgxfINwPkmjNxjHIHxJwyGeB8WC0LJI65r5SnkjqiwjYFRQH4m204b6H0J1unclOtt22
BJaLDxgO9rOaCHVkKE8UqirHcaQfcLkptRmCKOqiiyttOtnkvxGqy7Q1a0fZQcGmek8DF/fHYXoN
xo0VKR9VjJWgZTrxiCCPSdBJah+nF8EOdtFzhOco0fQLHe5XEpmDTf4zsNFHYNYwyGpv+A2R8l1p
paFQSjxl8gJ+aYidzvvxOxp523FHwJDpTvsa5eyh59Uw9zv+0M87X5/aLFbGyNOPR6B1tvOmBDVy
/k25LPSv3luLk02/8MZGDqoiv5RmxV35JDoK1qmjVaiBsCfeVC4RGmVaXXvyLK1Szgnws4SrydFu
XxFkT6kd2/K7RPxF4hrvt1P11arh0hgJiQv/pKRi1qk+qijDbrQ5BPRoh4Y6vCF/YEM4WLeWplQo
8yHISwMbWv5QHo0fxDcVHvCRg214UBRlxjfGeaFfIpky5b1OvK+uPOX6ExvWyrgHEuWGuhnk36pe
IppxTinx3+XBCyaARsBnwPhQ5C/duHG0crXfRYbakdRLvJe2+jF+Sja53W/Gh3oj3Rte8wdDMczP
Rfka0I/6RaZOxNdArs7tv4ic6b9Lx94B3JMHSV3NIvFmmqQdSztqCSeT8wiYsAxVjOwnijnIBTAy
u+s2IqOntgZkX6YjEpUA8ZjENyIV2/r6Atn6+onINvvvP4lFIFiec4uZezCSTHoEU1R6NWlJAoQZ
a2cG7qEBDDGyhB2GxJgMcozzSRcPAzWRfbWJYw/qFkg9hhIhoZBtTp/QoweHESNKsj4fLRqqlVIO
3S9sZ/ZCIB0Ys/tQjScaWzXIuJhFG9YC6Wyn16cp17FAft4EEw9ykNIs/NQUcnXDuIHktN+4gTKV
55RaDrLUDGvz36aXEmN2ZuwGx87lgeFovcJO7iBuCCdmMDhhmZtKORlIRuSdCLVzEvJr8zJK4tRO
sR0OF8w4e1iStVKy6YugEEL4YK4MGCRClQNq3JFJxkH9QyVZvEumO4Yvo0ccAKuww3DYMuVxfHxJ
0Nfg+pfFG5e+prnI8qOsA0M5GENtuqFQQx+THJJgTpZYWY2ZQiRZ3Za/ogNGk071Q+Iyq8WMvE2m
HI0YTXLFkcaynpi6JzscquwQrWjM0Sq2ghPuUHbvWZzwrKOjUCO91RxJctlgPz+cDd7r+34TeDPp
Q26GDcc6qqvOjZAbgo92hVVRBFfFxMdklcd8q7jCRnP4M1yphfqpHXqMG7kaExfWqG8JCTgxV0g6
UQgepjaHbxjsPXJO6wCui47kmGJelOTAzGfz6pNnYZj6mIYaoJmhYpm8x4OrBRRDLjBQ+/YsHaDj
9Gzg6T4jPufO7GQ2+5asZ22/7dNKcRzXRmkSoPmKQVynf1I2+pa8YPlDc2Yjr1bv5MIYlY/2Ps9l
ioLFVt0Pqf4xdIwYvHojF3+fSkHlVB21NMXfnyPogvD6tC9aJbWg++tCn51x/xlHRqfiheQ3dSAW
5IAKx3g8tNJ9LP0/10PFCbEa1NRIcSrH+qgob1NhbNLOsPw6dW+ff8YppBFSOjf/U0qRPdJ86je1
04BHlFXDYH1/KhrUZSck6Ygc1yiPOSd4cVYzFsKyQHl9for5uUpxnIu5coC3d1Ldub1V645wccgo
VzEnoyhyObIucmNQZUPWxZ10OzUJ+UX98+/c/cIe5SGEPgikucE5Sw86PEN5jm3twXgrv4EG2ey+
z19vr+/y4P6UnPy2R8t1+c00q1GFAnp8qF7Quzpxe+Es31cvRmBLj42TnEg5PwNXF56vevQMDlUM
eFupmYQoCwFYhQmZ2z9pvRC1+EmU31D9iahn4h4Ym9HlHQQD6K+6806yHgHHZmaC60W9hT3KjwDj
CJSKAHvxdjyQ65CaLS6EuPmLyRcdvbL/BDl6pCk11DzFZErkAfiHSSbVbIcnxt4xfCI92i00hiAN
AUwoZr5Vd5JdWFCMBWb46xfOI2W84O9Sr8WqqCyz0WajKAuQjaVBtJ3T2RKLnvU8IOnGrVNKuZKo
9uNOJJ8oDzxdCzdqB0ar8LuQEG7KZ1+486fWrJKBZZfc7lt2KQczdkKohDrs+kd13sg7dSfYxS62
OWQnQMCiODr/St5Bc3Vk1utWqzmLbaUcD4QkOh10wCR5DzZ1aE5gsxCt4eGD3lo9k4Z9YhuxmXxV
99HZ2LJSapbrMyhX1HBTJEkzztJgJad2q+x7lCkzU0ntYksmX6NHnUXIzkhQAIm7fkG0XAM2uwCF
OgUkHuSRO3U2hwNcoJXSY/b3/+drgIO7toc3p9LEKHxjl1EzQ8/kULr9HohtqFihIioU1rD53yWH
SEn430+r85TDEap+4ssKn5ZwpPMOdKW/81vw99kik3GBHND/foB1nkpb0njy54iHe28T4HL574KE
SWmQm6kdlOh+3HY+t6OxzpN/X7z+IkkRY46clzLMrLLSzDZhJO4sC5Sr8fvUCEoCydTB/Fy2P5qY
ofch3vafwG9dryFNpzrJM6xBPXaODjIjBaWBI2cFuwHi25eT2Jtk3IMUyKWteBniL+zI1u6E9//f
dlK+BwOMGmZpOrS2R99SshlSnREj47yd1IJ24nq1SlPmfEp6AsjTrWDSzFmWtpXh3l4IywrtRxqj
yooIVqKhNRUIwmQgQRft20YYWQN09q7XUvaJEfoSrMj3SmeRCmDynFgQybznPCDBTX7Dyg0Z67pg
yhbnvW97SSguldVW8JR2P9WA8qeME8kyQvmKsJwHoRGQRA9RYGbaIa4wvAlqEMbuET9ww09cYsFi
LVlbjLlU42YRlgUwGHVH/U59JA/wGBRv7ZFFOsVy9JfPuTCIZw7m2Ql6fdplJwltqHQ/uYRVgaSU
CutwMNwgTV8wGnkcqwTENFj5tmjAfmmn9pbgnHuQrZvar3RT30cuM4SSr3NrWyl3IvPjKOWkrEk4
fmQLcG6MkSvO5OaAPbDO43/ZUxDOKSIYEkEFcH0FZr6a8lEBzA8UAPpO2vQbBM7CLMi4GCZsmYRT
a+5Y5THsAVoISDLSk1yNoseFppexF6QJsEUY453/BsS6NEEd/67Lu8jnUHWrhPlbVsfbWYGdkGdJ
dK1CJFWITkCfRAKXNj3lJ6SgXFNJAUoQzPmH4OLp5Y7fMR6Fp076S/glgy/YuGMV9Ynro8/H0irl
gPWxh6A3RHfx9PB3jZd4EqbuRTZkZO0cLu1QLpjHUHtXRXgoy57gDmjT2bmdnysvOyYWoHanZBsU
ZnyCzuJG+jrsJDCIu6y1rrZMFj+CRnAoQfAP8n8QclOHUNKkjPbQQjWsHrTXtEx2STvstcA/GuAk
gj5eug3UcRsM+cE3oOzBao2txfrl76FyvzSvJlkfsPmZ0YROOze/ZFnBgBQEDOaxZ02Jr1FM6BBK
BV8NOFQ+U0wIFadCtgIutgaFZvMwhmZ3Ku4Nt/K43kw5G4QIO4KU8/fiIb1HS6c1IQDyhJExMIHV
RwOzNKXF8sNr4WX5oygHlfmZzpezij4PXxwNFdWzRgKN7+zcji+rZsCuAQI3AYN5NBYef3gyUl4G
Tg7ixGDo6zZdLByV6u5/NwMCbkibw/2RXb52gJAKlHzwfsdexd+n2m7onLZgrGTtxi5NUDd2Dv1U
M7ghRtwaDx2KBZ1bnmTm8NHqZVnaoW5s12V63ZTI/jAQ5MaDCc6qDv6hrc1ahaAAoE4JCsT8Gxgb
bu/haiIFgj1DwWfSMCFAPRmmpueKNM/jyxMs2lSJ2Z4DR7XDk+rGu/mZu2OVxS/YE9oNahD4NCBj
AC58kRyfRTIwc8UoC3X0ge2K9qndbqUNZOnAvOL/0vZE2KB3etLyAGTcztwLwgtQCiLpxuyarUW1
5Y+hroQ489wMoCx5ghYvuX8mE1GZhYmo+NB+657aIxvFugpuW9qkDm6jYlhDicDgI/wQLclOHvAU
9WXTTwEm1yH4bkoeZDGAwcod+Mwe1OCpGb0Cp8xmHl0rtWC4WAP1FSYhQJB8/S3KSc20qMYdQkP2
NfO711j3H9HQfw0Mddf04RZq9CCK1+14ZqnRrO78wjS1853QzkIq6rEnVYrZBD+5nKUyt4qdXK6O
2uiqU9RpSFCsClKTtyZwdBZefu5OBOuGVx5ao2Cet5qzAtRA5DIbT2shZ2me8h4iV4PdOELG1Npj
Z+VPGOu3xWdho2JgtcssFM6Gg/IHXHCrtRzwFuoga5MF9ZPKsRxXkpFOEwz/yLcEfwvZLFQFB6SG
f83SC2OgHdZkVE8/aZ6W+sgVUySS6ScCEI0cHfz25LXs1B73VGwYTmstwVmaozY2AZkzhMjhtEII
G5jg2DsGTgZQoQ2++i2/YXms1VR7aY9yz2qbcGDtIXHTG9DTH/e9NbnKDpt5IQVmrG7t2Cys0dCP
oKonTZXqGM+X3q6nvexgstxq873myYfE9R3+rb1nV8bX7uPSLJUgiZVWzc0AUqwkfh3Eg4FqK2Nh
a+8ywGjAJwdVRNB9URaSGVy2idIkl4VxZ8x2zXbpxjZmuHszfsmefNN4AcfeWdgyLK89eJeWyYFa
hJzMh0QZL2JtsofXdKhvEOkubh6V5UxxSsCpXVZNd3U/QYSkEiYkhVco56P0kTakIyjNMrVxZK5C
VMc9Yezp6lnRwStAqHSgEUX57zoeklpQy8SrIoA+qqaD/t34BYR3zggK5tu7SP4WHbdBWg69Z8Ru
/ZP0CJ+EUSiPcuz58S4cXofsrEvfb5tYTUcWNmgsJReFsegPFcCFBwJzz10QKgsohbyS8gRkTzcC
ZzLHWlbjxNIqdTBB5CDPoYyV9W67jU4QSQGzOab62+9gDzSceUcm9SCj0T5Ed6Itfqm+3F726lf8
vbMSdTwhlj21XA06ia4FTrUTzUD42gRQsK5q53+3BBJ8KIkRzU6Vjvd60/J+oZagzg64TQQRpdTg
7xspNI2YgfdefWMvTZFFL+5cge+o8KlCGnv5dkarrbDkOyC9rfGeDLijw7lXoeZi3V7g2iFdWqVu
XRS1dWO0PbxYp9qCrrslX9p1xILMrJuRDQmPDMgK0M09pVKUMZfhUOLsvpUyc5JSU1fub69l9Vwa
mOf6jxXiYhZb2EGt0NC7CNnZITmFoim4mdNVJgc05+yReUPjAXwBl3sRCWiWGkxJgzUntvwFZB8W
v2CATlCmgbcaKQxvpe/Vg+91Xua15oTxIaBmIrdjPUlYJqlzExpph+FVpKT8NJvC1JlFxbgEEskP
aE+2XBV1SKogHItGR35U+8kW2lEWxitDG8S6GiSDkDFJIR5eoaKYVSc7QQMG1rBw+kA/85P6CIWy
TS1nthob276BKKucuW2T7+ZZ3ObDbBV+tedAh2VNkQ/xxMIRpO61D1PezGPOwjTnoZONL5wPFpi4
BjmpUoPIWm/vZmTdRq2emlA8qbrPmENmniUqZ8qj0g+qCmepB9b/lTuDLah7g84zQA7RznBAGTJb
yQFCLz0ErMBkx7PrUmuPjeW2U2lUXzZzmiZAYVa1CeXOLUhdMBw/7jkrhYrkQQGxwa6DkERp6Sfj
4D/HsX37Qq2+s//9BQKGJK+Pc9F2/JBq2AQCWQw20L8UnWAn2/lL7ZB7BK2fLbMStnraEC/BCatA
yZeuUwgQZlNGFVOoymUmusHjY/yubKI3lG4P+abHQEptTV+K2Z5ZbmrdCS9sU18dhdxWkrsGJ92u
D4SKut2GAxCpiVc7oxOkAGpCTpxZ0GAtmfrSUlPDcI9iGw8hV13T9sWMaZ/4Sc0LN67as5+kjDu9
6pD/XSg+7fWX5Roulwe0JL0SPKN59QIpTnPoB0Z0WX0JkNzn41sKdAdZKGIuDkDpCX9IlHFSqE/X
+8omwsyBy6IZEkne8clPLaxReYFkzJLWShfvSyYNpX3TmAoy1sBMXe7UQSPNmmzclzc/MuuIhNQN
QioTokPc4a2fQdWIQFpVKEF1WXSP6Q+w/tjcSWms8jvR+s56U3JKL8Y4rpUx8kGWZSoAJlkUGImA
DRDz3E2mEDS8/ryJ/B5BF2mSoiqayXAR5GjeWiwV8cSim/KmQmwguu3FrvBGwYne1MFUwT9en7q7
4hHzju81kFC8JymsA7Ya/RafnIp+sdJISlWABlg+qooZv9d3iRMFVsOZIsq1otmFZniPp8Q7Y9ks
u1RILFOBnyAbhgFkDMo3Fvc42hpY88nYyGBnkOZyWMVo1kZTrkmQfZBJGaitEsjLRzeElAv+5hm2
vLGUKzL4MKy4FGb4VP3ZcMljXKoMPDNj7+hmdO3XAF3UOKXCWJlJh0oiizGKsVd089lIMyGoWni3
Lk1svUzsyjdMPUJm28xmnohQdswhcMdQNbv82c93Abq2kCuVwGlO3QVI0M1RJYHqFuVvXHxSNlO3
H/xb3eb2AVzfw9+mqHNfQq6uDXqYUov2DuzU+6Asnm6bWHeneCaDnpj0/ui5Mn5uSynrtdjT34zc
7CHOUD9BtJe48czjXtQ7w+lQbW566KHDrfLgp2Q9T9YzkMVvIPuwSKinpo0LcRYIe3CwIQCzCMq6
Y2aKT60TbjBR8Ow/SF9vL3zViy5sUp8ROtZ5PRpwaUU8OloPJUElsBL1hwJ6TE7xbhtbe8ID7QTK
eHAh8dIncsAgGfwU5eaPHItgaKPRBOsnxsV7J8VpdZA2s94pK9EfTBvEGN5+YJykVpgJISenUpF4
TZLYcx3uZKI0MIwOY20k4FIX4soOdUp7dcz1KcMJGnZzgTltAQytpXOZ0q6hZcJMHVfu/ZU9yisr
YTyLgwbql+RXtyMqU5gbkM36HLuFZVjda/BExsPD+/HI7tOssdRdGaccdNSGacnPeEpn4BD1Oif+
GqAM+RReJIR7K6+s/ldagAKAPUywVsG+sk157doP50EGeZxXv3YOCQ9l5UFvSrsogOgPIpjLH25/
2xUHtLRIz8CA4yDuixYv+hSSuYH+Q+1+3jbA+Jaf1CEEWe5VDje/r18x3WcO3A8d1OgVKlziCI7K
XjRb8cttm2v56tWqyIFeuBuoIQI0r6LVRBCWegWdNH8738+QJysgosqcpF1zb1f2qFQRJEYNxFzR
TvsYzGysvNgSwZ8QU9iWjsvPbVNwNhQMEfuV98aVWcqrKrUU1EmAZRoSdFt69HTasxbvBv++0Tir
Tl5ub+u6uwEFjQQWGvkTFKaGgETLZSQuwrf1yZNag4Q3ZVR/1ijlsKjfVqhvN/JNDP4lEdyJh+RF
rk3jNfwK8IBghphDg5CxaJLcbHypAW/a/Q1W9so69SVlSNJ0Mimk1Vz9MISTi6B1J/XDflDU78rE
YTKg6y1VDNxMAwNwLblSPh9UNTrjCczUBVp5CV39GuoDT5EajkqBLC4QczsE9LuGmItU51Y6iZZS
PBjVyxBAdabhLCOJ7NufeyV+XhmnokusRGnRpyR+ZtM5gZqayam+1frSYeZSL5ok0bxtkHW+qDBT
cPIAmQGcL0l9aUBUH/jbZkgYq2IZoWJLEnCjWuT4wHnQQ6pBs9DiRXFIZ5hZG7i42j0qjASRmoJG
BbvH7yq8HZtjvZmIbOCZhYhbK3FdWaKChtiKWtEbMjgQz/nT+Dg8Gw3SK/AwDs8fqgn1S3VXv7U/
tdYNnfSZNSZOPsvn7ODfC0tP15ST2NedEaEtSYq0WWVC/M1MkG8Vvnf7gKwhl5dLNch9Wfh1qYVW
TqnCFOHHEc7CHclmow3/iySz+tfE4p6bQ3KYoVgCaDuazFbwSNT+IpdZHSBu6NaqKTfl95mWtAl+
yn/KW/P3wDMugTr1WIwujENL191RUhrUgWyxAd4hTXnTpy+xwgiaayQuV5tLOZtmAL16yaMBmx4M
8H3hOeBkeI3D50I1noP6RrWdthiucbkN956cuy3R/WDlfsTIrW2lnE4OzE6pRRWU0CBTXoA6UeMZ
HRrWXlJeZhSy0RigWOU1gJzIOXhhpNLRDEas/C+p3O9bQfuZpG1nUcEnG6zoJOK1VWFIKf+imroZ
b0Qml8Hao/Xq61H+RpyHSouIvRRdJ1SNPPmsm6jngw1SZSDqWReecjiyzMmhgK+EVsVGhd5ZJQxm
z0ElmD2bRMLt1XEgHWpVwIMKTV6wolO72IlpLQc5z2MgHTrS5szffRRNGlvpA1SQyQAx6wh+RmpR
RumtDNKuNUoYjbfhXQnM6FN2EiYIYm78IyGPljbjgfTTURBMPO1otA+SDppb0w+cePznBc3yAJ/S
aOo3UXveAFfIdxN+E2rt7qRNtpwiBxO+ximwrn5r4jA7Yi+z6nKfPvW1WRqUEQa92hsVzHYTNKHs
eitjkse30y+zBwwRWibQJ70M3LHW+7mET1mmXH0EhSlOSC+WnUh6Sqp3DBG5BM0eZ7ZRm0HvQR4I
EEHi3Vn1is9YNco65d3lPI0jvob1+rWC+m9tBzmU0uqD74HuYayB3cvddiOfCSObUx18/5yNe8EB
le5f4Oup30KlpGKv5hhiwW/BJNUL0WbE1wafxh/qiH5KOYk1cDlL4AkmSojUvhep1qtNOeOL7/It
Ur29cCLEWcIR4z+MHGn1cGmg1ITuDASPabGDUdeB48gn3o0Exc2kvTQ+JlK7F+XN7bThk8e/LOlf
O3ShUs0nrYxl2Omy2Jyj/I4ToY8GWsvbZj67fMoOtXWQ7ZPDiYMdcLyN8BOcb5ICbwuaEJD35+Uf
YN4+hUuYxLcSoE2K3synUmUMlWpeLgTe9aEx1xgPmcoiz1zbvKUF8hEXKVeUl41aNzh9oppZ0dRZ
3VxttYmR2X0GjlMLoRx9Mhe1VmBcBnHfir7VUIzKt8cBOIl3Jbe4jfIDTUtSVQsgEZ/+QuQWH/3A
hkjQVwBF65OISv3/PJZB/SQqDPh6lcfjhL1Vs3cfaP6iks3JZ/UqycLoCLfcX8qxS1lUVTpA5W7I
z56eQs4FcKNtr6c2yGw3aiOyBLI+Fyuu10VLB2R6xAUtplJd+djhef3jQ8yNs5TSmk+jBQyuG/zF
3A5llbocWRXWU01O6viqaqDPFS7iUmVmzy+IIC6r//GZs5eyR3lwVEGzgCf7KnvG2TBrW61xJXP0
3jH+4kkDdInxfzvCUP8HBaG1cL34qrQe4Ixyt15xF+swagf34tc6tfMvqHo1mFX3NK+czdjh7LZw
fd4JD0x2mwum6fPBUlUR/8NMAl32L1u9aWr8iwvYQaVb1culbwtaA9WcBkt9Ep+mH4SviNC/d9Aw
ggbmLgV7eO2xXqirjlGQfv8U6mUBqRteiDjipRJT9tRd5pBrPD50rzyGxEC6yXD4n2u4l4//2yD1
isiUJijhiJEtPZJ2YmReUBduufffK1t8jb8RWWMMlrMp2dfd5W/LlLsUBQ7TNoh2wPXn27Sz4qeP
drlhzZOleOEDEhaPedjJYb71rSnvWZRlI8gkRYAS3a9gP0M9OdoWoPv8k+TovziQ32ukHOOo8krI
9bDWu0FkTbveLu+SHSa98dxIMWFl7FIn9Vhlhs9FXeqjUp6yTBKjRr+Wh1I1yoI9+C11u3OnyPRN
KHyynwFrb4/FqaVz3zZMynogmzqf0wMYlJD5wYfgP1TFbQMvviMkyD6qvFHgNaGNeZUCvfniLror
7mL2zMJ6qP931+nErCmTLplG/BwN5JDdNzSYHN0erewp/QbG5z8gclo9yqCoB3QZyFdw8F9HfikE
eAqVWKQzHHfIGjD/K4HT46nDSJvIcfl0eBd2KE/dKkKhz9AAcHlP90QVI0BgJwGVGyjUwEAxWh80
UcrXJjSFmN2aXMtCBRk6PZgZ0DAVSR2rru4lRFmYBzMK3nAzEhxTLSyoh+k2IZmu7uTeilKrT/6A
Y3ptj1U8bRGJiLw8PTOWFwJQNYKPi1sNW6lEdYAfTSXcMraYfCpqi8EeDwyWpgsYP9KoLY7yaZy6
fhThlUDG8C13My8CBmp4aj1WR3vN2V/Zop4retQPTV5dbPGWEpk5dClkEzx5LwCaoWLEeqsxDVLR
Bb2CbJ4HGMS8iS2BJAu9bcwORBinylW3f2CH98+lMmDOEbVkjNESADVdllDFrApEaRLhbwWXP0pu
HdkohGCETfJRdh1N0qkAsPBu/BZqp7Qx/b0OICQT9vu5ykz9EMoVK3ic50KPHyJ7KcSZPpjOqjs2
tO1zfYmyRF2TKJhro4xhibS4hAuFULINN/nuD9qgKznxcntpzyup0aTUPmyRuRoDgyejG22yHdE/
lUFuDyUVT3fZn3UtwlzZpTxeLxTjmPCwG2+bE4TfY9fAZLRugjpOhINler4Vl35lj7qWei13chPA
HoHVKRjR38PBmkQzJt10T/3xD7Z2xeFcmaRuZ5P1vBw3MEmYuoUnTjSnxCRWa8fYDY9hbVXn3GOV
1FjnlKYHVWoRWp4VzAYn36t2/rZz/VfSQmd6A3IOaVcH6hm4OQivIrGkzqncZkYxxwo5pyPIdaB7
DnX3zJy32VuJmGl1NpQtnsNN9qhBsnyPrvdtX7v2TRf26WJDmvZQI6lhv0V5rIhrl+ckBqh5JWAa
SxPUMY15jOfqPkwo6jkX7wDPAEAwipymCzaQ0jXlaGLFaHISb+zq5eYsqgD5xI0zEZx2+R1ugpW8
kWFRcgvjncHMvFZ9zXKB1CFNhmI0JMBa3fxQb5Nd6BLq+HCT7gaTeTLJ37q1Mip6KODHLYBU/vBr
hL3C4M1xo6HdIVnjUcYq/yYYS2QWxVAlEaPi5Iou9hJA95gPc414twEKBJ0378WtBB310lO+/sVh
XJiiXiN1PHVdVKtQaEoeZk35bkyAkNw2sfYaMJbLod4eozJIWdBfljPaAihHxnJXljaXQWicAHUh
sQx6q+Ge9ehZKxldGaZiX2QI/+wjGdIgRQygEvLHsHKq5xBMAxUUUgmHutBYhkM4B1Knfg4efWuw
oBlaORwUCJ51bt99Yfn1lYySCD+S6Xx5RSdWBWmOjgaJ5E4ddJaQWppF8kXPFN6uhjvG7q9ldktb
VAgJAtD1ckkhuW1lyzv+SCZ85x6M8TpQdcyHPMsadTFzqNWno4yVkeLwcPpPcXg4s4vDq2mdJmPq
DlN+K2y5Mni25CgCwEL0oKnmEMAgB0EdpFXgAt+oDzNrK9c899IgdZ4STfDDvIBBDpNbw+n/SLuu
JbtxZPlFjKA3r7THtVF76YUhaSQ60Ht+/U205qrZONyDliY2did2FKE6AAtVhUJW5sNiT7Z5os1v
rI/7xLC9Pg1YGkyfbhDLTPNcl+oEc1SkIzVBuJc71uOCsJPOoMEsgr7yOM6yFeuMlUnGWYyiaFW1
gUkjtvVgcZvPv7pwuQwOJPqUxs3GW3ljbZF1mAWKcaYJi1QHvYNKj0e0KxoXaB0Xq/e8J4Wt1GjK
kLF/PYBn9yk8VpUFxN2xQukOlnUQKaZQCS5uSHUXtYatZsPz5U3d8hq4J+5uOmBeKDzeR/MiS0XR
SEvA5tvByc3czXqOY26VbGsLzFeDEmldR0Y++Zqm28P8z0R0O8w5NcVWzDI1CVBSTcOkMkuIISkJ
0foG2krF3NqyKbhgQFRN35xmXvqjIylswgVDCr1wGzJk/Zh80VupXpFFwkOqUvZBlKQPVhoBrzJi
Yl++Hnprr0rmeMxECcpjo3/5a23dLNbGmTNez/Hc5mqDbvtUeZWo7gtyp+oImWjHxm1oX7a2mRvX
5phiFHezUpr0Fn1IzEDRYhQvxqUjF7gd/hJwAiincDpO1t+sn1ZmdfoJ1hVGlXVVUynKv9VaJ0Pr
U/pEMyAZPa4w2NkHldE9USCKbqCNi3jGnPFOHsC2LSqLDyojQFZDF1JOgeSlB17GP/NRxhBTqslG
LBS6MeEdzxjdxeqfoh78N+FyrOqMA3E48xPGFFOjZbUyVXoNU532j1zetdkjaSO7tfYxvhfHSc5i
JGOLLnv1tfAI2uHdEAciVhzapy4dwZEWm7IvTwFunZwscBawGHPM+RvahFRaKi/+IES7vHzWjD/n
d2ZMMKcsi/ohVmSsiEZ+KgQlPUi/iurc9IWgBgztjx/rXk3iyRqOSJmnmDAsD6A9NSbELwH0bB2I
JIVePRY8YPH23r1ZYUJx0elRnFiD6AvtVNqDqlzHRMp5UeMsiTFrYQ5UloWYghdGEUmTEuqNAXAP
n6t7ynFMfuoYU5V3oQE55R5V0GVfPEs11LKKZqQFjB50V5l4lakQZEvQCvZVTXUlue/sSKgCfZg0
3ho5lljGgxycd2KX4Z1Euh9/Vg8FtCbNfbcb0G+ZSzt8odp2vMHC8/7O++UpjJNMKsZRE9rR127S
B8NfMIKLJ90SIBIQQHL1GTed5W0zWXqDelkmICJhjXSxO7ftbkZb+c+/l6YaVPxaQe/6deJ7FTpI
gpnuAvApX2wh20ky4XbAV4POi/LjsqGttWhg88DTDqoDS6Sfc2VoxCCvkbUUqpGEnj7eia3MqQu2
gvvaAhMFM2D+lKUyRD/rnpIS3Hn1IRevVK4Y6HndDSfATLsEMhlN1ZGw3i/FapZIEdRU8vHo6spO
K+IhRXCUKx1uIEKoOeDVpFu5ZG2Q7u1q79JM62uthsEhA7lMlU5Xc5I84gAGYpf6ALcFl7/VVvjQ
DFAT42Ihy2iCvbeXxRlm/UrYy9rEG9MF47PS3Sw1n4UmqWwttI6VVLbeZaP/Y1t/W2UHSdBEGcTU
hFUNewoxePNrhhtbBsiIjzb5gb+t51XO64d8s8icZiJqndoDIoYLlFg7dKK9kfFcJDnTtbCfYw5H
LXeBTOxvy7mcIcWBbZ0dyOP4nQR0DyAxTiGBvbC/4WfqjRip4t3LQqqkvUy2sNKXEHpfioJsEwPI
rB7kvHXNgXO72NrGd1YY9xxA9pcUqr7gTm8G2gnDMo55gurO1QfuvHSP3tX+Mt5MVitiwgiU6c1Q
0HsKyiC35tfUFxzjCkpNn+TdB6xtHLx31piQkhdmU04zshnV95n8nGCckyLx0Q46WIZ7Mi2wXDcf
eDk9H7lk1snUWM2oikXT48tJN9HX+BYc284cOerX5gGj837iKMEYu/FiJyGoyTLX2CPg/XmfkfkR
TBUma0tWJxJ+hBzIP6lEFQg9GjRtgXzwRW7RQqPKpU/LRB2MKQ49wfu0Lxw74gBOEn6R/MUdbosb
aH9+C33NAATClvCe4svH/shtNdC4/T9/gCayVAhKgdEkaTYWX/+k42vX11TlQvpUPEE0Hq0NXlS/
fG5gjwk/05TmsVhpi1+DyvFkHWnnra0/2HnbDgVgmcOUJ4aS2fIW811LYsbY3aQlTgSOJNCKtqTm
VWXb5/PNDBPjwNOrN+qM86ndZHfUZShaCPx5FOP7gdfLjZyPA/pmjknFJDYbCMfBXHoSbmawXJmQ
xfo3qKKcqR3pZw+9KkiVcJXHeRvKRL0wzsRFrVHJG9mXKjrN6ckgvMi6UTS9Wx4T7VQShlPR46PJ
n4Sb7lbaRVeap9sUdDUEuc9HrvP2kwl4C6rqJAE8xx/l7ErrixvZFE9zJgYFkTijh9uxlVYZkgQi
afamUGtjWYcSYMJGWVwrwnQo6uUWslu7TNTvkSU51eH2Vv42x14XhD6bytJA/WminW/KI2h7lB2n
gtl2iTcbzIHWkz4NuxJLUgNztnXMaxxazHC3Dpj78O4sZ06K6WrFrrgAOd7qmGNXV1IRzQMsK+L9
DAm8Uv56eW3bwfltacxBmxRDwBiuAPBlpsLjMaY1YY7IPCbLt1781s/HSuAx02z74ptJ5oBVU67K
fYQvlg3iaezkk6zmR9xOrsgwct+gtmP/mzHmpBVGnI9DpNEbswLGGHClgHUNxCUhIlfzKCg2l4tz
o+mFs/1mkTlqSjsWJmhqcLlD00uBbuAEuImK51CegPj5IARN4wrCpIinEPyXqSWyhYTp0sM5Rsci
Tv7UnKTkdfYEjTaMoid4P/TQ2OOK85yDKBnDTP3Qj1I1Ejp7E141smvdjLNdYAyeavPI+7y0zZvp
59wHioeZBx6H7eaJWC2aqSaSWEjDTDJhu8m8Jln8EOi7y2fisgngBt9fk1QxSxQi0+iM2draGmy1
TDhBcuMmtvp0Z7RJgjz2FZS+kE4zwS10zGgLI0bOvqpW7oak8xbCmxjmLYqJJILWaO2kwFlIrNpW
pNnL8unytm01Ud4tioklchi2WrnARLynwj4F+pW50363wIhg7bkyQrwF0T9fXZ6lTjTb2lSxIEjF
iVfEBy/lNRVZRs/GFr+FTvR8eX08g0woEXQBGN7CEn1L+hZOt3PEw1JsZs7fri2x6jviVGiSQOAU
GEL2JkgSjFGFhyM0SYEBlwhvvmAzq63MMeGjHhUgmgSsJ26160Fvfpqd9jmuCh4XicLbOCZcQOAh
bdrcwj2yHU+DKlxV4UnEFHAKGVcp/0oAjq3mzjHSO0H5GmPSgHySqyc1LkEpWNkVgQZgNHtljec6
qdtpMiJ4Jj+ZhgXmnxtLvunD8FlT5+clEq8zvDZkYLfuyxyDcM1uGitb4aoZbF3537k6E4XkLjWb
Dm8b8AW7KyGATbVNYpd8w9Co3dE+LA89uZmo374Wix4yxxB1VYlE1qTC1RxbOcTIwEMyVSHkFAwx
dspieZqUfL/I0+z+J89/vfCsjloM+uViLGiiUSInBc45nBfnsonzqYx3OUVicUSI4hhJIFhfeuq9
ZAdScDx/hY48BfLncbR/SYtjIsDY1+ChHZ1u4oRk3jd9/fPVKiELqkrpgoASXY9fs9dbW+XhdES4
iScfuORwjvsrb9DKXg7Y2xQhr/t5rDo9cM2hDD6ABSytxOMNTXKO4Otz5MrWMtVo05rImgkoDsf5
XmhMTtLcrOpW/smUPaFWmSWJEbyqHuIMxY0k3uXzvQQuDo6j0GL77Da/MsSErVGuxbIBS+8a1/J6
uybAtfAeFs/HPRm3ZGLXnEWiNCtYFiXIpAC3EYi65+SQSk7m5HvTxy34FuU5Sh3wkN8ZtwlARbe8
FgYnVL8entXni0CjMOoTDoemnTqMuTWD147cthDHSV7pJFZW1D6fRtmkx9wxg24vhUBo50Ht9pSw
AZMUidt+463sfxSxqg55FF0xz+YUiViXuV5qCu5W3X75Z3Qkv71WdlKJGY4OUjRAvZBpz0cRbW/p
m13WX9uuywc6zdoot/N03dTHVL6/7KrbJkDvLosKMKfsnFU6FyrENFBHWkNtkxydaETtWQ0uW9n+
am9W6J+vvlqqCzXyKp5UVQPTEVQqyPq7yPhmgi50ZQKomkgFeTt1DPUgvFAM/XfV7p4EMP5/AGy9
HRjfzDGfpjYg/1JMuuKPQOn5v6ak9IecopENR0l3tFEZeyhj49S1dpd3c7t5p7wZZ8KLMMijLOV4
BJcHwOZWzTuy+4CQwub1VFWB9AIlo3I+YmIRrQbsk85UQ92eTg3tQ7936e0UjX2Xlwa2V/dmj53w
BN9wl3eQWP6r1qS6mRNW1pi+ySS3cdab6uKXAhQrLSJ7sdF5WZLvjW5nLelOaFJ3Rrg0el8jYGsR
yH3e4wYU+p3o9VpmK/JVBkkCs/Nr3fAWXFsaACAmWXOk5tqaxlOGvyGuvhXh89L0dq766vxZzMBy
IT1U+s+yBX18rtidBQ4KESyxkFgg0aOw5B4ZclvAi6ha7zJNd0gtchLV5ulfLZ65cKlGaf4aps1h
qUwMJ8xOxfiZ4668LWbuXLEQtdlIZzmbl6JxFdBXL3tw4Trpc5TYZMbEkCO7VZBJjnx32fTmKV2t
j4k7zTymGqnxwhx1eqC2ZkAqdNO7zh5J5c0xVwR5M++v7DFBKIySPspbuO4KzyoNUDj5yMHc3FYN
kg6SJeom6EXeR7xWlcUYUQB/udzYslDbTa86kvoQjj8v7+J2L2VlidnG1LDwUC/ijMwBBV5KD+SF
/lP1JCRAuXOyvUJnzPilzfZ1fWWZ2VCtb/sQ1CkoKv6FoNU/MqAeKLaouOKJf/M2lP75KoWoRFZD
rcObCGQTIWB4P5iTa0G1Gqrg+8s7utlaAeLSskxQmkLE670loGOibjLRv7ciwe7EDAQ0T4OyK1L0
17MbseV8QPp9zsrRlTm2QKSApk6HuXBc7FqCcETEWRDPAr0ZrrauAkF8pynUQte4lvIlHxtO7X4+
hEOr3LdFmEzHK5mbuFDoInR5cvrx2VTv0/qlj/xMkNBbfBbL0p3zv1kXRLYAmkLxB/Dx+3WlHenb
qkJpPXeRtwzSPlF7/7IvbD+3rmwwp6srFLMmGao8IwJrgt3gTfVuCm0DTD31lXYn3WE077pqbbUH
AyTmOIcnEZoqPGDdZipY/QrmpCV5KJq9hpulEsVejlDZTsCXNjyu7M0ztjLDnLHKULqooBuqqZNb
doXbIE+KJugxVC5Ka9MpV7aYU0bQN2q0DDeSwUfoepKADohd3dXvqTh69YVfr/MWx5wzA7Ilphwj
0fXL44RON/EkKAnximnel2LOmkYGo25EbKEJaXS7rkdPrxbNntBzuOyZnP1j71o1OqUDifHukpRP
uhC7lcJru213VN4+0evZWMUNzeijltCHOOtesOwObvBZu/kFI+12ULKX7/XIHWK8TiieuJsE23q4
vMbtDLP6BUwJlM76IjZ0gFpE3bZvA8EzT8Kjbgt44yQBF8S3WUyvzDEBhYyyNlkJjpkchJ+K2xa0
ahjUfiHH8hTv0gNA/pfXx3EWmQkuGtR0W6mBsxhQl4/DyJ91yU1HTludZ4UJHgbJqtSi/Q7J2HWC
4VTxS49x4v+2FCZ0oJc6KbKJR6sScgqZSQ4SRIctHj0cbylM0ADArW4HyhiE3vN1WQ+BMhrOnL9c
Xss5tp5mMwNYRPBHbczPZF26jEnYA3CyM+4h0PCi7aLDYFc7894IxJMORBEP87G9sjeTjKcDMkCg
kYMbsjjfpPriRO1NlPMeTrd7JauFMQ5uWkI04JZPHzO7U/qSUSrP8B/rq2qr3y3cxbsfpWg3gp3/
KTEi3VBTNgxLtzbUoZdUD6UsxcEawugoh8RtpvCul3moCLpJZ6XUygwT4uvelIYag7v+/DpKWn+h
FBrladw3QeLzCtLt4LSyxoR6oRXLNE3QElWDZLfUr1NW5YsJrGdZAxWEFhvHLbeXp8sS6ArpcBdz
kJNcFTQV+C+kTDMAmD9Q7tSH7DR5hTfuZtG5bG4zwYA54v+tMSc6ikgLsDuiP4SHfSD7bQjAcExs
Ov3KBHOce2QwMlDQNKk/S+1RqqAw88dE1q+u97YMxicEKZ6LzkSdgVePPArtsLCuGrxA1POPqS2P
0fzt8rbR33zug2/2GK/IR00tBqQtlBldMIlo9mYnNG/AzZTv6ibj7OB2qHrbQpYhV4r0fpo0mqMz
UPj1n6CE9GzNrvCj+zl51d3yA46f2iMPk8dxDpYtt4g0PQd2AAXp3Dyqi3IDSZu/ihm/N9JiIqIx
xlrXlfB2o/icK8CVpM9VwVvH/zjEb1aYiAiPUJqGsqRQzZSqdukr8JRDuoqyVYWYUuMcYvr5L7iH
xaR8VVXmZdTQ0jWS0TPIQRyvUvPaMDDYZHmp/EOV7i7746ZBOtOPwRUktLMiLm3SeKCPzrQ9rhzx
/IkBqg+wm292VyzM6SsaWCAwe/n+MtaHWTLMYfz6qvIOs/iR7srr1e5sG9+ssW4PFnWt16j/hT9A
SuuS79khczAkKeO70ZYy95WB+sElg0wnUoziOcsWlGoR+mGHxHrBe62/3OX7oqLPe9BY5U64bkaS
1RqZA5DleVUKMdZYhr2niRhtnW4nrfZI9s2MOYI73A1lzkE8DLIQ0xfa6CfZi978hY7vti6m4SgN
Kh9PuO2WFhhuNF03VHZUc5DGsLZKhH7xEAaFDzhtIAT8R+/tPXwzw0Z/ISL6QPcQYvCak894lKpx
xBtpJ0rF0cQt+vJp274zWW8GmWOQm6JBhATHrZa6+aYwctPJhb52tLGQPVKW6V5TUt2LJ+MOCIMn
qEkQ28hLvIpDS9COxlR1IrGM9jXwv04qdBCniqNDKdRBOdXcG962V//+tew0ZwGV6WWWM8mHIK6b
GxXO0Kj8LARw8S+yXUfWy1CreDaRtZ1p9v+QYdhpMa59cs2JUptdTLxyQcIebQzNZGVU+75uxZYi
wlKUT0+is7iZZicNqBciT3dn36iBGzghKH+A5mkrma1tM5WO0PajWSWw3fXSSZbiLwMESJ3LjsGz
wZQ6xCj1vF5wk0VtEIAUbdcYnCO8bQGvhJIG4RP8Fe8DMICeljY18DxtuVdUUGRM1V+t4c0Ck7sS
hP6lpxmZTM9h910peAIKm9WMjH75/6+BqXBL0mBOC/LPr9k47Zzmc/KpO3Z28oDhzn30Uhd2csMV
5tg6BWurzPcPyWxW0YiHiM6nsDOCN+vwlICm5VWk2M2fL7vC5i1sbY/xBbUapCGkKVm5MV6mfXNT
3adud1zuKBZYq+3iSwzqKx51CM8/mFBYAMkKLTx44GSE9pK9hMnXy+viGWBDX5uEhZpRB0QDuBEJ
gomk/PNfbOBZ6r2TF+04YF4B1XykgV+OaP4kEM452kyFb5/njJywrGbJ0gHPxWM1VaTMvZySrlFO
Itmd1I9QrVEHY4uLtUUm009geZDrFg44Hson8CS4Se+qhWOBx/UJ8jsTQLhgMoWUbrET/P+2oUzU
KAalqiTKxGiCn6vKGlsFF+JlE1upfr06JmxImkl+kV1iBiTIYuBe8AwRxYeylv2pN/ByGkJnXfpP
wUpmx0qLJgaqz8Sezu2XWJedmvTB5XVt5vr1wpi4kU45GYoQ0WpGDZN7yUF35ieQt3+LKr84JglG
wDD0OTlEtWW8gtzGvB/A8xsmkOCRscWcLhIXxRbVuk1uLX+4T7zcqV3EUD9KbT2x1R0X6HM5Ysoi
E0tCFPtj3KPYTwCw8akKriofY7AzNN7ijc0HRCe3WgXrvWaCC0GLW8hCfE5DAr0vOPM6yCQhy3E+
KccMC5IM07oeMnqdFnYDHsPbIHYlEMF+7g6E2LJf+uMOry615V62yzPL3C5yUSkKDMhjddO9qd2m
ymduecDJOvLrTXjVzR+TuBm6BmGN0vO1rQ0yloxAzUfwIM3oG6BuvrcWpwuqgDtncDkzyK8Rd2Va
tZLFClNcsgdfD6oHyi9r3Kk3gEbuCHBvkVt6l/dzO4aD+B9XCxPFJDvURtqx6YtwQltkpx6yI5jD
7PmW8i1BZGvHn9iTaYQ+i+AQNVAsTIDj/sucxFILSW7EJeTki3KAqMTkpuGkHoy2v5UnLXWsoQWR
bxkYUfg17gDVnIT5qGcycPsNOaZRv7iRmv+M5uhn3ZQAHpPanUYDCO6pCbQaCIwo7zkRcnuTIEIq
GzLYcmSW9lfNK9IvBT6LdKNjjBTOfmOgXVq8Ut5HrsZxchoUzvZoZY7JcppS1gDwwclTdBJdFIHu
0qq2WGoQBkWnZeorzF51eDW77Aub6WdllslwUa0k7awjVvX5DyEODCH0wP93qsSg1H+SmjhCxXW/
rWYI+o6/d5ZJeVqvhnJWYD4W86rNnnKSa9fVbOMq7xbcES/qW5f2lQaX1elq8qmqwy6RfEETClcs
c7/EVcDDzMjBBPMS6A5iDp5vM++oJvCWqMBUUHq8t6iZUUwigscKwNhPUWO4oRX5ANypNhGE6O/c
9Lc1NiYDjjE1SY0SRf40Q22dDnEa3nyDEslPvchVOfw8my1B+W11LFh96YhVRiNqzEoU8ACYgApc
xNjBCDoRBffgaoZOtyX2bpQOAbpCM1idNTdJ+MloM2yufghzYKxoAEaliiRQoe9phl/cxLAhVgjq
2LS8tYKPUB9sflpcIKEuZajnrNGaUjTqRF/YhurTUH8ekx9mB3n7lFcUbma8lR2mgoihQtHLBhLt
FD/qZuFKGG/Dk/zlo7+JVpQ11VJgyQQvGHM0VFJXk2bi7FPevbXiDD8FbN9dNQCGANelorlMnNGy
1Jz6CdUgSPfu5ifQ3+Ygo42CZJ88FNfdpy7A7ZUHL990kZVRJtBEg9w3AuB7vpIouLHmFkixwbPD
CaGbkXtlhdnGSeqGUKTNGX2JvwiZ/pwKQfaYhwpUzgTxIVV1Hs502z3eNpMprSFzMI01OOV8gikp
W4mPZQNFB3O44zjIZuxcrYzN28ZiWCJ9wwOlb+8ku/4q3EPKAUopkANFBwA9ySPEifXnD0BpqUOc
xe2VbeYImEJZ90IBhxF2tIZWdmUgVR612u7JIQwdHp0ab7FM2C4jUoblgKwEGCwEurvpsRMxAdR3
mDxGU252lQndyMs7zPmQLEwlJK1YKTp6Rkjx9yBQPnSjeTBG3sz4uUY20q38tpnsM8eSj/EyExyE
0ek9C0OsycG4tuT9grYywfOoXnoTl16NtzgmQI+FGoJlE18Q84o/jZfk2D+Wj2BYC6qvSeLSoR+A
VHaXN3Q7Pa1WysSZRLGsASIkkl+LlFE4tIUitZMUk1xZ4fSQL8viY41rUgvZ9cmtuqfL9jcThI75
WEO0NkgpyRIbWkUH13Rd6u2l0p0wlVp7rKudXmn3l41tbvDKGLPBALYacwEWTJSMratAUii2rhdV
dy9b2U4TKzPMlmbqIgqmBIKhM2Ey7kPS9ooACLZE8KGZr33wVbFW5EQj+YgVNQbwVDMEuIfEzcVv
l1e0acWUVVm2wHALGNH7Ag1kihNJtQwnHSBF7TEXfOiJck729q6ZGv5jSZRtkzESdXOq631KRw/e
J9cPPL9tFtRvttiHig6k/bOUY0F/bmv7LreyxVzGo0zXO6LAG4rvoF71pQcz9nsoE9DhLT0LUpeK
d8jElzCpOUBkyvvI+9h2QFv9Csb1xSIe1FDHrxB2ZpDtlp3hQR4G3J70DYRmI05c2XaZ319TZ87A
0JumYbZ0h437UvSG9GUM/cteuX3htGQDr9E6fethbJAIws/mAp6rX/xo4JKn1MvKFZ3RivF/uKiq
17vBWY5dWWTqo3yAgnErUWatTgBV9hKE3eLMs5W5tR4rdpwkoOruDRDf1JqbtiLvjGzu6so+/fPV
cUc3qbQIFdKkMgzNAEb26ECJqcoHkFO5DWbixGeFpxOwnSJWVpnqaenUThdSPOvFp2KfHZPDuvfB
pbnfPJsra0wNVWmS1UXphN5Hj2Oie3WiutpykofPqfRp6npbS3eJkgfm3X90J6aASvNRQnUIl/3l
TpL8251CW5Q/QLfHdWAm5NUCqdRl04FfLfIdmP6FrP9CaAKkyRakM8/IEZvQykRNxd3eGILO+tFg
piwiAziaO1un0b3YpR2PjW4rw69tMt5TJ0LXJ5Ruj945h72gojANvoMY2thRTjE6VkYGj4f13bQq
6SjiLJDb62wzahlC49/rUzO/1KVSOFM8fUJdd4q5GK2tU6miLgPIEyIJZzSGSz6DgCWMJX9WxBfT
iu+aFLVM1scd5/xvXc9WhljmQlOGSkMeoS1Yhl7UPcpCxjGwedTXFphkJWNuyhgzWKABpoPIBCSR
wt2CYQQ1BJ0Qjwt3M+kDrQFubZ3qArO4DSmZw7K2END+nKZ/c3RaQ/kC8VEq08y6BP5tnBZTqgNL
oal2pZFH1YiBnWij5VrLtWeQAA0HbdG+Ghq5STXjSR6jg9xk90WuHYRs2k04anY513d91/oj1Axu
y6L+Loi6ZctV6rfZQJw+jGXeR6F5jD214ABV0QkG2NZk+2PiAFAegGX4KLTfnYM2qAzkPQTHBe9j
CIbNamFlke2RlaHY4+G806FKGF23X3VQ6XRHw0v2w8/xRDwIq/NeSbei/toi43immvdmalTQqKJj
rit1iI9M0XPXJ7/Pozmm6Puh7CSMIoDt/IQmmJtDUhRT7CfKOYgXhL9AH66Xx5QqmO0WCthD+aX8
KEEBEnd+oTxfTmBb9/G1DaY4WeJ+StFjBa9pjcbmNDuFBQ1PEHIqC1R+Jc6KNo/u2hxTi5jRKHcE
gddX9H1zolOeppv3kIeZ9/zhwK0Qa+g6JMxkQOgxoPX+g+HfIcROI3ga49HNMiqOnAeLNDiXt3Ar
wK7NMCXAOHZGhvlgnDQVvW/gescgBr3D3xzodSRi3K9XY2VIzFnHRV8/YIY4iWw6XTk42qEfAlr/
a/9cXtjrjYaNIWuTjAMOfaQVYy+C2hfaspJdfskD7VrFNEqCmZQ6mB9Lp/qGyu4RI+zoOBiO4CWf
wO9+J1hut4ufJ3u8Eq9QbS72Ak1YxRNu2/sqUEMHjeq6dC1X/kZ+1DuwtVkuaLZEIGvCO/OuPJae
8l2ETpf1mYei3HKK9ZoYhxf0pVAkBckqgWBu9zhPGLH8izMFTKEI3KRmQKSD8bsWVD2ZkNaSXwGn
lgvlnVHCARuQIPlD0cc2av+Go2+x5YNrk4wPSv3cZnEsqX5WGPYi7kJQ+112hs26c22CqTs1LGss
dQRb/WrGM4AB1ch/L06hDUkXSh3CsUg9mnU/HUpnv8jhzmYNSlIMddojWIiYKkYKU9wyKI75Xmt9
WgLyMFhbngF8MooxcOybCqsRUmbaTGo8Dvrd+Fy1gaK8iC3HMzYb9GsbjPctijoXIwS5ANegVAnj
FTFt8i27qrwWAyLTNflCAjxB/tVGvq2Mrnx1A9TkuGpHC7ejeC8fsl1ysBzVNQLVp/q5vCmiTUjK
eo1M7W6NbVcaUS/5oSL+QNZ0p1S6WjLTIala2yOomPOw+lRL09FQ84exsE413p8N0nxqY92tMNNX
5LoT19puybOfRMJMGmc/tuqG9S9kDujQhbGVRPgKsa5/M8flR1uk+0ZIFVcJo4MmmsC/5f0/RRQ9
5Kn1oMgGb0po6061/gXMeR2zwrSWAXtEGR3LQ4L/bcHriIFeGlnxbQovjSANq+/GHS8CbsUKXdZF
wE1lGVGKwa9NealWFUFZMeQnBb13SGlzHG7zJK0sMHVZiL7RKOc4SVPxGc33qwmPKELydPkrbhkx
gHUQgdxG848lpqnbom9rEBsBrxKBxvQEPRhD5p3Xrb3CG6RJJWAgaMeyIAtiWKlDWup4UEPN4ko7
K7KLY7SHBitUuoRTeMcDqmxa1Cj4FPz9qsFixuQBDMlyj68zQ8RWjpyJ8C6EEnUuNq5CTeG3CfaA
9mOk1BWcrz8s4LCWHsQvMrAXmMcEKawTBbHm075QZ3wkqNOzdck4c/ZGwGWSwqh1P6wccGh/V/wE
0BgqGh8OjnWlvpQP8TFzxyP3TZ23s8yZi/usJHWJb9m4dNn57lVhemd5lKpm+FRd8T7lZiRcbzST
MhVpAdZ1znR0MUYPE/vWc/2YBZq3HCqQAh36fRX0x+Vz7aVBxn+X3Twgmq6ZBqZeFZGl/9CrKlQq
GZ60qNDPzsxHy4yuFZGXXba39c0M/fNVclkivCW0Hc7hVAxOWEOr0OBB4ngroX++MlEqRq0oDWq2
JcTdK1Z/5GYTLEbzd5fm1ZYxJ6O1IjKJtDhM95B5gFAYpDO0wlVtCc0M8wgK74Jzh+XtHnMchnKM
ItDYoztDZEfvHow/V8uC/h7EOC3gwiRLBcfu+80DnR3J4l5OgnQ/nEpMiA5Qrlyc/JZwFazOa0Rq
S1EgfmZaioJb13tb0MqsoT9G0gAj0XSYDWxGxI8xAJtmO9FdrmKPV22cucZ7i2x3q7aKuSnCLA2k
FgVG2Tm19qSJ3CEV+uHfRS3GDJPRtCIi0UjUNECjZmlcEWoqsq1jLoSCsiPiYwjMxmgMNPKa4M8h
toxxWiev3D/KzEasdS0NyCn5CjgeVFUle8FzjO5+zwEOdWj7weCu+axGeTULlLmGp0LKgv7e7Njh
rrJYYhoMfrOHbrsVQl0FoiAC5Ebj60YHvVd9U12F3+LWLrx5N3y+nODPjgZjn4nXuknacO71JOjr
2QcH+2OiChyc1VkmZEww/hotumHUYO0M+u6xAb9dVKpukrcp6FDNxyUXPxFL45Qt593S9zZZNIKu
6cLYp3oadK5hT5jox6hHBt3m4Wm65p8PzkdkMQlAOSDtaXMaGDeYO9s1x1+jlzwM0HlNQVcFqQMo
89ALFHt5yjsxbVN5SIPGrWQQdrnDPzLy3uJVPgUgNZ5c2vl3qXZqxU3LAIMTu8vect6eY34Bk4eE
FkRYadHgF+BtAOODhuhS8owkKHJv8EQXj3v8FtP5hY6xyqSmrBJkPRxgdXTmV2rN6h46p45+Q9nv
Ug/oC4c3LrEZ8lZbzSQpSVyyWK67NMB0/HFJpac6zNwOYEhOFb/pOis7zPmvaiAerbhNAxrJ2yDD
R4RMwI7rOvTvOYutKzvMOa8EdFHytqJbOFHFKqf8oTwrINjyIamCvKt4ao6B2gIZ3+P4DG8rmfNf
hkIpyWWZYYkyNJYTbzomn8QShmdfdHM3/lKGgAVyNnYz6rwtmAUSpEIiAeCppME8dOBLfyrkyWsE
UK7m16lZ2lrPo1Hg7DCLRO/VIUvSxUoDMz8u40seTXZSCbYERWlx4GJlaTq68D11Jl2h5FUxxFOn
gfUqNJwclruPo963w+lqM5ke5TTpzaApcRoIu2oPHWXMYKMTGVBJFwEIhcsO8zoCer42wI4UEA3r
Z5Ps01JqE1p+2MkvFAvb3RvPKkzh2l4G+h6arhjRMHHyG6dwQqf6bn2G9JGi26k9/zkh12voefst
zD4LxQz4qo6Qa4zhz1oJb0Gs4qH9HFxe8//Y4Tc7zA5DO6CO6xYpRA2slz4YjmBN9YSgQ3j7gKTy
ZtTBox5VHEZ3goUNQXeo1otSoeVqswcF5pf6zsD2xn5zLH42RyWQHDrQZJdg8p0mzlo3S44342xr
pIqsWm4wHB1URZja1aigzjJ4EMjNoLMywtSSOpGjeU5yFACVdsrKCtI84RUpZE5LmGeGcY9xliEg
30Rwj6622/6LroERmas3uFkYAxmAxK/Q10Yaela1KUrvheAzpkExQVat7705kUFWn9eP/0fadWxH
jgPJL+J79OZKW1YllbwufJK6m957fv0GanZHbIhTmOm96KJDFkAgkSYyokiz1P6To7iwRj0VYlSU
fIt5da9x8CRB60zxLcUhIQ2IMjKT/8/kWOSKLexR70OdFsOQB13sSR3EjYMnrfroMxZx4bpT+bJC
vwccD4ROUuaxVwTdhzLNZ9SFYjOvE0/NoWaYy6akJFZVl1YxIMGRzE6EzrFSxG49Ra4sh/AvSnME
K/oNj69sN8hE8q587JL5GeWjszCV0ByVm/0kDw/Xv8j6bSXKyBpmOb6NzGtjVcuVjg9CYgTC7FEc
iHx9xQju1u/llxkq5Bn4skyUdECWp6OtzHdoOLCG49dzV5VH8R9qhPy32fWxqwYIBCDL+kuWNrW5
GOzoo1W/x6DWSL2AVYdbW5SAqSddwTQalNWpq5NorZHMAd6SdnjJIQYQqr17/etcaqD0c7U0Qd2X
dJClsDeCBCkc+jZW7GaOcRpthOBuuZ/vZgvTkyg7c5Z6EPaJ19jJA4laMR9k5Y/Zh+hh1NDitsKP
679rzWksfxZ1rQRZzaH6jperGDc5vHz+oiW7iGO91owNpjMtJcbUhd6k0LfCdFUzgliHGVkxVkKn
V2Lb6UmRh4k3+iCXF3q3nTWzUnlTUP5znQ2+aLFpF8jowtNGKZcLw4hv2faYqYX640+/YzEDrS9H
xfAILhIwUORNWdiAgmsocRVy02mQXpNc3OZCd87a0gul/PH6GVjN1yDBjOBeUHkN6DLKljA06IMi
jckP0n0Hf05qU6ScEoEC2sK0+ZHFPqCsLg91fAMdXgKMoV7ejtMhb13NMTixRKcNx70O+eeyayx+
RJCfCcpHKfWEGC7cjwX/ydfaG6Yij72Q74owvdXy3OF0kICXfQMqb2U7NPmZy4c9njoXSJTnVlat
3i+2ql4FZtRNB2P0d2XcnaIWMtpzD6FOIQ1NTi+eRjHEWemOUhFu5DDa67I2m0o/f0Shkm4rJd6V
2uDpWvrOj1NmixL/1E7SBq79FIjyDYA229Dv9qkx/RDlaqf7itu1gDgYPcakYp3fFBPPuLXfp3fJ
CVxsHxVRiLPfx3wmwmG5/lv6UG/JvKYWW1jb4I5PmDQ8k4xXYWFJv6OhKcPUUVH8tgfXPTLR1t/5
00VF3t+2O3nbeeNGs9Rb5Vi+Y9bJnUSzuCXcS3+i5nj5EQAHGgKvoyVEOS2pKtJ4mlDbbJz0IS/M
0RZsBbDEvLwEIDl4dzG0ChSDxbgoZFu/OXHMp/yvYTooHYMI33LCRUmgWePlduAkxxwAOyJJNTyz
uuCrThPEfipibzxO3wK6ehiHroBH07t3cXyVQRzwR+v5skA9SrMBNT4VMs4oFaFmq7gExVIHOEKy
6z+zWZ5WSzSEqvD/VkR9uBGtjxoTlKS+ILyEh3ILOu3CUl/1w+RCcpgkEoHNKtKshhMLq3RQV4BR
W6wMjlj9S3NF2OD5hXsrtqKdnRoWsmr9lPy9SjrHV5RK6DDG7AOrQzqVsSu/ao50B+4slGZzjvER
1+K+5erIr1k8FLzPa5gtHmNPaarK4tQiMo0ccm+Y/TlonTqYg6GdVE7FkLnPklIn5+P7ffhaKeUN
tDIW2jmGF08Hww1L9PIS8L0qeh6YvuDfNWp7BCX85/VTu5ZNLRdMrs1iwQHuZ1wrOERJLxFNgtDi
JkB5+vI/S9wRN6MAFywbGBiV6Sl+bZDnIdSws3Vv2L7uGOnsXF/K+tFcmPh2AWM+ihNkNY0zOVxv
QrTZzvfcUYRya7yLE/OPfMrCIHUDIyGRMyX0UTWJ/fciCm51KbSvL2rVbf1tAnrFv38fuR/4pkhg
wp8yUyg+ebYK56oJII6BpRVBi6xSwZE+dTWcdJx41WQSBBRoR8ysAi1P6Yy/eLv1ontWd2s9SFrY
JBHN4thNRjBi7jWMvODXYPnQl7YTZ+RNVTJHa/wVB2btDWAFYmzm6mEH7AET6OA7kSQqMxl4tUyk
UI48cZLNzH8SO4BPi5nhQ9bP4cIMdQ6HoZ/iXlcibwjjHxEnc2ZTSZlpRKkX5d0PqZAwCCRBjCBB
TCMLPaAqGmiJtSb+5BImXwJr0dQhRZkrMYQZ77ti9nZxDiZby1wF0qeC1xxKyVNGsz+XHmuvV8tr
ZM79fzdbpk7uXPRKxUPZGDmavmu8dl9oToOGItCS26aw+bc/uCgLc1QMjIEGOQ+LLvLkSbQwGWDP
MaOpxlwR9TjEYYXZ9LmPvHQboUozb0L0KbfQE8QwAIuN+5Ilf3sNoL2AHMJYw8sgvBa1aI48Dahs
qKKDwR+aW079EXjybWP7n6Q1KWbQGGQcX3H1HVpYpu9mo6ZBzzcRGnlQBLnpHsfn4FHcKneBB+JK
R0aTvXGLY78BjQow961XH4OTGJjzbXzInruCcWnXrxO4S0AMBuKSb3iPMNUCNeJbNDN3LaDVwsa3
SV9xfAJzy7+RYVr1hwt75P8L31TPnTiHMtbfOBgE3snvElZdO7rZoQbkA8vLZCP9Dh8nj+PCJOWC
xcFIEp6bItzRwRFsATolpgxN+gLMfKwy7fe5PcoY9X0bLVQyqMGSSjQZym83gzthoBoCWtvrV3I9
v1ksi/K3QqcrAOHXxBFa4W20r97wAQ/6O47RDaqpgzs7kYCKd/uUN2Z8w9sE7d39SbETTHOA26oC
0jyd8gy5lMetwQEoUvGnkj+Pw6MQM6Ko1fdsaYNyDRw6FhDdwG2V7oMzGWatjr05laaMrglvx075
k1XSWN3cpUk6XJT0zseoeoR0QxzsTjWRQd1xVvHS7xMrAcPoIX4WduUZWFhMcBRQgQbUwa7d6994
7XVZ/grqskC3ckSojLBuSEVoMcvpRu04TCrm3nU7a05paYe6IeDDGIox4iOgiCs764/S8MvIIIae
7nqkjxK7bMoySN2SrMzrng/hdaadutOPwu20a95Di8B+DEcP7Nnr7MHmD+Ke2ThmmaauzdCHRZyn
+LJkDmzczvvpNd+Um7/QWhhQPvlW4wAV5LEKi6sp5XKXyS9buL64rKBllAY+0Q4/EARj5IS2jCa8
2YMpMYCwH8YYrOtf9lKupF+6pVEqQNHUuJ/bAf4IDIl14AWNyZn6U3SXWUoNySvVnJ0RLWUzyojc
pMPv2Xwhay5/8RPoUkScawCszXARRfs0h69q2zIWuRo7LC1QTkjIZD0CtUPkCSfS45E22jndzzvC
gmrYrAEy1nIob1RI6IR3SuRjNLKxEiWzORa8j5z+K9+MnjY3Yk4GORwi6VRuzLLpT0p2HySyI2s/
GaeDbMw1S5SDGYohGfkMG6ce822wSXbtRtwGW+Vm+hk9dm7y4KOLEaJPNuzrwVRuDQaQUWL9AMrz
9FUgjCAWJuHQ4PTb4qYhiaWbn9RXxZlepF10m2+CY7+PrOCh2PomBII3qiNttfv5Feo+D8ZWPl/f
FOIAru0J5ZsGFOOlsNURLhTQTQwUZRsFoHnSVHeqoqdSC++v2yM38Jo9yiHVow5saYxGHokYwAbv
KV64qT1WOs16RQ3K/chAAEnRiP4J2WoVsBV1uKv3g8tBUxSBQuhgpJSlYbEaaC9vJuV+9LgE49qI
ux/9mix9x0PeRLYSjAAZCHO599aJ3wk8iNmDXQ36vgxLdGqvgjmvkGLcIe10Sbo36pYQ4eou2hKM
njnTFuV+VCOR5CjH82ncQ+sJ8DHtJkUcP2wzl/l8XT+dEk95H0kWo4iTJBI/A1JKdhPKqQjZJdQH
HQJ+4krL8AzJTf67AgRCW7BvYgREIdhwus/TCBOorQyY5nfRpgJyZXJJ25YVe63614UZ6v75I0Qm
whpfLptTeypf/jvHDLUO6sJpepaO4C2OPPRRbwdesLI4tWWe4drWH6XFOqj7Bo04bc4En7g2DBoD
oRbbnPNXAT73pD/JBpYfh7poc55IiT+RV+lX8D4CYvzEneptaKHZcNQRZXS24Bh30SGEQlNkcncC
hM9YowurZ/NrxfRDn3DGkCcpNlbnS1sR7xNAqtt5cpvpZx9/XPeaq9jRxYJpIRdNLZrcJ+3gwap0
i3BPx5WjYiQZEiiSNScocoF6ep8eyzd2SLPu1xZLpa7hGJJBLAPbrY8maf2LzrwlOoA9ybu8+Gbe
EQpldl+CcTno0EAMpdTPe9itsnaTG4Ods0je1yPGxdKomAAqB6lRjbjmiql60xMikHv5iUDVgqN2
hCB6fZN/jMBYppvYqQQrYtKyrIY/ix9AxQRKj9dXELDGeOt7HOIBtMz26F8hXCUiZvkuBsk8Mzon
X+zbM7ywSrmdoIi6GmpfSKcnB+7tyIGpUz8V28ku3HDHLOCxFkk5oVrKMr6ekIYkmi1P5gzoc7lF
LRNeQn+oAnDRmCVY1E3dt1mRwCp0aHl1KM+ktijmSTruaYqYD3x6kGi364cQgwk5ZGn39cbHuDGg
rOWOsxvMr4SefxbfQAh7rJ4Zt5jk0dd2nXJbaCfy4VBhG0j9NP/R3EX4ztGBaJElwr+Rw7nuo2Q6
LvCDoed8BEJI/8g813AuwZVFRIcbT7cjxSINxbz8N6Bvsqv/vFSAhfD/RfrnawX0mlIg+EgZKjlD
3N3NjqJDgiFScctVU0VwAs0rtoLoeoTy9+GW6agBMKJMzZUGHYGb8dB5/haKQ1toUaKLyewpXv+k
Mk/+v1hn2tRZNojY4XSb3g5nNPoczOh5CezlTugYPxhH6PrFlXnKX2l1JoxBi3iBTMUCQpHa/UYN
zRRam6ljyDYrPrmIW177kJR/qgS5ztQGIyYJ5F7GA4hr9tMpQmtFtPIEqyWqhKMTb0r4/7EyxdBs
HwO3jU1wZbP8CLF17bdQXqtK9UKQSeWmD3Kz70cz9WFRr63rm8wyQ3mrogsq5KQRID4C8ncsLHjJ
kpfrNr4PPv4Wl8k0N//IG+Wkx6iPCPf1obnBNN2u3ypogCOgOPEvmFjyAGxBvW/YsCQR1+t9iwtC
+SEhVKe25HBoeRSkoHd0KnZhaDY3JKaGQ9oOCJ/SO6k2pwfCTaS/lY+sgi4jYJRpKhxwqre6OuMg
B81w3yqA+fj6UxFHN3VRx2ZRtx9aJqCmO2+DEvzjszj8UicMxzM+w2pK/rUVF1+yuL8K0KtBRTxk
BAWos7RBQvpW/5ow2FAemekM4/Je9mRhDFEMWhM6usokp+hKt+fN4Eho/Qs3TuygtP87P8Tvp+zS
EFlYbGrgxNUa73x8INNNqevbSJreRgeDG8xBQ+Y3pZxT2wgKtF/xTQkhI3jj96OZWPET59VeemSJ
la6n+KCUQsGAhzgZjY6TuySoJx1ru0jmbYI38Xa+mb3eIWWcaV/5Fivk/4cFfpmkFpiMmCHoiLcn
jH3DDZkFH26zbWARtQJmaEiu4Xd392WNcr0dkHBiGBIECcIFMvUTOQH8XWvngtM+B3cFmcKBjg9q
VnLp+MJ7HzuM67F+Yr9+AuVxszyW4phkweqd7zXIvseNAEzshPZKaalnhrX1x/TLGuV40yDIMwCC
UJkvzOJGsqMEMHkzOEzArljiJrJ1MF8wWrHkk13bZCo8rMNcCtMYp6hQC7OsgHuKXhnLWo9+v5ZF
uVspUfoB9NU+puoHJ3gCOu+BOBrpLX/qXNUEx4iHJsAtw+q6Z/vbKo2uUrtZ1NIYlT3hcwQQA+V3
qHJ56VNzW6I2zfCjq51eUQRRni4rhDGXWqMySTVYpjRyGcsH2QGp24NslTagTi5xOr1FGMAEbxgg
R+6fiCQAh1YSz5vipRY3BYwftN5/+PpBdHrOGb4mRDkgUDI6u8V+jMzq3Hg+mEPy94TbVZ0luhmR
eWAED+up+sIwFfmGWqZXgn7ZCR5hmQ7GCM757JCmA3l5IDS0JaaR8ffICo9W29uLj0BrsQYJajsD
yOUJDFIidHZW/yydW1N8CSxEv/9iAHr1aC8WS4W/cZiXXFOS21Oboqd78avhIoix1a3xaKR2hTa3
uO+emWHw6uFe2KUccTr5dT5MsOsfwaaAWe/AqffGsdnymz9qcoOhmWhooBoIPpjfQ/zKj+qhJiW6
v6RZI487hgh30QrdMK7sauC5sER5Wz7XoeoQA1/T9rlVzlFn6WkYwunLoSsH8RHAlNbk0tQaK84C
JUJi5pG+54LgxZiTh9n3I3OcY9Zo5KqHXPwqyitHld4JfFTCkZTZZysD2zd32vP1pa8+dQsblBeW
BDFpwhqQm1F7RPUsEt6E4NYXwGaaWkMvmMrE0EZZf8pR2lVEUdB1nU5Q63AIcr7DNR12pD9JiApI
MqN5hR2/sSLu1eUtjJFndhGG+aI+xZEGCgbZ6w8EA9K5w4E9J7z6pRZmqNuYtPIs9qRON/CzOeqA
RfCsJ3r1iC5MUBevROtclQY80a0t7oJN7mY/o5/5R/cyW/WNvI/shMdQIMuZsxZGXcF8AllgHsOx
gdPv5tIG8BAJAZZpRr0pWDnGcVIWfnfdkS+WSt3GGnSCg67ghBj3YDpwo432DAJ1kFBdqnMPGuSn
t8l97/2LyI+1y9SVE4Sk6MWKdOXMmfR4cwIVsGYveJA/L4UMV3WuX8BVR75YLHUB40b2FWXCDndd
ZPnDTuuA3QROVAkLxgPJWhsVKbR6FoH2C5amBkjvujH5jHMkndGQYFih00vRz8cq7/FARDo+GPej
n954jeVDGMeSTh7Vos+HMsb8aLOLntRd6YZuWdifyZYgdbJTYGcf17/SelTz9ZnoDLLURqlVdRwM
QpfUo/0mgWH6lsziT/b4mKNYMHmsVJ1xNOgcUvbDOZh4XHkISlhF9NBGmVmXYNyPmEHb6rO+WB7l
XTg5TnO/RVFkGN5r9aBLd418bI0NHrVz0J9FILPMsrzhBMZoAOu0kP8v/HMW1H4rl1ii5J/G4Slp
tvHwyvh0xMd/SzSgoq3rAviGBZU69xG0M6e5w4mU7ybQ05BUCghIO9vqbnJiPTjrC/rbmEYhZoWq
q0UuwCVTs19hPNiG0Di5xMJ3rp//LytUqNt0QhZmMtk2eH1uODQlY9PW2zNfm6aRTV18GKPq27Az
SOx1DJ7yrWCntm/L2+Bd3eUuIM9QW7da9a9XAEG1x/34/301miEsBndCwpP2ae/O0Oh0ChDRoPiZ
gsCAVDxZxIP/cMG/tpS6AUbSNT5Y6RDYPhqCWT3xjnJoHn1b/AHxJjx2vK3vB54JZ/+HcOjLLnUD
9C6LGxB7knVKncU79X3oVojj7w0vc3uR2dpnHVDqcR3VVIFOSIHEoeoqu8Osim1o5RvYhlhOmnHv
aKrZiIu5TtNwhP6oZsNaF/WO1hBpksUegH3kwdvZ5kSHTGxyT4SFWADoLBBMDKSzKoskHrjiWzTK
t9RFXPr6RC7idKPzkuv3BTijX8r5NatDxvu9Xnf7upM65VuiQoZKaIkNHSzjJLkiqI0zK4LKCpo6
KZDkaFeyTJLA9cr6aNxtZPj9OI4p6Xo0gje1reljDiC0WzOTnb7+zFW3Zb57zIXSzidBqCIruPvz
J5lPmx9Iz1uUACNsn8Ax7eAe/lnBFiSakPmEVo9Cz5WokTTzdQ3HTTKF3M7vfXs8h+/vKJPsMADP
8G6r+7qwRp1WPprlriEh7l8a2iWw+LBslk8SChTcNmJkeesFioU96pw2Q8q3UBgj2cPshq8oEBwx
eo5mhwTUXfr4n/V6SfX7yxw9N+IPSqqoM5Y3YUiFP/jCQdVYcKhV96KqhgFEOCZU6AeCG5M6wIg2
QWaMNphCTYxMg83PIIB7mwm+WnUvC2vU8xC0cdS3GdwLEqH3weHM7i5xFIxuTHiVwo2+ScAYPiuM
c7LeMFqYpV6HpunLoifoHgmVaIIw6x4ReCrgmfkgMPEB2R9pVeWPqWppW/GsbcOd8kcFTUz9Qc0U
+fo36RFZHgofc1dk2GByGpTVCksGKgvYnj2r67k6xy1p0KME7YQkqLTDEbgJlRf5MpqKXe4sDtTa
m8yrMEghvI/ePDvgC3X+xQj12nFaGqZ8TqZpI9cRJiEV3K8eySjk2xYwG/WFhDesd2PVxYHNw5A1
UdNQ4KIuZDVyepTyAoFJ1gdMbEdnAkktQc5wkz9Nh+CTDaxbHRpZ2KT5KElBZogyYJlGt3sipWJ+
W2yFI1vrc+2yLA1R4aneJsDaquiflBgL7IfYbOSnuHhn+NC1IHhphfpik14KviKh0MxtNDyHKknJ
IH/nZdt4I+/rowF+O4ZJ8sLSz+HSJHHri6i469NQ6mKwDICuyGu30U681UDwk5xY52M1/l5aovyN
VmkxiNHwrRqHtzjoNQKw8yoI1sP0FoBGbLQixcnfKzf3/PcBcJ7YZiyVtbuU5+mUUODlUScHFKz9
oCtsJk8qLhgSwnKV3IfTLny8bnTVJsIkHdVB8BgIVPXFV4VEyH0y/KuUVlW8651iXrewFq9JCwvU
uxsk6ZjmOSxkeWgGfGuiy+dMpWRJRmUq5c/r1i4/+Nt5WZijbnkyTWqZVhjLPVaOvENjdgOkcPRQ
YeqE8KLmnjCYk2aiCRN8XDe9Ch/BRpKcF/pAIEr9/agOYleFbQ5aIjCWuKGV7Ir3CLVJ9IdTGxBR
KzUVTOg66ktlYL4JPZJNs49aq+BNZmq1/lm/fgqVcuSZUaGSgbOcNYekeR8l1Un5Q5M8T1lkiS2I
6aoDyg0zp5hZ3VoTyFyNMGHdXXI3v3+Lr19BHa5ZVCSwuuBl4QH1eyFIWRSNNtFhDNHKBW2bx9Jz
X7/Di09AHTYl0pq2mXHYZC85G59oSnXvM2LL0BW3iL1u+vqieB7u5L1wxFlkPabMH0AdP2UY4IXh
f+FERrtrTAxBlWAoUUkU8QxwvDO46Xswu/pLvKkfwevFwguvP3NfW0A3A4WyN5IAvHnIbns7ichQ
naW/Eu7M6HU4YCydncivlbIWB59G7A5lBOAdWGw91Wh2pXQ7AjoaD409cW6RDfZYfqbNbYiNiPiK
5TTXKnZL29STJEig7qrQCMBysxtSM0kqM3krfrb7Bt1PwvtY9G4CUVOGYYlxxWjArtZFYtcQMrjg
iSAWcrtLbB6Yv4FgxXhQhTvE50Sv8blyhw23CY/lY35XAG6EWTRXPIfH/JHfyxvRJrOxrJ9HfM2V
q2eQX794NtupF5WOA0tMmp/q3BWgqdPMLMV01t5TDi9SmybTSmyBVp6m+UNOnpt4tJTx9bpjXS0U
Lb8x5c2yVu35XMQ3biG21R8wQ25Gj4aFF2u2CLTSt2qXpba1WiVaGqWcVxDJQqFXuMmkyy/ZYBgy
k63hiYCfB8wrRPzStc9F+a0BU6lBpUWJl3Ppq2SEG0loXPBL3IRV3ZvBUByk3HhhbCvDPRuUryoF
NYjiCJ4iP9QH4Nw3GN3BrLxgkVvDdhPfxfOQon7tqE4jdFHqi8dexnFByz5B/eQ2Osu74EZwwdPq
tBtwpYq3A3Kc7h6gvDvDG4EJ/xcx+fVlf+uGJlWW6FOJ08TvwLedISjvUeYA/l0AaqEEmop1F1dL
AcuFUz6qmdVIKTNstGLWBwCEYRJwbJOr/2VllbnTZAsWtz8BckWWJhhs7QgVHDvfIt+p9rJH0DFq
ZZKBFagznLQ7DBq0NZY/OySlZa38uoPQaQQvTnQVBgHoQOV4dgKx8tKi2JRxuIPGPcMfX3d4Ok/5
InA3Q3ONsNjk1UMQ/yqnUwzM+/Ubw9xXyhGFUJ3gqxwBzfjZ27qn7wyo9dShmf2sdTOCjG5iQchx
OhS22Fgj9A2GTZebARsud/3FhfL57x+4aOasHAm6ctqBx91Epd4j+PZ0x07TGSGNTqN3I6nnhJq/
HCYZU36hVSeoDbao+ACS1zvZbe/kTmI3DZCBTW7+YYt4eX8oR9VlGj92PY7R+An1Q7PaCRswdgHq
Dq27B0LBwJ4aYRwnuqc6csYcxpBMccPoPdFTs5EcrbtjHCdy7//Z62P05fevOKpqkxgNdpagbbSP
LjE1d4owPkDCxPjcbDVvdtpf6NDtMEc5PCcIJFjjMer1OEan26xB20pJUiJV8Bvd9tXuOE2cyUn5
qajLfa4ZJqqKD4C7PvIdJEPa1m1qA8K/yo7PMHNZqBsj1B3FKN7mqvIivFaiOu0VObB1FcMuMdo5
g39oC9Xjm9FK6lkxS7Xf5v3k+HG64aX2WEfZRygZFhCg3sBB+awrwH07u3FPpHA1r20qV8sGL85V
Wynzfajju+fdqWvkrZgle7nzgdKHR5P0vSp3d3wlAxwUhHdFqtnSlNucIG3qNrPlTrvTDN1TIxEs
2a2nS+UH2B1v+0Dyrn/a9aLa31G4TjeSB2CZauiRkjwA1CQPAx4YL/N6S/xMbyZb35Q3rZV7rBSU
aZYK+9RAbYzGuLw0CP7P7bYxJXAWyZj6aexqK5r9T3Yjj3WCKNeLGf25zAustYuHyiyF8KhwGau1
dT1C0i8rXzxpgSo2dUmCh9o2Tl2FdsxfmrIYgTT1k/5ZHEQ3vZHRG2FNVRHvcu2WUr5WGtq0CKNL
IEiED3oQv5Axblb9ifFWXiA6iwWm8ywrjYgF+tHo6MgVpsyRhBcmX94/VEj+LytHteJ3r5NAW2AS
iD+XvS6z222yE18DZ3okLSYwVjjVVrKMEhV9VjTAOCeXh2axwqpKi7KYQMo2DZlbDJ7UDjbj2jFi
O5rStTQ0aFyR/D94mt0eTSyibySboMS+dHmYcTsrIrh0ExZrSmIRiQkUoVGebAtTf0Mi8lG+zC+k
cRC72rnyhjPhPYisUbPjDARU1UPmsmArl5fiyhm9/MzFz5DiqAYFMM6ogtlg1CYhuU0Ip7Jb9nVg
2qJ8jCEnhpSM2GN+hyKl2Txy1ufk6m58x7oSrMCZhqNG3NCnVYJl9S5KObIT7FpTuGsxCIxyqN09
M+tmjBdZpAI8ve27RuhgkJBYNefEKRDSQSJdhF8ZnllsZcRzXPtqlGfpuDwpBg7WAr9z4rQ3qziy
6glwbQ31OJ/FLM/cTirLVLW4GQ3iqEkLFNi3i8SJ2aEgiqxLAyyUGaiuX3lNVBQBgq0CPbeSQqqN
r2cEF1zKm3pxlCrGSMM/eLMvC9RpDETOVxAdkiPSbnsdos7olwWObgslglMF9OX1XXKqBHPYSCwm
4vUg8cs29fA1KXiiwcmPukT6VqtHiT+q6QPDo7F2kDqReTS0KuIYksoF5/Q2d6Odv+W3JD+GatJz
/ci8dOsv7deqqFMZZJyQZ8SHKhdey8bM3rizeOtv+h3vgmsIaHAUXAAImljo63+oXX6Zpg5oGaGR
IKfoL5EKQWRpBbowEb4lnvjUSpCs34II3GMByFhbTD2IsZFlmUzC8K56z+fRmnjWlCXDAj2fMk6K
VMsaLnoSDaNZ6+LTILMQ9SwbVDKRCShplCSOD9HbqIWjkH4wjiLjuNNKPlMx6UVNKstE3aE9TLve
JnTN0lm9l3bNdj6WHvMwrkdFf58IlapkxOAZDaQKMQO3GQFLTt2p33Sv/KsPdT2UVyt3+lA0B+pF
HROgueqdDWjCa1AgAG6eOhZpEYSNPhSEvsf3QqsPkeFr5+JI6AouY+yfOQAA3MAsLa9+yS/DdAU/
z/y5mnxQgIYjpowbGYwXufTj+sdk2aBOSyXwjVr5BiZYNAg+RFDRZonnrIbNi1WQp3YRkiRzoopd
6BsuvyOnpN0o3r8hlVmv0y7sUCekyqNsTH3gpaZd9a6582Z4HS0dQ3TV/b8oRawGmAtrZF8Xq+pV
NStbFd9G9iYncwLHf+C3KFoCl0+0s2fGZ1o/g5qiYiqE50Wafj1Uo0CamxZHQQGNZgq0G9gRy25y
i5DbcCEjyVr1/MaXNcr9yr2E3n6B6RcFGqFW5VdIB0rjHkxiMYa79D24kEC6W/tMDvj1Xf0yTF01
ZShLVaowMzKf8q34BHEdtEtBChICRUheGubg2qpb+Vop7ZBnXxQw7d9g+tLfyQCzj5sCKo+aKb+q
P3y3dWYMDde6Ez+yJnlXfejCMH3vWiXsR8ISG3IfagyIUfFLmTv7+uVef0cXVqi712RNldQtjo1w
Ihim3IYO2lE+aR7ZTsIHxhIlZS2LuoRRVkUTH8OgYkD4oLlXil+yyoCfrZ1OkEDIEkagAeOhqdCl
luPR2QePcF7xXjdIm6BwOyHf6ygH5apkq6nhMvZxbVlLk9SFAB+ENgxkSE3vQfVEiuf1Kdr1e8OS
7ohE5/zEzq/WjqZMsFgaj3hZE6m7MIR5GsYN7kJVajcqUmazikLNVNRhL2oGYxhgzUnLggwCaEj0
ijy9p60uxZWc16QXkoCiTt5mW8kJd6wSyuo+gqlX0w1V4uVvXOk8D/ClCBhtKZ3T5LUdP5D7mIyP
tXo+FkbIxi5c85SEkJxGRwuUhwTCCrq2xNQrYOeyY3Qk4PliO88W9B1chDDMAXZypehcTgaGRgEl
Ma+BoO536wokEESOR+iq6ON9p7axOXY174aGr9tlbUCEdFTR9kgGS/UFnNfCDSQw1qn5z+vbsPZF
VVEGS7tkANMjU0dWU/NyihNo1mmCcFPq1T7q5Js4V2woXUnWoMq/tKx20Yq7u253tfS43ADK50yV
3KpaAaAWiQ4xk1fd5fegwbmNn5ODYAlO7/nooOpmKzO8HXlyr+085XvaoB4UY4JgaMidpDYyY4OZ
OLNMkP8vjlbTooosZjBBGBbB70NABlJs8T/mnWDFGwBAH0JW6Lt6ZxYHivx/YTPIZrXnODzGUQec
ShcDcPZLUv9gdGz50ag7ww2qFCdqhefI2LWhZo/Qf/CFP8mT4bYlRQfMDNpE1FLUNoiUdgQXaMmB
+Up5S0rDFLUHxgFcvYELK9RamtTnKr2FFf9I6lJiZZKZI8WTnDZBV4qFNVqtPCxXReXJijinmZ5j
jET2MCd8GdhxiQK4eNIfRqvaypvk1KFQ/CfpqqxJhA1EJq8hdd75XFBbALbgs1PtUeDzQxsyxX5X
I4ilEerEa71mKGIQEJHx+jCDBU/aGGf+RIb6W0t8Ti2Wpt9qHA8xDV5UZZBRflP67I0m0ipwqniT
RVgVMRD0k2RavIvm4olVeVsF5i6s0TmW78tyFlQh9HHm2Y41zu2zszgGoMXmURCLrFyYPFmBIG/A
s7zJ6jv1tVAaLQVUh980LZkxjzW3GoXSHAvxNk1GxWwGBfqwQnqqMokR26+5EwWUOwqyCFX9RlIm
lpIBCTEDIfZUm0n+3GjACSuMR2AtdoEWCoIXQVR0zHX87rMaCYrbdYjSUVsoW7V7M/rOisLP1mBh
Zdcc8tIQ9dikgcanZQtDk4q3nhvNrmgshj9hLYa6Z1E/a0NTIFaIMQkt2caH9hGfoJ0ISjfeHu5V
vGb3AxNBuPqdFltIXTyhB4yhTFDGEYzTHN4Eimoq3IaxtLW0UoEHgUwGhjnw5/fvlGQTV6cdkPfh
tkdZMWlMQnIpPEfH6aTeo7gB2eJNese9zq/XLTMM0231aQrBqEKAKRro8DQFZkrYHn4iZNxEMmOZ
q1v5tUq6vV7GqEiPpJjfF/Wu7PuHoCw3cTp519e02hDB4wbXBZUNSDRRD0EmB7wxx7ATH9Rd580b
ouv1P6Rd13LcurL9IlaRYAJfmSZplC3ZfmE5MufMr78L2uduURjegY/vi6pcrpomgEYndK+F/qbH
P5jT2jIeMPzopLJwlUET+vHkImrJAMuAeoC9zA9zuwaQ2bBnnHOtT22Goj2/Mqpysb97ezvj4yzE
kyaoEjHYCy6qj6LTGi+hEXutGH4sd9pRQcOjnZ4UtONFANrSd7IbnbqX8Iv1lmX+Qe1ly8Hrum4o
pqUY+gUdZWnO2RLPyJ1ZQS73krsltNWH2SdudFS+TKIZnE1dXYnj4gk6DROVmIsA76mX7pVTdUOP
+Z71boF22nQZcFrsWiiN+NcVatO4rQRz+tTJObiHag3VYhCZpfSbPgnM9FaOsN5IpmSr0DJXo7lH
g3jga2hhYvBMDCs8O4oi2M0gQkcyQsHOpqErnlPWqlK7sJBw21lKkD8oJ4bsQJ+GF9ZgGHjlnjxe
3zmhRM4vqIZegzEAnUL17/xWQ1NujRnmxgt3y+/xkHiWGMeGeYGLW7FaI+clAmuuCbpgWV+C4isu
Xivuq+9sQpT1CGRnObcFS9y0agboSnW0l8gXxJN50Ocz0mw8vz4UILkEjl/uWAz6OdiHhwGVK2Ct
/BJ1lW+qJEXNxTRgAi7IznKrMvKsgb8tla9N8tDOrWhZTBcu9nElgbttMhuSpszvEcDVAoTcBJYT
tY3PqFgJOzo24U70lTDuhi20SPpRwnLYQyga6Pbof/AKRO8W0CU0IKyDAfL4J+ydm/0Ca8nc1ZO0
NNPV6u1KYMaeePWOqHbW2dropCh4IrZQHXDPPmEuBBBwXvNDjzB4C4RGR3g7N13JahM4e14pGujV
cua2Dkrkyh4YCs4xqHDY8HZgB6f0ALQ2xzo0fwcOudoFkxurzpTZmkPWedx66Dx2+t1w+mHY5XOH
1mpRg9vmlhsyKmmKjuD3gr6uQPlssTRoVvx78tNyZ/qsY/NTlmCki2F5xz6S6wq9v9rn6vfiWEfM
CWGy9G9QZ9afwZ38oE5dUBcYTJLHxzZHHpyHdhf9SodAdJW2HNdaEnewxEoLkFkg1J+PrFpR+Bnx
AtXG+JX5nVFyBZi9QrtvKDkyIFEfr9unLa1aCefnkNtYTSSaYpnB1NvDNICf/TZUQTEy9HaYgSd3
fr4ucDMPX1e8mMFcebM4GzStl1F4KjHNGX1LGsNTugpDXt6k7PuyAA8PmqlucuDxDa1m6/VLP74U
4yezyG2jF1LWbJnK9edwhqxeOqma8GKCMkSf2QBlfkCrLHvEbsH7Fgy76WsEFqLre8B+kzeea5mc
PSvydoikPEdyUn3pQeqkN6VfpaHfFrUgdLiQRMCqZ2JM0gRpnwb+54+brZnyYgKZWPHl6HNRUK9s
PBKD9bIRZcmXrpyTxPZ5dazhNM99nepAO/gM/PTXdM/oMFigO71ke4wx4bXt+iYKJXKKFI4WKuEk
JODMDfdB6ODRxAmDPXtNBALKEQC27hCLokzCHx23TE5dBq1Ni1q1FN/a/wOzGrnGDYNZHbBEYX/T
RbTCSeMUReqKXM8qAkpgFMi95vCGqs1gynWQtfjIkoSElhfhCieRM3uIY5W8lTTDN5Rjlt6FEkoq
4ZfrJ3dx5TgZnMEDTDj6VSIoJTErmyqviupfF3A5gcQkUA3E9IpiyWDF+6iMasEIP6QBPWHeiDEV
uO168GjnKl9nP7ALT/7evqZo+RehEVxWxTjB3PaRFEhwYzYqwFNVMG8de9Kj8siGZECAVdnCmubF
tDUnjttJTUtolQKM12c01fEeDQ+4cMRNfdGL0OaRvW8o3wuaKDHtMkwE+VqaB7t06c65OkWe4Ng2
pVgyRv6BmnwJmxxInUTSkIKPsnIYGUDkFOaZQbhMeL5THTPeg75RYEYuHCDbwpVM9k0ruzUGeb7Q
HHZrzMFVa0ROXj/T8VmXblCycopA1KciWiNvtSytLmlPdJ9mT6Ve28VS/tcBBbckzkaZMgmNQMc2
LkV3KKLoZWnpIYuKfVMUtlzptTfkauOVafOItPV2Gcle0ghAQiL9oe/yQ9HPhyDNv8ymNQqOWLR6
/mJOVV4Y0oRPswCUQzHMJOrduuya5FbPXUENSPwL7WChUef3Y9NWQBQJt6DZo9ugTBYdVU3kFLaM
JgVWpylT1vjBv5dG+dhX2YJVGT1YZwbDVyULcxeNP6Tg+StKwC3J8WOUoyUODFX7blxOoHl0EPye
M83YteUiMoBbWk0Jij/AztiAEMU0w5RKI9NqJ5U8mRynm/wBgwXuXLsqSj/GKUzAnVndjnexLwpv
3qzBh/gGR7CWzpzo6k6VsZwOXQDPPMtHBo2gPJ+pY3ytDpWf+AaGBXtUoBZ6a+2aY+oLM6Utr7kW
zwU9YPrWo35YdD87sPknRQIspuEuyJOaYzPZs9CGbJ6/ZuHBzCDM33BmuM/aTloKDWYYMyNG6Szk
mNVCwu2t0IPqaBpARU9HTMfdnU5Pmwrwtoof/MJ0jqfsI8mhLpsjM3/9DWI+O8SVOO4edaVG1V5N
iA/A6NIOLXJTkOSsVKHuq+Z4j7eDQ4bahrNEYeoOVbfLpbGyG0t1BF5h8zhXH8LtbiyjozCJIoIL
3R2qxC+d3MFLGpLeuXNk2zoMIvDATRuyWjuPI1aUZqcCbRQhVui2qDggP2GUqJj1UjDiFZzEcdeW
YVxL5GpvQVm3fSLNuq9FT6l5WP6CTuLjeVLuUvZAw9bkCurD+FbVm/g4ApmFxa3i0i9zMBf3//3E
KHcBtQ6ZQG7ixEpdfzSV8Yx/+oCx8KWECmzvJYoHWxbwyFSK9AaQKJx2TA3JKYmwLPYO2eIlECww
KThcv0SjjfDLsVoMlJi72o9dvGHQ0mboSMkZvXni9vlNO/D+LTx8UKolBqkm2D0i71Rt8iogSlhZ
Inga3NbOlRhOV0oyyUHTYcls6kF1Ex+lfttwWWiLC7GfaW//nUlfyeS0RwbYThCGNbOp042Wugrg
QWJnIK6Zo3WneppOxV77EYHgunHG2CtVWwZfjDjp2zSCq+/gVGtITSuThgrfcVM8AyHhDajlN3tK
qR6SryJXsnkr8UgEIB+VmjoPESMPc6JO4A/08+jz0P+sdVGrxdZNsfDjQF6UQVDAN3RZcj1SOciJ
L6Pco3SDJ8lfkuAzvLrAim4FBGtBnDUvCkWfTIwK+Br9nEuRmxfFPu2PaiGd6vg5Fb3GbIszAdyl
mIySnN2UVQQwJFopMxwoH/my3QL2O9afB6Vxl4q4fQdSpupR4CW2FMOS3yVyQa8czfNEamQoq2pA
FB8yhH3T7R8EfVt3fS2P88Z9bWalkUJeGngxYNrns1x8vr6mTeVQWECpoE3NUDldz4Iq6NWwJH69
7Mv4dzDQXdPm9pCK6M0v2ytgRK2VJHYPVsdlUG1UlSUlb75Bv1n2yq16VM7iisbmrq0EcXphllNQ
5jEELYBVPExJv6ezKPjddAkWhgA0cOuxphHOPnZtaZUlLYgvmZqTL8VPGha3aSjtSDhh1iKT/CnM
92VVyIDM7AsnKtrbsgXX8gRkSzXZ5yOqVoO8T/T5PJfaz0Q13KSrj5mEYDVUn1QT02WAZd5dP+7N
gpalAB2AgmrJUHkYZkrhMzHJDfdxNnbJ4LzVD9BT0/YO8ja3Of6BPd3UMaKxx2kNXet8r5c0hRIN
R8g0vrKCRR469XEq7Hwn34MPfSY2cRO0Y90kpSPswWTnwIcJ1ko2d2WnjibGnEE2YyNmuEcRkgPW
ABaJ3zbZXbkmi7uuQVWY4F2B4qGSNqFeGGVOu5O8bHZSzM/GGfymqLKwWYVar4+zueOcA18HaAh+
8Cl5Tu7jE1D64am+BDfG3fSS10ASQi4iDF43t1VVkJBalmoBJO7jZa5Jp+k9ZpP95EZ2GOxn4pq3
KrisxawOly9zzHCsZHFhQVvC6KoTtrVxe08FgMayYx55epycUEOELuPpBqPJ7UnBILtIgTZ1V8PL
OxoVLVXli9s06+KobyrTj+T2WV7C2wSQB7Ou7Gf9r0zxShRnIEmpowtOw57Oyl0uFU5bgTwy+TL3
vX/dCIjWxBnIMVBbq2+Aap1qg93Jfk6exuSTEf63jaTs3Fbr4a5eLw+GZUoN8RUy3aRDaZM0uJ+k
w/XFbFr7lRTu0ilW1pb90MO4tDeqDkIy/SexRA+GWzGapbEqL2zmJR7qpKpjK8nYsXC5M4fEDo2v
11ex7R1XEjglNwvJygwZyyBy+7BUeGqFo4hA/4JpA0eX4x9dpb1YafQVmygq5olWx8UAk1KHQSLj
oOoWMPkoZodm7F5f3yWE7psyvO8gp9yFmiZNqDOdM3Q/iqQzpUBADIrQtsDYUyvT6GZo1MUf8yYy
ycGgzb4Ze8y6WeCNMls4xwbz8uapyudjiaJ6pOK5Uo/PZjgf+qVdBLGsaE+4OzJ0o9H3RYc96dP7
fgHpMw09wZ5sGlEdjfkmGu0v0WdplQ1ZDOPmyw8MyxjEUXftbtzFXnAAJGJsmw+MaI6g+/SUHHrU
pf8m9UDP7v9+AJ9LJtnUpLSE0nXItjJJsrsiE0yTbCu2rlMT6BIbaKJYeWUWi6r7ZQbSr6CQ0dRA
f5a5dNfpJLGD1LhtosmT9Uw+qcOSChRv47VEVxF1qJouY37mIr1q+y6W1aXUkcgGOwtTh6zhaP6B
ty1AbUoCk7eh5h+lcTYvD0N1DnJIq73i0N5GjtQ6+af6a3mWAKSWopECUBqf0iddsss7NoluHUQP
epcG8eMncAYxJYGZ1RI+oWg9AmAvKt9TobkSCeHCDn0uLXCQQQjrlskf070B5GvZzdAMmx7653A4
FV/nvWhplxkfWkFVC31+qo7gm8d+6LtxtvocRqSYf4NQ20Vv/04mzQ0AGhyapk4Aduvrd3SjDvJR
JHeg+tKEZFxk8p/Xr9q6SXdaDEi8xZM79CFlDkkFQ20bMfpHmdwJZpaClnMKu8AGSiMUPqgEItF/
JozpiQ0/LiK2p43z/LCz3HmSfFmasSYoxCr7rH6N8vswEFgC9tUfo+OPq+KKaMg5tLxE95pvpIZv
LfoPi9wRydoNTX8gRbi/fnCb0jDCxmQSy+ShOHNMqhZmRXV/lm6b+bavPuWSnRMwsg6/rku6bDbB
SJVFVNgYpLcIhtnerhLbKppio8m1BYntmmVcdVnw38lvLOMI/hmVsEDy5dPsR8mccgaqEZpqoi5+
N0agBavmF0tL7mqnMVIVSNE6phia26ocwRY9G4IN3sg8PgrntFQaQRWoZb2MmzG5A1C441894LEj
Wz0WXv4Uusbj8rMRcaFdthwDOERH4k0UNhGJrviPuy3rhqX3eFTwGz8419+a0jYLm+5ATXPO0K2n
3kYDMOgWTAnPhV3f12DD3Yn85iV7NfcRXLTWTXUQKqkEpwIwim+K3/1cQATwC4mJYVf7BUkJRod3
yksHqkI7c0Stl2+YM9xd+rAJXMRGA6ujEcV1Leq8sEsVmI5h5S06QGUb1e6C9jSo1u0Qai9RLj8r
TT3ZsVyGCCZrz2pTOJ8mc4Gfuou74KAMqrdg0GtRqJuaS+joeo6wQxtTOzcSxQ7C+LWrFFGFeeOG
Yg1AZURkoCuY8Pl4kEmYRRL4rc3/WLn+/BwfwQkFF4l5F2Cb525yHE9UBA6zcWfAK6ITNP/BNlww
tcqlOg5DSlEdIui700PVKVTg0IypNw7qEeTnD6DNOBahVWLheF4QXNnLGgHU9108P2Rkhmo6Zq1s
InFOv4UAr0i1WzaIyqbLy9rLzul3gUSmixe6spLIXRirkjBo1ynmWyXfcJR9fta9zLZ22r5whIRR
Gy5aNzDzAI4v0CmAkezjqaK3Ql6ktlVxqvG+kt8oQdh7bO+WumeyAgEIby1XtafPwC8ULJWpDL/U
tXDOi3WBEktL0wBpHdMAQF/+BbQC1f9unsAEu6/dZHFugs/jM2Yw7vWf12VvaTOmEBDGG5hWU/m+
9jI0x2KSJwMjvGjQb8NXSf1cjtYnMz9OjSBZ3Hj7RkGCwPxhTgfDcTwMCSBIYlUdRjwvUZAMM7CC
4Mjw5C20w4Ho2GcKlQfIH5JHgGL5sqi/ZCtCWX8Ar8VWqwN4D/Xc/wTVGSBPy11zqvbqTgIG0Rig
T/kv9vd9yfyEHBBWU0R7MuBCmspXEj8afxYSIwuIbJAQCpK/TT1aCePMu6U2WZ5YWB57DU6P4Afy
GU6J0I1sGQOqo4uMoJAG8j7ejLdy2QWJqfqponqppHlyX7VnUmeeWaHnL5s/p81AHavsZLssuvPQ
STvaV+eyrgVPnFsrXn8Jl55LRWulVJZUlABMu0vwFN3+rtLCxoA6hmidUnrO6ZfrJ8rCIv6yrkVy
YVM49uoiJbrqL9Fwv8TLnaxqZ6uxRNE0C4KuyeGCpK6daNnF2OTiR3b4+jVyxl/oCbKNu/SZQV+I
cdYvSwdId1enypnAZjHGuQLPgW+ScHQQmj7lRvXyF5tH33IgNGpgrP+jmR3lZEjkLNb8oboLtVs6
ndrl8bqIzUuOoifLs95kcDoBJ8mYnULNNz7VL/QYYca9/KSENn0yAdtTPEj3omr2pkqsJHIqUY5h
FLc5JOrgES0SkBSUCFzQTyxY2ea9W8nhVGJI1HjqDMj5Z3Y/Bfi28YUZTYbph268WpD6bMXKrH78
71ZyKqGFVR9aIQRqZ5SwwaVk9X76yXI6jw3mRcewsNGJLoqVt3zSWirnDtuwq5pJyzR/6h4ksDpr
5p4st2ZqOim6F67v6eYtW62QGZhVEoTco5DiCSvMgOAed3dRCcNcf6voeLgu6LqOaDxifKZNY4Ho
W/Nzs3+KzMmV9f4rHXVR0/5bMeHCbvy7oovp6Aq9ScMw4IqlLwRwVUjmnOi7/og3q32uu/kv3VOP
MmZFul9AuJ5PoU+96rOW2+VJESx5M914P0jQsH/c3CQyLAImQw0Zj+Lr94DTAfBMa/efckBRdp60
C8+jz3RX/P6xacxWu8AZmlrVBytkhiZEcVZPBjfGIPD1E90qmq1uB8B1Pi7PmrMstTrIIFN11Mv8
NR/akzF3bo/pdLeadM9SpmOChh8XPgMdGXHpjRpCrBEUvJjZPy9tez93GObo6/gB0BW3Vm1gUnL8
lS3WY0FF2FQiFeTNVE9HqrbsNkfnJT7QpLNrSdRMIdp4zkZFRl3Nit5Q34qR4SkvciVK4JnWXCg4
ZgbBSqRiBMrgEgO508hUSqX2n6dR9VVyMF93x4bN5JP1fP2Qt/ICwAn9K4xT4TgkhOak0nyqopAV
yPYYxT5JvBaluwrI4FEjmooUSeQ0N6lGDB1NkGgFxxTPC2pwo3YPIxntrmu9OBN6lctyPvz+aomc
Gtd1aRTAnYP3wv2cvzHopNG3jtWDmBuEWdNrR8dpoNxI4B2osTZt1xzyY4e4myH9izryt4rnH5bE
K6E0toGlJBri/NFrvrCXCeDC3AaA0supLYyHNx3Wagc5N6k2QVJm45s4csSTjuxl7rRv8UqAlhu4
Z8bXVRa2oe9GYW2ZbAsHXSZeCjAYyHfCxFPWN3PJvKWP6YM9+RUyZkndI17xpH0C7C8IV2Mnv5k8
dPcdyWv9FN6VXumOkjOCyef6ddm8/db7x3C6ZOjo5xpiHDB43J2h+92LqKW3NehdAKdBVMvmpNdg
c7MDG3YFShsY9P42xVkthNOgNh+7uiuxEIxs3fyDlY5W+UN0u4Dz6A/6IUSnyKkQymIa8B0ahAe4
hN0h/xp78UNzMs/0rjyAV2mv/Awc614EdreZkmPE+l/t4WItpZdMGi5sna482wwWLnOH19ibDkjI
3eoEVCgQYsRP880I0FBxz+Jm/LWSz857FX8tUo+IluI81TvgXRm/zX34ELkDQOK83i+B4FZHNj1J
h/z1uqJejtKy7IAYYPEBKKqp8Z0g2UjHLq9SzU8OBgAglJOCiTgbDKXAWTcfNTc9VN/GG+3n6JvH
ASS37T78Xn6//hGbqQq6M/DCiIYUMBZyp25ZUpKmJU69catDvAe5VQWiRs01UY7QEdZ/Nw/Cfrat
K7qWyZ24XNCYZD2MVXFjzDaaRQHpHta2hTl/xdFfaGeLiVc2I8G1UO6Y0V9NQ33GMXeZEzzIL+Pt
fNbRZ22hxUhDXjYC8YO49VO32OL+8a24ZyWc71hvp9ColBE6HqnRt8GcNRsFwH1pVr7gOLcu8VoQ
F5lI2ljoUoRV0vPgyi+AbCgdHbM898OxBY0HgKB/sGnPzAHCryrqbdpo7YNGvysT38QuDfqoanjQ
QZen1qB+2O4CV/7ZnNhMq5f4bGo3AZ44Kgehm79OgDjW3eImuBW9dm5mIOsP4SKYQlrIHCjwSI0b
7Obb6ie7U1JoS4rTazZKfaBMlG9A0nSmr+MdwL8xt27kNnm1DqIGmC13sf4Uzh/Nckj0QcanJLhe
6ukfd5GIW+i2qvNrOZxb6jQtS+OowMnT0LH0unAGK3vVU/lpBpf80E+OnAIkwazm3WCOnwR6t2VE
LTwMANv5DSiRky6hDFebKRR8PBrH8mG4YVDjgdv6ya10Zjxv6E/Bg7onELsVqa7Fcj6yMUswPqsQ
mzDMOAQ9fr7T0TfgsJiHwRbH94oHtIcU08Yi4dtW7H3JnOWs6dImegwrFum/tfI8zi+CxW2f6LsA
zkzmNIr1zMRtonk/ejQaBjtOy/3cz7KrlGD3UaszyePWTuc8sZvGeL7+AdsOanWonMkMQQsUJ8Zb
UMlaFXGkD7FnnojhSF6wZzOfjQNN9gBAc39snPyODSAJUtytN2LYlH93ge+0oVlNYnQnaL4E73+r
+kAOxwkPe4zK++QzA9WI7zFZsSt2QAm9vgGbxae1bM6aWkZvDNUED/2/SJWJD3oOBkfF+AKQegmR
T7etxftquWRvCPOWahIUmtXPWxCR6UhPxM+wm0HXemWcgQyVeLEICy7BawpEwhSRFrmnia28mifl
lbq1W+Ep0QCvK/Z3vvnve0OZo3hfJm8U4zEeW4pDzdUMRFKYj5nuSeVG7Z3gBNl+8eneWhBnl8Ig
LRODwvqOjkSBm8RqUZqrWXYJaE5b24vyvs2KzFogZ5HCFi2iqMpo/nIX3wIyZHazg4neqbR349TO
nhiamfx5+la8MDqy5hH0pXci8oL/I6h7317ONCXxDLDFBBdXQ6s6YBHPGB+W73MgxzLCTcnNdiBt
Fuy0wBzqnLUiiVxZfQuNYjl8CSAleqi8zmNBVePMmAMUjtdvnC28DYYvKIojiFy5VVZRTGJ1hH0E
cgAYovMjGIGd6Fu0T33LlUWv3xse7oM0bn09sOoQPcIWGGfzR3EPMPVT/skK7QB8uEAvY4+z9LbQ
bONRsLEbPu6DYM4KF402SU3Za2iMs+6iAwjQXHWf+ECRn8AxygAFuh06ZE7i55gtZV6L5sPWwSr1
xEoGFrug9B67mAFwq/2wx2iZp3hI52ebrby8G0/1iRz7o4zOwOvL3zCIHz6BM8GBDE7cil1gdPk6
ShbcobXmGS9/P2kAyJ/Zqu+HSnkwu9BwrwveukQfJDP1W+WFw0z1LiJQr8KytYfxN0N+Lx10zzfA
QBs8FHM7YXuMaLWcWW4Ls+wjVghTyOLrPcolwWsgPYatbsvBcyA39lR8+3+uk7PFBjVTMiiwxdGh
9wBc5Q2tA8i1Oxhnv3D0Q3EWhcRbxbEPW8tZZW0pYoyMYmu1c4HSRuGjn+Rg3DFdEif4gotLOYus
AHK+WBIIG9ATbcpgEgsBoITxyKoXeJutgOnDujiLhFl/kPZJ2EqjxsRFE3yVkugL8pDUX0a1seOe
IVUF8U9Ucr+Mk7UzVDQ5lWPwGJkgkO1DIGHXvpxXR6ta7rOi3c0NqFm0KHg24+xkVuO5arPd9fNn
e815yA/fzNk1PMcmU1mjAKAOtdsaEwy2ou9DOSICD7EVcxiEWKqsWm9FD+7USdF1NA7eYpt4P6RO
5bcgjt+zoaIK5UE3fOqc8Hl25Zv4B/kepUJgpw0X9eEDOE3o57QhEjANfd34VSsNur/21/eSnS+/
l+sVcucfhWQYZ+YDJ7oL6E2i3mWGX6IZS/gCIVoKd2oBmtXqjp3aeLTuisBmw2g5Gl1nzUPxFxAz
1r0ISHPLNq0Xx/khZZ7p3Bq4R0DTOHfp4xyVflyew/Ewk98hRhGSSgTYI9hPlWVIKxMsWZUShxNc
nyKZu6DGy++Y49HXTL4gunTHcnq6fn4bLfdoznlXUZXzNnImhUmvvtlCFn5HfvrWg0pOwoL9VvCy
lsR5FwxK1+BY7phXJyj+FW6Q2NmJvaOXvnQvDCK2jCBRCbrLLNZixXc9oKk9jSX6Jg7jRMFOQc8T
wpb7ASFE7y5o9kKaHPrx9+sbuqmmK7Gcb8mrcolpjqJETtEKM932pihH2zJf64VxRmWY5prSFicm
tcd6bJ2029ehMAkVrYOzHHVNU2lWcN2Mh+6gabZy8081K3rMf2YeGkkt4fjcppNcr4wzJo2kIEEL
EQsMfvFcobCBmsbRAiZE5UjC0QehNM6g9FqUSU0BaeNR8U0/PE4PkwNMLMAxWEK0/61WZGO9Ns6W
BB2G20wZhjI5AKF0AOrxssc7EeCX6WjnToV+x9onp9JXaqQskRf6ohjk+oUAHdRH0wLuW6qCMhUv
56iQaUX8JbfGFo/R8mMRS0I4frZ7F47h33twwWcypQMGQQn0J87s6Lm8jXObFWdDz8Rzql/eyGD8
lO7zuwFFBVGuvRmVvG824XsgQgxh6xnGTv3opqyBmcVqsU/qa7xnRdEOAMyBAnZThnYNNsDa0W40
5BL9/q/8x2oPuNh2UjPUHUP4DwBOg3O8AYUZHtDFGTiz0Zd7jY5SDLqYaGrnbDgBBhpdFJxs5/cM
iBa7rAJn6rv+fXml92XnMi5XbAKoaxY4zH2qn8Hxd93ubSYPGGz49yN48x7giwdlZnV4Gcygil08
MfLTDKWjZL+cgUbrXJe4baHeBfK7m5El0RqsOlfbh2ye0Xepa617Xci2f0T4piiARseLPXdvST23
naIqePukw4tkW8tU2aa6fB80xK8FJguQki3dKSaYTxOI3jb0/4rmY4HBBDtISpGLtp76uTnIk534
4S55AWzUG4um/gcjzFszTLBT70I5XQIvnKZFk0x9824G+GsOWKfwSBGwKt6McqSQ1Pn/0Jt3gZze
ILktAPq6sJpGWgO6OfO778V3vXEYmDFDo+4HX9jnvhlmrVbJ6Q5AFnpMa7esSMa4ntisf3AAI1j1
NvK/oMAq3xTHInVFPe/bSvu+Wvb/q/guk3qtXAysNjLznWaACKx/FqgN27ALa6CBJssEajr4vzgv
CpqzkWTAzfSlJ8D3ohUhdWo3eiQ2AyAVmdpNHV0J45xog2H8emFR+aRFIBZ8SsZvhDz+P1fE3cFu
KupEAfYuWtrYY3lV4D1rsHtXccyXaieay7y+JJX3k0XbZt0QYEnUeup6yZ8DCVG4aK7+ku8KPCqY
pv3PMYHx5KMm4GIDu7XA7WZTkTSzi7vhLgQ+VPWb4QKmLjyTBtoh0UPh9uosC3zKACOR+c6VJZ/r
umtkHFiFaZ0RD9EVcVKMJgnObNP/a+9yOEWPu7mUwwRnNnwOf6cvOkZnQD68nJqTsutBWXPEbOvL
ONglXmZFa9y2KSvhbBNWt0yKo0gZJOYQwbf1T3cFpuvgiRgSr3bqT5ZglnfbbK4kcuGyVsfyQpnS
zEf5yJg9l735qJ7LQ/IWWYg4nITyuEtehyowaylW2LjMTGcuSOpALTM5rBbMnpqvHye7YRc2BZ1/
OnryoLW8soLEMElUCVrDMCz/YXz4k0ea7Zh8JYdzBlSruiggkMPscm/YE/p/vBTLmrxGxgStKCnd
jIlX8jg/IAVFA4pxBC2mnp8DOThGyLAnLYnsdir863t4yfPCbvxKGHcllFidMqOH7ZeP8V5/Zf24
JtxqifFHUay/1fvxQRZ3A5qqqqewRNjC3iYY5gqDnmsdBuDe2eUBQEO2/N3E38oRPQixZVzTFe4q
mFrStEEC1aw66vQ1utUj2b6+lZvue7WTnPabTS8nLdre/C7qXar0TqediYLngcFw1elwXZhoPZyL
m9u0J5ZGcLWzoz61NiWzYDnb9mq1Hs7BkXSygo5AMxr3s3ZkPvs+RhmGJaNgUBBqx3Yy+i7vLehd
2cdGo/loBW++ZwJXmnFEfsRQcvbyp7ei2mHAc4fuDBP6VsZTeie6dttR9eoDOOc3BhG68FMsuOq1
36Ec39REwsRpGO71RX9kXOppmp2UWt93Q/b7+nlu3kOERhayJQI/KHMKWmSYrupaHKi2k1/kT28v
HGgX7X+SvahjYtNOU4MyHAJASqAa9dET0TQL1GAARGnrDS5xRrA7dXhMYtivxin1hcMj7Pf4y7eW
x9mYumtlanQma9WsDvlj5YOvAmeJpxvCYgqhq926HGt5nJ1ZrCkfmhDy2ixz0qp1MlX0DLklYmU2
33zGSlk1RBJgJ3jzPcbvEK/LPngZ7bRx49xpHlE/wIifXQmzL5FY/uT6iA6kgYqGo0t3vemqfr9D
8XfXKq78Qz8G8R8Mi2++P64Xy52fOgPLRs4hlTxUh/ohBaqTAZBXp/ykYSyWGQSWxauH0M8elsku
HqodOYkairftAyoJKqCsdJg27nrqswaKoBhbroKoi3jtzrqNvgf36cN8jj3jwJgo9JfmGyvMhf5y
T4r99SvKbiCvxaiG/SufCwOqWuqB9qPCLRsJADzvGhPkHzS2RyUVmV62lGuiuGMmtWklfQ8FHh26
U24QhYOwAcbg/g+MwabbQkHaVAyCNlgellnT5wQk0xpL6BkKQov56vqh3S0nw51Qnxnv5FPY/0HM
v9XVY7BK+H8E8/ae6JGsphGiAe0rHjxRnUEdDODyTloiJkaLhMuwSbTH64e4HcytpHJalKRWoCsF
TnH6DEgkRMSsmZtB/GaeOK8RSuN0BkY90a0c0hh4X2vnXycbkc4N2HU9614UX20r6PuGclpD5bRO
ZvgYv1WL/ZjkLhmjm8HU7DITNPe/IZNeKui7KM4itGZAMCkCb5WEeJYHdMgOT2EPeZZ6BqbH1VoC
cLl2WzTErpf5rGgxumAHuo/Jd8N6KcrQTnvYiFl/znuMs0rdUz3LN3WMOUZK7Yz8UPrcVuIer7Sm
K03GS0gMexhKpxzVo9FRTy1Gp6vHEGFcewrMdteQca91vT1arUMSNI1PxBuB3q4P6MKs4dVAFl2C
xr3XyM3UPbb18jwDGzgBl4+WW26dJeCVMX/pirpXq9yVk/iQSD8I7fZhVztdl/vxMtoReSLBc2qd
0ykW3PnNZGall5zPIi2x6lxmO3rQYdPTHRuIEWMRbjqQlRguzOjLGUhlEi7dWJv7VJnQTiLkFmBK
fU05uEA4ThYgVCwgX2FFBHat0fH7D5EjABvOonr21orAuQGUWbAKMKgcfM3KEy9AVy+SYkRwYaQu
enTcNNIFZ7OZuFDgyxIQb8L+q9yKhnKpxiSCPSY7lrigAeWMUWIw8SVAxNJcdTe81L70RXfDO1F7
1abbW8vmIn2aaHlqUDhfaakMW5bj2U5l4zkl8ldNHo/aHB5KJTXsrglbW54kAL+DKaHq8z0FeOb/
kPZdy5HjTLNPxAh6kLe07WVHI80NYyy993z6k9D+3zQX4jb2zF4rQtUAqxKFQlVmmeWlHQrCJVFA
KhEr34dIcbJW3c2BsmvE0OfA69Zpsv61zNcgrQmFvwBu/NcVL7JLP/b7M70vx3tomMvOvFMv6pnX
n7RZuVoZZiW6JLzs9HhypU5Xv+DRGDXTzAuc0P+fHhqVLuRWPDad7+oYbE4C4uGqbSO4OhqDIC0D
VQMUxEufsoWAWfSopE71k3dP4WyxypwpoWHIYg6eTU9Ucruod6b2dRoeMT1ijQYH57m7yhwpvUqm
UpsBF4NHQzl1C9klCWoEOKHBsghNuUy1ws7K73iXFN7O0r+vwnpYRGXG7DK+J1jSG/FLwM+ytnBq
feViINfsUolkFQ7n4pRe/qpJk7PoQSkPZKx/VP5bX0oY5G3bwFCi0gRORSWE3Lt5HzYmOASz0etJ
95rJA64qkb+UwQVK6F8FhRz1Glqpslo91blgcwJ1e/HXOyADaZGQjCKGZ/+qRqJW5+mUom2y2z1U
T9D8xIPQrZR2vXwGxsDhrgUCAYSGaB4vD3jY8MmBKlPwt3rzpXVtiwGhVJzLOo8D2iOa3NcIzcPg
yb+gcWKFbuyTc/i8XCjleb9XzjT1w4vKnz0hrX4E27RZ53kS9XSDpScaPIKFayjeCE6KP0JTuMSF
iUc+wbvXs8xifT1CXAEJnwdOMegeWPM5hNpb64gxXjtl7DTX4qYXEbAZSiLREUtMNj0n86wo9KLS
vZozCKOlneDWTti+1/IE7uvqVpJkrMzRn7MChaiA1kCAhh2k0xhXu/vfzCfvMNlE2JUZBvVynbQ6
aGRw00TvX9QtTjVOh2Up3Rrk8m1P7m/HIsUZNl9ar4qFOtMgTRMacNdJPYYVWBNlkIq3PLI9mWeH
wTswoXTjhOk75AEWuVOs0aaK06GrvjWiVX8huxrleh1V2ecQFb7QmxJLjdGOgAF3PhMm78cwcBgm
E+SHAiy60dyOhJ7SlGDA5LHcb54iqy/JoFw2xXIxDXAYsx+PDYQ31LRyb3+9rckYSIdj3hqysyCD
VZltbaN2NoURaCM/BJrVvkQ/psEKjzEeqDs3vDd6yqlHGx0Ebs108w69ts3solkYYlL+VSjof2Gs
rLpP7mW7flhQzmudKLYV0LJ5PacSslkQWptlt7VNIFAmRn+RpwoWXj/vAvTpLXsMsNzpzuDiKfnS
XCY/ewg9TEjthjfOpm9+2NWmM8eJge8ZykZMS5gzsLV8qP0SnVn0GQHEO6hBcYuKmw67ssgcKoEK
QUa9x2c2zXOn7YgCRquRdwvcvmlcrbBjVkurRyGIoTUvhMyqI4GBM/wEWjSPHl0mPZ5Pcox6W+L2
R3LPU/PlLFFj0DxGqXSZcH3y9BkqsjXKW+rLgk7k29+OfpoPcLdaIgPinR6HjSxT55FCpzAVvLuS
SIW+RF1bUzQ8VqL60JGad5HieIzGgLqQLjlRMMrndcuL0HkY0eWsa/PBZBUVGoPjQihOfRJjYXQQ
RjxLOwVkkDHEtxV3+kQfQP/s+F1tJQM9IFKX2yyCRWFn+LSYBcpxd3QofPPTKh7YaAzYjKZZDCaB
tey0eFQuFLMvGpin3mv56A8UoBx1ETiDJ1veAqlLFVysooRyIQM1ppLFaZ0iIDrpPgwjawpaFHdQ
mQQzKKYc1TBybrvnVhCsDTLIIpciJOzmVPOqKDiEcfUrr6rcQga+uP/NEAMoOZHyNGhhCEWNXVuK
vSUPy0MwiJxL3NY4OChlIXAsYhch+MqE9RSYY9Hp2EKMryweMMVOPC20SnCD7GK3fqCXcySJXvnc
HMo7Aqnw4Qz62ydeBG7oYFBu2+sPYSJ/ikQp1ws4EKI7gyyWZlcZ6ig12U+F7mpDdAJf5Cexa89K
pTwOSQFJNP3SpcL9MI6xo/TxRdCC1DKqyTX6nJOGfbzsKtAPQveLgvqYAm5V5oMEJcGvb8bE/1/d
Cq7tonYV29MheBqdwh13IBfUP932g49p+9/tspgvz4XSJKDD87UnKrqSHmhcUUE24aFAL2i5CxYe
VNFQ/RsGMyYZl1AVs5jkpUz8DjxcyVtrSYszh3bu01fA7GL+rEq7Qk3c516D6Te+ZZnxAS3u50Ys
09hXfchs4UoWu7TWWV3Q5ebySiUfMJ9ZJoP5WhwnrW7g4VbQHqvqsxm8cD7d9mow86goOhE/KIfH
ZqoHTQdV+iBzwpfhlAMOTVsUPMEvncrndZdSD/y4eVdzzAnTCvVcDEGRYPOgWXvX7aQDaD2PvGaJ
j88W7/t2tcOcK81gzqGmJ7FPBZpVGxnsXejne93L7/6FS3yAeMYac67kQ1SCIA7OGBJncDBeX+V2
AIoMJNCtY1jmQS0tQbPqHn1E6Inm3pu3veS6WuaIUXowUQdCmfpS9SZKp3n5/+7DYhbIHClpJs2S
EhWxT+c3l9bJQieMd6Hb7coTrs7ZD5FLv8TzFAbLzLEWmkkIYl8amsMgPcrBQeyPszo5DdFsExLH
EZd0dnMfqbSvqaAe/4HYPFVCk0yqnvhN/LUR36KUE228/89AR9ikYif2PdowzKcghN6W8MgJZzpt
8CG+Vitg8KJHii8KlRz7ojE8BWXj6LOflZelrGwznJw4Ls6aVjgC4XjIh5yDOsjKLhPXBMX5ohlx
AqTxOY16u+8OSyI7f7Q6KL5paA0nH/jK+yg0B7PH6lTfONB+Ocp1DEkTbrPV9okG0ZL/s8SeaHMi
x3HaSYlfznQKHfMkidMcy9feGU+dzR/j2t6/qz3mOCvSNDbqECf31IaQsdacVPlWJbHN2cBtB7ya
YRxwySH3S6Qo8ZVI9pWid4NFPi1ENawqyD7LKnF1TXrWM7S2SaaTTcuzpOZeHfXncmkG6/av+TjH
+e4011/DOGuejWIT08/ZznSS7F58qAZLwnB4ea46q3FNP/drNEUUj2mARpvKJvvbv4C364zXGpUO
WamlQhIRowGmfVz00pqhwXPbymaqohgiOoMNA/RkDDrnU6WP1URwxFbBKcGgQyX+LFT1vsdF4Lal
7c97tcTANBSyjAIDFYHXJ6mj9yAZyXll8M2jbrUYBpYzTZH1UAOENXIJPkfVLgcM/pHSEmvDUoX+
fs64Q3Pbn+n3st79aFU07aZFqxJqU7N0X51t2ppb++hhMQqbgBpCsbXQ5qvCcpb6/q65MjvOeqYK
5pL4ki7YWQRSbiW15D639bTadeApmB5vf76P/IfvAXFdqAx0X1kEHUiuNhFQVF/Oo7vgnhO60kW9
D976T90+ttDJHvvBznh6w5pzp/iZPegY5qOsDe7tn/KxJsj8FCY220gO5X4GACYnWvpXHG1HH0EH
JPWxbE2/ZFAm91Z/kHkTT5vn/tXB3u+Cqz0wJqNZChMxqYJlRQErYufS5mteYv0PCH/da+p0Kzt6
JGF2MNESf5nFyJWU4rgM5smcyWAN03IolfhzNY7Hri3uEUWv6pTbU06I080ZR0tgO1ldLZlJHzN9
1HU5RpKfxVb4KLqgPHHUZypYOd7xFd8V3g4zeFSYkRxUOfwatES+HkBCKQadGjH2XZafTbTkpWN4
L5EcFGvhHhW1Q1UaL2Dl3JUmyew4yvaDFjtq0zsk7U+5NPUWaYlhpaVxGLTQWdTgKKblQ2ziuVwp
pk8zuhitSSCukTfHBOU4oW8e2wjENhG67BbzwSgSUFJpeACuTXQWzSjXT7zRiU0UhtiJTKWrqJDg
37+3WkiNHpA+9SN9cKOsq97STCZWNmpferXl9XR8bMWl8aMZkFfEGBsd/fq7OUPJ+zJUFGxyGuUW
ps39KS1sqZpPpBo+y030UyGJ2wm1iyPIux28PLxkjgEBoktCmMGfgmB2+npfytAjSr7/NyPMAlsd
z2nNMuBKsHxO02OuRW6gqbvbRj5Wk/8OQ+ywngD5QVwZAUP6A+UNS55AzrOvkftFHuWOUWwFGvBu
e6Rq77zs4GPZiTHOJGWhkAqCoMxIpn0FUz0+NNid9IyJRH0f26h6HcufFA+JX3ryt/bYQ0EGwnJ3
vCIp53MqzKmQLCRXAh2ImCQnQXpslV+DwUnfP/bo0KWqkiYRmRaQWAGtWVBavc9pJuSNCFor/EYl
pZCLpQhru3svyo7P7Wk6oEcVxVn+3OkmKq1+AQOC07Bg4HTA3asHs6OiCIYldvM5DYrWKgXjcaqM
k1HhMKpkXic03b8PdybopCJ1UdDPydbVJQMVWalFekGrZvSVm9LFLv77Owy/4YY6zS1rTM5Z9/GS
iaWa+LVb7U0vceiUenxforr+Z6Wq1cqYM07Ngz7KBiB9EcN9VTd6og0SIGmgU4v/or5Ok4Jba2O+
YaKb8ajnuMXUaMunchXxITx3VnSBtIrXH3lTkh9HDt699vrlmJNsmis1UmKALB1Ii4/1J/qebnjd
OUPjLQeJtr3EwBupLImQNmfAYGoXNcW0ZOKTOzTCYmXN7jvxqTpo5ZecJ4PtjEC9GmNCPlDBbi+G
M5KgLzTdJceosL5PNiKD+glvbZsAs7LG5HqBMKDdZEba2UXlCY/sNti6XD0WOcfS5u1kZYbxfCMr
4yaXsKg+x1ArDvhKLd3bX4m3EsbhJy0Dc6wsJn6rvCXTi9Q/TtPzbRMfH8nene76bRgnD1AxlRKh
S/zBBMdy/Vg48UHIUWNf7PxeOJgvscd1dJ7zMY4e6wJ47TV8odal8u2JRx6Xh8FNdvMus7NXzgq3
w/i6QiZ/0Af6Tga+Nl/YhRd0N9B3OYy5eU3u9Kfuwp8X3E7GV67BJBODQUDOVuKK3L22ta2/9Of8
LP5YwFIGmotj47d8vuptHP69SDazIGYnGmWB/D/ZD/vxZwQ9ImjSgwOg+MIbH6L79REWr6YY6Kjk
JIqGCVUXAXQdpPyex+fBeFqac6KKltqlPFm/zSLgdTfZhCFsI7MyBUDVe5HdG3aj9/6k6vPK7Ntn
9nVhDHCIWk3aksi4uGDAQp4P0fRlMWI7Ep7k7HluTvr0k+OavKUxGNKJQ13mErIErWxra9F0N9fx
DFjWYEAZs69pjhN8bp1Kyg9NJfgc6zTMbn1IBl76CuXnsl1QsHLDne7rbnFq0DWCwSln9KYHfFP0
qmQ/eY8mvPBQGMipOzUQqx4BiQti/NhamEv++f7O1ULkEo1O/LaczS97vS2x8nYYSlYyWQXg5LSL
g3ik92PwN+yko+BWrvi2NGA7l1wdfbSFtXxtfF737CaSX38AKzaHZugKZSagbIkbZUQOkqnZHff1
axPpVlaYc3YU5iDKB9yUEhT+7DTGDE/smpdgR2a7fqYzYX+EBSuLTMgI8QBGcSUG0nUD5IPa5NKr
zblvpJdJD/e4ukE7tE15+j7bCcXKLBM3QdfrnWpGqJhnNhWbSM/iE+3FiXZgXfa4c/ub59XKHBMo
mlBp0xDAfbITTXJLJIGZNbzQybY/6GuiB/LKGBMdobF0w1ABE2L5LdLvSgVcqgmHkfFj6whjhDmB
54DMkjkhs0j20lPnUMkXcB5Z43eCTvIJGiR/+KqnaTJIctByYGiMyaZeVC1KEfVxljok+twM3zh4
tv2ZrhaYg74Ooj7sohrPAXe9m+5qn7gpuH0pHTf/drBd7l+thznkmzovzb7HzYdOVgy5nTzr52JP
L1w5Rg5sE6RGo2wlmUU72CVwLri8mzT1hA/4ff0FOlMDgpJn3KoLzvyuDMBbkcwvGBE/TUZS2VUd
Ptze3W0E+725LH3UUshyHBooXdRGYmsQ8TWrCOWm/W0rvCUxCCbrI7h1TSBY1WC6HMTblVl5A65E
2pB7t01tZ76r7WOwK6lImBMT25e+iGBWacH2jYI02sMw1tPENm3aKmxe7stbIINceANOonBCZUIq
40NBYkeIVRs9wFYbFc7tBW4e76v1Mag1l0VZGApQq+o1q0Jtsw2+mQo4xfundubE3mZOuLJFl70q
P+fa0o9FgPKZiK4Aufil1yddecLksCNob1nIq6pvpxArewyYqFNRzITe8Rr0y1Q/en/YSQ8Lvlli
DT/5CQTP+RlkyTPI1bx3IonpIa2+iobfVF9vf61/ONOuAcbgCbRwtEQggOQKgLUvvMhR7yV/+TU7
lFKfN5vKWRFhsENI4RSmOsaopajWOA6WsBRWpdXW7VVx/IIwd4UmkpZQzBU884AmC9FmlcnXZXxQ
lfsGTwLQWb9tjreJhMEPox/AHxyhZJNkzVeTjJ3VGtkliOZvUWtUXlOhWVIY7sCKck+kzFeV/OdS
C1yqDmrmBjKzhA5TLkB8keSJH52KvQI1nfme0gpBOWDHF1Tcripfi/Pvcwar4Ev0spmhepf4s03p
IzDXctcdn+caBFjhvjmOXrSrHkBdWDrRA/fhaduRfr8MvAvLr4wHGpqgjAaPtJ1X7KHWtIvR+/pG
q9kBcvnoyxzYamjxOqP/AQCuZhkA0CujSkkG8I72VIMDbWsHOpOf72kHRexwS1gUlz9+0as9BgHM
GdLvnY6DqUFtTnIwTuAOn4lbvRjganwqfJ1TxuXZY9BAkeZGABko3vNKzcqLxC7ljhMs9F/cWBJb
MuiEXtRiAgxN9lQAosO9GtMf/n/1EJY8GNPgWqsViElUmFToWvVWte99qdhjTBGHBfTNUaSgDJ/c
/tbt+9Dvj8ZWDgxBUIOOFuG1u/GltQpvAqvnZKMtgrZf8EGV+0zGpBRztgSKHNItzTAK2tVo43yp
zNGtx8CWW8MOaydtMquHNMJt4OO4i0L/vopCeahjWdH6wFvaXW0IThkV7m0LnDhX6N9XFvpWLuQe
KtG+vJwb2Knwqs+pE/MWwSQRXS3OdZ7AUVIN9fz0tVLfbq9h+13oipRs83rdxUYijah4TCHkJ0U3
vGCWzJueqSL7oFnqXRGBT1JB73xygPzuN2HPu0vy1sjgyKDLYi80yP8GqENkLwnUx26vkfOdVOZg
p0X9IJTwSJKhowRkvlaEaae2azhm/uH68zu22Cb2UV10XadVuQSkfafyiDbw/EXxjBddtcDJDBFh
9ZU8dJnVzh5SGAiJ8VLpfzjsrz+BnsIrlxzGDqz5wxiAognNJVaKpjYTxGXEz1BI5lU6uNY+xPZc
LDnkY1CGrC+gm1CcZRd9o9PsESQMuE2wHHRWmYiOhwgNHSmaYGnjCFU8UsACx0fn7fvIdQ+ZsI67
LkzHpcc7UNVf2rw6T8Z87GNUyc2aN/dAv8eNA0dl4judIRxS5LDVoa0YM9ctSg0xhoGjkwyuuxoS
RMEOTRM9uosba/haPcwn8FFBBft2hGy/s11RQGVyhyEctHYgNEROM4gfJStyiiOdCko9XkmZa4uJ
d10TujjAAxReY7sTFgmlGGpL9/h8abzIZ1KGUg/ivkok0DtUP+bwTlp6K9X3t/eOY4NtJA3NbCR9
ImJoW+peRUHcNea0D8aIV5+i94IbrsJOvjVBJpqjEKf+fKj25EjPbd3CPAwqbtz8hAPJGgMjgqyB
v6FEjUE/n/sX8A6cjecQiqeWdgD7P8rioLX5b7vIQEkxi/VQGYCSpd2T2bSl4KlUY+e2kY/TPe81
vt+hzY6/DUang/gHyQjtfRCQ80DNQLEhe+ULoq2d0+dARpS9T9u/pQ7P83meQv++AucCzPmz2SL3
KtFznBmxJeijQzAh9h9XyYCKnk9NvAi4/LS/KNMRqAxoD8KcWOalcnGWZxZoP9BdiI5xR+fO7fB8
h4GSRauXQsiRpitW+UJZEtMDbWrECLWre9UXforJ21YGT4Z2MkmjI0cqu8eywdSA8NQSTqmPc/Ro
DJBoBPz/EKNHqucHPk2aJfSl80Wd6N7ciHG2fDmUJNDLDnjVDEhPyhpqhRCZHSPl3Eq1aE9t6t32
Fc7HYkuYYoI+hDnG+SNDqiKRdxKPAJeXI+gMlPTSjHGFETVu5S66r+7bsyzsVYs2duHuPVkDcf/b
ihggkdQxbGslgL3qzYAQpCHw6kS8K41ON3UVx6PYNeiPBIq0TQqKArHGp4pUR9TCp4ngsl0356iA
dgr4T70hU/zbC9zeUZ2Kp0uipkK+5u/mU61KRyVFmhlBBdoxLfFMOUhDsCt6857fR7vp+itzzGoz
SShjYXpPKfE6iPHd2YNQKvelefsisrLDoKNUSznKfUDH4VX8dZfuWiixRgdQvsj3lVvvUfeGPLEz
Q4NCtOQTJHBcfv68CSWr38AgZ98NYHGD3rQf9QdlfKmNu6jkDQts12lWRhiAFKIpjMqw+euVJN6J
BhiGlwFaExK4DPVdciA6p/mP/uwPsKKboqiBGlL6wD+WzEpTC5MQ+/OgPQxG9ZCUywHs8Htzlv7M
O3/bYksoDXihjWlC6tAfdF+DnKW+l3wa7pRcgtv/tv3BrtaYYmqcpvMkSghFM/U6jOpDQBNa9KrV
fCP2NKOuDwGPCqSGHi9F2o6Kq2EG1sJeVLQkwDL/uosY+7/UV3kpw+aXgzqnCtF1HVpojK+MgSlo
kQKH1MUvc40Xs6y1ljm3Y4NXJ97cyZUl5hRd8lJMMMQOS9X3eDpj4Dlt/iiFXdlgTlGx6EBtGc/0
tgNew1cQW/qUalJxwYbB4z2jv/eDz/+2RVg1AqJBoEsTcMuINdXqewgjTmC79qbpzTQGaxafbqPy
5kG6Msc4Yi7o0JU0kfWQwHCl+ikse+e2hdsfiLDaPJ2u92amoceoFj5n+pc2+KrLX2+b2D5aVqtg
jpalUVopm7FpYuMZBxALOcpjuFcbh6Iv/12ft2nM0QJeiFIOA1SQW3k4D1QJJi5TzofZftdfrYnu
6+q01uViCYoupJE6yBg+y5wkRb8zei0vY46yVkoV5o+8YjXvazEniT4MglxUWFqkTpZo/pKDT5B8
5GX6vA1k4CHHwQzaAXyvxoHmKeW20u+lxw6gJ0EAZvL/8IRc7SYDE+DyEIxEB+DWaWwNZWST+lEs
edRv2xMsKzMMUqAbKkoCFfAqiMFoiSmkWFpyr8jJJWqIY2jTMUlaJHfVCEJJkElaURPus3J5EAPt
tCzdF3CbNbasGBdwf6WgXG1OGMb7rM+jrUTCRVTH1MIw30Nbh7slB19loRBvgWLOqGn3Taa/Zpl5
VqTprlDqOyUtz2aQ2ZB2uwjS4OWDdJjk5tlcwsK+HYGcD/qeeq6cNahn9ARnKCbXnfnQh8OMoi/5
fNsGxzXf6zMrG2NYQyaUdsPnpuYagrGrou5gTCOntrXdTEA0dHaKomiI7wS9KztNsGRmVZcBiBkV
tLSiNKgfWm/2Gjw1zJ/LzlJAq3P/J2u72mTCrpUxTVK2WuyDDT8j53r6bKocQNnevqsJJuaIFuqF
QmdvylmobaVKdrqZHJsknjjRve0LV0NMqOEO3UvZhCNlFrPL3EoHrQ85g2nbh+TVBBNmUyjOUAfF
gVxU2ZPRGC/RNB7nqT5C3fUYK+KnUDQ5Hs7ZPvaVfU4aUw10gheNIPOn3DxI7WJJI+Fs3vZ449X7
2Gf2yCiGfMHQnd/lEvhRKsjUNwMQxPyupMJT1qHQE42vgRFdogKlLVnGC3ElPBCzuFuIchmj2Q4z
+WmUFNH/Ax+Ftq0GNkLTBCnw3w8kswBztCChPDPOn6T6s6g96lPAWf72W8TKCOM8EDESUcdGttDg
jphnO5H2lEYOwXNw8NomllDZ5T60RUv83B8x7X7Wnv/bKhnXUlTc5/BYm/qj+tyg72z81GmcYN9M
jq9rZMGyguh4kMi4MWojoSxdlmloeFPUrN7gVrWUrXRyZYvJ7wz0QVcjmvXQGExfyaDSV1jNrnVM
f7iIVnHm0S1so+fKoPx3LzF6kJtAjCkAWbB5B4YTsNZRCiTiLy6tT/JlLrkW6Ras8DoDrkmNVNNK
TfAQg+Ona+0hgYK5hCai6kvmi58Jr1a5iQarVVIMXNlsy7yb0hIAJAvlUdIlX2kqD2m0c9sZt9e2
QgNmNwlk4DudFrTlh+5U3FNmbDrYFzzVJzRIgcGIdzPdXNjKILOZo5ETFJoB3lLnT6SzpyK0pObX
7WVxTgjC7B46akCyLKGSIMeHengWEuWPYGS1DLrM1feJR2mslBC3QuEIPjXo/YFVfC/7xZ4+TqG1
zbRqZy6t9hld8Rii5LUr8BbIHOdmEg5lWVM6EDQo5GS/hJxciGLtx1vi7wOQMFjc5jJ0IkXUdQPz
qYQMN3lVpM7qpreIvNz+Vv9wt7qaYhA50/IpiiscfKov/6JUzvoz1ZBAaD3wG6B462LRF8OUNUkQ
V8J0rwifgvxkhg/q8pqq3MbzTRS+ughLIiz25qhoBraQSo/RR+ciskAyHnkE3efVYim/SlR+Mnvk
kfhvh5gJThqTgGJEYUJMNBONpFEZ+1VnOuU42ArkscdnzmfbdsGrFSbGiqVRI1MG8xNdXrvYIE79
S5KjdcIfZAYYJ67K4+DYrhGSq1Um7qoqVEQSIcmkAz7iBJaIGOT0YJiC6AhurJltzM7thX5kpKZv
YyuTTKx1cR6PAYXixskvEKUHP4Vqe6OffhFHS3jJQQDymj2K1jsZj3kSADcWdw6GHqMf4/G6biYe
BSONQ0EyY3886AfIBvlUqV4Hv1bn8xhi30lvb9liArINq0HQBVBejfYMLVPjUB7ynQTWyMQD65Vf
ONVp2EPfFPoJjZv7IFqJ7qi2anEpvXlXXUANiKEYE72o45Fy51Z24OZo60jvOxu9HVxlaJ4nMjGt
Qw1LShX4BFXBGS/gSgR7Trin0oy1p4N0jNtNspn0XF2CbZwRlWaMqwUWOwfovwD+EweTbWhkbH+0
+87nzeNzIpptoCGDGsa4R+E60kqWkQtWL7+U5vNtR9+Gxt8u9kGbAHOwaWUYKHS2j8QkVpz3lik8
Rt3LtLzeNrXdhrraQAaikjJvggkikHAx7fugoBdVdJfIgnwReh+OVF1a9yD0J32tLpAm/rMRK0MG
u5OpGtDuZpLWVh3aJiEw35vVT7XOnkyQ9Ndi9XZ7mTRQPgTSygyTXNW10qZNDCI3DOd5w3yZq0+S
oe5qNPuhtGCNYe/eNrh9lq4sMvuqhJOqLASgPCPowNoQPshvws9cthR33oHBhbPA7ZaVlT3mEKg6
WUjqGp1+9BDIfuRugDdMTAP/4D8Bb8bAyhSD/I1I4jHVsJk5CgpBX1D/dLr4B2cHN8FkZYZBezEv
VDIONXqpzuIh3BXQIVHjCw3td2be0WpGO/7MMcpbG4PuCaQTI5V2+nWe4VMmSoq00+575S624IPl
6JPEuSJuH6QQXTFUU4Y0js6AZpkNXah1ONUQgaYVQyWbzgGrT71T3qOo7fMGkLbLzVeDbH2DTIEy
FT1uGv+XDtlN5SzggNlRnrO4wgOf/I1qUD3e3tv3jvaPQfh7oWy9A/z8+dLluL01TnoBj4mXlVb2
nD9S9nzTNfaLr12ozyqudqC6ZdEX0Svwjss7wrcd6/o7GDCA3vS0TCUKxLE0e7J6H868Ld72ItDg
QlYeujZsx2pgqviqBa79XQ5l7jS1zPK+wiXk9oZuF5Bg4X9mmPQg0s0lJgs8B/rq6Ilt0U7ffdYx
PSrYHfQHKF+d9FPYa5zI3AbTq1nGYTuMDRVRjxuXWYvuhCksaTnNxvdB9VXIP2Ok1Oask36Qj47z
2yB7yPdxm8gFHjPhsJQcpXCGb3SW0/QzYOkfPYtcN5U94YV0EGYSwljaY2Xq3ViguZEnd8BxEPaE
z6Q01SejRV1oKPZLVexTbbmTCs39jzvHnELDSITJoIQhlJwkzK0WI1fTQfQUu0vB7s/z+3849a5f
iobe6jLehziCQkoeh/7QHyogBRxFD+DEdsQjnzJk81q3+lJ0k1fGwsUoArFAJX02oB1WQdF2MLx+
We4FXea0J2xDxnVdzFmk5mXcLvTmkVZoeEo+l9qn21+K5xDMuTPGcxMuNcVGOIModJYkBnbNLbpy
PxADGWQYpSCDvg3GR+JdE1nRU3iGoB/lu0cn7V1Y+7fXtX3YXMtnIvORpiXqp7jJqAdKniHuqKB5
hPtKNeN9U/BRw8Zd0Td5ityb+7kyy3ywouzrdumQp9fjp1QFKnXoRdW4lQXal/8Bma5m3le/ckFQ
BKaiQtDxSu6avfYNuQrmsNUTv+N7+8OtLDEL6jBioXSJhHzyIHkm+DQwu+XOePWmj8O8otZ2Nrmy
xrijCH0WEFxg+yaoWFi0FDRY2rk9KZ9irv7CZmytbDEuKRhmmBUoBYFYAgoBARRoM9277YUcb3i/
BK0+UyPgvE9kVCF7Xf3adL3fL9Kli3lmtgsU16W8P3ms7IhpLMxjiyRc9YPZag/6GfUer3DSg/xC
diSwTSQ4uJret7kNmWErTyx5V3AvqTxneW9kW/2OpJMavJaitBtBeWhvoEwhuMsleCKHf9Oaz/mA
7zo3a2t9lWF+BaCPJ2u3MsDhXvAeajdTjtXGMueYGcutGUUEXfKNJX3HJNrD+NPMrcWXZoyGLS5d
VglRREqB8EfpIojpwMUNUjqIZ/z9mKn1TO96GbEwt6csg2qzxJv+obH7EUWuFphTs576sunjENlA
nSsOmSLJjqT8KAb1tzoZeExb//DwdjXHQPKQlgNU4uEdrRv4w52hW1FlURepHQlkUopNZ177OxC6
2tOd+tiLFjdP2A7I609g0KzV5jwoJNyOJ0jKZbFbOBMArTwNL9FudKavlEpR5pUseUYZUOt7qVf0
BhMkRSqCpgDKzANasRXe9PQ/RN91cQyglaWY5rOO7H96jZ4pXY3h9N70C2Oa/4JOYjv4rsaYZLzo
jCbWOkSGJIDujnzNuu+3sZNjgC2eE0ycywZNvsNsvMiF4Mvh+Om2Cc6HYRX35mWRyBKZqHeZ9+Zy
DKNHkvP4qHg22EtfMaGrrwdItW56IU+BP/qgwqBPAJAkMZx/N1q6zd55xQ6DwQ5lyvslqejk5ShH
JxKWkS9Dp+HQx2L0qpuVNltSrZpOrCEXCw3thYCxxtKW1J2DwkRxquiyJ0iMZGfQDPwYSYJSMDFa
B+3dd3VltlYtEsmSAi2yQOoPIZBZzZxhLB9vf6DtfnJ0AoA8XCK6zg6BVVkUDGOG7COuuocmAJVj
KjcuSVHbDcJzPJAfU665iRbthYU7ePNRKI3W/VfWmcCNcKVYghwzB9oTLBeDRV5FV/icH0qb3nTT
ff0q2dOL+r1xy317n99hQ79xdmDbf647wAS1PAzqIqVoSaL+03mUjx/EVw5qUlY3OqJDe4e59XTq
Hh8PhqtRJrjnOp7MsMTkK62n68ic0WtOZ6HpE0v2pd/xBua3Y/23PXZQrJWDuh4FVIbQl+FmqOwF
Kqed5x/A8WqCKfia2iJVCdV6Uf0ZPQp0GMaJ8WQxvOjefOR9tn84667mmLBfqsoYowUZGeisBmfU
LfWg0nLTBbz0dgT6x+MEABBPY2GFr+Y+e404F6DtzOX6AxgESEU5EwXar69KlVPnxGqbXRiXlike
SYRRyorXcUl94obPsANkyPryTNM6tPlOkk0aw26ll4YsVtg+yOZPBaBX8F4gt/OX6xpp7KwSwLmf
NKLSEfAkO5F8377Jy8ngvaX+P9Kua0dyHFt+kQBRlETxVS59edsvQnVXt7z3+vobqtk7lcXSpnZn
McAOsAPUSVLk4TFxItbOphAykCSpOennjQyAadMyM2dr32ptHYKfAa6YShFDpKdhrFzqDrKPklr9
4nNiXfYma2sRnEnTNpz7Ptwpl94k/3VYLQ0ujqowGXpKKuNEk2XBc4B5MQ46HYPIJcBAE0iSwtj0
CrML3fAxAgWGcWSbWQCxfPZx8q8nzTJye1orbS+dxbNfIcKf1L7rMk0FOAJURsfpCB6/6Kb+E3UW
6ENtfYdJenlbA+MVPsx8OWu9uvlziTfh3LrgamjZcSPV4c2CSHY8/ZTHWz+pXLCGb4JgJb5YWimm
H/4/STDmL352BaqyD9oxwK2TtNo04srU9V2j7foWbYq8NfuJWAT/vnyMFr/yuVXh4iVJRjKwif1V
3gsPTWf5k+n1tgqyVM3By/TU/QH/vZaivONb+iFy4s5dwxEtbfP5jxAuppzKMe9UjO4gTbJ8GVOq
CFzq+KjzH4m8hsZano8922jhjmphVWIk/eMdVvdJCD720ooys32dx7NnepD6ejyMR9Am/sNCxec3
Fm5tSLy2DijYlzRprnm/asPt5e+57BY+DQiXNklQYYwTHKIIYh9B9q6sjYD8m9f3bwuiAIFOWVP6
IZ5D7zQBsDdtIRPm1EfgBEC2t3Y8/03t79OacAHzNh8TeV5P7Uy5CRInu0IV7oHdAazwMINEoG2d
mvEaRc6yBOHnGeHCo582HeV9pM0VJfMlfWtAj5pa1dZ4mMcOQHyxb67W22r/Jkr9XK3w0hMvG+qw
wmr7fYVB9Ef6S7ltwTpUgz0AjB4FscLWntWMJ6e4BWNpWqCfznf/43XkgicaVG9AkxupdamlVhth
tIOOTk7vQvUxa/rN/3RiueCAChKkGSuQfUZsFynoXvLJvmzh36Qen9squBelGLKiqgx4VlUGs59M
tl6dnvqeQOguue69ntqGMSD/SeuNGpUrT9hKSCB2g+Im8MOkR9oY+Eg7yodev8okCkba8n8LCcSO
kJL7fuTNfNcJTTsznaA238aRc3kzl1+pvwM1VTiieQO8eRtD+bCMoSeddjs/hpiYnpjpUNp5ZWC+
ehfx35eNLisKnaVvwomkdf4vhvzaAVMxVJMSapa3pRU+QrXJTu52cxKXQ039T/leulDS2JIWTLiN
HWz867XS9toWfDuxY59OCfoRnQ+4VG3kr5kaHw2ts2N0g6HJ4kQNsixmZPnKF/7ufBUIt4JIVdcp
h5iOGJOpRK0atU6BioLqQrhNf0Dtxvx4tjBH/A+871dzYvCFuwmlPQJzceW23tELr0q5tqZJN/3M
A4/6Yzvs8yy18oKbVRSDFByUQ1CpT9e7TvOmfonEhJ8iPAQVejFU9WbtXFQcMddUn/JH3GO7A8Jf
3wZ7mlv9di2a/97EEKwKz4DfNl4jadCq7i0GlnwUS07qrgPFA4LO7eUz/h29LdgSbpYRYWyjiiFD
7P2YCSVQA/8RQply7qvlN81Julk7x9/9omBRuFUoMHptN0mqm+yaXeLOBBbzWUJaubu8tvkPXfp4
wo3JitEv5R7nqJkisJ2/MH9NEnDNguDiE3XU5LoFy6OvbHpMyhUGWYmU1ywIUSOI3YxO7nIchVQ6
oOxrN02xcr3XzrgQHSZqPrYKxTal0fMICK7vXVfZz8uf4ns5Q/joQoSYoo1VTh4+eg+gXnmX3rUY
YK9vQ8ewgX6VbqmVOEpjPqruHFytsWl9i/S/Wv/4dWdJTjDmk5TVieZqfnbIKT+WUWqOCrcKxdir
kmpfXu3aERfbWCTpUUovYU8G0xTZSqAJo0AGydu1Qtv32E1YmeAqpCKN46nCx5sRJv423NZvDCRX
f2a6sLl2cmyBPTMzwE0QPIL9MDiE1/maD5m94PeLZsjUoKqq8A808Nn2xtBNreO+5K538jaFm24K
Z3T/Ep1cQxZ/T6M+FvxpS7hyBmn7vCsazc2dMnWqADWCDH351Kp/gSbADnfhA92EN/p/QC35QeD4
bZ18Bm4Q2YAWmnAZyailLe2w2X5ieqdZGjnEs8BDwDCt4GYef8ZQNxqlvS3tvWtiNVZz4nOju3U5
iP8RsdjgRt0jNljxdN8TFvwYUFBg/zH6pnIxdiYsIIyHcBNNoB3TAArio5pRKAx4TqJJO8i/X0us
nMysyO4pZiotzHed2NgEZj5wbuqMocXDsrUY+FsQ+vGzuILfRueajnA6izQbNc5mFtwJDU51P2W6
6wU++JIeVm7c7KSET4OxfR1yTQbnYNASHuqgmuKRxIPmRsfJxeByAFh/9ZM7ySHfRSiVEuC4kbTd
0Zti7bJ/C8zmRZ6ZFhapd6U3+GqHcMUYdp0y7VMGxquk5L0Z+FVzqLS4MPES3VUD3fa+EZiTrr3E
Pn+dUu8KlfktifhbUsu7uG3tQKp/Dl2+pv674OS//EjhmW8nxpKgbTW36smu0194vImyeM0RzEv9
/hW4YWAUh4JuW/DyauoXeprCSu3IluzMo2DhScUgH1D9B7py6BecOpb0tzERDZryMMmqEsaM+D4N
r5K0B/FXa5Iodohyv3K+FlzcF2PC+Wo8xVMGCmPRbpbSq09z0DJ8tO+DFczAwpP/xZRwnpQ8NDAi
3MNUcCgI6AaC0Lm8Grq2GuE0jJIfZSCOhSN7G44NCpxQkJxs+TQcNZQ7fgXvCoAzEkYzqqfebUOz
cfyb8hhiKMUsH9rruRLQXq/XqZac+5elz1tz9pD0JcsnL8IujwGw5xliQ4bpkNiaIdTMip4kACeT
0pS3nrNWfVi+IJ+naf7vZ6a1VK6jcsS7Mip0R8LgMZPkXVStxttrp1Z4v+rea5Ss+7gi4dtMB0tQ
4/ZetavaJpZ6jBAJzR25tXmTteUJT1eglkaYBDhUUnULH2VFKcRnpjVK3aVs4ssHFGJJA/rYWunh
YAU7b4Mm1X2Bbwj93wPbZE520n+uxfhLodYXi4LLIZqP7i44w9wsv260yuwhER3Jz92I0a5tD4Sg
kU9uyNZKdYsv26fzEcEFRoaJkLyAWaV+78bRbEcO5GNgSsYKgPN7TfDjefn7YIoYA00hzdTLsASF
TFd2aiu3gDj/yTG8NfvV4uQ542ENOvQd2y9YFZxQxdJq4NCDgyfX93MbJt14D90HwEY/9Ft1hX9c
WX6/P1cpeKQkScNmbGEv2qVv/VP1WluQzqwQOk+33PF3aJ1BeVGbp7MBGmwt8kKuDQyFFbeB00DA
eTVLXXnKxL4IlJR5HvnjvAHELX1M+Hs7HRIkZrlLXa6u1ug/yLsuvJ2iiKinZXIkR9gBdk/gFNoN
pNxeVZs+S3faLKl5MF6nQ/goWT1Cax+R5biNX4JbehMd6S74UcsmWSkhLrtjSqmCEQ9GuCjD201+
LvUN40gupOsqh0wJGC/B0HhQb0IwLvseNkO2kdf8B3KYi6/gp20ROh/VU1cUscFd6l23CFE9by15
X3SJVGcaMxDPU1nwVWri5SCgQMhYFvi8cW/S5M+kys7lt3Y5ND8zIzgo4C/yoBpkIF+rdGvUamXV
WtDcyJpEbU8nV1kRaHbcVI9qq5am3oV7OW4O/jj90boEYkxTVZhT0K2FaiurF4tsAwQDyzSb4DeP
7AVStShreq+x1e1104MmWbcJINe+csuXn4fPvRDpcTKozlS5BqPyHjmBK3nWpFrtxsPYEFfdGRwy
xHYUrRC9L9XT0E79+0t/1DfP3nY2NCgDofnm1oWl7ktQthq2xjCPpfwT4anZc6oMnDxMVTRVXGM0
EJ83HtHcoi0tRXuvke9cPlKLn+7MguCbPSXP4rmX6CYhYrJ92d8b+uayie8TOsIqBH88KSkeHgOX
Y9y0DnXJw3jb2ZjUsYLI9Xby/QQi8giTuutDXouO92x1QgwICfUpz1MKyx/yIhkKGR9UdjsKUso1
mpOlZ4cpMjDhOlG1b/NO2tQ0bZIpxE1GJOsGM0twjCKKkGP4tBB6v/3r5Y3V2HzfRT9/blJwO0ka
h50+EtUFrxOaepHuOcbIsqM6DMF9yKvMTcokMllStiaSQgftlcYqWtrbSR4RG4Pkp8nznEpNS1sd
i5tAQo9ukjTcW4PsvRG8rJUHj+YPAGnHdXOLkoHT5OO+bjVnSott0Od2T2LDBL0L9Isa9k7gisCT
aCVDPZghJYmdsRREpKT2LNp0htlUHMOt+kA2Y9RnbypT6b6l4FRXe/a76oBt61ryRghEfao+vk5i
z9X91CZy4d+OJShHepb7ltL773WU3XEpA36Kx4BBR8GNEdZ73lK39+rJyb36yW+hJ0hqCL9LuXxS
8vQ6rBUn4SFodgb5IeoMMHd5zS3xcuirFr9UDXTP2RRrZlSgRI9m2z6L+1u8aS41ysZKk2ATxWSf
d82DpkrMUtDp2Hpwyq4BPMumDr3BBLemXUqRW8b1bY3iu1XgbFh9oO1LMu7DSsnwh8dX4rHeqnJo
qza+utUlaRclamsGGpFNvQ47U6dNYuVh8lsJoIvWpCm3Yo+8B8OMPOzGYj8VeMz6sJGvajBWX0mj
Xuz6sev2EFGI7wv07FxfSjJLylA5yvtKsqAluWnHzBnmPk9Ra+lO1Zrf+pj1W+CBoTfclrGVT0Hp
gHA4vpYIG1xtKn8rg9E6dSLfBkOxV4rmgefZU8cYGio5YH/jGF0TtZ2OFLRsUki2bT1s/MCzA/Rc
ujEqzTbrqEnjsT9A0HbXjSGI9DE1znCEN0blkZcBE9BuaEzUjpWBgRHUAHPBJA/HepTJKQIX2i4M
tfEwSETygTas650htx6au/W0D8u8c0gFSvC+ipwmiyM7iNrY1pVYdsqsIjfqkADdygc7U9JNkEAC
u9B+DJl0L9fx1iDjO1A6j5VBXJbxQ1Hhv4/Nn5anD6rs7QN5uKrk6ZTIwVWd+xtwiv4aEu2m1X0A
PUj5nsQQuvICvLYoRQMdapbRdBMw7yZSUxfkfxDl8LOrMoq2SoKOd9jT15pJpemnfLA6NKMyuQDO
MJJBwdFyZvs8GhwgUA2Ld/7oGtrcdIi9g0aTyRkzchMHbLAMrzj2kWINSnxfhjX6dRrPrSQaruoi
dcIgdVPabcoi30xpuoWc9KYeWnuMyW2U6q9MSa8HWlm5bpz0AkLQbV+/jwPv3XH0blKqn+A+U8vL
erOsyXY0MuAGZfrs+Yld5MMuKottr/RuhaEwE5xL/maI9TuSe4E7ptFbJTVouINuf4gLbTOQel9G
2mOlew24zMsbaDj2lq5VIAyMqnJXNHnrKD4z7pjUBrhLsQ9abdzokOubKjKIVdWsN7UxpCe9zPyN
D1LApKyDQ6NGFqVZb7Vxq05I17InSrL5EHuViTLem8q91uF5EN6nbQm9C56W+oarvMBsSsUnJ+ZZ
fgNEC8AJUcM2EojwFB7v0k56K7xJMbVQ3eBP3BuJ9phpwWsX+z8w/ElMjCLta/3W51d9GRNTlocb
hF9gtwqHQyBpmLDXjXu1UOghCJrc9iTpRfab7jGWPFALdHWJgdigNLMx/0Wr9A74tdJCbLHrskC2
jK65kpUJTly6o346mXIUxo4sZ8wpuz4wa6qBcTxSFRy8XgYEWJ3KTd0FCppTRW1lWk43alm8+HXW
mIYcNdsyowCclYY7jcWBpMySh+DWD4eXMVGvp4j+LpXyR6+rO9mjAMjxEBc5elNAEdMxDwxwYX0v
dywAsir5LXOg2Ijv/2E9CH/a3rgnuPx4Lp6rKrmSh/YF0ejcR74uuXRIOehlspz+GjR/r5KssdQE
Y5FTvNN7dUfbMHWAe7+hAPHhqRqVbe7XvhkTsBZBUfHdb+CrmAeCesJuJ4Oh2+LR0ixj7mKi6cFo
JqQSWg6mabXb48RjlYEXmTWTj3HAmeV5wNQzbuD/8SfU9luvvZnkqjYbKW+fvaQYX0BAJ20wfWXc
+cBZHAkmKp/jTKlchlDPYn2FoXCtBydEozNTKrtjlk9bJSufy6k3ocLmQL3SGbWaWoSzyKZh8YOH
ZWn1CiatskBx5Lz86SnGaao8DD35aeRMhNzytGKgCZYyRzcwxx9ThZo4/r4txZIlyRmckbqlrAXv
dAhilSJ9pyVzJmNA8Swjp2Js7lTsdU9y1cxIFJpexRs7a3PXqIGIT3wvA1wjd0INQ3/laNwEav+q
l9Xd2MmHpuS7agog0Sy1ICrWwVUyYgYFzLXuNJWoQFT+Fko5EEDT9Ne0wlQ6Gwe38PDl4SP1nUZI
u69LvsddPdRq/YxXE2km6Dxppuc7SrqHQJXuRoNt+JQeJLkk1yHTjoYMGWNPc4Z8OKChetTjwfYT
yamn5IbybsNKLQQsiLkN4XcFJCbbhG89Ta7MtGwcJfS2SkxBsIwqY4hONgZkCl+RLO7plZXybpfL
7BgzggkKSX/JsqZyJ0/7Exnxzu8UYE2b2wholg2okAw7ksfBNMoAyXCoIYRPwQBQyL3TSdMPNhbH
VvWPRcRfe7wE8NPhdS0HaG7oypWUIcAIqi0vhn0CVg+zVKCbUEy3nhQOm1jppQcfOhnIwbIbpUAw
AOEMz6YFuccold2G3j26D+HeC/XKbqvqVfFiWzX0wI4mbvW+bPK2Qm1CjqENrGp2oY6tPeihm1cd
tLgG8tblRmUmoX/LZTj2IOeNK6vZjSGhPJXUwyvNhwdZpYVZdr5V9/K7pqVvsLTCFb1UuzqPQIWM
tKExVaUcEWhRb3kTWKr61HbvZFrLfJcieYNBepcgC5JVkaS0iLoWOW+gfGR705x2pdacOUCeoLSz
DVkDCS3lRef2hNLqHGMpYYMm2JQl11UBIHfBmYP3bm0Ifqk2cW5IKKZSnda+p3sEjSbJnJg78sq+
nCYsVYkxNUiwb8TQwK34tRo95WnSBLIMjQOI0oJgDys5yPovTQESGminy8aWzgNnhKro04HsS+yd
sTLWw3JCVq63vQOs9RRj/DLCgNnzZTtL3+fcjpC3YhSHBWGAZMsv073cMsvPgncql6v8pEvtDbBw
6pqsQ/8ZxPxfd69huSpJgYwyWn9fsT80QCIEaXAF8ZqcAU4O0tIuqOxAP6JB6Vxe5FKNw8AlhSsg
UIwFgdpX416uR2hRRwoojyFAKKuBSzO6lyro7hSxY1DIfyqZ7IaRBKVaz2KygfGOOnnjbXcqiLRS
51nYcxCm4PegN29gDlT4NQ1U7uICrVE3j5G88cmwghDj7Kxe658sFQvPLYkjOD5SiTZsIh3KnOlT
+ubtM1e60q6i5+JnBq3HcqdsJSh6PFebeq2+s7JIUb4JExY4Tf2AgxXu5s6javkRkEy5FVu+ByJR
aRMm1rp6x6JZ1VAUrmkyeKAEN1DFtGyjYoC4lmdYRAOH8C8SrlUpv49mK9AOmwsUOE0qVUQvGvRJ
2bFkIi4k78hL71C7fsxs+WmmS0GdcNO6ve2ZwxVxwpvhqbEqTL+S3cqhXqiTfPkRgmv1jFAqtSTX
XaSxg42BiKcRo685CNzQ6i7SD7HZ9FU/IGeNTpK7Yn3hIfliXdjoEuTjCpgs9A/wUAP5xGbbAYBZ
7+DhT2vqE0sdpS/WhAJNo2Vly2mLK8O04tTJSuPWKpQaFaMuN5Xsd/um0LaV5lvtWDwrnN9fXu7i
sdIMFKNUvNKy6I59EmdNLcNNYiLKytobyA6Cgn2Nk3DpixqEEk0HYAfhoNDQ7vMSbSvUoVx/wiBZ
F5ggm7DGge2LYdw0cmQV3e3ldS16xnOTgv/P9dEfsml2y/puVg4er2YGwKS5Cq25nOgZmIVf+5pL
m4nmBe6PTKmMIpbgjVleq0aFzfSmB3jsreZDijNpViqySwhZ49zM/DPOKswBAZQmzGFm3OgbqPXu
MaO9BzMJRN3XlVmWwHRfrAm3MenTXmWhrrvknvpO+SSZ6Apupjvtjl957woIuDwzfy13uR3b3EZD
9PKHXNtT8TqSNE51POQQYGLTZvDIU8qQAGaY/bhsaP5DQqn0yzqFmzj4YZeyGgWeRMbsY/jsFbJN
WsWStdyOpP+aEx6OllOqzrRXIPUTEfN9DzY4WsaKi1JZLQVWH63FjUsbx1XKFBxFWYW+1NdTMoAL
RYlUWEh6YvoU8DyGsqoar3yfxfPB51Y7kFfA4300d89OowIYt2dkqM1JB6g6Of5h/KEdpu10AF69
sII3b5buKUG0yXb0HYW+9UGWJY8NxlOGi0cYWGQF7wIh0bjTU2h0gXXCmTXCQ2cws+2MAhhXQZAL
4TiHaiLXZUAPMeQtHBNPHwYp6hEsT0lpJ1OIZPbt8kFc+HBfLAhRlKEMdeYTorhjwV61uLFLqh7Z
kK88dPO9Fc77uRkR0SSzNgkLJANuF4E+jj9PKjhBvatujTtzecNmMD8n2DVRXDnQa1QyPE1xleoq
5I9FtNY4nj+vuBBEnIYOfBYBFb9w0NtJmT1ySd0Pit3HwOYW2hPXAGWe1LvLn2YJH8EpvjsFByGn
uvhcypXS6kPeU7exowcAyu3AjW+brXaL+iOgl8Vj7vqr4lhLB0KFTJxCMRPBvmlHqWlf0hAtRzdp
Xrp850m5RfmaYMnSqwJ3QXS80oamfOMYDVFV6XPQcWJpM2FwDBhAcSgRziZOe1iDEn9fEvZudnu4
tcgDv0WzpVJ7EzcUt+bPOjSq6xfqr4SR8zX5eixmE6gIUKYBQCte1LgMJ60ZZAaQB9h/N8WHCm6x
WZ2fmJuTl+wI11XOm2zUc5256m36NrOppx9kCwrIFiInXMVWfcBYL9gT7+1U+KFX1lxxc5n/BGn3
qYqKYlsPBNVE2jishaByjIqP11XRtm8ZCsgo+L6nOmqUjYTQfhwAC+hSgu5VU7hxPDe2KkfCjPRW
RUHfNqTqppjw5UswqPPMZ1ZQwatqw0k3hgepQLVRSSbfnKb6vSfS1VzZDXSwBPijpDuyWoMXfWTH
Tut6s88QELTNtFOr/q1u6U1GxnyXwwqaT2hMtN3vckx/G0b9GsnBL+h7XzFDh2hZ5ZsgGFXMXJav
WK3YQ9VmVjXoR01FClt3SGZ7CA6YqS6RkwTqAIg0ViuOeCHLREKv4wBBohHkvx/IxvOnDZQiih5z
7ja/mtd+H9zUV9SFzqwEPW5AlFxeHxWggyx1uz6Y9N1twjaYRDQO+SL9G58S6JTQpzQ0YOhqJPSU
n4Lw14oz+x7xfDUhhKuV7sc1ONHnufO/3s1pm4FvlG4H3PtZ2TzZ6ofxsPpgL1x+wlRZxz/wWrJ4
+aNaMogaqcAwA9HWXFceOgSpvhLOLYAK9C9WhIdaDyLSlzla+5XtbZTYbAcTjBZ4GhgQ+zO2C0Ol
tzOD0hrqcm15gkMIdJZRv4ThbrphfGswIMz85GXl431/9b64N5EmNgLEoGAKYQh65vQG0wF7FdqF
YIQ9rYmKL5wTWVEg/4R3FBgTUVshSbpA67EsV2LbHpqFkHJwI1ocGAQ8adKvvOcL2/fFmvDdIHdc
5lHY627U39NctqLKd3x1tV685LbPFyV8Ja0o4T9iD277FD4Vu8IFyZHTQrjuCM/qSjdrU0ELcTIC
FMQNKH0aCLzEeLxlajzibUcBd2/cpleyEzszMU96y67Ua3AGYiYpcGJghKBiYq0hcpe8yVw0YhwB
uoaUAI/YmSerWBDRupA9l7X5fojYNhl2lw/kmgXBmYQ9mg9VBl+pQHKQoLdL2/bhsomFEAWn+mwV
89E5W0Wt6kZZo98OLFLqoVLdWgYDyZBXon1elXd55wcmLfkRT9BPLUKuwdX+ng+rjBJLaz17F8Sq
axymKFGl8M0sydt9l9IMHfDIsy8vd8WKKMDKWFeDiEMBtgsYlNo3zLFduWpLFj4dMRGlNTM91PpQ
AXos4Lozlp3Vx6///RrOLcxe7OyLKXGi1ckEVx+OjeKkkrpVfE1bcfVry5jzwzMjEi2byqsCaO3V
+Ya0JQSb6fRweSHfs6Xz1wQIzq829EHNmrzCQoriOmj7rSQ96ek7AZjnsp3v9N9oIjAVpXrErvi3
mM0EpMfBnT5gsNUxe5iV1wNLLk0ML75W95Ij78hePvrzC+ZGjwAwmslVs8l+r0XoC6nO/EPwD+Ma
QhDRZRBmjJI6ejMet7M1gCXrHbScN4ELmPCe/ylTK4Nk48P69MDiNT+3PH/vs+/J0B2PiQ/L0nZ2
zMPB27aYV5ipMKCXsnJ4vks7fGz45zoFp1KpDSQmuP4X9lpHaSt89MFPm4K2LLUAgnB9qwOhPdS0
TLSSh3+Qd2GfNRl+Ga8C+TZMpvU1GecaEcZjsM9uuAeDghW9aajmrVNPLzzlYKYzZI54VqU4ZF+3
tm6TOCEhEHMaGuthjqZ6oZtjYDhVUW4T2bAvn+YFZD8Wd2ZPuJpZ6k1yC9eIQ9Q7UWinILsuHBag
AqtZqZv9XuPMXIgeEKAQFGhglqgie4DSyDXqYQDX+ORUQ7q9Ijudrzi15QP6aUSEMwOAJ6k9xVsn
7zGofwUsmd264Y3hyuZ/MKc075GQ8J0vScT4Thl4AfxewsArs6pd5uYbZUdPDWbmg8N6DXv53p8t
TvhkqZpmJKT/+mTxXVSYs9TCtAkhUIOU1kz26jF0177bon89syr41x6JiGzMixzqk5RjXIi/9f5R
/e8JRObbfmZH8C0j9DLKuvB1l6kQkghndZoV7r5lD35mQnAoUNAKaFHjCFa/kmMM/kNiDltllz1X
slkdIluywmPzZyZ1KN1k5rTg75DRuM1/ro1Kr9yFjy995kd7Ka6KPsUxrWvqAJwEGK7b08eVKz4H
ypeO5+xyzqwYwwjdmBTLDXbRjrjQhz3glv+kh2Gr2vMsbHGXIK6tVDNBs3DF+PLdMAAjwIbjvgt7
HUFnlygp+sDBUd8wtz5xDBVoGxm9CGl1amahWTcfnk9r8yE+W+ooT2CsnbvObJy2dADncAS4qxPT
7AD+xMRswuIJ2OAHI0owahuvdWfns/l9pz/NCzudV75M+wHmFTnD7MJJU29XtnPxeThboJB7GROE
yQsVFvrKLHbz/NcAoRUP1JMMrd/iqQeBJygvN2tSTv/Go34ubT5kZzvrQ6U1S9DUQfExvPoYUrSN
h9qVNkC1HdZw+Mv34m9jIniA+zoNEgWrnOQSkAh0J3SgIoE8X9nN5ZvxaUd4bKc2AM35iMd2eCHI
UswG8DorxbArkAI7djdTavrW8Dje08wBUGG7Yn7+8xeOiyY4cq1XiS/lWGZyBOr7NGyb/WSheX/y
V8ntlt55dI/neouMt/ebRHTZSl4iDYX+QV0DsMB+OCA+3OqmtEld/zr/ubI2+fvavtgTbiJVU1pW
EjWQTFMXISKCig+5jn+0i7CkIUTDsP8Mbfl6MoMMWISxqP6CA8zNpeS62NK9jmkU3bm8qoU38Isp
4W3SFa82JEU1AAjHfBibXEk3jryGY+Pjwz8xBQgNIluwFYt9jCpTsojQEpl02ZmV4W9ybVcBYTgN
6YqL/kiGhWOIVX2aEo5h2yeZOo6JgaMxOmA+flA2xa67KbcD1MQB7HWL7ejKNqhg9oYdhiYH7522
iW+oIx+kB3m7Vs1a3uXP3yN8UDaQWBnz0HOj6LFMbvqhOnAG2kegaS/v8cIwHuirENGDXBTzYN8k
q9JJTXqDYuUlYELGxvgzH1QOwslZSZPO+cxqGLXg2s5Nis2BDpwEHWkb3U0VvLdxYAOnGvyz2/e5
MLH26HPdmMrZirox9mg3bP6SFv4P9DwWP9aZJeHwjPFEjcIfQdgEqINq9VctqmY/Zi7kYJbcMw6B
0z+r+Tot2MJL+GUjhVOSU0ChIDk2P0gAl0v4VuBD1nfhroNYz2CpbueUN0DlxO7a+Vx6C7+YFtyA
0kiAIoBeDQGVvlccHwkh2dTHub8IUpGV6/mRPXy7nmc7LERQUj+oEqx5yGXATmSRQ4jUItjW1+tQ
kqWS/JeVzV/7/JX3xmksVfhS70f7x0cxwbOz7RiZwHrvmz+zjFm2aV7ZblWDe+1aCJFTLDVZE6ep
gQMrveiovg7oCBo2MtFbw8wftKf153ftAAmhVMP7PKYca40wmqUng1kkPsZtHpPiDwueLnuahUDj
y74K0ZORKG2q+hNe+h1GbCHFB3IiUBKtRRSLS8KoJicGxRsvFg94Wqh+NMFzBvrw1pclREZ45vRN
+DNkBZLgML27vK6lXFSRzywK179AJq94Ojzo3JPGOCLuIN4I1M1jEBLUUPyGYvuj4puXzS7wA8Bx
n5kVLn+oJEVb9zW8aNI+aj7fAvNqy7n6q6mbt0ZiR30C2KTLjmU85VtvMq4bJmHkTsu5jVm1g1/4
mKnMPFD3yeU1kulrQCDu0FftLeJj0BMKsBjFMOT3Uh1MtFb2dRpsgWJxswCjoJcXs3zBzxYjuJO4
4TUbDezhDI+gB+g0Iu4kzlyqWKsZzn/qmy85MyX4kgKJmORXNboMpW9l4P4CddXl1Sxe5DMLggdR
BmLI8WyhrZ4C8kiKA/fuLptYjmXPbAjOAsJsbU1mZzGzbnXAeKTWgGB95kGI7ey0VvlYW5LgKJCf
6xMmcXHYNDCLglWSQWE+8/9cXtXapxFcRKgYmPmYb1KaNdtR+S0ba/i5eeu/fXxAhgFRgdou/uer
c2/DOJqKXgZqd9Ktmnem7N9PKt9yCDteXssCShn3cx4eYBizl7/hzHNd+9eRnqU5wUDnD4ATmMkN
ostr/0C2HeQfyuO0AVtqzv+PtOvYkhtXll/Ec+jNlqZYvr3Thqe7JYHe+69/gdZ9qhKKKsy9s5lN
z1EWQCAzkRkZ8SR5yQrAxFu+LO9yhnf6IexLUjOEIoUkbwDsR/Oc1I6EojE1PkHhHumJuFZu9cwu
Xq6vf/Fbnlll3pUJmtqjSW/0qOemnQWgLBZSDsydnrqLr3lmQ/7zawYlHcpNVH2F2dFupSXZrRhj
kiEVox/hqHf2OA/7IlY4p1RZPERnZhnPK1J+XxR06GNhBNWtZQtw/bK8VcVDE2+gaVIW9peeOCJA
t8JIhexCgwNici5mAeefzaN1N7xOkS15LYTWrUOb2npky/9Akpn3Eejfz3IZxTSmTkEmjFkHwxnT
TdHKnGOuLJrQFNnAGw0YNnYup9DLWhqG0MDkj7klffGjFMHnkVV79NS2hhq+ABj2U6gPBZq+2Csd
AN0gWKdDp9lWoLhdNt/1lvLdaI0nYK2+a5aOgbB82BhFvdLk7NhD5TkvMEovjtu+yNykBOdKPaaA
Y8uQRBPaZPaa2Jhv6waLI7U+udNU/fcAXxDpYZhOB/+JqWEA6c+NFPWEIC8U0IgH23Le/RAwU6yU
HKe+cK7+MEL/fva1QKOYTZFKMDOIzRlAsw55FUhjfFfK9+t3cwF3/udyGDdojSTVtb4wUHWBbNgm
7uyiozyND/qrCL798G4AVePAOSoLzJx/WmWCSKCYRSJUWF+/at61h2Fnev0KY4qPYmIPT8WB5kuQ
OJgwDdch/Ifr2u8+CI+naiGU/bHLTJCxgjYgWodPqcRP4PNBbb1z44LDUbWY7J7dCuZTplMmmXqM
8c8YjL45JB4V39ryn55fqOELD3hmh/mQfa8a9ZhVWMzD6Ap25qUQwnJJA+660JnxjpcfKOZ+/pEe
LL9647dElp9LZ7+A+ahlXE+NmXYoa3um373Xt6pHZxgol4ziTBvjJ5Xjyh3ucBVd2cXKdQW0ihoY
VnWT+YxoQM9V0OHRjSrw5GVeclcluyL/EDx4Og+10qAFZ8ljD6oAcJBx4a7LD+CTfVZ+IZPEvhtz
ZBKg5zpSBqjKNXzK8AqVaC6ecgmXg8fM79VaTDSVuqkoLB2DVdMWA9nxm7ETbmSUaYHsdarXwZ2f
mwIkq7lHHpqHiL/axd02VRkjI6YhXwx2FZMkCmNkohptQbEr8zCXvBMPv9SpzYfott4aW+M5uxE4
92jhskIR+2SXOV1SZRJBq/FotDLTNjCTkw4gvZF585FLrukPO8xpKvEybUgUGUjZbdoeirwEwid+
ta03HdAE+c7v3NmD0DLlIwzt8o4PoL6+xRaLc5mibtbQtEWsLhvbCGpXQN4UJocYlB+tnHAoNZfP
7++dtdjiqhEjNouarMNzUCQ16B0eaNVvcNt7/qN8+bliGgDYKyjnXozspY3UJyAXQ7lIRrBBpXWC
RB6m9LRYx+B7ENmaWWyVsP0ZijhUIx6YTYMyaxaHrd1Z8eZ6/FsItPjap1/DeOepQIfAqrF21BBu
9E5bC9U+JKPd5rl73dJidnRmifHPJANdXE2rq8SEyG9NVjqvtaksJsFnJpgr0suCkGQVslHyHvwY
tuJWdupV8UzWymdQgjNU2YPH3As2Bii325+W/zk70I519RvD0+4Q9R3hIN4YCL0UUii7/FrhcnH9
7Bcyl6uQCrAjhF8gHeFGdRokx9Oz8dpuZrD6DZ74TlmiKWBHdIsNsKHvYJNBda/3pv14LG54FaJF
n2JJoqFhtMnS2WYJ0bXY6lqkIYp4LIr7VHjoeSpqdEUXwenMBJN3t6QCwLENgbXYtptoC/CyL/2D
7tly+D+zw6SlTSwEkoWsdZWXmLfQUvA7CFnsAlTsS73pRWLhgR3J02PrMBYPINZy6rR06ny20wxy
0IblgZv0bs7So9l1PuYsC0/K8pWE8fDr94C3IcyNI6mSJGWEPaf073RaVdqGa3HNY/3+Artfbjxg
QwhSGOpi6ZYzArJT0cAUCuWojN9ws+/V2+wOmjKxCxoUm4pfq7b6OnsxBkZSdMiKDYLmjX7ETMxN
7OzCTfVyfenLx+33T2K7HQSkG9KA27GqZXldNpk7w+dJIk8Rl7d0tt8xCsrUVNShJ6kAXrBQgchx
uYFOyNY0s88IYF9bVYNdFxVHQSXbqMOEZN7v57x8kcDOVETio9rr9/0AAhI5colmreU59YIq3CdC
sgFloB2QeN+D0Wxq8NJq0BoL4rtGbu5ls/Xq3Lz7LzcOUqHnmm/yn8+hcp6ySDGhmAlcmgOyE3CH
g1UWr8vrZi4jIWOHec6neZ/XUT8Eqzx18g3GKrc1NGxi99dYUYJ5RE7Z4iLSMwYZ7xCCwYKUVQIV
anUWkaRi0CVRcDZzTJCMZFNbXM1tuoQ/rgVjkfETejWqsZlBkYhGhxBwgi+lztlJj5RCMCA2Lz2/
OPSMQea+FwHIy7QJWku1ZNzkQ7UdI2Nf8buXF5GcscPEV8GA+rWZaJB5vAl81dNewhsKBAMpyLyV
ZZd2L8179RtXx/ayqMYYZqKuUBt1QayKigSm9mCiKBpPjmCWbjKuY/IBNhlbAMFZhdKfiS6AINhl
99jqI6j2eFMCF76V+SlMeI2SSgqSFNqIXQtBWe3D6idnnPeztVOq0Jal0FHA1vvvLs3Xg+WsVhH2
daV2YC3z6QO3uiMefbwHN9Spd1zuZc6F+QqDZ8YqM0tmC9M4fjzuYrW1Q0iujeNmsF4ojxZnZfQp
deWufD0VzozppaKjo4sjpfrxd/0HFZdV7WKfNnb/JHy/bozz6b5qyGe2SkFJFTJCvp2GxcZvwQoC
4NSaN/J/2aL684h8aVuf2WnUCF0PFXLp4b5KURuQ7OYJzENv7Ytq11TNHAwkFpj33H+3PMbtROFE
0kIKE7/sq40uK+soH/wwp3oPSXeTTsY2U/PMxggWh1aX435kxv30fd12sQChubztVwRMn6QEemlW
1tfXd/ksZ/aVcT9tnoELK5giv33VtxClctqX+X4Aw583dqsaJV/qgJTYlu/Dp1aw1YPFeR9fPlyZ
X8D4obwdu7lHT4ue1hnNeMGyac/a8gJ3BgRAwEgZpmOFg/ETBJ1PAdrzEb89z/HC7KjJWICxLQeD
F1gaZ08zUHkB75RfdOWrmY73aZD4KEK/ZWW3MaryYxosb1DrdRabTyhIg9wNo2iodzab61/nEgn5
596wsyl9Bm4yuYFjVP1xT4tw6tdmyGsu3c4F0ouxxJRnSiVIzFBEuEMx6J7K/cx+tQl2/0vZibHE
JEXowUZSnsM7yX6+oZJGOVqlFPH8T2g1ON+VfSlpRMgUEmBZWUNeqrbYyTP6ZLNmepgD56RhOm8P
mawoszoiyzWyIiXRdXtQcXSjjmzlCQomVdVvuqoBcQfQEGO1SZr6VS2f4zTdZIWyaYLA7prkKI9o
vqeyW5Ke/i+SXWk6sasRBEEl6PrmYpciFRGlcQuavv0AGg0FFpIC7HRCCaXGZryb8/wYBLIr9aMd
RqnilHr7PQf3I7yUYpPe8hIIR+mSn9UAg6mxZ7SqU4uWp2hKBm5Hsk4jmThxk6H/P0KFT4YcXyAr
lGBRWqvBBELcOV4lUm9rc3o/6DJIgK3VFFmcJPOyMEtPioRpPt1QLMw3MGmtONcYjmkhTE0hbaqn
rKsfyYE8dSAVn99RxvIG+PtuO3NC2mWph7HLfMdKA1tyrkWJT6cppiPk85AbYKrbs3wgIdfzG+eW
03/vIl6frZMJMsoACkQMYUOrNXTa0K2O5RuVSQFxu6M2HsZ/+nd5zRPd4hllAkwR6oICzpXYLyXN
jZv9NGm8PITe5GvrYmJLEIWtJkU60rqtDmU4aKY54mYACJGKofAiNe8RpDC7WCtgKVaUCH5Frl7j
0jrOxvQZjcp7OUK4xIL6rqCG667IPMBdWkfK+4NRJJywTYPVxZJh5j9K51+N17M0hcgGMjuFJD4G
U4FFms1XKSEjxLcN01aI/DiW4aEsVN5NWfY8GABCqx41IRYUMKooTehUGDbeNEdpHbqJM63UlcqV
X/zLq+FkiYnWlgTWZ4V+U9mH5t9R/2lgUEa6H7eUuqu6zVygSTkZwuJJFU8mmdeBmqbqGAeQMg6z
0mlaZH78lHnxqJ5ssNIvdTdByptgWYAOfRXP+518SwWa1VW8VRTezVh+zf5eEqv/IqE8UYWQT/Rr
4o4rsg5Tp/EFT5UhBAJB5tIR17z7sZxQnkzSHTg7mao5gYO1gDMtxPUow164L5MPjidbDrcnI4zH
1sSsDIwJ+Yq41X+qBzoxT2mCZAFgDd02Pyd3TOx/oC/AWxzjsWWtmSOS4Xml4XQ0tCaLgHigAxXT
KpbWElp4VGSGqynOuXdsU70VA6QTItJG1SdrbW0CuGoCvySuY06zY/EOnEIEO4DTq9bY6gTPHzMB
2L/6kMXP659ucQfPDDDhANxSaEV2VeTn8/CZR5prtf1uisnDvzPDhAR0wqC/I42xP4I3OAofZQ0z
10gyrlu5HDb9M4KrjJdq4OCHppmotDSKYqq4CxOQq0/a1miKG5UI90Gal/YIbT+jLTaj0awQ7lfV
NB6isXGI3m5iSkk9QouoV1G200LOPixHq7P9ZpxaN5px2cp4WMYb03Tq2/iL2XLcqq8RCNC5Chyc
88MiqFQxC9NQw0HVddFJAFCpJ84J5WVrGvOCSCQ9lAG+jX0DGguYoByhro2BkV0JjFCz0dCZQ3sG
gf+/bob8+a3Z+ZtabaYu7QfEvpQc0lZ5igpkhSJPXJ6XFWqMbyvjKSeNjhDRrjBY8ViuMCq+0ffh
UcWy6h/C4/UzvFgxOh0QjXFpQdENgibiCOcaNF4xJZZvE12zTQva4CpPDZyetou05cwYkzsB9YyG
iYTjEUMK/FdzQ/LiLY/EieNkNMbJxEWuKrOBsAeurVXSzscED4m25YHqeGYYJ9NabYQZKXwprSjs
Ujt0yVOfcPzlJQCJOXaMi6lnvPVSyHsgYxCdaC0DjHkXrnT0/zqMoIHvpmtt3plYroKdfSfGa2j5
ZIqhivg6bL8NXvdtXmfO7AvfACyD7lG4jZ3vJQ/0xNnNr1fvWeIwxVEWiTN9KCS9Haf3IMu3oTvA
c9k8M4z7kBNJrSYd+QktJCoY3QMEvXPzI4UWQj+auPqx5g6BLOYrp/1ktWxraG5AlwH7aRJUVyZI
ug4fqgiaLzNeXb/OPPfI8qRJijl24IRDywQ8D3pqF6A0dMc1Bb90UPoADRRxSoc8ALTGY/rlbS1z
aqBunDSYpIfnknQnHFZZGx9yS3Gvr5Bjhe0SQtXCEtNMgNBInq31tHC6VtwmA4+5g/PJ2CZhqxft
pMUosnS6amOwDKS6dpDltgbxhP9lQSg+yCAmgwdkHL6MnLIEpD/2Z/0JDJ+2SgDu46KslyPzyQrj
5xtAOTSoo8LPy+mbbEx7Axoq/24h9Mud3eBRKQSMQuABlXaiJxfvsTytQkVcX7dyOQHx5RFPK2G8
e1jV3YyqVOKrd5PX2NFWuUfOb5urcMsd3lo+BSdbjIuvoomEbYASDaR7FThg1TF/pLhOvT06+btl
OulaBmaO94i6pKpj1sh4fUMrulpu6FVyhRtaUgAZqxV6kDpxBQ9cCq/1e43OPF4bfMDg8gU7rZm5
xsNUD6mQB3jBCbEjgtIgjRF7IJF1/TtyDiTbF8uAVDRJijrKOFuyYxYioE2SwnnTL2c3v9fC9sNQ
QpC1XKElL6HetG2yjy3FzwXZS7JhMw69f31Ny/nNyZz85w2AAgk4h/OQvtPajbT+hWbhz7zyto7x
GFnRhUPd4XRg1sTVe8MtOk596S9Z6GkljLtIoUU01E2H3MbOAdvs/H6nHbINxlzRFrFcHk27zPtQ
jO9IQQOZQmQ89vtVdsQMCCVwk3OHPucVd/hh7Aq/9ELEMvDoDGvxWDt07B3iNx66nPIHtw/I22LW
ybT6bJEYuV0CPj4KEYZDBgOyrX9CtNQWNqVb8Ipr9HBcJsenLWd8jYxWnC5nyExoptduKCq53kF8
x69W0QPXwywfVZS9QaWqo/DL5EEEak561uP6FR4yhX10NFaQyZWcpgLiobUBw3K+XojxAdIS3NnD
v5yvk3nmphTQ5TECCxlRb9n1JvGEe93V7pqVbs8eJK5c6fb6zfzSm73c3ZNB5s6kQaXqUF5D02QA
1IxAXKJXV4MJIVwyHa2xvsmjaW9q/XHMVOjpzb44g1bJanxdqY5TJN/Kefg6D0RaD43iYzoqsqNZ
gcwVmlilNUGPRCW2EBrQoCN4fsrxfqj1rZ5Ig2douT+gHxPP+bqcGl8RMLQwCAcSwb9qNXS7MNGR
jn7QpDnHyf4lkz8tm7nHST23XUIrZZT2S3wG/PoF1fFbGcyIUEGgKOx8BFTI5jY3li/QyTBzoaW8
yc0auui+sEueRdQ2nMoJ3fIDpO/owqUQOONSASwHrpNJ5s5mCdyv2ZcwmQFM0v0M658QYOTt6PI1
PVlhrqkZy2Izg13btxrtWdPGG7nGQ0JKQkePgPgyjXglj+M+1AKvU7PNmCmHSRFerx/nvzwLT7+C
SRAKayBKB0Z4JCboeITgQhXQxJ4nu9hoIComrnrg1ce5Z4lJDNpAz2tzAvxLvdO30FbdJTuyDb5T
BQbFCXatXx+MNy4nEL2YVy4uOz5QhXGAoiSEBcNC3nSpYVti5lkZKPwjkrwMPdjVouxQxdG3wYgg
E6dMpVtWSu7QLJGT4XIONTtckPcQ3UAbFU4zrkGYnIOvmFPe4pxhi/GLeTy1ekUQBHQFXFOxgI5o
6uVTypHx4i2E8YYEsn1iM1por/SpHWHYOQ7/7UWxGNcTWaGslgVCemrZ4woxXfkAsMBVahBmIIz7
vJjNWxPjcUheBEJtYk3dXLpR8h1jRSvOrVv8OpD8BZEj6I4vJlUHzGnmUQOnNm3zxxryjyCkc+IJ
j4Hgk6AWo0HS60F+4a1suYp7ssuWVQcoX+OQYyshoTM9o237IBx7DO9Ar2C4ASyRc8yX69pn9pjk
QCJQQwhpnwPzZz+r5ygDCqpwLC9+pqPTGFJ9qx1Q493KmDrnLXbxyXVmm7kBhCT/gbCZmPfVC8j0
FLEDJUdPxfgZ53suJkFntphrMBA9hJLpGKzqV1OzwwzvO0rjmzjSXaKvpTvhnWxGT8OX1SH7BZEA
gRdNqIUL73b2C9hLEmF4Q7RyVL1KdByDLnoxykQFfKLZirVV2aOVIKYk2Y05gZs8bKXRlgXzWx5Z
36NJSXkffjG4nf0c5g7JcSZlgl5HgEIMeG1CzLlB0ksJUjBundk8fC9v/5mILaVG0+jdFPsBqLQS
iKMa3aYO/cKC4IeVuq2ZOV3Fq+xwLrHGBPAmmiUNKruxH43ij0SbXUMJfb1UOZ58uRJ3tpdMiM6T
PMm0dEq+Ko0dPuXOKCCK60+3uEY4VMlKiD1A3sDYrhp29nL9bH9Bji5PlmKZgNuoEJNjltlOdVfG
GCLCp0xv4w0QPRtIth5z/LfzM19+mG6Lu1/UG4Mrr37VEkJfwXC14mlbRbPrY4Z6aMSlsFj+6qdf
xmzM0BZQNTBRYKCjB+qT8qFj3htShS26qIrXPAhu+FS61ltHbGUz7Hje7av8f21nmDxGKMwCiTy+
RDA0hi3P+ZuVin48mPsAU9ktie+sMgS7cebWZu9BcHwlEvWTGONhgo5YVmMkKy9Cp8yzFRhL4aSy
dJfL5rc+BCi+lbZSrm1JXnug639LAnU9FN2hHJXeTgsVj4X4qWvCwxT2KyOJvXHAYyc0X7Os2KA+
uG9N6HwGauSGtbkx1OmA8ogDUrptYSaOWaurKA12Qd1B/AGtkyLfmpWw7qz81UilbatpkIsunKoX
kZ80IydrWH61QSrlP2eKrdkIdZKVfYi2KrSc/fgtdb+GaOkjfYjs9hhuIY97/RgvX9aTRSYSGW3Q
j0KHyCdOT52QOAo67/Xwb9fFxBxphNx5HzZAp7qiIzu5q4ISPwCaGSPBEB3Svqv5+vq66O27cgZZ
PHPV1WKXTsgk+kGGWHpjE2S2WXY/k3RlpbzhOnqjrlljokzayoMQ6rScqP0AFnzI7GRGj9ouS7IS
BP/60rinhAkiISivOkGTsZsr8Hi0m+ZLQyUD1QMe91REhdfv4y2PCSMlZpziOkLSTMQNST6H/DhA
5UaGCn15M5OIlzXwziTjWePanHOtRqJZN/1engR/JoE/S/oHOlch5sbIqqnwROnzF6HvoCVeJ4dS
MUBP223MWHqTG/X5+o4vp0ynS8I4VLmNm2akHYSs6Zy2SRwtuK3r2o7yirf25XzFUKEpKZqYsma+
LbTdwY3U9kA8oGyE4iPqYhhJpOy3hVv+AI/F5vrS6Mm8PLkne8ynHYdxFAcR+AUSNaktCPPBHLWX
6zb+cmBPRpgPCsGYBMieL7cGkoXb/IZOMmMG1DO27b28k3gzfrxFMd8riMRRbpHo+hA4tmf5qcX9
v74kefGMUgYOCNPJksWiCOpYnEWzQ4xV78qN6otOc69vjVWAlomxphKDIFN5Lo/CYcb7b4MEAESw
1UvOpfRdXOrZ76B/P+sJodRuBjibaNZEeefFvfZawqNzVrucap1ZYU6lGrWKOGQCrVb3QF+1bvMO
3MSWtj2Vb7Te1Drjj2jFG6JcRime2WVOJ7G6eW5VeHHzMP00t/MeoB7P8Kp9tAFrDUGteloH3vVP
u3xaz4wyp7Wdp6CbC1yJxgNduS/tAle8NaCEQzn1xV3S8B4FvG/IHFe5NONYK9rET6F57EFBHm0o
IBAwt4Geee2m9ylmmXjkY9xlMlka0XLJ6mI4tWFbbrQ9ZWWniUb0nTInpg4XY8e5MSz+QI40UZwJ
oU8f0ZFcSAD/SJ6I36BICvazb7kDrNr3659y0W+fvqTOJDdxqgJ0UwLbYSSpa5WJLc57ZbrJy6fr
dnhLY9IbbUQtuzDRxWzl1sma3u6FoxBxWkY8l3MBoy+IJgQEqRpJan9GRV0MlPvO7DZVEXh1Nrp5
Wm9zvX3QI0jWi8RDx+PF0pPNoE/OFOvOWAqrMgg8q80gKQskASRSxpU4aC94kjZ2NugfMhj2iDHz
AgDvQzBeqm4gZmsOgD2Kd8qmdtUt5kVwrTRPvI1A/SU5OYY/eY9f3lehfz9zjZZsQZKtqPEMKcJH
MkJqJ1V3s0o434VnhvFRSaCLamkJod8HT6UKwOFOjt6un6/l7VPBPKxpkIRku6ygU8ybOEf6PATg
xp3Nn3JaHAphfioyidPQ/YurP9liznIuqqRNRgQ2scd3qr9Ph9BJHxLT029rb9inmNDdNSWGfCZb
5+zkX1zSyTZNjs6+WC7mShGUXw9XfUupXTDo0qxmp9lQHvX4KXi/vq9/iS8ng8y5jFtJiloNpYo+
rj+KOnu04mCABn2wwZjyOlWEzVgqlq2I01ptyKtGxoC+FW/kDtJJkL3EAxFx6PqPWj5Pp9/EHNvM
VNtUNNAcU5XxJhoiwa9AL+QIWpJzvjXPEnNys7YqSkGGpbBsX4NY8bumOyZTwFnQcnVVOa2ICah9
MVZVq5QYpoBwniKDG2pcf45O/T498mmgloPpyRgTTCUlauWINrprUJf1imlrBe/U8EwwkTMexwTy
SWOC6u0EyffiLn0gWzqba/i93wgOH6B+SeFI8SqYB5FRabLQT2ZM5maqQDQYqzK/TRPSkgzUrr2d
Y5JyHYZ2vya+cUgeY1A+DesA705n2sv2tObSHy8+T06/g20WQUACKIIeT7PxU3kVMcpledFe2hYA
LmQALnC76DRCXzxPzuwxETzrInmUrQ6aAMBDNqIzVVp2lKt0I+TdY5oohR1n8bsipqUNrYcWszno
LF+/j8tf+/fWsx0jwOHUwZIRu4pRdopQtXMezvUvF+RkgvF7iUYq2ew1vC/j1jGFwW3qjyzLXVCD
uhsB1YSpRyegf4WUZyevry9v2QmcbDMusNUyOYkGnKyqftbme3HEaOXndRO8HWQ82lBYahvXgAbM
VX4kQr4yzWF73cRyv1Y1ERxVoJjAIP9n6DATcA2UwkxhvDOI8qVHkDd5vRP1KDHVNj2bGo+JkXqS
i7N5ZpLZOSMulRBMjHhl1kejwJCRupG7+wLN/kqxHHVq3X+5RmYfC1BkC8gBacGbcmfEwMnh8lNS
8HkL9rdtFHAnYxY/3dkamRCRQ98ybCB86jf5ZwkktDjdcxa1OHpjaFDBkEGuBh/354cLi1ycqxi1
AToaTUdvas/a5tt/ALuj/9LF9zqzxEQGSx/aZgzQdIv1ZI9R3MfSUNYqKgS63uyLDjOx0eRbebvH
Y/cAViZ7xFNM68VnXap3mKsBK9GQ203fHUOhcvK509A8mTGBJXS3EE62jdE4tHl3iATyFhhQYqmb
j6jtU7eS69uCDPctStC6QVwjyd3K7JwuF706hvaWNewzsXnSBXUXBslKzwfdjg2xsa2xeRRCfOax
37Vju46I7ohGsWmq6V5q5UNadesg7O/yeHxQU/kzHodtJ2HqJdF5rfkvpoLL7TMtTYfEIeYDmaOQ
ZhkxkwmOIvtp3cSb+FFF+wrobnjeI7nTdlRIHDj9+EifyfIuuqnWLZqY3Zo88DoMi/kwNN7+/6cw
Zya34irPB5QjTExDtzoGzpunehZsIeXB2Re945kl5sx0WtdqyYBawNgoLggyvBhT9eXMy5AWr9mZ
GSa8NxjoU3rqhJPncEOZf5QX4mkeMPOFS6kb+INEy69JE70GWQKJomowDnNMu1gKUjrhiqSs8qwH
EeXGx8YRvPRmejI3041+A7gLiDEAgXWqtbXpnInbeV9c+NmvoH8/y/iLZqoCUqJwbozmQURfdKgL
l+NhFu/9mQ3Gbc6Ag1maitPSeN0z5KiVTzDSYYbZ7Dww0M2evou+Q7QQLIuc0LqMpD6zzFyZWW7k
Yuj6BHAG6rArjIZ+Us3hmAukXmbfODPFXImuSzWQYiLG0g6LVdjqs/izvo1AvoE+C6VAFSF9Gd9R
cCUgBeuSIEvlUS0t5zFnP4K5LZUV5EShLCvjKvCtVfcEwcS3AQPM2QrqshLnVcw7O8yl6euwq0wR
JzjErEU3vor65vrJUTknh50mlqWxssIClCZBrG3rUblXzF5cBXP7SEzzRdZDbyLGpgogQRTVYFsd
e6eSyjci57uo70rbmvtNlVi3pFYhEAY1VwlQNjUt3LSo/T40nGSKHKJaTpYJoPTMvZRMN0Qd11ED
QXdw5U3eCHo5yMJrKAPG0SEo64Naz+vGmN0sCjN3jEQwO9TD2ygTyROMkdiaEG0LuXE6FayWcutq
TbQaykp1rm/O8tv5LJwy29+Q0JSsqI19SenWCYldPN+dLgBy31RWcR/5RK4fNSN3IToHAo3Q8pNC
O/ZqsjZjKwYRFfCc/+4nqTTXOPMmqm5M1mTAi2D8rbHB7wh5UvN7EeKyN64Faa15BF3q/1bZPO2E
yjxSBG3KY7UCyoX223MIbpjfM98AoTod5sIE+GO3UzhHc9m1nNmU/1xqaMzWWFIetXxfQ/S1h6JX
ArgQgIr89dF/6zLy/07RVCZUqN1Qon+L5wkFToPP5EuIm2rcgbLthld+X47tJ2NMRBgzNBpLGSX/
or9P5ReBTG4bx/tUjXlxgbcsJi7kIDEeMgWxp/GS4wxsEsoSlWvegHgWh2fN67Qte8ezT8ZEA0xj
9BhkxDGh3AQ0ecqe2jX4mRxKL65xhXKXU5fTRjIRQY4lIZ5iFNOoM9bA/48KL+guQUxQOckjwoGX
g4Xog5ebLXrls1UyMcDSwylNAdn1kwjAZ0LsgktIQj3LtfPIeJ68zto5rFC3ohxHFGuj+MWjuuaG
b85SWFQgWGuUWC1gp/5UgV67FWya8OLg31mU2ZsOh/IGojinnx2+Vo2wUa0Q11rXE+iOZN40BWDO
M5RDmo7edXf5VTa+so/sxPUk5MoQ9sqvrt7sQqsP6k5ba5V4eO+tEPHQCKq98J44UL9Z4YU7GTyP
vbze35m8yNxBIcdkHhm/fkJwp9wAQv8+oskXuya0UPNmBX7gfyBGsZz8nvJtkbmKKTjbg9GCk6GK
bEBaf5SrxqYI/gj6neAEQ8pS4QfA9RxV9N5aTHRaruzzoJj0Llx+gNPqmSuq5EYoTzE8kNSlXhOB
iVru7BxQHyKMbpHdCQC9X//my3WSs5Uz1zPvcT/J+OXLJUqhTtY5BEt1F6VEikIEZTsX7bp8jU6r
ZK5rFBqNJlDccGmtc/kdSsKcU8Qx8MW+dhb2U12BnOYMJJ4ESuFM+jmBCPP6ti17nN9L+IrGZxZI
HIFPrkNiq/rzXlrrG5rFp1uux+Fch68QcmZnbJPaKgacy9ot99Fzvh+e6VwHVRKoJ6BXQb2QeoLL
65T9JZc7rY+J8CA50vTJQmjSHuYVtDhukDDFdvlBmXMmt3bEF2mwM85A1nKAOhmln/VssebUhP1Y
oPKTji9V/jlmvln1nA/Hs8H4F5EUczsL2NCqR1qmq3akYoEJD9e7aOb08DGZDDAmRmx2Jp4iJtQR
7NYSwPQw60CeCvfXD+JyI+DMkvznpgH+mKhj8NUig17K57wCz4MnP43ADKDieQyh8AY5OwoDk/fd
TXkwP9AQ4DmRxZrd2Y9gjkvdqH1npnhsDo5hN9Cc+KUqws+Zlh9gQNiYEpWcYDPrKA7q3lTgOmS9
P+DAdLbaFCC9y90mlCApl6yvb+/yCI55Mshsb5bK4dwHDS0ja/Nth/qLjskqpGp+u43lLeBfGcgT
1pTikDf+sxgMzkwzmzrUdROOKVAgoUbeQA7RO9ZU75KuQiPQciRBXaXQy76+3kV/c2aTuYJd39YG
Voz9TYg95mAKBuQdcDBby39ct/RF7HoR685MMTcxKXOjnAJUYVoXxK/qt1+cUqt0Rb6pxCkcysGC
BytK9fG38Zje50g7khXvdbHcYj77GUzkD4majGIAhyA9dF4NQRyUKMCrC47mFe0x8xpmvA1mI3w2
zK05AvSShY/52GDcoLuxsm0kah+c/V3slJ0tjAnshiaFijRMv6hfUsmeaWPAjV3rqGMq0Pj2qy4b
3QAQn3zEo50e/u1amThvVeKstAUYHYT4W9s+RPXgiuLeDEP3+lKXh/dNS4akpmKgacAYUgKNhKB2
xYABDtJBKm2KSrPsZJfeFJU9vZENJGjqd8kb/WjFW+Vy1nyyzmYbxAyTQugRK8vX7BnU/r4i2aYv
e/Na8HS3KuwRnSf5uwRc3IxR2+6Dh9xaDja/l88mI0IpCcBI0MptLG7FVn8QLM0XE8LzhdThXN7Y
kx3WF3YGujXDV6iZvPY2/06li/OftJ9m6HCAvPLhYhp3trGMA8w7HSiXEEmWZoS2Kig2JMud60eH
Z4Lxd6AOiMaZsjFjds2JrBxqiA/XLfA+DuPmMGWfGx2lQDejF5J91uIbOMPt6zaW07WznWKcWBoJ
xv+Rdl3NcSNN8hchAt68wmM4M/QSxReEqJXgvcevv+zR3SewBzet2+PDriIYwUK76uqqrMyBn3H/
Rt/rYDkU5/RbB1kJ3QY9uB7wUE7pvrIufdbAKE/Wd4pS6BDA8Xr9NatyU5egyYqy9O2hsaxQXiwc
wIfRiBgZIXgL59wymuI4V5lz2wxrH1AeZNbCIa8abO1xVY6dtNp8nf1fwTUi6mQ8+v4NUeIlgX7Z
lkOdrYMKNcIEbGYp7w5pEiTzz9vjuA4HKSvUTmhEYckFLdKRCmmPkT+d6+cQ6UBIRQcG+pWzl8lF
D7pdPEe26BNB1vCJ9Xi4ELJ+8hPUN1A7A+RmpTgsHPTPkB5MVsB7qpPiZk8cZKsyTziC7xcUjj3Q
ZAWyQa+/n9dagzpEaEF28gEaMN1RcKLeiu7FOy5gvbKv9hT1fdSeQoO+lskrpGnyDDn64dQW0L4s
WamM6woMZYbaU20Phm9ExpByGsxpgXYXka8fJEBSzNCVHqHlcUfqMBeCjTvxa/aV93OLSQtwFZpf
vkIXSd5PFq7KeqLUAzw0QT6M9K2TouyPLCDYANakXmczKUOUK1UWtRCMOSdqe5NDQmQCWR4PHLLs
kcvi7rh6B1DGyBJvnoprmidZV0O8qu+CGaSWaSQf0lW3lQKKJaHI8A6XNqvrHf1nEqlT1bUlz3Mq
NII6EiJiZDhZ72Qj93eyKVjh2xRkNmKo1cmBW2Xdg2Sj3LJOnacVZa1ylGCdkJFCqcDrHdIeylzB
q/udmlTqXOTSsMZJl2luC+mr9QUho0/UrmdneAA3//+do40yR50PzZgaGck+zQWF+0uh8b8SSflS
CdmdsMasfrP9I/+fBaQLdwU0XIGZvbgkNJwEjZkPFwaHzl7sLEWVRL77izrJ1a3yeYR0FgBdlxB7
FlPIed1zAihzwZyJziz9BU7uBexL7fkv5OxIEHZjs+hUkJY005yhZAKlVtR9sxW8PniqAsYv5OZw
/xeAPMam0cnvNycxGfDGaDiMkT/UocmPxxwGJS8LTYCCpS9cgkcba6f+L7fcn+WkfI2Qr5EuprhL
89ZWf2GIpxKHQz20tZm7evC7gVqC76kPoMnHdRKM58JlZedYy0s5oUkp1wX3HPSFB9TO+8qS68y6
fZ9fhCBuLSflefpyXHmowoIr6BdREUreDRcU/asVS6ZqgJkSXRr34JcGHds0mstL/9o+pk/G44Lb
XZuw7IYHCEz+yCKZJ2ZvfRblkhpJEqWhViCayLtyey9CEFFoIWaqtoz4j+HodconyUKZaGWF7Vyr
yalWwNfTKPrPeimBh+TsKqwYrn5XsxAcTf9zX9LAWqPhDFkscbMIP6Inwc5wmXVn1QsP6qF3lbfe
roPqC/cGhUj1FyB3KA6EzxUEGoKid7KgCqKX7AVX+hfASl7TswE5w55N5nT1todjkXm8dZEslSFa
SaUXZ06psiIeNWiuhl7thkFy5LwI4Co2hmPPc0IlXjB4HfKqAo2jzLV2iFbCwJJCfzQxIqBdDWuc
k+D2RhfJQtI7amuHOtJLixbqGihq13juARr7p0Ow2DmjXTl8jA5h4dgeZxsHwKm/NijdL4GkW8J5
cZsBFaG/kfHdjd9UHdq2oi5homnpGB2yKeuyonDZ2/FoZlkQf9PuoYWEYlTi8T/ip+WoHssvBOqs
+8sRSUD2lbwzKxIvQywD8raKDN2Gz97VWFEeNhakxEmPlIw+6eG1vQevwaX5rD3ILtA7qM8YD0yg
9Y5fl2W8VqA6oGs8DsRny1I+zLIYI3ol9wiRZUoedfSDEU3CxM2ZbYt74SO0rxVeJNKXqk6zJ2Rh
iSLxgIPOPyZnzPKpICilxSQ4cvATeLe3205I9cka5VaWUZVHQSz/J6QiVfAhYBNkXT/MkZPajoqO
cWI+VbUOcYfs1S94HEN7rUTJWLb5Hz0go2fyAqt/sorG1/JCn81e0Qasib6oITS++UN4GE5AFXi8
PZ/+IsTZCTe2A6Q9USx2fMmlWDYiqdI9/ZYyWq3mQfbZiN3LkaOcxCdr1KasjZCTV7WH3wOiR4Ac
QGq/xG4LbFNqjl/Df9TUnFMr9DVPQStohLqYDrJmW32Kvuon4eGfpDRFFsho54b69E1UAMQ1o8It
I3Q9y+pb2PFmrZ1wok1dXJ1i+Of2tt2JOD7ZopxkA5CwoiQ4lG36PqAPSZ5/3DbA2rCXQvkmnFOr
bErn+LJzurP0FUREml95gGG6eJJ3KL33PxemhAVrCqkgZxL6is9EAy/lCiKkUsx/hNxkoaFGthPQ
FYZa/Hh7mDtu9dM8kg/ajHKVgIXrOBCrzVxvD31iT5xgVcm3ps0d2fDa9OG2vesmusuBhNwtCId1
cpl+NmiAwwPsVoiXDF/1Vlt+zd9m9ArJDsmI5MtFHSTJ/yJUvkDcro6MChFXknbiRTqeqaDPPqgF
FpTIkUg2KCdtySZClMldafNO9zg+QLXdBfAdTEzNQcJqGyAqFKwpmO5LcNE6y3PfmCS8AEDIE/FS
Eo81+6bbvW/+fCc9Q0lV5Y0QN+TdAiKkLwPmBTTQR9kFSb5vMBuJdnfAxhwVQfEZxyvDgGnhumU1
VxAog9tVH4O6T04d19qJUUEiAjhFxkbY9Zcbu5QHWyodgP4Wz6X1vkMBH8HbhVseVMcYaOayrvFr
YAvZeBt7lHfKIw16mB3eKAC2XBjKRac46NBTdFDxIbpzwWwZHn/Ec5TQlE9+bSvfBit0ZtYRYI2c
8l25DrbVAUxEv7MLNun508CpZoBttT6x8kP7B24zbipwirssBEof24lg62q3fmjvC6uwkv9mF1vA
Y9tapcWCYe68iz5NN+XJhk6NQx4wHrdWJMymEhfmFM9e1icuULAWYzPtPAM+WaPc2NKNcpMaeBzi
cnNFpwHTVREIToaAiVnlYi0fFTGVSzaAqAwHRvYaUgLPDmFu4jkWPvKOcpfahVX7xdEAuTQwKZEl
nOZXuTeZmMmd58inIVMBlQGlTGmasK7yI9oiEBALX/VgeCPiPK0VHzKXHXVcQ2s/nSF40c/Ou4xD
zLKAoZNQuH0gLlvCkZHv/sLW7WkGO/1nW4JcDjJwaOSUAPvmdAD7jHclAprSWe5iBmPadQ2ejEwT
wZmG94Wu0sxselpGnE5ScL1NHruQqvoh4omFQvHzemc8GVaTgHUT0ZzqQ8LARvM1mq7jV9bmui7C
4zsUgcePIai8Rj9zhGTqULaAb1BfR3u2QTuV4SMyFCw03Roe2BHH7nMDfOeqJij4uQKSRCpfTrGC
Ne2cOugftI/xzgAbmuBoFdwC0w2TLULfwltzlNvvMmUyygbLqkEMWrCH/Jy6mlUE9ZMCUakMbWVE
I8IerBH16YhJPr33usYt8Ge41DWgNFEz1zns84cZ3NqEUV/x0/v4rTqNQW6jGmNiqaPjYJPeDOWB
fIz4xPv1GdkLHqxw/8JzISIReA3ty9cVe3me5bBXLttccNtvyaH1qyN3IPEGm2hkz03iBa2JENAT
ZZl+Wko9X4XphJTOGxCdUFud/eNoDUe29OKec9LA/QP2H6KsQ3MA9Wo4FJnYqG6k5Ta/pkctUr7L
csSoJF6zheK4bO1QV+ncSEXNge3aFT3V4x10VAQ5XLDo5ECvjJbi1aaWm6Uz+NMjq8lm9+RsjVM3
K+RDBzmUVvKkzQC2BheVObiz05rlgf2+ZM0odZ8KvV7zjYasUNFnZqd/EfKDrL4zNuNe6LkdEXWN
xrJc82VX6PAF2g8JcMfVNyztVAWkZ56tcbGXe9iao27SeJHlkJ9qMoGRT+JcyeM8KP/6/89hUVdl
20VFWNR9iFCzt0Nv8EJbwHPu3AHMnDs5U9jquiH087akCX1AB7WKkKNV3eEgPwou92a4EJ4t7dgd
Te5ndqxz07CioDn+bjpDrvLQ3fGQspzuWCUz1hFRqXt0xZGv8rkEgJVgcWA4MfE1PkQFpDsevW4g
jUKR4oFHR/hbPNrRs/rEmH7G1qUliOZSkOdEb0KX96bWTB+IBneIwzL9KN6Im21Bui8yjO7lBzZb
i2YEQr9d3pYc2BFarjRj8BuVhmHfHhdrWJTvAc9Jrw0lhjUoc2wVy/CrrNLYhCgG647YywpsB0M5
GsgWLokqwW13juQCwIb6h4UVBJ29/Da5sZ86xsP4czJZe4dxPlXK52R11XG6CLujS6gUSfJMdoGg
YZxP1lpRXkcfq0KPdZgBkct9lVWAIBje7bW6BvdTJ5JyNWKpaErT8DiR1mIhrjKb9xm+TfJGJ/Z5
+DamkBlrVJTTadRlqQ0e2TD1NKBiVUBO/Ww4kMd2jMaqXM6WvrUsGSTGRqEFqnjI2Rhy2YbuWIm6
DX4OtPDmGQge8pU3q5oH1rtgPjDJ1NER3WZ3apSDgXpOIa8Clo90iVRnEaF6dfp9HRZHqQUqgHTJ
oEQF9gfGzmFdwRoVTRZ8KautSO5/6AIkPtqIreU+vAfOyw7PzG7G3fBJNLBqIlgoRfqRMIpiSgjC
NLc8Evq7FOhY0NCZ5RO7sLVX2MV75I8tasNGgxjK/IhMIAFaaD7/M6rBR2aBHGixdTe7z5GAyiCH
IwS4Nb6Wzr9+72kSfhCgKjJG/PkNxiuRtCxlgepy0AfGB+ExWFAeUD/ABMV6wpOlutpGG1uUs0Ft
J+O4EAWC8qi9yU7lKU4igqIESvFeanGMDovdp6wGxRsU9EhFi67mtUBwtlw1IvY4TY5sFYf2Q/KW
Y/439Bq7I/tjiroolqFfNORTQ1fPn7XlR8MrZpawBALI9FxP3x8j1FJ1QrkUnFLjmp9EL2+0nxWX
cFah6yII7orvt93prp/ZTB69ViUEOSbIFLhTL3+H4PcDL6UOz1VuXBn3kqKwcM27F9HGHnVDjFnV
a2ODuFT22qBwRl/wukD0WWiKfXciQ08PHB6SINGxUq7XhY7IjVx4cWiS8DdDQhoCvhKqUyAHYOz5
3StiY47yXrEQyqFY4QEhZqHNtf9kDQs1sVv/0jYmqOduDFXcVNCICbWDuioRChKK1h9XwS9L1Iqy
lH8SS+PQy8aJrwpGWuUaj06uXVVGkd7QDBwyauEaFVLqYo/yfFl0XrLqP9Zxri3VyJRHzqjB2STz
T8YIYvpQBKt5lviF0v2IjeF70YcLup+Ur3qjeo1snGeumM3MEBhLsB+qqygKAEAg6Vd15Ujhk3mW
BqRHD7294AUJdAMWWjLXN8ntEGaBcuDEATF6iM+LXdhZbOavs1MBBsbKjVy32Fxm68+3UMcqKtqe
a8fldwlRcQ13PnLQkEYCiLAcr1/Swmwf/8LuXk5G28wBtUoFr69z0XeaGwd1UPjRAYLGXwiWgAWW
+V/2w58RUreaWBVtkwDshvc6xKnc5hD5hZMcRn+EtEf9FD8RdZbwzEZn7R61zRCpaAxbc5gG1Nrd
WUTvblpYlfZ42yeyxkZ3P2RqxI1cgpIsqdugid0d5HOnWhD8Iwx4YD1eHeUVYKT0AboGE6v4un+h
/Rnh5febSp4yilI6NaGGN2cZSMf1TjgTXl7hxIZh7kZ8G1OU31pQUmh4Eac60RRH0x6X7mccFRBF
OnCECE6bWWme3ftmY5DyYksspIZCNihoBXMzBEcqQLX26C/oxPRzk3dLh5vM9pQfWDuWsW8u74rN
rAoY57RWcA9Fvfgjpzk6eENub5zdytTm+F0q0RsbbRKv4lJPpDBZnInoduTLr4mTnLKDARwBmhet
3hwdkAG/QQVWepB5gNkgtcVGLjMcwcVBbb4kjvBsSEKMNjHOEkAaTa3auf6eQQhGhEZmAaoeaTA7
sTcZU7AXvegQNzKgbgQaVzpfmENpmhtELDChOhscxUaH72jyDrr8rewpRgOn4URBGERBdVQOMnpv
w2fhF/CqSIizyOv2lnz7LeT3m0mQQfpeKVOmu1qpm3P4AKkM1nD3DtDWBBWshZA0nbQMB6i3dSTB
E6f/2pulSUB280fdA5ALhBFYS4ChsPSnzEV+5KwFKfBV0DC4Z4JkWCOm7h3obQrZwONz+IOG13dA
ali9CTURrwp6ZOXZGpBkgHS0up0A6sZB3SpspaFFFWDOLCgqH/S0PQ1xxfSKe55ja4i6cPIu1NAQ
hMVckCAGeOuFwA1W20B3JcCiIqI72S1r0FUwY0nWEKkbR5vXEnsdZ4mscfug8GbhEeFDrKEpHSQH
8ukfzLf4/nB1Q4LyjkFQip/3LtoOqqiLcAdxsQk1Mkt9rHyS78gAZii/ApsKrbXFFdEGxRwvcfpX
SyooOnBruoa2eGpJgU3lsqxYQldTlwdjegSDmtkP98BimEMH9fgwMjV9+ZCTypWz93ryb7uQ3dj9
0lKkK8CWALZKDT0ZZC6DtCcCOQIQ1O6Ms3iPjgTCx+yz6oW7dbqtNerIqJJuAPEsaciqTg6HKnAD
ZAh4brMXoALt4Y7VAr17REnD1H+PjppdUZOLNi1UjI5HLkX+Nhkvt+dvtwK6HRF1UoRBTQehxIjI
LbSApB2B53yH1TMc7hT68RP+ez8E5WG66/zERgAMKErVmv8qXbz9EOrgCIuR6YIs/o6jwi/xP4TH
pjezYIFvcsC5l5mGzfSBuzfQnwm+wM83Xr+ra20uGxxXUTG14+wKhie1UMAGHb+L3k6oWxoZMQ9f
zEoV7t4GG9PUoY0bQYVACwbMZcd5Xv1KKM2qeZJ73sRbzZolgxFP7XqJjUEqfpubttHmHgbr+dmI
JKvhQ2Tn4iMvLubARPrsllw3CypR0ZsxSNyUKNhZht/bMwpJVvls3PVEn6d6HD8Gl/OI+tZkL0fZ
199UUwTx/YU12S2+Ri4L8co6uxJ1wTe9mmQTmW/Sn9Wd55fupD1JXuyPKBMA08tMbe0eXlFUNVmR
IIdG55rSiG96ML383tEltKtiu73rTXIXtI+ZawSsxMK1pjVekvrGIjVEUKA13KBjiBWBVhUOtNut
ujCN83SqTpKP2BmkBgquAt0tnnuveC6t7GM5KC+tXYHPkjUDu3fh5nMo38zLg9ZFcqq7Uqab4RTk
qQ8RNlZUtXuEN1Yon9w3g1zxnY7oFaSwpqattVNMwwsnN2d5Td9KuV/dsYS8WyF4wqI9ljyAVzpC
6nxqzHGozEgGskPvD10q1P6qaF4x9SD2NbTxVEyS4Bal7BRK6seJ/lwNYWguxdttL8waAuXmOXVO
ojjBThEndCnNiz22z+3Q29LK2iIsS5S7n/V1lFB3AYDY4G1hgAzrdN92uZWXLAUw1u6n/PkqxxKY
nDAmFJbtcdXM0Ph2e9Z2/dl/Fl6kYUlJDQriNsf2CjXpOM1upip+XXg5KKD5jqXEsG9MFdC3zBs8
Yo3PcYbUVFPUcjhamfSSqS+Z4A5VbDbxQVsK38C5kiUQIKFnZp7gvjtT7XuHi8T7UHzVk+/LxPDl
+95M/PM9lDNPtHpe+QbfM8+Fr6aAWyR3DSRFV+57KjhDuJhtf780L8g7FMa9Wq327cnfD7w2H0C5
dxBrqrHe4QN4sG9HPvJ8J1CkgWiHtCuw7um9bWugQ1EUZIEHtIQ6IENT8bmWIA7ixFHyxwjCTujI
iXqhtBLkDBkuZW/rbq1Rh6QQslwIRxITyV1s8+UwWMli/JtSxNYKdUC6LhG5qMUbpW/QCc6fiLNe
Qdvh6X7G7DXda+ZBG81/ZpDuiFDCmZs4CccxDUbcv3pA0HVINYLZ5usMWEIRpH7DY+lyC8kGqz5g
Z7O2zN4ZgmiDDh0QaILg/5/PUC6jx0Vo8A2kV0L9kgJ2lT2SNycRvCF1rQsuwuX+ub1VrwlKcC1u
7VI3RJzzxZKrHZyeBUk3ICEArgtACUw0I9qP5Eh60If7/En089fmAShvJv5t97jiZabygGEZZAY+
Dx1iSLW4KkhEjm52Jg/+2Nac5X61gHy5yz0WkxjTHrWFAf6IjUZCWnBBdRbdY2bpkv3V2Bir0546
xmYmf45+BW6HR+3lGOpyY7touMCE2m64zp4yyczUxBxXtIsR6FKrOrdXdS9tfumWMlTDAP86jZlc
YFSuBJK+aE2kB8sH0pim2tw7OhPdhCi7kt6iE4swacc5fDJLbaZ+qZrC4DDUSFYcIZxsuWCklPcs
EKAeWDJkAwhByrOu4zCmCqnpJQs6eHJogc2MuSMHjVouBN5/LJAv2Lx6dM0o0lSAtOwIpo8JYhTo
7lvfM7VmjGTvklBQZuUVHReneqXS0uUD8n4KBwbNWPMBn55MrYrvZTD4m8rY2U0ESFSmtUe+Ex1x
AWl1I0agIY+s23tl5/ogmESBNwwRgEuVcjxGLiRy3xgg4AYoHS3FDzVmNivAQ6Iwro69fDxMqciE
GDxKiRdukM3U1tLS8d20KCiqhJ4EmGnoo58Gvu0vsNI7p07leRnODQ8MXqN7gzNtHEFxxSXesJhy
a1WO6qG48ipD2RjtYH78Nbyvn0ooYUDtg037RCIMahN9sk6deT5cE5D064arPsYBiFkLiK0iQT/6
navfrw4AUuAWAFerdEis+Ky6C9g9ekYIuLOR4VIFvK7w7sHKUlFZmIgVzyURCFvR1sZlT/0CJd15
tG9vn71trKJ1SMOKoncJq/r5vFSVzmlth/2TBuqBsJiQV5zyl323u2PaGKMOZ74Aq5siDHVztH4B
tWyOIzrYRxYR5I6X+TQm6kzA78RpNArYqJ1gqg2IfKcvt6dtxwL0owU8Scn+lOn3L4pifZWAMdjj
sTUitOG3ec1YGbLHqD34yQQ1VxCmXA2+ATyWQEk7b/QJLo7dhswaCTVXkyqvrZiLiitPEGHLfyq4
0W7P1SUbcmsk1LUi88vYtiO0WGZdPzbthE4zaW4firyr7VDh1l+Gwj21IOu0kyZRzWJRP0px6kCB
OtaOUUUZ/JnwzkfNQ9kb/wxF+rPKhmOhGHdgczLXerEgmOXFQoN+0LjIoHa4vJYC954tEEdt2+qu
qxRPaYa3JO1+KaXyTYtkpo7xjsvQiI4vr6uGYAg0ZmyaplFt5YF0cxs/+pff5NHGyfCML7HDCjd3
ok1NgBgAkQ4HJJ2OD9ImnqpIg1YBl4EKvtNNPn3iFMzor0bXGBfMjif+ZItavRyt1ECewlaZie6i
IAMfqfakvZbVvZ5IZlozs1k7XgLoO57H9cnrGlJMn12SkWXcrPNQQOwcLrfQn68fYpBGEqyW8Fgh
i/swf289Vl1036pqEFEpdM7QhC4hVy69Ao/r5fW3InuYp++czHhp70XrGh7zEvpBJThdmb5XxCSD
tJuUQExOclULpM/gXFhtCDk07yP4KTMQZaExJvZXA51e6IxMztw31ubZO/Gbj6CZzvPayOSSfISW
DmYLNJXCR97tI78XwG4HSlObhysKgmHLQ5zhyIGAC20pyQFdZI5qIgF00NCxXrhcwBrZ3tPgk1ly
SDcRypQUSQOl7cRTT0RQO1lQZg1t6YTiqsmj1Muuie3Ulz9ZpK5PHlDCJqvDiwqFL6DMCS58cHDF
B9ap2DuG21WjroO8X2QhW8iM6gEHYRD+wKnvk/TUY3QJS2CNxBa0x94ao04gETtL4XawRe4xa+hT
i93alxBtLT5T9nnPcW5tUf5l5FIhSSIjgSadqXr1P3jqgJF6kcxWw2On9trRYWxO1gGgHqxCtkqd
IeGkp3jEvY3HywBBqBgFogFCz78CQu15F9KHx8syqNpEOstTcrEIXe2a0O/zoDzpzHgwucIse7Mr
UWTTkZcAu9lgdxVrLfc3zh/L5PebMxFqKVTXmovlAnIsKmq3MpIDmWd8Rw0ojy35RxOQBnAtYEcX
e+xqcOCySphO0At25VWhudqMa0rI9yOf+1AtgP1jDlpqqC0mVnds3Hmw59ewMH/N54K4PJux2nvj
334B5RM4aR1KZUgIf/Vsr0hPqNMjqWuSgoziCU55ABOw076pjce0vXeOtrYp79AKo1hVqQKCnaOK
O0zyQ/BXrdb8pfeYLRW748R7CfknQdEEOgNVayDszJUYZMc/CvD7t2SspMmUYLplZI2dobNFCVjr
v6PU2XsdQllMEbHWeH/vkBEUvdJoGCtZaUJGiHYYAkVA5xgr07/HZAF+JIBaQRYuG/ylWLTZ03Oa
L0MpwT+1LhEuloA3KU7R6Ud4Lzlob3TJit7eRnvnd2uROkVxtwL4SRhRR643p1wz01m2x05hBFss
M1SAMPVLEgszDise20dpCgOJU4OuKxiBCMMMXRou1yY2uhhrJQi/SuGphK7f0jJigL0YdTNjEvV+
1fq+BegIxM16Cfa0ZLKa2R+lQFtFq6hYWZA9ly5DMFuRCVZDot9jvNK2ogDUjRcayn0bNR/iCHaY
21tg9x2zNUJdwdwIbcd8xIigbz6YOuQMoDAweUMfgUJK6IB3Uvmj1q/Qq239LuKcupHsvtdeRq1Z
zbTqfV0qXvKWfy7qxo0XJQBk+2Pq1Xdxil6XXpUsrSjvkfH1NRVQNW06pfnqVXnhFob8qPfpHZg0
TlFWfIB4KLg9ut2QTTagy6mCFgtk27SfXMo8Rvs26GCQVo2/jZyN/KYWmejve11z9OCLflSa9WOB
fvyOse33p3ZjnHKUExdObRiCC4sgTfNv3XdAyA5CZEaP00l0DHQbtg/SXe8bj9nD9IymhsKsQbBE
aB5SKwOPvBHg3156UB5uT8veSVFk9NAbSOsj6UXNijLOXKX2cQK8hGAq8pMMjJ4eM3bW5fan4y2y
d8GxjWyCZlARCZ/w41rlFe4Jw6wD4s6gm9LY6TlDyjBFCaMDWX5krQ3aLJgUpLsrryiahrIvb0iC
Rvk2Qw+rdSUKm/FRe54rczgTuSoF0cmHahO6mLi1cqc+zaz69u7kbgxT3k7t21qGBjucKtQI+uXY
yD/X6un2Au4luKBQ9Z/R0fSg/NxGrdpA5YH36sAAn17tD5jN3035LFgA0xrl9YpcMdIWtW1vLpXe
7YQCwg7DqxZWr1Os23VS+90g2UKk+8AGPvEgPsRDaWHspz1vuB0ytWlHuVUarsFpGsvQGtvMnAvp
/2mCOrCcPIWD0kEuKxu/z/lLy7Ewq7tvue0gKG8rRwnflXn7O24T0WrclogZCd0pRGoes2cm3G93
1sBVAfkRBXUX+l2cLJM0remUeZXT/YofwOwKVIn8wN+TBjH5yAYnk+19depVHSVfhMc6PO/nyHzK
4zRrSuTFAMd41ap3XqzNCmoGkKJE/LYiq1WZPCJjxoHYH+cfs9TSafJq1PIkgXr/vgyA5YfCX3YS
g8Elihw6OLnFp9sWWQaplaygdl60ukBUxz/i6R+lYDxxWH+fuJlNNMiL4ZDFCxFpqIMQeiZ8wWw6
Iktxa6moR2rTqX0OjiPkex8vjwjA2EkfFWH5jVxmV+auX9xsDOo64MpEFZHaJBqT/VE4qlb2rgcJ
eCF5V/heW+BofGWF1HvRmoKYGvlsTVd4hZrDGQ310ZDrEHzuh5ekGLwpESzDgMxkJwZ9Idq3t8Re
97KmELY0TQEzDEhZP68Z18armip55oWvqocmJbc7obYzuaBbXZH6IkhMgRXh7O4TA9GNAWIcTC81
rVpZJz06CkP0fpYPKOp4c6gfSLmjPVegvUQd5JAwyZVYRqmBysMkFoUGoxlvdRkK8vXCaEm7toDn
lsyT5zXW74pgp+rzvh/mXnEnRTllqWSJqcRYrusNSUzIkgYstKhdlW01AdKIEZTk3L7kIRw4WAJh
RU5/3N4UO4Bd8nBEcgRhEMrDdMlLL3Q5TpsVZkAU1IOMXZ9MtBC4bm5z5+gwQU5gBGV599DFJrrW
lG/gfGS92Xdnc/MNlFMuwPw8TTG+YQCn1xB+GAaL9ngHr3J5H/PIMwPUfQWYULqiaErpMkzSMgbw
pBsex4/yOYO8V+G1ThHob4TksjxxilXdsTmDdtcT4fblqpNFGlmOvqRJBa2+4iZZ0IzLCdeQFSW1
c3s9d1o1MdCNGcprLsLEt0upYGfiSSEcO0igFkHu54+su3t30TaGqJMdlq2aGdj+bslLT5nRH5SF
GY+w5ow6yEY+TUtVXwYzOcBQ2zIoF1CUIITk6RMI/uzBB2aLMYVkij5fPKA2QoKD+GWga2iiYq5d
EK3kqoKrAKwrpuIrX1NbOzf2auG6vuNSHAACbGKY3ZvQjVk6QdCjTKLEYLu8dP4tZ+WjsLILL3H2
gJGiVZ+V3t5JH2GgooSnFqGMAoTj84WgysnSa4mhXFA9pNiO0ghaDL3KTdzmK2N4JMS5mtWNMWot
9TCscy6CseGA1ix0zuiB9LR6K0QxW6/6qjDc585tRwaHqo8gGXje0fU6LY4keYw5chAg2A6xasSy
ZOcUQQy90fhgBMwYYm8FZaRe0Q6vGhp4Fz7PZ94ZaNZJEiLUcundtMPJBMM8FIgJe0UHcr8nJn3U
dboTwJs/NuldIxhrPwtcrF5aSKK77J0A4AgQvnxnMazspAA/26IeWoQVJEp12EqD6A7V1kf5QThz
TwmOBXKApKe4NlmCK2Rb0NtG1lHzV1HhBXM42VabQLOZRj2auRy82QCh1Hl2XDswOQiZDylBf+HP
c/HB2KjX5SWMcmORrPLGYgbpr74VShReDmTbdKf2bkFStT39Gw+6NUS838aQFs0aJ9WATUUCdH0A
V6pVRiZlf8U2Y6Fug95Am0KvwASBD8U/VBUKyytyOgATe/2X7p8xsnJv8W7P4O4x2Bil3EohxGqi
ZZjAhuOBhB/MRmJm3ve8CRLv6E6AV5QBx/w8d/KicGgi1QkvDunTEpAgQ4Nrh8SJ8gUau8z0N/l7
9DbEExVhrK5LApjvPttTsrkb8x68In02+3FXYrGUxlGTuLHmcSksCLm93p7FnYZeTdTQ3CeriFpQ
mqe8Sbvkc1hWa+Fh7R6b2RZsoiOjJCYBJgIDf6g81VZRxFLv0e6SmICaHiDuCPlali+9fjTjSy6k
9TweD5JGTTby/mMk1kLhaQJnRdndtODdvFiR8MBnj334kLEEgvZ2EKhTAGBFSz2eSNTJGCXoBGjr
rLtik+E5Dl0I7uft2SV/gV7PSyGD/HkD5ZPP65mnUfebjr8ru8gUx/BcFtUPCMsxkKwXLOCVIbQi
qxCMElWQJX02VEx5pEYrNmqXCU6H12wr9A/52gdNPXh61j+qS9SbIbd6ABMGMTfaeQyGdSF+BLzx
IBThezxXqp3WrRPNyBBmXBA2Q6DFdW2qYvk4qvMhTSJ7KtA/ME7GMeQVp5dVuzeGg1KrvwDb9JZ5
DlTgwNAMkvpy0zi9rnuDMthZEwLDLB7Eqj0lGcjbKvVhGXJ/Dke3E7lvcglNZA32h1Hx+bgSTKih
DWZciW+6UHtKwb8J6vCec+AuS9rm3NaSOXOA6DVhb4VZ8j0vljshBTlcrz/MfI9KrJgyehf2dqf+
Z4Zpuqpqnps0zcXCQyMKKpulJcq53aD7DR/vSfWz3DZuwrHyfTtZR4CBNmapyzDlIkEvB5idrN/d
18DKOPI90efKPcO/vV33DsTWGPVCWhMBKlyRCJ6h3niMw/wczi1D02mnbEwGBHyTgAMBYTPqlCdA
Uw39mJae+s4fGlQDBg+Nzvb4VUbLfAaOqtXK/lHd9bTo4OFiFfv2HOzWOhUeKrFWFCt4uECRkKCV
6meCepUxQAAs+5KLXPAvphNvMCi+aDvagTW/CLJUKRBWEo+tkNhCNlu3Lez6l40F+uLN5UlFCPpf
pH3XduQ6suwPXa4FevCVroxUJd9GL1wtdTfoATrQfP0N9twZldi8xTn7vG6jLBCJRCIzMgKTvVEB
zupR+xWXylvZJRvZyqrzX9hZbFqOGW4G8AMi5W6mpCx26q46bBOJre7OhZnF7mCo1zDiQYXEX256
oFT2UufG0XdCFW5JNx9g69ZMCxUJ0Mv+pbFnGG2TAqYLLjjbm8sSWnE/TzhMZ5AbeJHiq68zJ4mm
eWIbPrC+cR+2F9kft3hEZQHCPbI70R058Z2bjo8xcJpI4nMw9qfykGkbx3vtxTnLFfx7wfOPusgE
SwH+fMySIuVUnTct6xNXq9tDWrBjbG6Bf7YWuPBM4kQqLSpIJ0TpsddR368TP8mer7v/ary6WNDC
LbNR2Imm6iismPIujrkfYWD/uomtdSxc0ih5gYIt4q/dcb+MILdgFqd0Kyyth/l5bsIB0TEakosw
L2g05SXqm3iV588zAN9BJEzu5/GibQj++po+jC3CvG7lhZEROL5uvVnskJOdVW2E+fWd+TCxSHy4
1bDR4shHWr3bKX1xz2n6eH1n1r35w8TiCEHqXAindApocj9JPfEEeMide6eY3Ot2/ryn/8qtLvZm
cWxqKSzGWrhAV7vC78B40+zyw4x8TH2hegbU7A/ZwThAOdpTvpi7Wfwc1Zvqpimg0W2E3O9vtmqZ
q3UHamqY2NAdYGWWaXse67xTIU67qxG5QFnm68Q1H6U3h+XyVJ/Y3VYfYd1HP0wuOaNYkjqKkmbl
LjqB78YM1T3a+CLo/HivvmzHyNXwfGFucSQMxRmkYHChzrBTr+9AYa90JiTtqd8N2l2q1htJ9Oqx
uDC4OBYqKcw2B9M9OFb4t0RpgqhyTI9OypZHbW3enwbpRSDWzS6XzYQDCBmbYLo1AhW0/Zknf8/N
6zhQ7vXv1314peWKrMs0HQqgA+Z8lm+raiDC5G2bAXg9+M1jHvIXaMlAvkQPUDAa9//QWT4MLuJm
XAxZbSXIfeIDhZYVJEvc4pa6NRhO4kDbAD2tsDZ8Xt6cv1x8UCfF9xSOMccCj3r9g/Ttb9At9vhu
VuvtfPIkj3H4jifKnT1zn6PgGbncH/cdbn6LbGRl6h9Whr9CxsfnXiIT0jZVElWAizTGJxd5G1bO
RPe1xUKnBqWMqX43O3sC2qbeFSUu/FbZlTHUGyroqtT1eOxt1EgzDaXSPjoqLc1cc+SHzJqeSoCS
3bZkd0aZvkGZ+llRhfCzwX40xqLyTFM+2oncjXXpBE4vQssy30k9nVsx7HXevKhs8kilBnUZvTSK
+SJaswZQ1TLcRhfvmqkOPuUaOBcmcojGNixivjdG5aXo0bhjsa8Uyr4vRs2Tah1MqfPTsZUnvRFm
mA7tXazU93EHIYpaglm+7J8SBpokQLfBj6WPLhvj1m9FCxw1tb+OljixsVfcLOLshmQlvQGsyo0I
FFBrpGOyHb2uHl5Gy2m9IbGSb6moFFfpq2BiUMHJ7NJt++gkyvIJvEneZHXJSz0OEKTK1CLMOrFn
avsUl1UAShrwsRTTu0WmEASdrhMNY1g7iqdG/GB34kVCAMbjRS73vABCR2fVmRvDnlbFr2Lg/HZK
yUOc5vtONHuLMFCDt+JQU+PW6OvysWdjyMYKkJ54/FnTBm00YhUuoRF1m6T4yXUGrBPUbN0kLkDW
qWDWLNWercpKjlM0vdKy/lHW9g+a4MtWja14vU3dKc5fpdA3ssDVejy1oI/oYF5LRen682ExhlTk
orbmal19qO84BHZmzGw9i0Zs2FqN4RemFldnBli0aIWNjDMXDwOKOcRMQ0nG+0Yww20j/vN6nFvN
CVAU1zAuCWGS5RRGpw5q2pWRFeoDv016aHTwwlPZnlj2RjlgdWUXJ3xxO8lci5psSMqdzR7zFBwp
uH8hQ5arvx0IoV9f1WoyZc6ZIciNAbZefMVer0mNhrsFAjIUdGgDj1R/XTfx/7ncP2ws8vW+pWMZ
04mG8W15yG6S43g/v34A3N8rEHi/bm39pv0wtsjbJVQcRztDmTOyp59Dk0s3nYpHvRnK3XVDq/5w
8eUWtxBS0KRKIaETmon+gPvPxEg3Bvkd5ueODK/bWq9sXBhbXEKJGXd2FEFKPe4wit97E5QOm50F
BrW34W2+34FJ91ITab2JliLz2dfrP2BjsUuUkyadWjp55oStjVdkd66zJ6l1YAVMg/+doaXvJ1at
WSidhvZ4b0JrcBAysIvWNZxyw/NXHeUifiws2XVSGmDQQI0fHQzPrKcbw6zeO6Xf8JP1/OjC0CL3
Q3sSG2dDAaz11W9QZPF5e2f4Vg5MAqjh5t2y0g1wx2pN5cLk4omk6PZoxDHWZrYoPatpeegq8iXL
ue1WGZlLjI1biuHAs4d/sH0fQXLpJ06RNShk4lDQ9oUMhdtkuWcOd1IvNvxkdfdszNKik4EO1B9s
7EVWlhWEKJJLMMDn/W7EO4lhLpiT6fAP1nNhZnHII02NtdGBGROjx7noXYcIX0tuEv7tuqE5LP2V
1V0YWhzwEUKN2qSC5h6TNzWkQqsduLCROJnmWTLUqHJra2nrd/WHySUByjANNofm1b/CsnmLbOFc
YKTnvwnKq7fMhanFWSOMVYpGIkhoD4CjdY4PAmT/+gfcMrE4ZTHhud73Gcb9HeLSJL8po62nwPpJ
vljG4lh1/eioksDGPKxSPYy/sl3/HdQeGI7pStfs3S22w9VzfGFwXvSFl1dFXyR6hjpEeQssx44e
5mnu7VRq4zAtgT196VS5SOAJRnTP9JuM3sXthqTSqgmKIVYdFQXzLyGspOLx5NS4lq1CuwGk7jGS
9k5UdCPYrt5TF2YWH8yuWS/VBGZgLMhi48GcdNe081sgBzeytFWHuzA1r/hib/R8ioSjwVSf/jLq
57rfCKVbf39e6sXfn5JxENqsA8EoShSx7Qr5v9yTOSZdWgDxvNSiuUdZ35byxsb0cPZ4/VRubfsi
fuoKSWfWHdDPTAdTPbdZ6ZVya/xphXEcT3RIsmOG3gTByBIBCPCBXkJAi4bp5IRNabp8jB6nVP2S
J+NNI/GWy2r2OMZGINFYG2hztm3GwL9mHjMlOtdd/lw6+W2TRgE1tqhlViM7ng3Q+UUe/ZfAhhoP
iUglMLJcFZVLGeNekkWaV1viMKDfZ/e1EVz/6qugCXphc3EMZG8JqZVodxu76Mhfk4fyLgXh4EHc
VL4GWdk629nGJmh19fBdWF2cCFtx2ki1WLbrmne7VTyNCUCGVDeNqn+Q5M+j/vMUn4nO9OI+6Vs+
JdM8JVbX0W4ijauKd2H/ExSIM+sRYsQF8n1LhIapd3HTW5hwYWn3gjHFb1wfqo0sdM07ICoz01Ra
KKItm+sTI04vnc4O1aZ3e9XwCxMzvaPmpuQEoMZGzFq9wS7MLTvNVpP1eqSgdQIx7V2s+zMQAyO1
DojUOfhO/gut1LUIcGlxsVWjoyQdnwiusNb2B+cAqeOTYm823Oard5k/Aco5QzwMDZN8i1imOWOb
0QZm1DsLqmDVcdpLV3p27YK4G83ezSLk/LuvGVxENoK7GSwbvR1G2ZMACUMcOl4/3Q8BxIs3e3pr
JwsVFRRYgb0FsnNxslJQemqdjZMVW6jwgKfSOqL3CyqsjXfDqh0dg8DgZMPxWhJtDYzKpEzRwlYT
i/mtkt+DO/KVyjgs6n6jJL5laxGjegg12F2K+61Gj3ngehCVwCE00UsaoUh2PSDOm/HXZl2sa/H9
4oFkHUI+7LSq5kVSdp429L1b2ibzhrp9toT1mBIwVV63uxaIoQ6MyWYM6iBcEe3zFTsqBUktZQSq
I6wxtwkhFe6xXRMdkwNqhK56guDaLd865iufFjrBYEJBow1Yr+VhILTsM62EVak5R7ygE7eg6vvU
8r0czY1tXEtRMf73H5eZf8tFEtEUpMoQJMGcFn6077e1K1eWBJzch5nF+U7LwTE7insLtHmjKW/z
DoTmoKEsIu339T1by7sA2UIgwYCVA+TB5wWpUy/axkIkMRsoRcrKM/KNt95qSLywsHAKEbUG0lTI
pxlq/giStlAK5Vs+NNqG961o+gDBe2Fo8V7Jko6g84s04N9oXnAe2y4pvSZEvN/9SxiFoWCkHHhA
jn3AQuW2PbFQm9ytNvT6EaSAQ8zwOwyefP6sumVIJuRcaNRBEjj5U/Y8EO7a0VNmA77C367v4mrR
cWY1+H/2lh3FEUNyUmdYO2QOIHTQgQqrC2dey/z4j0Tb5i/9YW3hNIBxD+D7mp3miT7MTdx2b9Tg
remhKl/u6s3rbt1JP+wtXIiwaJqkAnsynMcKskAJ2OvMjZEdmoN47W7Gx43vuXrBXqxw4UsM2RaA
JTO55MMUJnv1RvH0x5mCRA2Mm20yvdU+5uUXXVwPeqI3eSKs2XfVECpCPoNGK5Q+Z1336TSPTfyz
JaLpDUIuagK1s7gluCGVakrbYpd9AduJB8DMjflIn+YZav6UnzbB9qspBGYiYG0ekFo+W9Tacqoi
h8yVs6e7/jztx3v9WLtyt/05V/3lwtTCXyatBkhCR/h0oC9mmNEXNjRP1z1kNZO9MLFwkHqiKVSM
QeiqDeNuaJ9kPiE38i16cLStIv/qbQA2A7DiGA6aFovbIMktknJsY9iPeNspUai3hk+M0ovM2ru+
LJQnEJn+Sh4cbBLE2zQHTc3PkWvMUL8FmB6sQhruNdYGRdMEUtdcnojvIPgIE1q7fZuFQ+a4Cn/O
Ze8BTYq6QPyFO79kCuGNuHeJeWvQrxMvH8oJoE5UczTjzGSO9is795p1N06ty6XuQoTe12PNT+QR
3Cz3evQmktJTym+aU4WlAlaqOnE70gZ8+E6rZz5UO0CEvXKs/MRwwBj6PbPPTh67k4M2CytDR+wN
CuUKdEmzvAv6Vg+H5KdmVW5MrftEI97ISUCi33r7HgvwU0RUO6iQ8K3kz0hiACSGdqL1KAVYDBrD
rScFvWBjcIse8thkalyZGnrYOSUY5EWO66wczqMV3ZAxD3Q2nAp79FIoKHGrA58F1N2b8k4Ulm9b
iVcxzY+14d2gIH6xxaEHU7jk5qnrQB4xQm/JUZEsZYXXaPUDtaZHc7Luoin2WhnNzWY0k9UHOdKd
Y0U+EB0uet4/xTDcd3I4W1Nxk/ZloEexrw8vaTMcUeX6UlTGbZWgLt4lr4Zodwba3r3JwnIcQtPO
npCQugX2Kssw4mMnXpF+0+IbylOXliJgTeKD9s1lVX/gPba670OMeR2Y3bo1qHLqWvMdXT9E5Y/c
SfcEirOFATgcGidJ1ftkmM49w1gif+cpOZjt5Av7O08f03T0VMm/F8TZR2LayTYGa+mjlhI352xP
my+gjHXBpBzSmPnobHmWXt7GdtK4dZV+aezYaxQ14KL4WsRR6fZ88liDi5zFQJ2wXSTLjQnq1Tzm
4mAsUz9pmJpdAFhGS/ZSYr6zkN2ZFlvQwrUkGsKkHwdwcdpHUqMCEKMKqt9ZwYDLRzxhksaBbHn8
RQt5aKdu/PA/ZzW2P2Xuixt9rBJekDnEgCRGuGnXhwJocPd6cPkT4hex5VOmvnhFKoORCAIQFnpD
fZAxl/4egBJN3H9Jbup54JyS5zlDgyP4GnSbKpdt1m3W7tpPv2KRm5UU4QoAeOhqC29WhQISfgD7
euEND7M2RwzdoGBrdGjl3XBp05hnmC7eDbZChJxy4CtnEA84DE86pEy3+RlXbopPZhbbqPS1bkZz
3bkeot8Joi6gfbesK09NnW68hFbu2E+mFnesKbouckbUVrTevNELerYi+39esYUJMMVbKAOoJlmc
OCvXSsCKcRKkUsT7Hlo13lQrfse0LXKZlbP9ydLizJVDDzZspuHhOtZHrZAhj88Vosp1/1+rR30y
s/B/2ttpyiCGFxbUeukN+7lJQOhmN3vS8OwsmuKmNtLKHXhzIloctmCd8csx/U5tEV7/KSvpC34J
0PQo1AJatix9FI3dtIAhlruxvW3ksxYfzPQoG0zs9VtDwVumFqlt6aRpTSc8hYrOPlNU3aasurUZ
jj1EWF6NjG6kMOuO+bG0RQKjRx2jbYUmZmRXiaf34rHrtyjaV+iAEC8vvt/CNaGQmAKphEq/DPPC
U9zxFdzziqs/2icS4vh5KRBMuMq8rTR61VNRnQVLIME03fK9Dpyb1HIJuLvUfmvsd1wmfq1tATDW
HRUjZGj4zONWS5AjNEUI+JYQIv8lH9B4rXX6o06RQYxQHMl+6r5fd8jVXbuwuDgauNgB14mxLjz0
vlqSFF4PVZXgupH1j/exrEXkH9pe4YkJ1yDxCfrIbusElrbJHbNhZQlZtGfaPQZYVShAnvgOgv1z
eecEBRAQ3pi4xAeHZeX27pbfr28a2kKo4KP3Al7sz3fMkCpaampAXsxvSHnPTQhOSbcc9/M4swaI
5lRtBOjVTbuwuDjafMTogzLHs1E0Dwm1AolO9PUt21zV/LUvbs4s5ami1nyW7WKPhjeewFb7Pfkj
HZZ0LkaLd9cNru7exZoWJ3u0xyrWVHzFgXzleuXa3Xu89d3WcrxZ3eE/W7W4b1KwRXcJ/bNVEhyU
DXpkPsCnM4HA+N5LVPETf+ChvlVJ2dqwxSmzchOSGSnUEoviKTYwntoO/j/5fBTlREh/o6q4yEDA
B9+pDOMxO8a7Owdjt5XzXrb9BkwZqnXY9r9SSRC2/tvOIv2oCWknmQF6Y/HyiY0QACEFYKCKtmur
pgvaSPlBe83vS+h3Y2isSPqbbsjx8qTMk6b+Gsnidw6aPugnCI+j9dRP9pFAchyNW5CC2vwwYGTP
TS3zKS/pD7uPMpcag68DqzLVkDUQk4ZnllPPDb/sS2rRZ0LJjbQEJnQEOWliROMRc+v7qXHeR0X7
ouQQ4YzJrjUne+8kzo6NhueYo7PTWrS7x0PFnFfUuKGVUT/UxbsymqBhnULSkn1PmEcU3Cdm/VWN
xNmWRe/lAw462DQUVjwItTuIzNxXenNUkmonnewXpdPOpiw0HednKrJDPBpfQTi9m3Tle10T387Z
izI9ZGPmj33pWQMvMaEqQA/Ze3hmH3Vee4XTvjp299Xi2VEq0Jmo2/zQcJQe2vicZuqpr5zBnci3
iKGfTlCtVga3tUEygikzMGQcqxY1f4y+1owFgOC4ll3sdQYuTat19g6VO7uMfFsXxzzhXlRw18SE
CJ6vjZsVxSGKGiix8dyNUVtJytgrsg6MkdNP0faqW03lc6zrpwj72DMeUGt8yEhpebzu9ryi1Mvy
Ydcp6S0rHZ+n9jkBc5ni/JZt8atqO9sFRWzpDUTvPKd2am8CihIVBRbwiDwBBp/jidoGplIegOPw
46KFynW8g+B3YOrJu51mOymFC5LQB2ioPAkrYS7YEV2InuLjit9E9F7bF/vWivedfOdVG6AQHiR1
dieosa8s9W2sua+a+TGBgqqGUh365N19M3ZPpVb8NKNmB3Vvr2uI45p1hkFVaoJKpQEjMlMy6Y4N
x13CT8gUdsOU7KO4ezABGlcoB15eTTfO9vrL6eLQLW4YJvWc2gpwmZDzOUVQkAEyXd5L0KNDnGPC
Wer9XEu4q7DxhpfWXjR6SGvnRtW7e1n2zVY+vRrOUBODB2uoYi5hcYB4VyXGAFCES/e56ldfIAIY
ZCf2SzI3mc6zXPa25O2W0UUMJXmCKgD4oncifgSnqmsZG7fqWjEfVND0j2oBbvIlS7GVkrqAjgyu
IDSZSsiNmNDUddMf/215fd62v2Lphb3FldcNE2KNDXsVSMYS1zp2O/ZK/ZJ6pPZTzJkwfyuNnf/k
NZOLCzBvmigdZpN572Bo4pjz2IuB18y3ELbq6ssbrEBAE1omcOwLSzJOUtDpAMvrgB/xYEATs/AS
/Yzxh+jWBtPLjM3mfnwcIw8ktMlGNjH/9b/WOUvTAKlDKV1WUy2m87wvkCGVpvSjFOe2xHw+NDnJ
VPg2RCmu376ri6Uz8wqQoqDTWRxQNED5gGYbdPLymrtylH4lCt1zcmXHiYMwyocgs9RvOi321y2b
a4VjMDQ6FhaLdUKWB5/iIlFrWtLKRgdEgJTtkXd2YAkDpb3eS/qzpUeNS02MSeFJliq122FSPCv2
isVGVxoThmHy26xLArCK+XVngvzzi6IcRHFrVnunMXfjlIKg826oHXcc9208+oKDN6PC2rQahCX5
b51E7hBb3yfN2KlYqsmj0DKprxqlO2RhLJ90RCbiPBfFnown0mJ0hQ+eOQ4QRNlxzoI22Zfc+JVG
3G9tFSAbw+3yGj//NckPtBEq/v5Zq2qfoiLdZ69x28xinUdMTgIXkQwYzKFPRvGq6Pjn5VPLvuvZ
j95CMQET5XyULoak3ZhFbov7UykK3EgolOYyaJnxTYPUZ5Fx/NQfCS2+9v3dpPBg/i/wYd3WkAdN
U11iS8QbuUced7BBiUoBBVb6X7JXT4hLHjWUnSwI2sTiDm8EIE/igEB5C9ySKMqzW1Nt0EOQ7pCn
N3HLb2kuPd4pUP+FHhfBa0Foh6b7mVXQxovvOu2xzdUdY69GYt6UHS6jIg302PS07sFmbz1p9w3J
H404PymiPGs1CUl0G9Xypsnx0QfUuCvnxnLAFloWzB+jBBkRiE8MIHDAolG6SfVYdQ9JDxZFG+8w
a2gCY+S7vCPuCJm+2sJAVTPc8PRtqG6y9KGD1ofeZTcOf7BQCNYHK6gGzU1KaLIqHHPfWIK0j3kz
7PtW8zhq/Xb6ZWzfk/RNTlCI4xjDwt2YTdFjUdxDbscdxbMpYa76lWJ3anBllGL85bD8pPdnRcU8
hfLbLNSgHzFCFek4vxBoVGOc4cqLON8LOviFdTbs/qbQrCPoQ/wS4LOyim86yR8VxQ5K+K6SNy5q
+CdzEkeA/g968V5K+JYJtx6fnUIGmjP4HJ5fapEbY0xz7F4TPjyUNQ1icJ5mNHfTCoIy1T7Hh5U2
5inrxp2AkqkH4lmNcWQcA4/gH26ixm+o4ks1PfLm3OcCfsN/E5K/cf0XrWs4nQbQsOr3HTm23c8c
37qfMk9DvGj70QVRD7oS6j6LwNuZgMJdl66WNP4MJ4yM8nGwxS3tdI9V9S2t86Pat8iJZ1+me6Ll
AeH9sVfe60re9LoVZFGCb4K4a9yKPDognXZLECeDsM0jon2ytdQ1ag0U3juNs/xuUvPxkHUkFNC3
OVZNe46QpN9MefpqgyP1NhqyIhgtS93JZBj2qjMiW2Uhz2Xq8jjZ09ZpfRTUninEJv2qa/ITpSBD
1MvilyrpHa3ROcvi4WymqDuX7d3UUzOouhoM4o16Y3axdLsk36kSnl4UoOIz231slr+hS+credEB
Fa+i05Gw3i1AH+a1aXWD6zNypYqBH0ayQB8t4niUpdWZDOYPRjByWAij34tMx0DEyPt9oRWx8PQc
DqA4xe/JSRt/MIRvJdSHduxvTQFDV1pAnYs9lzx+5PgfR1vp3CivArUSh6QWrZtEyZ2tViF1sluI
uvj5UASx7N4Kxo+twyc36RzdTzsO6fSYv+rKdK5p9cRIfpflFUjyEt34ESs6uk+Z+TLKbD9GkG/r
7R13csNlpL7HDpq+xkBx4LTpLyrZnVKkB9FOX+dbJco4OgWVl5T0TpP1W9dpb7SDyLdM26AahzOG
ZX9qWv6i0eg50YwQd+Rdy4BWxpD5yMznct+DRWwXQSIJjTjbI3b+k/E8iNpmP6l62JMpMPBmaFX7
zAjivi5MN03htlDsTqBPwccjK8CIlyKGOo2P0UCPzpCqqYKGaa8f5j+iVzgR3eCD5eC9MUoTJzb6
0pnDSR8zBLbIQqjR7minPKR58lqX2Vc9jbwyTX51tbE3B5xpUNZ4Y43vX6qNW9VoW4ztU9O0b1EC
eBWg+HdFMuhALk8HtWs7l1RkFzNnlzalX9TpqyKQ+ZdmTd1EjYKa0MxrWI0eXrRvy+GZmB1uMaHh
UQDDEwINyus49SBCLbo4KGInVEznZLA0c5WyvJtKciZt85amxi7rm3vVNr826KQ2UbSjSjpPEekH
R1VCK03MW/zxbM+ydi+7DAz8ov5dDZXtgfFkcIH2ZJ4u9T6YIg6ggbRarI+fDT3DEH6ZKmFVaG+9
hDTQZE/4+VGB8I7iUttVz2Wtg8uBR0pIeJne4jUsQdFi2248RL9yBXyxIP1gtnqIeqv0qwQV/Mwx
zjrLshtw2Z/bFqWxaXw2ssT29KJ5LYf8sS+NkwFiI7dvSvKcEejqaBzcJYzQoBnBmtTH6d52MA6m
DCbFxdVyV5dIHhUnrcKxponHIKCNVOTrqOiDawyGp5D+MRpwHqSDf4nXwfgaCcSiCa913fZUKGY1
7RCmaD03mNnljfUEPa8Ddd51p0LB4ElhUzAptfQatFe8iU4P/wfCpH3DuYWCm5jcSKRB11J/6JNT
n6GmUD06EfBUuhJLX6Sl39TMx3jPjzbjJ6S7JvYfVBtd7A+xEVZaUQX5gLHj3sazrvK7skTvGeWI
62nayuMFFP2gLQFbvwbaoEWSVhttZ+HoAfJogB+qpu/WlG9xt64Vx4H9I7YNxDKYupa0irogUhsE
lI1N14iBvBXhnByhdyx20st/JD/nyXVsKypcW0DVlerdjJIAUxiAgNBHW1QLJwfBrBaoy1dK5GXE
uWW8eU6NfKMXvPJ8+WRm8WLKoiimzmwmbSTevqCpbAbXTrsQgnMbO7YG9/9ka/GAiRwQ0+sDenpK
2dz1DehGqXiN2uldOiiAal38qqiZ4SaJDJ1Ofi0c66kWWlCb+o+iq49DPJ1jHj1g0jDQBfAR1x1q
rT776ectnsMVArRWGPgUNA9m7h+UaH/FYWUHDAlBmAfS8rZU6La+/vwKunhp0ASyhnSCyaZqXal8
HzUaSPEDL5ON59SGoSWqzqTCyORMItjFvVfn0JzA26DHUJe6OQm6VhLGoVQB6dYs6CMuGzsqGSNh
6wDtlkZ1r5H8NKjiPEz9i910x6KkT3Va3Y9a/BaP8WPFkruxJEdVmTK3a5DKWcaWpvPK0/XTD1pW
WHUxgUNx/kF69X0a+HFSq9LVhAqkSBXqRNsq52wZXDxeNUfwrI0BFG0secyJwwHnKR46pt9nffRc
RpCnuu67q8Hi4pPPwfLCjwalaat6gsF2Sp8tlnxvc/rUGGpw3czKoxwf0pyFUfQZsr9wV0wEKQp0
mOxQYGbPbVGzwqPCwXXf5aGBgrBo8ruCZXf9przQ+gL/Y3npv03PrTiC7HJo1SgUToD21WCf3ASN
rV4qHwv8M3p58R2R2UxkimEG7Sc3L34N00a4XauIXX7CP//+wkIy0xSk1uwav1ER8xsAIw+1CVLp
eB+9Qf3B3Gpar99hF2taOGNckRHgMGyadeJfuuMMqi19Xs1wYunJgPj0bTwgBfWu+8rWji1csm0r
M0k6LHRU+tvRKW8nZux4/Q/Qi5++5/wzLr4nAVGAATlBrK7KPZGCZymzvQwSm+BvxTOz96+vav2S
uPiai/tytIc+tirYG48z+6uMwewsXX0Xvc8U7oqvPW4YnIPTou72aYGLS9Nuba4CwGSHtY9xle/a
yzz4M8+uRoVXb5JzrBXGP5n76xJEM8ri8wk44CkyHCrMPfya+cd1r8JbQPWsCf3XLeqqNTzVJ7OL
yIK6UdpEFN4CZaLTyPJjaoj0NChgRGjpWW2tndNOx7GPfEda5xx4oHGgB/A+7ZyM/Kh4cSfN4aDZ
SVBmsadY8Q9d57tM/we6WcDAf+z/cvi60EVMlTnSorNEUZfBeNRpVv+tQWw8NeFkhc5v1YJw1jZF
2/zpr3jCEnZctC1GJed7VUPTyTb2WVLuJeFeDkBoZNlepRkbZ3g1a5glCzRoOYKkfeF7eKBbFFqS
IHVAKa7T+DOUSr4h1z6LUXu/7ufrkffD1MLveC7EUM/nirHubtKSmW0BhYjrRtZPLxTP0M2lMwXn
IlrkBpShaokFmW5+YPuUQXuLgvpJBnHpa3swtG1hGVZTgQuLi3hRNIaDDi/WRcZWc3srPouhec2S
AiWeYTiOw5bY3/oNg4o5Cuco0/6tOpy3KbR4scaxiB9BHn2jSHrbGU4w2WhiGjrU5vQDGwn4fYDv
1hNjryjtj+sfetVxPn7Dkk4i50LXWYPfIJKXYhhRshhRDx186cQbAXn1UFxYWjwD1VovpimCpS4r
34fewMlAdzrvjackMh7bcopdZm+N260664XRRUKZQOaiKhiMNkIAvjT9X9Kua7lxXNt+EauYwyuz
JEtyaod+YbmDGcGcv/4ueM65LUMsY2bO01RNV/cWAjeAvVd4FNWUgwvYvGoZQJCauEpr+AY/n2u1
QSbLstD/WCDDMRTq4k0QCMfTXn6U8VfcPgWQODFF9CrFnifSsf2dwEoAQH0ZYoIac2co0R1Z8gHt
yMlZ4F8LXmZgvpaGrdqSo3hL2PKaW5szehGQ/vnFMV5ig3SDgX7sCK9P25oAOst6jWdjtnknMWE0
jqmzwO1hNousZC3KkwCrNIOwr9DjFUn5XEJh9evdv6X6o2KKaDsX4DrdZE6zQUrjedUKAehgSJC5
ku2DImAsN1WwjJ7lrM7qERdnKRyAV9V+yI4Fr8G9+QGiZKEbcEAyYJP5eT6jCZZLRScj7ZjJsZr6
p2pQUOidIChYZE9fD3f7hnkRjMlxXdGO6NOjepTlfexMLZls7KvWHXOhcXvVeiJZB+/z+X4AlMbO
x7FylJl6YmYoFZM4An1iKH8bRgKXE1ntOYfYFpsOOjMf21gyLXhefZ6LPmubtQE20E9mVD2bBEZe
2vI9TpS9IuUBGmUo80s7lETt2WhcobFO1Tp/J1AIhrCkWNgjRADspbCO+gL3tFo9QHrBgTmsBxbs
rayiGptM1VEb196HdDSkZmLB58zwR8uRPfspk12DWZehaFd0c21NrGFCpXnu8HtrUToBUHxrZNET
4N+/lhjmf1p11ora15r5kABdQ8t3h9wQfiSKYCDVQzkonRZgPtLpHUy/UJ9kDU0X4AYzGD6OUvJb
NGDe0Qoo51ZA91lz8bRGwAr1bYMmRQOo94zHCSZShnCvcUxRPJAb4qyZ6i2xXO+lToc4kVGLbim2
iw2Zay1Is+wpL4Uwb+ACrerwzBCpxxhFfciJN9T9ri2gF9/2gAWYgjfIutc1ZC+bEKsyRzQD4h/Z
2DzXRbwHuOecTdZ+iCXZjjVzDx7wUSfFiyKQh6qO9olkotBt3ZZ685g30q1mKv5ilu/CtNynyXir
oDTsRwTXNE118yy6k2Txqbfa17xMoSU9x14h9m/p2odZohp23mQhiFFuaxaPAwgbVSXuDRJ/gzji
UbOAfxmsB7XsRPRPDeD+c+HOitXRBml3B9Tku5y3vzmb4Po7Qx0QrqGorFDjAChCft7IQw75yHaN
8kAv3qMc/mmidY/WmGTDdNKHVoVTAKdp5YM9CM8kio9GD6HFPrbQacaCrPX3uF7RO9Zgyd3NbtNK
GjQNX6VmuAH06RCXAAChZSfJgp3AV0I30xy+W4kbj6srQhZRFlE/FhqbWFoAbrSdSfG+VAZXB8Kq
MUZPNRO3toAiM0U3k1/qJr+V9B8SgTruqtyjOH3sZ+1hFKPdKsJRYlXRDkndpD5G+L7k5ScZcycy
ShjRdo4ANYVBAC3TTM5TKgfyjJK2PgURrMR7/U5Zxl+p9Gvt6/cY/qxULU4Hacpce1clqKZJljNG
kMwebshU7le0JwqrckdINC5aKAyPtLE5QIAyGlQvgg18tVZgMVl2mi/Pk3U/mBBWqA7dPHuZkd+X
9e9yibzCeki63CmhGJf3wLZD7ymKDU8G9KvP5p2pDDshgeIZ0l+RPLXSuZu+l3AlEITujcj4kGbY
8OQTD/F/jQthtgVzG6kGNW20JE0DzYo7WzC7oLXQRq6sEfYnz6Kg250I+ehRdWcxCZZOsgUZnZFo
34spOrLQlNS/m+0cQFryMOMY5l26r1xtmN/HXCbA0krkVEZ7t9hFexA5ggImfH/H1ebq0KOBqLC+
qRsSLk1MIAl1taXuKZYNGN7peZZ6O0E/Ixsev/4Sry3daCAY5IHIgQvalfl5EQ0wplBJEWQ7/Z14
0a35qzqakCkN1V3nw7bRy+4AnIOvIfJDc4jeioA7q3Qwn06Ez7/BYng4XWLMRirBabB3Dbt/rH0S
CCWtDIh+dEjhEbbg8cwZ99VjhonJJKBYbUy1jTBu8CjdeVcjWbiNU/2GvxX6aaB52CAAutUjtUcz
T8l34lt72V4O5NxjPngVputbKvNzmI3fDlJnRAWBmFdW3Elk3sfR6Odl9Krn5AWi94CxGC9tUz4Y
qYnlUb14QrmtUHg1Pd5SMPtOiKEQNDUFnRbRARCk8DIqKuKXJyi3FndF8M8N2xSUCXGDBa3BtESd
vd6pYquOUVJT926B2obulDDxjXs0215Un/jQFucJ0Fwv/eeIzB3PQiNmthpEpHIRjWfeiZ4CbXP5
lxRYTo8qInGnMD/zxGKvnkHMQJkKhICWwZR2CDv7403pj2G6EwI55Jk6XT0MmDBM9UFQzbgV0DoN
SOsbIMaCtmjr0Hr6+vu5boAxYZibaNOtDU4ehGk8wB7C2pd+1H7jkKPx4fFghulZttvcLh1ege3q
ffU5MuvVpsvzMMd0gN0akiVz4LvJSfOcKVSY3FDXBYHFHiIA0mE3+u2SvMUGR+ZmI/HKGnB5Cvjc
Jt7f7Ks47qPOSA0lwVlVFkFegkFaZFDk1LTVDPQazyh91XJgoPSd2FqnKdKBVRuho6Lm0K6FBbfR
RKe6Aq2XkPFpAFcOChYJ2JpTBz6L1u3IlPgm4dZk6OA/J2v8bojzoGUCnD8s5T7f3HqijvMK+jS+
V9zFXehe4aRYQK+q+RXc6+OWxtKp5tCW3+is5N0iGrrlm01fOL1hPomwyxpM7dsIyIqttBXc16VC
sNFRgTQD6Ndf7/KtrQbGBIqGYN6rV26j6zjn6GpjjQYteiP1uNi1tnDuwrwYTDaSekAlJhUxFFVw
ABwBe5OznT8Q11dLRp+L6P5vWHFmi1bXSD4mTCNpy2S6l79Tiq0F+0jBU2WkdxX07L+Byv4AFTCR
gTkFwBdCsBvemIAyxsUC1mSw9kp5LHJtdlQJfnZyhWdRgpv6AjXrg9plD5Jk/OroDOO3HpV5ifDh
iT+EtsOjVTWbQwxl4WptiDcsxgnmEAma7OQ4K/2pBJq1AyG+B+kAOKS9XDY/gYK4WevqVui4nf+N
/a/jsIWJiSpJkExjkoNYaAmJJ0B/khsz0G7W8C8JG+nI15HeuBWg7YwdhuMRopVXlbM1LmMC3XgU
4tt978pOfkDHxJP13eqAD374FzB6eH3SlgA2O47jq6qS0NerlfYqJG3Bk9TNo9Z9+/qLui7pfkRA
4QrVOBX0ACZ9NEauWHWfVLhvpiG0DV7lV+VE9dmh1w7AOafasJHJddwpQFaW8Qmj3vA5WcFK1KjA
7gCrXBSCCeYCVIXqYSz1lXce8iIxx+7QiJFBWivBxQmXCsOJLYhj5xCLGb1KdUoLHTW8VEroXQRf
z+hmYJQbQTA0JBAY6Z9flBvTFhbCpCssVIJgqTuZniaJbidxISUbtyZAICwNdVQQv0B5+hynGo21
EMzU8rObyUscLT/TbmENLUtHCOYgdy03rr1O+HBA/3qI1508umlwUNJiJyh6bMkotYo6U9QqgzXL
mLjUmkVw6lA7Ul95NJufE493ybh+f9GIEN/CGQ2zBla+TCqmeekTCUb21Ukvbme8fXsrBvScYyS0
UQihgSwgoywVC8hio3QDAGzTABNCgcAJzKZVJxaDzok9lDcN8CAgoAF+U9AGPDGsrfWEPhuc20CB
gKgSs55128ydaJhJoGZ4WEYK9LiU8bGNi7tUE3+levXAWUReQOaJIygD0NQKAor78hb3mDjUHXjs
PAteD40qMLRoY3YC9I//uqL/NHsMXY6VedVUUpEW8KNJgvkFkpNO4+TH3tbt+Um2IQ8afj3Q65I5
dutlNHriX3yRNU5Ea54RLYMBhe6Q7wDKPtZwVMr36Pl68c4IQNF7nL/nD3yRuq10gLOSGruBYHZl
phD1KDNZCvJQIkHjuqjW537poTamm5zUunWr0C8jMReXWZ4mE8LkSTACf7uTvWV20MEl3/Sd4SVv
xn49ZvvmtT+mLvR7vp7izYMRNU0IqxmmAnFqZoqlPNPlJYrTwBLmUyTCbsTURy8CpMcbhyzQSeQv
eZvYqmI+6vlwqKVyBpFK2KWSwVvurQsBeD34gOkPwV3n83JLtTUoBEWrj32N5tIutRVfd0BFORv3
8mvrzR6p7T4w71OwW24zrof8Znq8+AVsi1JRtZnoJX6BHOh76SYDxZxu72q3enSD84lim5vsz5DZ
6u2sWNCCb7M0SEbhIZkmAIzK/HdEQIj9eqHpqXn14V4EYnJGnqA0PQqoBw4zteQBJyFKwjnfw1kV
RJPKhjqu+3VE3tCYVGFW6qLHLSIaUJeq0baDaFMMrsT/FoXZv5bVth14QGmQKtWbtBROq6F7MZDH
/y0MczcQ1bUaMgmDsfTQBCelj2C6M3DWaOuovNx9TB6Aa5OipzXG0su3K+rbhHrSDDBQbziFm80D
RNdQDkW9Eocm/fOLvFokw9CRoUiDuu1aG6wz2A0V6T5ZxLvC6n8bcs3jfNLFvtp+FxGZS50iVrpW
QQMw0GyqCCAB52Cb+Laor9jfkougueKrgEwuWeMuNhaQxiCa3e4G3B/TnerLIQ9juflZQcxKk9BN
VKF48HkmYcMUNalQoniTh3McP3RDZSOdg8luwuLJdARwvf7FTryIyGySdR3FBR4naWDO683agMNf
VBAP6zn1S5l+ONcT+GdkzB5ZSSGCkY4imxpM4IIVdndvPAun2CMelXjKHvTXnyoyo/ky3jeJbWX2
eERXoTrzynCbX8XFgJmtI3VkXuEOhSnO9qlwStLYkTpA7BfezPJGzGyZCkQlWDVjZsfMgmjqAitB
bgGBs19YyW406PIuGWnpstN2Xa5Dj3YaQPDSRBs9PJifiVJ7VOV4CAA6Paet8QK2/ZPW155clKeJ
QAhwyBcv7ge/I2NQDTyltGsjEXrn+jPdBnOblboc/M2FYN3vwOML82MKaAJc5/b8w2+rcgcyr6Ua
YIHj0GehZLmUTKkBfDe04GBvSGVdD41D+dnRDhIUY0hPfAgNvbQw1plCCayhkOclv7W7ZFG2JNob
Mq9kQnM9VQSopaVBbiohSJdaAwqSrmcHUWk4Wi9bWfcyFPPlznVEcMucUE9OXwZ5dMQS7JuHHpRS
vQj/eZKA9JUMigh868GE+ZyWrETVBmlEKWwSSztZG7ttfjYWT5J4c68ABQhNOxExLLbyOkripGkG
LsRLUO4iwYM0RVAeyK4hfs9VruFGY+ZPG6qy1MvO8hfd1fcWreBAwMIFYTXMfd53sHV7QbVIVmE9
jjF83JsvjshUmsUUfkfonxmdLRZKAI9avO1i/+uF2qziKKAAon4NJQRo639eqVJKSStEwr+zU9uc
wstozC1QNUCQa/o88jPymFk/BHIutBupeamLb1Ez2UZv7oXmpBRvX49yK7OCk4XWKFS9MFbmlIzi
rMgTpcsCE6jUsTk11uvXAbYHdhGB2RumPOeiSVC7oa50/8z+aPPJdDka5mRs4NVBjT8sWHLXO9S/
cg+PUXiHgkL899QkPogM7FmMvgaYbSjRSzrbw66EOp7HHDm509Rf0LHxykTxdGF+Elt5P3d9IOvF
TaoPmWOhv825lW59CRQyCqivChFNVoWkMBX41UgInsaJI+rPcfI2JD++Xr8PgUh2hIBQg04HZQd8
CMycxplZT4pBR/g+Si4pwEN1IQ4wvsrf5UDBrd7cwbQVwOobvMtcdFK9Gi2EMN7NjvygRJ4WNC6M
jqBh3aCv84BSfKrAHNRVz+JLt8PbjevisLkoUD4XdQuCEJB8ZjZ1USjpX70tWpyo9tEOcJuTGvKP
ya0FuAzE7G2pMLNsFHFn6LX3qNZPug4IjqU+f70EW1E0kFd1ZLwNk/sOUKEVxxNWoIVD6auhEljq
8F5rW4kAmDtAELUtM+pKg6G4gm5dUDZHA9fjEnfXr4dBJ4PdSFDmUnUZgjk4/ehD5CJvF6WqT6ax
YLKEAUUCQ3arHGIXZLZR4OCcslujuYxF//wiVmTVyTKIiAVJLkDbHod/7C2AuxiExhRIqaFkizLU
5wDWvBTrACEZX1SqJ1GHg2KdxE9TpntfT9pmSrsIxDKp0kHIpY6KSvY6KIDGUAZVAtxAE9/Ueeen
ouyNXfEkJOpzVYGhJCz+lMi+uvBKQJvHIYqo6NJ8wBrZEUN1vJWzpYWcTVjuplPjJK5+Q43sqI76
P2bTYnovgrGjBrc5g8+chXpTN39TjSSx53U95b1scU75rW/rMhBzyM9ap1cV+KyBaaYPUWfdNEp2
VJKUs/e39iMUanCRNg0457ANNdIkSdqkveUP47fYmGzqafv1RtkaCGTvVIl6B+hXNALwTLoGBwKs
/5q7vGyCpPGhEeF+HWTrnmyhmK7ChBzO9eyBg0uXVYCWavotOOKSfE4hjTAfxPj7wqX2bYEv9MtY
zOMygkABGuDoh5D3+G1EY1D2JLtMYJxtkyBGBQaqHz6ESCp/CPXvE1dMc+s9eBmf+cIhRVPkrYq7
hHmE3TpFALwC6fouelJoefJ58Qs5kLzEs1xl4Hz0m9MMPBxK22icXDVmjMU0m2bUTN9S77NlgrxM
71ow8MATs614pa2trWldBGPmudNkrWra2PIr+QyXbIcUPBexzSvgZQhmKqOJ+itK/7lJ/8MrIP1g
2VPmIhard42LvLQqSkPTlLqnJsh/uW2OgQCA39dfw2ZKRPIHbENB0+6qryVFspzFpYl1+k9KrJz/
Rvt3KfEyGHPX6MXOGCqVumZAYGCAetUMLZ08rjhFrK1T+jIMc92bciWfNGWCwZf5TSBgkmV2pHlL
w7nTbO+6P1PH7Dq5hDWfJKCFIc2JAfnF6LQOqsjJibyxMPuOzAMhkJiBt4nyquWWZ3ZwgxgObc15
RG1vcLTfgeLB1wrnnc+3gTk1ak0qCWpTaG7uRWi6f7x/UYIL+dfbzam7CEb//OJuk68pWaDkY/mR
KNgg3UHeiJf8NhIQiM0GntfQBTFw7f8cIoV9V6otClbHkkM9K2zgh6B3kAUAhK+KzEl3W9/Rp3DM
27eZ9NkcPlyvgY6l5l0zRGe8NfiPWR5PxWHjqPwUjlmtMc1Nqx9Ky4/lyG9AExi+GeXKGRRvCplV
Soc2h0XDGiEIOG5dfBObe7nZCbUPKUtOg31jn38aEB3wxY5IpWI1Bxk2jSPB3EFGR+sHJ4JdY897
inCXislCsPSQm3apI6Q8KH/umgBKhnuQzD7I1Lxb4FbT79PAmGSk1Yu4jMQQwGujqIHOJv13nFDO
cp69HtYkZ8GVepeT1Xnbg0lNpQzIgCFje2hg0gVoc852F/iC09u9Z0Te6g3nxOMhFXhBmVRVz4Ul
lBY+al09tOuDLP2O9IAzMLqvmaPxcjZZUGksTHUbaRiYeoRonLlfd4Vr7iD5Q92ePgqDvAbBRqoy
kBShCkm5UFc4yoHMRt6INUB4xlnuwNdoeHbUW0CEyxAsrj5NhGoSM4VCNaunGSbvWQBe133tx95o
pzfVLtqlN82N6kPG1+Wt2uaHp5uiDtVUyBqxhYZ8NQzUnCbcUevlWy53k1etkODqCuMtMnOZt4A0
D14toCGhngt0BViRTOLqkimLlULMwMyAut6RYpMmX3KgVfjAd97cXDuKPABECA6VH7DHi6RSQ0SO
lCqCoQ0QiAl5iJPo+d/sSDwlUKlBiQmAjs+JK5PLOK3Q8kaVrCFUSMgK+7H1JdI6hi4cSKY/yVFR
gZ6oNW4N9bxUrQAKNAeCuoHG64RurubFr2GOoa7JegEw1SyoCwfyhDdQj/o+hhKx+z1FKNFS1fDI
r2dvPfEBvv0zC8yyRkqTVWRA3An5BiZsXnXUXZAZ95KXu3xsOTceczQ1Q5NBtgGzjiLcPg6VEHdK
EFGSkxAQfEDSLWeVt7YtVHmALcZ20q6ksZI4Aeu71gBZOVJ6LTpX31RbOApBDwEOi9NA3+qOgsT7
JxpzQpmqkY9EQDQl9qzEJgcjdtXFHt61B8i1LR5UCSHEu9S2rHr6A4xxtNohsi1hhWsH8uLO/zh6
5gyrIOXZRzp+DyhpUUC8KlB3UQgNycJeXDXkIbO2ip8YP3C0pgEHDeBKPn9TpBtTMzL1LOgsiA+W
Rn6jxVEQFaYjlQvEKpcgSbTDKAGcDLQj5/Ckg2EzFLTXVE1H1126qvH1uRG1Uo5GmlRa38RU2dWd
eVgBeKtiyMTPxsPXk7t1akLxV6FAXhPkGubUHLoeQtwGWoRJA3KsdJupk5urnNv9ZhBQAQwJeGj0
g5gk1aeDbq0qxrRK1ZnUMdTxlO7QWgMn//DiMOnHLHshSWi/U6gf1/YZAsZ2AUO1r2dsg32IQvLF
aJjt0ZdSLycFRjO/FLfdU/uovqkNRCNtGP485zeTOxGHQrkgiGgXe8HlQXm3kuxlfCb5QBI7mecS
ldl2CIrsVcgb0BtfUrmwOQPdyDrYEHiR4RMASPAjC16cXzPMf/TSINSbPb6fXQ398igku8Xtg/rI
LQVsDOtTNGZYcgdK/ZijWtWP6TtUVyFrrKBSNbZieYxKq3TkUbyH7eV5asfUgWB/Y5f4iPGANw+5
VBkQXG5fp1h8S2KRC23Y+Co//Ti68y6mwiDjYpEEP67x4D0bQg+Torafc6cASkSGLUyyh9bvnjsp
dNBMNoBZEJoWIkRxAalmUh+8CbVWEGHAFL9TEEFnx+NH8p1uV2dxoevJtzvb+IggX08LlGCWgnPH
XN5b8N3jHHIRfpPFfiHljqTNTz0xvK93l0z/HXZoKvIOgAlQHUdd9/OUNrOqLdKKxpe41/xq3x2p
E7rgWN9S3Dp32km4B07EV10jAPEbal1eG6TQRrJ12DzsmxCsPM45szXXQIzJFjpE6EuwUjltv5Cx
UqFxkqQVNW/cSdXMeWbCTHtj1JcLysyuGSkpgHxY0BI0F19eoImRGWIfdNQGRYKFBZA6j2LXhXPR
Ps5r5aTV8pzGSjALzVsjx7+NHFIakbyDRaoT5b03j0DVZ72jyuepSH1Lr6EHLAR6MoZzO/6whhWY
rR46/dYRz7KjUpVnMUu+5ZTennT4a5abyxNwFPD4kCs76YgvV62nFTSryI+5Nv0ctZeY9OecDP5U
9TdLtgQiupmFsLhQLQ+V9HcPS8W2Uex1mO1M+QVpbHdoX0ZRg8VFG3b1I8ROoC8A1F977mZo8PS/
FvJt7scTbNJsVbMgEj879XQm0egYsEyYM8ORISveJid1hRmouYbtclws5dGEEvmQie+wmdrH40FJ
lr3VnNV1CrRCvU2HaW+pszOgrTrC6LSDRYsST56Vw0QEOvG6kexnoYTSbGr3xWqrZQH9i8alQVpD
tRP41ecj5F8BxFqVX2rTHNIR7oLLkyFqtk4sR41/9hDSaLpH0hroIk2o7OlHXAag8LE4xvyoNMmN
RZSHmCj4dmIgfyT8T7k95MozxDVa29CzXQ4yKxxlBA9Cuy4K1H4TaW4Ti7Zijc+pSXXvRwh4S8W3
Savec/irjGkdVFIfJPEcgPXrxk3udsa3EWIcgyg6NSZrTOJz3ooQblU9uce/2yt2MwnOQmLbWEcb
7QAHpU/IF5Q7s87CqiO3jUCcooUDDzhXy9T7wPVBt7pwKqs896kRtgbEfWeU77sGncCfYjns5fWw
Dndw2DlH9U88SexuSHbNMHsVNIhb+CPMsg7rpdi1KOtQfFq71MGEACr7WhvJGaqcNrZMjr1bxE8z
1MRAweptMys9IZLtQR98WHQ8zMVPuSNnvBnPo4G00ENirKshNfIbPqm7Ude9dD5L+uysvfaSwkAA
5nG3kIBxUtKE0BsEx79Eg+WWtHDxrmVfgcwHxAzO4tLss2j1u7KE4vu805f1kJrJoz62wIErgQYr
Aa2GokQr3yTTC5S4d7H+Nmhx2M+Ga0kjNDFme7bGAHe4yM5m6G+LILAakaOt71Fyqmrwr9rasxTi
NFF2FiRlr6nPUtHva6UD1n58zUcDNjnEUfAKW60bql5fyxA4Lgt/EGNbApCk1g23hefO0PyAmrMr
NiC4Rc8LZEp6ZbKXtHcXaEJyUjK97LEp+TI5MZfBeJBE+HVXuNDbojPtTSe7GWx4JgSq1zi0fKPb
cSCcRgdq1ECGwK01VO38tvRa6MQuB+hTf/2Dto4iWg/G+QeG59UDWmvVfE2gLO6Xomwrle4kkugI
2T+WisUpJCGEotNYIovgIaA+qJkOA/YBzbHIuodUGP7zAxrinBNmi8YDCg/GYgFWdo1NVnO9HLu5
pjeq6am+SW6huLva1BNd8+CeOjrT43D+GwzZrVPnMi5z6ox9X6GSihHOfn9DEcprqN0j0waVmyc2
Dze8dZBeRmO2Ud51tZplqHWL4xhC935Xlcnu650h00s2u1UVWQYIQoRYtMzWPXSTCK2QxnnQu/lJ
BNOM0hnO0V15OwS0dwBZo4DA8BCSKKci7IPyyKtcbRVy0cz/8xPopF/cCftRGJOogD9MDo8FPdD8
dK9lju5SdwzZX3Z/o2+xwXT+FJJ5emjQ7ZHaroFm4GhMO+Cb4V4paT/HBrZfFlmxmqVWe4VGjKAb
i+em76DErrazL3dRi8Oq3xlC/ZZPkHMa4SHvJX29wG9iBoFMkHyzU34rFUoKdXTqVjGUJ81Ou/Vb
tsDYFMzcQG7N3FbqNsBHubPqFOCJ9T6rpnc1LWGGkQiBUMW/iql61QSwQnFdVtE/4lwct5ICsA0K
biYm4Eksy6/ECxmd+g73RktQ7TKG3xYopN5MBE722aqdm2DUyrgOAqSCisDnBW6abBogXQz5yUCE
DtCRMgqJg0vCm1AdgMBy4Wf7r2KqkGukXHbURJmnsiSnCYFVD2iuEJd3JdeUarsKUodS57P8V33q
ceXnPjM288NFVGYrxyuMO7IcWJzRj8Ncsyk0Bai/Nqx2wOMFTRl+/fmaW+8pBXIylG9LHzZMitBJ
Xy5xmuaBYoDdmyWwUBxWiKjIlZcvIEFB0wam7VpI0gTGINA37Vc8fXJn6OEjF6+4fj3rRm0LveAN
XWeD+enALmWAubsg1TGUjeDhbpC9OsGaLRqPhjm/ISvvLDg79GJ2H69wHIiaZ5N6u9MGoNrqKODJ
leREOpncdH4eRbAPRh0yaOpeHauwoQgCOMRUJQB75YLbY+MMsOx0BlH2B3DOYRG0OJEAZRjITN1H
sPqzNavy+9IsHLlC6VPuYZT3E/1u29JSV65hk92KR1y00IHBZIuqu2gZCJ6KIyW4/0EVUMw1J1Oq
3WBFDshsdp+WNkw1ITM375Q0Cpu6gelc66tV/FtMhgMqOa09TsXJKPDp1mqEGeUy2bbebRdL91E9
u0h7Vaf0CTpKkOnPclep4FKK/5L8Z5bfGKh4QBEv+HqzbBUGLgMyn4RWaWuXkcXw1XHxo1nzLKk6
Ee2nrnB2pczZlR8Z/2JoEUlQFMQTwC8a4w2pkTxYnVDvLD2VHU1ZDrq23upN7cXzcFKkZQ8zlJOg
RjM2xvrWLOY7LDAWR6/wwKkFR0xw2RWg61qvxSlZzBtlhTzE3IVGGd8NEgTHClM/rmLNGcZmgrx4
wDMP62mAM+KMgqkfD9P3KKtEuxKrMI3W56/XZfMMvnwwM3ViPZrLcWzzkmJY6x2kymCM60L/8NC9
Cvf67hY1CvGmBVY+cmDN6SaNbb1yU9fWZQPFUlyoIHCJdjtzJJqJvJhIX7BYSG7wOxQ4F6BArN2j
Jq1ae+oQt+zEkHf4b+2Uy6j0V13sFAC8BNh4rngrDYsj4pOWqe2L+Fyo9yThFuK2VpQCxlRJB/oN
ILjP0dRRS1c9BvtbvKt3gt050S0AVLtYQt9xcit/CscSUuCcs2hzZv9EZek8RSZarToP8EeTIaHb
tA/6or98vYW2aqnAE+EyLAOtqlw1NqqhWozJquAy9k4bG3izurW/hlNQ4b1BNb+tp8nFLe4u5pZ7
Nu9vl7GZ7ZvnC5QjuzrHawcPL5Myc1wZ1xqnf4shNM67FX/U6tgr62U85rvUemjuASmW4/Jv7vvb
9qE4D8fET53ZiWwzRAUxlH7/DaXxrcP9Mi5N6Bd7VZ4VoOlriIbRq/JwigIdugHjje6kHr0nj57i
KJptoZeU3fVQaOgOFicjbWaKy5/AbOAI+jhwNyvBLcWlJg8pQCUrbe2wAgg47ud3rPOeoLscOenT
ZKPM55LzP/bEoLXGP1uNPbdUpS4LZcZvkGPtrtGHPd4VPqkUr4TrT9v8C3jzp3DMqaXrKgiGA511
ozn1mXCjoghhjC2Hd8XbxeyZVQIHaxWwvQqEcPWh8xvUYYPvBjsYPtQ8be8trMCnUTHZ1tJXqyUl
9jBpbU2yo7uPpcR7q/b0MygLHnGQ/ihdQAjQ+7hVXr9OGFuZ8HIRmbyrRNUUwwg+D4b2Z93CQ7mA
MCcPwLcdRFWAtgA2/ar/N8erKM8GgujgYTR43M2wlsLRzsmvW2eIBvnG/4ZhxtKA4NYYGvJP1Sse
Nf1bJsAEy/ixn8n3pS78r6du6xp1GY6O+iINmGqhwggR4eQ+zZ2m7kIo5La2IsCVKG85umVbZ8dl
MDa3Yudb7dhAmLIF7zMvcTbefz2cLX4ltuKf6WPS6VoUFiCDGM/ol7DZQ9XRbp7K2+l7E1ge2Rnf
40ALojMVN4DvWAMDFSR13j3gA8d3ndT//AomuRqoShl5h73Su5PX39Kj2XS1Azw0BZiNSO8SamPT
IfWJSxFPwzOPd0n/fTY+lEKoXQH0Oq4MamCBOpuF1mGvkg4+Zj8G5ZhOIoDdOorm1h4SIN7X8761
shcB2TRqwbRA6NYWMtJzeyv2w2laZw4AYev7uwzBpE6YfxvGPGNMqwR3UWwiGSBuVAG/HggvCj02
L76HXBhraZ4QxbDeZuGRrLfJyOlH8+aKyZbGKojaSBdHK1/y6Fvcc3Ahm9/A5UwxKcRsOlRxFASY
HDMwztDldiZPcsub/FQ/Jjjg4WnnJKfoZxwHigMsMqDIztfTuJVWLn8Ck1ZyVKJgpIFF6sxbufql
1GEJ1X5NGTlxeHPJZBRIvFVmu2CoCdT8RvNhrTkJhReAyScEDd7Bmvs8MEEFRBPH6caZk/E3D+vL
yWKyRdeVkHpu8PGod3pAD2vtRAED8CoFBZx3WG9hqiG9SBX1TBklUlYJIwWKZc1EOmX/r0H3F9vo
b1SQtg6zy1jMyKCsWBG0N/JgCfQAFebH9ieqjo4CNSNYm0Ju4C/xQH67emvZYGuiKRIQ1KDGMfvC
Guemq+iyJfFbVQxOr3JrcjTfsDn2MgSzM8yCZGasD/jK0KjVh9IB5fe7po3fNLOH2cZYaN5caoep
TN41GWZv2lL/i81/+QuY2RWqHirE+UwzIdpUCrw+OlXgej9ejVPGCkrQYAS4RROv6p051LTBGetR
XQb9dKe4Y+cMr0C1QUITDhglV57pKgPTeP/H2pc1SYozQf4izLgRr1x5132/YN3VXQJxI0DAr1+n
Zmc6i2SL+cb2ZW6bSCEpFIeHOybs0XK3QMRpzdyjRhEA8RJC8vKbrOwni8WmALjiJxpMH3ogfimP
cbBWMLh4MD+Nmqjo2mDBu6g8Qus3kYYWi7QHCIc26P+OJcFUOPKRogeXOzbvQU2aVUGDxY+r/mN3
/m4akVDAtA95k1TNnlSq3UUWCpXUBv8E+olFAbHVkZtPBTGepZF4XIoevnfUl+Ng08rBiwc4qow/
zgEXUihX6LSijtZ4ExQ8h952UP2GMoEN6qldzMBDIb0qN817xHz2uMrgfPFQzMzPzrDKxlqwZpxq
zD2EvaLSiU0k/NIdfwXTmd/3u+b0L3g4ptTyy+X9NGsBzYihQSjLzA5Zo2sFzSJhBZpOtzzBBPUQ
9bfqML6kFmbfBtm+hx52QNRyJVW5fJxnlifPdRZgNCpv677HSdOL9K2qstgp7FC4mSVflxpabyy+
rsMWyrHjQz6Or6iSv+HXOERRWrcEs7sTMs0dZDP1o2wM/Qq65NAH77nTUsMrzNJv5HBYcTSXb8b0
o4E2woXEqDqZQ/UqwXlUZZiRHSzuQ6j9ycwBLoGETBAyey81OC4jr/yK4S/ymD7YtnW7ck4Xb8pE
m6p/curO+T0UEUpWDPmmQJWNfZe2NugjmS+NBWYmBxeKJpBrhcbmpIuc5+zaEt2KEtHlM/35Ef75
BXOmtLHqspBF1jQB92dE46+ceh0lvnhAJx6OiaIYzZDZ6xJ1wBTkCg4oNODS9MVmoDmtkVqD+i/X
8A+BPqnlYOUbT8Htxa04Mzq7jJVWQzsY4wYBxu3HYJrIhFwJ8bQNeKQioK3WvO7i5T+zN32Es7sw
5iZUOgCgCIbCFACblECcINPVuLQfIr7WuVux9lnFOLNWqGUP7hF4ukRqvS5NdjkwkkRB44WpK4nu
ovar+mdl80GvAopSQCBi+9Ak3GdX4gfA5wCD012KymV+B3bz01ol6/Ot+Gb3Pj3P2fq6XEqVLEXh
vRuAMzGu7eJkjUdBiM8M7oKCH11LRzJXso3FgwpSNVREFBRr55X2hNqhJTUEwy8beFLgH6eYbr1O
uhgVnJmZuU2wuIasAfB0M2Tj+2BYN0RLt3a5hqlfPCMGchM0kQGznu9bXUcsySK8x3IyPNrcZJ4G
lRyj6d/rTN6tXLfpkbnYsDNjs1wzLcGMh1zNDoTlcr/eVdRJvU/1CNw3qFf8C6jAisXZsxelo2Rw
ptlBOfwW4Ztcr40NLX4/8JmgRAa4OqoPX290DMkvxeC4Y0x/V5v3Avi1BMDuYhDb7z/eiqGL8aSi
jrVKhSEJ1QArBBmFDMkZ0NDRcm3M+iKXmPz+nzXZ08t0dq8s1pVaLuClWiK71IoejXCtbLW2mtlJ
0FOMqrABx65Qu9IBP+ZBVcQvHhu5Q+x0Tf7tIiv7XBCmaTFfhVRwzjwzVhWvNKgoB0WDWkBouGYT
bgrIdRRkXwl7JXhYXtsfa7NHpcD4ndJJ2Kkx+mEOe2hXQaEzQRhTreTRy/v0x9Ds7JHC6lqrwrJ6
CVhCJXVTcJR8f+qWTRBkQzgPyJ9nZQ3WdrouPk+dWQinjNnPikgr32vRoYLJ5W8b0/c8O25ySZSi
gXJBIBmK7TAz5O5oNidukI1EwWKK7N23CsiVh2G51o1a3qs/tmdRx6CiTy9biMbFWPlJw30l6l+I
0PZxWqyh5xe/5TRdoiJPByv+zBfpZUMgzoXtIuJRxLITgUfy+92aTtaFfz2zMP2Csy+Zh10BPuPp
nJvqqaAjxuEBrG5JuhmKBiE3FFBdi4bKitnllApEagoBGgkg/ZnDyLPGUuXQmFIqGaqR3I3QfUF3
TQiAJcF4HoE5i6K4U+GZdJM2+H7Vy8H6mXn167ItlfMhNXR0aMXoVJQ6vPzoKQ/SwpfzQ9gJt+W6
E7PSKfO1GGvxmUa8ipdanpiVZncQiSuJxgZ6i1kSPVi9fWO36YMSV/ffr3FxZye45JSxKgCDfl0i
2Fzt1opVkCppvwB53toxZnr0QwqtI49nycqNXF7UH2szDyaBMa/pGBh6MMCMnFyDYsSDwtdGvC7H
B+GWMWAHGn6wxqFqNXMueYZxPoF6VlB6iaPvJz6PxgmDqThnbtdZNpZegXNzMz9j5Yka54Y5bdUO
ZBFggBQQRuM7KsVuYqwm+ktu7dzcfMvyciAFhgiDXsHM4OBmV7qrIzJwd1NLn6AP01RQXMTsXgYE
3drE++JiMWMGfCCSfmBsvx4YoZtKKxSB2fPSBP0vFwdoZx+sWn1qLLcJ87VccXJec9cDAOrf9uZ1
ndHUItnOp9AOpXfdVRwuTsQbOy8B+rTcy9uxff3+Siy5bmgdo0qH9aF0Nvu+lWpKgtTIOPoq+xXy
stkM5nBbKhj+ADJypRezmN+cW5tdiVxqTJBdh4iT9/F2VP06DoiHSYoJeWJADCb9LRsn5iKY+X6V
SxcfME8EzRPoBfLVX/dRM0jW8AEuHRMSscvj5FnpC2MLCD80Nw0ivLIG7KZna1iF5cs5cQFiDAgK
J/PyA1Rb+7wPUQHR39Kd9aK7qZdt0gNpndHvNpG/Rsa5uJ1gQQMDIiirMQw1X6hlJvZEJS4l8mGU
oBfLq/hVDAb1jNGqt99/1iUPB0zrP9Zm2zlUjdKQSbpFN6+4/bvsMemzJoy1+CyC7BA13akrCZ6r
r0viUFcHP2v4F3Wq7vb3Q+9PSWOjOGkwsc7b5Mp09OBfza8tbyCEClWQtiI5mQe9Mc5LHzLQMWEs
B6RX8QABGQDsT4gKIPMJOtW1WOoSxTT5c5C86AgUwQg7HyBgMmlyzP8jb8il3jfB1+CYlXIA4v7B
EDRzoVR7kxjkGJnWq200jxbH/B4fM8dk2Qd0hCMn19N9FYvHjqQoiKhHRVvr2y4GC+c/cvYKYDAn
KsYB55r7g9/9GrfyjbFhW3Wb3K+RViwe6bPvMTvSpaIzlVB0bEXZKL5GkhsAb29KuUkcJemfvj/R
i9UQUAYhkCYypG3m4WWfoRbSVeCr6jHK7Csy3SKw3Zamfc2K8CYOs1+81+7atMUIDclXIobl03Zm
fRZ6gnEhhzoLWOP+Om0AMcegTNX+72n7F/OZS9H0+XJnl6umiVVwHYwgoBT1rDL2GAK/lU+6VII9
tzE7K5bRWlQRcRgUtvRAm0x2szj2igYzWVVxREtny0n3yOreMzO6SWJgD77/BZ/51cWzevZZZ0co
1HkS02YAMRi4QaGtfdcYrWvE1C/l3OM62yGnCAgGHonSgosFCruR7kpKtWl69cpOUTGKFc9m+I9T
ZhegloSuM+pabhxyKMFWikuK6MWiye+8MO6+/+1rGzRzsQaJoUjS48UEF+h7qOa3crSGVF6+YH+O
/CzIAbgmGqFIZwUKA/CdvYeR7HTDj85eC4gXY7k/2zDnguslLeNahbWYaGA4spwH0Mm6Egl5lQz1
uqnGX3VX107cxz++/4j/D3f1zxLngxCZnJhmlIF+e2pex2ChG24sYBgmFro1CMMlqu3Tf/+xpX59
r9SKFL1iYpXg5hU+dD698hrj5SiJQ36zCN4xBeAVXgl658KFNhdOEDutBVqLD/PZl57izLMUVkkj
WU0MsJRK9FGqHxK7cZRxs/JRp4V8c6v0mbOqkkzWmgZGho2+z9RT5mcbcpxA0gU/YQj5vwQbZ2ua
uapBK9BsTaSpoQxVrK5GZWE0y8JJ63r3/crWvt7MYY0ygahah4VB1wHjo9QB7n4bD6uOceVu6zO3
1Old2nCIUQb67TSdY+sYg8QISkDeK4yzoktu7KQVhOfkLi72jEziztBAh5DANBN2djBqqe2gV09J
QMce8IaxeFBKXPouncAAsmO02UHi+kqtf7EF9slSOuGyUbKZLVTPwN2pFSP04iy6rSV6Xxj8GBky
9USuv5BO/yC1vs8VDIuS1DQ8WR4GB45vDcQy2blcPcorgPhDYW2eKktxWBFVQD6qtseNUorWE3X4
UceMuKWsvNKCBd+fpEWPB0bwvw3OTpJm5v2YtgkJRtHFt9koV46llzeclsfEsl7kmkaoQJunMLK9
/2AZzNFQqIDe/QXziyIpesukaaOhu+jKKjKBwbLRn1PaHyzDKPRoHvVIvk61ZhWYtJjFntmeOYa6
7Psql1D40EEwpLoKwubPKKbza8TMSPPWgJNLFxZ9AwN3BWy+F9gP9CbUvM1qFD3A6YPGttR/1Em/
8kUXDg8a/nBAFgQBIXgweyYTViUocUZGkOaYSHy07FcZnVXZBh8V/fX95mnTF/p6UDGvh5oDIAYY
Cb0QqMaIQzGwDtOgrDauWMHvdD21PEXPnorMKryqzAKlaR+qEaIVEh3eIOoLbRS7fxn6CqiX8KM0
0mdTjp+LXo29UeFehvFyudHFjZLSW652W8Bh95odbmQiBTZNAGKowCNfvZlj+kA6hgHODAQFWohc
nDPzqpHTtWLA5TFBggOqMQUsVNC++PwIZ76IoDNexxZH9ghGX9kvzWtQKhguRrI2RSCJV3DHrcTX
l+fkq8XZE0LjRO/sqsGLZVNXjGjL1Jq7qjd6GU99tTK79CWnmTDbFsFGeW1TzVUhGKlLTlWuYqwu
X2BYUqAWAeoTG/Kms7KGleUKB5/CX4S3Ggp/iTtiUBlje2A3Weu6a2vWZoGNbGDowdZgbchTeYOU
/ClGCF2obGskGkYLxX0mFfdxlt7nWvab2vRZSiBoXxPZayoFgGo13VQYJu5rqBI02rUmGteoKQgp
rPfSID8NsIUU1Dp0KfUUlg4Bw/glYkXtrjH1HxZrZHcg99Ng8Pe37ZKiDMwqIEKDn0aSjzLY7FgM
wxByVoOaSLj5bviRPkAR2c897Zn8npgK6Ea9br3QUR22z6+KSbvgWL6tMfAuZJ74FRhAh2fBw3wx
isxEhGnNJEo2JdTnNnra3sUaAahMHfc81E/A8GwLe7iHKJLwonx1eOoyS/tifh4ZdFZk2gIFJQg2
57vpLA03/xbfuejdQI6gEhR0QMUwCwcEDcta1mvEPRpxTARz4XD//ZYuFBqn1cC76IACojw+29Jc
rTtDS8BR8Bc8jbu1sZmaKOCdfKh205BbtbXXUMULpaqvVmc3n6dRrgpFzsAS45mbwmc7BMb+2DjJ
ptJ96Tf3BgifZNfFMw3WYpuF2gGMA5SGcW/Qol08giOYxABzR5LbYWTHLxz59IDI1W0r79/xHi+5
uXN70y6fue+yGEcj5Ga2GcofYXNU2tjpyU3B1vpiS0773M5sK1EQbxiDbH1QidKLssbtrYOlP68c
mMUzCaoqFBoVqBXPM0Ru13mYjQxg6jCNnZaXAFFXEA0f5D0JB7Db8CMtTMyDltEzL8ng5GZxNajh
Ju6rHUjjV5Kdy2Bj2kxLg+g9LskFsDSse433cQTQkWg2XZLuYtXY2CgDNi05oNnjfL/8FXPzvgNw
ZHJbGpIZQGvewQSbxKNdFhNHMjp3LNborJe/9T+L+8zWz06OPQ6xDJoFJaCW7pAY9X662jdaCi4m
MAkeRYIR5TkcWJi5MqgZbkNNvR48BBlEdzfnyvPydu2BXKgyoLUPQntQwhLIGM+7RVZfYqQmR3gx
uVBxNR7+kmkX1+uP8SWdBN4sA9ItMoAY6EJZs7pQMRgG4xX6NrWnvaBmJz9mYNNALOqMe3C5da66
DTNHv/v+nCzdxXOrsxiY6T2PdBSeg6E8RGLc9GnsZdraLNtCCfzL4sgsS01CCD1UCZhtuA/RZtU1
XeNnfwgh8tvCg4YB2KU8kO0H/CcKKKvbuHR0DNOUMYcFmK8xp26TUX6PwgyXYdgIDODvqz316Unj
IJKL7jS/PhUrSfnSfUBrAbV+E5IkFzIecj12UkTwbORSe6tIrQH4hv2/txYh2H5mZHZgUsOqCcX0
btDr9kMZil2nJL8iy9jLDX0Gs2/sI9L8CHt2o9HiBrWyUwvEgVDC2++P0EIx4OsPmZ0hnecFM3qs
FkXUMnbCTRn0h/IALNbnfN2q8OiSb0O6D3nsaUPBQfj1nRpKI07yFO+HUodPoV0FFJ3rpgQadiBu
pfHdyvqWAqkze3Na75DHUTzmgkziA+XuH/GBSXxvfWBl6UKeG5tlAECmaoPghhkYVX4YGjY4ehrH
DodS5PfLWjM0C/5jhGxmYYOoQx9VL8+lzBmK8YMPa/LBlwWqr8nTdDnP3gaWaTRrR4xxmPlHR2qn
JPaNER5r+ymjb5k8ut8va9Fnn6dQM3s1KSOt7JDU8P1f+iRT2Auz+3WfvXTNz01N//5saYTyRo+n
bM3sapdDa9f6DxXFrwnhLFZKZBDKyywDhoffaaCT/jEVFEFxSHYV9+1bkK266dv/rN+Apwiyj9D3
Qm0PFB6zCzbWEHscNbAMGbl4H2P5IQyHW8NkjytbNf1/5kWRMzvzDIV1Kg2tUkaC9A49BfaQXUmR
pz+RveZNs4l0Z99Gd/ERDDlJs1sXMF66AefmZ1etxbOgmhy8GdWAokvz0kOKRWY/vl/k2hpn14yR
wSikGN8y3TW7eG9Brk/18NCthJeL+dH5YmbHnph11vVdihTMREeZ1n6imSA2Ig8sGu6tXE+8zlAe
hx4xBI/lbWrQpzwsXXW0jnlaeyBC/vn9wpcvxz+HyJpdjlSmIsxM+Jes6W+Bt0eJ2Hj/3sTiyzOh
zVXAXRBYz/NOxRYJk1HFQ71d+OxXDpI3VMkcsP5ifGhVF3UxRDs3N3txa5GYklRgSY0cgeXnIZaI
w03JE+PoN91P4DKstnYL64npP1ixqRlzWqQ33y96+bv+WfPscopMb0ZS4tkHhZsD4lRXG4wVE+pS
Jni20HlfL4QsAbUHODbRaq8WK01PsgvDG5MIDEXNy4hSjhIODyyBYIBs3+ZgF20M9bFXbbdPpN9C
jXbgE7hJrdKzyw48qKGd+WWv7OMwfgKQ2QVsFXKVg7KLK9WX6mRt7GIpRAC2EsOKKqTeL4SjLPQn
iF3LU+A+BqMn7sbab6Cc21xH4KY3zV3n8l1eonK9hvZYdCpnlmcVA1vPlYzrU8pgQCBLvJqJjFmW
tZ7k4qN6ZmVa/9nLY8iSabcgggtMAcS7oI7OUCNUYBFkoz0Hk9iKf1k8dWcGZ0e/KJhmZgQlUCnW
wSB71dRrLaU1C7NzbYY0zsMGSxKu7ObRRvVZkAEn24pD68leeABNU/kfYqCzYzLPknXejwmantD0
o5ljdB+S9hrnL9/f1+WjiISfQFEZet8zx6xkjOkKctqgATltziwD7F+aR2XKXFSBe6ep6CrCanpU
Lh5WzOn9bXPmewF4MEd1gM1JEngq/YGGbavsJynJ9eHuxWorwJT/WJvFKNCCqGncqiRgGoOGalr2
QUViDsK8LLkRVgJkQG1Y0E2CkrvQNSdVND/jcXtfqFHsVVldeDFrnqAmWgS5Ggcj+OtiKdnbCUq1
aoGOrSAD6LrwXHWZBhX4Kl47fAsfbBIWQzAHZBiRtdmtJaOkVbrArVVP+t7m3njQG89yi13htcZu
XWtuKUr9YnB2gRmG0iWdo1Xyv4s2L0YgZ9szWxvN0gFOGIfcVnq0pE1XAwsayMlcpb4a6C8x5m69
5i6W1of3WEb7Ds+zCXaBrw4K88lZXRt4QT4F2/4SLIcQkr1Jt/+iTrP4Xv2xNr/HkUjNpk5UFIdb
p6R+yn16ZwWxb/vgOBxsR/3VgXwbY8Trk1SL/v7M9CyIHEZAndDIMYO2emqS63S4HiGm+r0LWQ48
zoxMx/fM3fdNYXR5g+Lh5BtNKEQHEXGgA204rae4/AYMNtSjhfe92bWlzT0XU/pSSsF4b1HyAj7O
oKHsnWmS/72ZRcd/triZszJibnH0E/EF6+iUa+ZLEuur1cO1EzLzUVoE7kuN4DzqJ7KhhR9xfwoM
ID2mQFVAdxrzBRJr1r8ICC7ZzaZsSsMcBJhMTQxZza5CXiY1s6A+DyI54U9TIIOKylezhRSodadt
wNfvJaUnHQtP3tJ7yxu27SG+/9876tOvsIBcANcHplFmH8BIuLBNhiKGSO777CjEMyVrUdfigUGr
YqqUQif3s6Fxdkyh1KzWUCjKNhgbLixwuWV3xT4KBswqgc7NcJof4wm+9LQ2jbXo4c7sLpygCiNu
KECd6p22bQ5tYO+bzRpu9bOwdPGsntmZfUO47MboQdy+ad7JbbsHB6/p2/cT/znzpnRV2dfbbj/e
ZSe6afzoTnpqfOOjgexR6Ksna1euXNDFQ332e2aeXaq6kvIQvqduiWuQBxUjKb2lONHa+7i2sbPX
qlcHKUor5ByVXRx6KdpAw3p00mpNZ3Gx32adrWgWZo49jQrLgKPDxFnAb6Ho6KceVHkj8A3rTpi6
ClTCkms0MtrnNSzBYr/NAsQeDTcdYOE5tB/AhboKcVeDLhlBt6/Q+zziL2bB3DbWjlBJOmFQ+NBm
kLyV6SY0SWCAgzhNi5V79JleXZ6zf37InGCgjBCgyC20T2pvomMct+ar7kk+3cSniUIPSm1Psuag
BORBZca1XRGgQXklguQm9e2dfhr25K55lY61F52g2bAZb6Sj9dqtjY8up99gJgAVHVpaGJb++iyN
LG3zJOkmjjWoqrnWYTyA0d3Ndv0mTZy167cYSJsGgBGT2iGaaF+thW1WmlUN0WZSf4zayS63dZ55
dWg7Il3lY1kKCNHJtgwNMLdL3lhe0jQ0WrwXf3V+/hZjrx0TNd+1BsXC9cI8BCYh0DwHSmc+bF5o
laKYMSh5dbt0COh1kpK5o7j9/p1dism+mJlFEVJXQzelwBPw/wUQAFAgSHSguycrmGX7uldMkjtb
xKoZhCM/6gKcY2n8urKcKfyY3ZIvNmber8q0AcJ39qQQlN8Mj5HXObojB8VR2tTQvRvXCG8/o8gL
g1B4lw0ICkxz4F8XldoMqRoFtD6rmkeVWlszthyjznybogehV+8MtHrgSb9O7H6lIrN0QkzDAJOE
ounIWGdRpi5njZSORQiS9zcWj46GCKlQ12KEhRuGYq+Jm0xU0I3MZ40aGkYSA4wRk2K/lbJxVfoj
sm9Y9dhka0/24oLOTM0cfZXWPIxUzIAU5buUv0j2TW/ef39AllaDoiDQ/7hUl/A+IRiUZjukWHKx
USVI2+eBmip7lQIVa69BJBeC2Om8w9zkoNCW+3o2RmomPJ06xWozOpw0m6rlK+pQC1HOFxOz886V
UCQo/qEBrhwFfW7q7cRTj5oIt4/czHdm8l9u2PmiZs8+ighKDQUFEuQmrZ2wTfxBt+4Eb48FM13b
TnZcRm8zFRAk4myiyCh/hwAAe2k3rCx+KQX6svrZgTEFV0eZYTfLMrOgCZRcj5V+LCQwaveSYyfA
5hcSucqj5LVL86u4Hm+g2uIlXX7o0+Lp+6O1VG3Hr/lTL5ilRqWQqdSr2IuJz64eDulLj2wCMrwY
JStTT4B64GodMD/t8NwBnVudxbkak9pQJ7BaNiCCKu9ilKJz0jv6Gkf84tU5W97sNOujbukIhfDU
EhDHZPy2LdObNIm8WJKYO2jZSr/cNpbe2/OlzbY31eKoZxAQCaAMojRm5mSRFTmafAvStaOclz+b
1PY4pJ0gyXVSRQdePZQGmeo1/DaMMDho6BsegUlWgOzPEY3sUG45WtPd6cavcUgCpdTcyLqGMqsL
bTAv5MqmzX4UyjXTKqeo3y3xW22arZxb/lCaQcwhkpZR1WkaGUef/6hyoAV7eY+HAVT1SBmNl065
E01xl9tqhdda7Abjvo5QNtKkDc+uZF3yUqoezOZBzQR+k5wagZWzHbAmU8caOmz9tsIP7dLruoWU
Uz/sC/Feaz8jKd7XYYoI1HIHam9HaJnpnDh1Vfs0Cx0FMqttCmoLKwWjoO1GmXxSxBWr6c5M9W2U
npSxAi9fWzutBYJPwNWoBVB42EBACopkNYjwC3Pw0iZ5rcvkCEjxsxzJbjgSAeGKDDJnhl9ZuT90
Uu/gRdgNHFx/A9gMiVS4vVZshcGmno4zDPjfareTdlrbZF4O5hK9NbfClJ71uPDDugldPvwyGBJv
jEDghp6UHhRPvdCgMlRfYRLbNYEZkCXbE+F4p9POSWMIV1rDJm/qTYmlxgZ3GKAjkN16TyPVATTI
lcMEEnJkU5jdK2IN10YnhgqwHTXM66sxIO2TbWreUCdOJaA6oRwzIW4NrUahZEg8UIgdkm48dbUA
rd94JXe5j3iyr7THIlLvNdO4QdgbhAZ1cx0MvWbnWdGHBZnVRhkcqqsPahp5YYlJPvoLJRLowKu+
ofBg6gg1VuIkAHThsXBVXnpNjQIUOiaR9pZoL32RQgICEsiCu9J4NSSvowYsqK0fJStzWrApdtx0
W/EMtLjDEA8ykjs6H/20Mr2eAk3NxEG3QKSdQVI0lZ1U+4nRgIDQt07S3ax4TI13IQBqV1sv00Vg
KdcWsT0jMndxEx8IU49hmlC3IOzIIA4kbtKSvMt6AwjQCygXkdRo20FS7nJaHCxO32NJfS1s0fgd
RA9lGj334AUZtG5blpFjlDk2sgRJtDq4aXSLfm6QDycja/0oKjatqRyMJHZi0GxwXMiha30zZE80
Mt0huolze9vVLUXAi0tm3cVF9RP1kqsGjCONFu2MBFTecnk0G/NUyyhX2sWV1Y63BidendiviUDl
yx4hYNhYeHWo2OZDtrdZu1Ej4WqZ5hnGeCuP8YErEOG01Y1hY+ZTptdhL9CV0nDwnjJOrsd8PEpd
63RVtGMlcfL+Tot+VTmDsMpLBj4m027cUe79ekiedfMJjJ+to5ssB0NC9hxC5YH38p0lgzdR+j0W
g692wDFBHK8TtkfUl7KJQYiXietKjT+F6nqW7vWeeHYrQ7SO/upMUDx0b5H+2o5F6w6tQLySOpYG
7of6lUPADsQFu0yFPiGyYCo0P7VSN+L4VNTtiepaEgZsRvUpt3svbN/KCoDVsXZUAwVDU3fM/mdj
UkfroSU3qps0vgqhHhPbEMbTtdtOq9yykphTtZYr2RaQ3aD3ixJXjlFiVG7r4cMuc1RxaGDV9WPR
yG+42XuS9T5PCHj/6l9kgPiNKT+A1fi969Ijju4uMaEYyeA2UlSbLV7k+zpTi596Y6cQz1GEr0kC
CFozf9JSRGQ1FCOZSCZCddoHzCzLPVXG3wbDhRL1IJzOBEwTWGPupAXp8MP03xEURjyht2AbiOH4
k0HfiUZ4VVVuU176pLd+mAY+O20PGPdAr1G3j2EMUUkNsntqCApsCe4SvoFweYeMxQPN73OjZrgw
iuREZXVSSIITTR70rj9JJHzR4wqMpzy9StqPGp/IgPpL3TKHGiPCEMCf+tLBeD52+ZpXkm/1b0pa
eqyEJCIGBZPCsfJjhpOIgRBHgXxTPWiBakCcvbytSH+k8VNr9EFcS04cnqbWfBKlntkUXkZSJ5G5
Y4HRnmNIpWe3/Ri9Ab/hYp7aJ0Z/pQlARGLtZWjJVpdMv26rqzFk0BAl+wx8GxxSgmldekU2OkrV
BeDecXI1cVWrCMZSmXQwoZQ13mJgGeON2dNQMYywWUnv2JLsSO1Tkca7Scuwhq5knuVQ+AJZJ+Z8
tZJimtv+bVQYTuHmziI1pEfxgmhVUE2iK0bxQqI3WXyAne5KMaDfYZR7IN/dMey3PZqXsjHiucjh
8VtHlMyzMKWnQZ1ZrROft/2GazqEGp+zMN1aNfVD6yRVD6QH+BpBUJxbN1qXXU9rtQfhFobkgf3a
yTABN1rGPaYM/bzMXytsXYpmLJCkUHJ8jiCipGnNrksVwJJUJywUSH7eTL5OFuoPq1cBgIY6jXyn
m9wvcWqr6KFqyW0+hDe96LYhqXc1hFrj8KXFnzrbdEL09XhW+7oiuUZieWrXbEu8wFHR3Uo8xZQx
lEyhoGm1D3bxLuJ4q6ooaRn3CTyAgbSuHMSmVE0HI8LbLoLcCM+3cqpseP/bVJPHrjPcimHONc9+
QYvKiXLoXJn4+gpQty2oojGDF+qVmxTiiiqR3zW/U7BtazmUZKOPjokta/pdP+h3vCZY/c+IWBtq
Z0ddH1xCwb5IDJ+XhVvFoxci7Kf2DTSyvDg8jvg1aVF5GR+2YNc4RWLSca2CLNqNgN7jxh8BOw4i
fAUppMeUIFLSQRfbO50cIWxIXJsiMtcpen6F30S2W+oVZEEfS8iejqXmRNpLUXQuzTsvYltZzX0j
Z5pTs3yTSI9lrGwsoQCdru4yuPSUvof8uU5kOLrYsZB3ydlD2zPQHUFqD9xOleoCa5YK7iiZuCrl
Elqr0bYYJUdvqh3LSjyuItrodnOg8keumLsK3THJlrdlPYCyxHzMlMJt0v6utUu/T0dfqyu/xk9g
leRIVfvAUSOMS2Q/Cg2vW230ojTfCmYdIlrkrg75MTWXPUmxPAN/3yDa6GPulRlTHazC683XWNSu
LMtHSuHGuzEoi9DJ29FXZFSBDGThiW+MIoASRO23KaKjto2eUIx1JJsGVd04GcaALfYixVc1sXdW
bG40qJoxKJ+COcK38DTqobG3qg9VSX8oVXFTa3TytFdR2AYQj96WrXJMtQctq086b/Bodr5cyzj4
OhRLQ7dn9AVctU4yPtqQuDfa8j5OrT0GyvZGhCDW/NBDfjIhu5tHsdtI2RXEj141Ul+3/KEruJ+Z
1Fdi6hSx6oj2ucN+lcroWNkPkJm4CACs/0PadTXHjTPbP3RZRRJgemUYzoyyZFuyXli2bDPnzF9/
D7S7FgfDb7DBD7arVHYTQKO70eGcyHAqdG8aEpCwZuBhZaMnTaDNIhqg3BOQzC7SfizHL3X/pWiQ
TeptfYD9C4fyKomJ26i6Iw+1184JjCpsMmKDwErsUc0ccwDLQjod0+YxQbWsC+DFkuo7OEqA649v
k8FqE4Rgl+1tlYLyeEjggV6DBXE1BtozDJQhjPYqUH3qOXoW4R+y4EVPl12NVM+IKLLPtMKJpE9S
M/kJXiwqrT6Rnn5Os/xrX88vldp7efds9MD9wrBmTr5jHG8vMeNmBLckeuqb1ylT7byEp2lAJjaj
GbMP7oykxdCj6VchiKPwxJF/qVp2rRfmTdkO95YSOmYveZMeH8qkfERcfWxSEAeV2pMhNzeV2ftT
je6u9EfHAv7ERI9S9jjWAa76aNMaXUpV5QIp6IsRo/OTRUI6LLyaGV/DfnFa7WVhQQ8Zb9KI7FL1
07z00P7cqbIS/xS8ATK2R5qALfSlV+VbVb0vYnpdKy/oN96V4LeY4ArsUQmv22zeR3H42NLZQwwH
r9beFAbc4DB8gfm7CbJvbUydCvh5U2fCMX9Pu8FOmgUaWnyT0BgYpO2+NKxbMEf6VvJLo7/ydsTL
iBynqnttJFCr97UXJgAIj1PX6t6MpvfmrnEmuGX2sRQkvrk1/JwwUgq8QfUxnoCfp0nlXkmaFxNO
z0hHP1aeRyn1BqlJ7GQmx7aTvWC09lEu6DbYyn0ZOkD7TMAzIUXKvXUlktAyMGKUqyq6L5veNtrv
Udx5ghzF5iMeuUIGBAUQx/eMyqoal6ZpVA11hmwBI8UmSQEyXqW7U3HViB4/NnKNuyMpFlgJ5xtV
i676FOMwUwe8GSS/n4ZBgr7O+T3aIpuDVkv/HCLORD0SQ13vMINnyEaxBIrGScVjWNdfivSOTk+x
LsoasbzoWcZkJYPb6qzOLFqbAH+JrhGOglDqjwEO5UYME7GZAVyJ4rLD40hmMw8ZqpEl2z24ra30
TXCiLKt0YTXvQBWrE8X/XuajgQoIDE12WFzzJytety4BX7STeIUjajPbLBkYQMJnUE0mBhm5vLMc
z9VIFWTdJlR4jH2NsMOlNkjl3MpPK4HGbt6LlTCuPlGYPU1NJqzNM5BiTvq+ihYQeoB+7PJGbt6M
lSAuexf1edHWKbCOBlVyoqFdAEA3Jl4clbAAGLajGXqSL4vczF+iAi8zECgMbfAZfKOeqnYhABFp
gAWJ96FnPYdHVrozbTgDHJ5PDpdFbm3nWiK3nRq4o6YwAxgFWGrtzDpa4HlPs2+XhWylJNdC+K2c
NZKPCpA1Grl0l0yzUffxpvhlUkR8EO+w1bz2r0Vx2c84SckShijJlVT6WQ7FPofvNJKl8lJtvK+R
0fMaQ/kVdfH7q9PROrCRk2W+BYHWVYp2+bBAc04HRussIIdQJY+TNO2MoTqoJjKcZn28vDXndN6A
/Vt/MDug1XWNZ2ROQRCNZInhNC/preqMt/PNcDVZuEO9awCj4hFwp54i8C9blmgtlysUFHlVx2hu
l3b5LO9My68mS3BTt0rlJ0tjN2y1NE3J2mWsoM3FNWMUIvv8c/gZAIqeuuv88TsR1d421Qx8xwzE
SyZnFJfjSNNiUQFAkepXavqzAre8dW/orXv5yM52DiSA6ACwdAM4bSbYnU+XVZutmavpCJIf3fBk
Ez1V9fBPD4cTwWkxmpWbCcQPqJkrtyGSQcEYCKzbeVmeE8Hr3aBoRspWkTU3IyvEM/rjZHQavD/i
5VhZT0N/T0fNbdPRi/XSubyJZ3UqTjynfkpD8KwwIB78IbcFWhOmo+TTK+HEw5kV5+RwOijloFPR
2DLTX8ggp8iDA5UE/bQ2rnqJlKy3eIknu41vIcwR7PF5zysnnAssFD2MjTDDMXYY7JgfKPhAlSfr
TsVHJOgwb782V/Vn3Y1vkJr0rON02/+NARYm5MQich/BhRx6lrd6F+MjYqTtOpYbnt4i6UEBF6GB
l7wVKYKjPXMpTCCq0EDbRfb6rAydtnqjShq2XAqOeg7cTcKgS57/hf6shHB+K0D7b45iSIq6PtkV
u2HP2CLF3Vzv1eyz3dM0jIgbCmrr/JRT0eZhWhrYvcadf4EqpaBedej98ifelsFufEGeFYlC69g8
psJRkk1D8yGbn3yqGjXSygCylwmJ3vRIUA+6vIvbVmAlggvdUgAjDZEGESSavvcGWvJaYoFn3Coz
eymk7+gF6dFerR5mIz7qSOe0HUZz6SyCfRd+CHeeUV5gyGjEeZYeEKrCfe/jNXrfIYUBTllGe3h5
4aKt5Ww4MYbCqHVmfpI5spshPGgmFdUrty7eam85Ix5qRTlIxZL6CZGPlaI9aUYCpvlw1/fIsAYz
BmGnlCheVNOXy6s7c4TsBmLaCQ1BgHk6g8GYArAFWboCxWmQDIqQsLXbsoI4K7/rUhF9ybY09K0C
zMcE6w+3l1OaL9BTSOviCnnK4kcUaigqKpNmz7qoyfC8v+Z9baCjI7qiWDLlNDZq0fIW6NDYuRhv
g0U7qkb+Y4mQ1odLudM0xR9G7KxB8+eJpb4u7+y2nsJl/CWe19NKNZcihZ5Sn/5SvRDYO8NxdAGE
zbT0USBt03ajQ16BQA1NKpztVuW6CpoZ0oynwDfemONQQHeMrJJbXMF3OQmgaBnpsajZ7P2VeGb3
PiTzzfJqWYUFqkWsH3lwW91uPsHoPaLGugvQUTi6ZmnXu/Z6+QasUrffa+7llW+GBwYaBhX01gFE
mYtOjCDuzEImzLyH+/QYo1MWLCfCIfFzyAGmTQjhwPqOtswzZi+6ZDkxF5Ud5/iFBh55ia+05153
Igx2yDviKJ+bWyndMwB+pMz/jadcSecsxFCUUhMXWGWhv42dttO672D63F3eyvM2FG6N3F7G0tJK
IH9lexnvO92fU3Qi06/kZnKK2/GQurQFOde9yMRumoXV4tjPV9F/EGglbTWINVSU2rPC1WbV683w
DplPwSNq05qvRHFBXp43Vgh6BYwIG8ZrkmQPi9l+uryLotVwoVzQt51ppBr8U3lfJ8Bn0n8wMOCp
FFoYZsDObt5qMdydR8pBy2YD+xaUwbUF6q56elYMAImlCf6aulH5Ja+uY6VwpFmwj+eP0VNV4XNH
07jo8qBgI9mtB4Qf8q+7NDqgEOfoT7A5pV94kjuQJ1FbteAE+RQSyak5KSkE06V1CsDbzVjp5RPc
DEs/9vU9c7DSRykflinFExGO460bX5X6cR7fLosQrYL3hGPV5ZOJ+xyTr6RubHURYRpv+5/VKtgn
rFaxxEqPuj60A6XGwxS7LPRFqOaEX5FWETcdC+VxxmPpohqkodD71pPQrQJeMstpX1D9ces7MfGC
4Ja9jxyvVpcqaIxsmNkfshbdwNldhhlqaQ4PbaAIHhAideBsxjyARknDO95PF3RStNWDNmb3Op28
yyohEsPZDcssSZjN0DqgaHhxfa0Ez1IngrPY9JbINgBM0VSQg+WCEj3ShomwQ/qLVY1x8DVCKN5t
9f4Qw6l3tRAjTCScTpstTmfGgG0UYQBtb9eHCE69czmwqoRd0rTOPdZyVuiDn0T50+VTOU+0vhu6
DznsO1aKBlDaVsKkAGJWqu7NPL6dI/qQV9prkoc7LZG+aArgF1CT68vmk0qARzhV/hSbB3OQBYMc
2xHt6vQ4R1lFvYwmH3yLlKk7XSXoCXtJwdipoK2iy3RPrQ9mbqFnwPAFu8B0/MzVWIguMekFKlt+
lkWbZyUzQ+gNM/cDOuMRGOSOfAiRkGAxbeEhsvwqJpM5zwyy7f8QzM+ulHGu9lgasyr0qB57EB7W
NwMI7WxQHwQ2upX3l5e6nYpZSeSeDbMST5llQSKJilu9626zfHgLo+JhkCw/j5LrZkFXna63x6hY
Pgea/kVV0tKRl3JyVCX5puYgR4+We20hfqcgjppTeU+TIrfNQP5S4KmH7ikJLYmR4Mu31WP15dzl
NitTnowOhyQbKIgOIciUo2XXdQCq6iLHGsKdhH6mJf5E516kIJv2eCWbu/FJX7ZoVni3/uB7uCvu
i13opQ4amDpbt9VdcRxRxroSRQMisZwVIA0gX2Q0y+P9Wtla9zRb6PECl7QsKhdsmpvV+jgz0MWa
ZDY9BKkW8FDa6HkguYcWWUE697xCxuk7d8VZlQUgcbCc1C9vRz849LvBAxD9TeGI9m7TSK+WxPm1
lJqlki84MnOoXFPJ3Uh7vnyXtqPElQjOp7WNliZBjF1jwKmLi7YPL/RYXhVFdHfB9N1yk0e2CDND
uIlcYBymRbmYTBmtGhNvFUDubepOx/p6+SLuot9+NX0sUpdPPQRC8Ewe+3fVX0rbPILVW7aN70z9
R6Qa696Oe1tcIN5Wfcx5aUChO5+uUYqq10d0E/pauxS2Hk77OesOkmnuYlVUe9pWlQ9Z/DmO88iq
KOie7V/jGuhGkuQKVGXzMQN0zb+Ww53ZoBaKmUtYDiOMmYFD/lxcIaf3MPghuII9gTTB5vHPlw4D
p5UGkvt3f4bGTKf+mX5Grk2+m3fEix469K4+B7eiK7cZfn0skn+8yBXKimj+ZLe7O7R+t9cAIiAm
tf0fF+D3ZvIvmCVApbsz3zcz8BVQLHv5jeEZQEtoQkc0SPk//A4w5BU2HGWZnM0yir6TJPTj+XnQ
yjYd4jt0JUoYFrAOZZ1faXWD0fSxAdJutARokKeO4DSZY+OjExTykJghhk7PuIL7ZsyKrIWZGXbd
9eIi/3SDZBvMS/co3tzzAXyY6LU0zuegg6FsFOZm0dnOyBYZLFOJaR3T+NQCKs5OmxE/Gm8weXdQ
E/pYyqa9kOR6zit7Wn70FZwiev730VT9VIFE/39ZJteLleN/LHqQJIE8UakMW0lEqfMtpQcYiYVm
ZAzZnpEQdyr44RMFYgALim4r9KihyF6iimfOuSAeYL7j/EQ+RHGhiKFEzRSwqNky0RRrNe0AiJDu
JWwpqLEt+dMMPmRboAVbFoQ9asDKBDaaM/pZfTBjFrohiw5otNohQFXGkHet2gQ4HZUoINj0bWtx
nE2MqmACDijEUR8dUPvkTbsKH6p9ACwoeZd/jTFE9Fn6pAss1/kwN9O+1So5OxmSsFpaC1e7cZVd
+k25I4fRqQ46owMFagDo3MGsrl/XDsIU4Fkjw3BAvXBf30R3xX7eyaBBZI09rEMEoP275kbagdZI
cCO3/MXqI3mXOAV1lncqzGuXDPel3LwgpmkFMrYisrUMLk6vMVAHBG9sxAL4IzRAqF906UWgUptq
/LHZOqfGAKXogPYMGRnMiu6nj72f7KTbFl02mJvyGdj7/By6ou3bvKgrsVwwnc9dn7QGxJbgrCuU
73NUYHwDE/FDL3C77x7n7KKuRHHGrADWTJQ2BoLA1xcMR4HdWHao09wBLGCfopa4HxzNL/YLcEN3
KCC0znglWu1m5XR9klxsHZWzaUUVbhLD2UFn9S65a77jlWcPDoZE7OUVECbfuxthmCg6Xc5v1cXQ
y0UBuX/kMMGHvB99jObvOnvwqlvE3V7lhC75cVmrtoKAd3JiwPhv8IRM00CnRX43HP+E2X4zIbeS
w+PM6szYFhJsMIpcaMYHpIKH2QhAvmfu5Jk4TVEpaFNt0RwKhGu2MMLdSGpJSy61WFgWHMIW9N9z
bScYPJyE0APsApxp7UoSdy9zTY1lMkBrOxeEDJlN3Br6atwwZNbxKRaubFtFVwK5G9kt1hKgVwzP
Px/EJ960C3yyj9zUYUjT+qHzJvAxiZOq2zsKPhkNLD1ACGAavEo+DfMyANJUAiwHWpQUipyg6gRV
f1QXUc57M9GCLq/fojh3NksNtYYkzHz5ITswvYzc0K+8zpN8vAyFGBXb8ohCiYKo8XzCXRlJoUsG
i8DvlF33KQPWJnXlt9FlATFGOvaXL92mR1qJ4+76NIC+WcaYp6+PSIJPhY0qqigA2bQnKxncaXUA
3ZDDCqeFweoWsKj5sQ+tq6BTMWEz+2Rp7lNMUKFgsdzWUupWS3JNgVDoGnINDojSnQJ5Nxb157kj
whCZHd/pjWG8WioUCXG6juTvqSaBaZoQgHgzPk5ll4Oj1DwkhZ3q9xg6ZajpdGeAgi510xZexkNc
KEJoON8cfABK/jhu8CRjrPn0AxqpyuUpUjJfoagNG74cUK/XMOcmv6kkFri1De1Cdx/A0gF9bwIz
hO+8C4N+SeWiZY3a7+WpPxim5DvGygqfKrYQ50b9VCDnR8NyKusyBioe9YeDctUg1CKefCV6uJ4b
BIgxEMMDi1QB8ha3i1ag9wnom8DhAaJXUGh5ufICIBF/aUVoPFvntZbEmdhsSYyxAta2X9EfTSbv
S0l2F7JXlfFNXd4uX87zVSGmRUUCNo4xI/CnpWCKfDG1KEP/SwgwjddSB+hUjqGmaXQuS9oMGleS
uGNKLKmQwLSWYRr8SKMnq2xszBkJtE+0HC6eaVSCsZsSQub8Z1W7E7kL6U9jEpVg2VmfXunTXeNM
miqpGMKImBggk1Nv2RdXBJicGequovaDjft0KoszbUAaaqRlTjI/VEHDbZhXRg6idUKup8bcW4Vy
VVgLZhSN67lgQ8jLsaeljDw33n2XD/D8np1+COemsr6iUVVAVTodD9hcjp0lXh6jqDvWoCMdovIh
B99KXiqCM93M8q11lHt39aVUL0OG3Y7IzyIq3F427+pmvC8rDb237dcOc7rEWHZpChAVLbSBV4TZ
YtlRBkBJZ7F3eRsEevz+SlwFBk2bL0uASV4/acBVhEd1hjFIaxHlq7bFmLDcqBWCK4UzN0vSL3MX
Y9H18s0CxHJIOm/MiGhvN8M5NlSkwUUA54/TrlzROhIWaYbmpeYQOcVdcHjr3eULxkIccd57M18F
3o7f4jgdiqx2AcgmlHnYsQ7N3Fd8Cx2hf0PSuRGFtq4kcUqjaHOhRin2j3ld88s7wQyANgE992kA
gCjodHzkhwCGIbgl594ecnULQOamRhhi6qmzjTGcDU5jRCKhOl+14fxcB5Oj1fl9HOn7fuxam5pE
oJLb742VUO4Upan+M8TSbEyNAm4vQXzM8hHxV3UvKtNtaabFZtFUDRhuhs4Ji4e4rvHgQPnXTI6Y
Md/rgAOmId1dvmebi1rL4XSlmAddCTD34mu1wvjE00+BbH1D5vgA5PLP9VI+9Dp9gf8CxIyc1Du1
BZ5qHYSiZp9zn4JLyMI3zQCEnPJuoFcXPkFPEVo4Ma1Sp8HsVsDOSSwMNIVtY2ukjgVucqMIehpn
sBu7EgfEnCGdB2CTaarD8lvA2bAO5El2kAZB+SZ3Ykd7UBzQdQJJMUh3OtIDFYM7FQU8GweALwFC
n6xraOE8a2zUpyKjU1RYO2vPOJNqp3SW2z+I5/4GjjLz/6c+9UTau+lYrRuTuVlOZcRXGIkb3Nlr
AVPlJnibyE8sdHxfoujZvJGtPxXKWVnkmrsWo7fWOxwvIzMKj9Ue9NNevNMOl/X53DCgx5dYgLCH
lTU1PgoP4laxcsY9kw6fKSqYFLQNyiE1vLoanFQyBZb9/JYSBlML1GYN0Pm6xt3SBj9LIS/30/xJ
a68K9SEqHy+vaMOaMxkm1qOh0VfmbZ0VRE3QZ4oFeJ3u2zTGgDPW42/90j+PaljaU2Rg6J6Uld3l
qMupkyYo2W6v8UM+t8YxUmNtkXF6FKNgcU5siw3GGaLR03MfebpMzhANU2mSbuisnX7DXjTx/Cdn
7p8vGjFz0JbFWe8r57sGdQo73UhyvxxK8Fx111beuFMKSBPV+CQ4w61rt5LFp6rytJJoELFh1wfd
B4cPpl52kgND2jumjXcHYH5FIe3msanMnGoy+HotzsKVYz/1tREnPohFjq1SPg9qugNqiKhPaXNp
wOI0WaqDYjz71JKWkx5MxADeVD80rV3V6TeGuiPYP/YY480WA/z8SwinHDVGF6dJxjwbg39P3+nr
Gc06gxcVPwY2d24ljFOMgObVrMPZ+2lmOWnzo8V8fatEAtOxqX6/pQBD93Tf6twcapmmIPwOazsH
06IxZk43fe3Nr/9q81icRAHFafJYizGpNMPooXy/wfqnEl6tPKjuvwTrJ7jKIG9Ew7phKSr/3F2i
uQzMPrL+BXAq064zxQBGN4OCZQzAnGsJjVySMg09AU2kOUb0SmKP5D9KuXaMRaCEW64FMyS/RTEd
XbnOqQNEQ6VksBdy+SNb6Bd5kDCGYFiYdtC6m67QD6SPqMh0nL+CsZkrsdw97pD7GccBp/fPmQ82
YxFAroNum4A/9WxstAqScpozMDxtxCLCwYqNNzdb2W9p/FCXlUu1FaWQptwxlnRjeLf48x2rPSGH
FXmBd/kmbJqqlUBOWdpRR+0xBB45BaAQVX9Ik6iBcfuwPpbE6QiGQyetD4xTyOC/B4IsOix+2Mgc
9S6rUUU7gVxmZE5/h25z0yZiyBAAxQZFvMN+vlL+xUjSJJTb3B+Cb2r8Uy/uVHBGXT6e7RWthDCT
uRIytnmthgpUnQEua9d/oU/8PSu/eZ1Xwji/RUASlwWVxEDJC2eWrpbYdAYg9BkDJvwm4LE8CVa3
afBXAjkfZkhGqYUm4qjWC/za2Kmvnbu46RUQGAGY6bJCyzRcz8BDcv6jZM6h6QPVxwJQi7t09spf
deU1bu9RB9iLrIc9qA9Vs5N3ky+umG3euI81888NncxtEOhQG12qHksLvX5NKeL1FKjm++tjpTXF
WJegWyrfn3JguiVoULaRiHA6YCaBLUK5EZOYbL5o9NW6uHuel6SlbW7BpTKKS+069IArwuhamqP4
iaiKVsi5AKPJsqxvqsQPs/dhFOJOew3gIsN+uSXgxgBMw5FNaMUvQPncK3eBk+8wouWVe4EiMUFn
3na1bHbcq62m0iIlgOcEBM3NjJfyP4/Rt33ESiJnd2pNnWcMbCbvJewYa9bvlUfqBk8zMFXGfSBq
IRJtNWeC5EHVaNU3iP2QhSgwIl6l3X4iIlO3bQvA/E4A2EPQ1nW6keqgmFVqgREhyJ6BwzcRr+hC
e4lqkUnddEgoWP8liDuxqAe/XEH/NKnk+i9GZuVGPCj5Py7FhyzurABGoy+d8dv5rWTtRCZty64Y
SJmAThr9UChlnu5f1qMxFGCG1m6hyMyUr8EoePRuKt5aAmethzqo8iBpJIRCjBaVpWXm+483hzBH
snW11vI4G511jRbrCWLm8BeDKsreGFQRcAgNN3QaDJaKBAp2kO9gAtV7YcY5dtBsQSZ6Ky+/BLZi
S/MA34OEN0PHRxrz9IgmQwFwImzknxsIEpA/s1r/aogCd2gli7u1Vm9I6AZdgEIAXAe3OQBhOPZY
5k6VdupuuRFPzW/GKmuRnAZK8mxFk5z98SL9p5RxW1YJpV5TR4eEimYmTjkiCrOLmfPcj+tfRAaA
q/JMDVFOdOspheFqFaPGVDtvLwSU8jDPIUjBpFL1jLIHKr3mxcOTFaKhXXsVqAfzkLwrWUvj7leF
5tmhMbF/G08NobnYPK21NG4DJTmQmihSgndW2Xw5suEe47OCjCcF3qTbDN7l5W3ZdwuQdQbOCkk7
PvnSqMYcGsg/+nKyeCMqZ+2A5kX909gLkBU2xrZBBbaSxBl44DXHpAlwakVd9z/rsut8i8Splyat
T+ehdXQ17/d9PQxuojYAU+7QrDzVhmovi3W1aJOrARdykEYvQzwDcGiyk9tUsbvYUgTOaFOLV5/K
WQRN6ZNMDjR03iUDgJ4lt1OCG5ksgr3f1OOVGM4YNMFCFwuY+/6SFI+JWox2HbdfKrOub9HE/WQC
tiMUrGzLmK4PgTMGOpVyxZwpjlsZbDkGTKdMBLGXaPO4+9ImLajOG2yeQlAHAvQ0sW4XQGJd1tuN
aUCoE3qkWAIHgIt8YBJGARpb06nw5Vb7hl7+t9jAkoZBB/CbabCijHZXkfFxCjDzSAt3blEOLmv9
SGbMtgNyrBBs7WZUsf4iTsExlmHMIDGwdhLqIwR9v2ARuwY3IWNG+6+r5zW0kSezi/CUUG/e07Ss
FJSyhwTQbv5M04r88GagsV4fp65I7aSNFv32k/840Ng0vKsT5nSVFoaeWREcP3tkx6Cg+gPi8Y9H
tnBHNy/jShqntknYlABLriVI+4NYWH39YP6gQHjb0d3f4hXeNvkryZzJJ0WqWokJk88CuAVU4n+F
b8CCFkZTG/2TBCU8xmSjy/ChPBbLsgyaWca4nrkZUdzPevC6Mm2PYZ+8BVV1TUj4EMnRc9nkP2ne
tFesk/Rp0cLSocT6SrMEcPQD+ZVHbekkcRT6gou94ZHwgRYQ9jSN8Uxxxy5NUaPGOdifGCUmm1Tr
qx3ophUgz+4NrzzUP8C8raEWmLqiPuQN63gimtMBMk3LTEYTiVNNvW6l2M0XUfufaHXcYXfTXGaK
FAe7oGhUlwDKXdG73TIEPzpl+S7Yys31sH5VDOQoAIrlHm9DJQ0p+g+AR/s6evlj9WSg5xgdB/bw
S/HKXeX0oFrJBXZwc4UroZwZTGNM6YM2Nvdb5ai3aL3BlFoTPIWhyAVsOBoUTz9Wx9nAIi3yJq3D
wl/KFuPt1KVjDVzoxb28i+xEuPjvRAxv9uSl7zUdm7h0BzPq/KSUEGXu+y7GsFFph8rbXOYCmaI9
5O5AVwQKgJmiwrcWxZFnFFOtg5ReZZgLuLw4kSBO49G3llr1gMWFFqhnrMit5kMT/CKaaEhnw7ye
7CKn92UcpXJMJAhKyU1aEntWf5Di+6QPdkNFPVkCYfxMoVR1c5cDDAk4iUAIkhMnkxAa6OiXMx+i
cTpc3sNNPUQDKAW/GqpjfEPv2I60VVsclgSucau/jQG2PEyfLgvZ6HqD3VZBI6hSik4mfu5fGeVU
UjOcVBSqO6md9n2fuYMmN06f1fJ3UhcdaOtqzwJe8XUV9DjOPpC+gz4pu42G+SZZ+ugQjlOwu/xh
7DqfXQ/A3wKrhzU5vfubVaYtVMqx6BMcbDbtGqOyi0RkxTZPE602FsAJZfAFc1asocYQYUa/QKOh
KfmVJWfoscsrb0mmaZ8aSbMLBvOrhUKovYAZfYj7vaFaT2VT3NPMLHelVoeHUQrTO7OPQzTHBIKn
zeYlwpCTCiwPeo6lvCSyCWsAdWNUE0hX2ETRdrr2jc6irdi0RStJ6mmqogYLZIkUAnhqwcEbfS3c
pEYHEDgonurPEv5wO9tUAL8HaEzp1yyG3to6ClB0omkdY31oXudusdkE3ahrMVRdsfH75BqYtxue
M3BBYZJFtdXn/L760h4aIUUvM0ScmmlA/dLBkmgC9pyv1Mq5OpZdhK75UMllp5aMBIj8Ye7qkdW5
6Pl4TdrqWtOCQRRpb2SHUJVV0fkEvA0ZnJenW97EzSzFqYbDlekukmt76KXvRZ8/mFqJR/M9CF3t
tsgdMqk3s2KK8Ei3om7IR0oFw+WoUfNgliXtJmvMTXg5EFSZfXUXBeAzyXO7qX6ovWyn4BSr0p9U
j0F/Fu0jot1kQSmoKG9o+Poj+AJo345BAk7Cwge+zzFUX4usc+oWtAuliPl465wBc4jJCFA74kZx
Tj1HWraxaAjQqkTaT8YvGWgdSfWzjF+LPnOI/C/y29paHlv5ynxllQYiignykkl3KGNFUx+q4UdN
P182k1vv1RNB7GqtBM1UkwBfA+asyVJfotBECxvJKIhh53upI26bl7ldhOExGcKrIVEPrZI/d4rp
xprppkYhamJiTRv8fcKDFFcZTW34xal1RugcmFJc+uBoKobkVpNBaxIdS7C3BbVmJ/1wpVbg2lNF
IMLbB/whmDNh4O+Ig9xISj9glCXgU+0rDDs2jaOREcwNwWEMQu/y3m9pL2iFNR0emsiIPU+3Xsvi
GcihGXQKPDe5VTk6eOKXwXKseBa4gq0kAObuf8vi64iNOlZKD+Zo5Cb7Y5j96LTGrYYKK3yqA3qg
TeLQStoZc+6E09vldW5Y5xPZ3JnS1rJqWUpRKq1AqyT3Tt7LDmCmsLVIswlpczfinhNx3ElayoJY
Q4e4YQIpk0ycrrqvkvy/HR7/hskyKiHPASly8asw7mLSIrXzolSyIOQWbR6Lc1b3s+oIyzVAzkIV
V51u6vBRDvA2nm7CPrYvH9TmHVgpCdvZlSzATmQzpt9Kv8qkAwzPLqtBktaT255qKK2DW6zR/o0f
WysmZ+imfO6BCoR7p08xEqf6T7Sn7kNds/PxqskAHq5ru1AmD6nVOMWwv7zgjSDxRFU444cRMFAL
NthcrfMK4KKje0ewvg1lRM1BttCbTdGgzOexjVbS6smsYV7pWxkfwxw8OonoEbOVqjmRwikJFETJ
FhVSaBs91pF1aObJASUWaClHzyCgZjKJXbfp0dCRSQdpqaGKsKVEC+V0p5/GegQ7GZiPw4cuQFKk
J7YRiWbONg7sZKGcthiTZi1ZxBaqPMyS7IXatPvHKgEJBoI5NkaEhvrTOxAkEh1Az4A7YH7v1Rr0
aaJExPZO/ZbAt7IOnVJ2jYQ1tM2PMWjeuaCG4vHyMjZ8y3oZ/KQ10sj10o1YhkaDpygFW1L5XEbt
o1l3Ag3fMFAnkjhzK0VNXBZtBy9GwAobzS7AoiZHbpJPwQzILYxG6AIzta0EHxtITo8oiQpjNgqs
rW1/djUI+aYflzdvKyhC9p6CLwntv5is5pSgUmlT502P3bsbXMyntw/xa+A2e92OP4FUEZkj417U
G7K1qpVMPpZd9LwBbSrbR+vzYvb2oIpiSpEEzg83taTIiYxVDUoJ0OXXrvuP+2ZwugDXIps6wRrY
gHjqFZG9XKFLG/DSFDQd83fraykIbLb0HD3AlLX3K4Dz4Cw4ijqos7XoP6ftY6Eh04AGfhm4tp8v
a8TWnV2LYZ5z5RlHTBBkkoGtW0BgCmgBO8MLs7i+LGTrJhG0x2oUiVHgkXMmNA8XmgwF1qJmT8bc
2jIY0WppnyihV4W/Lsva1IWVLLavqwW1kxQVRYQFldVPrY0cuf83dmG9Gu5kalJaSRdAFxTzgG5m
pIPKLzV5GmvAiUrKl8vLYReSezag9fRj67jzKcgUWFoMujZQSQBNAhBCJpCexp+IBP20BP8RHW8k
TXBem0oBQjXgWbDOaf6t0it61hrtghuLHMcMhsZFIb6VipCUN9e2EsNfKqQAtCGcQSDYxc9mAYzt
AjxpmOjsrcIDweLbrN4nsS5Y3KYyrqRyRpa2dQJqKeyoQt+m5msKaxSDuHCSwTGtNQIfsjWig+FR
zD8Y1ECDLH+NqRLHwTArWCNi9kzRvbFejkg8vIKc2IlNiliika9zSb8CXd8/Vx2KvlwCZ4/6Ew8P
r01IoEwVKf1mIG6igTMSNNraUu6bCJ0HXeFrEUqKRuNeFru1v2ux3AXMkZdTaKfhApJj1iiOgclE
WftCUhACLkS0v8y08/cDu2tifIG1pfO54LYAcaFRQdoIlJfpgMc0eh4tP7ga960gJ7OVGcLgAnLO
mJRAywj/rM3DqK9Ag8dkjWiSzdyU2qCzBAqsatPnzLcEQbxI4NnbFvxTegKaER8vdvDG7lsw4phu
ZgMfgPyt1q8NZC8MlCoI6SlAbKwzS52RaFR6I6z8PLNjMOe60484tYGT0QKRKPuWf1VLu3MAZ/oM
CvLLesP0gjvJE9Gc3iC3TOuwgWitvQE+yBXV30wQEM+WKDvBTOYlQZz91jCbYc0BBE1j+0vJsu9m
WDwU/8/ale1GjivLLxKgfXnVWlWu8m63u1+E3obad4oSv/6G3DPtalrH8nguMDgYYA6cRSqZmUxG
RjTA+jTNnqTjAzW2BuVWkhLWBoCWifdfyI0IBUqeVSmb66SJ4jJ/RN89YiM059/ev1UbmGzEYbdB
/SG2ioHMHyYLAlVRKZdHSuz9APWmt02sOqS5gPwB3lueRoREzoHikPOiacAzB8QtP9SgWrMeIH7s
mSMcsorolpLh6qrOLApeoRlcSQ2lBtkxckNMHhvGNuLVqgVjea8FtsU2RQRd2+TqoDOzjmywQ0ES
0pX76O1tg8zjmsvhIcl5zjum2Ey3OAyrDg4ynOBeNsBnZhjt55LI5i5XpHtQ4lhBpxWHEXqKLtMz
z7B7n1Wdh7GHyq0hIIfxynq6nanxNOhx6td8mPdTV3wfyg5a6LIKbdJqBsxcamRPUjQIwS6SwBBi
6i0naktMLxideijrtIUWk87JyQGmK5gqXdkTuUx2Th7nF2Oa1r6uxMEsdxeSpEPbdhp3BpSIlbY5
5kkfKnl2z8ziIe6LmyRtqrvE0afOVyVQKeagJUd3fNaha6PHmFpzahoOsgFd9AaCAoY8Hls2q7c0
l7hXclqFgC5pYMNpjdmt1QR4Bxt/Stf2gyEhwiVSClke5692aIMknjAG1Me1V2GGJuhKxYkktT2l
eF7LJfYZEve7UmHfWvBx4IZ2KJUJvHjS/GNWeAHhjjgwk/xo81FzGZsDgw37plCOktVfdqb6WFtp
7xYKhUb3IEW1XX+j5nyyRvKoEe2m0WYWjO10UOXqym6NJ6szvcqAGnNBpgdV0R/6xnjI6hm6w/JN
rhSS3yb5naNIvjmzndk2VahKeCcaFSjCpk3ziUjFp4EMwZg5i6R8+ZTn4MeWzS+pGS968SaPOCQW
qzn5rrXzHDrjeK9LM6TtUc2mjXLQSQr6lgmptZLaYErUO9UkB5AnX06TQ1xVBYsrKboHs+tlYF6d
T7rW7ZRZhjB6111JCP0Hc3B8sxgVP7Wnb+Y87TQ5bd2qsB9GhrOWkvGomPzA0TxlLb2cIKrg66N1
m4/GT2pDpLrSK6935qfBVO1T08PF8qpIPTonx1TVPKbEZtjVpuzlmYmfqewhGswuqJTZIPpEADHt
41iXJ711LqseunMG1SBeP3RPtmR8KnnDfEalCzqyH/WoJSA7QRs/I0c6abE7cCOQ0FL3TEk7KTE/
JkO8022dulORHCSL32e8cnxtzKJa4U90MA/pRO/isce9IAnkRHmYLU5R3FLmpV1342TMdLnTHLq0
vcxLC15LmOoSQ45dvNd3Pi7NoZ6oJ3Ug98kIadMyk6+ZWRVeN42qlxcsDrK4xHNCO7tl2mCnrSrM
gFToiqnH8a1u+sYyXZmyGrwFEx4+JG3HSOU3pWH5I+shMj9/TZTmcTCGK8xImr5Vl4dibgOzGpPd
pMj0aJXsr5JIUPKujOtM1T9nUJZyaW7gyX3S93Kh7810PDhJF1FDDeM6u5koxs9J1nBv4uVFn2Xd
hWpOIPnV7NGtS3v2uXKfDHPYQd9ZzchNR7pTX+AFF7xcFoO6c848rqeX2kRBCZDeg3AJ36lmk9cN
2lGd679KKb7QKs1nTQHfK6gnqz2OIT+2Zn7s9e4mnbQvjcp2LMkPTtzv2j4Lrfa7g91J5HqX2MUN
URIoDcpTkNvaUUtqP86ye5Sve6mqoDIPvHtzoxvHApLSlf05dqDfrt4NyV0xIFSQxw5NzrpOL1Ja
QQm98ij7pBLMadife0j5gEvOTeInVnzVcMZtPcNY1YnzztMgGD6oV1L5YGUQcgE8x8gKt+lTL0Ot
muJBZpQxMIr3hBkPSHNfuHVW7FQ5vZzMMiCtAcfHjL19ghb8XwahF5SkQWySncFv1WRyE7wh6iZ9
UgF1c+G90PZO7gAQx7PxkIEikCeHSU/vmhltYXiWZyTGVdvYuVsbLOppFQAlh++DOFrGAZFwSlRj
9NSyulasOJB4GhKi3c2WcRhqyLlC912tj05lHBITxObjlV1d58mPMu8vcn6PxstJTqWbpMRLRdcE
1NypUHVPSQrd7NklCJljhqq2YHtNG7BFWZAMICpXr5g6eaTYpSDjTL0puaScX3eUQBn91iLYQftU
QfFOS2+yqg70mO7w4nRjjoYL0hCTgoncKjykHrctssDGg8LM2bKpEJVDOjJLczeDFG7iBITX8oFr
IEx1UuOpZ044l3Koz5U39LLpKXIdKLpyqBsau2bR3ZiT/DhZCHyFeueYdaBCes3nJmgPTLPbGVl6
2UBlpnOaT0Ndzh6Eg/Er5+4inoenWLV/6F2e+n2SPsRlFjIb2pfyjcW/InsdzXL4PKnGU22zXSZP
uKZp/pzJx3qwTiNvj0n31wBSBSfhHiK+2yRlOPPBz2eCa13qAnAX5RY7Vnp246TdVT6ciJxdgX74
Qmkvmsq4pc4ckim5KTvtoKEiGJxHyIO7pZ2GKRjpq4WJ29wl1nAs0qci0aKcmcE43hJF3wFRuB/7
Llj+XF5cIZUdIMV8YeFr2dmXwSBRnXSuBEF0EN+5yDq+1Wb7aYwDtc4OreG4w/BdN7k79X/J2a1B
LI9OxHMYlG4Hy7dk4mV55yn9GEhAzbEOByvNrmPLvCydr2ZePnDQBgCKosLDoYbuUAkjKYXtExOK
neX3LNORW6RAnYaDZemBNKl7piRhOqqoZpQLuzBDokqBCb4Ii0JFQxoOgOa5yWB6C21mS+GOUhJw
rXeV8UnJedQVxyyvfDUtbmSDeE03e8nUeUTSAj0r94nThnn/2ANQ32kQ8WOFP9eWC6Ict1envd5o
Hmcns0SlYcWu1dyOeHTN4VN47gdRBnU13Hjs/E6dnFNcq9fWpPlUNdwC5w/4EE/iF9qIN3j6GPdP
hBGXctuXUgi8q4qfpD+YkUF6sr6asy9yTt2BaYFmdAvW0IXS3n7Saz/L8CKZ3vTIBiObUK+BTwLk
shW1/ZhOLod8Sc3uNIiBpjPm9Bq4uAr5ujy96pLGLZjqE1oGFOG1iDOInjSeUT2Zc+51GG1P0wbR
/uRgvkVTcXw712LfDZlgeqzwC4O6uoHeUet4M4BKaP1fVlCQNMrKm5jty2ruDtL3oe98myeIr62P
J0Y3mVGOzfKR0tu8zsO6yoNUD1FQelJ3pRt1EJcplD30E0XdhuDrjxUSSeKypkOIurZ6FRiwW1uK
faMxfYUY+5hortld6yjmJl74Su4EioGJxDgN5xo4Sc32UmvyUke90HKcueqrXQP9imtgOrAwjRHX
i5+IF25L8GZX8lueaPtR0kOCWKI3Dw5rgxFNMl5UXoND62j4v1VVkLHEB6eHJxf4wfrgaQA5GCb3
ZxnDrcaPvnHcXLMCMMrtuNIgEloQM/9iVnwfA4Gr9EFRRJ1cnwzkKL2xL9S2fKyk/tK0pNsWqopc
t3YWSndULfDlHoPDmedM2XVRp17ed4e6NvwBH61hzVU7gMZHG/wZmwBqNcyoDZg4x4eAYSkFX7pJ
kGykgNhJOLffbRQ2JZdCTtsdH2uvH3p3hrP1yEVd031RMNHBK3alEqTVARMNReIXcC9agKHI/NYz
xWvoo1EyoLkyv4h/9s4DwvkRQSmMKUZga/X+7evO2iODraiLFKOGPgmGknAbOmvBZkpKldrUG2jp
GaGGNnkYS+5kucg4INssw3S4sJj7AVaTP6wKTxt8Toqpac0mcuRL3Z69DhswwNk3FrfSGz03I/Zk
1AzEBT01mgjnMIUGG22Bmc4xUpaeIPlo9G7d+Tyo/eq0tcCVBskfloUmQlGj9mkrLNDKjy045NP0
RiVgss+2+EdeNUjAGopO5TOK2VxY8//8fo5tFL0z9HaIAsTtWHOo8blYXrjgotqlhAclEt3Gti5d
1z+aMn/aFFn9SN1rYG4bFi6LhePnb8YH7YTLLcLTO1hLX137F4OAti0wSvs18R6GzGhVmDCoNHg5
7muUO3dvr+mVpwgWhGPQTZ1T41XSDiu0fft5PlFD7l113JTQfn3gBEvCB5PmRm15Yzphh2tXfhj2
KNcKHxnZlSwPpPjy9SIPXH/6T+sTP1mt6wnp5ryKmPJkppmXa0FfJVsN3letkz/XJrbOypKBRrKn
C7usFoJSeF+2utv7amjvUh9Xe/QX3l7W6yaXYHH5RWfhqxhpawNfCs+4q/bTD/CxYlzUdEsAiNDj
2tbze9UwF+wtR+PMXtUbQNqlkxU2RraTcnU31j+1wkKRkrjTvMUiuuGV+nIuzqzNGp9b3mF1KHbK
GqWWjhKMbLj+q1C1LMmAIq0OWRTFEB/8CtVuio6WUmhIGAaDaJo0AYbVfWrIj7c/1roh/RmqDMCL
OJQWK0pRAzZnhxoD4WIOwcV+N1geU3dv23mNBn9e0YshYdvAaZQbk0arhVF+xm0fgup9NEFmQ9WC
CcOiuHkNJ7AObLj/M3L+VVwEGHXBYi8LFDquVpWZrRWD/DBR/MGn9Kh+KfZy0IStN+5aAm6QKcCk
ZgrpoBBV8WGbrnx1izE0CcwAupevx4PqEepHte6EdYkeBN6uiAe6ObcaPm9s8eLn4lJt0AFiah8y
X46IE5ASmZSjNNshmj7BBLLFPkoj9Yr6GnSFt4/d6tae2xPyqcJsSZYnVkU1Ok2B4hsXluU6FxnU
m8HeSX3FU49tA73QLGoe8C/bZCFrifb8FwiRJlGLqcxb3Q4n56BOadANHKItM079zpzQMttw4rWU
d25OCDQKqdG/17HBes5Oc9PcQcRlA7XwmpAE5wToIkexcK8Dv5fwuGJy1KRazKDEJRGU2xhFl7L6
aA5jFZhO94nT6bKeAOruMv1hpAoGK+RdO+d7W05B7VTU9DSq1k3KYyMshiz3+DTOeJetDY/J47iX
5RYPUEr6rTOTAG1dPL/V2cYaXkNKhTUIiVsCo0CWlmAAXeYg/yUzxlp6W6otADxQjLxiTyqTqtSk
HAFsof7RA/QP/dhXr4rLCbOISraV25ZK4PUZezG3HPaz6M+ADZPHEuTwIDcdIBAXPxZPCy0CpCVB
YwFmnHmvgycKZcQARtOtcb/XcL7nnX0xL3hHTWxlrnTwgCxKZ06YBpYegcbaA5TV66LhX6MgBXPC
h9Rk7iS9ncUh5C2uJAfSaniJ2MhA/8NbXtYkFl9SEkt232IyePT1g3wiGBBRRr/e27vtiLG1g+L1
g+dNr1YdPuAyNUtAd2gF5ZE9M4FsS69vWhNCZA/ekZ61WJuzUw/sku8w+3JYlEZMFF+b887LX3vD
OZ9/zZlz2rpdzXEN3n35oBeIxIueFPcayK/rO7oRC7c+23MVeGYMvA+simUOVyToGwBFWhbzEezY
h0npfbnEgh3p2Ez0fp4nKJ1tzQOsx+LfXvNc0p+ZJ7KN4NvCPHAhx7xK97FOwo2EuhFbnmuaMxsQ
brFJ3SG2zAcl7C/bk3bbf59DJZB30g9nA1bzGjrw52F7/u9n1hImlXplFHFo6pCI6T4PoP8H5Vbv
9YYPfSO/xwTR7He4iGw6zupCAVkAIbaDtoN4R2Aj5y3g1FhohIp9zzG2nO5/HYrtumF9oWfWll9z
tlCFqZI5WI71fCNRf9IHqXTJg3bZAQu4sGtNzAW2R9pvLXOtcscc4u9VCul7HMCBXakauNpSzNt1
fhuHWcf8DadZrcLOrCyOe7a6mcvdiOcvO+RXeiR/VdwFcqLeGZHm2Rf/D99OKHA5GIyHHGibkN0s
iagKk7D41ASQzYV03dYWrt7tzvdQyH/SJClTv6wO+a8P7IP9tQiXIT5Dfycb0Oo5x+SeCdjHCmao
grJRl+Y6CtnMBqitqsLZ7seNj7Z2g7RfjIhJAe86caWUwABofWcBEpj+1PvuNivpDxInx6RSNpBQ
S958FajP7AlpAXy7BPScqFsV+a+KXVr1SUXzkhYPvT1DHjracMnVvHBmTjhw0HiVqTahHjvLsKni
y2Gxk3ebLrJlTThmCh91WhDwxv5tLUMj5d35fMM9xDTAO0Au7BwX5XJIvTL5bma3G5u3Hht/O6CY
BOJSGks2ouT6h01pIUn5m0R+M4Wvh6gXY8LxUo2UOnaDesEC+ZqdEbeMTwkxvbfXtFrEnvmDUEUS
yHKQLolxF5cSTB9rENnmxTFxKF5CSredRx8MqFelUdUb52y9aDizLBSUmEvVMjnDQZMjM2rK0IRu
XnVR7tsSKPCtEmXLN4TCEu1ZiucrxPu0Qc8BRRAalW9v5IYFcWwfCrUmgv0Se8ufA78znK32xfMw
+huRQlT9bSVDIzHg/yj4OR6ToK+4sK+lXjv5ZVBGlqcknnHI8Rq2Hes3DrKoBNylJuEm8DQfOsjr
mQWPHc4iwwu5H8EptRSP8vKMmPgxVsDVT3dmTvDEvMkMSelgbgboCi9TTblFnrq6fWcWBPeTuklz
huyfOIi+yK84uETdd9wMV8uOF2u2wHkOnBRljID2MjkujM/gDy1Ag0+O71YtWz/LZxaX9Z8VOpho
4yC1xk1qCYwLTd98/W5tjY29tIUMFneUpzEHSX0XVnvEDUBHgt9xY/OWvUTZV4fubGVCBhtGjHNP
MfaSQh3LSIPmuwqeyvQASg4LjWyOPraWvucjbi1zcdqzLU0kFvOhgFOeJep3p87NDyhUjnLOoAdZ
wEHpwY4WeZQls1kRu9rm/d/aUSGvzSVr8SiOu03Zai6dHywZLaooAzDq7YC8FUVsIYrI2ZCQGiDf
UD9Nz1IXuzTAUzBu+DGe4/HNNkVmVlP2mbMIgQSzA1Qvl1puaUBpMe5rCQ56MUO+aCFBRD0pu6Ah
2HTSrQMvhBdCGQTVKzjpgObreC3nQQwFZ+cGU0gAbnr02ybh2IZ3OkKIsedEkfUY2e518tY3mTs2
4rMjRJcY+NFco9hWJdXdrPwJ8sQNV1kt7F4+3DPm+OywsdaBzDSA4M/s/3/2Zj56TTuzJsQUJrOJ
LL170GSmOzX9axEGYteQywTw42bGw8DW8ra+lhBLRlOVYl7idP/Kp/+KJHbLlhBJLKPmCZkRns88
wz5qB5R16qZnbMUtRwgmll2PaQ+BA3w4O5rRVPtFs/eeuPV883sjFYgSLF3tTKbdI3CNkJiL8/Fb
SnGzV4CCtqb9GBsHMOjcW9J415Bpi/Fi44Q7QmTpR3WwJfq8zo8JkW6dOSGkdKxAEw3/g1dHPMhZ
LGiUzN84dW8vShW1WXK5n+1iETu1VI+HFp7hpk81Q7A0IU0x3mJOYeM1AnN8q+l80dyAurTsiJ1K
HYocmSTh0uFI2a4vuicFMxH+MJLMdUyiAY1ouoORh72jHkH3Guhz5pUpBlWde9UBqG3+zMc5HLjk
55Tusr71upkCoGV58QTc02R4svOzHE7IAr5aXLXlVeYA5WnQACgebwRmeRzL01B+1g0QwiSZz+Mn
OT5m3DzUAJTJ+uglgw6wFvpEZkI8Nv6MIRtgq4CVEiAkGw0QWMNlsrMb2OwCUR3FuhSR5usYTyHu
jJcavddJ79dq6RZt82hPuduBqp+R4dqI05Oec4yM/iDN/VQ0ruowQNzwAJkdqdO5DS4thQn1Xshc
yRh2Y3Z8GMDQjuRyyqzie1x3Hga5I2Ypu5yDHU++mbiyV+rHKr8tyjsOFKTeSuDUaIMKGtN5abvZ
iMGuSfEJ/6lzENKOGCiobLc1vvU5QIn8swUIOmCxfBz2Stt6JDXCAai/GKKtkIo6OcY8AIiJ52/6
zcm+mN0DyypPSgGCHTmAftCXh+ISZVpYm5Xb096b8tptAdyvJmWB4IdQ3AZwrLpwMhpleIsx6Tcr
B3v13EeGkh2c7FEZpwD4/50kSUDldUEB7Si86/mxVHtyo3hJh3dEdAoLB5A3XnmsSb24/yqzwc0A
ksyhMTGmVzZ8NzfVhxIc8wnwx1MxuHJ3CQXcm6m7GvQauFd6Q7KjmQD8CEBjZdELM+m9IvupO81u
2T25uDMBnrTK3E9LeY+cDgybAhBdC2R9CSRz6kI45hMb1MjpiGuymT5CGar1h5nEPprGJ7WrMX0u
fzHl8XNi6hnKLAkKBhDGCgeLf9GIPYTKpPyYJX5JVek612soDMcS4Jj8FlJMnzHydIGt3FltEvW4
JicSdMhUEBkXzYVRWceSQOc+hwbVEHvAgY8GsPx5flk3LCwz1euUOZRK4Loze08sgvEXtKwBIRvI
VYq/AnUzoFKv6Wh7UDvrXGeeg3loTqbJ7yfjm+GAaXHgTeYp8VY3aj2kvZx9IQsSomiJUeIFq+sg
8dr+ZWy9uq+Xfy8GhNRn5HijTea+xHzO6Cp4cWkHtyi/fyhqvlgRUl42OhVI7B1cDE7Lm8B4xRGH
PAs6oHgW7t8jdLoep18sCoW00xvEmStIqgzEX1jz+eAttPnglc33so/j+Y477HpF9mJTSHh2hyl3
ZVGo/qfVdqbXuNlqW7bsdWZ/MSYkO96XhaIR8Jo6caG4TYHwU/PuRslb5D5mb5VjG/sptoraWGIF
JgPtMNvHh0a6T0J98EdkPTkE5cL8I/WBI9rwmlXnh2C7rmAw7zX53YDe0VSU4HfWI/SVNZ/vAI3e
G5fcU7zM7bwGiOZgw+bqNzRt1QJ8SYVomOA3hUonWeuIg3Vi3jb3x512AuMMBoobQL+Uf88StLya
ndkTfEaxpDkuNZyMD5S5W2sTXcYhfyt8fkQqb9moV/75sjDRYTC4NxGwX4ISlGsHVir7pE8+yfME
nLam3LS8/PT2l1sNZGf2hAtXP8g07iTcnIHp9OfkTrKZT83920a2FrXs8NmdS08YN9oWGjDaaFza
2ohkXJ8sZ4oyuTzQzPhQtXm2qOVUntnLdaeSJhveSA++Hf0BRdmkOF8/bb89/1kX98xWifdvnit5
GilSCeQ0afZ5N281Fbc2UEg3PbONLk4RIiHHAa3kQ/zIu6APuv2izORBQwwzZYWLwbWL7YbwlocI
SagxnFapCFLdFCePmAva2TOwVoBgeW87ySoc9+xMq8sm/LGTaQvWDohqLYTa6U7i/gKt4SMm95mP
8bNdclC2KFbWb3rWwjkNMRAMSgg7OznyMJc16NQxddrVD3ozu/nw2Iz3aa17eTyceIofYM5bi129
O5/ZFXZ1Giw7xg9aunCLSPE/pPEKlFW2iqH1m/OZLWFjHUVnKmUIlr+AWemBXVsR8Rba9s2Xi611
CYGZ6o3S19Kfj47/sZd5tjIxNM9VxjFY8/+XBl5siX2wBpy/eufA1kfSwCpwFgLd//il2AgDWUCl
VODojdrEI9+qvRVC3/Yyj6SfKQpOtKIbSBht9vpWU92ZVSFQF6kDauYKceaXV/7qDf8CLr3DL7es
CWFaSSed1gYUoSyMOkYYxNprJ+tUH2fgsrbj2NYxcIRLAa4EGCJYapQFEo8ZvxY4WRMjW8GC7Gnb
aCOcbZwER4gsraaQ3koQzj4gM7rs1Kuq4ey7CdGkr0zL6IfnntGi80gg1sQvrcgl3nvkfDd3Ugwo
zjA0TFWcsJnbzwAm7uO6xYQoKTG1R4yw1RIfUk73KBMx/srCkdh3G5u75TpCmJmmXnb48Dt8/ktH
3fqUQpgxAAEeGgIVk7NG5+93qK3363Wg1O+PqYu9MgBeRtpzHMIF7ZkDtv5lyRB/v0P9el4gFNTV
m28Lby9TF/mrTCnWgatApx8YtOHYHhaplmcNxuI9kMwta0KsIek89FSDPttSwht4SPwlZ7Y47FYG
XK3RznZUCDSOnLdDMsdpJEs1JrrLG0UZt256b3skuKv+rF5GUoIxIUd6eNaEpocywF0PrCA+A1Oq
/5/DmS4Oi2iSNrGmf44vqDkv/umHK6d3ZPWtxQnxBY2mHohyfCuMU4y+48qn5VmbLGCief8OMNHb
8UyXhQBTAd1fpcXvvF5A0PUfsZn3+Mfy8/93+AR7+p/fDnTulplWmNVw+I/EwhR69wWZ0AOz938K
W7pIhUVKaEsg4aEdcEQRP/mFn4QtNlGqIHOCjov3tr0Nv38ufs8qaq6YuJ4MiCQY2vAwuRdM9uPb
FlYvBy8n6zlTnFkoKnAp1HMlhVN/wzroTLPQGWT3bSPrN4MzK0KoSNKsmomNbat0DI22mLzuZc+S
AZpbJv/TBylGv5xF6oBJefS/80uZOn6Xbn29da/EfJajm7IKTrM/3UQlEyh5eshrLwXE3IYLyJNE
jn05Bs8ozwMbrjdWvn7wXkwKUUUrQdFAq+fnvCUJLNMG/6g+vkOta/0cvFgTShZFVVJmLxVSUfx9
zZxvqj0AhDaAF0sPGjMOjXoqDh9MPS+WhQBD5Nmc6LK1r2ZHPnZhX6bs/v6KQmzJJDUx5RiL7FXJ
tc3cbTaHBdfxCGc2hIBisHms43rCRmq34M/wgZMBHiHXbhe903m/3URdP4cvixIqFIWmPZ8HtI00
u70p8ql2a8nGgPu/V5lcGm8vKzMFNEBXVWXSDRA7y/ZGyHA1Dp2A9sEzajyysm042voJsEGatuDD
4IJ/Hrp0Miq8TcLgR7rD/6OyfbEmRhprKCxGPla0b61MCCeTHbdKsgjGfuiytR68XlYmRJI4LXNH
woMSAOoWu7Ah4Fb49h7lHcjA3XcBMdd98sWiEE00c+oTtULRYDqBwQw31kFLqOTuh0LkixkhdJQY
9bTk5Ez39Aypuxk8Nh1EiB5yalSOMmMbk+O/rrrWK+SXlQlRZHZarkLz7pci7p8V8mbfZssZhQCi
SdwZyrouI3WqiSfRMbLr4knqLcXrY2WnqsX1pFm3XcNiX6Z9uh+T4SFOG3Xrc24sWmRDz7QsHrQW
NcsHOvtbtoTYUoG8z0Lx8k9j7KUJ947cumVr+QBnlVKjUa3vJazr37cD1tP4b7/RhMCiI6j0cYxH
vEwH/1sF+cMhNKtrsw3ePnqLr78um1/sCCEFTLkUo6wytNJAJyhVsptJ7Y70n5M+9W1pi0Jk8fa3
rAnhhFSaRmMGD21yckqbOJwV2oI0x76yzfYTackleHG+vr3C9Uk+pB7D0qAl9UoWHXRG1WxT4Fb0
iOyQ7trI9p/TXecC4qR+cNTzzKBw5o0B0l/xiAG3jySFVUc5MyYc+t7Ia8mplyla+X4wiTv2IMJp
G6/VW++/baRYN3CD0ozxZW4wUMJyl4XzFEHUEfjMKugivdr9R3vC0dYKLbXGYV7CyK/uCX+uvcD+
eHjHCOZq9HzZSFM43D1YhqhhwVpl7szIWArmZRjeUQ6gCURLP944eetpyFEhR4F/IC4uHHGelErT
G1CRK5hRuZJiHJNa64PWbqEjqN46sX1T99ZPKOEdJk064bGbbn3R5by9Oo+YGzQhbYwfYQo7TCnk
sccO+Ko6Kb8U3HiwmrgJCDhvknHQwHPZgFWy0W6sno4eNewxsIeqwmS6ST1O7S/QdbmphnHrqWw1
zp79LOFTlEYhzVOLnfl1k3jBp7+jgb3s8ltbIHyFzgLzQOrg/JC/FrBE8X3BSoBy0fINUJ5sDxZv
bbkQcLMko105Y8uhePcdhG+aO9nZg25/DCTrOBCLxIu+gq+LhZ8lqwKXlwRA3H9Ozx/Xzs3u3Pqq
fhsTM35eOVY2Z+jldtkX1n3VhtLlwHy9HRCWX/z6U70YEbx1IFzSqm6ZAl0EAdIi0Kyo1y+IpEdd
G1qkxWVpszRdja8v26gJvjjXMqilGb4Xnm2h/ocxHiJHeVB7IF0BlRsKb+K1VrR9HVy9gDoyhB4t
1YCavQhg1WgPAqcCy218HpravRoou2Y3BDR/iN330IKsRqRzi0LiqnKlAVUsvuK/r29WO+TntgT3
LOEtaLUu3X/rbsHIdp+rJ+bFUbkjgROkgDQ6kX58x7auYUpfDFtiaz7pnWRkKbaVxvHPOEkviVRe
I0RHGQCJCWFPxVTsmEqAxNuk0lkLNue2BQ8uVac3k+WTWom7RBv7Z3oAMsvtE3SfOrwGbnXN187l
uUHBe3OMMU0qKLhDq7qv5aDLnroievtUbngNnlD/DDQmt00gTWEDjeVm/6ut/P7n4q0tFOKnmqux
0xZ44OiDsgDJHhj2AC4A2yP1ZbAqgrNmCxi1VrSe7+Gyx2eBVC7MpG4B0wrLwrimzTR5ZVZFnSkF
mYlGGoRqwUiZnN7e1WUZYqw7NyrciHunpRroTsFVZYMRlmZuWm9Y2IgvltigL1hhp3xJ/slxGbgZ
2r8HbhZOkvcN3Kzl9fNFCfHFtMauUBpY/EBeXzz7rQ0U4osF9CrPyLKB5XWx9LnwNo1ybmZ3PIgv
tqeJNj6Y2KdHIUUgEg57mQxG5sepVDeyn7Lhh8/n8MwPOZssGjfwQ2Qi5pmH+csvAhvNbyGOkS8E
Nr0vRVXzHoDnxqcTCUr0LFcoW0CQH0gN67ZMGSrHKpiBRF1WBRxLNZQKP2Rr/bO92BLOWd0WhCsd
bKlfRvXIgmL0JHd50rG8rv/mRPy07Sr/4+S9GBUaUGREiz4xAdj7xfioYOgTdw356r9NfDryi0Xh
5NmapFpjC4sTCEpYxHdq+bULpqA7YLJO+fp27Fp31BdjwtGrC4xyOAuvxTCC7xoo2SqkmGPQzR94
8ndN/v1tc2sV2tnaRPI0ko9E7TR8QiNPwoE2Xt30QT1aoN4mW0wv61Hl99KsxXXPzmBr9dDWhQzD
M76N+4sqTbzH+xHA3Elg3r69sPXMCpoM3YCAykLY+ae1oWiLMTcGOOcvfqW/55D/A7+Sc2ZNqBUI
7kFUWca4R+ouAMX2AIoBELJ5EPnx03CrNFnty5zbE+oGw5A0o1xS3OgcRl9yh8bNQsfr+KnedwcI
xgRvb+eqn+C6jbvumsCPbOaKWaewx5wZcCXTl5r6MDn6oXbiLT3I9fL2zJgQV6qpVmVIGP3qlRjW
bRnEewxpREkNGmtQO0HHAfCvbN58bNlapRBb0qFLdF3H4evs0lVYsZMqcHKnu6GkG/u5WlueLVGI
KUoc24OmjUC1NZlvJQXqsexWitVvb3+29VNwZkcIJ2U6TAYGvf7/qoYXW2IWN7T/o+26tuPGtewP
DdciCMZXkkVWlUqSlcMLl4PMDCYwfv1sqvu2SlBdwXbPvNs6ReDg5LN3ZgCwD7LQUzRD4ndhtIIA
0RAgOeAvkT6C19HiD2HKkUDhiVu51rGG4LocFJ0c4wfoT/3e7ffcj7fMX8A/BYSeK+KBnmWDzbRo
xZFWLrmU8/6/nLIJEiAVngd0be9tTWGXmGcFqe9rbGYcljPzsDY6yXka2LJI5qTmgDiSgjzXtG0x
s23MKMrpoCVhlgK028WE1DZHHmQeqtTlrTtsTIBiJOfGrUSTVk35cNhHckWNBVFJWdazA3xJ6xyV
n/qySMgTt7ttid0uYDDMLiHTHswIXsWsJyx+AfY2i27GtvZoX192Jb3i5VRi+TCaLtJJezYtJiP+
1daT/vArHeIg7UdQ/oGWvu96lQ02fqU6GZtoMbzaRHe7iNuzkY6RV+tT41q0eepALRGYmf7FZD0B
PU4HVvWphwEFT1Q3Fz+iBLw7BsA53MFRdpzbz2bW+Ladq1iXwUJHH3W+5IBXbf3spwtWD+M+KZBV
4B5XXAJ6OMYlkM65ymQJhi4fLAqMvldZa3X4rfEjLxKe1NejGxH0ZjHbBRsCEGVZL2oaNvnXPpWs
DK+/9rOTE4xcYmoEYJiriCkwgDE7qF+VPg0cO952zrPkmiTfI0ZMOmd92Y2wcjOwfNr5rP4+BYtP
Ye3yEMC6mPZULuQDIjKpgqnLiMXSBkxZQVECMduu3AJLjkO8k3yc5PmIfLVs0PSxgNn5u/n4u3Nn
p4P5N+UQDSduaZzjVQ//anb+rryTwfWRuDWhOYpAS1BmxfWcItqthkCJsp2q6V9UJQ8mpn6zKnCT
MfZDcqSSpyYiMfdWR3UnxieC++kI59MJ7V+A5ZCpiWBD2Fi1Gi8GDLxNQcFu9WivmLIGg0xHBNsB
9qg5iTmc3VrRXXwC+pP7DFDnk2eYZ5qf7NX4SXKGJ8uOR/cm2JCOGPpi9VBLLBOCtUrfxqDOabEz
nillAObhIdc9p/0+gN3gc8kSy2IJloWaoHAvAdEX6MUXo+Sbrj5r1ds2wwq9Um4/l3U6pn/7ShHL
aK5bveoraArip35jACgc8ZOzGYNfjJ+M9dd/YjdFEtQyBTpHBS8c6ucDQibI80nsYnC+u6ia50Sz
3JkEqRdvcuNLToI+WLZd5ne+EwLH9Ua91s77TY4VGrQRfPqEVb079Tp5qb6h5v69vYsD51Z9thjW
ykMCbEuM3bjzNTU8h6F+W5x322qb7ZwvBf5y4ctYBk7HZEenKWRkGQfSNFkjX+R/66RKvFG8GnL+
HF8Xuy/AiETTESPrgn2ex4QD+RmPAizLO9ADDdvibN3/bPe5H4OlTRYFnn6Eb/KEr0ttrlHWQVfW
q/sH98oE7hX1VGRH0tTov2jnm8T1Fx3ZTg0TMiAiezXVv99QXg3xR818EyYY6pEV6lyuhrp3Bm+u
4nAppFnm6bf9JmO1pUcflACNI8osoLckBzPUPf2ueFw9OVxsoGzQnlrf3SuctSyXlh6lYKU12zAA
3LBeHuZoc5BFBXkIgXwz+/ZW21b0zyzL26cKJtsauTEnMwR2PPUZxpTn/EHPAd7B3Ri0Vlp839nM
s51gADWZHS8SK/pf3PybfMF+szQustwBQrP9bIPl8yq7qbw4NC/7wc222cb5IgtwZfoj2G0wlnVT
qTvozZttoJaXuUP+5QsUs12wVJXgm8KZ/nEdcn3TnzyKV4t3pLBE1cAQty77rWXkFZjteCVANhAn
OcFXHT4SNoCjyEmdBq19wHRUXysqmeyWvL5XlTn6+yZjo4KeN0otzW29gIvRhHYYBz1jgNLIJZd1
2tH9o38iXCprHQv4BqAuTyxy0Y3WwaLDEiCPhp1k0VZbjNvCiY3LotBkjaKTJaU3xyDiqM6IFfR2
BXfoli0N7Jfice1dxq2LPWIflIzdo+o7MboOss6b7AIFIzMROPZ4RfNru0dGrlNUCCXxisQHiZgH
WqpaEyZggJURANXU+KltUBrfGWFl/Pw1xpvXN/XZCxDsSLOkc9EzbFusw9flHlYTm9Ggid92Eosp
007BflSJAwadTLeCqSCRN5sJ8aauLYNqKSpPq1sGclrnX56nCH1g0YlgrQodviGmoEXOlDPTGc6J
OV52vD7TeHLgixk4VrlpIwK3mC3BTIEv03HJc5E5KHHm3LQVkAg1+CXNjMpauh00LHNx11rHufpL
eSXvvwRr/zxQEXN16PSpXFJYg/e7cH88q3YUqr2WkI4sT23WjcGjPzSjMtf3AR6BF6paqPiy1U0o
7lG7Cjx7YASSvnupRCGu6fFAWK43ZTh69pWNmZD0asFCLEgVURqct/Y1vf3cEEgsjSZYmlIdKMDK
4QmzGGNf0RPm7CUKKZMgxC/ZNE/At8dSfctviz4ghSzPO503v+mfYFgAAtKWw4BKclVjWrix3Z7P
4D+cZU/8dDHgTY5gV9JisHqdwGSuTfy3QnF/ickLyZnJ3pQ4VmamqYWd3VfKj/8TOpqjN0WF9Ic3
mWY2w9/71/xLDMxY0E/ufnH9WuJ4xLGyluqxVoKH/u+q0TqddxwKSZttklsT58lbgMinqL39p4ny
Vi39hTF5SbxA16dwZJ1UJUoA3oWRyhUEZLhFdpBetRz0yXO7BaUVyA2y83YK0xvpV646/olzpYLd
iAbEs4QpCewG+KJB22h8b3clCH6i2kUfJex2yx7lF7LR0MuRBeySCI0KNoRkcQxSCgvbOSVg2LJK
v7cJINOMgY1esjhhbBFA55UJak5DfvO5/ZK5OyqYl7mblC5r/9anZfcWWK8IIdJzlmmvYGumZcHC
aASPYP4ndV8HGOj53wMMK2/Y598nMW4iL2cLSnjMiUAgW35o7WPdBD1/+VzEqSNE1WOlgdIdTQN/
63u1LceItcuAlYs1N/kLFXtdlqS/hL9wwh0cCxNL8DS1ZyPqEJ5Uyhdr0d1YlxUHThzZOwmCPbPs
MdbiOgdTShRqieV29r6IpEBlJxI6gAxoOHqdgMdLrH5D3w2sYr56gz8gZTr5TUfSBMticUOjSQGY
0w5l9iDeAgFkJTFJPdUOI/diOccIpbTUccJ0vvvE9UcdmbPWcEBUNiVVCCDPjeYxP91HgRVqAASQ
IZ6esJwQtS61UpPomrhbbi9Zw9dd7DACZ/k86IkbAetSi7B4Z/USR376LP+RJSb/3VgqtdaCObUe
i02ezVs1qbextUgIU07FcsffJKb8zUKbOM3gV//qj/y2pzthm97JWzX26LrK0cS8NgXqjnk+o7bf
uY2X35FwxHho5taetfsTs/F2Zx+qAISZOmMUlG4mEETtcfqeliRxaz3eNBHzDW3yB1JjTybVEg+g
1RyYC6CJakv/X/4Q4XEUDRBWp5W9JdvxnZJ7WWCj0J0s4GbCIgP6Q55E4OmH8aZBwsOY65Fl9fjP
6t1vrWnIZAnONZ7Rco9zbHz/NTp6FL/IvZtMluBLicIVo6n/D6Fi3umr4EuNUe1J7OB9aOcgvnWB
ZQvUChBAAFZ29pirvi4fyT/ytOF+uzzB26W0Sm3Msq0DSn/xEY6IyP4eTPoFPsJTofzxZ4qVgQG1
xiJekeF+f4BUYtnE1N/os1S3MmBS2S3ZOHqxLVttY9JaUheTGGsx4U/0iFSGApUE1eJ9ms+e2Rj7
UWF7m9ey8E6ikmLCT5qqLqIBp/f7G7UnI5M3eyZm+8xZ+mXMgRUIxGKP0G+VzjYSwyHRPU0wHIxg
Y7da6SsAUmS5mvfXzkC/oqj8KcPKO90TjEc36aNRjojs/n9ckIiCyKdxUhoON+4kYEwe7xMPGYhv
bZQa8K0rH7msUHo6dj26NMGIDDXTnNQCJG4yqPf20O7m1vSdVrspjPZLxdNvTt5vNCcP8o63G4VX
T02py6qpMs0RTMpCBiMGKrsTUCsL8pj+6B1HFrWcwpE5vkuxJMB5bmeOHkeBugePnav2Pnq7ng4Q
3t9AmJQ8P7E2EOXAJ6jnf7zPb3k6SfwiVgZsRlsCtDLnPztCxfd872BHKGObtSSNtWyJH5fYMbE0
QFNANeUciUIyTEFuDb6aAaGGFmdKZ0umnCSWWawMTDzVuJmvNAVp52HlsW6+garq3wW2YhGgzSu6
jDVeX2tzV6l3C3oTcSdJSGUvTsz2DfCjTumK6vMn2aLMe4rpvZMktKP93xbsDUbiV4rLJ2oo7x6Y
aEoqewY2DOx/Ug5umf9QkspX+q+RfiDj4PaslVzXa49FKNq8EyiYjbHCHDEp0V7q92a4+P+iiS15
1q/0E0epQtzzmmoF0Ft+PyaRpUEiUWvOCG0sDg+un68sX38X0Y1zEwWGX5t2kH3d6oWPvg6heZbZ
q9H6/a+TmBB9tWlHolBNyRxLX0snbPCMIttYWYdy/eSacRP8u+BBF9KcsiEKChuvttgOF/2wgvTZ
r2Rps36Qc9acNFkoCjkmpQYmcoVkYJjUMcdXlWEZkbO51fbNAFiMLNIkQdFJ53kkR3h2ZduxaNDQ
8qA10OtABl24pVZKGFXWp/ThqR0JEZ4axs2mKZ9zfExc3SVRx9ya0pDk8QWwTbw6G0Ji0sarF0CB
/sm1vYkWJ8O0tm3VIYaKrOjyiQ2y99Kz7laeLV31Wbhk/+48xcGwRHeMpgc9eWCYlyx7aJmsvnba
Jh99kfC+Wh15vznAbs3hCn55DN4oK7iuSvbJvdnC+3KcZbAS0oMenH+deOcXVqhiCqVrla21PEpu
6qTdOPou4YEpvNDGrP4nWv4PqOevFJJP2o0jUevjO7IbrTlUpFXLKJgGujenOyDRePkY5sgLPv8o
ySu21x9yJIjpdOy7DOihU9t9HZPqS6yO23JRJe9Ldk+CsTByLRtUBY/YmcCuY7l51HhMQ5GSg9uG
DpLA7bRPOTo+wWZg5RSaUSMG+Xud/D+hIsArqJdtmCebqJFKFAwIx4SJWdbQ+bR4WWdn87N10iwp
XlZuRQwKysF0JHZRhOyetYKqVoRyHr1ES8d5NJFL5WF6qEffdte5icLLHz5XltOx3du5fgDu5mo6
Jhq+ssr2K/SfccDm3YZle7pfJ55lzY31mj553SKdXeYoydJUFfDrbe1lHIuLmoE8augWQDFzA6U8
vueW+fT5R0pehIg+Ezm6OnMUm0Oraya3GtgLdigrVCmXQmb6Ja9CBO3GF9G8WI9TwSTGXwFesQMh
7ibf2z7oFldaml/aWpYdrGBegJjaM87MJOyLQdkoS5aGVj8CWYdinpUOpm/Gee+hEi+tcEgcrUh0
F7GkZA57RTxcP5ncwqIZ7jpr3nldjeoe8rl8O67PdPbk4LuyyxXsUDzXS2LnJj6XvihJ7c7sacot
2b2uDu4zvRXMj7LwMeMckVi3oUETY2162CovuquEmGjvfdkzOYWnD+Cjf0IxRzA+C+iunEHnZchi
+7Io52CMARUbzzYoqro2pNn8NYrLH7Zun3ManTtLAl6wZLiZSXs9J+ZTOViSEuDpa0ZkqGGnVMWe
7nu3kqh1NzYAvwHtHlqfCXYGZ+Yy56oAGbdmFZ5ShNr4RwEwYGH+I1TwZco0Ei2hf0MK/u4M5al5
NRz6mzRBlcB0RlN1hcBfC+/rWMQKSv9LFBcnNiTeSRLUqaQxy1IDztNq0vzcTPLWbbDvxqjiItWO
Ng5bHoYKwDAFS0JWZFJ9Ph34vH2qoF9xDQLfcdXnP+gxrBHbx7fzjyxjPYyjgEQbl8HpOHoMfzp6
e9qPvglcP/5IIGWNqjFbs4IU2KjuZBpB38W/z/9CqQXSHt1BuqcbpljgSYuY896OqlBr0Z5lgNxI
PZLB2mGzcwYBDGnAqCvLaj4uW0OqpamaA5A/wHyLsX5WxP2sDU0datlLX2KBdtG8qgoSIMMsO616
Ju0zGLY9MwlmfW/GT7Nx1/cHu5LN6H4IZ4XfIWQEaIWzhtdtHfZ96sc0djUFuz50E1OZrn5wqask
A9yRBnEMgmbx+9tEitjZqr3U4ZSEc5X62GvwFe05r+stwsHPI4WPQZ8gTPisoTCjMsvnOszdwW+X
YKUj03Yc8DfBOvUbedVGIvHDSxQkCvmOVWdtgdncOlwZkqcdcaez+bIBKgCCdknIfvLOjk5SyHbi
LBsbWuIkjeFlbFC10K/NvnUtMFL+y48SnEWZLjjGHsfY+iRYPyrajV+a3XJehGT3uawPj104P8FF
mLU+m/F6fl3pwC/Z7uT82ysS/EJl9cW02FMdDkAUafbLtp4BQwySp32yV2SLxa/zl+/MJT4I2Iya
Y+vU1FWxRm0oKsiWhqwO9Xy+N/XhuXD05SzSO7+25z1n+dk0RpfDHPvWNPqoX57Nc3QW9XlgNvkZ
LZoNBmbPigpRPN7ipDatW5VsG8XqJs8tf9YSsMdUAWHLmTbqt799G7ZGDNUysF2vmeKMzApaVw19
jViA/+iVunOH0jFk2rU+QuGE3gkR9NheckD6Zk2BJ6MCRm1NkxJf3c2BGSRXvx+KUWprFOgdlqGa
BPb+vf1ZbEtF8QPSsh0JTK87X74NW35Wb1ZaIyBBXCqZSyTrFh+i+VUHTEKAMIb1NEs8xmxojSVX
8jp0anTW6sazlcIjw6UdPdZt6xVMlrhYr7uRwqFaDkWkZdgU5RwRqICWc2VrI6tDZiB3MArrh5Vl
t+rohFlueV2MTcp2k6jRLh1UN2f7UvmK/xLoxAoLNIQjzcAQYucWab5x6tsCHLkRO7MKEMuz/WBe
L1Hrd1axjTUQEWu3+nxbTsBxGuxN7Vyig+1BRefl2UqfxnyP6VRXTQj4En7E/bXKQczaXHFwo2bO
XWXfqstVoxqbMZq8ypoAKvmo8NvEuB2m79rypTYfuu6CTNRNB8PLVbrnWeL140vNjF0eFy7Xz/Ff
yh5MzqbpZmriNmruasZZmkZbgI4jE72d6bMJcoilda6aeHaVeRs7eTgpP5Vq8HgPsuHGdBVt36c3
pTF7ij4C3gFcxaVJQKbLrRToPG3qDxYqPFUXLnntTsNLPVYeeLL8Ka5A2PzYKjcDoO8nw/C6rt8w
BNQmEBdK46ZjqZulM8BM7uv2fOoBGAGAhEIDL/KUuWPyqNPY4zY515rM5eyKT6YHfFJVf9CbFt6x
czML98EukuWBNIZn9Y/K8r2InlMgpTDgnhajBc4jw+2W2q3BvWvugTbn8oh5sX5b5qavOhoOXfG7
evG69Ec/YAzROrSFEZbDoVO538YXaQ14CHbJ53slO1TTjy79qtlXvVEfFv4wJ72vdGdOhwq58aJW
D0qpumq0uJQjYgHmK6PAkqOYBhxDvf7ZpvmBlE/FqKMR07g0/drSwmOg5Gzv49HczEvkUVvxl/yJ
pr2PMryfj9zvx8J1jOeclG5XMa/pKh8FejddbkYeuVnxY5zPxqZ0M22bNImr0Acy9ThakFarzZNa
3qfG6FnZU9dBUZuLyj6klY3r3DpD5Rflc8+pX9BNkWVeqsS+kRyIk28688Eae3/Kk7OouOzB8lGV
hm9wuhmMh1IZN2zcDhnfqvVjgSB+aNtv3XChtNXijjbCQ2c4lPYYqnFvXKuAlfHnogIRSKWHgCh3
x5Eq3spQVaf9Pk7iq6kaU19ldz25bNLbZtA8Y4mw3sG8rC82pt2HwLb2Cme4blSgZ/SxC0L2gMzj
JgWPKxx9XuJhJpiyiTmAVWgJquzEM7TtMJAN1wPaawFTU7fi2B+ZSy+Nry3j3jCWTTyoHljBvLxX
At2+a0nndhEGvrImVDvDhupNoObuXD166cE+rS0V8u+7FnY/VXqgTt6QAmzT8f081FtwQbtO1bhY
z9kBlh1N3p9J/5K1LyAKtZkGvmogGlbLZumJ19Pr2kYkPdxM8405PZHlaSlGr1uwC6l/15W73mrc
he2zaHBn+7LheAXYMc9SxVPswptpfN4r3K3tl7EzvDlxdjPrQuBRbpfkrNBR96EKCfMyJi7PMJJa
Ts4jNZMHBUzSPUjVwXvzNW1uE7X1hpJunIns1xYPXZwvFdD0/bi5nQ3dW6x0ZxEF9m26zBjba3S5
dCjYpoFF6bbKI7et2jd1jEKz2Suxpx1XTxM39saMSnOrp642dCFtevxlwNO3C/oFTeer8Y9lSR5V
M3LRHb9qawRRXHlx9PoQgwBuAfsjigCOO/S6x6cF1stxpwW4iS1Yv/Vu9khXksCmjWuUZmCZgLBW
AZJfZdWlph8yWrljtiQu7w5dMnlUHTZL0R9I16FHrXhjS1zaH8zqurGpm6OJV17YRe6BSSYwHPXS
sR9V6wEu6zwdHR8DsWEd6WHen6U5+a6U5r4GxEZihmaVbZBObyaFbOrxYOZ3zvSzspxN5gwbtUrD
XOm3IIGD3aTcG/rLKr1so69cra7HafFypgKZsfKMaPEa9r0io9uDgSi19sw5Q8kpaEdArJFQz57G
/kKZkzOtofsIrqrW+03Vc+g5yIqyAmz1OW47Bek6Xl+tByXJMKzfAsCT1l0ISsZD3Bqb0mQY0bll
ceaV/eKr1UWvDG48Jl5JrgzrRQEuDXMu1fE6yX4g73GX+jk2lbNpvrPybK9EE7jIE/updlLfbNT7
aHa+JfzBSGPHixVnP2ZXJRlL1yzSn1M+eakJMJvCuspmDZ61mAN1LPbEAFd8N+1yoobpMuUBtiB3
VQ/Obl1dWj+rxrPOMn5wSnwrnmq/VxHBV1zbUTMjnjKk85U2j98mxvCK6A6Iy3UIh/UlxojtYnXh
ZFXf5oId8q7uvSKanqylPfSGftbGMKBF0t/wWT3Y03K+JNp1lA77rlY3JOmuABv2XOTmvrCas8Sw
8dxg7OwmP+fT8CNPIg1q3nUrB31KA8zbVa468M3Im+tljC5MHgN6FiN3HfvWKtpjl5euzWGrRpKl
Ps+Vc6Oabp3S8JYo032jj+/pCNvUD+UIK5hc8Dzdg/n3Km2GlZjDvhwWIL16edkXPY7U/q5E+Rcb
LDlutqRbNoB4PB0DSyHnU4ySa5PsMj5txjjZDIS6NvggTK5v8HO8Qat+KNZ8pXf8ghQju25nvgOB
XoPzYaAjMLGxp/TfZzrovgbvpzV2FFbdrG3Nut7hDT+mjZl7KcWVZtOFNVvXYD1+IWaxGZxJOUNO
a7kJrxJvHDEeOyagWjO4kgCGY1QBV2Qj1WSAOh44ANO4vp8Z97NI+aKa7MJE4Hkxa5x4hak8JW1W
eFjB7bgLHNYZvrunvbsYBipEFcNEeoTtj9h5IaS61mueH+Kxu0/SMvFHY9jpiuOhuxvkTrTDsQEJ
cbpJczCJx8NhSgcAr2pq0A2J5SVRFeD0TTdJTa8d0guSZnuAkl3qabHXkXznurKJ6nTXO7Gzq0Ac
6et5utWBh+EqnG4Ni12kJfWxAxYsOXUNGwl01yLCYstGgXUp2POwzG5pq27LHpzsvtaIC24Zt2h+
zkpxHme7KXnOKHWTEgMDpulhudO1mp1Keq+haeKOKnFbQAwUGazfeHDgFjQwzVfOMHjT4txEbecz
Q8H1jdroAlcw6HD1nYXuJUJH+yduwkNxJ5z10iOz4lft2VIlrpnfRsXPtE3dsbtI1Hxj29dZdRgN
HTueyJh4GSycXqpq5zXpshvZcFEk16WW30fVgzmcWQ6/L5L7xu4ucD5u5JzVlb7NOwCdzd/Rv9ot
0bDps9i1kgtnpG5G5yCi/Zbk5VbD+LT6VM3n1WhA738mI354pAUqou2qiz27sFy9qV1F0S7+RwVE
L2ZVkMlrC4hx4w4I0mqfuP/Dc60E3hkS77n+kpbY0za+FlnqdVoGyOLw93M91bG1dVTAtolYmFHU
qOBtjR9hKvrj6GTXbCwl9ZgTFQv7WIRQjintPupNBhFWWnsqsoQK8yO99p0VsgSIfKhvI80jKgFG
m2EAiEzEkO/7wgJg5Fr5sabrKTMKN9crrEHw8WfZWvdxHJdur3ePo5W/VGVzR+Popsg43Jdi3sao
vbtDY0DJYZJB5WW5i4Veh5Sm9dSBENU2TNVQQWMg4sWm8cj6RMGBdHmMiMzPMHWYkDlYZskuw1qh
EdJBmxAbBNe6RuwPG0LAOdSjTNXqcLHusMh1hhruZdQ+fK5BJ0p7x0LEzSD0dBlgC+Ckkmjwp04L
SmvxQSeKIHN24/Lxc2knzw6JgapTB7VTcbCsNCPTYBMqRT0gkBJa7gfOfMuJkC9NkjLIx4GJVZuO
ZAkF/jbnRdtEOL5aXQx3IsV9VpnhCp01tto9tWvfYb3pajbf2Uiq/FGRkSKcqIu9+wVC2UJdxsyu
GvyCJFe2TZJfdYiPPj/QEzpiOQZ1dIATWGCtEqp8AHIbxspBLZqO7QOxYpfWzUNucVm950MDAdUQ
FNkNwzI01XRei7ZH9fxSN1pD13FxACBr4GpB8sSabvQzviCEGOwfA5uviYNg3kmWsK3Lx1Jr7sAy
0F46mow59URpBltzVLPMtfAPY/q+HGSoC4qBGuyECvg4GpnuVFZ+m23rCfENrDGAhWRIvKcUF+8d
+LArPK4qrkrNbBxnZuGZ6OGEJR9tnQNWPEAa6tjZi16Z5tmw1a9/+3btI6ni0lSbqX2lOVCgYUDY
NH6xhgovR8rLcqL+/U6MUN43J4fljEJM1teuijQ8TR4pPbcR1QDhQ31W0m3EwA/YSWzPyXsE6qSm
olBpQbve32NhJTYdKxxqYWZugzFgNSm9wjo4PHeJfYkZ4c+P86SDUY8Errd8pMVKVwMDeITAtdBv
pG650fZUczsAdiF4z3dIxQ3UNLD3r/rqFmUJ6UTL6aN+++TVHB/9AsKmvLbWGwUBIloNjRfvp6tm
Z5+NW1lV/uNcCQzg8dcKBrBCYK9mHF+bYfwB5agxmLbxQQ2Q6tUB5pVlp3vK3B3LE8wd6dV2rtjr
G9E8xVUWf0WQfvdG9FzSEj9p5Y+Eip3NymBd1GY40BUZqtwuWx1hLxoD0dm8bWb/cwU6YW2PT9QQ
HkraaljbXTFwtDj3Hap7LajS2l6RWdsPven3N2cIMVc1lVPNY70ObazTxZdRus3twdWQWBRnDmW+
Uh36RWJrXpsaYriBOrdJ4ZeN1am8V818IlrT6SaMjWJ+z2p1GyX6HYn7djPMw+xOTXeHOe3FU6h+
V6rLN3uut3rfXbZjg64GYLBmHmfugvTBs63scrFBjwHS93Vb1oj9NsHVTBQj8iTBw5vVOwLuFaYw
sPIC0kMvtx3+PepCQZ3a2ylDBo7dDsnBnrLiR30EUVnMmVgDQbMvHI0gHtPDoDQVymSLC3QxaXP6
VGR1LExQljqxykRVuiI0boAIc40E6DnOgbA8eGpgeOzK8Mhe9Yu9dEX0lJYeCxa0p7TjORsidEv0
0EZN2S9QaNqm3rBJv6S31NPc+VuCqo4k3pJJFdSnH6gyFawvQjud3DZFZX/wc5tJbvB1H0zUUqQ7
tgVkH6Jb4rYdMPVyFOhxqpk5fYUpt918ycsLzdSsHYoDt+PQXlJi/dT6NkLnLedupeubSOWbxEF4
xLP6Wmf510xhkavWVTiUyR1p+Z2STaiq1BeoAF+U1FQ9UAXKJihPGcjj3y5cjEZrrZlLXqB+n31d
bObrdXT1uYX6OLUE03EsQ7iGBejyhKFbCkyKtVUGbonL/C4OsZkLnDxcjsfOk1Ai85RTO5a5fveR
U7PaNuaM407sFrBPVWaiRF2g3BK3a6Fa5TstzcIkcTxaoEFgKm0IZJTt5z9CdrZCLGExIx9yDBOH
JsA39PGB19efC/i4CvZ6sgg4KeBnCfgd33+lMUeTE0U4WQNzCX9teleevqsOgAN0520lmRT4uKiy
yjOhq2CDQidaXFs04hy8wvpUhNHduCE+QOUU17pmZ/oNiqxg5Ko9tGKe+of42+cfevIkbYT7BmBa
keEKGpQY+lQ1iVqEaWNtKu0CEb73uQTtVOAHVuh/RAgK09uYWx76pQgbUDsS30DZ5jZ6asYNf4hG
l3wrnxu0MK8LdKueUnCeLZvSHx+s5g7V9arzxm1df81eiGyI/5QJo4jt0WWmACUV8wq7n1DT1M0i
pHOu+7Zq+cTqb9DrTiRW7KQuHUsSDsDSs6IGlVOBMHDy8y3gJVRX27Wbes0lvsU3lXRn85Q3QtoN
Pmx8IECaBW+0dGlS5WjMhGY+g3lJ4/m2Uzu3rmkInjDJBZ9SoXV9haCLjfRMnPat1bJjiWnA0CU7
lNzdFlNSEhU6+T1HIoQT7KppSgAqjhO08m2kt+cxJeBH0RFc6MCaCIiKBr1p8F1LtUOnOLdsRPNx
Lultr3SoAqQASuXeuCC6ATbCXIHoICM/JmUChG/LN7nTuFHEv9e8QwVPpQdwcm3n2vz6+WecmiUD
O7oKIJjVrCDJfm9UYq1Lo6aMVl/NQa8dPzMOH+WliGBVPw/iG+sp8rLDMko08FSp7ViukBug3cGd
uQe+6LofQ7YmQAg1vw1lqICnFf3o+4ScoK5i1ewVB64B0D1GoG+yG+eCXHcB2SfbbJ+8gC/g8yM9
qRhvEsUtu9aqS2VQ8WUp7xu3sBv3f1m7suW4cWX5RYzgCpKvXLtbqyVLsv3C8Mp9X8Gvvwl5PKIg
nobtuS8TE6GYqQZRKBSqsjJrVHlwvSPJU7y8KUTPHhYP+Yxk8yn5kxU1kx73ADc+37gK3jw1OmLg
f3omMw6L7yJgishndPW1z7QJwAFGmUB4+113OZ+m0YWX36PT5hWf4fQKBfaRjX2LxoJ2cwsN5Uhc
gagZQjDrtWHaE6nQlwyftlBPKIGigZ2vaN/qxrVi5PejLAftPEkASKixo2v1BxQXfYmaTwodFkdH
acmrMScoCDa7rmzLmoKgjbIu//0TcwD0HfDnsDc6DfM86DWmaJtl6pyg70DCXJ0+IuW7jjvxMCn7
1G/2fmOb24rUiHK50mGbvgMc44j+pYzOrlNeKi6I/UKgSs47925gtcF8RDSkwKjLv96Bwm7iiswM
513juGazo1e2oKK4+6LWbBPTHxqQ2Ao/goiWAqmWFiEpr6zRkWQTUBUAD+I1vRgTI5AkjGpbRYww
WXxfreSxaxcB9Gq3TrP9CVx0Qps8a2oNRwrXI4QbvsnfiwpvmAJTP5pbB8Vn2SsD4ACCxq3cP5/5
R+K1tc595H5IzHRZ8AGSY/55vQQDumt58SX9+jMmF1fCSs3+tv77yd9MK8ZxJKcdLMphAdJL8kND
eRHjFJ+Uk30y3OQkYpl6fia9ddwXi1w6oNstUK8R4vLgkXA+6SfdrU/Ze8Y3hcKmTy6XH5pbnFSP
BuMxD0ZBtr6bab34mMWdm2U1qtGgMC/lE1zsc2vcTdPx/FnZrX9t9pEfY2zaZjD0EV+VntCQvh8O
i0sDpm2Ue5Urisp7WwgCNIJjYxIdyPDXJ5PSZEjzFLGx1WlYx0jjekVQ6xKZ4KqXVh6DACaDCWVp
XRsVKKkSlbn3Ck/bVXDpSN6mNVCuMKGH07G5YVxnZljfJidNtDnsEPEOuLXEHfElSZFsV7AEMME7
4964ZQkQyJ694TAh+bEfBmgPLz7ARXkgykr2ykBb29wBN+vJNpoJtuXkg2SsgWXn3gKdtGQWuPke
lp1pG/zyCr7glOtRM6hTWgKEvXjUTy/QJl8Opj/8wKPRsyDJK9AaESztTYUyibJKsZEb2MUKFhjF
vG+H5QIMvu+zJf0uOGB7DmkAqaqCI4+ghs95C40tqcx1fEempAx85xX6TtkNq3ChPeKiGV4srmjv
RDY5vynIGOUjqnVhH78b5cmtTBFByW7Oul0W5x5WZo3UjLBpcMnJYc9TJr9d2g6ahQHmPFqnuRLl
Vnv79mLT5mWixzKWWsuATYr59LKUjwBcnlpl8mNpFrjIbv64tcXF/rVT4pbS522b/f56BFYSsuJg
TzhCrwR5S3lTPeiRVy2uKOwLTXNxP+6WUS5NLJM1YFav8AB7JLcNJLh7b/WHUPa6Kynzp48CT92L
a9slc5mrnlFTNWUsuQBZXRVMh/SIAWJHPYjO397FZmBORjfQ1SJvKBXzqQBWs8PofDF9WIGBavXK
tefZF6yH/V4+em7M8I3BsZSTrpFg5rmRddk/LE8WWpFyUPnVA2A0IgS+uvcBiQ04POaeiK7wL/qu
L6Vcs7Bxc5zdFC0AjaoCSRp98JsuYTyE2ndb7m5TDGT5U0H9Ko89Wa6+QLXuoDO0pkUwX6f1+MdS
H5oR4MxqwniWGeXD8fzHYRGA/zYWZGwIpDcN4Pd5HxuSXutjswSr/rVspGGcHMyOOPZ6gsqdC0Er
QZBn4eCcPc63ujZv4oIoZTiNF11BO8ey5o+T2b5f0fEYigBzzic6TbHIB9gx5e1ut4RFyk3VNeok
OwI83GRyPfppuon90l1AwwWZLLGYzV7Y3Rpjfr8x1hm1spa0KcMRQP4E+NVS/np+23bDrikz5wI2
x1b52ySeJzlS05qFXYs663s2UWK65TG7s0/AxYcxdJPOm9zzlK1F7i5JUvQn1qwsw2Y2LqvhooWM
RmLa4ZClwayYB92svfMW36pq422xNcndLVNHsm6SCpYQlJ8nIKc/m0HhWUdNduIH6dPiA/Q0fwPk
uXbxuLs7b33PU1+Mo/74ehNbU7JyZapQ9KkBZ7UNP8s+xtajmtQOiaDnI4PBWhHhx/Y8Z2uUu22s
CgBTSEfiZsNchWl81hpdsI17d+fWAnfgp5rOag6By6DJ7/SycKAJGUpddillohb3XnTfWuKOuoFx
HCWDsFLYyuZ1k/fHwq5iYL6J6A0q+mjs75vjhlSgMNDcykLNQtUyV7S7BdQB571h96G/XQ13pkdT
ToC2gzsAnR5gdARyjPkRHBeY0RAetd0FKZpqKxaAX2+aCnFvdxHG3/Dl+lhxIP58sOj4IFiQyAj3
1aqqHtfRaDPko7IbH4hr9IghKbJRze1vmodS+JLYrVSYm3Vx31DVFlWZYzML5VN0qj9DAyvsH0C+
+FCimt9fovwVlh7UT4/Fg+GdX+7+agkSF4ug7MULqMWFXpkpYLkh5oOuG7lxF+mPWaIQrYAqBZqL
lfveFPzGOJUw7KiRYFisY70arVM3+cfzy9h9I2HQDmN2JvBrFt9Xk4cmK6IalFedLF9oJfGjcfDb
FWrIZv1Ei/6LJVnSe8iVzm684Fkx4+fMiYHhGZ0Kem57F4JFdB3M4lCtVvmWWwOhRCUdccupGBOA
L7mr0aGBSYGkR2KVfu8iIUpgbxdRyQPAk6BWAUDc65OuYoKsLOY+w2BrfMAUSttAgcslHxvmOUFd
Xk0Y13kSPTf2boKtVe7mk6omI9BFzVH+ZyqGw4FJt3WhKG3ci5dbM9xtZ9frqNtllIX61FwkthXq
Ccq0Yyp60bAIz6dCL3ZM/mIrSy2d9cUgQRX7VgiJcLB9pUs4uXaIYbTB+ZtHKEDKaKQZKIajbfN6
08pu7IvGpPATs/KUxfKQ4p0/FbtusbHA/r65APIaL5Z17pDc5dNnG12rNrO9vzDxkifzAgSahvrb
gJwvQG5+1QxjkI7t43kTu+Fxm4tzGQftxrWse4R9DVLQPrkyb6ifuOlpOqwX3SE+olcxnZpH1s5O
haTTu973skCTyzxso7bXrk3MAMXGa0ux/RrgJkOngWCRu963scPtlb3qmG6VoMZWXLJHLXHrMAYF
PApnQX6TCIqAokVxF44WVeo8zhQzYZrhktX6qtHhci7yULAoFnfeHKnNoljStXHAbtZroI6T/PmF
uSBKPI94B+b1V2TkeGBAJ9xNb0R16b1UbusvXDSsVxnYmwKfsrMxQmnL7XvAjp2i+I4BaOf8CkUf
kguBRZM1U7Lg2ZaraJfVy2UFbBuEnA/nzexG2s135EKglpfzQDOY+Rlp83AMkoM40gq2i+8gYPiu
AJxjNoMuk/wVk0dLT49RT971jXVM8NA+vyrBPvEUKEpZZaTTJBJEUf7DXJuruJiCvK1PaaIKPuBu
GX/jE3yvgJSlhTkmxJAhSD9jMOzAGiMj2uMlyviiyL6fjbzsF980wCCAkWkT9osBdDV0c5NAvcXE
p8vuR+NW1PrZjfMbc1zsqMeMdjRCjMLwNSbKx3egDr87v1cCR7e4iEEVsK1ZxorUu4oKd7JQUsfU
xzWBjON5Q8Kd4mKGbi5xFoEgC6Sz+slGRe9iqfGElwPNN5OTOMCLnJ6LFnM655Gqp2YwV8onc4hu
kNo5GA+71OvkUCWiQM8iwpmQaLG/b0LiqkLIuzJxYZr9EiaV9KUYk+sK40dKnWAKd/SHJBFBpYTf
lIsfw2hUir5i9+gpCtEWPGGSDJLMYMKBSrKw9M0SlzNL5OkPG2XJIlDh4Iu6s6+7uZ9ATtuEULka
DKHt2YJ+0/4XxfgKMh28C3n0S2GlFcvCSVCO+pdcscIMg/jSWueOndGj3UADO8rfn/fSvdCFvI09
fIGHQrnp9S5OtTTIWY/Q1UEXxa4wwy5ph1J+NGfqn7e0W+zZmmKJw8ZhLInWmUQQuXqfnLrMia7S
a1b0ToLocrnTb9JL64Z6DDyofBSYZv9rfiO3prkMNa/rKVYbdrs9YtIhSE/K9QIgHVbtiqXIdoEh
W2tcFCujvKKkWZnAvRKA5Aa8Co8aeGMhCbOcquvRuluuwJQgKmDsnf+tWS6ylYkh0bJOcxTT+h/K
h0x3FS/1LU++j+6jG7jsszx0dyV61uy2MWxiGvBcw2ajiq83lqZ9SqtWLcMYYqozcE1sTwmoKdz5
VrkrMYPtxGijFK757fy+7q54Y5iLsNQ21mpuZBL0soWQc0VyvHHiGHwi36Tq6byt3dCzXSUXXiMF
6LS51MtwmS8UQLeY8kH2Y6BoyzJ4kSj3Yx/tjctu1saF1xxQ1yomuQnWjHxxEjK/r/LV8GWjEbzy
d5G124VxMXXWtdxMZ4WRDK7QL1fe7+iY/xZDKDsHZ5bID1sW9kgwyCGj5LvUn2Y9ORqLJgo6Ihtc
fJPBIqTnNVyEFcGiML4ofXAlOcln1LWZXtmd8BjuxpqXjeMbLmovpZEM9vAwWvzqqPvJPY7gzdI5
FEUFMX+twE94FFrRD2WuRihK0ezUYiwmzzO3aAU30+7LdeMjJhfS1lSytU5CYmbeVO+rW3ptXNj5
+/VLHkJEBljJKT6ikIlaqXrI782j8CZm23TOVbgQg3OeJyOmg4Mi9pvjT8maWHnu7oADT+A0u3fi
Zge5sBLnspKVqwU9cUCdNYr5HOmrJF+tU+0IYopo87iYQi2lLqIMOdTgoWvl9q5cu+3Dcmg9AtRi
5beqTw+iPs+uUdRpVJCjgLiRr5TaiTzkNoTggz6NMUmVu3TMbjtSi3xmr0nKmCh/2eHu+6yd22ko
kM4Ucf0Dscy31SWcwbWSyOV9GheeoVC300s/ti1P8GF3/WVjm7vwZ8uWQVcy/iRO1S43imVC5dHd
S2hjijsa2jKNZoxCf0DrGrRWhgM+O6cwAz35RIfD+XWJto79fZNCGUul1mlikgD6kkFsJF5eRW5i
peF5MyzivzltmNW2TdD+AfjPuWVUdJRUWmYGiSW/l4blQ2nrIfInFzXxT6bWh1ORhFIrem3urm5j
lrvyWrkz+yaBY2r55dxGYLsENIg8nV+baojMcPedZY2z3I0oV9p2+4hWQhCvtnpRNJV9NFd6mSYd
cJZLZ4agOvxhZNNl1XWfu279uujlnU7ab1Aqjl19kU+xZL6TzOKul5PIBbLo0VzHwdFaUInQ6sss
W4cxrw75nGMoOrIwZmBPQT/bs1vSYnWH2sqP6iJXrtVI1GsbJPhTW46+jbIwaRLZaZbhmEV5HAJU
Gxal/VUvxnCMshyjXLoBsjJL9oCVydxOwySrTQt3GdYQBYLHuSgbf8pBX4TAGR2XCtyMc3Ohy8k3
bcWcQ9E6ffaZSI8xONDasQWLzMfclI6ZCm6a2VFLQF6ysBs0R6bKh8TUcqdVCRgvJvPTaulerlrf
qHEf1/rFWmCETzkSeajcRaetH9WaWyXr49QkR5AbXIObonD05qoe77UmP3Rd6lYAIxvRrboCs6uV
pafq35esu9GjGyM3vkbNg5qEyGQdKt/a5YeCake7m09114flmoFNp1udzuycqrgv8ouOkMs2tt71
kh7a+kMHrTHQW+Ug3WoHzE+Ds67RDnVjXRfVfdnPaCabNzLCEY2+WDH4mlTqtAn1i+l92tTOBBIs
c5lc9uyaB+IbEhjh6HpIEnqRmnMAUWxoSGZetDYu2jRga2k9cG14lg3SPZx+u85BNlPGDtrnlZNA
lTIvf5DauNUUYPt666kAD56e6O+NVL9NB/nLrCgBhuk9pf6cdElg5HcySS6qPL9RARgDj4djFRgk
jUfHyMwnOkdHvRweJlX6WKrTYdLXa3vAi3QqnSWRj7pd+436YdY/pB1+tKGCRpD6WdJ6A0kceZav
p0w7ZlZ6kVRaOKiWR5Gyl8O3tRodC/x7WdYfM1CvERi0Oskp18FFUwb/KXWUESJYcnGxlDkIgDCO
pFpunS/gPgK+XwI1CQFJ4JiAiACvHUV2O5oeY2O+Gqz+fdHXx6wvLqkxnZK4OE4k+yDN9Serr+71
aP2AYoVnjlHYDNpFLZmfjPJmLgh+5egXdfrU19Jno6GnYjLuDIk8ZVl0SFP1HRPkgORa2Ms5+G3y
6kOlJ18r7Eeartd9pYaJXdzTHNS8UiZRpxvqi4zAm6lhT0focmuCV9h+cIEUL6bVMJXJM1Dk89oY
oIc0g7q+XufHvL6JzHfnI9huSmsrIFxh48mQ/n19CehTXujaMuKdV3ym01Nti1rhuzfaxgB3cReR
JhdtjlumGOrLLs4eKirdZApkf7NeM5wuWr6cX9FumdHeWOSuazhyVsRJCcwCYIXgpwzBBpcFto+3
IyRUwaNXHNQn0WSw6DtyFzegw2plg8wJWwUKzuaiFtG77GfNm2Vx13VKi7mts6wK61xHIzeaUqeg
yambSzRvp25wCbg0O2Lh4Wo+zWN1GPo2kLIGJFpLNIQF5kr0Urcvobp8q0/JNzCR3FYDjoMgD911
2s3v5BLegYAmRGdpRdvcVvTraN6Nog7eflHENmTQrwIM+AYK2C+21dsSbBgKlJwxMBrqH42Ddey9
9D0r4BU+vZDen/er3TzmxSaPC8zkQbLn1iKQK4wx1vWzr6seRHnLHlYLGFUFPDDoWDNKlNcnsk5y
W1qo9LOrkfvtg45782byCTpepjd8LK5EiJi9RztqPeCGAlWIjeFR7sSsWhIRuwIXr3nPKlpFMErf
J8b1vrpsUq5vTvJF4c64hhRX1C7fOTivbHMHJ03zQrYUpLhz9KRCdyFJ7s/v2xsDKmDiL7IHPOFD
S+QOqMU8xWWQ0sNQx+A/G3rRO0hkhfuEgN5EeCNAqjCWu8AEryQVKYq/OVfcOrgPpVhTKltFEwW2
0SJ7wdx51IUVsY7/7XNx7oeRUnTncwP1N+RFoN0+DNV8e97E2wjNLYULEaZV1KQiz7oXk/evgp58
A+UNpAGoov6xk3EGuTeILksgPOhgcJFMN0fdBHFDsKY373zOBPfesHS9LuJZY4B9Jg4DBj/kWqDS
M7KPmEpAowbzPqkFVpMvsScsE715HXPGuVeIasZ6VmX/SHv8FDDTTsqVuBzNVvHqMffaEOFAB5Jp
mjhA+JCzhEeKal+S+T6ta09TdG+pGqdSP53/rm/SB84gl5/UHdJDiM1FgZVO1MXb6C4tyi+zMRdu
U0nXuRL9cfrAWVRfx1+QCNd6LUHwR7+KQP97tC8Y1Q7yXfNBDpholFDy9019gbPIxY4I4wmdNc2/
RI3/RKbtbXn92RbQUMgoVVt7PpqbR3+aLg1tisKG1N1POaMC77zACDCnPL/Lwxkd9HK6EIOc96PX
i10uetlDkaRdpUdBo2bOgtyMvE9FuazIBhe6coUmZZ9qEZiZMS0r+yRSHbkWHbb9SP+yEi545TJZ
Rr2Etsw8dK5dXmvGx79x+RcDXLDCq0LTpx5nLLMHcDN/7aqLJP9BYtOppdw/b0v0ybioJZFalsDz
JAUlY/TMr8vuCALb8zb+R7h/WRAXnYzZ7nrDLpkaz+x/0C5fRJfvqSMK9W9bK689/HncYuPhJJGq
eIySn9o/8zWDupNLQEYdcviNuW12Nt8GxH/XxnPmTKsVy0OGtf2t+o9gx3it+m6YkrFIkAZQ6x6z
didNAaW62rnn90zg5LxKfZyQQkf9DErSyrUa1S4tiMCCyCt4dfommS1ZgdpsIL+TXdlvCKYsCKCn
PoCFQQz0vFcITIo+Hfv7xjMKjeRgHoJFtB2dtPvcktnNlbv/9uW48BADMo8CAb6cQiTIMxBXzQTS
20IP5wKEkVFDy7Pn9Kk6/rFsmMgVuBBRV2PblhITR31HQnl1iZuiWTk4JnUrByXDmxS6Qf/tG3IB
g4DqbpCZ4mstpz7aiW5Nv5+38BY/8DpKaFwiY3emASE5SKNS050hDAm+OVRFMY6uXBNHcZXC7z8+
/8vVbwSN/Qv/36ChcUkNhssWioGfnyHqVUPhz4Ga3Dq5bGbVNDJOy1JBLvXDuIbr+jERFcFF/sg/
H0G9NUgVKsrP8tR/7I+ij8dlEos9zmtk/RPft5fJ/8NGcREjGXWTakygb0Jd9iRfsTkwZfqnU/iX
eeCLW3Chw8zGaJ5G2wrsg35i33G9LlHM+B25XlH05bsymFeSlpJizwhEzPFcMW+Y/KtxxVgglvJW
3Fp+OxLDeSIXR5aCJJi8wbd8o8kn7KK9HankbHEBJJYLeVAX5Gg/dUorbz2CjUgP48MAgvYg8QbH
tnDQdbwEnRolDhGM5fkaPpMX8FQ50Hi2ymJAns3wesR+hnuB83wM4tMQuaBPcmYPxLpu7A2Gq4aN
mxX+X6D4Xn8HvrrbGc0yDwbGkKwIhXZJ/WL0ZrAiNc47NpcvK+8EYZWFk3PL5sLNYOWNpgKYHqpd
j9FVfYZcRyWHK5hpirW+n/ruZM/6qZcw6W3O5iUoYz90adUe/+Pv0F5f9dB1KFUqs4MbaIH1vXet
o/S9cNpjGUD+QphzCmISr2SfaIWiLiwC/v+fXL4+OFrgkAFT46+Mk1EK+xFAIcSBmoDqip9u7LCc
21MuLC22mSqDpkpBblHlUlbm5BRHxXoo5OnrgsEiMIvWarDUCVTDMDcrGEARJG06l+wUWSGBbgFH
uVoCqbkBF3+fBee9RWSCi0wqMl3MZ0DBk8qgt82/S8bFmi7eeSOCNIrXWStXPIFpDyPaUrlpC/mq
5nDegiim84wYC3rvNIpAwv63bxGhRS6RmbSxtiJ2PxpgQfatk/X5Z3CFpATUMZA6ie5IwVfki7nW
qFupBu7+oIH+0VS2rlIK+dgFMYwn68VcOyRdyfNhro4vD0h2EYsLaoLDZXDZDLj2ss5a1SiIu6CF
7Fx2a1iFIxtPfXmTG7FTgt1L4Cai9XFJjY3XYlaaePPbBysET3Zo+stJwb3fgfVSVC1hZ+dM8DC4
4FH3am1MCup39ZAGKSBlmWo5pgpQRPOo0zu7FAGFWGQ/Z5CLF7asd0NTQzo1+l4cQQLzXTlI7gQ9
FAyqsnFR0QJFFTWDix5EkqTUTKEcDWFw9pJQWxdgWYchOunXVvcavz1GoNIV5hiCsGVwSU4ZdfYC
cjYrSKtb0PQqbWBOdwJfEXxNvt6rtwWGXGoc8N7Pr3W39JWn4SJ11a844E73QEUMg8wdzuweL7oy
0niKl4Wd7xV8hnEaNKV5ksYKeVohuFhEwYuwc7IpB+j1Wmp5/pwCsy5ESv+5SFkXIqG/cZEKLfJZ
SRI1Umfj6aLcTJ7kwCKSbhdqAKAmxdUtxv2+bSa+TgAJF14gK6gPNitPsa5EegBvfO1K7jp5oELw
QKdxSE6KiOlKENJ4BPeA826mMUJaXn0DELF7aJfrvvNHE3pfV+ajwEMFqRfhAkyn2KmZtQoqVZfV
0UBt8eejiRzEg/bCr8nFFqVAIaRaUNsxHNnFfrlSBHD6OF0gbfCUK4i6eNYoWqDgmBMuvnRrGyFl
wBGcTReoGIyOWANA8WAZ92sazAhrcB1xdBE6KxdeuiLCu77EYmF3QRZdYCIMNAYL6iXB6gPDDQEg
779tJg/i7hQqF9KEV9Of59ECL+UnWM0RpCsWa/NgKueL3pmnMupPWWV9jDtwJStMP9T6YVOpFa1R
EFJ5SHdMlwpwIuznzzW2Lqqrt6zUBAjabwxyifaRx3SvVDYq3IjIblG/K1XoCRcQcwcmLTtq7ozq
3X/eRS7oDGUUzXaEB8Of76KoqmByyUy+9O2aTrh9wdTzq1eHCs1vduoEqZPJBZtZowVQ0Ng7GlbH
5bgeCIZwZhCy/U7q9BaW8Tp482yhRULisu1QuyNM7W9RfUKju7Yu/X7RDiORewfghssEGn4a5Fp1
ufUSu75IF8sZMwwijiUUUL/RNPq79v2/dSqTi0hNM0AufHlOkFmdCgzbzi8PZmH3P/sTF4nm3FTj
qkBK9+ch/jmhOZOA8MO+NSHEkogERPK0pOHYgtzKRLcy+QbeFcMx5BLkWim9XqL0Kc3Rf5bbGzmt
D0lHXbS43smSdZ9a9GCT5Say6WViFhedDkRI06wOXtKZ20bZoe+z981qf9HzRXOmpnmK6fzRykpg
QJevulp+S6YeG6ogX8X00RoBuDab30pZw8yedRgG6tnj4EU0w4D1cKAV8Ye1g9595w5RMUE7cD1W
Rh2kSX8BRPMp6gh1FwTucc08q5yCoW4qp1Ta66WZXMP4bGWya6AiI4jmgkjHTzJny2DZRSVHgQnx
wRDTeV9ZLt57yMV/88SILHIpndXoJrrAfEqnoar5T4IlqvO9RaK9PqP8THOrrgXgwRgGhK5lf1i8
dnX63KnD3NU+qTaSLGPxxnuQfAoOoSArsLgYu/bKUI8drq91UJ6qnvh1bNTOOumigS5BfsWPOLeW
lYDpAcQ//0yVOMsTBscYGV6YCfgX2G9+c/Yg0S5jyoMAocBVE+jQddMM4tIwNeOnQYKwam3mIqfc
/XAaIcCEaTIkRrlgkmdkkFXbsJDDEcgaJQB2O5AtBzW8A4YmQI6dzLcxT9qLDO/65othvjoD4uV+
hLiyFeTZPY6jh9YF2IChAU0w0khBBCz0zf3v+e9SecLSibR2naRY6j+dO+jM47mBKuiIcVXZW4EP
+qvOHVhZTfAzgubn+UrbvKkiCKlTRUcC1/Wqn02Pciai6d5PwjcmuNsnNuK2ynWc8X/7kUwu7o9W
teszG5Ocz6Bf167xgDeGJscAr1wpkP2JSHg+XLLf/cb7X4zwuIV2SO3BxPQdNFG/UMmPl8Na/4DU
t6OhlGYJjtp+1WJjjTtrUkNAaaFSYGVAUG2kfvOV4kVjRw7GbT3dAxn57FHyG14p+JY8fkFZiVms
JjykSS9xYRr9JRF9yf2Ud7M4dhQ3Xkj6RAGCAUAgrT/N0LttQB1Phoss/jqkrSPNAQoKufGo15ZL
KkeBKvD5rdzPSjc/gIvOM4Ve1xzDR5/5I3/2DVMFWWlx+I1X025k2Vhjn3yz3HicjQHSR6zXxJ6l
CmoZ6AjEl6yXB0FZcUdgPzPdWOTy4CHtc2Vl6/uFIlM/LZj21X3WRNTB1IbpVLwQf8OyaK3cExwY
TkWO/gveZr+7DcVhDDdCEhMY6ddft+lGTJENwD+w7POPu9ssQ3kTBV6s8SwRvbzESrLgtcbEQyYg
SMIV7AL9EcBDkFLMonjNNuqcOS4MKFjdoqwDSIGgOeMkvfwVmqcPCZjSrK4UpCz7udJmbVx21q2y
1ikIc8FIj70vQ8ewbqCiVbsYNG6Pi9se6fAblQzmEufWyEWDubALEuUtOkgEI+kLBWgPdRT1Mhpl
X5tEiLr9s79ZJXf21QXFrzhtfr3vfxWkfquLL/IW7uTbba8gAcUX/Svf3A3dm5Vxp15thibKEmIF
5KH3mwGVKAWZrqk85C4BP3IdrPH931BRsBR7Y5Y/8vMMJh9WwGDVda25YWwJOBjkwOIbuJBTb3Tk
T9pDGggnxUXHg8s17KaoCjDQQHXmimmQ9GFseGntkm+dDzVnxqt2HFqnhRqn6AbZt2wy8ndTA90y
t+i5TidpKPGt/2tX4X+c0hfL3Jppja1IdMQ7SEwGG3g+qP5AYf78jvqNuL6bqxovVrkoq1tdTJMF
h1SGoASN3X45gh/KW95NvuaCX45tLyZ4Bfe0wCrf3sBEHOY9qYzHgOLIEZhkzIvlQDWwwnoYE1nc
8lvxyfYmTfQW2D+3/66Wb3PMfZq3sdkhRnR4hpyiR0ZyAkLmyQYNPgiQfNFbYP/ovhjkQu8K9T51
VtGGS9qboXrsNT/VRLDE3ZfiyxYSLs52UJ43hwpb2AXVsSqD0s8CC8jbtgTBkWhB+8+AjTUuzFIy
6OrQg2B67Gzb7ZAh6+ZUOXlSqv6qt3cdVaApMEWS00hsmhMljnrtLgBDullbBa+8mh7Pe9M+6mjz
k7horEpp3tTtiofxMQpLP7npPzdBdpPJDqqtODnQFQyb0/JYI3AULhG9MEXOzIVnOZV0ZVzxwJyU
r4vc+5KRBOdXKPIiLihFZmeOo4JRKhv6uUoShUpX3KZR6p03s59ebj4kF4I0S4piO0XwkzGkIDnR
o/xp9FVXLm/ZOVneEfTLkj4FP4jQrRju822y8HJQuDhEpzqN6hkRXz6xBk92ox/NUPOlW1FVc/db
Eui946EMzSmeDxelMa0cBwMjSZAhWi+sPiSt6ETuhpmNDc4jOmORJqlHmBlPVpgCUPirTMuQDMLL
cjc131jjvAPjy7VFzQmcoA50lgBxc9twsiGdoH7A9O8pDQqRqOT+Q29jknMUUMWa5aoYJmBeRlCp
rta74CWAxrjhQqt++l6F6ReBb4q+KecgUrFouVRmUcBEdfrcmw7a1bMc3em3EvT95weo1FRLhhaM
zatDrNFaKZaiM/KR4dIqn6ogCeLLhV3ExuMQiuaYhfa4uLpUymz062IFSxCFz8bS2w60VNYFa28a
qqALvw+UBD8OKJqhiqrxV2GV0blqtcEKMklt/TFSPllSfW3X7cVg6l6sx6ExdZNDmvkW2ps3VmYc
oUvROrEFTfuufbLmSgMhRFU7ujFAGb2tJXAbKIYHsbV3GG5vHCnOiXPeC3ZD7eZHMyfZvLgXWhN7
1JA3FMn8IOX9xaBN4XkTuwngxgR3m4LqMV6ruLOQVN/lM+g7DGjvLt90TTBgJ7LD7Tex7NicFzYe
mz4UeeHZ5qkoE6dWE0FUFxnibkfoGc12UfZI45vEicmtMa+OngWa/f38h/sfQeHFo7iol4N+jAD2
/vcwOBbY3twZm63iAl8qdZ2NMSooI0S5p6f3g4kKSPNejq8rWySzvp+eb4xxIc+gJaZmSuj3MRpJ
o/PS1UnL56qdCRnyXrr5qcEmKhTsP2s3drm4N0RQ/uwVZBebkhYarTUqE7/xHNjNJV+s8UCAoU6p
2WHK/y9afoLd44EAdqpkmEXurUApIUi8aEfdIHd6nqlORa2PStr65/1z/+L/1z35/r+uSFrcqzjY
ijJemnJ9vwDCu9Z/NyW0+YRcAFEXaY6UHHK9A2gwErc5jmHi2W6zHsFWB8UX/e78ukTnjqd1G42x
mMwB2QbafS/Qu+d2n+ZmfuUKfXI/43j5lFxIyRR5APkRnqq1P/p6H2geuIeOg1+XQezKkNoQMiWI
LHKxJZaTpBsstFT+GmLLzvOZ4MKDAKaSMTOYuI87bywcvG0OWjI79foBAjrLO/tq8eejfFBNxs1A
s/dDdEcbwVX0P3KCl+/MxRyw8rTmOAExyjI7IH3d6l6CjnJyDfqkUPso8CPR2ecijW1k0jCyi4IV
tf4M0SU4+3y3X5mmsdfLAQmymgZVBgBF2Tv2gpFo8CrFg6gAKrgC+QYnSLmkfGyxsmq6n6Ba2H0k
D4zWtTwwfpqONE597E7iTuBbSVJWQnuJBTzPt4nYPQwKnubPGDJyqmMn8vsTq2nVJ8ihutmjhOgw
AJIY2GH0t/Pfm1/ARSNQ6I11W+NL21J+jLvLcgi1pv8/2r6ryW2c6foXsYoBTLcMoqTJwR7bN6x1
WBLMOf3690Az9vCBtYIsf9/N1lZNlVsAge5G9+lzdqePjsC18k3xySrVrKw1vIBLdOhmMnkTSttJ
p3w4bUd0IX5ris+mJoONi8FiJ28s8dgPd92evfHRiRd/P5FrtTi3Y5WdXicF7F3qdizRzWB/X2W4
bRPlIyUmDabKmr7alTZvwrzb2O1Sb4ep2pktkg2tqhxLUnOMj9VIRySDuFKWpa5eVFEgVUnro/Su
OkSSu93YQJIrShftHykqK8BCJ8Nd5hngoUoFRVERqY5KqfFg5bqGFpJdfbZq/IE0yeLYufxpattr
WY28fMpatx/AQbyooAXv9NaZIsPJmmab9+V1O82PRQpoVEKjW4lWqpPRwtUbpQ+WLv6Skxm0mPW3
SUteepCLhT3ddBLZlgq9m9TsbinhW1P52QB5m2qWj8i2nsuxd4tSeYxSIPPbUblaJLBph8aN3UsS
uL9mzHOMzQZ8ZNukNh8Rc0G1Od+O/XQljYw0Z+wfFF1rXHMiN0k4vvTZ+NlOqv0Q6qmLwROvLNOr
oe+eQSjXbwYSf66NNHRoQZ8F5/bouwX0kppuE9VSeDEXo+rSVmMV/GEz/wtgSovEMfKZnnr2qELr
HMzn9ctpm0d93sok12FCbTsZZKmGsq4aYwdwXYzcm3WkrN3H05aO35KVKe5Vhn1Oy15F54UFDlbu
GJxiy9AV2mGGUph+HA3NK3ucT0skpSuaJQIjDwYpVJd8qL6pe8nBiKHixJ7u1zOa6A3IBc9ohB69
nyvb3LPNNAagaEJM9lVK7NagbkQZzlmy0Cnx6tAiV7C1bOt+y0JW5rhMa1lSIlUhtrYDuywkKL0J
s5X+EjARoAj99O1pe6LVcf6u0Do5bQ0gH2Ns5rLU13UKOsk58RT49HYQxeWjWd1qdZyzm8YpqvJc
Qrs+qHYatBXoTbshjhkofhOE7iTKcI7bM0HpB540g/yGkI+tSK1jzLThLXWjbF4ZiN/misW1/+PR
ynw3x+1mTQeZjaK+8te+DzSdx4hxNAavjHF7WYG1tG8KgLiMErz/mxTAyHRKnNPn43cyPJbQQD/N
tC3NUnReYAngCkXHExFVI2PLYjBGUzKfQVeYL8MsU+ZfZ44UoJ8c+5n7/bT144V+UMHpCjhtLY3n
ZYw6FSIAKb7fT/jD68WPGucrg3MTT7Yd8OqdffmPf9HVD+C+aDVYNCYT0H9MXhBYAXQJg1ctvg6w
/CISXMfjBfmVPe6jknKo2kVBn5mBAIfBRYjr/RkaLpB3cDsnjD/MG4jGbJI5EE38Hf3UiklkE7TH
+C//qeVKqwcK0qlg+AQRwL22YTajABnrQ7uBhpLTe/S+9Mbt0COpPf2lj1Y9NAjIqSDIBE0dX31N
aR2ragnkF+tEVDlemGVQXL31tERe7+hnXVvjnLptoF6Z1QCzh1AGGa+aXb1PoH0Q9yCYD6/OYJ46
5ojWBjm3noHIyIaEEs4RfRlA5TtJqZOqT12eALEcOXoW9BkoCMPHCfVN2kFCVRXpLbOjykeW9U/g
jrKeV/FgoYwfmFABT0frzlCAHOxn31L1r6e/5rF4vTbFnWJFnZOiLDHRkpepV9azR+obsPI6cnad
ypNTdqKOnPCDsl+0yqLDJJQSSDW/ch78qec9mv+s18c9nKtCXoqa9lCthFcAKaYLpmLXvB1cMyh8
8tUQlO6PliLf7Rl8NqnLkVyheM/G2dhYkhmVDqjSSm8Alrb3FD+Vr63sWTwzK9hWgyedb/RsjAc2
3X8R7OVY7rNeJvv7+iPqcmOr1MDTVe2SoJLol9qiTyh3IcQZH1NgUb2mD7cdoZ/jNNx3anPVl43g
7Ao8EWRe//dXzPOgtG160WjUgcr0v+8kQNL/ays3BwKVbxxbVmOednRv+jp0GdQrUbv1aGFivbe8
AwrTagAgFDVDVEUwwPC5yefazeDttXbao6tyY4cUvTzyGBLr33BUtouMx2dTgH87v7fr+rpSq29t
WMX+2Jq+pmZek5DWiRG8ndPegy2a35R1DYW7y3FR9b3ZoOezNA/hdE/bp9P//jHvtP73udtL0kiu
7SKF1Ee/aC7VihbIVL1wxiXfSsN8I4Wzl1WloGRy9FytzPKAw1Rb9HCssPuvtCyv3GznpYaCHbS5
p2AVZ5oG6nXMgbZxjzgTV94Qy0IA3rH7ul4Rd19nu2uTOmbgmu3r/H7pspnQ10egqI1/6NOfOBZ8
hmCFU6OGIZygJcm9o0g5hursemPbzbWNxNWDDNYmsSyvjZarvBgdvZOvwA921y7GbaQt35dpArm9
FXR2BrbJpf1Sa3rtxMXw3Mpm67WN6S0mCPfl+I6aZeeePnTHM7v3upzNXXXbGJXYMliXwGOafCBU
yG6Gcmv7nR9HoKshgLmpshOCjn6ndd5p68ffCj/LETIv0DtEBuYrFbwqw3rT689t+6mi29MmjuOE
fr3tZJu7tqSkdLR65OrsNMRuumUZ+njPiJVyL0GPQHQijnpPeWWRu8h4mCQjIKZAyWQQmCnTrvKK
uPB7Xf2uptpdbypBWwxum4bBmCeiPRUGRy6hqiZSx7mmFgF5gMaMvmkDGiQzAvLiA7H4JFzuseu2
duFcVmVY+qAWEXJICRtMr36qozTOxYjXtTXuc4aDDtK2ygBhJejn8FYv5MQBVzFgZqXXdi9nTLOK
1sd9ziFKwes+vg2Y/yn++1gQWC2PJxlX2zoMbQORt6jUW0gSPM21sm9m+waE6i6p7H1fFAI5ZNGB
OUSIVX6zJFkfpgMWyCLAnyapx2LAeoGcc+6kci5ki70ko8yxqe12MRF4laNXfm2DS5USVJnDsMcm
MgxX67yRHrSgcHMUlOjBZr69iPRgbZPzozmeMVWoNuFGCiEwoLxImS+NgD7emf1VGQWxIkQIH2uT
rS1yqVOR1VkPrthLiA+OgnTWtjif0uZTDryaJEGxy9pnu3Y778vbPhi2ykPqlrVjQ8ZScRnvfvdB
ClTnQkTA+idwbmacKelJiVjBsGy5egNKkE12pe3z9ibbi/JSwVPKONBHru4EAnauDc2vkZo3bhA2
UgPc1TkjNaefwcahCrIySCJjTIsSxCfdeEXnG8u6Kc1HoxFNcwqcGT9kNgxlrU4jgoN+p6CYsWzl
3Sv1QL6hQhC74K7z3LhRBxBnaQMql0bPevEjJwJ847H0YXUk+FGyPh5rFVzd8CU085b4Ogw3BhRc
TicQgg/DM+EaIa1lkkM2O06/6D2KBcbg5d3oVEQXpOKi5XAuRGsbwyx7lCcWKqOCGTtoB9siZy/6
JpzXgIpR20CoBLDpvEL1dKnk/aRKni1nj3qYfOub6nOcK2DP7ipn0dJmM+d6EFvjRomyf8NCmH8K
vJjKeRZtTskArbOfFZKf2QN4KcSJmejwcy4Eoid5m44HF8KABe/MG+PdGWkgizL8w2B9OrlMRTPV
sDYWWGv9MACZ0UarXzCCD74W5j/y8aOwHyWyyGUqVSpZQxHDaYGNjWC22ZgcViulrmwFi9/fienY
BEeWZ9GtSELjNMYaM4ShBEXvxrc0KnqjCNbF0+VOtAOdJrNyIWOK4I5oXI4CuaKpTAhyTMypHRi9
3FR3WsYj7iXlvR0sN38f33gSXSVG7UKVMFK5foczzrkLaW1XR1PjPE3d6HompUiQLiBoEVw6jXM4
9lQMs5Lj47Fa3Qw69slhr/EGadgZDE0ia5w76TRtAMkGVnZJLitI1nkO3Wb5mWdGyq5XSkdRWqfP
75L036K7l4ynvwpEGudP0jYqjHZAhmnYkVvKfid/LcbcaUZBVBWVdTXejUx6MSoFe4OYMtTsZN3t
ibFXc9PNUhR1gZS0ug6pbf5Ua+2tOmZ+pEzPM7Wf86L+EFvzEpxe+dEa1eq88mS6xGhHAt3P1zP0
Z4gwQbjnGXN1XWnHZWbxSJccq/hsKLKjVAki8SIKxSJTnJsZlrwwYwOmGEctsf3wxwTopFegxaT7
wKfIADGmXlVd/212S5jDXSWb0YzKi/VOQfXHBD7HHThY9VVZUy2bx/hbyhCnY4iVGjergcJXWhag
Iy5seWvqu0Vub7WsNHs0ad/9wGsN8Ly65vEP+W6M207FMpZcOkT6fG9HhW+2kFesIUi4FdyD497t
3RDnt42oLWJLws38f9j3eLfGee54oBHtGJcH6wKkUMGZHPZaYA/oIpA2grWJzgjb5NWZDKsEgnSs
FshYuiXLofvUjenu55M93o8iOObx5OV9fVw6qJWYFNAoWjqTDCa/DkSMNXgLun9PL+x4MvFuhXPb
gGFP1mjhJJrTBqp8Ttb+OG1AtAzOXXeqpOmtjY1Tm28tdDJp88VuZpELFhw9k83NrT5PWpMQeEC0
3H6NPRkYQpIYVhSssUJegv8oSv3aNh6Vj5m5ZiAh7LHnvnbNAFXzPdCxUHERvwwEW8hD8uVezlqM
EAFIofyIx1spuhsaEcZItIGck5ghKjuZzElchqD6j5j5voGcr8hxtGXQt16U4x1/xL3bYvu7Ohw2
uNJGKcL+XZBPimxxfmK0lrnpQhQQ3yQZmDjX2ZIMgsv7G/he73WiW0jKaQWV13FHAHg9fXtV5mV+
fya+7x3nH/pCXaqs04rA+pJmDkQ97QJEcY51K23GfXwPNmEmJlcGhidBK7h0rMhfbkkG9k/rTt1o
PmMeFL4kRYeV8ylypOZRq+EFdFGgEWwBj8InkI5Pkg5XgyHSZ58sPob/AI8nIAdJUsCppNBX3AkE
j4Goe8FOy4nd5xH5odZSAmECeGeaXpVFdJ2V1dUcLdd2JGQlEi2TbfrqltAlzxJlwY2MI589KxX1
sEI2lJMsu6gEkIph1lBDVYVcYAIPx9PUZdYg96rG8qHhQ2fsevNrrYuyExYCTu0l53GIRnswnCGe
Qqk5aDO1AAbO+phGRbrXVNXrzSLo1PxLko/IrEkmLPsLDi0PyjcbK7Qk9oJWIbmRz4Bxks6jbrlT
PTvG+LGoAs9u5qn1cp5IqlO90FRmr0h2kxneRXPjx/PgGnl0o0ZjIE2DqH4r8H4H2P7qDMkGHSZQ
kSWBaX/tlnSvhIYDtZPAHnF0hsqN09yLU+rWdgbUxB9L+wJ1ucqqLc5XQQhMl1uE5U3RPkgh/FQS
u9T6fNojHpVmWlvhnE87DE2ej2goAkx4gFUfpFs0MHahnCW53+YCWhdkU0HJU6jFKHD4PBpCnpTJ
mFiUhly2Y4D7uMu908s7VI9OHBseBYGDAdEzZQk3alZsGwDdaPzcW7GnpFrsLO18rRnJlRS3McTW
pyvot+ROCFY4DeyeozI8KmR2KgMTE3rr5RlQmHXiltXshW0ahOpw18VQeSLSbSNNrdMY09dFUfeD
Ei9OkqfbSu+u9IZuk6KWBZFMlHHYnH9LIZreRv3bm+vPhJlEn4lLplKa23m3IOEAC5mzmJskFxYd
BTeNB0ZI9jRNYd1CZy8AQd71sn0TBrs5o1Qs8Fw2lz9ZihXZoY7IUCZ7RnSRXtWB5FrNXttbEBwV
vv9F9jjPVXRdWffd2ztyvF0YiHd/tkSiIMbyKI+wryVNqoHwVB8Gr1WD3LoaYjTt8ekIMNI5cVPq
D9Em9WShLLsg7vHoj4Vos2kcfImyH/WnGjBPJf16+kb/R7/5Vwpncw5LN/A06it8vjrz2OsV87yJ
l7tqcT0cdH+j/kocfY4Cj365SSiGcy8yMJolnVlDaik32vmFWuDz7tPhH3uSvi+pPHuFAkY3y+zu
wGbyYQTO1ymT+sayi+dcG1unQ9d/k2nDLuqbe7MEUsma7dHRGslw7dm4buX5Ie+s2NWXMndIET+S
XvlxeufYxvynK2Si5/+bERlKPYwEFY1NvAOXRtBdMd7AM0hdTp532GF/X0VNpPCWPh+ynwsQDv/R
O347DrDGOSdtkcrJMhBDXqtdEB3/Ka3GdCXOuc8nfRUscpnX3CaRlmSweMH762SdBrZ4XzVk5ZQy
jPr8sGxAJ694yYFOXja3i9+ixyRK0U+XAmCR81Y6nNVrz3p0B6+474M8MJ4sB7M5qBzWogxLdFZY
Fr86K0kol1E4Ior9RsB4VqHjZCTD4riUKouzWdLwAQMleowxwoX/FSQcp+MyTHDuycK4SjkxhYyL
mBsE54NHMJGO5IVuAZYyuqZDt1lx021rMFfiZh/YHTNXTUVktiKbnB8hBNWplBWnaOz2mAbKfdXy
obr+gcE1krOkXE4+5mz5cGhXx0QnVjiGQDeAc5WVtLXpPvFCJGHe4i4+BDko2DpR0D/nzSq6EAcH
tLKtmVPXdhau4AjuXkYJ5E3b6JrhOKb2HEog0fZy7qXUZtkuEsQ3cgN5IyaUk3kgKH4FwzDtkb+9
8ocW1WqFhl12mcaUeln9YbwFh+bjK0zlrKahaH2cg8k1vYjzHutjGNhW2RngyaZBWdzNG8WXtxa9
u4graxW8D7Dc1QKzprLomJhoMSMisVw5d8Nthi94XodC5AN4PJNm9mShDCrz5xFC4NF4JBMYm1SV
TlhalX0GT41jCR+IgnD3G4jJyCaisjnfQwnQRmdCwhj1uezKgpvOo5h0fU4Ti910NlWTI5Yn2U2s
3rcuanKHK1DLL40LIluXUlEr9mRJBfRWXOICzqxZW3q2UvXfuH/K9C9Np7qJvUdNRTU0Z1Jbx5ye
T2dlogSGhzzZMVTp9HcG23V78CyFGkEayCuBd2hFakWGEmiLmUKwQsWqg3IGozqxXdQwUg0DTCo4
E8Etu48+pXeiuTvBiT1k2qvLOFWdQeUUEK+pku5KFAI7WfQhBVkFD3NqEq3rdYYn/DmTADAJMMsM
3yF+GogCxKHmvFqQEtPc6GcEiGlz6KUtKJvk9Y5pfk23UPwiguaGaAO5JCa0bMy5GVYe1NGyHaUp
0IzuH8GhFF16LovppywNZ/siDybyljysKbaKeLEwj8gypgqc34xvGD0GJir0t71qW+bhTVQZ0zGS
sbJLiu2CT8VjmwoCgdAxxmM8x7u7b+/KRMiRJPhSPJJpUa1M11tgTBvU8NvWAbnls/WkuKpjfAXx
quBcCII3j2XCpF1YjIwwPb5m5PdvSN1XTT2o+IlLhMLTwb2AWklqqaojOXmN3T8hiwrkNEQlZtFN
1rjUJFoqY4Zms7SZDe8g0ICziOlnxbODKUg3wnlngZ/iIU1EnhvJHmDvkrMoXB3nN0zQpHcSU1pl
oyM/Jw8YwgB7KYZ/ik4K50H0fNCXmr1cAVT87ZVw0NATzq4LrgIPXBplLcsLFSbZUZlRaHslYO0e
zlie4NPxyKXeKBNpiXERJLCRpNsI+Il+YwYMQ3QGEZrIGvv7KsSMcdVRbT6UHNZDdmcGNMGn4wFL
86xHM2U5mAqFC9k1ZS/aH5o7bLK513d/f/N4Se+uwlWgTK+Z3QRW/x2ccGsGIQAIf9twhUYt51Pk
sNeihSEyL8EtCjJawjkVWx61Jo0wsliO1T+KVQVWLl81oex0C6a4zVwEdBN9Pa6kUo+LYS8UTuX1
8fGn+STbq9+qioALYpjUkkENwpkra4m2RoL5z4xeL82+Hp/EU4VHL/bKBue5VMu0NL3B8X89HT9F
Hs46G0dD9soW57cSvemJWWE9b1IAFmThDrxNpqvpV3ZgncMMcXqBJl9dHhKKCkN9uN9M4+/nAs+Z
6Tu9PpOvAiu1UmYJg+VbaenLfePU5MslScKvLTT5ArBdK4A0EJz4nyXZg0LOn+jCifaP3YmVfyQF
+t9DB4v/6/nPmjQ46otXq2MbvLJVZt3QNxpsHXlcCMOo6Gtxnqow5LSbS5zG0gafG1TY41jUZhaZ
4PyTbMWVqi5Yj14/1Pa/efj5L48D5yGoBMqBeIaBS+n0jmc6q0/E+QtjVmiXFdg1NGn6R33D+nuQ
XoxuNFeNoQ0urKAd9bkrg5zTkAw6K2mLJa6egMlPOKUB2WchnPIoKxLU+978rslXfkGzmMsWg/FA
2MIb6acqqpx5Akpgmd0Iz3pVf6mNxEGjytfNW7W56eaPevkxNPdDdWfnH9FAdqoS3e0sOP29TwcE
85DQr+5H3VS1ao3sc0ubRL2PbdAzx5p72ojoEx/+vrISNstkdCmW3++N/azcFRu8hz0VfH4PGIh0
263AnuCW8FVgqdXzpm0Oh7jY3TGWDpZcMrK7cnPOaIXgRB26oKv1jdEiR+BiguLkHSnATcSEX60d
pmonqAkeND6EXPQCJ8qXgeVYr6oMrBgXVC2Pv+pWp5dzOoW+NFarvWVg2vXqVSd0oUJbnP/RFFCk
ESjBX7IuQXDgK79KGkPypHjLY/90fJ1t0n+nXqC34yLRYqL5w4Z9sihtXHDdgky7chujAY+FNjqC
GyA4HnwduKiBfYmHi47HoQhzYmV8FVjrmklWdNgidrqhkubMUb2dkmlLrHLflpSharxptG/txPBb
aj1LFSTEgZNqrWljteYV7fJnqnY7MwWyh8ijbyjaHqjzzZRB6ChvXuxJh3x8FOf+OBmxo3Thrlg0
xank+N7WB+prJO8FnvGoDOTKZ/MFZlVrNVsGfT2cVrWb4mBWdpm9TyFM+pocpfa+7XbUAA+iqOoq
cph8mVkDe6qykIPt99f/2SgUgfvii8xTRMMCOp5wX6QbHLAhbjE97ylLs5GzyVtykjlTB2nmZgh0
kzx1duklXeoP0iRy3KJfwmVQfUcUQqFadMg+Fu9XxeowW66ewRUqiH988RkUK6CZZ6PzefSJ5Lu4
rh2CICy4jQJHwxedw6pUG8qIhEgQBqDtZKAHa4AU5OJbW/UMUkLRPnI5VR3JwyxRfFFJ9lpfx5CA
9yqjtYQv6uYcEmvhkeX8G0RT33bSyCAW1j9M26bcmy5jQbUW1p9wBZsqCPJ8JbpSpzay2FTMYRRV
Bha80hwFcHDq5stfjaK+h0K+ID0udl8q7O33549bFulOuFW+HK3H4O+P2TeU5X06RX6o9oHc7Af6
RaaCA8q+zSlT7Dit8hc6W2VtTViVOQRpcU+ba1XzzWjTp/f5ULugnN0IPp5ocezjriz2dpNpioXF
gXUdcu2B8qx+yXayb17FgId1EMH0pAAyqWKEn2itnIsxJFuJbGaZpKNbppZXh81mmb90NHYaSXcN
clWOsmCD/+N26Ci52DoB3zxnlbTLII3sY15UPD6ea7xb4xK2yJzQZR5iGtRNXviG1TRuqIOhuwQc
zk2zOPGMKlO9qlWv57q+n4apdgyzfVro/KgqSuq3S9UjZBeSY+bR7vS3Z0v9/bC9/zguw+vKZi4K
EyiYfqkwV9a7StwAphuL/MNxH/huh/OB8zyCO0FDXzG+rnb25utPmGriTIG4TCnacs79JR0ZlXlA
vX4I9zT/toSf2vZmKkUdJMHm8bNmw1LkSjmjXhhZn3J80WICrP7T6Q8kOqz8gFkGDad8hDbsxkid
ZSP7bQDmSgs4pXhr/qDCB/lxR/7rQ/EjZj0B6bvS2+Ym7hVXaWJ3yltBnVXwdUzOwclWmxUj07mt
5peFZJu0r0DdeqMLB5cFh44XesmyuIwGZohV0yRoRvzSmz6og57RIj2e6b/vHudZqtGIGlmFxT+H
rxxH82rvtji/UijFqJoVbI3oNNCt3IMhH0NIFOxRjNAZLeC9kD1K9Ok4dzF3i1WUOmJTqIJGoPyQ
2teZFbkkFeEQRBvJ+QtAKfM0qfEavGAjjyeE7xvJeYtM6+J2YgH30mRJYJCfI2vU/K1tj0K56UAv
8ubXcCBrloq6e8fD+6/18bNj9TTldWrjoJTRcyZHbj/njgxOSzmH9FCWil67glvHa7joU2S1SowC
BYOYYxaG7iWWQ7wOSLOK3mWwjvebwA+NVRXpKysFF2sD6YamuUrJv6edsMDR83otdFajtmZFcq3p
MO6wVfOHKfz+dzY416Hrmjot1giA7XK72ItTtYkT1i+njYiiCS/Q0g15FueMd+SS1OfAwHEiu+Cn
wMiEgk5SNSDtjNt/cnn6DoKFTT22mQ8Sdckfaa64aAronk6MT1Y176RC8Xo6giA9VScHnILDplXG
xsmsUYW8cR874Bf9VOX1BOnjZNuZ5nYsmk81WXbLLH9K2nY7VBTgCn3+UNHsQc3T1LNiyeln8Oxm
qdVfKa3+tRwtvyWEOiYBfUWu6r7eV7NTjq2ooSO66pwfw0VPM4sVP4+0PMQoDIHXtDhPVg0LoZTV
Dv78QXSUkFV7v3T8BJokj/NkJrD1U1tA/TKBzFvz0r3lZTPe0wTkkGdUCQTujJ9LQ+QxBm2pw01F
UijubPXwKyXfQsjT6NI3wXUR+DJ+VAxzVVXb5bguAGyzkd9fgG0D5evzANuCb8jz9Ha0rZnqxkWR
T7Q87uFHNLmV0/ANUKzbb4BiaXoDFLdECCgWfTzOy6n2AjBGZANPXC6u3HazawzDv10fbaturJxO
qyv/9DcU+G6bS5NmiEEWKSsSKCnU0xanJFDcSj+fNiLyq3wvP0tj1UgZzCQBuou46oTJKsvTA7LR
J0ecpQvtcX4FM5iSnrHkjwSQt4jB+mXtym+QMIaE+bhc2gn4lUPwo2OTGWVtwuwxzfRQ8g2giguw
WsJ1ijXTT79BflN/GrJEriC+BWMpOjY2cWvz4fT3On0MFb6VHy7V0pAC0DhjIl6n70b1qUjQ5/ta
hosgHzpOHf/LUSp8T7+Ny86Semzd6Fq2T/bTjlUcl9LHRKiHEbxoX2x1KPhYFXgDdJeNJokywKPa
JO/OWuFHvQBrUYzRwvH86ayReeoOK9O1blttchcnp9mO4Pw7i+bo9LNB4ee+7EVtjHKAyx7aeCvX
BF0Jnd6aVLrLSR6c/rTHx7JX+825mHaZl1GxMKn0SonX4iamH3LIZrj2Y3g9zXgdxVvMKHfOCDFK
YSX0dMRX+CmwKdVzW2fTxZdkWAI/oMjsoK9Kd6k56JLNIAjsncSoIn+y1jGEj7BZL1ob53VmCEXR
KgIAvvNMG5TdFKEewHf9gU25VYGcC+6OIMlQ+JGwZszmWGcdcWlrBItHPmSfsh1II/23JCPdyd5Z
hUnB61rhQQJTT2bJ0AZ2igbQXyD8D/fWjkmotzvMhyW+7cXDTnB0jzo+ohKiYIZCtni31I6RLmks
9o9u+AMCgO7SPheYW9T9AQMHnk5v1K3QNxxNOFZG2UdfHSEpUsxxZHK4FySNIlssIVnZSgvprd77
/8EWl9zIhl1XzYTNBCR5BY4/D5B8NMtYbSLndDoSLknD0EbStBnM3EmUmzn/JDgeot3jUhl9GJda
ZwC7+NoIXqfNXgkqz4CVHo2QqwVxjiUMqUGJClvvmoEsvUcatT2k9+zm4R6ImW6OT/WsLHNOJh4q
FcQkh1WuSPjku7e24xnJlGhf+WdTlEKgkH28C07l0ZT7fXW8Xylo/9afZxLFLPx2xo3lYWgjhfCH
sZW3Sy/KTQXL42FFU5ySVn2F3f0pRPJ4PFotj3MmgEUlac4EfPs9G8Fk/Hh+6DVwXuPg5pvLkDcr
e5xDCau+jPoan+4wMwwZMozYAeojbzJspTD+iT4e51JIA42MeYY1iMsaAd3G44bVXJfB672ZXYcm
EHJgiGxynqWRtCpMM9gMJ0e6IvvXYuESUNsBpHZzxioFUeiAxVg5aXWx8zRjCau9BYTdYfMOj5Hz
t2Ngq4/I+Ro76zt7SbFEhkF9pzBhI6bi3pDwiHL+pSaVYuhMCEfroMyBelMCdRU/u2IqmrrxQsVp
k+gTcv5lqWld5SYsGjczUm5zeEP19t5f9SHed5RHHLXx0g8186FsRxlIjH29AyehuOh0NClc2WLu
Z3Vcwt6Wu571cI+UuC7cSxuIeUWXbQPN//+1FodmPcmhxlKkwbMkv9qUQWIexDR1N5cxQiIimTsW
2glEai2baIpC+KnLikRthUYfEKoJ3YOewE2iJhhq1T0d3dmx42ulANTotqmBkkNXuUNimouWDYmO
nqUeF15mq9d1Ed+2UhltpiXs/XpZ7tJRFSnmkmOBHovTiKISC+ws3IYWqaLP0mDjOkxm6qvZjPGK
uXhpoPHoVWESOXQZr2mouXY0Ui9Lh8cSaDZnytSHqA2hxTyRLwoQnk6hQpOW0iCL7frKnpRrk8kP
6OonqvROA/hl7TRT4+gStE6y6SG355cK4tSjFn0eorp0exkKavIMtEE1BOE0DlgyCKrzH4pSf+/D
7IsmRU9Vq/8TGdOHsejwiKyM7+qQzsBfg6HKEJJ7qkffH4ToOvrsiglZT25zbNJrXYWDuOk1muyG
RnnJxmFxkxYCN2P2mKbD4tCkH53BCJvaye0MerJdAmHBpPkoIWHzZs1KfHUoK2esekztZ8Z1RGUw
6IXTJ2y4p5nzBwXgB3uo90RPP3dkfo66+aUzyQsQivcUDBEpdCniLuvcqI9bb6zZzpRXy5jvrRpq
pomB55gyPjdReNXU/YO09I1f6vY3e5Q+F3J6Z8gYrGrp6GagZHHCqf8glxA2qxvl36qoEheC7d8T
1N/crpF3c2NVTltrjddMVur0hvRDysljnMmbKc//zWU846EtgVdf1T9GRL7XmvIq0e+NHBPQTt6Q
j4o0SC6tMye1pc+LaWxiUu9KuardUS8+VIYV1NqwmdTBdFuT5g7Oky8lSemUbbbHBDta9tG1lGYb
JTefFrN/iELlqTfsEMxxzZ1UqhgI7axg1MInqck2Y1jnbp5kkat34XcpHDa6TX/EjbaRh+U+0mjm
oCQwO4Wu3BFqWSCeVRrX1gY3rJfEret6uU6NItm37bSdgJKs5OGjrkx7E7PJngpNM6XKqBMW2X62
2ydFV1SnDiFVMBbp0wjZXXyRZPB0s8TeUignWOCMz8PRU3WoeUWyVDggz35O0Vf39XS0sYrEH7p0
I0U91AKLW2moJy8pyLcx6v5RTPtDJ3e3TaLcG2ny0tFhuKp0Y/EGyY6ceTH8XrWgh56NVxBeS5zR
qj9TtX4asvDGUu0gnpRtOdg/KjOvnVEDjmTKQYVMsm2s9Z4UVfc11f0w1n50lbptoVQIPV1wrnTh
lWFTv+2byTUmM6iL9MeSDHuEx2sF9GITROLAMB7vIhmwFWpAZQ3Kf1Oafrej+KNNi88kiq6VsAHR
X029bli2eikHWT65c1U9R7n8he2TA+B96xtUrxytLJ9aHO+sAYw0K42A9MbzoA342cP4GOnpEyDV
jVc14Se7rb4DXtZvuw6DunTBk9iUpa0+9zgLWVu6wzwlfk6L3A9roYrzsYQIQpa6qduKZvym7Nsn
cHiaNuJ9EF+VyhOkb0V1jmMxFAzthJgW4LTQfPzfqJaXeQ8SN/gZ1jMdB68OLNxYZM2NA5opMc3m
MadvaChOaaZMNJPH5FtTUZdD3BdBWWuO0cxOlH2zy4/jFPuh4p8ObIfZXz6yrY1xWbM9j+pIZsXc
DInRezoEw6z/Y+3KtuTEle0XsRYIkMQrkJCZNVe5XLZfWJ6aGTFPX3835dNtrOImbp/TXu2X6q5A
UigiFLFjRyAecBNDd16sRoEOSZALJXYcF0eFGO9JMnlRbjqcKnZiTHdKDr6ybDzmWuIXuPEzX8p3
emlndXUTxCOGc7Wgvs+K0o3zNHCFyQtnGpXERp39qUub3s4HHjjmGENJBmKCfrJ2iQXi+hBMtQrf
RZi9dnPLazYsplKVEYPpMpN8vXBPaQa8qhjLx86KASwXrekGhsDwxEDBkLu2Fn4dC9OlWtaAt0y9
DszwvlDodT2XNyjT+vOov3BaaGDPCD5HKTmEbflEQh1edvio5OO5C7PWpko3gVWkvDNGDCZWyoo6
JajtnZpX35syu80H8yzEjJSE6L5lmD5uRdOjmuWfp9ZgdtuX18Bzn0lqPQe68r3rmcsH7X3A9RdT
s87RgKFV2nBdxe33PAzO+sAMO0zH6RDN2bkpO2L3IjuJLD2OcXWMIyChWMSdBENg7ZmEhtfD6bui
Z7dBKPwsbA9zSD6UNDnPceAJI72uy/TjKObR5kN/tHiewnYUt2mTfW5jtTyWFiYMkVLzyNB/GNXq
Bsyl77RW/6CEinCUmH2zCqt18rp4Uob+Lqth7Qw2UW8quudyYA880VWbDeMnpRXf0j6+HulwyFgf
PCtV3tpKm31mYYdRFZSmXplm5FDo1s3cs8ruiBhsHvFvVqq/mwzT16PmaCjsXhRcOFXR2WMxlnaa
Rj6jFTarVmwT9pfzDsrO32V8ugEM7bM6DpVjlvopmoJnNrRHPWweQqq+E/AQYysSh5XF7Iq2LNw6
ZaVdTAFmlltp71mJerp8H7eS8SYcvUWpxU0mB5qTriqW3kRg6syL22S8bVFVH1tmC3P0LktaQlb5
EpgqtJ9TgxJDxln22VwUUQJJo/aXRr/FtHdKXdhVekXAt1POn+tkjw5zK4o2dfg5YiAZjn8kQ0pB
i9KZmE216FEJT1BeqXdofXCpfh1F/Q6SbTM+RHSo6lRXKQJoKWg3yqxSugh1lYVCIoFLA6Sgs4ly
iI+LCWefStOzcrcxnIX+ev64s79btDumyS0VM8Z1htP8dbVFXglah4Cy92H9zHHBHQBnv5AuTN1g
ZMV1GumGLXRaPg1WX7hGEjbXpSIOTJ8wIj0JizPJEHTHQF8IvfJUC0UpRb9qO+M+gWdGbBQddTY8
GcXwRBp21xRNdpuo3S1wGrfjrPvFOHxSw/i5n8ghU8r3+lQ7YzUcMPryqSnqm0A3ziUYut25wtts
zk3tVMe14hha+cJD5SvNVQxsLkZqW1bxbKWB4gSDGruI7cC8mTTY0bGDyTZzG5b9PlKLr5nWnzIW
nvIxuA/y5qOI6nM+qx+7jn4xh+CBGhWxzUmFFSDGjZhVP2b8mnLy2HTDYzSmd4Ga3OfqcDNUpkt0
0Eyy9r5qktMUKjehHgmn6JvilM146okZ9bA6io9zgTYZJYrJkfaFaRcUUUqVRydAtW8iajI7LLq9
zPzry/LN/cH/zFEM0Awmv3UZjYO0bXp0KS2cTaceOobB04CMTYfGqTDnKRgc7CUKWgFgtOw7El8A
XjD/d7hYN60Gs0xi4NnNNRmWUDCj5gPqMX7Ci78aU5xYnBS2aZQ2WLS/X9brzck+5kqYFDHwuh2r
iKmIGDwgozH0wtYARU+dzJ46Z3CzpXx39Sfv/LVQ6TJxYxrHieKdb0a2hTAdPT92oO3C47ZCPRMG
CmPoER6YcmQw9oQBwjIuCYzhgPG6pRd5xXFJbiO+/g2mlE0bsZK3fM8qPZNikl7W55AHNWNekRAE
CSJpXpRhxCy0AZSHtSB4ds0JJpJnoW8aeFTsnOdWAmy95uXnq29o1YiDDByKrOoFnqYU/OOGII+9
qmW23mfUVor6bijBIK1Xis8q+qSG2nVF2PDYTHyPAHor+DU5OMkwMN4wLNkBIngx1CjAjlhm85QW
6hONmru6BqN9UNnzPH7dWf3W82ElT+6NsQpt5kELeSFP6SML6uKMZpnRNkTW+VzNh1MY1+AMD8f4
EIYlKG9rK7fNmmUuqRTNVav5rjP4jnPe/iqL67At+EtGrBTxbJRhK5hn9tYngwxfQxa7f7JySyeU
WRbRqBwA4L3XWERJFFDSoY8QWU/Br/Pvob/0WuVuTR0tPO8m6Tcv2EroYslWyhbBHUc1xsC+VnN+
0Hv/aDf+nWzy5i6uhEnxRhxZc9TWECZSAbeQdHdZkeyBobeu8PoBJVkmJcymOYu02J/xhOiUx1oZ
7Caw3Hz6DOy8g8RggbG9xGiPl89va3FrudJOKkOUxYWSKl6QT+dYw2xuo95Tka0Ykeq4hhZlHDVv
KcOmW3mP1wldOPVGN/2SoLqvfqbwboqDworTXCMQmDGzF12Ou9NztwzBWrZkGnsRkziLcXjq2cif
WHIXKA/V/F6j15f30dyKSteCJPs3wwK00UiZN0y8OZekrpyiQ15IS3IEZbObBRFijdG8Sq32XYXJ
lPaCZM3U5JM6BF+1UZzm3EKOxIg/q93nvMbDdozsQs8ekja/t5ISMQD+o6hpqR2JAlGBPkZONIrY
nVmPWbDBdAKR5yEKxzN6Se4EK0pb45NhWwwAMjM6tGH1ldSN5batiT6TngFSVk5owlKtD8PUfTXV
8UHE83sTE9pDI7hFWsGdeMVtJJSuzCYwHY3MhRsPWWkr1LgbkEt1kLN7wTv1KwmVvYzJtmr+VJvl
5+tLLrIgtyoc3dB8ZnNhT8le1/ZyqeTga31m0qVLWGwZI5K8PvjJezeydGS9EvUYmdXOFdhbinTL
6gkENl2BuCNPq2vWiC9T079cVsBtRWeWbqKwAKcnPVMGtBA1s8GW2gIuceVZbYRpHOaBVfA40Z5/
3cTOILP0tzhzsWerw8lLg41WAHH/NIOiDQCTsTwLATWaQX+HCGjZpbfH9VOmZEdiEQydOhiw+uOL
Hup23aClN9ed0NwbBbx9mX9KkqyGFWQZBakS9+L8GPSfcuuIlm2wx5p4EFjPI1V29GMTEEENDWk6
SsAA//oIXW3nbGXlhMT18so7pJ/RAQZEm+Uw/pKeiGccu2MU7Bj+XZHLHqxEqlan6w3BCU4Prdue
Ikhsj8YTtedXMvM9n715BQyUn5BhtVBnke5a2qZmmybIByX884xqyhROhz+4ASsJ0iXj7TT0ZFlQ
FpmnwiJHdHR8DI08sY0odTH+27ksb1NJVvKkuKDJg2DSWci9nKkfoqVAVCTHsI8KOwiyb2LCmGNu
ib04e9NmraRKx4bCJDoflZF5IZ3eKUbzEgilchoVGGQQ5X6Yk1Qg/26idmU+JpkyeLwwfWzMqRb0
PatpYetNMu5s/ebNXH2UZHzG1NKIOWDrg9C877Il1TA+xW3ngV4u29mBHUWSmxLiQaRR0uqRz2fz
U24mN1of3l8+2U38AP25Hrn/oMxzxRx7XEezfKhPwfullz92SuuJeOUZHHU7mrS3JMncdFaatBYK
4l7QXM9IMfV7cxk3I7DVeqTgREQouZkMw2kUI7+hHXjvjcaf4ugDE3h5K+1HxWrRDbq7j8vvfWOx
V3KXha9sTF6xWhQx9OK167w+ZSgAHJYhY0TxiDff7MOgN93gSqJkZgQpjZJUbeGn9GpSMGFFjXzV
mj2N8kPZWjt6/0pX8WaBpobHD97MOh5Avy5wThRkwVW8emve6kd10D7FeoIAF/lwg2W3LaYk+4Wq
9nbXgNMwC7T4zBJ1cI1SR7YwGAzHUOvrvIpQbgPqtUivUH/09W4+gQAIhcnkkYb9/ZyD0SGZ65sq
zq7Ttnf/RN0xTlhbquAEKIhfV5HklNVTRfnreHj+fWk0UL7/mP/W/UajwaLObzeNQ6CBuiOSX7+K
A39moVZsAImgmISd6eJITSu1qV6d1Bm+bzbOVAP3nqiar7xvA7tOs6taFdnjzro37x3SPZwZFBlW
GfZRGWqrRQtNFibUC9s4CN9ydL+8Wvj9Q9CoR6m9l/DbDpyoaRA8iAhURrqKSjaHKSJB5unE4T7z
4tSOK8S2h8ab0Z0PubWT+dHeRLpNt8EIsUyQ6AAHIh1xGsemlUQE+CTjSlVQSf4r2BsquLmbP0XI
ORA4vS5EQo17xYCWcuYxrfsjRWUm01GjRWpXTmiMkRIIPWL8FfP0N0nvb9P0LJf3jZ6upEmuNkW7
ITbU+iHt3w0R20yHworAkug6V7mcRlHCuQ3yuErwRtY8zW2fkHnNkQxl/vi+XaZSPyvuni5uBjCc
oOwN0JNFZHLsvGlQImIcrBVT9w2FgdFu28wjHVcdk4uvTAHY39T4w+Vbtyd1UaOVTwC3rGhiK4j9
lJRnDhRS+I2k93U42ExkN0woO/HCK9z2zTGulim5hLzikT628dJgUJziK1CAX+vn4DfGYG0fIpKN
mobNNHRdMmw0KqJyUJvcr3Xgn9D6M902Pv2YOskA9CgSocQWd8qJfbu8o5t3G0E1B4MLuhhksoU2
YUZM+dLiF95m9JPIn61uZ6zNVgCBVDaFzV74ZOUmjbiwOE0ExeCJKvmijtmN1dUnU8XMo6w/KlH1
zgzSL6YSfL68ss0dXcl9PduVsgyhnoaModOG1C04PgDqEaS9izP1GpzPLoA/yB31PrIYTlLMX+K2
/o4uqOOYFsdRK8+dNt5e/qCtrcYbDahE1VRx0JL1DpQ4HIpcAa9FXNhNdCoBUeujnZLj5mYTHXg9
HKpF5ad8m/GkBZNpgM2O3Q7IOgAlwMGW23X/WCT384QC1R5GcOtWsp8y5fd8lsVtNfeo42aZ+lik
5EuWDl6O7jmrq+4mgaJFn/p/sJcrkVLspE1AaDSi5x4dOqdj96kewtPvEbjuLUyKrQ2MKGWxwGbm
EUOcofqpbmCmRzP7tFAPlI2h3aTkeHlpm49rRvBHXd66qvyep1ECWj3U9vC4ZsMVP8+nhaASIPJ/
CCr3KOy21/lT4vLz1U1B27tADyQktiW/KXruaJ3wS3ZNMtVJm7s2/nB5iZs3YbVCKaDAICZOuCkw
vIErz2FUu/qI8AkzNy6L2WxrXO2kDHNuhZ5QCwE/2hp79p9+vyB0NDs8WM7UnOtD+NyD9Sw7VKnz
G6xnW8HqWr6kpQIgt3kIg59BAFLW/n+A1vvQ5+W3yb5qLU3S1sBQCwUNeMFrr9+/o7retjL/KIxM
edh0oZHlc4uUk1efCq8/dl51Alpw7wC3KhvrJUn+fi6RTOvyJPeHhr3Ppvq93rc3vFNckdWHmNQA
y/AXDJe4q+fm/WXl2Vui5PnDNjLHLE9QA50E2nB7m2f3aAA2+V1sAXD5AenlvZF9m9dCX8q+lmFS
XU5ztQrDlFwNqPwGdI1n00MfsPNVAA1pH1SM1QX57tNeGLf5pGArmVLia1AG0OgDCORl1WkhCppd
9OQ0zpKySMQrMd8+4cwmWycDotyAF7QMZkqekFnxFFcj3k4L29cgDmXqLc1Ogx+DsBMDfpb6nxkf
a39vuVsv/LVgSZ8E4OFhp+H1aNBblWi2hT658Koyv4S1cbqsP//PIvEE4NxCkCw/75O6UcuhQN/D
iDvSGWAZXmYlNa7qltTV/MlN7NoPxL4d2EqcMP2nYMkO1OZUTzMxfsxk+zEVNzguJc7fnMm2aeVW
8qTTrIBq06aG89eFsqvgpKm1Ux+Ix6/QEODE+V6GfTPFxgDg0gxOGf6S/Ac3M7ML/h6r92+5gBfn
98as/hQm5wx1q+hS1mEo40C4Xaie6D4m2cfe7Jwq0BeUu72jOJv7CaQvB47G4ETOLBhBNybcUvhW
w8xue84miIitpEkGgIANex4J7ByamW8QlbKGuVl0qjpmW2nrWFpyNQfJt7r4nvWAxWslpqULT7RA
8/dAXVWFY5LbWXxC6qkNrrNeRQb7Jsw1gOoLO9N077/cHemdZMZCTFOP7/3B/PVznsnvjHTYjsVW
u7MoxyoyCvlQDjwOl9aspdlU5rjdp4jb9AErgZJqd3OeKXqaxr5StR+siFwHTd+5mWLtPEa2Db+p
6ahqQNNMOZc0WlNOoxZapj2R+TQcFFh9Y/LDw/RtsRUlQS/5XrPioktvrtJKpmR+OeBj/RihNDbU
8YGZnyOBegPQtlRMzmU1WX7TJUmS9+6HxlDIiMgL7AdeEtwP3S5P/qaZXS1GujhVMGgDXTqgxaF3
2/SZYRgCODK8Jn0OnRxj/vaoI16H51xalKT6vQDNtkpyzPeriqtWcP3dyDGGPBuflYl8GXmDFplS
eRdb9Mxr6jYJ99WocYYa3cMThmhnhvAsVn7XrOhbHqafUOB/VvLhuZ5U19Db96Jt303VfE5q8pi3
dWHPTXcnCq2y1RKQyKrPHaVSHszlFhQBunWSQ9sWt7QwQdejxKD6S9DUkj7oSoPXWBc+6pFxbPUa
HTITuaMi3ePu2T5loA0XCD3ov+XLwnLgNRtMBAbpvZ3178luEeKNLcbwHdWkcOEo/qELTtIjgCvT
sk3rwjd89S+0Y6MEUb7M5/kwPe13Er7l05ekSSo1aUnbiwrSakLQ2XCtRbpL0X7KmrPOS6+eVdtA
eihuG9uMqXv5yry1CJJ0Sb0i0HegJwLSm4NQDtWtZi/d0obdXGugi/xQ2/v92W8Mgm5grjheuiaH
F9flcVEWZn2Fk6Ys8T1aGHWt/8Km5qSUTermTf3u8gLfOPJFmAk1QQ5Gs0CY96stt7KJtwCNAtEW
R1fRHIM5VwerGzNCYIH7wqsa5qEP5ftlqW+DlVexFPEYUmBQIukRmJDM0hlPCn9hD/iv8WaSsEWf
V/5qNpKxTfW08Iv0WdN09FDtpUQ3j4yqQPguCMk39Z4golnS6ci8kDSvznGM6lKZqJoTJMVVnM6P
l3fvjTvEetDwxDhqPYb65knUZGbeCFEUvloKp4x7sBGZNm/o4bKYN4ZkEWOgrRZTm9DIKZ9RiXR2
TpRFjPgyV09BSXf80aYWaAZVkeFF8epNyDrV6HyLObyF6lOfNp4O2hbtdikWscbbv1ibC8Jilmom
INlySYA3uVAFRVpXE+pBnUZbBRne5T3bUgQNzchAZTB0b8gVgJiJMFGDJcs30oNWUE8HHmwSN/Ag
3mVJb6Ow5XhWopbVrrSaqkOaUIJYxQS3j6+DlcsGzbHT2oXmAynxG4xYi+f4xdW+SsQG4t5imL3c
9Ry2alJbOi5tcoqP2jEGJJV65T57w54c6b5GxiQGvY8Lf6H7ML3mht8P9+2V9YyetcNwjU5Rh9/m
V/ymepmfLu/q60yMS2uU7GFD8tYcBGQvZaP0SsDgV057BVyUa94WT/0R6U3Tpx65Ut6pR9Hayad5
DyyxqURc5whBLYZEgORzBCqdc9ZlYIzyjLPuIuv4UhyD+9Rp3PRdcYjvxIv6oJ8ur3zDz0KfONPR
c8Q0Ew7+V31CdMgrpcF1XzD2hoN0x117Rg+yF3p7st6+rxZNWsladmClu7lg/ThnkIVp8yflmN5O
nxfHiqHX6By5wr/lgZTY5+k6Oltud7auqy/KqfpCsN/+zroXbXpz4qtvkXa7JBnVxh7fsoBpsW4f
cIpDf7b81g9da8fdbpu8lTTp7VSTYBj1EdKW5qeFygbwNL/xMGTCK/zq+F+uTYoFNeS42hkNZeAe
W840Qyuz3dr1QfFzL7uhe8+n5XLIW0lUZhkqkAgUrvTXYy0zwbPUqArfeuqvl1hpCQzR0n5Kv2Ez
7/YQcJubuZYnmcBk7NlomK/LW/jGGjv89KPEWxzqG3PngmzdSoLcAzrWKCAdchFJD/tKBwc72Cpb
kto6RnVEcXusWu4Y8x72eWsff4qSa0cB2lNZXIDWIst7R6nfxax3E/HlsnLsrMeUQjBG0wrUaREw
Kik6ym+AdLWNIHWTpvUuC9oKV1YbZ0rm3GyEQquYUuQXGxfuHu0i7zIwGV+WsuXc11Ik3VOVKKBq
UgLGF6XnHD2ydhFNe6/NTSO5liJpXMtAvDzy1+eA5lEYi/4FSRdc3ujB3HEDm+eja2gCQaJ0gdP8
epmakhsqNwC8Irz1gjkWbojHuxuPfeYMgzbu7N/WQ4CAy8QyLQoMgszakWC8B21qIKpbTp0kF4hd
vVHc1COzm3yyafkntmktUFILTDPo1N40f1hC9ZC5/Uvsjw4arz3lRB4va8f2wa2WJ6kHSApM1Cwm
7oWz8RkIM81Ga7mXiS46dB2QiIFxlST5y1QoD1aRn+c+n93Ln7CpoKsvkFSHBuocjBUaQ3rzQKr0
JjT1f4spgFdFA/7yJODoU5YfjtpkqgPYJ+BVz4FvHpcCFDu3+7O9Fs17Y+ZXchbNXXlvMGgEepJC
DmXOeI/Gibv0iD6Qj/y6PPSH8ETtNnI6Vz9g9OX9tHeSm/u4ki75a3UqWlWhoGEov04OeHzd6nkB
minvOdoP0fISHSZmXz661+rypRVLXjuvwEAUo8MeMQKQjx67a0+NH7jGu/6gHfJrsDK7KFsctB2X
8xatIZ2oZAPSsjRbOIMf/pt5mctC20DJW4PAJTzpnNBVdsz1zv7KzifSVaMnccDAXBP/RRoa24Ts
8s1uRgo/D1F2PmM3NsFYAyDZosg1oc2tS33w+/riJFy42P2y86IVF05QdkI8Ab1shYY+L9bPLAZT
DHMLVjpDXzjFFO+d284NkbMqBpKKYI0Yl1j6NaZ0RgS1+UHcpA5e6yfjyE6dQ9C5uhzhZV19ze9d
WqlkZzQgQEhWQ1czAbInJzlF19b1+CHyjU/iCgTCXvFk3TaedgYZHn23jDEFnN21Hnr0YlxPbuvE
3h4ceztQWx239LaYdKuxmmBAhIv7Qw7pITxwV72zfHos/HyvZLytXID7AEOF3JYchmp9l2UMfVk/
S8YYyAWipEOHOiNKxr9RvN2McSxU5UFdZIC7QQqm2sTsUxJGAilR3Wsc/Uv4nNxFrqrbBuoGFIyD
fLzejUYWF/n2qH9KXX6+MsQTxv6hcoujrl3VaR7x/D8YeDUtTM3qPu5g2zD8lCa50GgORN2EMxTr
Q3Fdx0DjFZieYzngJxMfUAKE5d2L8LdE6uj51gD5QaOjHHNnZMoIG1HX4jpYFbXPaNbbM+1byoL4
CnxlDGxFgGv/uofDODcpGmyWwuJC9Fk5wllG7WrODybFvRVtBiJredKZ1RUqTGmIDNEPlsFlsG9+
Cp3e39+9XVnSiQ09CCTyhS5lkTXdzscfK/udOeWv+yTr4npdktnRh9G0+gl4tzQDvRbMXhja+hEk
Uyp4CJRDi4bUMXdVVGPeYcS9qz723/et/Ct46dJXSIamHeYJDQpF4sfvo/sSpk4/6l6Eh2/uGx+R
GntPPJR8HsCbVICkb3cQ2FtoLBz2ehek0MhsUhCpl5DP8ALWj/WLgXWT69zbTVvs6a0UBkV5pWB4
LG7j+HU4zG56mK9SZzyn70Indfe5jTdv4uqaSBFQX0Z1UoAmyFPKhzl8Rjrduey3dpVVjnVEkuug
sAB8qnL/ZmztKlec+PE3CJO3TOfqoGRsfTuRyWozXI0llzkuHLi5oz6hYQCc5W7ho1F8Z3nbG8j4
gkhnCNCl5fFQFUYRICRoDoG/EHAO9+atdaM5xWE6mq52p+28H7dcEso6KCThPQfAhKQgWZOCUi4B
RENF+0xX2EWZ2oTt9aKbm+vCjAvktFCqRtXmV/sJxDA3Cp0v62qv0YPud+VzNzh551rVE4qEGE9y
1MHVZNzx/khddDm7xG3B/+Kgj+hoon/pZbjKDsilag45xh7JbfoIDiIrsfWPyUP3kiANylpXDe08
ssvwrD6Sm+hTcgiftG/dVX6l4tfb+o5b2ArglnEIf69KUnetjcrRHDiCYJLexRUoJ1KweYKGE+xy
JBSOHvVf8rD9pDTtHqfp5rmhaRV7qTOwQEhGW+vHAqOvgQfo5ndNfGXRp1rdi5A2tX8lYznUVeAA
cjKuJ/Or0/sxnVk48+0PN7RvOvYWJNlkEPcHVdygy7g0ZleNG7sJB1cxip0j2yyI6KtFSbYXHXdW
Y5aAtjeH6bA8liI3/A6uN8x3yQ7ls/bx8o1eft0bV7MSJyl+LHhZhzX42Sr1gygfcnCOxQY7Nknx
R5ZxJUlSxgzcy+CpwsL+VyHDSpZkpgKtLXpQSP0gJl636OzrxearAFG6xpBvUgmatCUtjJIuCDto
4VIE/q8Ra/DMBogFCQbYAh4nm8NGpEUWNTn6GHnigMTLshS7rVobSAYM9nuZxmZHH7cMo4G1oelA
A5ZI5iwyKDj+srQpfE7qG2ugJzEr3/69ChoEiHgVUIy3pDxJnFpJHiH+1+jJitwhQXkqu1J45F6W
s6iyrOroDkPJFHmlt7Q3WqDldFIE3GJwr9SpU7Uf1fSxTv9ideZfFrVlLNDGx8GujBLRG/YbUkaR
hak3KCE0IANO8hs1Vo9Ihe7Qw+yJkWyFZiQ0yBIcjhFnR3RV+pjoe2uYpXd5NZs6sFqNZCOypq1K
dUkXi0x5b+aa3zVzuKNne0uRrINZJqDBVrFj+cxu24L5RqncCboH2dgyd+uDkQyDHoxiKijEhLS3
WZIdQD9wUMZnPaoOlzdty/euJMkTgkUyKh3I34E7qL220RwePppm7RP9KwMfXjU3Ng325odvHhTw
yID9aQv6RnK6xkTnqFawuiabdbvhcWwboOy9vLANMBFs0ErK8hUrt9vNGdCjFOqQXQ+H/gQWYWaX
qv1Vf8AohGvouXLcA85uHttK5KI9K5ENZmgH7YzNnGJi1wZIFTQ6Pg7J7AGctidsbxelWwWGRNPs
J6yviAimr9e+aYmdVq5NbdcNWHCGtjmYiF/XE1DelbMOEWWZf585spNxpsRuHuxN395ey09BSwi1
2riQpWWgT7AQqVkdCbi3+5i8v6wPy818Y1b1hZSfUbwKqHSlhsnSkFnGWhQ+2ZUGUirtZkxDuwBX
6jLJs9tzSZtvLMRbIFYDcAQwTckeJcIgk6mgpjQs431+TMUINRfNPr8x+WPzHq+ESYYpRTWuVzmE
za1xUIfsU8Z70LMPfknAhJsqjyQdb0tN7JiPTQ0BkA3kojr6fuXOSoHJxHkz4d2D7rsMUPQ4d7sx
xztkqtsdZdzMzxsmB4gNtHgLWONXJUmzWNCqgwMu6HjWm/Y7ulge8kF7DpRsvEVxCcFunr1XefdM
5v6LZg7XphafGg3fpJkvPbjeL6vU5nVffZC054Yy1r3BkWgdE4IwJ+zdvEJffNW0sRMlabVj0Zb1
vdHglThJgydrSicjQ31CGSo7qjs/CRS77x+1wgA/194bekfamxHQ3WTWo7KkO2cV4EslNQ+TFRxE
BcLhKMuIPY7a3ktpsSdvVojoDSg7k7wl/a40tdcIxTDT/1HsDcLff2RJ7oHQoWWzMcHxAQ5nNKgv
z0dw/52qHIxFewmkTU1hxNTQdwtiYzm1ms9cC1qiItCyqlNK6tJlg5EdjFwVR/DY7pQmty3PT3Fy
VUlURVVzRXu1PH9nd3qKmUPTKd1Njm3a7pUwyUkIruRNNZMCLLaD3TIPmeUdxd+TIHmH3pgiyywg
QefU7gSmudM9VubN5xFQFyBmBsX9W4KntovnLu+gDsuMmOUpljrBkfmB/TtNHdvq8FPY8vOVuyNG
1oa8Wyo0Y1faJW9msO1NKa5U9BWf93jZTG0bztXaJMM5GamWc3SC+caN9dS9N8CVVbb2qJ8s8BdG
R3KFNNAU7LaBba4SbbTANxBws8h1uTg1KS1KKH1AQ18JQEhi3rbNN6s77axv07VzvKMNfSEIkasK
pCpMAcwnXma5ObldaH3Mi/QhqvSDUgyuFs5ui3ketmHFdtMjf1vqlt0lwQPQvAeYouc2JexQ5OVL
GpaRF5rBXh1ieyd+fqCkwFSlYZVU2Ak9sQanUkRvA6jDMTBDfyqMZs9RbN4XC3Eo2AHhmOXXNwua
UBMT7stIv01ksPN2r/9ty+2bKn47EMt43cvPbdYrGQCMFp5BI3FYzdCecRdYe+5gax1rKdK2pWNh
RDm63/zeS28te7oRPrttvpoY6oGifOUpH6vI29GlLRe0lim9Tdp2iojWB4DDNsZ4SMhUNnYCjejs
EIS8151oo2MwkiGzKYk+irSOTyTrZ/yYNE+Xv2XLAwN0zpkKmoG3pDehNqhzliEoVqvUNjA7SFM/
E60+cPJ5zib3srAtFV0Jk1P0jVrQvGwhDMO2MbAEvBBaC6bO2Wmp2Nnj7WP9Z1265DDQzzeY2rCs
C2WhKiicEkMJLq9mMz1pYs9AcMNA2yrHpaSOOi3sceOWAkADTiJ0iFsLolnxlRCzUbtjx3a81KYL
wdOCA7IGDP8bTG+siyyqQYP6Rxm2rRu4Frac58qFCAwFqiNVzf1YN+wEU66Igh4S+ieRxFqM5Dq6
OtV0AwR5/6uIbC1LCqcHZIgSMSMb+iP6m69+dCdoN/Gua9qMkNaypFg6ADvewHp0JxiYIXYS54W7
nYbuePidwvqeZsg8MIGZIMEWGejk/08Dzt/BxR8RPiP3ulra69JXmhEiN07yjCteyu4NjPzqMSbh
8u3ausBrCZJdRjGDDbOCMH2cdNeoJ4cOOyZiR7tlUImaTiO67SAhMAFUSo7K9EBTsWPyNqvolOgU
tR8DID5DWkfMunAaOhMPqmPrJqZDQWhW+ToDjGTyeqfHZEmvA6/Zgihh7nD+DdDA4k7kF8/6E5af
rw6raBPwjhF8wt/84wSDlY+A8zn6IQEav9gjDd60jGuJy+GuJMLRjDxfkKCGX5+WEiJS2R87r7wl
Nnrl/fDLZV3Zlbcc9UpepVk9hqtD3kLUqoGn7nW0JFoLuLNQrP/GDPC9PZVMY6uBmK9CyctPrsGL
h8Fo4VE/pr75ieqO4tcOEEk7F2Iz17jeVMlM/h9r37Uct850+0SsIgnGW8YJGmXLsm9Yjsw58+n/
BXnvTxwM98D2ObeaKjUbaDQaHdZCQkye0gFKigfTiux8OYQuiMSsKH2jrF9OyWEgfzMAAJhPImKW
UDIueuRbvcmXUtKR8nmavHBXOJRwowM2vzU7OfqDuFpuLuy7QPZZuYAtsS4JBLaZ0znaIXmlElPc
30DLaHA8ApdjPJueBhBSMg3JcKMy66qIdanXYVb6RHvHBqHgOZozBMAGaQBnygvWN2VSdh4ZnDXg
wGDCE62f8zQO6tLvks+N9GWadhylqP1dnPmVANbtiIleFmZV+tHe8ImT3cUP2l4APhZGtxWvQ0eJ
vhfQ6Pt8Xe6mT12JZVxNWgC6ThLB6TVVD/H0qTd/pD0vj0uvzWuqMc4lRbje4aUDwtN9iKG1DhpJ
Lp8RfmuLQAmHMqaGIhlqcuc+RVUrVRDTtvR7qXCETrHF5NP1xdq8slci2Cs7WcC1iKFM2mMYKTa4
w3am3fxMZetX1zN4Q68L5KjE3tqdWBRxVkCeFjcWGGutKOG0qGw6KR0jDiIND+SLjnWhEbpq1IBz
pTYHytQzPdV2bo/kdqD943ZgoFeTl/jayj1IgAklmFEy0DfINlgs6OSuAGAKYrVksLTsoGAcGIgW
ljqnDlJlVosp8iFwhfpnXwKbypSsfHrUp1MCArfrK7zVV372KYxxluidkepMK/20/KaZN0X9cewL
Rw41x5QCVx5qWxnBBt4WrtmSp7DfSdGHcvkWhpFTzz9McKNyPmhjz88+iJ7Y1dWI162QhBPWhvZQ
yF8k9O6Fn7V73Y4ehYMMJk1He+SIpL6FOaBnIpm7cRKM3gT8NnyP+mg0n4H4Czz/3RJnB31W7FrP
3GYC+WC32Drmh4LiLxIHEoDiQaWBORuC3NC5ykh4xk3ZQX7T7PLstpAJmKp4F9VbAZHVci2F8bCC
UKIrrDKhpZTehEpsmwoaPwX0t9WBm6WJHSiz18sIBur4kKNFgaQRCHJ7N5owhTlE6EZtX7P4e9XK
t+1YOqmpOrFcudX4rZsGp1XkXa0vTt5XPmb+bvLYUfL2xoyUPZjlb+r0S9N8vr5x2salgfFwEW3W
gIHApcTchCB4qZcoFnB4wwoYGA9zj+git4PiPg6tDJhZYBAMj5g41D9I6H2v7ay3tdwyPtYRyu1W
VFvy5zSm/aITeDsacCEe9ac6eRZfzMRuU2vE6K9uZ4UFbt04dHWggCa2OFrBuA965M6k7yBwASXv
LD+h0DPmj3mwa/PcWtKfi/EJzB3drUkx5P0cDWJh9TFHr132NYgTbzYOU3rsMW4e2ygwk+frK7OR
/DtbGObVKIG6Eh15YeUXM6ibtS9R2FtaMtzGoKUkzQ8Np/e6wK1Ti/4MdJ/LKvA4WIy0uJZaMM/G
lV/VuyXHRENkcCRsXT7Q6V0Ec0qTHlOkqGdVbxMNkpM5wX2zax0ZY/rCfclJs23EBSrcM+2AU+Ch
2cuUIG8x532CoZ7iro9iJ9Z/yPnr9TW7ZBsFsgboB9HPTlTTuKjdaUsFIqIwq/yup+/FRBMaa8hy
2QHXbnpsxhHW3Mhf5FTfpUFJ6bbGuzIGI6Mxp7YKhHFfkKsbc5ofp2AK7VpUdvnUgl81FpxY1OzB
zEqnJq0DHpviJMSlYndRIe8ioElbWhHv4jHAKHvVB1ZczqMdmmJzKLrAdLNMUZwgD56ua3yJ/Egw
lIvpVYrOjRowu6yRUZAqEAto/M808NDa8WQ3rZ2BHqOz5Od0b1jDbeOLZBe2cEl+xwtiNpKZ629g
gxill2NxNkt4qUL7XFXkUKQ5sI4WIOQ08aQBN8u4w4WgW3I4CfYSxMdWFv98vFbVkCUGpgWKehel
LzmvdAovANqBPt8P/fAMoBPfGAaOG9jK6KgA6EClASV+9aIIEHV9QUatrnwt2s/aDLrV2jKLZafJ
PyJRvmub5Fil0560ihd1I+fEbiEZgLlGRNUSXW/SBRa7OhajVNQVPbGiPXVuCSJAt3bj2/yxxZCD
4bTOjIfoaKd7CT2Sr5JbevMu5g5YbOz42XcwnmNJ9WQQdXzH4BFv2S+7anbe6BeP867+i5wxmnbR
pw42GbSqsQ0OgjCIDQVw8E05e2lD7cbs4hszCRxD5RF9bTmptSjGy2tETYicQFRSE3uMd4Aht6aZ
c1427ljMpcgizBXAxSo70hmrGfoE5gVCSImLdJnuBSD8A3rkQZ7HLxz/sKXRWhizU6SeFyKlEDYf
QF+Du0r9oJk2upRcmIozSLuqOJAKM2sLj+yQpyYTSqDwLXUaYD9AoP5DIICt6jq/y3zT4PECbdyU
Z+vJbJqZC22lZ1BRLUDd3oiZhbrc9+vrSD+WCfXOZDBPQfT5yGIa4lFTYyRLlFFHLQ5xPjp1qFlz
NHBeaRxpbAYklKS8U2IsXTPUx6J9zgmqa2Zn6R1Q6wA+c103zvqxc5tpgSGQosX6dQoSxtMzwEs4
iSuOEbKDmqC/RhqXGqHa1p7S5N683BrFH1Oh4fJfmTpbCAbP0BRVA/Zo0MkRsKDgDk/315eKpwhd
ytVTCgiScZzm2JhuaT/Xc2GTPEehjHeZ8faffsZKzIDdALU43FDcfdVV1ABBsK2kg1WUT0vLo2fh
nFOV8RC1LvV1gkkWP89HL6rxVjY0z8gw4Vh/vL5625JUBSOcbx3UTGpIzMpxrmIJyQ6coDQcDrIR
Wz0g23WR+wqn/+vywFKoNQ3B4MULMI2FajBV7FSQFSAzN500f9SI5pnh9BpkNbHmubvPxPg2Rfhm
DvGTPiailaKninO6tpV+/xDmkVgu5agBehjpALP7OPfJTdwod51BbHlUealanixmgZMqazoyQhYo
OBvTEn8C69JqnkJX2fe9Jcy2+kDHczFf/nx9Z6mLvbbazLkIptRQ+1hGcC92+5lenslQaVaeYyKk
aNEJOeiAWI3B/upeF7ztu95XlzkpnRAakVxB43BarGn4FvOO4qYAMFUAqxrV1guaAUUfwlhKkDzJ
jRJklEh653+RCQaujo6eUXRvmhe5KwEMz2hsShHUodw/GIZTypL3x8t0JoLZn1kewmFWE2SxBfm+
1PLvqThxUgdbZa4zGcxWaFIjAo4DMuKf6W23V27FB+WQu4mnPgLh3wsPgq3qdrkfgGQGQIBd/PX/
TUd6OFZOU4riSSYx5A+oFiah0wYpx9i2ikwaCtEm2n/whL0gtiiTppcyUIYi7A13oWrRcSTAWn2b
bNnrfDC18Ob9yMaJBuQcnv9o6sNICFuZKJsxl4tE+fW8k5zECSdbAaLWEbecNT2ara3ON1NiC6UT
293PtLYIxl+eEsegU+oLal8CuE2F3UJuwX0n7uTICzpU4GKyQ+5f4zYjb7jds+9lYrFE7dpSnGX6
QFm8wJdQLMpPy4PxViuajy0nqbC5IzJwdEDfDD8PXMPzTQ9yZDcNVaPyfqFFpQeMJ1s1mhBlJ/0L
FHl6n6zkMUYmdiAKkpZ/5AmowcUP7SlwBth1dGxsDIVwrJqrIY0VVmbdKfWkgJGQWsAv2Imscrpj
ix6C7hZ5mhGzltfP0abJrVRkttCYjE5EXRNLGmc2MRogAVSvSgWabmHkvRE2vCsauvEMwhSXglYy
5sLKwwVtrKJZ+VL6YVAauwIL+3VtqAEwNxOYm/Fu1EBDhYZuJnAXa0VphFao/HLZd130Ucb72RK7
hHDkbCXTNGRBVFNFJuYSiLLWKqVYuqRGJSfetaENJk2aTKOobEnqZzYPyXOr5HEmkDHFLq/CUEIV
7F/TR7ulHoAtWn6iWIbzbvoUATiCp+bWjoEMDniCACO6xIuckzRIDbms4QIn5y1nuNccCgUAv4S8
ITiPnq9v4FY9BXq+S2QCqDoJCrEyIDHaN/uhAKSgotrIsfvZxxgIjlRV/XvjoIxBOA/1/1jid9GM
eQZaRCLwK1NlR5cqKydHE4iNsxMcu5PwXB6jAy+U2qqfnelLd2B14CupVYZUg74LIjgbRUF3+lp8
nA7SgfLtpU7xg4fxtwXdeCaS8aIYTB5l5CDoEoPc+TFCfiC6U0Or/6SiFVJ+psguMOXT5BbuuEMi
3w0ae7qTQwBuWZzt3gglz76FMWshafu6pwZGW+oKgMcaznhfn7RP2p4WEOHVHXMfoLZiDxVP9kZa
60w242uBlVnOMTCFfOVhciI0rRj3aHRwNa876ZyX5H/4i3fbYtxspS9VHc9F/Za4pbalCBbAHmyK
7hU6Om/4nXduGT84dp3QRjpUq0TTHkARtmgT7zIWN3zt6qSyeeAoEtNgTiBjtnVr2NenBq3txK18
3rXPsRG2ii1PeY2ELwQFZYfi2rgXpkK8r6olsnQ9rF3g+e0NdCHw7IO6GvYyWStIf18dzXIAR+xE
z0m2h3p2WVuxH95QvDCUtD+k3LPAk8f4H6XAjkUybISC5lK+awCvIOwDkZOyC5A6dK6fva2bf60e
43l6gJQHY1LB8+TPhtw6ei9YgX7AxB4nWU+N7do6Mv5GKod5bFusowjyH9Bp7DpX8fgsDLwz9sZc
s9qvQVFz8CBDoWr+MRmp28SqvZTEw3sVRAH31RhYAXlGl/VN0fRWJTUax2I2H0XrJWU8igiLmQGJ
Tr0ZRUSL3V74qQMlB5iP9uyJDlqEMTYQItfsBXaiu0t4SMFp+ZUbLWyaEqZggeyPiaeL8pvWkZKM
YU2jBcp9hNpQBHdDOcGAQYljwzGlzR1+F8e6goG0ciDqTe2DbtsSwacg69FRyvclYLMx9yDFuTuO
+fN1+70kGkZ0jtjrXyVZv9AEDRL4Gvbb3Mk+xaBLd+rX5q6vrfCgo/PpWO2Ir712doPQeT72O80N
7zC5e4g95fH6t2zG7etvoRuysr1gSIpKUvAt0rdhr79SOEPVNR9QOrTzb7/RNbd5eFe6M74i1klf
6wE2uHMW2qbntaUdKthjipUBIOKTnmDIKHIjXu/2ptdfCWa8RhBHqdn0UDSBUywAkNa9gWknD7wm
n+0wZSWJcRuZmga1LkISkGNsGWjWEzoNbDBMgUAMoAIVYEGWN2rg8KnNLWroIp665UdUfXn8Wjz7
ZqKUXFGSzIix2hQbjgCWk/iK1/i8KIGu3YWjXGnMuA/SkpxIRVv7AikdsTMtueIikVDDuCaDCUTK
iRBBSqFK60bPEkCnJuCrVBYFnC89IwQYOpftjqcWE4zUibbI8vi2esVzc48bYLpRcK8FFo6mjyaS
OLJiyeacSM6eydSQVydyGCehm02Yz2hT9uD2w+Tlt4UX7GtnAO9c46f75raxY8d0eO6XozA7OibM
Swx3B3e4GH7dw3grHtQWTwLjbsYkIkMgYkmDiK6dZhVZ63IWkCeDcTGSsoxiQiAjf5FthMd2cift
AucbRdZLQis6lJxUxPZb6N3+ZfpFqy0jiVzHZYt1Ex9E4MJOe4oob9zrrorjNnz+DTdKT9SV0/Dm
g1YSBRI16Bt88zFoYcAToPqKBS0kuzqqPgHtONoH69Kp8P7QOVERb3kZn4KHR1s09MZQloPZ/jRI
wzsBnKMuM+5Eb6e0N7u3o05zSZkzfdRvMellhXbxYDo5Z/t4CjGepYbB58uC3esFwQFPx8+lSHkR
lrT5FliZCONLtIj6YXrnd47htz8piG/qSw/ivtkJH2ZkASskX0o3+qDwqi2ckIqdZQuEvMgG6sWS
PaJYO4uswOk/0eZqAJsENi/1su2+NPD5KAZmh9m2gayaJ0nvenrlTDdUyeXwO1fOdtAM4IN/5TBm
2AlCK3cN5HTe4in26E9fkTHeq4fiIPA7RbdN8l0aY5JmnlZDIHQ0xUI8xU0PgRM8/yIz0O+LU8A5
Am9O/vJ8v8tjbDIA+IzRVZBHLwHFbfa5G90Fu/yBop4SX7LNQ/FZ8RLkOYIP3Fhp22TepTPGmhUA
nTbRu+6Tu2qvfInd3KZvfrQsAjjY4aHNXzJzvsXD/xPH9hG0cxh0eg9xFHygt9FCinJMcRe6MTIp
LYJyS7RCLtPiZk8axoHpXDCaXC4mRopiMaq5GRFR5MMpHjOwKIadow/6bTmnrprl93Eb3hjS6Iij
4ppa8iQuyyOGPu6XNnDNcsFLLW0/mNloK1X1GIoTr1Xg7f1xYQbvn8iujJwrglBUEw5TIR3GPMWA
XgjywXsBT69icOP0U9veFvGwu36FbnlEWo3GEUba22Sz0TNpgZ+iiXig9E+9nlpzJ1vXJbwhKbGa
rUSwmhWtDETKRMLFpTU22vNdDRiRGQC++gTd1rUbxah3J+jTrcCR/j1T40MRJWhl3c9oko6N2Abm
q0VG5bFSX8I8sHK5tyOz8rpURVfudy1Eeir9EMlolVQeu+B7OQAPZVZ8s3pQC2zqV1ENvbkRrWo+
ZFPpgJS6xlOkyk2rwLCZAMY+1Ys0NGO2+3aCEYpd6WlC/UnSK8USg2i/YFEACuKqABsJ8fGxgMbi
6KUo3bL/IsinKcYgeHsjN35R78VmAi1XaTXLYDdzZwvhj7zkzZu8XYzXFpUmDldRQZEJyiJkC41D
NF/1SkCLguPW0RMbsfJT4VEW4d6Zvox7bRc7oUMs2Y9vX+TH6sR7BW0e6vUGM5Ee5oKlqU/xLa1L
53rwrMT8nmgJqLJSxm0674AEAgL3+G+wqdFR/z/zZTtsliQqC9WYf+WjFmRIpY+pr1i6D26WDzxu
lrfg7tqiM8FfNMpDQ6iiwefBCXeUxEfZAzjhpIBYovuIsIzm4tFYYec3IkbRzH0jg96C6884h1Zl
np1A5CPLlOA7htRUbJQhHxsh+nr92JKtm2G9tMyt2wblOGh0aWVfAmfasiu+Vq7+SJsqE2c4hgd0
p3Q0CqXBdukkD/Fd8sNw+6NeWaJf3VR2v2u8+isv6tjMY6w/jLmgsQlDl0v4MEohRSueiHNyW8Fb
u78h4K2S/yasWgtkbmh9Ics8Bv8YGV751oI3RodR2bdMMsch02W9ZmPMhSzLUmXUHfa27LXbbkjc
oBBmMGxmIVzR+Hp9kznCNOYBOpe4D6Ua3h8geMPyqJmRNYVPtcARQ+3xik4sakYgjtI8LVjAIpB8
cz4lmQ74Md58wrYyGPBCEVC5BORPRa1X8xDKFOoPyh4fRn5DEqfsn64v2mZSTyfA4QfGMqr87CxP
KoGCNe9xoQmSBTu//zWAChTufXdEqkKwhZfWyfcCKg3zU+Sazuwnp/BnYmeHnmMtxtbKAuwPZ1yV
L6HrQ4wWhPGo1H6aKvdqrYOO4TUbH1vhS20cgMrHg799e0JcbOW7QPYyX+pQENIIAinnhPxSePkH
JLwqG7W57KXBYF1AmdZPw06wAYt2AB0vis1WnYJCBA8QS24sE5PzdjNywui3TOq1D2MuRJyYMZB6
fFgH6hRK8TjrbusB5wbVHsR7101g2wetloG58jIT928/Q1p0s3hg+EFL0fBV/JTu6QMoxavL4gjc
NG6NwOBQz7/E2QYTzqiTWIVx30iAmu9Pxj7wYr9xw+80UA+dyJf41GdbbyF9JZWa3yrKCJUylmdR
ozd7AARivM8jR7oFjKSjDSj8hg6PVWPzNbSWyLg/jL2YYxJCz2TfH/Tn7o22RTqCkUY/TjsFeTGk
PA7dC0h6XdCacJZ560Wro7EOAw2AhsXD51xf0kwJOFxN+qKl13sK7knaQ8BLN27e3ysxTBzRLOM0
YZ8RETfo7hSK8hgKMcczbMkwJQmzWgptQWadVJfXiy6PARJ8YmolerqLhIJTXuWJYA6BWMhaBnJh
OJ9Of8lF5YNU8zZk6+ZYa8FsSA6oulyuoYXZV24dmr4+kI/S+Hz9dG15USAJwKUDShnYrExE0any
LIRjhCQJxqfaaHgWowkDsabyedK1xyGZE0uOpb9Irq2FMmdLidVeSiQBpdveV+rcrmUuodTW8V2L
YA5TWk4iIOQhom8s+fArYC3AEdS56TOtEP9VNmElkE1ox0ne5XOBhZzt3m2eczf3K7e9CazqQP3/
9V3bMD8dk9IA3wTfgXnRCBstyTJjzBptYXj1DCS2lfL1uoQN68PZAQjsGx61wfY6mu3Ud1KLoSJZ
nJ/zUTmYQfeY5zwu9a3b5EwOYwr9SGL0hv4zvKTCs7rdLlXtxo12QgzYjsQHSMt11bbuyzOZjG1U
/RJiGhGdoxSAhaaxp+N8px6M47jjEYxtHK+1KDbK1ItWNUFTVfn1Qj6VS4L34PQD/CkHfemfx2F+
7gdeF/Z/LClA0dFiB2QqNms+iUpYzAOWlJa5BUx4A7BDup3s2WlEu0I0wsuVb9vKu0B6ga+uyl5R
wwTTfhj3m/qPoW7eLAHQdcN54riN/9i4d0GMsxpKUx+nGYIaR/LoxgV7tCPtf2fjtjKv2Ll3WYxh
BprST6qBOcokOBEPU8/pQcCYlpo9UaSV3wDr3zzTK4GMVfaVSqZ2hHJv4SUKqmN6P+zG+wl8Zh1F
sAmdZOLg625c+msl2ax5q/QoadLRQUrSUnipPx3AbeXzsge8jWPh3/SoEPWeDqX+OnGYfN3/7onj
GOPb235ljLkeETXoqDGWIPY8VQD047J7bLSmnS0bczUngwIeHe1NHUBq7H+pQ+3wN7jWeLKo2az0
aWptGheqDy1u57tlpxDwE45oevyN6c5tGwTDmoHpZQ3j4efCIkEp5SVp4PWXPSZoMW4ZOxznSyMj
5rGCtXsXweijqcUYiECfhylIXpZYqWvs5+/KW1/EyAck/Q9v+C6P2stq/eYwmQEq+Y+JV/qJ4p/o
H3ontCOw4eBmrqu/u1/eRTL+UEzkWBDL9tecwL/3S71vDuOO92jYtvZ3UYxHxAxXWJIBGzan7Z5E
6i4Ux+dY0nfXd40nhnGGZjknYNvApmH4F0M3g2OWpW1O3JrotrG/q8P4QCDyFoVMV+7Pb+brpg7M
p3O7iIR8IOjmw82cnHogVUhB4V5fNI7pYRbhXMTSYF5grrA54EruXYCmmju8Ir0R7HezI1THxufm
o3laMe8SUhe6toRYwGwv24IlLEhYAqyLDoRL6OiYfPGopJymo+vGoYmM09BGodIxMVXhLfRo5g9Z
eIqMe85S8vRivEYW6EaT03CUNl/SfocgRPbZtOXuMDuyVdmZzb0c/+PW+tcawXR5vn9SOyeK2MJE
aHnyV7gxg1IzQJzYci5irizGZ8jqIoVFAwVb90+vFN5+MT5DzLNFlDLYyAREqzy+mTKAuKS8s8zb
McZlxKh0RVIAhZqidzKlcDqDEw4q9IheXCWITwxwSwJkgs2tykLaDhW63XwiT6eRSChSZd9aRXIH
U7LR5vMj1Y0n3dC+dFX8oTXJU1DEiVUFoU0Kcqsn9V3XJHe1DnJWTA6LpPoCHp59EKHNfZS9Uael
rhqYZkv2DCqbn90koted7JUKAPl58iUOZXsm3WvTkPsxCX7MoxSj7AWqQEVzEtRMQ9Lth4FwfPFW
kwX4OoEVo5uYsdJNxkm2AG5BF+vyr5MEr/dO+CI0bz0kNDkP9BugHIlAvE18w+Rcblvb+i4cbNvn
Z6KuJWEppAlTd/pjrzyGPADkzYOwFsA4zRm5gHAyIOD/06GTUKKTTCC2ANmHWUkitWYeGRIcNNi2
7SQLn0pVIFaoSJjtEJvBwqP3qITCZEVLOVnCFDtNlL1e920b6U3gpGAbJVQL6Y6er2hqTu2gRGrl
9+IBI6mflDz4mQqo80bh419IAiejrOsYjAJ4x7kkTOf1ebDMlR/1xk1iSpGVRJ1dh9JRFgkvXX55
+6HZAGy9GBbSCWSxb4sxKvo0reQAbHGBnx6XXR2nlm7TLKYZohk0dNTk63UFqec6cwiMSMZ2RFSr
JoOKNJvXWXwNhKdSqZ0wV51Ifrou6uIcMKKYi1aVItwMOcCEjTazKrSkYdjWui7i8gnKyGD2K0KT
4tzoAJe+oNDMNEqhycN24elEf1+FykEt6aQogcCbFKWVksdR4hjg5QwX1Qh4hCBtQOHGYCOivA0F
XZAE05P90RXFO3KDnsV9Z/We8W0hB80rECPXPIe5qRcSIaD+QG3sAqQbGBeq3FZgzm2c0Tb85p5m
RAbLl3zdH+/4T/lNecAvxaWkIwPNwkDJGIPP6gnywiB8MNriKGYfOKZBt/7C0sEGCspvvNVQGznf
Kgn06kpNiOlppxkTBPH8hrBLTguCPOA5RHD91yVuHS0D1H7wHgDhxETqucC8M1K16MrAU/PBksCx
Nk6eVKPbpPg0G5+uy7oIUGAlK1kmc8fk6PkMM7UJPC2qPBNA+GrzvRt5UBubDmothvEWIGMgRRhA
Je1EY8o/X8PLDlqqGDhHUcmm8Cjs8zotuyTNxTrwgIrsaV/El96nzerkp3Ijexi4tWuOQ9yyxLVA
5kSPAZHjqobAgKRuGo8O0skcL7W5WXD0QJEDci5g3s4NQ4jReWnMLRjE5cKqI7TehJ/b4ed1i9jU
YyWECSYHQ6ikSIAepvAsggk94BVbNgWoKGnrwKm7BACWtbk0mq4DNkIzPqDv+GFMU17jEv1I9swa
mEpG/RzIqIAgP1+pLBmHQdeHwCOTl4yNlQ8/s/wm0x6SdLaHtuC4vc2NeRf31pu28uZCp81DoEJc
H9zqwWIVSWR32d8Y2EoIc4bUUFlkdYSQec6soH7OJo4vuOywomdGB5qeZOjokGPBZOO0C+ohS4Gj
X9x17UNfHkrRBcCJJaSfleWhGXvQ3d5I6Ws8n4jxlKsvwnyaFuNvzHz1GcxJMsFREKFkgJtLfpWB
t0nA080B7bgMfRlV6Y6udmzS6jnSmp6yFxq+iPZb2nK02OKNvOPNsmy685U6zHOzneIG5Sqs6lim
Vtr8CPXyhrQvyoi2xOn5Lw7vShbjIbpci+elgawexJbG8prWJWdzth0rfQcCmwNdruyNW3RtClR0
dDf+izxRjyfBDlonw/oRuzoAzH9+va7W5vl6l8lO1Um5WaUAITHB83ijY6AtNDKrDf4YrevNJv6n
2ZvNrG1C7YMCpI+RH43j8xRnL2nQ+5IkcuhaN2NNYMprYGETgc/AFo1awQhH/PkXXcWfUgVvS5PB
VgSEaMBAsBdhP4ljpOoL3IZf7CdAFmrOdBiRk21sweF2Sm45d3MljTm71biIw5wgju7nfxDlTcOS
rMhDK715J3vBkY8ov2mSa6HMYdbjMl+KqUmQ0BHuNHs8hSla9cpvrZO0FqD6QfQg83Iu3HVljrUm
EEWKheTv6Gg2A6i1iszBbkC9VRAZ60pPXQlUJoxV6nY/oi0SHGoP8y7QvetnbsttrSUycUA+A/Az
EyQAFUv6HYg0fgZR3thqJYFimsgP4Lng+OStQ74WyNzZeqEUoxEruW+E4EfS6vy+rczv4EL886I0
Dvr/JFHGQMb5Z+jhqno8KM2dcqAH8F+++N9gy6C3MhuJrGUxt3aGXKMaGzjsMnB6DiuWUmMHogz3
+p5ddtNSzUATKuHhJ+uiwkgDGT3eXqNpekOt7o0YJCBRWbnCWHX23Gom5hsnB2n/3YS+MivtFt3N
dfNjnSTEjrLqQymAqidURCAI96UlirPmVg35YCZaZ0lSB6jgMDEt2oOTyNpjtgjuFM24N8PmRUSL
fauh7UMsLVVY9qq8dE5cyqNzXcXtk7BSUT7fvESqggpj1KbXHop9d7/scrs7aJZhAX/48DdURsyS
MpmBONR79G3AWP6cNHMral3vHuM8uyXuosoggZd0p3F+NfTbXHno6sYpjc85t1t201WvFpLxmuoA
0iS0VeV+VgHCqUZbuWB8j6LmrjIbwVf02ZHqCJs5DXdIV7yQcYwsqR1PIGJxe2WwJXn0qkI7ZBpa
v4o68EWwtGomxvinGn63KvXCTfX0Q60IoiMCiXCptQVIg/OBLPqLWZLSnvvxVBHMWmj950g3jedc
SHbA/0aHO7AJEqE+9qN+o7dmecymILFAHAAw0FR1xn7MfoR98pMYXWc1ZO6dOOvAuhAld5me1X4Y
qoclajVrCJF+HtRjk3alf90UNx3WagGZG6CeqqALB1iiXiHJNj0siLmaaH9dCPV6F/5jJYRx/EK3
lMIklzQx9atXkM6I/Q1kBGPmjLufSC2WSwRlzJ3hT/va111A7yCg+60wgbd0jK9PSajpYkT5wVBp
z5DeAOeM7kaGLQPo1QNDBwCGusTVeGk3nvdgG4vVVpiHQoWa0Q1NREjIRbiBI95pFrGRzIk9HiDE
dpzwvoEXKLMmiL3BN0/zcBh9c4M9jMQ1fVpIE7idpZx1ZQFnBUOoFVOBemn2IyKALiMScOC5XdDU
x14YJXAbkWkmGCZjx7mUUuyCqACb67hojwCIxNQ8UezByNHer+8HaThMhXZMq/GuzZvnLJsfZbQD
XD8Ym+4LtEyIaQ1k31iegCaq5l4PDNPLw8A16tGq1R/XJWwby0oEc8AHbc67jEAEtVKMgYEoADUf
UqBPiGAWZdyZ0T1H5PbKvmvFHPeiFZMiAML/2zFMwfGju/F+BH1M6sTcaH3Tt6AeI2GYAfRPbKLR
0KYmFUzkk9TilMs3rfZxUpC8WPzOQAUGELL99+vqbZrnu0A22zjPelDmClI/qvklHJ5L4STyUjFb
L3uEdPS1Y+goNV10Uw6A803lGPmrPw/uNlLDZ7IYp5kpKMiPAbLP9UD2ABqtrKkXH0WTfJ/UEuiI
kzg7qPy6kaTu8jj52hnC/ZhpGFFT+EWgjd3Ex5i0Cxt8AEj8nwdGcTTkShYh9nOUk2pNzvwSmx8p
5g3A1jOHcnrlgMCkIErBMfV4XGJvr1bGJ6giGBkAWY/lBxvFufhSrABRomLdQZsGeoBeC1CnKWJg
N4N/SG3F0AqKqHIB6onYIC2fzCq4URPVMc3xYSyi57zMnvu6ttCsfGdUKmBbRCDZdJWG0ZoxdZKB
AEo9ie7V3vAa03QXiTscu2GeUAFcL7AbFHzZ/GobqaYW58ieBJ9H1zhIWDZMBHQYRZO9ZNchaVwA
/uCPj8SZTMaEuqg1ujCGTGm5VSvTahfFVSdefYunGXPfykIvRiFQrry5S1D1nH2JQmvnUc/rE7i8
GFTgTergo5Al9DPT71ilUGITd0AdQI469PQySO5RXv3zFkdMYq6lMH45E01jWQDI6A2mFfg9Biik
x9aJ79W3Jubr+7N1f58JYz1yk+bqIFBhGNTvYBNeFt8pVu9IrrjrxxduCoW+Pi8O0moNGYswFqmI
4zBDDu9g+PFxORo35BAcBW5n+1a+90w1xiqkRi7jZIJqbZZ0bt4Ot2HUuSQbb1MlempV0QCg9rhX
5P6xblvPEKsviljdKk36ogyS3bamV0vznrPgdEEv9UdmEYPiKHOwpfO5ROFGDvBVwk7zF9CoVd8m
b3FMT9oZTgacxr3oFNVvbPVGRAEeRMowoikENswshzJLsrjk/8fZlS1XbivJL2IECRJcXrmcfdF2
tL0wuqUWCZLgjoX4+snjmbluy5orz31wOMLuFkQSKFRlZWWiSVVULoXKontyFqiFffN4X94ZLmZ/
0J8At+Rvrh7LZHGe4/PawOMcmrmgqZHtnAVW9s8wua8f688FP+0n16350FAsCGuWCT5WSn5nCPZV
ooQ39+cSn95cGJpFAB6IVs1Wp2hUYmA2mYb/IcL5Gwjk5P/foaBrCPBgQ4JOmId7/tNlRxWbJliw
o70XOGmAqdUAvmrffKkvoJu/rHF9sb8Fs8ahogcMjOvg2CJzN5vlzLfXb9R+a4r595nvT8/zOXB6
oEKZDmup0YBM5NGbSNcOPMeCGyLEvBGtPyZTDwin5PMSq5HdzeP8NopIJ60d8ft2UdnAaNaEsBco
xalHjy0Z/egyRsOtNMVlGsJs9NgQw4Dgmz395Q5DJMEU2NWS6XNLoODLQsDNiFaWD2setjat9923
+CIvxrTcv5b43AEoncEruhY7rGIHSNKS9KorB06i8xitq/3VP/jff/zrFfK3IPTbep+ymdCppkGU
gJQt+UxGFYuaJXbIYyjZf/doX26z35a6Pvpv22yEgn/HA7S7/oOE9bvX+OnY9MprIz2AdrL46QIp
OftYQIqlcNJue8Ujv2MyfJ2M//Zsn46QRIlR8x7r/f/Bsy9TnN+W+nyCcmGDboilGr9OPc+6TIo/
Kif/5nr6uxXV9aT+ts6n5MPqmEuHDmbjV+Mxs61SnkwvUNH0IatWbPpVk9ZrjFlexZLnxJ/3RTpX
sftdQvd1yP3t1/iUluiS+EUb/AvDhihrsoDs7CRjDIeebx3dvzsPny4R0eq5lVfUldoQ5GvWTRsl
bLyUwXdGrV/nWxTz7uhFY8r+M91mvKpcGgsr8WoXoIxxD5iAT5pq122X7fdb9OsH+3O5Tw9WN72I
6ITlmuBcOY8zDWCjOiXL+B0l4dsH+3RJQmw6ZzzEBp2xdZasTQU2SmbWVyVSh6y+m9n/P87ev54s
/NTlsMelqHuN9cpDu6WH/+1y+Jt/kEle48bfw+Wfa30KlzNIKb5pQ+uvsNq/OFL/oOf3ddT8c8VP
UROjJr1wRnw3CQHbP3A1a4plYq80tD6/jWNfPx+AEpix2VdC0V9j9BT5XNEcNKk/rLnHrfNQZ1dr
bseDNXeIcvq7++f/+Hp/rvg5zBjZeGBC/9E36rf/3TdyMAyyDjffP9/XsfPPxT4FE6Z1ZdvXx7Pb
xzxMfecJpIv/4EIFrx9WBEDrYP381zdotVWQt1dGjg3lBPUo+h6ZTFyJ/6x8+m2hT1eO8LGKHymI
AjV5HDk/uT5rcsMGdxXYp9KZMgq7py40yb9/vi9f4W/Lftoh3ijh9dVh2QUaoj0sMBU59Giy/ftV
vg4iIVxzIMXhR3+zYbz+H08u+r+5Ay4O9TXohwCv/8mx/jI2/rbYpzNWG5gJU4PFZsUuoQT9om43
tQ63hfouwbuG2b8FkBAEhT+4o6Da/3V7kLYJXE4c5NqOiAdrPZRL7IXHAS6zlnMffqeY/PXxAsMS
ntSAjv9mKFnAZTbspv8IJfxyZ/y21KeTzIQ1OrONpXzSZTNvTy6VG1uRbxKTr5JwB0Xl1YMjgG37
pw0YTcbSjg9slcMJztMYQZLP32y+75b49CRdl4eB6K5REKpLmYuuTQ0n8dRK9K3Mxjik/6Clfb0V
P2+M3x/r08boF6o5tREHm95KWz+jVGWC74p5SoYxm2kNItDDv39OUIevP/VvqxIaevBWh8Xs53Ek
wxBFuMKqo+vvhZXfhaEuYlhZ76KxPmh/XpHZbC10WarCylBgv9ZFj0EUcySN2PqznxZErW0b9nVl
8ECCrosLkd+iUDt30Ifjwbhz6/lIovJcOJC39+iWze6p8631YkFev63NLfXqbUPzvU1pIjDm0rLi
6BKxCat7jWkXOzipRe47PrB11NHtZGb8uZBhkj+smqSh4sTtdVSzGGBx2gQLnJS7lVc6CXrMG1Hb
q7rwMu23ia6ggwe9uQI2Mbl3QeH5SEf20nf+/dCNcOUeWYyRjnjs1VrmBE6MZN+ol5AsO9p3Vdwu
/cq/RgmuYq3K1K26bLCgImuLlZeruCQnv4NklokApobNAD9tFfcR9IftAlZ4OuENjafqFq6z8eBX
wWMh5KuY5osPeQzfVNumsHc+nx7p3KdUVm8583U8GB96JiJKSkvGFVpMGg7jCRRO8I/M5lknXfeD
VgyUtLZ7UUsH2thQ3/hRt7ImSOqaBbNLwW1JopXuyZaGxcarqvtcQBbB4jc+0UnYljekLTeRa611
Pe5IMC4xeO+ppuNdFQDHH+xliQOyPHPJM6L6vYTqkL9sPV4mIHkd1cyh6gDRv8hG3+hHHwkdOxWs
lJdLNEPPND+FYQdwzYkj42xbNrRJLeELWMIrPCjrBNO7sUejtRU6DyUQjkWYnTVixqP/iUFviaVC
EueVDaGrIgTwYqzXrroNtC0B7nobEkIIXJ/Rh4tsP6aGpjJ80r2TqkKg94lBRSnTZobomiYJIP2d
WUCPdZsECNhD7sokd06RfHd1c+dU0cZt6d6Opjif1lUfxp73ERiTONhaU8UTGOHBZPpQsQu3H6uS
guuoHmSBS96GmUilstae73z74IzDain7hODPi2nroTU6RVaKLjDwyJXEOQsIx7np9/n0w61EXMg6
G8S71cP0168zYbcxC9CN86Hy1NC1DaKec8FcabyoB9VPsQrhEeVdKLZ0A/E8G5cldKO8EcB6eTfB
G9pyICVXOWei6wPrjsPgp/NQxD3GS7h+qUOzuXpoRG69cqbXGZqdsV3CxG35aQRE7MXL7MrUaqbV
jAN1tVaoCwiQeEMceDx16z4JOuduLn+MPuwH8TX1pGHPoWOXPV+/px+Eq9wPd95AMzmPqd+8z86O
D9Dq9fxMXNVBZ3lyB29rF88tscH0JrFTPMoQkqkavjjt4whRPF2eJCYK27xJ7ApKxs3bErmHcEBQ
lvYl6tDctlRahxD7LpyktqZbu/xoJjcBvJzmIdt7lZ+aHh4vC83CaEzRv0mi/sAHLwvLKmsLspto
lbn+ulPeSnjtKXL1tgbTc4Sf7ghkNDTBM+6jWIKZKSlfg+ixgQZQPM5HZrcrydC6xEcbln03vSIz
TIdpiI33HtJqWwdvk5vDG7HBdI2dxxjmS/jyDqmi2KqCtCwxL5lXmzCoU0d566Au4pqfmnK+Gawi
9sUzz7vE9CZ2J5oSw2JNwiSY5V7Dkbzp2rWUcHsYRSLqKMZo0sotqjXL76LRJCyyeGyP9hCPzWXI
oeuH2sEXMsYVkVCHZwUCKPNILFsrnrHdwgFSgxVaZ+WxscyhajGZTcYTLqfMDJirj4adHZo01zdo
wKWWPWQg4SaBECt8lry8nYM2GfCzi+7GCu7gfpwU47RdQufcqmciu8yn53KQdxhCgq96h3M7I3W1
Y6/AZYfnam3QhZVKxpavguCHGC+CWsdw6FPF/LQHX6bPP6RTJbpQ+7FpoGeq09quErdqE5nz1NjV
uY1eEfBewEY7VYSsw0YfXGmdgerBzsi18RI/pvCUF2XGMaFqy4egh3+E8ZN6mLJmefLx1UNSx2ED
njQNTj184efBxB3ftzilQTvGlQ5SMXvbHu/MluhZCHdDmrMn6pSQm36ydq0LJg8714O3uro9jr1c
q0qfXE5N2tb2nZPPO0eNK7/JE6J/Ta23j5DH93D19N2bACyD0iqSrhh2lOAiadltG75gUjRj0T0L
zqqHENsERdTg0WbNc2dCmYQ83zYVhuh7v8wCf8XHInPgWQMFsE3N9W1NeswHcKDWLmT/6Q4fVkW4
vchxZjDwlH3GvL0e3uYSV0nvxnw5lupNV/TJHx4GnBCqnsP81ev30+CfczVdmgq/4tW2GBcrJD9i
aTfpVENp3+aphhKCGhNXgUxXg543lPjZ26BVj4OZ15ZFTTzpNgtrZ+ON5XNQTZlBSMSgUwxRvN3C
QHQTPMWYVdpUduoj54rueh4kLlwS8uqxxsXbwLLTqHDdGgaRVL3RjsCF/9BjvR4cfplHcQ3tW+iD
xVRh5Mf7RcSWETyzZ1XYCzBDgFY/Yr/bRj/rqXkrEJwm6kOudoZg8Hlp8Rw1PKnq97xr95aTx6W6
XeY3Hi1P+Aoo9l7taUonxMcynxLbr6Ge6W/sUL46+VrNy54sfuyPCHGWuIjpxkVPjVeHhiGIiycM
wGQ4KlH1EXW3mLDE9R5kS1/GsnuaZyC/CNZtfzflqovlAuOoBj8DHl1R/yoYpoqXIMGU/EEZWEP6
eFeR98Mf3z31ETFxFO4rWNlbOPDFjqAYNP0ZLWNs8gavaLrNixpOOZjcIWg8D52zHeS51zVC3Agy
m97wFhC7ZlsrX5Av3ZAJzehK7xvfT3wIkSq2dkfr7NblqhXzq1LnkpA4olCU66BWO2ITznDoZD1O
0RTTqE0xtwkZ7ENQ6XRgr6EP/xKLxi6+2Ay42UwHCRFo1/6h9DGw3Z1sYYr9BEpdPI5T5hoQLjuE
8QY0XW2/1iGYujy2eiRrakyLKdrl/iZv3HSYcaGpD9qgiV4WWyOClafK0zU91NEDiaoYpV6Nv3nJ
c5n14eOC7ycxouCBt1oQCy/7Fipf8D0jsVBDQqt6G4HdIOmcDX19AnrWcJBkXLlibXXnRhZCEvwl
xjLL++dWPy91D8vjX2EkkG+OMcvvPQTt0uMJLyDfqNx0UbDPKh9pFGZ190q5u17GKmHzi6tvB+fW
qCnrnH4byoNd4VJBgWgo37hl9KzaYK3DKelcxK25vYm6EWKRz7kKdk5jHa2RIvjVH755gmlmzBBL
0HM/ED7ea9KnCxc4pU+ucsE3g7Nkcc5x7hkyJKaQ4rU4rbzdEMLWvLGTwKBTGpo4Gt6bAjTllsbM
Dbes4RkcnfEnV6oPcQWW1h5mKbhNTFarMVs0h8w2FCznFtkXwA8nP8w5prgKF3M0+K0sMyY5jLUn
RmXq8DrN6yrV/SZA/CBkWNHcXU/ET/pJJFEIwWh7XNshRCb0JqA2xh97CF9DMRfyRVYzriYbKaVV
ZOVwV1bTfrRNLGDi5zmvi4fRNO2di+JezfCBWkiqquZRdkBGoO40y3VnqyQXA9KaAmehwbXv3qMD
nua02c5he+ij4bqV056f5eK+F9WdU0RbQ58rdc65nwhN4q4tY+U/htacOLzBZdvcKd9Zi+Ks87uc
QGYevE27fuYuBpWHCKJ7Z+Lrx9x2zwF2biCGc9mzFLKQ72ZCCQH6SM/p2tSIqOHHwH1MjquMm2Id
eSx2sOIYtDgTdjb685H3Jg39Po2sE7fKRAVjqkt68NWJyimZ5LIua3Y2i4c0TsGx8uJPeh+JjePr
RC8ba4ySqj2U04w4+SKcIjXlWc8kY12U1YbuZ+sXVSevXeLKtWJXbFVRJca8cxsRtbmR/IwtknFZ
bGRYrTFjmbbS27hWn7qwxzQemKy9RJwPNsIr4B39oSQsN+zbpT0aXG8efZUcaXD17sGvs6y6hBkL
u12kCtGk4/mtI8N1wKLjwp6pqZMqmpMWp7yxvYO9gGAz1ndEqJ0KZOzldlZa7l3J2e5a+HR9tSLD
fSPmmwK5msFxEsiGsPstyyD5HxIvjLLW8jNDNjniQ22vhdYwZ5bPXR8lbeHFFXQm4LzyqkwXC1ns
aL5mTSjQ5nimxbhRsr6EKC6hB/FGS+9XQ/wdYT8KfBVdwGddveXuvm3vvOaJVFHqD2xVdE9ta6Mg
6AxUW88kL2/sCBTUHOVqNGxYC9JQ31lJSe+h9PI2KHI3BfPPPripRnxciBtZQbsJl/nRLFFcWFCF
7bZNPd4uTK0HcsPHnygN9kLjWMAetOlMC+13GCtWR2rPicGbp5IDw0BaT60mGVocyUE88QFnvIjS
ca5SZqtDMdN9S/LU4k625BMqFxFrbzlFrbvE0ViM8dwHb8xDDhaQIC1olU6+XAfTjTeiaGWo3XgB
IU7TZn7ppWax9ouFq6ukN9Qs+0KMoGEv76V+ncC5j4Ywbfm0HbwQzd1N77sPchpjOkINY1h1imZ2
ZGJatqdhfliGIJ6tELnkK8unmxKVwOLCJnd456JeuT64hDbbF8GVAiBwIq7ftqmc4wym38j6Dnl6
d5ZaCOT2Y1zWToW9k99QFzVLH7LMcslm4W1c9G/4WnC8jkmkxk074Nwo1HAOj5fqdmpuusEaUDvP
wIXMmtfWyunxFjy4rsB2yKfrqjC3ARu3XS8zz5mPmtTPIz204G+b6JZVzQONyh/E9DvXKR8N12+I
tL/cEQ8ja7P1gvmXxWGsMt+Z+jlCbGx7VAszDNDiqQ4SbN1z0RephnUmqiBTORgmGTJr2E45TLr8
6CWXEAupjkvdxbOUqBfpAzozSejcEdwFUl9mdzsWFjgFGNgj9pGXuBnxy8MEGdVXnXl+viv86dF2
g9SG/EEFrUuHH2fU2H2JGDzy0zi9MY5slqyGtkpaQZ80PfktgvPoAMaCCZ7GXLzxbyP2xFm3DocO
rTXw1uWxMPlrUfjJsjwXBWjCrYrH8KJ7f++g/T+OIq0RRAJx0bidnKiJrWJIjNhMdnMqA4zZ4xpY
XOgw0GOBxKOzlia1tX3oZrlzcH1bzmMlyk3AzY0coD1rkZj1fgY9vMyVCsmKSKxeJgaXqUb1JvMm
bXiRRgFf+XhbsvzpESh6QcliqiBQtVf59UZ6tgEhkILdT65/CksOk+0AygZXbvBgundTiQ9YKOx8
0Z8aWZ89FQa3jAYD9uItyOAZMJ8d6kzUUHyOu27Zt2G1YaiBRBTgVvPXQR6h/kHOE7lbq/MPUeGv
hFVuaQ20Z2BJWVWryXDkB8OrLMI+BfAKq7/G2fazheQCxuWoLSnrHwYbWR1wK3cCZ0JU8nUufk5h
u6a4e2PPBmAxPC8YNPDw282tnzSjnwJoeZsGGgKZQwUfDW8Lyg8vOEo53hPf+Glu9K9cySwoL5HX
JqLUsbHqlUFS1VnqoJdwBd0a3pLzNSdyySuM1GK2PI0oYQPJUk8BuIjmrFU2bs5+SOkwp/PiH4mL
wUobgF4/p8Xo3TlD2AOb0NsA4jNjuOwdksvYbtk6L069F4AzomOSW2/Sx5cb/Yfr8ACQNKSXURI0
wOKm6cjt59leEr92sXvO7fWoT2EcTlUWCmRjOUXlV1svDtvWFJxR5zRPbTw5XawYTrvdrfoQCldO
mAYKzpzRTaFBn+dbrfh5tFg21/eB6FeVrTZ1HW5C8YyTANBpTHFL4Yr7GO0itVsvbkEVuuZgtFlr
YCt/AEu44mfY7vj+MSJbUjYHtty0HUF88roKQA2hyYwintThcUKYLZvgNAPgku+86e+ZeB4l27v+
8Xo6jMM08ukTXNeyAfHJXZrN1MnNkiPx7/2Nz3UA4lV+W0KSkU1JGGlAQGgVSfzlxZ4f3b58qXDp
+4TFtMV8S9+ruEHBXMCQeVHrPrjv3SUtwyUZEeA6scSjvax9oE8NJJEP1H8ZJCjcKG30qsXlLbqf
HvvJHZ2QEHMwc9L54arpllU+HtTQ4MI1sQ6dVYQ2e04vTnCB82M2gFnMnDtg0IkzryZXgJ1WJLS0
gC1B7XzOjxGqv6BTsYcQ3JndoJ7xLrtZZNir74vXI30SCGi8TpgIE5Bc9y1nSTUX28FY+1ZI2LPN
4CmbVJTN1iu8pAWqsKDScRQF0INN0dCNbn7kCBGA7FIeAlimDI0amCPhF7ERiKJ5L4rxFo8+2/yG
L88TrJz7dtNo2Ibh77mOvPfzh1yYWIG2RcVGEpKO1ZxAFCCuJK7drsEJBPCSlyt3Viu3fHNCnKIB
jAZcTC3K9NGus4mcxu7cBq91Z6Mk8bIhPwh1T8Zdx8o0HMqVMWSnwFMA1hLPwk0Q2ZKA7mnwHkTi
LImHDv9B9hsPfQSBclKxB8/buUu1sRx4zDJn+wfopVG0TffKDTMLJLoU8557xekBpwoIy6p2+KFU
cDEt54ph3zRI7S7WeKqnxwZXhtFHHdVbICog1bt1EtXPpv5RoQKayaEsz66HGlLeRhpOIh1LgRRk
ssa1zqe4AQpoKbmy6jevBsAGDEjx1wKWM7XUCUMPpLIRL7q3eqYr4/GtAKDaYysR79a0/GCZOyIB
TZO5iytLRzHSBUXoasxZRt2f9mCONs+zaeIHWZw8Dpmu5hy0kENr8UvgLc9RkVnFa+7PiWQqzs2H
xn8RGLNQi4tLyEXm651Ai8Xs1oX60+3sro2wLsDg0xLlJ8fhDJ+Yj2OjGaxPw8SqvXvf9PeSNtj7
Mh4Iivweupd9mHr62h8BoBDhOYGV2fqH75m1s6D74NAUTJetz2VmdXcNULl+rs+sQPgtECUFrIEr
wH2MuYhd1WpmImtdd9/VInGB8LV0Bj560wPxM9AGjDzUYvb8XtgdzI4+BrYF3Tarl5f/wS3xROuQ
6bQSzbas+gTOdEk0IZ3RahcQK42QkC9LG1PbAsC2bgCfVHB5rbXee/qiYR5c+tXerTHp3E5JwPy1
PRWZa5kVZN92E2QbfGQSqGd61NBKry1tI+ab+8nPZVoxoNXiTWLX6QhvvpgA7LYMQFAFOHO+rwoY
/YxBmDlh+2FC5MSO371Gbr/pMHrGiycvtFAejasQiUtQy51acBUA4mfW0b/eN6EekiLcFbguvUaf
hDs9KH8r+LRqBg/O2MAl6pa/KM4BvMIJvPU2naceZk8hlqL86OkA396fngGuYxUnOvZ77oepgdGo
4r/K9gKtg5WokO0tH1pPu6Z59Id6xyhsy3skKPOmQH4yzic50xOF91ENn+K4kx5CB/IEu36wfbmL
dHDv0zyTQmVTVN/QcRFx19NnqvIXmwMokXONVLdMbQoqdlFsGdx54lpVPxaXv4GOeBirzo9LaT9h
SjsjATSWcnazmCrOgdtYRRFbJWY1rDxWuMsIgx+UwUQCnJWq+gnQeepO7IZzT6x4ifIGn62IgVZ7
8SSmR6etD0FnNoKGZ9feefOTjc1V0oXHHAUVuizJgmiDWToM35Ibr3M3dWfto+BhrLwjBopSXLnc
chNr/gWGYczdZ9dDB81dVWGdzvzQVfzena14Ihv4f8RNcFgQRzvjJZXzoHE1N+xCkKEVAoyX8scV
R7nC5pHTJfn4YregRy8Xl8wb2yhYWmEImIzuqrVYOkIdO8QpaJl1YBwwLkdb0TiAJmo/I4NJIn4K
PRgjKw5gHiCFfApCtvMdHdeLWNXW5Q8cCQ2utu02ZXAW9i2miOMIJJzGGjNXoJq2wrjx4GhAi3S0
Xi0fV3T+3uNfBDDHwj1sczQ9iJWIHCX2icLhVS11oiRNlLpEkASsKmhWlVFMwyDuCIydAEaEPW6H
0t11+uyDGaYDtVo8yF/TPV76qXDCn1OJ1kC/MRgyJcFyBKNyFy6AfcFNTVtApzqonurFWlFvSkNB
92X0CK8ToIO9m3jKRTi1uh+s+9G6UPwlXSoWuSHKTlAJpYZRfG+NwCk3oT/GchKYwr8xUbBvvTwm
tIIqoERcP4URagygARF7bWp3Z/PqHKC9OQ/OTXdNIkqe9jW+fVfGojrZIUq4ql27HvzHrh+SaHJq
ab2yexvNNBjWeegImHxTIJo0LpDlciUta8UBx82O3M+Nc2SzwOYRSAHBLNCZQFuwj3pg8OcJY1xd
a2/dbtiXsswASWa21e9GgNwkP3G/ukz90eqH57rUSFmdl1rcsAYswvxRlZDrdYp3pwwPua9eVRFt
ZKdWc9Og5EPwbMqzk3e3YRRaSEqCeGAkzatgBcz/BOD8PEY3WlQPUU0PpMODWP5xLq2NN9m/VFSk
XqM+mMsO1KoPxWKdnHLMhrK4VYPKrr1QoeekERNSfPRtnYsWrxpYoVg+PHWFJayssfVuREE24XqS
9LEOy8w2LDMdPG0XloUc82sTfMmGAro//b5n0NzulvUElxYMKKVeb4Z4KgXkIhiamNyVJu5JsZfE
3AOfAiVvxK3InHJrz3Av76HfWbjom+fqlgryk1jIFtsonnUnk2YIMq/Px8yfgJZZaqNpo9K5LE42
5mTQV4ysxLD80Y6GV9Y4MEkLilsWVsPORz/BKUm+m5Zul09dhnL2fvDEiOBEE6eEsRmxr12cw9jz
HUCIp4gDlOiX1SJkm6HMOVNmxwa+PPE0AuMomJ1G7gLKE1CbBWQBXx5Gz35yWXAJAA5MXX8uMPMX
s3kAwtFi7prwX8TTp4kXYNL5KH/KqnnCTb1tK3LuBXlwr03VIreeSbMwNOrtGzcoM0nUUUZy48n6
OE0ofdE8eF3QlU8qOX/YJnwxXqnRiZ3hKKkBdWI0/D6YAJfUHLb39fRU+uI8oCXC+QTr12uMbgzK
AjeC+VWXJ6FljgBkt0ubb7sBLcIZDgxoyc3P0BJ+9DRJLeKcpjYAX40DUWsUSyUI+7EchvswkK+V
VZ6lFGdX0nMwFasxmPZh4976wVL+XCRgZlQz6FshU4M3Q2Zsf80xVh55/obT8OAJ/2Djdxa53tn0
l6zqFawT9x2DzV5X881ih3sp0RUl5PEK81plCW9gUTtxm1MME08EoxaoxYBrPeFtr4QdYMq41/sR
XQ6w+1YmGC9Q00H7cQnjnkEfgtJ7B11rmNUmdU7efI8f6loDGgQmzsoK+dwYvKMznOgWTAT0INJJ
tgmq6B3zA5oVo/rZDyILqZVKwAb5pHdQ84rrAN5ljd/ghFQEtSKB5oXrJlVgfzQ11uOS7BogA3YQ
9UmErmVj/YRS/f1y7Ua5I730pjjbmmdoCmybXAdxMaKYgCheImlxD33GD9KUQ4xzBclv07+oyl6V
6KFNkhwaMBxwe7frsnHmfdlDFkKFV5bGWD5NDZquAYHsXMTeXEPBVhjEMVfzafDZq8wXGJ73sk+k
od7RrxprC/zg3p4VQNy+y+HnCBqVw7xbgtKncgigRQreRwTTz3F59IYaVIj5OSfPAexjtKk25QQ1
6Csoys2a4u5tJHwiTZ5pDlIlutGmtzOti0M9hMeWkVMNpIg3y2YG+KuVu/XdZWWUH8Nwfg1xs4yR
d0AcsaN4NtjNzsF140ZmOwTlj8rxEkHB5ZlYsXcU6jqwAled4WDroB36X6ydyZLjSNKk32XuEMG+
HOZCgAS4BRl7ZlwguWLfdzz9fMhq6Yxic4L1Z/+HapGWyiwn4A5zMzU11VE9VIRBv9PXFmUtHrc0
4lVHkxs7ob4rBMGOZ6YPoYlIq6iv7LKOD4L51jOapMkQFub8uaMjGQ+DuNYrYd0VgKBSrG4TiX/S
+oX2u2NUg2dU2baKvs7+sBVV6onWOGXK/DK381NXyhsR7Bhv2I3RBq+GDJ3dlzZ9LP4YQS/UDBAo
9dGXCcW9FOrbsc/cKgncaeTCJ7TwzWxrEz/EzARYnk6RMlM75ALDsCSnofZiQN0h+yAVFzeq6u9j
9CYshTmKKVyHxuAWVY/H5XiXFRr1pKnv2l5wZw3Dvz6A3VXbFTCgBlpZTsU6TiuHf4/9JOlQOjuB
qpH59OSywUboH4w0eVAUeKXMawQ9joGd9g0JzLU8YugDUJX1zRoXKu7fwpnAocdAgdeFKadm2jiH
eHqguqDnB1mt1qMg73JzsCfaQJOPiHhbwvzA8J541ZEet1G6isuSXj+mHzxfBhFe7dN1W05r1Who
agsO3+cJ6hffBZhtlimrjrNPKedJFnpI/XCH6jXIR7EJmtYexeBY1dadL8lQw9QQAkx77DPZhUV1
lmfDiXNQJSF35JxN50WklnTHP2uYXNCCMtCFty4Q1xZyyq1Ot6BgLagCVWwD4awF3EyXvzVMKIB2
yueoL50kEL76Y0SAS1yjGDfi5N+pvfUST9beanMAsqHxdKaNgvZnGE2ur3ZeaUSZ3Y/4nmkGU3jD
m5DC5hn7eBVH2Ru57rlN5XGTWthzhvqPJAu/5NLwNdcLb56ZmawIVWZ15+cgEjE1hGNYNIcDrgHa
IUSpXoHaUtUz13x96OrSG6rgW2Typ6f0OQ7EQ6hk6zFS6c25Y98BUUzGt0738Ny+G3QvNwK7HVJH
kvBYzVM4VwdNmUm1wAVHgctriB4m9BMVA+R0XU/nLnwbweGVarPgLFrNDZy6UrVXgmqd5T/UqnMU
EkoRpbgwc8c8sn2iuF55hfU0ZOEj4cle2ihSOB5GC9H5JbUpQ0euvCxOtz5+sCY0ClNPaOGnoCWN
3QoduwSorJ5oadA2ek6lz74Ve4oCMh+8xOpGa7Vd0rpl9q3ITnGab4zULdPQLtNoFWXxRkjL4xSn
zmS4mtyt/F6hGCXSdOcQe/j2JQU6NX/UsadqX5L8cx3Ep1h050m2R+WIxjIQiWdpw6oYGQoft30b
rrFo3IOv7XNpa5gvc8+8GFqn4amWtlOyK5LQgQTEAc9GmTCE3km9qyxYB1wfcvCz1nnvUrEZ0ucG
2IHDhBluM/iAM9tiOodF6/pLVwUtpyajQW18VbStMnyjNaLP2mpI4Q5RxcQAWlRZc1M4cgx+NR0T
vrMhPqpM06vN22zojlmn68qCTwP9xOpLlZpHcGZlWpsl7TqIl0heKPNrlGCSCk9NxMUOEljDqZq/
5yG9sPqUghlo9Re5eagjTywiJtMPGbdBXMyrUHkSijeBMBbKNE9S1OjF0i5M/mATwS1ZpGlIF5fy
JXhZosIQ8a3Wvr0QiwLrGPWZ49MIToQvpdiAqn/KSat5sIIrc+GEzq9M+AJOc3fKtFxrQlf0Epmp
PaTSKm4yp1G+ZQUwN3ywzIt9Hgy8rA/3pflYS3dJjbJZ9blK3UT/Okswyh6WN2hk/JLpnBUGYJHX
A+LWxr4AmZgprQTAp3Q+9vG4Wt6+SQIhS/7CYCRz/poZdxGQU2jVBCa+Sum1MO/08VMdnGLlTVKf
5WibKY2XwVjoKGUka3S5fTYydJnwzjDbOy3fVzlZgT8Jp0xWj0aXwgh8a5CJRAYBtdLDIM0ubVJ5
QtilByOlb9jLp+UhgA0nBNVB7VeVQnqXfVPDNw3qQJyRwGIt3zJ7X0d2qfB/sVeIeRTKiTmONkku
FvZofJeLh1bmAaKfEVIDsfikV8DPrYMbhAy6Hi++XcUxiwy7FH+EzTeeKpuO9fAG6DGv0ux1QYy1
6FMCL6tU9laIXzhtaQxa1rMO+Dhu+ZrbcN7z2bc5vb+8gqPWP8U6+qVSS9cRy8IsPSfN51bkBhkJ
8rFjNNEii4hXYwXGOCqEdA137ay/G9KXaaEOKJsKKofROKqvrqG+F/5I88lcl2CYkVo9jhbOnoLw
U2CfCs0H9nupspMe3HUV7e/2sZd+ivVdrVASziBRFCOpG+KtKmGJxl7V03NbKI9haazmGOivquDH
QWyJBzto65U6b2sGSiaVNt0ik8f5D6BgjkR2YdUbbkeFk3afKw6xX780YHpseNrcyeSAXfHNElry
PcIhLM4s25VcC1B4VWtdTOQj7QZt8FU0lJtRoHsNfa2D7DhyN7bkIxoh09g2abhLp/tS5v3CaO2f
xhhcPe727FsD5QwWxiERvuqhtRmsr13Yb1LxBWY2GlPQM0L/zMjRwdd8JxwJZsDemobxAXkpDN5w
OMVRcxaz+zl64zap4jOXL5y0gzXu0iogbcLJtyaRTeBruHXzHXHTfUtcQNts1MN7Af5VjjUjXNB0
aMGDoDk3puMbrW35VNJt6w2TsFLT/NBGXmxShBUKDQCrcFrVpxqkPZC+ROTPlv5QT/6OD6DQsu1s
0TfxBdeHSBUdO3XT1ucsek36hxRZ/AJkoEw2dQozt/Py5CnUOBIDvg4AWd+T/HVsPsftJzp5jgHT
pO5eI56sDx8jKLZWsDFB0xRFt5UA4x3fcNseWIxIE6tn+p2DoDhD0dP09Yz6p5Rquynl7s28ARZ6
cJ6Ll7ZEKlw6VRw2IBRnRHm1eCKET7x12QxJ+z3EZ5GHPTCHYsu4O5jiASWI1YxfkkIq37JViZNY
II/4l49nbTAdsUhop2/KQF8Bt5CJ2w3KRD5pZ2dNtiVMtkR0FodNKp/HEU+s5MUiyRVDNyaR6zPc
1IIeCGvAdiS3S1n0Go5yH57b4SsUynXU9jQZzI1oRs5CrdDaTWSeKsB1Ic6/Z3XjzX3r+D75YnFQ
gWFECXlU3Y6Me6N3ebtlDUJg0e7/JkU/A4mvVv6SBidlcNPqYSpHmgPyatK+cKsV4gbEdUrdQgLk
hAkhgMxn+uwa6mudvSLaBjFg1Sq1ExOo5PrTGD7O/l6pX6boDDuWvzzLyIb3izDZOszvRRjVwjcz
4ERT50m8Y816SLLHGNftfLKXDhGRoEwO6fTCf0XJ/ZNSuGmbPiRG5RDGSDjsKnsUpoWtSjYIYutX
qw7gXU3VfVwc2HiSAqrChgovIrv612WrVvsB7wp0LeBzlg3ZQQ7r9hO3OKREiaqlhuOqco3QMsq8
XE53YbXlAstqyLrKm5amn1NdWWZ1VFGCGi+uZ1OCLt8yBe728LSbMcYZBJ97GYy2XyXxQWzOengg
y/atreWnB2XmI3GnwLC52AzjU0ep0wqDragK0AYCtmq/GbJNYip21E9rzXrtm20R7nSLX6y4us8I
AbyVfDwvxjH5vUbD1+wT8oi7rlkaeweFKtgUyEcT/axoDWltYXfZSaOvPUwg3pT2JlMLcR+4yM/t
/TLx5J6bNbfVWiFLeqbXuaZed6RSc6U6h4n7ZaBBKaig3tNLHXwuBNGd9M9Caq4s0dpPEi3k2fWT
eotOIekPrINE2IbVgTxMVvgAIYKpenovo+9RQdaVfFuQOQexfK614G6Ye0fTPueWSucjcDOsMJLh
bCrMoX+NJ+kghYCS9VG16pfSqFLCxFYoxe2oZ+uIBwlxQZ7y+w5ipNzRw/WfcuuHlVhL5y7u3ubg
oWnHZ3UsV4TomBOE5eQ2oK8L94S77oCs5GaS1qqafeUS7Rt60+EzsACbWGOpfZ+mwgpxensWkP/w
9bUaUpGpoa0KNPJpQzE2aIR3SyCPDBU0qeDenFa+YUG/ANpJgQcC+JTqkRIKNYOVgdJnGp27etlB
OklgLXYFDl2jHiEY5O3kwuSp83ScxGFLMuxXCL3o5JV6d9Rbrk4ZTlExQHqoAXp9jm24Z48WPKAN
JtegQ6EjzzQOK9IwqUb0kmKIxGSVwwQKwUMHkcacVDsCOUswfZ802c4tjduvXtcx8vt0rsJm6QuM
CzObPKtxrG6gDffGmMHJDJCXJf4Y2Qj+rmzHYs11kmgvur9YvN5BtoI9+WCY+dpoyUuJzXiCSFa2
kpYByPCt1T1F1Tc0bdZM4Vv9gfuYmQJehkCDQn1oFBrXT/RshOqk16WDgxJcVGNnNgJ5U2+HxgMK
h6vKhD3IAiNNW/KnynrSldBZSoSaPLjnsoMggu2WF85crCQ3peRDK7B0LyC2Tsk5KCzocdqubaZV
Y0yrTnxVKyoSIHrQCMYoitqCr0J+zPSAVAeIK2IXb6mrun+WoqWXhs6U5cVBtKoh58nEYWSx8pSQ
I2k0bSnLBW0fiTi+GC4TeSQ4T2y5qbsJ9COJIYDSNyA6Fm4i587Y8elYhGQYWQ0S1mXwWZS2icqm
Fup6+RMSZKpB4vwHT6F8KIzeHvK7GMshkU0KBmkz8ZNjyRGme0PsfyEmVancR0q6EQ3AJyIcuZRk
wf4xvphz48rJ51ZwO7Vcx1ayLpOXQTRg622VDMKIwimlrZt73bQgMuEKMHmoTKxgY9swlHWtBF6m
nhuIJiadFmgkCsCuAMHKmugCgYS19fhTSqwTVjdrpA9pUW6LdjosfKoGYsssUq3zoDUA65Ke5yDf
/A68jj41UrOiDW+MwpOkSictfhl89YHtPejS7MW6SSc7h5YqukH73FKzQL8tSP+YtEm415NsU5ku
94EX0YEH3Kel9sbWhhMc2pEmmWw+Ci2I4vTiF29LSRD1/Oz4TdHDldjUm7pvDzJfXFr79Hc8RUcM
g1a8oLE9InydBPphFP5AfWHHoFcicRB1d2nTQljQ6oqiYGlxqZv8V02ax69mTQoHqSCeg80IAtKU
zCwZtlQgFC17qvpkwinppv1yVxGlLCkghH/L0BzQFPKmwGutcbUkuOTDc8eIV0akvx+XITVOXUVu
IdanpNC3kFHMIXOCyWIM5ksVmc5UIaM3vIlJYed5uDVlN56jE4YEjh5vTJraRusB+650whkfxqoI
NDuLanvmHOutepjlDOKWSXwEHBEgm/TrgQImSzp+YuSm8+NkwSWn/u8AJ4OIr2ZeV2TmEcpexniy
eHmhBNtLk90loS3nDJ6PN7XMpFCl8P6a6quaK6sE+1pNfwkqmXXokFaPQ587tY96b5o7ihKu8ZEm
v0lXI206kb9RxAtVnPGQlkEBXcdOUtw2KPZyCx+nXHVMqd6E6reiTjZyLQsbRVKDXUA0YAivg8Fh
ZI6swLiruUFiJTmJifQwRdkpkqujT1+kboJPjSG9TmQBeBTvVbpQsjzIcGyWJnH9IDEH4iuWG+n9
kdSDwwMKNQiYaJYzdUP2SbJ8F+qMW5dM6QhJ9YU2aJfCLmoOUf5i0uODU4b465eyphuKMXFJSyYT
qUJSiKG9FH5q4nGjiue2bVatHGz7aItxk936vReG0LRgSGYSHVSZturPVCBfDg7InThi/5I3LzXJ
d/RjjPutDsKZaN8UWd4XGm8xO0TlV4280iqeVEl7EWWvnI6Dfl9ShxsAO3HsdSHVe12AGVL8qk+T
NdIA0e/JsceqOAq57BQ6FThEGsYkXUU8jObjXwXyDCOwKIu9lufrWmQ8wHKzbnJMfydyTkJ9J857
4ltQf7eqFneo+pNSlF9NetU9l3oLzl/GxlahyTcFZ8glgfZiicjfh4bPJVJslK6zy+yVl9kzU2Gp
ysoay10m1oAh8WYkZ23v+yHxahjIlvXq81lPAso5enXkkyz82jbBR6ZncSKRkQD3tPCgSBI1bPE4
+KTJy9ehBOum5ObRskPJUFYrORm1ktxRnQGqGfOxy78YorGlvHB8TpqiqRsU9kxHgqg5gZ/LEIF0
L0EognmDN6ny1KS875Ty3u/2/fhoWs136BRKg6urpHyuYuhefcKoaFRMTleaWxwrGFgBJDcT/ZSn
wl2L5bhtTOVStcpbKqwHCXLCEtiW/JT7U1SeokbbhcV2FLiqypyckU4SfkknqzbvYMfttAHd6yEH
tYXmlOifdJiRBr99p4jlOYcrv1xjA6O3ddx5Mh+bprvSKLgaN1Z7FzTfTRhMfu3Osycy+1DhllLB
y4jtjOEJDk0Ms62gf5n38HUay6OBeCD7BGl34gLCU0vpbFKmcOeWosulnVcyvmSZ7avjX4jzJBFU
UFSFOh8ZCwGGe2qZH/FqCOGg9euEqTShACKBwmf6BSECIH74Go3Lr0q/z9W4j/TMTmGOxUyoKaG0
MyyUpMZNlx06UJM+ZuKToSChoQ0m1Ts8Tu0IbtdSVckSdRcEozi+N5lci6CcMT8oDwwiSmP9o5qE
zC6DGsqAVK/KKj71fvyoIeS8WqqIiJ4GkH7so924iJCXEbxr/O0jvVmbgsk0lPjSZ2iqSv5ZWGAE
UYRQIwU70+y+lFmNqoFQPoTTUhPJ5k85SkdbzajZewZPVh3uY1td8M9j0vyEZ3aXykxPyAvsPagJ
Jw3mq2yugxyFaSnZjpLv6TBb5+LZLAy7qb0m3zH+xpVbFK/lJHiiGANEGrXX52D+aWTtJTCkOF2I
0XkGoF6b0B19hWkDJZlAE4MTPPdDN5MgZv6ut4JPlclTREOxM8KFUambP8TaCNay1CV2EsFWQNna
GmwI7HRsTa8eAbLw6BUfQDNmblFICoEC7ciihTcYE70AlbIBSKEhhNYgd/SVT0nPNB3/feYzME0U
s++wT7Zi44r9AFjv6Ul2JnTX8AZkhuTGWj3NWXKeBcPtm50FbVEsuoMoIluitlTj3dGcus/+rKyU
YHqFWJQ6OgqwIhhXJjIT5Zf7KqL3WidnqmGLJpIUi1v+/hM4OvuCCpD42kfdVlE2+kx15W9GbXab
PnT0AYYuo7wpA3apNX6Pp/te+dYSiyjeA9pjcy1yX33Llw8nlA5BFVIw3i+0ljp1I1FdVT2TdLRk
+ZvUMUokMPKSeNUY71Gqd4XgUbbU3RjlNBJDCKT6a4qxn5H7O8qvwviZqpBTkROVm7PRFlTLnS0z
6EoBakztQYq+0zhI0uKhaD9lKQi7AKocM65mcobovBN6O12x/eSwAKmQCNYgd4r+WVF/thD9i/Gc
l98Z0z4IjVtSYRDnwmGXR6fYnMi4PC1td4jqa+FxTD4VhbAWLBhaD/AXBtL0RBjtGYYd9NvqoZN7
RDUSxGK9otjRb9/MtcJ4O/cEQ6+owYNt1xo1gvJm6dVnKUghlN71jIb55mPbWXcQZLdxP2/RI6eH
MByDEZygWJGAf5+a75ZxonP8XEHZUPOfcVJsZo3Dkwn0E/RS8tJ+GeHTO4irs2UXxrS3Ys3VpX5i
zgCaa1VUsDblwKu5UuAZIUyXQa/TGMnDXsSpLShP6qBtjcm695v5ZKmxE/tMnTGb25nmD6ro731d
wOUc0vPEsOiSQHWEZYpiGknys66PRyq6PG22/sKB1CzDBC6FRD7UX2YVT4F+yL/K4E9SVjZOLuTr
nMbFbJBn+BMescUxoimYFl87v9lDNjqYnKIEn0ClPmldSzkQ7xO1Raf+WOq5K8XjS7JMa04zVIT6
URP81yjK9nprqmv8c1r4Yl5tKKe0qQ/T0tyvp3XI7EZafk5aL+nUU6516wrn0TYI3ajoN8wNyXr0
k34ftzrARSpre6mNUMNPhH2k1igMZC9cfHNQ/NR8tVwFmX+Mg+ZLO5I56Npn4FONvnvEFdMeJqvb
gaP4KXNURs0Idqc9VeOuGzovk7OXcKbpkfWkppkWUI2qS63cdmeje2qqvnamhhypnhi5bAVbABMu
y4dW+5oU6pNYlK6QJGvRQIzf6mFXpeQaFRRLAzp8kaSfy1nv0CMAnDfz17lcPuDRmUFpEFI4JxaD
fMlPUQmeckXwPlbekK7p06FfjAanIpqWdimOaaLAIMsdkWXRrPofW+NcU3V6v9qF9peSxn6qtqz2
W51u2qDCqXseqg7Ox892TTxFljSJtEfTUe+5EEAagmLWa8kQNiUtqZj5O625JQ50TRPr/RLLT3in
JDhlUg8xA8Wv/yUlwfdrXcjNNGWfl2wWuixbiOQy6pgMvFOjIZasHiavUd2PX981FZ33611oz8xN
NklJU1mbHH6bWQzrvn7u9PuPF5FuvcELtZkgzyu9adFi/OtEzHvpbtHUg2S3uSVUdeuBLg6fkVUN
jBfOQxJ5EG7J2r2UFPPjB7p16C4055JOoltp0VsS2pSpeG1BqMbxhvTV/+etoWeryYqo6uryVt+d
OzmAwh4u1ocDNXY5ZMj2idPa0gWn8UvkJzZqVa8UNA1IDprklirR1a9Y+r36hUpVNMwKkiU8o3oc
sXSIJo9ZtXVwgMW5Cqd/IEl0PUq9W/HiU04zQU18Be25JUoNd4v24nBepGH/iQjXzdUuvuoBNFUh
DUUQEQmfreIoYESYtuwNV3YM/fW2mt818SP53eNdfNqBQOssjFC4zCJuK3UVGgqjBhAgKoC88OXj
E3rNp1Z7v9rFh23WfqrnOY/H5HgIcrCmOtgtQC2+HJGdD0jBbIBj/oHE3q2Dc/Gxx9XcdYgx/4cX
yL+MXf/MC+Rvz3rxzftlIJiFVcUuCeZatVMw7lViU7W7rRu+KbfMJK5GMzjMmiSjuide6vLGYcPN
bRCjf3lPWftFqov+wqIheNt7atkn9FBQ3d1+/7//B69hdFHl34tdKvQOgRIM3HtIZi2pP4UbpP9B
f5Aodm6cmBuP9SscvQs38IpIH3tkff7gmrsmP/b+qS6Ci9GqUSrOfAuLLY5sq/DTV/lWtjmgdHtt
yAi02zeLQUdt/AMr4KuXxLuXehFpGDAqG0ye0Y5rHsJkQwdylG7YEd5a4iK8KFbrG5qlUMxFz4Nx
ruLDlP6XS1wEFGheZRCIHA08mlZxcEQlsYZp8vGxuPUcF3Ekz6C1JTI7ZVhvxXxW1F3e33+8xNXb
9N1uXASMQqM0FROWCAzRFUJzE83p88dL3DpvlxFC84fQHNgNIVSLVdPEW2Uu6RIOh0EO4dvEa0y5
DnqSbz9e99bbu0gUYtGf0BhgiwQx36Y9mgmKcKwNefPxMjfeoHyhSauPltzGOed5yhlC3o6tcuMU
XF9AW2xsDRNx/YstGuqcGahYIy1dcPkQ18nxxiNcv49lczH10yTLuNSCHdI6KQUZQ80lR1xuf8Ld
AbhghdD9+lbVcHO1i2MdlwX9PYnV/vcqonfPdvH6gt6qo2nZH9pRDlpL6Occ6XT3TrL9y9pV/gMD
cq6N32/z4sBbIizhWl8inEoHGmbfTzm/lSEuQfo/r6bfa1wcbiOMq7HpWCPFQ42CuPf0w2g323q3
eHBJf2Qc8O6ZLk3GsE0UaxM27bu6cskOe5SJ/9vzoV3k3nqB4krMBMmv86H8DwVhr2f6v3dLu7gO
5wy7er3595O9q49uKo7fOvnaxd2HgxAyL/OfYgHXXFfe79nFNTgUZraQ9KlhdqMDyWEXHTUXMpJ7
U0v6xmnULm7DjoE8SW/+9Iu+tdpF/MhMbRTKmbP/R/Hj+jXy7y/tUsYXJRmTyUtW02i/2ov5FGNc
EuZ+8H+qLdyOLROst0Xcpaup/LtzeRFFctPyRSvirAyGvcjww0xrEFfvDZtBxM3Q/oPU7Kp7zvsT
cxFVOug+kW+ie1oHeCks4VKNvL+elXVRD13BzDLc294Ut55Wv7hFM6uNyynnBAXpDyZk7GSfboS1
KP5YpKDTf3Bmr9+q/97WS2+vWa67IF4+xVlDAKhk4C/RbzhH3Tg5+kVkGVUlHmOdJSbYk+KnBiEJ
aAAfZx+3wpd+EVLiVG70AbXJTbMeHWMToeGef4Vb5WYbxBJvLHb1y1NkRbMklIRx+vk7KrLk7VPK
nCW3wOLj9JdU9+LPoJIn/JEFD2sZliZalq6aF/dAH0uNxbgIKIgbePTJUUOzAyjTd4udpnQMd5J6
o7y8eijerXixYwljO2k1k6pGyAXpIeo0jzfe4NVC790KF28wB0pV5urXG1zQ4Nmb7wwXacXNbczj
+jf1bq2L+B/pnSTNIk/D17xEEPj0SwRR5V8R5B/5TV2HPt6teXETWLmVS/niDb34S0IcakglBRT3
bOi/tr+i0yuugk1VuTfe69Vv7d26F3dCLBaSPiAbA+RSbwnWjb0E6H+t+8sHtbYDCDs31r11YC6S
SyOZApr7LKvkR8O4ExAT+vjBbi1wcQtIiZT7c7qcyIqB1WgZQ/4vV7iI+dFcCZ0e88oyhUlJ6DLT
LTB1eQn/kav+3ptLi0yNjpTQLWeiRNbPUS14QGNDa49OqzzhjQ5x+b96adZF4FCi2Y/7kgWDvt93
ufRc67fq/xv7Yl1EinCql/SbJUTVh1SU3EE6uOEHduNIWxehIo5zXdEjlkijg2/uhei1jLyPX9Sy
t/+5M0vZR3cK44CLvZ8GWWW6j+o/NKJVAA6kc83L1trQdM+IXlTfnbPc+XjN6zcWE8//WvSylOh7
rYBzwZH+A6xreUcfPOBlKTGrecpoNrVzw4W1lBIQUbwlpVhKl9uWQtdPxe9HuzgVZhjWk7qU6m36
lqulLTEz8fHbu7XCxaHojVIuZsYxNgyxMNGkuak4rD9e4vq5+/0Qy094h0UW/RRB2+YhQl84ysl8
V5npZsjlP7prfy+z/Ix3ywT+MFUiYxkbC/0SJMz8/IabsnQ97vxe4eJOQMy/MX2+TzgdNtMSrvRU
ftPd+rygnIKNYO6SvJNI307er+6SKuvQXlVDkX/9snfPNo7GiEwSLO06KxjYLJBI/fLxJl3/it4t
cXExdGIylUbPwyEn/5h2c8CwWPRQWaO/4n9g0pTpQe7T52nozhWjqbYgdjfC7NX3++4nXESPTtMF
kckn4vpgOPB4C8Nwqvp+URiP408fP++yV//xIf9e6xJlm0UN7iUTY5tIS55FqTyJlrQJp/I1hBby
8VJXz/+7pS5uj6kosRtJ2byS2YR5ibtQuj9e4joQ8G6Ni0BRSNXYpjWPwzhl5ohrxrLcVnc6h/EV
F7WaW5a8Nw6kfBE2krhP9LlhvbDfQUZBCjO6cRhubdBF1MiCsYzkmbcW+YxEtKjuI/yNkky6T/ri
8cbrW37uR6fhInbMLRQd1eBxpBO2BSsmihbL+7+8ucLJ/gfeXFexlHcbdhFLRiEO9FHg8eIhXqfc
lM3iKIIMlfaiQNjOD7nyVMZfP37O5Rv+6DGXD/B9GOGTFVNGQ3BmYQasxmdD+ZpFL+aAfHZecz5v
9qGWc/fRihdRxTdiFTkAVlT07WQjuL9fGs95vFN2o3s7Tl4HHFRdEhXszSXt0vF+LqWmF5b18v6x
d0an/qw/o9TsYoq5sdAmZmYCSPMfLHy1Dnu38MV+9gjpgcax8IIh/Q+d5G6tdbGN4jBNUt4bv3qW
5d99z273LK9/6b/f6MUO5hmylkXNg5X5ZtFWa5TI+fhUXq8r3727i7hvVaWqRApLJPHjckjIqzgk
GM0sANE/2q2rx1LDOVG1MFHkQv37hzCPeVeVzMbBoV91a23TuH7smA7K1mtkFP4U0NSgfYjW8tGb
F484CP0YWTK0I8RZNyilpU7vCT+YjQRWSTvnVhl5/T74vd5liWRq7ZzU4S/ry/cNmF9Z6k2azvUi
/d1qF69z4ugX3VLyIeuJHbX0FNNEUDwBgSJHcZm4xBhgY65vHJvrm/jvd3pZMiWKGPvZsuqfwLZX
L/F3j3hx4XW1ME5yWzKpb56x8Nh2BjmfJd96pqsX0btlLm49pE11XW/jP+dbXLtmmWMxZVmFL2pd
dupiq5K7XloCpvoDOULmdPCTGtA5uXH13FrnIj7GyuhHMQqOm1b5YVj38tJ6lM959vDxobi2Te8f
5yI0SpLQZYq1LNO69TIpvmjx3LQjvrZLJpOo6J3ImoFZ49/DR6BHjdAsnWAopekWHf0fkoebt7No
XTuJk9u30q0rb0/H1NUEXpZkZkIuPjALac3GUuAE5OLPHAmCTEehLUSnKcy9j1/glXD/t5WWj+5d
iqDOaHFDL114airDUa4p5TdyVVW5toYiYxyHqZwFRLNs4rs1BBVtBX8AYo7E40z004L8KAhvBrTa
lFlQlFMypP1bJgXjeTOgeNXimR2XT2KD3r9TtrtSlb30c2I9MvYZ2one7JIugvit2alce2XjCcgX
6miK40uGprAmo9zBrGniCXjLLeLRqYUnXjiuJTU5heqL3xirMim9WtWZefbybtzFPX4UjM4yJDxj
0NDUYmQPzYz6ViMeBdNfl/7wQN181kelWYcoguid/CZkzG4V3exWGj1UrWPi3OyZBMwkXMxa7KAK
GQX2GCb9JqzQR4zVUHTSomWGNltLTao58yjfl2jQd4ro+SrqMLIRoW6XhFtLn09izrwkgl4Hgbc3
p2J98A/KsPZRGDCHu3RUXrHR8/wJgn4mbizlaTJ/WNp0UvN8L/vZFwWcDHGcBzTwmYZjcpO0fZTR
RbS6gz8zdRrnb+qAmNeCBITckqsgR16z1PyjgFODGetwUzApSTd5yNtR4eCjBi3mDH5nkiug1B9m
380281C4AKCtUNBHJdIKOmYD5sXXa86QXm6crBD3RYtuQjce27h9Fv12zWjDBkfA73nr24qhHYs2
9nIl91qJAbZx0RHBSElirjUL4HWL+RotkDU+KytRkr7LdePILXq2JdLSKCQcoeO7cSo5etcyIsFQ
sjZ/wVn4i4YflRRVax9AvhncXszvSzPYz8W4bfNgDTXY0+fuDv2UTVBqR0jo6zYWD2icY8VRe7Um
uoYwb/OJPNLXHGt8wusz91+6qcDDB9ewMLtTwpIpGAxAjIM+h/5KsLY5E5oCQnex2FNTI4AlBckT
aciPomdWS5H+H2vX1SS3zWx/EatIggmvDMMJG7XaIL2wFGzmnPnr78HK0lBYfoO1fN/s2ir1NNgJ
je5znrB88xGg34Zyo0xYfrtCGxgoN53LSIhSkLJmBtZohq89wykG2D+QsiZshiz9lVJEHXAdkocM
GJm5TP1slq6TMnMXKfiaAOcY3I3YDo2XJ+BXXRtDv4uM0qHqBDo0xQNhE0BW6HWBe1zUgXGZfKvC
75HiBlgijKPUbeXCrQI8K/Q6/hu5Fo6ERackBXFWcIinQy49d3ddgiW/+9q6km+zCgtEH1INPBSA
oJCtwBk/hyl+FagEASl2bKQ7C7gUyUECIUGTPoBybCYPRQGKOax3d0D3xHr+dFUqx1k9TNbjoN8V
DAjl2gCUsVwDiYxBPjwDVDiePgIWe8qdCFgw3V8hUMsyvARgM7f1Gxyl/AjUXqz7AwE7toFDGQN1
aagsp35F19kFePhUZRurcAbQpengWgg4UvICcE3sWQaA9tTt4hO2ANIF8Aafu3JXY02//Eu3vgDp
bQAeXQfMjtLWAKcYTzd6HjDEY7stPhXN3QwiTmw0S3u0u/L0k8awHbyBfAmweqrjRklUDACDjCLS
PkfYuiMAhy3KG7pgPQn4LvfNeB0kh7H9WtYMkQW7cG3gAGF3X4J7O440eDy6FWGzw2q//qXNQOju
jNPX6MXoP+HJQIqHfZX6s3ZdtFgLCdl+6E1wK6sRAMV2WPPAGmJNnixrZ1h2b+6lAuje5teeHhc1
Bs7bPZmuwHWADfiPE5aVpwb0AdjYBJcLQ+ZslPs+ujO0u2b5kE5YX3P1yFOgNuDpdCxcFnugCNL2
rqfXiuFo3XHsgPbXOMnsy+S6VB7nOjxogENbsAkKfrYsyr2y8fXhNs7BnQBHM28RvgBsAFQm+3J6
Y3U2dx9FYxqjnqZsKIZscHV4TOt8blLJwo5s/XdMvRYLcYr1sizpqQwLcLX21xoI2i4LfZ3rvCDV
5B6j0wUL0QMgxnc16HKS/l7SAT3/ZOr3UvyXpX8LMjioKqiEtq4AJsG0ua5RC8uovKp92RZLTSi+
ceYZx/5+2jfYunMYlTq2HAtH9Ji7ebRnebySYSRJw6JgSHnMEz9XdU8bwTqWO7X0ZISDr80AIFc7
0dFu3IXXWppcZYSVVa2eC9BFshfkn5NmANC+FTfjX5tabz7jSkO+NpqyJU+obmHW2p2u8hv2Og70
MN84FKpnue3O9IFGZWeYHVb38nNyapzYFb1ibxRPvynM1Z5d2ZkgDJGB5ZOoTl7fD5ksONMNCca6
PONK9Sasqyqvca9SNNAp6qgBgoPAIbbq2bUIrkzvqRUCgxnpZMC77gC+pqdwr+y7k/YxPJj3kycd
Ud8+WDeXxb42dbkPaBACajwDxEKaqnFiI1IrBmiR0MC/DW8W6yAv++aAze4dsNlfGqBVPtHHFvQ3
NjAHwJblIO46l3/C1lUZP8GCdFNWVOO1Db+qfVstH4emx2OVHtmdu7hjfaKAtYlACGqjvPAWwBuD
+uFBvEyz1Wb5TTRnvvnQ9cBxhOhhBxx1wMX7Fqh0MVov+ZlngeASqUnwoTdNCZPRaMRpGip+zpSi
cA7pOFG8W4C8Lkzbb0BTeLh8opumtBLBfdN0rqUyCC1cWIBvRSRAKrZm4oGkaF+hXSVwje0zXEnj
umEkbqKxMXG/BGSrA4Tdv3Kns6MbwIfZsTueasGT7ba5rORx+WqQw0mO8Or0z7ApgG/Ro1quACnt
1gdrP0uOFYNN0BY2kDaiOV6DDbasRBVqvGaXlZ3i0qxgeiWUsDHUeyVok21sRgCzzTaA8vas3uk+
cUo33RWPZPCi60pw0JuGsxLPRTkdWFJYx5LwVeXqqgZ1jk2y8OWy5Wz0CgxiGbBK3OSpyU9sDUBl
NyI1lnaodYElPt11SvyA+XVhE1wkiHO80ci0udchaLlNDliQBWTiMXWAKeSOh+II0KhPxo3oALeS
FQp3U9FBO45ZJ4O7ZM8GBmeIBaH53+VTpSLUYNzJB386GKec8L76qpxSDNEA7uTQfsw8cLvhA3+s
Be2ELdXR9ATCPQbBLUI471SmNE6A2YwBr/wUgmOrxu0AV47LH3Kr68/agL+kcF6ZAGE1AEMZbicH
6wiEULf3AWvqNqfsNO5QU6ruvJc/kEIUzLesFCP0qK+IamBLlis+TLUbR8sIQPr62HppdQOAC+81
mVTIYaAhAYex2wuU3XBME0geiKYqwfov3zwJojgE4x+GAAmqeTKVx4I2h37JrvIAO6aR9hGNCawy
SwKxG6oC2Ey2DA0dKNPiV3MlyUyI2aIoAJXLXpY+J1UqcPmtWPebCPYTViFHDVuNAqmbvWEGPg61
960D9thvlNnDKyZKqRi3w6/CSMdCCVcU/CaWc5RBjfKwBnY+xCpAG/VByr0H7hduuXbTOMW9uFIW
nSWXFUEVY+UVKOx26Tj2ILyWb3VGISZwClWgF+d6+WCB07B81QuMlqXX40m43zVfQoeCHmknuuSw
f+7SMXI+WCl4JYo0iFOBgGaSG1mdr2VG10QAbV923mXtNuKKqaKxA+BMXOcov8OSBZKm52xw1AoB
ck0UwP4PAP2uSfXtsqDNa5SqYv+CUB0vijqXiZS816mc47EtoV91eieBbwXIC36j58CTruzFerAs
5SrJqBPjbrxks3/5B2zUNyhWEWBM3cLKDu/vcVv3VivH1q4DZ1DdJN86UwWxTjk7Fqgnd/9NGGeZ
CVXkpAGMHVDtH4ZY9XGR3kUE+CLTIoidWz6wVouzzjgKl4GYA91N+l89Um6diaZ1tux/LYE3yGLA
ckSj0Z20x2TsftmbHvHZFmLqSsKovPmVLGIQHXMjxHqzRqpEpQwMmMiXALhojo9aJ9uAEEwiSxQl
t9TCHUYxYY3gcSRczulBJ1CGZfxj/f7nhfe9q1VbX2ktjP2YVUhuCqurddBH42UWNMjANBpqgcVt
VdS4z4IAxKCAtKC8fQOnt8lCZnI/pvfYovh8xwAFGrs4ii/xm1mGmAgZsoXrFzG5ilqrxmzqVdDA
AX/GA/Qd6iL0uT6kPshMyRF8Mfl9DhiAP9ppMYlpaLh8Uvp2Jy40KqtU6VT404uy0zzAQ/rzbvLY
PVNsj5thay2N82Q0sbQ2Jejw8ZP1GFPc/VFPAuCvuNSa5O0Y/9R0oIsZyhg4tcD8ma/j9A8ewExc
IU0DQRhvRm/ifZU0fQJS4R2Z6+Msgw0TwPBFnnpFnf+JRa5lcYFDoUVslFmKRhZblMFVebQxH+Ci
c4co4vW32EwQZLPNr6XrCopYzdAN/dVJVn4GEDG1kno8+2JMBswHNgZI0FBSjQM5sj10Uc3DNOBz
tYEuiGFZCFZ49/3drRNw3gEYrZGQ064HAAdKBsgiwJ1cgwADeEU1/Xw5rYjkcT4ngyFkVjEXvgso
cHrvR7CsaoV129RgwnoedRGix9bdx1zpZ3H9VlpWRNY76AcUudG5BiY7uI8O5KE6mPtoRx3rQXFQ
m3vUAQYfaAhPsfsgqoe2QqdBcCvRwJSBnjNXVkaqFi2WBJ0pyI1LQMfWYyEYLNw0m7UMzslTSVl0
APz/ANn411BAW5kH3C+6houOopu8kWrNXDVxg5mSP5m32LrmrIWx4115BN7g8DQXY2AmS0CBkVl4
KiXXVQAAqSI9WWZ0i31Op4w0wYqVsmmqGnjTDRM9qzdXOgsPYXNQwHSG2tWOwRM4lTDRgk4PcJ8c
LIDYM9rM7JU/RPNDGAdE0rl8q/SykZGykxC1mdjpgRCPbdqkuo0XY4Qg8AcZAPuoTAwZB4IotFXB
Iz39Up2rdCdFqXI8izK0Hbw7SnfycJuRAWB9PiOXvBwRtk13JYz7vmYgJVZbtHAPVGc/8GHwUoYN
6sEHeZErkLYxbcky7y/VOGfMrajNW+BBgw/jRsrMXThSvDE/yxYeygPlOgQipA7qMKv6KBC86TMr
wZyH4kW4wmQlzlQesISoOvI1AxgBp0SJ7t07xkrZN3oT2VfyuLK6D2RLigbI+2k1buB+s0BjCqAf
cEjuk+H+soYio+FSyaTSyIozCMTC0lIs7gzcR5BqO+oA0jqlFrgn+06X1OMSyQzSHw2scZAG3GYQ
zx1HZfAaWf+P1smPz8lGHWhlDq1arzkwsk43ctPppXUVB6h6YDYQpSyBYvyGUdsqsd5rEBiblSOT
CjQ4CQi2ni5/LIV51YXz40fmwlGtu5glxh+Lx3gXNtGJDDCDAkyyxrb20dEyRT7AbiSXhHJxJcM4
W95RfLSfOzOYcTgyKIh3VPcC+6fsAFZpY1ZoEs8yFHzN/MPVcMu2jSlogj111xwjTxQ0t3qP69BC
udASzTTIqQSJBDnDlQ1sCsLFZbR3wXXkqHbhULfqr9R9v7/8MTcz5NnVKRda6kBO+nbAsTaS3rm6
1YPSY7mrQ0xI5ckB53Ctq+FutCr/slxR6KZcjEmDAOiDLEXOvnbM1esCs9XGFbuyle21uhcVq9p2
DNU09B1xT9T4pTJqqNiYZ4qGBqgeJLz4uErbfolH8lw22V4pzL/iuL/uzHHBGxbYsw3lpM7lc0+6
p9LIwDWl5zfoolxrbfQggaJLiQevqPSHqsq8SlP8pWu8qA+Q3cvsEy7eu76rroMKfEjhdBdTZT8O
FigxithOibovaHIVk/xUNeMumS0N/JLgqi3M5xBMdPWIwRRaFF8vn/l2XfDrCPgVNwYql0fVCBca
Um9OwaMdOin9ixHl9gAAC6fDZXnMdt667Fke12SgaiCZZtczIEaMJmQ3YXma1e8URPGX5fwPWzoL
Yt9+5a9TWxbRuKDgYWu2IGfIdqmPJdvOA6orHtE10XjjZrsB2Fc/jYlv56F73Q1FBs3KpXDR7W0A
b8toLSa/B2fJKH2Trc+gEomVzAPhmJ1lgpPd1hhoY0ADw/iJwm8oBKpEk2pk3nPfYxZ8uAVBQevE
Tnko3QoMw4IosZlYgDpI8UCB+zk/eN7GWPeNZDhPMVBwv6GQnvMYJWRheJc/5WYhcBbEp8w8bLF3
CyjVHcHrVg6SxaFmWNxJcdeQ3WVR2x/R0GXVMmQ0jnSu6ECNMc3mNCNbgrkOMAW5BxjraW8+gjwW
Y0bv2dfZTCwrkVzlIZsdCdV0QGIxnkj8GKd/p1oBqsgC5HaYgExBGwneQoCf66BgzkEBA9La58tq
b35K9lQhY6SHovf3u68EcUOzwloQ8Iv7vAVwCPVkSXP/mxAugdYDm85NZQloarht6AcVrW5V0A7Y
VAQT5zJ8QEE85xJImJUVBQU0bFJ9qoOrPr4z1G+X1dh2s5UMzkRkMIVrZj3hJmU+ZAd9x9A/FuMj
W9WdD+KOypZKJuxR1TB9Ds9mf1/FMc3EcKdBIU4Cfdwc/A0kdDfDeIVAqy0rXIvhc35dykULmpMd
iISc3uwfGl06BDX4jnLFy1qyL0BBH+XmriCR7kpK5kutCWhDoOj/x1/CfcOiTMFONcAYcbFB9RG9
QjUGbuqAqmLxgtM7LsdblzgMjRsURQCQy/geO3Zj6RhUFrscsysjGqiAugDsrPi6yLIOn/5Wkl7n
+VZfMwgzIGcPaD78EXwZc6lL0rhka5n5EHQpujgZtodfAYFw42A4FwYoEO6ov1y/4zC3ivK1ilzi
BUklneaMgqBkcH/ukPX1O6+lIg25yAX80MRMEuD4SvqXCWRLkxkJwpZIAvv76ov1UyWB7QVnWPSR
S2QMmzaCq+dm0lmfGOfipRTmutzCKKIrtiOqAEYXO6L6Ncs5Mv5H+KK6tZJtriVy3p429ZyGKsBX
mRmSqxWSmHCFS3R+nDtHbFXDKkFH1bdP2vjQBU+CeCFyKS4eByC4bhXypy4lksZl67ErW0ydYFrh
Z3fpB/7g+9bfBGfHr5Inoz5EqQnVaHhj5rG9hIktOL2tuL+yBH5fEcRE/6zzsfXBMn8F/i0q7xub
3cNT1XwUdiIFJ6iyv68caibZbAYFgi36oDMwyugpxKwrGlcMGRdE8P5lDdnnvxADXzv6K3Ftrph5
oiEcadmzLEluk7U7Ej+r+h4dyb3ejO5leSLfUrmAYSx4PDKmJvFxAQFbHPZaNNB9zPFBs45a1nl5
e50D89/STmndidK46HD5UNL3Y9Zaf+oMIuPhwkhUVM0092DaCq7D2AFe9R7LKJOjHNPvwKpwMa7s
CQ5XJJGLJrmeZnnHIDITLMe1eE+66vbgNmQ4c9h9SDyQjU2i8Cw6Uy7AoO5aWgCZAIL7irXOwfV4
BNfzPw1l0XMk+0CXzJWLL9Wg4Tqg4XFnwp1fU4YPaZJ4yxIJHng2vQIdTdlUMJEN4JHfnbDoaTPU
PVjESAimCQ2zXipIgepSj06ZDBK3JIvV+3xMBGI3tcNeI2pZYmJImTNPpVDHYGyRTOf8pC8ncF8t
IkTl7WxqyJZJFexE4xHrd9XSRenNKYtDX/ZBsOwVbp8CSgwEwLgGj0jjwvWETaVWAnmlFvBYWHkY
gnf0CMhaWy4f5abxLls+c6U3drESwrmaREKKOyI+GGbyFMYCNoL3RLbNathfFiQ8P87FpqipO1Aq
hn6NZT0/3qvqLvRSBl3euzNbTfrDCQbcuH99M87FMMEwgIsVMtmreB0iC1kHUKWBynJX7npwWAmS
wuYlbi2Qc7Os1vOFMBY91h16fQP71R1qju/oDglsROPejUGiR7A0BHn9/EkzH7FoW2qCu+/WDoK5
0okngqiaPMrVCIdo6JXdUGDZLZltRYdBOXYdCDtlHwjjGVYFKaht4tLOAfjbfJXM585C8xPEaZp+
lZqpXbei096sY86f97UPu8rBOgbqlIjAJdn7LrlKXFAPYxLnk0feRdogEscFN6JKRmzVEcTNIH5M
rcDG5KoIRYa5wQWH1LgwQyxtrMcSX5TxNFnW7GQzHgSswC8pslHfi85wMwutzpCLMl0YdFVUQSnN
7w6RdQwO5iMj2cCDrWwX/pIIAs5r5fdWQURqHd0US5a5y6M2gNOgnCBwdEZPuZpruzxG1T5wBwdc
eLgijzviWLt8x5Yv7aS2sWMsegPZTFPG+TdwtWJltWAAiBKsPme3xevS1z34oHzQswf1bdiKdiK2
g+xZHGc4YOJTwFoGO+1cBRjm34pd7suH8jAPR3RysUyJV5fKMRNhXSMSzBlT0OSmGk1p6KclOEeT
jw1mQdEmsKtWdi+H922zPavImZECoq5Rb6BiGzzMOiguh79jbNAyFtsh+HBZ1uZ2Iua6f5kQl7QW
YLXLDcHnk6GLiWc5DRNcwbcM67JLk9uV5FtxhDH675flsuB9yXLZGazCDZyvpyUuuH5aaF+sHu+P
yV81mDBo+QCu2iImnm6ogg2wzQfQta5cCjPlaUET79VdlB34UN12xpQ51vk8LLNY9vCI1fKvl/X8
H1nsfL5cFjPAAYWdd3zM7NAd8uWYuLljPjL0Uk3GKCqWawUCN8tvgC8SmWJUX+UbZWoPHigd+zI+
e3Adb5b9vwMp3ByptM7y+HaZokdRO/eQp9uDqwIR30qfhlN4xSBaAcGBWRW316+Fq3SbsXYllgt9
alhbobLAgJjYeC8teKQ3pG+Nx+i1omNq/tHQylpRLtDJ4LQjoQFFWUNGv6qdyWZDK+wt+x1DK29a
dGi6AMiKov5naHT8043SpWnXmVi8BledNx0UOzgAO/GwXI97+q/Lyd9l8a83o7bkYzlBFtsNrGU4
RuQqmBqZXWPA5wvdXBTF3xgpJ5H7elaqxakUthUy5ViDHK32QXdagRyNBfDJj46m9K+TMyeS+3yJ
WZmzZEHJHLzUo2RPeb4LyqdWPVnx5ww07g2mgqPcKdQXITDN24YDJ5zLWrUSd1aoQzjjNfr5NfWj
dRr3//lsuUSlRWnXY1am8tkmDXjfGUDlfLf6mqbo9v0mYXHacQmrrqc6q2t8v9FRQO7uAZpj2S3u
8pEB43S2oX1YHNntTEc6yIKYzpT5LY9worn0NdBFqusQopPwaxxfGUJqDJFuXKJqZkXKsw6W2nqj
N3xflF2FwsPcDdU+2SFrNns2O6PGrnQQfUl2bJd049JVmIdFUmUQPUlHdfxk6X/3/e5ytniThrnj
47KTEsmJFYBOHJ7PdqGHPfExE7sX9oTeFImvcjABz3hJMebPnaJRdUGZZWPlq2p8Sqn2MpjRI1H7
UzJYhzgk08ucEdPurBHPxkNqEyUHJakWA0qjuifYIFQmegXIr0OjAB3FaAX3ss2TxgqholCd7YZz
BkwWy4qVcah8y7gh+okALFA/Xj5pkQjOUPNCAgoWxQmEtHeHAOgkMeZFBJ/zbWOAnfNKEe6cMZ0y
ZUMzMU8EVIixI+6yVw+dFxk7hkwbOKJNU2XTP1YSOSNFnFGkqcHRsTzVfZc/ZwfJpjvm+bGOFVOQ
VDtyB88Xecem568Ec6ZbKfECkmEIbrvM1hbdjsK/Ln8ygQTCNQSUrJ2GzoKEHoCZTXszjoZ9WcLb
4un378Xv8xhDl49Sgu8VNeY9yLLcuCqdJc2cOmiPxDDdSdf3cWF6+CUHWrDmVZTalUodQzEVewqC
j4JftJmZz8dKuDQ5SGqjD0XPLEh2wKqteaBUhwXVy05/lwUJDIiHU1sWOhSJjCPogG7UAbfJmLAP
FjjDsNeHr/9RO/bJV9eOUTLbUns1GuRGSXMYN5Vy07Emxzsrnc06bnWeXGgBqjIWW2P4fWWQIzAJ
9mkTeEYhH4m6XA8NBVB6Z0sSCOMxeqbS2BNozOLKmySyks/FndAy46TU8T0bpC3jS/Gy7BTXHG5y
f77rADhRqLeyjfpVVBOI9OYikVGMizZN0Jvlzd8rHuVwWcfN5LJSkQtBSkOCuVIhKuotJ8y/yIs/
Truh/QtL6XZMrP8YZAkXeeZQrtUpg8WyneF/jOhHgYVAV2HrWxTqBLmD70zKKYmyJkYgqsqPkfUh
wZ4VMPouH+Lbi+prKGK4KJgW001+wEivDalFw4yV5GS3HKZTOh5bXAEa7OFlTjYK8uF2Sayc5XGu
mIQKOnLV/MMwfxjIfFu+64KzfX5nUbwPSjNGtAaWFefPeApzwzhzTQDNCU5wO3SexXCu1kcNEElz
aPTajcPaCDbUGKys5I/fcQnet6IBSpFenI81NBjwCgC91OAmrF+qyUvkP7qprT4T51zT1NDIrKFU
62ET/2fEnABf0SA/wNj/LHJgkArrhFTHJhdnGDrWZo0Q29WQOLnToXWCw3wLvJMTEO5E2m1GqZUs
zjLMwNTkKXnVjslCRj39kDXuRVHq7aw4c7CVLM48ylkti0GHgyWYSGuS3bQvE3sCUhZGSbBg4MTN
QUOr1pJTIbX6tnOvZHOWshAiqaEGS2HOXR+nvaT949wV4EqFzs0+0ZuksxLHGU2KlZDIHNmxWsDM
rF9o96+ZK7jD5GJwpzajNrSQEIdABzVOsyFEpNgsTM5K8FHXMKcuncJXO1R2SeFEQG/p/ek02YOT
zzvWqWC4P2HjCzeWNiPJSjTXHlEtUunZvDAXCPy2AdFS6lOKwWjJl0I8off73hREL2Z9Fz4Z//5T
al03A2kWQH/W1yR5VkFEq7QYgehbQc27GbRWujHdVyWYgftXEJX4cpEEVJhlQAatfa1KRflFdIZc
GMETsypFGA17bWppFHhNoTdqruYOHhBh6uO4F/UitlPaSjUumiixacxLDJE/ujw/I1cDWcLIxerw
S9+LiyaxnKXA6n2NXAAuCe3CtQ7z98lRd5k3BsKpSIFH8+BpRhaPaR3BIlE9H+QMTDGZJArGb0Y8
f/dpjYsahUSsdtShktZE9xMxrpaq3fXy7EbJ6AJe1p+Ashl1SEQgTBZY5fY9dvXtuIAiA+z3R3Rm
3254vceCZsxj91h43o97LIbLxfdYkdXw6x2kLNUwZlbzI9+dc9B/z3c6F1javihJxkoUdhv4fyi6
zgfKM6F2aVNaAwufdaOf8inzgza5btLw4+WqSxBO+JUOiuuqHlowzCVtnV49jAECV/xyWch2XwWc
VlhKNiggsrlzy3E/VYdI/RVM2L0x+toDTyTJ3P9QBZ0lMv9fhUmaAOWD5gorJn9+Kdb/D06ZsAra
TnRnUVxEnixQj4OiEcohuWXXWvctAiRsmX2IY8Fs0f/wsrMoLijPXV13ckh+2Dq6qd/Vo2T/8jLG
+PDObhGLHW/D5VkwF5rJrI40lGGNeXkTJ8e+uEPacQBdTWnmhskgyKbb4fIsjovOw6LjWd7CkSYa
lkaD57L7I7M/C+AKOtWKlDKKIaBoVa8LgSNC7mf5w2Wz3z40S2WAJYTN3v9ug+EQNX2g49DAnbnr
wwO4aSYVQJkZsI/nZ0U4l7l9ar/k8SCyTVLmVTawjyTBl/XBU4Ja8GH+R7Q9y+A8GTszi1yVkHH2
q/mW+gFeYlpRCcL+rbdGd5bF+XCWS4G+BJB1fsNjspbrAo+zlz+V6Og4H46yMTTGCeFiWJ5p/9iU
AlMQnhv7Aat4BPJntamZLZx1ee97pEgXzleXptetEWvQvhnhOqQBflIRFaHb1e75y3D+CaBiYKAv
yBphir74BOiaO5V+l4Jod/mz/I/EcRbE+anS5jGYs3FsjHW2PpYOIIOjj6zxZmEDGv145eGyRIHP
8uguvUVGFQxBla80gNOesY/axnaJdhiaA040TfZlcaKD5EJEv0hFKyvMnarEVpKHvnlMw9wOw0og
SGSAPKyL3KdGBn7iyk8pbkVlcKCmdL2Mup0s6glgmAYumti7KhTwSVvFftZBYndZ1027xPIRyEcB
PYfHrN9dYFYjPcAtvvLxYO+W0w2YwwUS2Gm9CRgrCezjrpxs0it8Og0SdB1A+82nvnzMkmtSvPTV
J6n8kgId/7JKbxFPWM29ksh/v7ybxnnRWUJmZW+J6VH0/UGXAeh8YI4osseSctwf3tPX3Cw8zsL5
G3YMPuF6mrXKlywF5B26M5apk+R+Ml3TPBepuhmNV9K4yB9IkTFb0WvtwTrSP25nP97ghb0ekSz1
9w/Z53oG+s7XY/29r/SnNf1KLy709yCdarP0H73yfetMe7AxoF/2jh4W+90XDJSfqCznYY4qAwb6
On2XABor9YGZnbvoXGGXoBZ+NJFALhcYI81yPcdBsrQDIKfe7/boSjcQmHjhThM5xLaPA2YMkPkK
XlI5eZ2qgN2H4DBrIwQ0Vk1sSa4eLzvdZszUzjK45GMY0RQkGcy+w0SoXH0hmIxAkrCVUBVUO5uS
dOA0ApvQwjYZZ/JyRbMWc4so4OLHOiqxegeMUwy+AZ/wskrbDcaVJM7g03EIiUwslue6g9k9JBgh
mj4MeFiL6wMw50SDC+w7vDHElTzO6Ou4mcIhhGaT8dRUp4beqakIulkkgyt59BzXZcMyUFO1tZ0Y
oT3XAIOLvgqObjNWrFThTC6RliCu01cTH734hLky+C+rEsWTXiJ74CwvtOZuUA1YXtSDVScGtE0F
zgKYXk8+X9ZKdHZcrqyDACtkEc5usr6AXWfOvmjt82UR2xXB6uC4bKnVJOjJgINbt9veN1QlUodL
k5IcL8COZJlqAoRoK4FE43sRiihwBVL4TlBQx0qwUCi0mActOhb6SzPeXz40dbM+PB8a3wHKzRBz
ow1zVGu4zvSJTRb4wdA52TS4NdhPhjw+LAr181o/Vj1I/GLpCOSTQ5VKpyLsTiPRdqQcTiRdbCvA
nBcZnT7ur1qMRctl4ZlS5mZh5ZQhdaWB2nlkCO46og/Pt5b0Vi1704Bx/XxbZq8278vkm/lgdVxc
nAHb0zSRHh++b25q8GCJvse2R+p4dAXKPlDEOcMi/ZRVXYE4lpsWQ1zozS9V/NKIUs62Gr/E8EO6
GZiVaVcGOLEys5vlsRdddDZLOVSl/+jx+slWlSsdFUtaGorqXNadhnzWNFBMxZ/S5ArIcoJks+0m
Z1lcrolA7UfbDias5MVNO2QvekyeikYVYAhvFuMrlbhPL01JUIY9zqwERxoBt1Gc32Xj98HCKGX4
FFmWM5u7y96piGRyKWeKgYe5AOfgtReMKtzpDtpfjJy0dsGy5jS2uu8cxWuc7FH06LRtIhYFyjVm
5HUeZJVasTzIOSqfvO92aftCQtEI7ratnyVw8TpLtLLTAxSPvQ4QxeKVD2AavoSih4RtWzzL4XzK
rIg1DAp8No5qO+1ibwYTQKj7cla7uWghRaAUfy01pVkpgaCKTkIEOBrjeZYRISOHDpWglnu7O8au
avovtXi+gdSMrUlR2fUTM++zZzj6iYInC8tgjwyfdtxZdnIyQEn2Mvnyc+jO1L1snSJVOb8Dqhap
VdAt+F0DXkX1Lq1rP6g+TbkIvV5gihbneY2CDbiAmaJuXhNJscnYC1TZDiHns2S/YBWuOssql6SB
BIouAZURE7Hrogd/Xz6w7e4PhmksUwcYLBZqfxdThJUsNwoSVZ9PWHJtFggxZ6yfBS8gN38CEeKX
Ygw/Gnl2Q7QekDsWKLOMilBMwImQ2zYPdfVbOJXBGZmqAWWGGuauRYKjFGSCoa/N2sIAmjfRAeZt
8BY6heaQNTMCc9AukVsZNNm1cg2QpMrcj4myN00QNsZqJvCMTbtcieXsMgijJE9CiC2tk4kd2MQc
7Ai3naQXZIRNQQiOMqhM4Io8EIPa0zyTJyS5IVe9xvi7CkPHkD5nnWjEbNM8QWgCmCddpiB+/d1u
akrmtOqi2u8Jje0oK56WWuldqonIbLc1+iWI3/yYy15WR3B++SV2TvX2vjKKY5WAGn6qDn/iC9TA
eLJKAQbGz1gPXdj11pLWr9U6OIUiJ9nl19MH9og2Rvb8VbSYuGXwYOfFJBuWoTT59S1q5eMaKdKc
SDB4DXMMlZk75fxBoNPW1W0tgstoUZMZ88waWP9+VGnLJNaiOJPI5jGZgWqCq3zkp3mIN3HsXgcv
lxUSCOHBTOS+oQmtIKQDteTQ7ecJ9/hOtEm1FSZWqvBuNPSyHsUppIDbyonb2JOb77FMboOqsKX2
sVxETZ2tgmAtkAsQZMn/KTyWvMDC4ehEQDYuyLVZpXbaizrVokPkgr4SDVKXskb1pHyPsg9D2rnt
H12B1ipx0Tyr+yqu2AMjPzTwjqbfVpBYy2IKrxwpaUkbagm+l3zMY/SGi2rP5tVad+x9cgzsBgu3
7C2jkPaXzZHZNN/k0UDXoFINnH2ER0ucTGnsVHbPS8aXdngMon0U3Wr5szxWHghEbK0TNW63Y8ZZ
IjuKlar9MmRT3rOGGYhlwIZagMz3sk6bl9e1UsxYVyLaPDTDUIKIn18uPL67Xbsdn87qcPFJUoZJ
i+jrRTnw6+Oyr2bMo2Jh6Rgd0eoXaMbc6NLn4kJULktJXGeQxp5WVY/tnaUOuZf8fBcCLlYgbWta
aHWOfOoyJ8WUahnSrPJp6hs7UCKbdg9EuVXkEkR1uzFVHBo+XBa77Qu/TpSHalZrFfzaKb6ePnYP
lVoX9qDP2CQA/WdMBeWGyFQoF7fSQAslhb0i/HxzfX9ncLNUXR8nF7UwPWOERY3jnHbKrm+c1Bv2
WOBp3fYgxVj8wEI9FdRtmxOxa5lcEKPKQIY4fNWP7SbIn2fAGIDIjFmO7mHGcvLAHCkeuXrFr7pg
qTxs8xIPS1PmiGh5Hr10pL7GAnNsK1H9dSwB6EkD2QaV9A0p58cyBOuH2ft9QtyxxOpvkzjdUh10
a3ipsuJTbGkPoLE/LCS4k1KoAELPyyYn/DRcUFpiSy2TCsc0gAygNT4xdEACaIfFa9tPjD9GNIIt
iII8RCfVmjFQZxi5JN+0cuS0oQhjfTtHnt2IC0x6U/c1RktwRZ9z0JODTiH6Wpmi59TtvH+WwgWk
pTHTzNAhhaAbhTvXmF/pylNl4HoQC/ZQLyuEpe3fo7oiT2mbjHCfLJudoXwCTkvSiVoAm68sZ4dB
Tfu7lKbWBi1IIYUtaoOLPQUG4WBnmI5kMZYKQQhFWnEBCBSZpTTMkJdUL0vwgr1IvdFsgXlvZnlg
Mst4hwbdKF8OtqqkKFoDa2NKxdQtvuENevZoAOD9wPU7G4GA+lpwAFqZI5qj/T/SrqxJTpzZ/iIi
QICAV9aq6n1z234hbM+Yfd/59feo/dmmVdzSjCdi3jrGWUpSmalcztnNRTU8z0FdBF5F/qW1rNhV
nRM86Wj0Kg+HOK2drjw1SKwaK3GkRTQYtu/Tfwvkw9a6Err261uFLwzWY3R6C8mKk14tV1InCMm7
328jjLMXSdLXsSFQ7ZJgv97ww+IFWLECN74bEjdCOCPJ8FZVOlZb7tvUawt6NWKXbo16F9/cu2wr
b8B8Z457I4uLUtOE7b1BgkFKObhEq+oJu4MYAqlvx25wSTh9zMPOt7DdbynaNWBOb8maPaijdaKr
HlQy+tSx4UVh4ulLcyjm0KdS9Hel6l/RrbrOtRJv4FW05CkwMZ6VoKelBixe6EfqP4K8zTHANT13
WCqFGwKKM5lFPMW7bm+jJGYVmwxTWy0jmksIjJbP2volVq7DCIvTspvGojkqkSguNEVm0lVGjOsj
S68ApTbbF6XJ7cxSbWV4vvzt98Pg5ljst2yOlVF9rWmCY41+GJTD4QdKBRulSqTgj1EqgOf80zlY
XJTqlkwepwYSW3ezLfo/JIV/MhAj9A5cxKoijWL/FRJ/Tyf+mLITTwxe9g06H7FK8MhqpYpP185P
ZJbRCsZL7o/C4i8N6nzAKherUUC3gw21or4219mmxndgNR4vm8buUVB2xNwVJmIxmfXeMlISKcOS
5FgjwQik3U5d4mCtGrVxrakE0UokiktZJVXP52WGqDy+razZLtkErigk7nkMwOXr1EAXE1Rm3AUG
30XTa8vcYKbdPIxJdVdly1+a3n4i6eIlWfMNZKOiqsWOFweoNsqNMgDMwVLI6RDY/YWipFkbqJNf
GS0gGGLgG1eG10mJf/lz7U2BQxYoH8HFoFoyP5aCXfc0m8Gwg5usAKIg9ZfoVGIL2aN/MdQg8Gu5
iXY4lJo7iWb4dr7fO9FcsOoHklu0z9ugo40dooOvGq/zvx5kBhgbgPpNtHQt7DDKvDKzPE27ODGj
QIrbg1zjWdMVjwIl8ifhZXCWWNPQnIbMioLCdLJb4iVeBgy4wjZu1gVKJHbmWq48+kJWemYJ2xj8
Jhh4pMQEwr5O+Co/+E/HRmkh2NInJzTmyU6WgQaKCpDZohvJ0YpjDXB+hhHgM6dOa87fyiH6tA7N
kxn2ombRrh400E9qFLn8WQYHoLJo6kgeB2kVPuQNYnib5S+FNYmu/tlz9e3gvyXxqRstMAE9dJC0
DjbgpZRj70qqA7j9u/BIMXgaJK07XPegMKOC18XZg5WJVoiOOS7wnFs6XwkzxhUwAXIZB/k43C96
dGNMZvYkVSFqcJhRm5T2Nvwgl5n0ErXUdKVBex2Msv/LcvPrBrMYevRdWaLHRZrdMe0aZ9JmTG+Q
/lCMuSwYz2CGx9uHoYH0EIOySPH4RfJSC5epKmSUqSULs9umdpsMocDjvw0sXBLCWX+uNgCuQ6MV
82bzNeMK12wUj0+FbwgkiU7D+WJJ6qJ17pQ4mIrpflXUg0FEc2Z8EsU+7lZhXBIVS9qyDB2JA0PF
mqJ2D2D+j0P2CI7roLOmJ4HfOL++FqizFR3xBXg3oNF+HyzNtpvaPq8TJDUTmshYX+pQppud7J4B
J1puJJoN5KMZQNreCeRc7qTFtZzWEBhr3zsUrg9Ku5wiU/9Ko88yOc5TLnLy598MQQWNH0YToVOF
ckfsaByBr6lMg3msnkqpPkTGvx3VYofSMK+D3RgFkAn8LDgB9Fy1xkAQj82jmqhOVEZuOVaClUiW
7r23ckhB5Vs1TFWFi+MOYk5KrXd6nwbdcmdUy0M24mmTyoG1LKe5Gw+NQe80tQgum8i5Pb6Xyn2w
UKnkFXR0QEc3bwfauXWaYAOododFApRP7FyWdjaCDlWC2Rw9OjzzwfDLbxkpzTCPCykKXGXiSPbH
5msD+LDkQOvraHYsj2X4umZPiVsBoVJwvc8gVDnp/M7RMFsKdsMgXT5BZKBJ3nhn1chJCqdxZb9d
MXJT3oSxR2yW+GsH1KpsgQbYZ+Q+s2koJjWQvxL1LB+KFKWvzbkt/jfI+J82QN/Ou5HFfdyi1LJB
wlDw5oXxE11BtJN09mLjZTFXtHmxLfWgSPA2+LLgUe3vlUPmlAeW4cVXhGHOuJf1uHNbTAMkV9i2
wbizwpPuIspUKPPMzJCig3roD5MfH2QhJd3ZkJaJd4wC/mSDmrppmrwHbUYtnwwwCATqXX7Mbnu3
TWzNRGOMlePw9EhsHVsTSN2xlYdkQNQ+PQON4uVzn7BMjKhOwjwDkIR0WJziFq10d7wC7u+B2lgs
uvoH1KJnPoE7M/cprV7vSkx2YtofmDfTd8NXrizPetG9CLFXDbAP4+af479lwRix8KxcnKdDMaxK
Al2/AZqtdvSogesLnel71scaH/rP/+CwZyGSOywX862uzlpdwWEX3MjyWXWrG/o8wnKr44j+sS2E
xxMJ5DKApqZNQTQIRGv6eXYZykrq5q/MfsuHxBWBp75har1zONwB2dfeXMxsNGaVKG9alZ3qED6w
ckNyUF1WcQVCgl2c1q9JYDyAE+iGukSxzTtMHd6YjvWpdsObCiQgljs3toiw7qzCzds2V3KhZhWp
ZlwB6f0heTT89SB/YgtIkcOY10UO46zcwktjHmWjB1UlI5mrMkMPMXNT0wfOozdErdvoqDClH5bk
SxydzPa5JILA/jbtcuEL8AO5Y0ukQoohmaGKSLZxVd8P3+lp/AtYMD5QbOMv+imrgK2fH6wgcmJv
Ouif+pdYEOrPCqqcBt40tNGAtaxao1BYHoPRBYYuvIn+FD227ujqfhf0VwDtvEEv7holVDu/1Z35
7xKIMZcd9xkwM/8rOI9mNEm0pgvscUSfuPrQH7OT5NUefVJPi9uDXUkXhIrz94OO3BcQQxYmksB1
wfvweNVpFo4g1ugmLJiuHfExXzM7VRLFTplMp9KIXut8uUIXwIu1/svlA/PFFhMT5QiOgGfWia6A
3OO93VUyxZSIEhWBNYbRDcZUgY6K6rVrWWvm9KoQKP7sjQx5Fso6GggMLI28vWw3X3nS60aa66oI
RilvbDUcFXcipX5SB1GL6iz1fi+Jb+YkMmaTUrkssH6aR70dth31U6SwT5cVuHNzVYyQqew/VT+v
sIQlm1bO1+JXa/wnSJR4aWbHJ0EWlfH+VkxVwZvi/dcCMN+SYluMpWezm6BfOR1D1wJnZ35Ihivs
ggiuAzkPthCIhhS1ZPDQn1VYVhV44WZjFMH6TfUzr5YfC+fbeCxBjzqgJ16hJW56igOO7af+Bktw
hzLInRZOwrgXJRvnlvr+p3A3EwSC4RRN+Cl6PByyXvejRvebRgVyVSZ6U53VBU39vTAWJjdmakbz
OsslhLVudit/UEu7u1XAZqCBZaR5zo6r1/jgvk2EBGi7n1iFpi2qGcwhcBGfgDBsnteQfeIVoyuK
Pco2GIHtBgE/wqtD4H7ObwkW8jbiuHg/amScRkMqgmSYHX2drxtifRLckF0ZFlhmCYD0UIbklKmO
Whl2ZlzCp2all63gn8fBDhR491F9F9oF0OeFjnzPclHR/SWU/ajNFzRM7EmpIYR2XnyvfstHOzk0
Qex+myy7bG3G7Jva5Wc9tUU5jUgy9wWjsZsMzEiWgdEr3wpaPfb9cKq79mnOlMzGxMYsuKXnPhXf
0AKVsKmAXPesyIB3wWRZWYajFutNrcx4BbSfx7UTiNk1TR1+BzV5jMCdRSrVmrpBnucSuSHqu27p
Ys+RmaYVVH7ypIuGTfYu/FYcd+GVZrIG2VzYFwyD+COabKZteNnL4E/I8esIiH/xi3QvuhHnb0Xc
/a1czlyTelDTcMUxGTJR+yn53F41Ls7oJj79Crwz+/L1ONuDY74GyxSIwRhJRgzmEk2sFOdSkq3l
25s7u6pAPSHb5CV1+9fuwZDtFcBPMvC0FPC4zzfpqbyRnqer7El3sDb3WU580SIJiyLvM8L3P4iL
MlNnNFGO0IlXXXLITkkA1OZDfBJNRe9+X8xDo9ai6Wj3cPdEi5TILFeCOVhjxGbFuFinbp1sbTSy
K6WRRbP5Ow84HGsjj3N1uaa01Gogb/SBvFPYfXzbP4VLwPiq2AhTAhwF4+Yf5PbMYHh9UplNj+oU
W7p81DbRGtEJmBkDmrWybQ36bbQMpZ1J9A5UcZ6uj+ljaZXWjTpPD7WFjl61BPUSfTX17OtlY9vJ
b1UwOMATU1BIIeljzmvjFjVklF1Vm+xSYbjudrnVv+Kt55fUlq9bp3TUyRYZ+N53tmQguWJ6FrUK
ftx+rswhn/q4CvQ0/CQDg8stqISBlgFtrz4SoQfuBRsLZVAFzQkQVPPKLtW6AqVTWgV0fFkgVAor
X6BD5nj477kRwb+YhjaM9MbIgEb9QE/AiFav8FxwZk99mb8Uvugh+saudyYOiaUO8nTUkvl1OGMJ
sa2TlhWKSVPn1/fxN2iuZOnfelwytzoRrDCoduF1L+xTJn/FB+NDqxSgXhOVB3aVSxEA4P5ZwYmr
Audtq2Rt0lRBpNyEBuAWQtGc0L4EkHFbJtjviMb5HstYDQz89RVaepiZBSdmX3y4/Pn2wjOSq58S
+NVmqwAcaEIgoQZoCmlu9ZnYVlq4aX6s41jg3PdC81YYpzD0z1uAFUJYLlt+qBd+3WmHsRWxpe9e
660cZrKba12OrD/QdhVCc31s+2MNTFfGvKUltlF6qR17SNQF+cAbvT1nmAaePZiTo5h4OMs78ryI
UJqENcBgvvaTfqBpHdvRUN+3SjV/0tDbwVIDvuEaR3d113e2mSK+zfROH63jIMdeSwzXitNDpTVP
smQetDo+mlS6W+cVW+Cz3UfZYZ2VgzplV31Crwojax3SgOq7MZw5+76kmaPhBaAU9V9GXg12Fae3
vVQ+Aoq4tKcsxh0ZMMFbyQqg+GYUfOP+1NbWEW9eQPUDr9uRl85HJDqx/9vE4ltWlh5DcjVLJKVY
Gq+NsrTnqX2cks6yKdF0W8FiinvZKHfMHqq0LIw9ANUPSfL775eHihwSc8D3k1dbs760ucDq9yzk
nQQuy5BjKQmtZKyCdnDoqfCa2Z4PQPsAfAlwtf+q/EhcHt7x/O9kcpd5lDtFWZhM1ZZP9bH40MIw
CQX8aeFoLr1LHxXLiU+izHHn0hlYxjDRhAdEEj3D8bc0bTW7BV7KSu5WwzgQtX8yZS34999MR5EB
KRucocL75VCOSdcV+Ga0DO2lBRC1KqLV28tF4fdNUK4Stjz29vfNvZbMMOnUcq0QrrWT7OHdTXx0
ZsET1t3T1/Tv+dOfnOm3PGanG3lDQkdZX6A6o0sf11w/RBUuymUZe59neyYu74sN/PtlDhml9bUF
j4xsrfZQiyaudw1+K4YZ5+YokVrOK5DVkAGUdtQ4S24vN7k7vqZfTcW2Wlv5UjvZXXcQHG4nOTB0
hlqvE01RKB/ASN/2q25A7NAm8ktXFYmn0MZtot5t6ORbaX69jmiRdIZuT834rSDmfRKVvY0IITtD
31EPj8fEH6OxcTAJdZjV9GXorZcQWxF2oXY+wOq9SKdfCqm57zrpimaTao9rntnViP5POOqnWMeg
j6kmdpIlrlImEfN+HQx0/Uq6SLLzxBoxG0lfjdYM5krGgBqIrsciu4rlFUSCWTvbcdMB5MtMq6sR
pUN7RC/2YMrYl2+karFNGVfMXqT08bL+znbL8Roy4QNllENlvIb4V8G6NrM5AbUjoDezK2MsABp4
Wj4MAfqiT1Flh08acIVJ6jRP6ec8+INk9Z14zmpo3jVJqkm4cK15lZiM+LTpP2Zr/qlPRaSgO07/
nSzO6Y9536hjiqMuURE03XCQ/u2aMJRpobyroZdtGLIqcxIUc6JRpWO7JJq0V5C2Ro46VJ4xYcU2
buNRcLH3rtw7cVyMyfspx7wZJtb7b4O3Yl0YsFyOgnG61QYbHmCYVjv1ypdQUMNmp+DykHdiuTAT
1zhjicpyYEZdbtOp/m4kFDjJvfY5ytegjBtVcNIdFwaJqGQpFHynZyOKeM3Mq8WwUgY8j61rOl0Z
pmCDfSd2vhPBeWKTxkq+xBDRyZ+BxgBYgKsStxugpII0bscK3wni3DEmcOaZ9hhkn0n7aI3kg2RJ
7uVLvasuBC/0qTGhgmmV965YgSuTVQ0iuvKvXHoY0tTJDEF/ViSDM/W6now4W2AEk4Gs07xXitWZ
io//7SCcgUekWuC6cJA8nddgkbXSWwbtg7rIoiFY0XE4m26LLlsLBo6U6zHAjTBYpx/m8uU/HYd/
ChnWks2dBRtbrWCSYrsCSacIamX3cv7+9jzK0zL1SPRVqCwznywKMOf142iNDjUfJSHInEBpPBoT
0YomSdj+Tlc+GRMYcYz7xRTxGO3el82BuPJgb8mh1af4MplSPGFtAq0BEk+CGyMSwv6+SV4WtV4w
tQzHndGn0BqAmZoc/9u3Z7rcSFCMtV1yUKkHZR+7kfQ3orpDxu+XhewfA3zQqm6Z58UYRZ8UmjKY
ioRUV0so+dLSCvrXu37S+iXirBizWplp5Wx5oBwdQ+vxBESTXrm1JFFGKTgM36AmWkfGsoekqss/
m5V5rDtL4F/2I+jmNCy73HyVSct0i3aQodumbrP5ixzNkslmY5HIWWPdBouJS0TgliIlcjbddmWs
lCvEyj0KScZrFb/Iy6uR/esJaZaPbI7HmTWxUmxJLZCjRTcTvU+6g5qJ2gaspHKWDWDySgVlDzkv
l+Wq2kigv8Cq5R09GQfzngESSQH4pIVjXrufC3RfAADD0OB5PUyugQ2UUKCjrN9A0eCMMt4XposR
haB35NLGxMyTqD2xZ4VbkZyFUCCsNuDKbAJjQvav2LIuan7ueWyM5QKKBVgH5yU4CS01s8vwkejw
ItOnddKCSvocZ98LdQou+4e9mjwDN/0pi49AWtrk/chQxujL7C+eGtq6aceuEdk9Bn1Gr6y8wpW/
imYt9wLFVixXlhumeJZUZu9WVSMT9kz57zkXGOLuh1J0jJ1j9Byzv1yuMPdVPy6JhOA6YC+BfiWZ
gMJAJIBLEQxLS9ScLddZ5kudYr4+a93Ln0cggQdhaYds0hYVEpa59nvLdJdUtMOx/yV+aYmf0siz
IWtBvt4EibneWm3mAJ3wSspMwUlEYrhbk9egycssfPCS5v4i5aekj30yzd5lhe35UQCfgaNCZTUU
nf19474JocOo6jhNGBduZE62oX8kcelq2fNlQbtfZiOIy3bNNlIks0yaIKrrqz5bT0MhgHwQSeDM
Vy5GakTsKGs43yBHuF8HU3D7RdriDLjFm8DSdXjPSKu8mhpAkEsdZTbsnMiCDyM4DeWW4sOosaRo
gL7q+ZWGxC6EyD6Cw/CT/uMqk7BVICHrv1S9r45/LfHjRAVfZV8KAhura8oGf12WhZAsIvD+Gild
fUE6PX7SmjIgrSR4Fu67Zlgy6qfg28Cyz3tbLkz0JSUEm7e2NPIQd8q81sLgzxpIQR8UmbNOR8sV
zsOxXIOP39hW+yn3bLepKoe8qCCXLeH/ovnbkIaLFu93dYr5LRTfFRkDN9xdiuUYE1Ua4MAmwBjm
1wkGbqJkYL1JQdVAJIi7UpJsjI1kQNCQxUBZfY3W1i7a0ZEyQU7MfvFWhRg9B7e1jiENjPapZ2B/
eG2nC4myCLaY2lGWoYYVObn0YemucyEdB3+1mDC0dzGHjjUXDPZxdtKaS6zHOoSxjnLY2Nhm7Esb
DTykrKGtXfdrUN+IsqCzqTtOKp84YNIIzR0FUtksynxdvvW7YCTX+SkVuCl2AF6bmwPyL1gqt6MF
1qgoSPoEE3elb+X9zZKHd1muu6sUI08qQU+X66+XffxZ45c/Ixe0siGMx4wJ1gIQXtrd56KxQUZA
PnSfUzd7oTXo/xidvUGdAugrqbe8Ai5mes0EP+SsC8H/EO55QIAposx9EWEgRPWpk5yA+sIyNGoz
mkiaisdw+avCS2RGtwmkmA2dwHcNiQxXme3lRujdFXbjro5H/cT9bnrqZK+fLmuczxJ+SMXqJquW
YseJ3auNVGvR80qTyihQ6/hD1sIBNd9QpRD48H11Aj8VcliSwDvxrsxmovRdBM8qOyvYWc3sAwrA
7jJfqRiljPwiF7wrd+8oIawrBkAYwgenok/nWJOhzoQ8q+OHhh4vK44p5uyK4J/FcCoyn7MRD0uK
rT6peigu/KKZbJ05Qb3X8pFA2Pp4uCxsX38bacx4Np9pUaZ2yKUmCsjN4syuIbvRadCw72JgSGto
wBIsdDf7Cvx9QM4ytAkU7yVpsUZ90E4ENqm4mccGh1qvbTCXFXvxy388JRctQlKopVzU7ParfvpR
OeiG3Um2GiwusdPMHr4moXtZ5tko2tsF2GiW8+WAKqjKAsECXhVEo6ndE3sEPUkTFE4ShAfzOfu7
eWEjfxOgMrGZn5QYnbBzr70tMB1nOumNqB8jULzKJW5GIUUrCLWjoNIw4GKBMjwRFfPP5hrfTg0E
AEPGGBrGtLhTrz3WnaNmiII48mQMpw4P86GtTsyeSm8eXNHrc9e5/ZbHn0kmxTLO/YjbIn8osL2k
XVvpK60F12RXcxsp3Bu31brMLCKcSseARNbdx0okMBeR4lQuQIFYvSj7BQdhJmocsCJTfGnQmw6v
Ehc1K+Vf9nm478T39Tujn42CwMussDtFvlbNp072x+R5nYStLHa7zjzaRntMuxsfk68Z3ngptDec
sIrpaC/lxx9bKWl5k7qSMz8wtNi5uGd4dJdvoVCtLExtZLdySacMSJdBX32Kmtqdl/uoK911DdIW
tF3JiL7rkdZHs35K9afLwndD4ObcnG9N0NcaCx06boAINR+l9laj/7JTw39GzpfGS5jQaoKIXr9e
l5tJ9UL6cPkUZ48XXgbnPOPUNFupgwydOIxGanWp6jO0OsOLdcwPq06cu5kvmo9jnuKS1XCeBFzT
c59asBoyNAcjjB+6rP066qviV/J8Uymge2yM2U96kgreFvsJ8e8PxzNYkawayohptTtpp+wqOS33
xRGg0P+k7Mnu9YVj8svg1gSmDZM5MBM8BKAQn2o/BAzrmD0RP/wHO58CV8YzQhtrhgHiBGodh+41
TcbHPDRXkQL5d+ebyQBcViOaic1nyt06tgiRJCGEJEDPB9974RETC57GCwUTKPh2xdudbxNCZ3rc
iOQum2Jow1BL+GYaSbxq0r1hKK9JNVk+CN4Wu5L6xsNG5uRYPX01w+NM1Fe1b5ze0AI9bxhg13XZ
hw6C9onGoz+OVe0A2voUUgWt93G6bvrovpA1r5yKziZDFzt6WF8v7XgAV55LgJIVjvVkq3qa2LPa
yMFqRi+Did5Dpmujv5LCw544QzOyFWKAQaW5iqYaCKfrB30CzAX2N+2m0K7CyPoOEjpXAlQt3rRA
66xSf8zBFaePN3UiHzEU81kGVV62Zld5UshObi7XYw2EzTkEXx4WC+xQAmqGJD1X7SLZSyGDXgtO
ji7yTZpOXmuUjjJGz7FZHKsML+e5ot9plvtWYt2RPDsKPMiOzSFBN4GYg7c0W+1674QxtZYa1gDg
HBbbIoybYA82cyLlmi2Bmn5nYm28FoFU7WQG74RyBhFZ4DRbVQiVwye1v9GW5yYFHhaYUi6fbidf
fyeHc8FdmZB2bCEn1VdX1j4qRLUxjuMM0kMhQso7a5LgYr0TxvninNJMxgI70qvr8qheM89EbUav
Sw9sJf3fpz3vpHEuuJKkSkpDSGtBKpWFid2p3mXl7cXnrQje1QKAYgEEnA4RWBDBGDYdsKucOaBF
8WrgRop3mXb8LVsbwNS+xuyRr1CVbZMAH19l7+/oAMbHJjDdzl11BioAMxxq0Qn37GMrkPtkcjOS
qhhwwiUoj+hsvdTfZn91VZex7GkE6xKaP4GuVBhA9y7AVjD39SSlr0owryM1zrFynHyc5S+J0top
UOH+4CNuJPEV4V4raF/K2g+r/BEvqc14bZhVirbRzqba2B3YSuOScarUcOsdzjWcwFPlIp38xp6u
kj33oNaJsec+Gg4gE9hTcjmI9brnzbbymYVtUsqyLXMTY6wwWcxkk1SzsXoj0KjwjFyVaOlJVfdM
hgT0ktVN7OV2mb3eZV1YxQaXZn9bY1cU7EWz/9IGf5I2v9Mxl7KHhdbISw8do1zWOOrbLTHyIMdj
db6NT/EcCExIpFQuRAzrsg5aCoHpMUscxc1RHLdu2uHecnpP8dCczXyrE3T99lNbVqHCCgY1gcbz
/lOGYx5JZbzgFdQ8jCZQ1mSUXbPIi9veqXswp+mjGwHIiKQZVpruolzz2nJ2iPGICy0YUjtDA/uR
NP3+MZzOJT3toiSTmc5HV6Z2Zxtf9evswbgae1tyyHOTYF+W7c2b3kr85QnomP6f1CdNGVwvFAQl
aB3wD/gJa550NOEfDTBRwPTybwp25jpXNdwI28iSELaCfVkucdsK5F/wc6Iv0pRCoAqM8uFJV06J
IfjOe8a1OZPKeYwqKs2qIEyzvb9YwDSRNIGX3/O1WwmcT1D7aqnqHBJkMj/qCfjyJuMujGs/M9TY
vXxXRKfhjFZXwRlFYihMx9R/+FqXogmWvaIgFtTRvmHDRqrMb5lJqESQRMFpJsPpPPNkfsnBGtzb
uuYTbDiIs/e9F9c7iVyylmgA3qczJJLRrY/IUlEWUEZsipr/wIHvJx2b83EpWxmvhRWihvO2lBmb
p9QtHOtldVQHd74MhEANQoFcDrB2lmJaK47HcoD5uB6oO5+mf3ihzlAw3pJEVcOaAwNNMvgKNYrk
wErVIE2h/ZHmmiuT1m7I30T7akxB3d9kckCJCLxv7x6DD+uXVO4KxIuapG0LqVbY2RL5SqnXGyIq
vT3b3wrhbL+sqZQlLYGQ9LqoV7uRRdjHIgns75voXuStXuUVjtHHX/Xspk0WQWwX6Yn9fSMgxlqI
2RAcwegf9PVT2l7388fLHmIv5dxqibtNmjLTsWHeKMOUeJV8TzAsuD5TKUgXQXFIpC3uJnWkTYbJ
xGEq6EmNH0Lz+fJRznDkeGPmrs4CioQpnXFX4bqR5WkOWZ5ZQ5TahQXuxB/ohmPpmI0nxh7bv7gb
o+Zy6GGNiYmFQBaTAXmwnipH+leeYi+ObL4cj1tHZWNe1g5fLqmoXS61XYYDKqOaY+SijQmmOD7u
bkVxQTFr40lfKRQb1VdTd4tGt82a6HJzty7XCzYOLn9IgaUYnHsAYPRKugmajCPUXGWfNiLE+v0g
gilFbKYjm0Py8v5mLXoTz02EpHkTRAZgXR3Nw5+GrN/S+Lylm6O0X5uf0qyr/4Us2f8nIWtfe7+O
dpbBDBOpWpaPy5GfqoaNsrZz+fvslxY25+E+EPb5sXLP8rCfndRWy22gwN3MjhS0hpO5lHwRNgPZ
v3puhb8Pxjn0eIrlUZIglU2omH+jf3uU/s5tKci9YRX2Hvev129pTM0b3ytPM4YrCnyzqfdn+aHC
U9hUFrutBWV5kRzOx3dlr4GPBHLMDlnTdBu2z5I53ra1+QeZLdpsP01e5Tw9sJol02ghSG8XB1Cj
7piIquH78eq3CM7FS0uUYpseptdjZ66bDyQrbCHrt8i+OS9frFiew64YYK+T7qHQjMRu5zh1BSYu
MjbOQTRlStr+7W3TngxMhCdXiSd5eXpST+zSil7R+2H4l+b42pZFEjls2JsWq2nIv24svfw8LsMx
VomrYuTiv52O7yTMSkomQMAiNzqUx+m2QSmEXhdH1RkBVym6uLtWsSnpcvd2mdQe1NAoDaoJPGwS
zI1vyiLKi91rtBHCXVdCDXDvMNNbNOtjv5rYUycd4mJjXZvtIHh/7zrAbV2Hu0sAopi7dob+muJq
dImD8ioj4jGeE4ch1pihWzoifKPdBGMrlLtdZB2zxOjh/wr0szwLdZ7Ulxzanqrjcvwzk8RYiaqj
9MmGaznHZFolIXlnwEaKl1pCNzYhvjzh3a26fbKc/sAit9I4jS6Wkin9Co2yeXTU/QEVG3RupnsY
dQKMPRWt3+1duK08TplWDaAqVYK8GEUrTV+8NiZ2l0x2Z30xZyHE8Z472YrjnNZEi66jGf1R9lxw
4WZ7vS2OIE48icuee+kaZmawJ8mQ8YC98z50ZYQs1hRBmJI2PqAdb2sgfPdL6zczdgpI7fXLIIhi
e3d8K5K7fpG0oL+nQiSay0t1A54oYXN574ZvRXD2WDfVOGY13EjUgt5guTeyuxWzMOkk2pY5Q6F7
qxpv9MfZYpisekYWSPpRNZ4ef5ThLV85mO7/yvAlttiFUWDfr2wkc1a5EL2Re9YAGJbj9NY/z3Ts
8sI7u2l1/8+6vCJr4UyTaHGuqUAUDlT6koAfaJVSN8r8TP88k+9WLHgFigyFi6tZH0kS4CCRhSQv
wDM3uutyEiQ6Ai1Sntim77SQzaygJ187rH8SOwkAvFC4+TE9gkq/OMe/fC407d7fudjSigHsiXhQ
tNfleKWG17Eh4IDYDwBAlAEmBfoa2Mh4L4MUMwljFbwbex09Ue9kt7LH8O1/SmMubZMAmyH6sOsK
aTIKUUX5BBDkwHAWf51fAGsNFDhhgNvV4UYi57fQDQ3XUYHEyTEDIt9pHpOo6ldG0LNHhXWsv4Fa
3Lkcevbyye05OddV0Lqr1QRSyzX3lL6wpdIQ5Vvsy/BPl60MzndZXZ7rkQaPEiuudvrxABwp0OVN
4CiLcknRgTj3NUtmBGeMA0XkOTGwBFUVApUJbYPzUwmmpChWr1j+yKZeGqdyWHf5Zx9PlEGKTsS5
KNnM0IBg4lBys5s+0AshAj+zrUtfiPNLNB2UuTCgNHrDErpkOeS+5Ok3Kxpnb61B0VfadbvonVBW
NTdQCn1/vbA1j8XdBQJD1OXTD6llj/1VjiaW+aRY3mUT/388hwGGRYL3H+VxjhIz1geqhuzBDp5V
B08ZR3nMjpovH6Tr6vAfpXGfC0T1qkWKCBP6N8OH7NDcgHHvaH7TcYUjVz9elrbXC2OUX7/Oximy
mfW1mQycTT7pPnAby8FWX6MTvV8D2Z+uC3f5Md59Z10ngJLWroAnKfDM+47r50/ANsb7bxmptJNj
Q0LYjj6m5Esn3ZijCNJs9w5QEMWwbts5QK3ZZmMphXEMJpDcLuraltI/c1MUvU3wJ2Ac+e3ab1z+
2kaxPJQgGWKY5AWmsMKDfmIoZpMQrXU/SG9kcW431DKS6XkBQqPmf6mOZNqKHQNnqVrv0c25Erfj
/4+1K1uuWleiX+QqebZfPWzvIXMgBF5cEMDzJM/++rsUDsRRfLY4cF94oSq9JXe3Wq3Va22WkCub
XBo2Zola0gibFUjVk3ddMbi11h/ahIoCbjOdrCxxOTg1dUuZG1iKL1g6kZFRcEFULwcf0+TzbyA4
mJe/yV8maLHAVkUUzB+9dsGGGmlRZPh0tNf3piZdlT0g4laaXKgtWKv1wY/I+G2is2CqQmCXHwga
9aYHBQEWqoBdYoGwlBEpXl08kGxxdHWnt8B7ZrvzIb/ZvYVWys/F8qNBStWhz4Xh+X+On+TI7lLR
bzUvtlPnyhZXBmF+Dc+bNWzJ96NLDwXY+fMv1LeBURdXkUJrzK9WEWilpGkRgnFAyLGD42SsV+z/
9h1/M6msFscFYZ+aJA4nmLMiIHDiq2QQ3Os3M+PKABdxeOMDaZ9WQZsNtEdxqjs6JNK6QXCp2E4m
mIwEF7MqgwOM27a+aaG3l1JodB0niBi0n5YvwGe2TL1cPSoeuO6wmSIius33JijA/LLK7V5rRdCf
HxukZMgVLRfjZXFpQxQjcsxPg6/62gc2nWH4yrECAOdwPga2UhmKHkazpyHm+fIhWYw5sgsbcadX
TqkfgLghFSjL/wQaubLDP110JXCteW3FQZLdT3PrJMXdVC1ASwl1kd+uCCphFhhLTFSnmJfibjd5
kRaJBVWMHSQgfCBYEyfzK7c74WWL0bDbCygJmBLKSN3zW7lRzb62zIV4DlhEDEZkZnlUUETkgFU/
zZHfe8RTM6CJRPXs26iwoSptQSEPFAVQLOKWmiYlySAtj3oWBEZ66VX0tskzwbI2jYDoDKyxBnT4
3qAXS6tVRgvvg4s0+LHboXVNF4GNt/kDC1nZ4Co9QHjDFKyPuGroLPunTqKIMLNbbrE2wR1sc12G
xcJMWOAXq241CxR7qurNvYA34m09/mopPDDRmBZDk1XYWbLcq7o56EOQ1Zez18fAYgIObEeFL3A8
5livD+3XNjk/aBN1iTsG44qqbl8PixPqH6pe9zu8ndB0dELL9KWO7lMlLR3w8140xSz4gpvOD95E
QD8gmIVLFJeha1VKDJ1hMVqf1F+7ww/4jlmcem/xB+KLu1xbTrO2yL746owbxpSmCcQoA13LvLa5
xtOH6L69tbFrE9z9VFKnRZtSfMyJPRXmzw+uA0VvvvTb/J24dcH+Hv8h1/a4OEhDQnXKYq2DzIG1
JAforC/ajTVcj/Pgnfca0fZxAUGkMRo6aJ4GamU5iXWwbBGoS2CBpwKYMCVUdwp2zzDr/dwQlzbq
/V8twuY8v7bTKh1yFm1aC6n23I1BlnnexEYtBU64F8+2mZOs/CxsDIit97DB4NtJs2OvXORgBopn
0UAMFxftmvraXDLbmkoTmEOy8vtsB4SBIFZFFtj/rxZkl3ln9SUszCrGv9UnKbEFVYXIAp8M6jrU
qxkW6PLdGAPLEiFJmHOeCRSbi/0S5NSj2cF5pfk+KW+aMPXmDkfHBKSsTvZDae/jzvpbT+DSQZTE
stoxkGIbTT7kPB1bLf3B2Fdy4obNQStKh9R6QJq9lcZ7RSh3ze7/b1aN+7QN9DCqU748HeJiyHQD
2xp172eod2TtfByBCKdV7hLrbgLfdTOcKuHZuVUCoA/3yy7nMB06uKPB0tJkX4cNDRTzYJNkfz7O
Nn1mZYTzmREDSykkVli3/SqdEof8AR6ICRi8LINzGvChFdViYhnI6Qdayk436wLqDtFOcR6ilLUe
Unb6q9Z1pvbvsuzTMsx3f7dT3CmxhCBXeIbzjePnsMEQQiEU22B585yncYdDOQGTGCv4GGySfDrI
DlPFsoPlUqyKJdgyvmAqZbUFPgumdCMGdfF9HN9qraCxtp3DXz49/+QxoYBVqPy8nsGrgOnDkwBg
/vKxOIzX8RHabOc/kdAgd2hM+VSoVQKD1Jt9xUcpCG1k9ZZR79jeHAisCT6XwZ0ZA+7e2Vz8Y+3H
5zIu9OPvfK6NAYZXUWTwyWAAWxpmnRg+MQIyx7HrAygUfOMCI01+DI3bAo2+yIs+CNa4VcCvopcf
8ExaWes6BjFmE32t8bGFUeuCKb9Y1p3WY0wEwwLY3FQXHJcb77ivV8zlDaVtMJTB8KBMyajs95Ay
8qzn5c6qJz3kUFBqdil0LPXEEyyaucmZODS4fNIWiTqB9ugHbDxJnmHjJmDjkVvmgI3LIsb6rdvL
epO51JLFKO3TCh/X0h6XnN4Ajqx1+yXrPKu5i2dZkPM3OnCvt5bPM7WdoMP5HJc/84x6WR1+y3EF
e8kDXfsokaehxdrYZ7S62WGk5NEFw+BDyhgKu6KnGVESMLnqtIi7wTQXrC491Nl7cwfer0PnN9l7
4rFBGhHz43Ym1dDKwS3MxLghnGlV17UjkOr4H8C87YA2hlOpfm+I5sT+Jf5frHCZTVFTXcvZojpI
ezJisSy6Z5MaBnjC9zOkvcb9rOxn0fPqdvi/mOVSXFhMFep7ZrbpvcGKQJDfO5H9tY1352NuOwQs
SM+ZYACEkt/rXQRfZrQYzE26vHQMKdll3a6bvwwDdLvxXNItlXPe4HYQYBZFA2e+9hZEHFlSUkwM
c8YGUidk02nPDtvwJD5sRbb4PtwMOJa9GLD1fzrYX5bFA4hJrCk012AqVzN3liNHGu/0UvC1tpMz
pjPRP4UCG6RQX38uyI4tLZhQEdXyHhT6jjw2TtS1DoSkHFXZ28v3hpoe1b7oNbRnIuKFSeQRG/gU
aFf1EKa1vv3R53z5RVwOxbh3uwwxwzB5oz+Bf+dFUVTUvd3quoAUikBcBA06CC5xzopJ6TCbZMDP
IC7VQJaRjRY3CYYmWVabgvjYC7vVG7XG2iTvQZ1k1CTrsbwf3vpSGpZ4RhFs5UZGe2WLy2hjI880
q+BCSKDF8/IksCW4NHKAE8cI+hRA1IK6kwiAvBUmrwxzSY7m6RCj58bOisn78Q3VS/1oIST/9hvy
E6FxGU2QCIOtZ6ao+IbVivIVq6ZK5Zo9ddsC2CkLCa6oeLU4roJLxkIeJxlfsFA+xemnXn40tcEZ
B3DpyqLwFHkL+8KrMykhcVqqLWyxxRX76Ehnj2khahfSIRaBd0Xuws6QlTHQZvRDXMFYpN2q1QdV
w3vNf36ntIEBZorPmsWYRrhjCH14Re9ZumHVLxunZ+TUNBDp0Gxchl+Z4T5R2ofZDKlQzCjYkhuO
H5JQ1JzbOOZeWeA+jAVW/3JYYKEh19IMthKoRmdEd1LlVlJP0LLzBbG8UX69Msh9nHJo4jqb/9k5
cw8mJHe0j5OL95hdDp2/g8DeludZKpCeNnh73x4Mld6MY6bgRZndwP7jnWjLFt5+NEywKjZoR7g0
nEfmJM/a+Cen6mZqWtniu6qVVRnoAMAWnazHQU/uqkG7xIzJfZ12F5OhnpJsPspG8anRwXCXhMuf
hPT6B3BJWSUYNp4t/ABG7jgdco+VK82BHn8jN245DchrVbzkgcv8DXh8Uk0NMlbop9SMnmZqs8M4
2Yc8Gk5yPH01tdZyE9pTl8zKTteaKwBfL+oIvHd/4Ezr38E5r2rXdpVCwHpVNi1XzW/dU9if4rPz
2hRX0CDye4hKobWp6OGFPJS+VRMvnaqnJZ4F3aqN9268+K62lytVlFalmc3aVfL1tIsLl6W0EEyM
auySx9ljD6V/8Gb5yiQXKlMUWmBnw40WHMEYQ4UY+dITFyMdQibirdMA7PQmXi6ZEBUPX8+n0QSW
CpYYsy2YiHPPqVwDBEA4fkAIhdlDT8RFrGzl7bVNLm/nJvTX4gI2+7J/lxvQSp1K36jCXTRoXpl2
B2mp71BdgHw2uxkWxY8U5VKp5MfUUj9oZHpXd8kuypurQQ9d/I3TkiZHk1Qna5h3Zpuf7CUWwJxF
28QdBKMZN13PfCA0dm1ZepbkRdAl/ZMAWn0MLoCkUCe20sCr//u9Q96MIIiP2VCrZUA3LkFljaRI
SogBF2ZrrE8aEGiJW1hg92CcxiQBdVwaVPtCF6SJ7a18Mcyy2ar+KDWaJRabs7aMK2JddpNvFp/P
byQLjzfZYbU2rv6QQfKVTAnWJuE1fhorr0DrKzakUx4/NsW1YT3V8dN5k9snzsom59TpWM7Jwma7
f1xoZGc6sYT/O8Xwdvy87CDnjEsUdrWR4D6jK7GjN6ewD84vZqv2tVdr4fywLKOyVhkXU4Z5D83X
58NQnvroJm0EkyzbH8oyGDM5EBr8zUyxkrFLcesFqcn72jIxadI4TdMdRjNxs/ZqCi8i0bvAtvv9
MsnfzEpah1HPJsdTSFbMZQ4YwEWoi7Aam3dOkEf8XBl/r1fK2SADI0QY3cGTwX9cZMABt54UFE+Z
lwfht/OfTLQsLqpUo2rlWcdOUiTxUHkcaOckuKyct7LpedDBRSMBoqdvoM3EWmw6mPC8WlOcuPxK
m915A1vdQJDbvFjgDttWGzr2pvfjKkQmd9hXTxMUXNGs6NB7jKW/XBF30sZxkhvRDHvUvNbHxBmE
PbntTPtrSW8Ay5TM6Q9eKi1gAjrltQkBJ/AV1LP3owVhgb9ydiRDcIPd9sGVYT7Fl0ZoV2xwkvHH
w7AHH8yefXD5xHyw/RMUAL4e5uA08H5rKCle53bcCtsxZ2+vY029ZSgvo+nbVI+jR01532bSHmyM
rhXVt3FqF34kozjshJ1Csu2llq0RoFYxCcel/7zJKiNdEHvUAEoPA/Tf6z7ax7XioKcHbrn+GObj
qTbr/NCqw2OqhfsQgs1VET+0rX1rtdIjzQvZKYf0knbtDhNbR0CXExfDcJ6e1TdFaO60vryBvI47
Z91tE0FYLgaDM2Cd6IVMLaREG6l1zdh6P9iWH4F0WZfjYKk0zwS3LWhuyxt9UY50VN2qLq6nObtp
6vqqRKHpLHaYXrSG9pBG6mcgMC/0VPm2zNGDqWZHW8sPYas/TXN/W2TZHWhkHtSmWRyzDgeHqs1d
leYf4ro7hNCdRhJyizz7ZraDX6NvYU9FDH5H6EaVVunZozE6Y5lUvtIreOiLso8AOBJnssybum4c
Gik7M6xPqdyfJipd20V3TYxlZ2TtXgvzz1ERxx41modolDunWaIMDFzmp2Ia9QOJoBA1h9+tMsud
fElNDzJIQTzUXl7h5pHm+O7VAkmDFji5AU/nLpgUrmcpXryorkVMeJvFjmbICoFmjaaYnF8ug56N
MWvo2rU6OgPV7vOe7ktiXMfU/AMsoGKvjHGnZzGoXTsWuMNXHXhMZ3NSnFyzAnVZRDeuzXN6ZYm7
BQ1ZWYRWZ+JmUkOG1CwvDO1jPEpuUkiYcIlEUxGiXeRyc9fGOZpHrDmhn9Jh8cZ0cMJldhPzj7Ly
amFcVgYxKbR8DViS6sHV4quuF5Rrm4UHU95heE0FYMPXiaqOIKEWsqlTVUv9zHwEJaWrq5d133lq
fyi7zEuFXb6tZpK9sskd0bE1t6HVwCZEkX3a1pg1TXxD3uF8C53IrVF8O6Pxld0ne8fwzx+sogVz
OdEqtEFucgzuhHP6kIxHmQQ90NLpx9GEuEVzyoWnD9vCN0X4arlcQdyOcws0DCz+7A6zDshfdIfX
W8vFdy/1BR72sbXpIdlXP+ZPyT1r7+OtnaHPUhH4Y/OMWa2OC3JpKNq6ZasrpPAOiOaP5lCLuo+b
8Ya3tZ/nGLeDXZ9VWTfgShHHd7Yy7cJ02KHh6sjxwx84x8oQt32JCZTYwDA/JvgcFbAaaYXpxukt
iAhIYYMF9bIWFXqbqQuUwyaajhqx3gDQTZKWRs2uGBRDcsAlls0u7N9TaQYPgaAdvV1UroxxkZeO
Cb6XhuK49emhVQ7REVFvuoOveHp8Lx3IHyBp2CTvr9Vx0dYmJkTxGmwoe0W3W1DKWl7VH9RAda19
eozr9+c/4NYD3yuDnKuMsgxRzQgrrOmByTtgdsCPNRBEDlhlDN2cwl/c2aPH+TSLdMe268zVajn3
6bVRjtsR35INE+D6wbCf8hVTsyKQiPyNDtJmYKwMcsHXF3MVdoy2D8NZH1pQcrlDFXVONIBdPBLO
SmyG+soad8qa0dAvGbvKkaPtxK7S4+lJcqPOg/z2P89rRiZwWbZlb5LnyiZ31Gp2AxGmFlu6tLdS
aLqM3KfrNcHAkDAwuHO2p71FhxJmWPfP3iV+4ULH/AkjJ3uyl0UYIcGieBlbK9dKmkv4bFN+3SaB
sZwSXbAigWc8d2lWzaUqC/uwZoiyilTOZA8+RK28aNQvlETQERR5/fPerkyllHE8EXbj9kIImMPr
2YvkPxputVu6puA+J9o+LqlIaJUMC0NYKRRy2WOAEtMxlXtBJmF/5YznPXfDV8uKiiYcMnYhZqkL
cHSG4/q1LPbQKmoHb58EOiAdeL6AJB7ng5CxrdRIZrX5DPqNWnNK491cPdT0YhDxCm9H8i9TPLgp
anMoJNpYGy5kOzNXnLlSPcH+bZY96osNrrLUBrWsqQYbjDhtAaUoEgVrYNBjfDRKgbVtl3gxxh1s
WjQoJDdww2+sm3i+n+XvBPfW8ysSbRrndlS2Ggy84vsUyV6evjSjaIBEtAj2A1Ye11dGYisMRlCS
8EQy00+L7jjRPDi/jn8J2JfNYr9jZcdMAQyv4WvPng2EIgNkWheYO/KWYp+BREoUsP+SXl8scudU
UYRVqU3/WJy+MhI9CC4y3r5iV/aeSJlFuELupJKlsSqXH4CM58ecl4PYwPD1b6Sk7a73ytu5cyqf
pqkoGE3Wz/djVuT/HjRxO7W/bCaXJ6JFrjEeB1O1vZ+mK8IEGK0Z6rOiB4oNnl48+GmKYbGJQR0I
lteOEo1qk6fsWl0YwMvGoWPncx6AG7M39NKhynAA4xM6unT82A0iN90Mt5Vxzmf0iZS2PuEqU2u+
1RZOXRqCgN5MuKvLNRfQLSqnuRxhYVGbQ0smG42e5tYeySGVquNcDrMviLztNb20X7gIJy2RarOz
8TaiD6lLoug6Me0LiFcflh71RpX3qWOH2e2imydzLg/x0PrSXPvzCKHcpBlERzdLi2/OuNXljYuT
PI+aopJxeWPXReDuIp8JeSIPLA6LEhFHx/byX5oNXJCMuaKXXQN/ys3PNN7RQqTuJrrcc6EhaQU0
Vwn2Fwz1B/lE9/NO9clJlF82E/XLtvH0A6o0WnVWw8w47dslclvpdm7/O88zC75fm8XTDSxz2lEt
g5Emit0wvxpp6wnccfOIXpngTs1cKrNQrfD5l05fICGUgHMysnvIzBMvDiVPi4APtPK7gUDmODGP
k6qJWmnbqVoHE7gCILJMCPfJbAp1TjXDyd36s9+9G76y8tH6Ou9kQBm82BchCraT2otBvviWs8HK
O3YWMUxWHwx7+zLep1BWafZ/sr26oTF6AIAunxWhVudsroyo9Gac5z+gLz9fQv8c+rKyxYVWK1Hb
1piCEatW2Qk7nOavGG/bdcEopqn9l6/2sjTuq+Gq2U+EoRDZV3tGSzCwBHgPXEp+64C1NlPVywIt
ju1maFWVVhpyR1NFH5qS7kCmfFzUam82ZFclo9su6h0LlwG0/Lka79VOKx3ggU6AvnuVSr7K3XTq
wZ+faIMbTxB9BhB4dssQskF5DwWuWdfcsQTFTQ66rAq3aEny2zTylFnzizy8W8Zkpxf9zbRMbkRA
EyCVrtGPR2Rth9DiHZr/joQHDlzu3AnZvFbo7VJ0EM3MbtRpahy1BS4PtOeH0mjeRVL7mKblMW+m
63IwrvRueex06sh586A0udemkydb2n4x86NaKp6EqT2VWiCuUXxtlg+jlu8M+S6V21241B9jxXCM
BGKlTYznGuOdnMTOEC93U2kA4iQftab9BIKW91pvNh70v30S1qK6UvSJuIpfIiOEC3p8ovTQHZbm
2KA7wJqPIZ6yf2f8ROSFzz6zCrAWGt+dSdAdf9NvQZmHhz1XdEXbLvNWXsiVDFQlBGpasEjU1lcK
w2sq0D1V8LgWlezSPkpTcYzC4k5NM6+WwBQpyCmiPeYqCByZeF1iUE+Gpy6KY70rgsSlI5Qo8hnD
FKIO3uZRB0wCC3XtLQGU0ccKLRMEugwQfGhZQGEaLqSq7wTr2jyKVna4ak+yR3soGQclI/emN+Wu
24+7/mCcSrHe9Gbdt7LFVT20b6R8GbGHLC8PX/PHnMle+UxGJtPdH80sQL6kwx+Bt4EzMlVDAUgR
0xuvC+psHOM+BlNeoGYQC6ijk4G2guR2Dp2vidfR32D33PyAK5PMoVYxQsdcrUGYgf6yPD9VvfJh
6POgmlQBOFBkhguMuCddkhpY2TSHB8wUWErmdarqCtyE/Zk3BetqNZz752YaJpaKFEM9JrXwD5pk
cpvDX6BJVvbYsle7p4OnYkjY60ZZ1Y45HCPozHXT4fyqNsvilRHO9+u8qgw5x9E156dFAeDHjvzz
Frbz1soE5/L90Ie9GmIdfwKsF62Hq0XKiWZSRUFM183f7BGhnMsCb9u0AK0rgHwJhq543jGD0rQM
S3D9zfWCd5r3aSIwsN2xeLHAl/g2KSN7QZPsmRm6isAKZB3mr2x487mgEg3/bYYP0gKxZLRKledn
jZWf5UscN1oKc7E5Hokyvgew5F7KNMGytvftxQz3ZVTS6TMknOMgwkVT6R4l7f5PHG21EK4wjNsG
VUaVgIVxxtyNbhTNfs67Uztae8mkx7IggWQmrVOQ4hSp6hGD40/nfwJbw5sU8fILnpXrVlupdqFc
TxK2sp6Hr30Z6m4zpDug0Benz8ESYFT9dT1lgpcuwc7y05Qktu0kY2SM2fJeNUE1Lxoy2vYQk7BW
jGqDm+h1JiqayiiVNAe3X3cZVu/A1hk2Au8QmeDyUDdAnnaS4B0kHJ3aNpwx/2xTW5DDt3fqZSFc
KopsLUsVAkpJ0zZdjeDhUcQoKVoH5+VGQ1XAJbCOIj7U7XyY6rusEPUytotPXE5/fhDO04skC63W
zMD+BmCjAnAUSAIUNrC77CCWCfb42jvv2CKL/CzHoM36FEawyO54LXVZkYSCpQNbvZS4qd/vVUXw
sf4lD/5aJU+ZQyuZmnWCr8W6+Nlp2te54TLZ99IPgVDajULIC/OyN/FrYbSV0ca+ZdWDIkXd2xNO
Q2u6HNoLpb7oQPFl493v/Hay73PODvPTVZ6IzWYIZ2Bgg6WEViENd5pJJqeUtJ2m5DtC4/s4JKWD
cknQddsMgNUCuUim2tSMucYMT0zN6Nsijf75pYkscIGsUjuKG1ZmmhIGXKTxqgyxtPM2tj1jtQwu
jju1Jnml4DtpAT3Ml+wpmKE4yzvwsQn5dtkfe/uxMGKtEBOISt712zAp5n7GntlFfG22tZsnmebk
MbkJS/NGnEK2nfDFHleoN5Ed6SRGOg8JcVMtsGygu6ryUNsPgm1UBSvj6nNVBfycECSrX/OcP+ki
MM/JCM8VwUm1QSCJxiJA5j/3kv2ileMnfSOjUseH0xtvvrMCE8/d2fuu9seP5ffhewVO0wI3yfBK
uhACYzdT88o2F3SkwZhdXmFfgbZ0B1V17OFiGEXM08+g8nPuwoVYI5vUqEeYafTwaiH0Oo2mydH1
4a6l7Ue1m0aHRNC8ScfUH9vGW2I5c2IJCE3gPo/R1AaFns9OprR71bA8KSvuhii/oZnlG80QtLnx
pOrZharHp1jLPrRhelf23XUtx7GjUEwpzmCQTCTvvK+InJIL67Sa0xRPTHEQ5rkrF/bHSA59EtH9
WDWCvC8yxQW3kmmVkvQwleRFMCZoohfXhZG7JthOzy9q+1SziWkhl9gYB+RO66QxQgJuvhg3f3kH
0QRfpfeGx3gAW3BVBbnbhH9S56wscie3VclWWISoUbXyntaLV2fUHeX3gnWxwH3jgy9WeKYiM0wh
7q5gXQxSYrjprpUAi/bwIsF6pGQfEpHFzVSyssglrdis1LQIn3cyDGJYlMEHzuSJCWbzaH2Bfli5
P7/Kzby8MsllryGso8KsYDKK3hl572ZAHylJ6ZTtg7G0h/PGNpMH3iMVjSiqrPHaQDGq4i608N3s
tj/2ZvhOojkIhEz/78xwYTbj4S/OWaVdq41rph0A461TRyL+lQ0JbeTh1XK4GDPLUFPqBeVc11qH
UKOu2oH0qS/8NEdirjI3Mxrf0sovFJW5n9U98OOFdpvMuj8r42dN6r+QurkHvS3IsBbq5CTGP0Mo
wj1sz32ufigXoSNpFsOc8JGB5vfqIWDOPDmdU5anZ28+kr2QOGKzhFnZ5GJUrelIuhl1pyXNp2Sp
g5yGgoNQYIIfgEo7CLiNCtwpIvs5Te4HRb8770kiC1xAJkmnaHoBC3JB95NaO4Yh8qLtmGDyejY4
+iG+9PowJ0PSKxpz1tL4TIzZUeILGe8R59exPbkDod6fVthCVyUDMeIY8AJYYUVKLAUt3uj+aZY+
T/adyCcN8g4HYb9dtDz2/yvD5jiCVcFiMQJs2fB1uHnm01xhKiEcJ0CXbR59q7Vy4W8Bzty3Jrwd
dP2QIHU0KI0Mp1QRoSu2neNlT7nwt6MeI/gt9nSpZ3/W2aSICM68nZ1fTHCBq5s9ngtG7F4UXSZd
4qjLjUyjk9IuHtVF19ON9eD1Q9NV2dY0Aw+srz9VVy/WTGKQrpdl6vWAr2nkv38ZWDBtho6zMKrL
7ZiSpHUeMSxoBcSabYLBpv+kGx9pN+4E/v5mLSrocSxMaYF8GcTgfA9pUmd7jlspDcLMqT4vXuml
3vAled8+lXIArT1QUGBcQGD0zddiRm0Fc3EAfCigkH29gVWVxXOvt1lQgU2td5QjCHpYnPnKoZqu
kosBT5Q74lE32YlEkN6EGWeac5S6rOdCTdU0UI2nBTOghf4Nrz6CmlK0Ps5BQjZmUi5aGpSgKTDn
D1UEkY/J8uThpkzu/24z+ediaVSomYwwBjouT92Vu+HUXEpuc5kF1GeKQTauj4G0FwnDvE2Vr7eS
f+JR6tSmo6Snz2XfeDVdNEd5b1+RjypUfSJ3el81vn0QZWjBB+RfQofWbPDCTNIgzwDFXp7ypnNa
KDMLdnUzLl5c1OJOm76xQgMSlOGu8nuAUgLVi3flFxPgLKDqI9f8Vgei+4HIJPv/1Qkwt5KmTxHN
oNqeOXJ4000ChPnbCwj3xbgzRld7KmdQMgGsfX5g76mdEz+wV+vOTaD+JYSFvOHlfbYHXUZ0+8Fj
oHH28qrJqVojuWiBvNPc7Ggc9EDb5UdTUC+/velzlrijLJcTUiokTANqh4dSQWOhL6/jGGADK7lP
rHk/d6k/q8qVAd6g3iSnKVk8a0j3XSs5s9J6KTHvc2V4r4yi9ikz/ep2xP00LtmZVKFUlXP8ND29
HIfuaOc2FEyV2z4qg/Ne+9x7P2eLy24YNAXUGaTPz2/L0OnAVIb1sSxBTDDslYN5O3rjAcxgPjn2
DuATs7OUgsDZDs+XT86lvnFMDVnPkizIoFcz0PjUWZNrqaXgYvuWbfH1rvKvVtD+kcOhhSszbNMc
uQCFMI63Fv1a9cGAtoUH9naxSOx2Zv+1PB6qpg7QDRxCCRcEtXWk2fbGaZdLPVwrvTWMWdA/FVnj
7px1MUfLwD5n2yT7bNCOVSi9U0J6JUVA2/Sj+l3gP+wPnvEfnki7wtNRORVR8lz9tm572REn/QI1
uNqGFK5yKC4GXLEhHVU6c+rqo2O5dQDBUxGp5b+cLS/7zOVCaR4w3bRMKQA2AC7s9Mfe7w5NIPl4
aksOg7/4yWMdCBMWu6acWz+XsDAgitG8Hl6VHuYHdR/vBmijLC69E5OgskA4Z4rLWExFDi9pbRoM
VXlVJInsFFG5JyXBEPqoP8W9vcd/e/Icvjv/kbePmZet5fIRUXpZsg0kZWn8kHfU0dAiPG/h7Wga
F5xcGopoV4FDLQYJnBve2o/K0dwte8Oj3wtMU11Zu+Q6dbG8w3+eeOXscslHzs3QqjIrDWb5Vraf
RhKoA3WswfTa6BPRvyad4GL9tv362iLf+qqsuKfjDD+lIH0ld93j6BN/AGKj9csDw22YJ/miuC0w
lKffao+db39qd+hgqK7ioHn0e1RSghOH5/kpDaKihDBR41bqrZF/jDTAAuWHthB9aEF+Mrj8tNSE
NomK71x2I96T0AxTo50l39QtOPMiAXHM22cYbq+5kiwhjcpEFlMo1bjdQd2Hng3dQ8PRj/1BHJ+i
tXEZSG/A0ErjLg3srnamcD8016FR7DW537Xj0/mAUURfjMs7ykIkgAnsNNCvle/DLj/IilN6/SX6
T6Bkx8yKx9QycwcSoLnTfKyv6BHMESAIFF+QnqkyziQmg0tMfbiY8zwaWWCR61QyYyer3ivarV63
sQsKCbwndMkFRTvJMWjq2TG5SCxMpRm4YUy4LJL3kVS4CwYYe61wST85JL3Vpvyh0h/yLHP0zPg6
dKmDtrRHchCrGZ+s5buOho5WPGbV13Ye9+d3V5DweK7wEglBKuU6C0Bx41sZea9by+15E6LvxyU8
EDAU9WKMIM8aVXSE0/2Qk6uiOcSFGpy3JKiv+NE5UJ73nSlnaSDPOwypPpS96eu6svsrK/zUXNKl
dVO38MdM0R+TfsKTkTFcFlSioqNC8HF4KnClqDPFBHdLQALynfjQ6nJV6/nYHXzIy5W4N7siYLxg
D00ubVVWPoJ0pU4xlCr581wh2rJvMUDPglpYdCsxuYyVhYPWFHqXBclndhZg+uyYe8NNGzCRBUD5
LrRd9jG/lUZHxJP6Fvv/nCxtcDbhnQnoYM60qZZqL3U45cHANbpFMT9SafGM2PggUcOfbO1ekdUP
dV3fgDhStG62gW9TyItxLndmZhPaBsUlYHRNR3GRN+5DMKHrgeoX163gKvBWoJZbKpc8qxGIssHE
UsFbx/Soiv10wV6iyGW+m4B0lTKUcOykpXfx58m3TpJQWnvbi18WzOVMtchUHSNWabAs93p2O1T/
WaWNWyNXtPWKImkWlOODRf6Q2fd5fikNvauZiygemV+c+3RcJtOXPC+6qs+C/EJ9SvZg5kc7p8TM
HWSd5r3pTaJBpu1gfNk6rmZrbQKt6w4JoCVBUhbBNKQHaxDkM0WwLL7NaViJmg7GkAXKrWJ4+YE1
Ois0bv3mM/ENTIPFnuFBVuypvhsepMKXocsWeSJUtGCtPHRuyFMIQNWIi3BSvHHE4Hg1OLWorS9w
xud4WfWRADjrwCqJOsnAFd+0PhSZqKH/L9ezXx/tebtXJuoKo3R5hOIIeJHRUwJARp5Jn01fBkPq
PcNppb4kOaF//lwSfkcus1AjXhbKjotidsbIKWZftx0TYy3TfR06YzDtgdj6H2nXtSM5jmW/SIBI
+VfKhM+I9OZFiDQliRIlypuv3xPVi6lsdUxqZhcYoFHomr5Biry85txzBKo/LKq8smNt7jrSVQyG
dpQGrJoCnp2ff9L1PO7PVsy8jyPI1EB8CvXIjRGk2waDeMTn2yXY7NJHnXmYNsuTodYSRBjjcKSk
3E0Vuft5JUunc+ZjDCdHzfoSzQ8Uwzna2zjtyBII6N9UqP5s18y/kElTS1HDU6YjM1HmdBj/jO7K
mxB/dPsvaKpso09h+JnwLIyf/5UhLQqE/ptK6J+fMfM6ne2keWMhjILm8P4SdsSeJlgCXBcNikA5
aa8/7+0/CXD/7sDnLdi47xWttpDu66tmY6wV8AGuMByBipzxexa18sXGwDzZRYE1fRo8vJmr4QtV
np9/x9WbCw0PXddVaH4BhwL//+3mNkppIn7X05X6NrpgKNtX9+GrgFq92FsxCIAjXJLIqwvvZ7tX
L+43u/N6nc55HLZQM10ZxMtDprvVPfeEq3vpgR9tL92IEwq0mwTGJ79ZDQj+luWfr12i7z9i1qUu
dQGVzipNVzLtalYpIiht/vDzSq+mqd+N0L/vME1UJbM0Lf2N8hnu+4FdZo3FRvMVE593KZhd+qLz
mt0ISczMiKfLi51vspO2zzzx5fidG52U1YXjIPqIQIe1sMrLPZ3HCd9Xednqb+eozpt2UiJsJTiq
VoRlXntHsFDIZe7135JTqs2iwABudtH0xdX9ZHrmcTOF23kW8nQVb8gHCYinrSXqSykuLxhg7KDc
0P9AU/ian/++4JkDjvuJSnNswkCFgnF9cPx0Q71qtdjJuFaC/G5n5oVlNZA6tTPECIdmU9xezk6P
F6U9Lketi0d15oyhLGw4prw444rJjQwG4qYHc8+f9EAE/buyyCV7LQz7vriZ9ynNybbDGJ+uAwyF
QS4iKDWxbUd6dEKARlo9XymV9Bs93rUi9Sal+tXJPMhIuO5z8lzzYjNG8mSD27NTCWdZlWyIzdEw
Nr2+rTeN0oPxlD6EZNh23N4A0H1ULGvfTEaAyGFfl+26qkEZlXYbaWqfqUwQ0To7mzSrVCl3QN6u
KaplqlCftaQHI8FiYnbtlf22BfOKYeQoDpjQI1Cx+ip45S8Jr96707tWeJ1LP8xAIjrciyU6zKuu
j1wwttBhoNZ8qCK203BIkaesKCEIjtr+HTTw/oJTuHpHvhmZ3RFiTXmYKDxZyeG+1Q51kQZ2hypn
LDByfO44Z6M5sV4rtlmjb4iTMWhJuaadsjr+GNQKePTHBOonQ6guYeCvn/Vvv212r1ra6DTK4bAs
8II/YOODdFV+jC/KKvPzZYmzqyf9m7nZ1aqMjJMwxH5fZiaqy/we99RXnREXQ9jm7pJKLWz+1YP1
zeLsbvUd1GsQH/9eYGHAK7erSkVIA1Wwp2pk4b0CNAf/WgJUXH9//tidA9aJEFM2XMLGC2aOvyY3
f6lIkpuMDb+sbeM2j4q31Cv/N1ZNC5To1CYYFPr7++OERkonY8QjsIcnMVfA+XzWKWshn7K6EOCZ
9cYOEO+//teMGAjkoDDzL8Ozh8/sLbOksYN4X9oHO1J2o93synZJpuXqI/fNzOyR447ZSktB0XLK
CxAHrYeSYly/dxvx/vO5uVo++b6g2aU1SchHWaC0UPvFOTyA5IDVq+74W835MwM8wNnKJ/3lEhiO
62JNb52Hn3/BP0c2Z1s6v5p5oThjjRN0YcuOXbT5oAkqNmagwt7/09bsXqYyHajZw/3yTXljrcMN
ub1whtJ1dFwKVC4/+x9xCgUo1YIqjGPMs/1IUeVQgGF5ReP6YEV7uxOsKN5thd5qpr4U2F9++E/W
ZmGnkoKie4rhe3k7vklq7K1M9fk0+RgS9Cc9dIdy8KQZ3UJO2I3bKeBtt4kaw01SlYXtvaaIdZ78
KtT+fmHLl/ZhdlX1FuT7Fgiu4Qp7v72R91lgb1L4pZAhUPOI+zvUPy06pquR1Lf9n93UorXN3HEK
QBESOALjEIsYC602pdn5kfFYFwkzog+LcNf87yHxlyP9zfbs+vZU7WxhlRf3PwXVSUIxcWO5xWZY
KSd9txhUXJby08ef3WEp7TKuC9ygy7yc+YW7Gzh+A+gZQzyByZp6u1h1Xfqqs0sLKLxCkksudTHp
BAVaBJwVN0bHpg0nrDgkq4v0QbirDo0bHpVVv4lOmp9Q1w5iv1+nC37sasX7+5bPbraq2FmSSATO
l4H59oasdYCN5J261jY/H+irD+23bzt7aCuoiXJhAr1ojsVqjJ9GJPPatOQUrwYQf6zMCwaGRXIV
xdG/9jdGV+k+PVxK6MrKcKHm/h9kA0sWZ9mxmmSJVEeUKABN8qM1WQtX7rpt60FmyQdp0ELd/mqw
+G2BM4dFgN+X+hhnAKOheHho1pCc3shFxbiFczpXBoAoq1AsWuF506K7hpp+VwxMb4d16jgumcbz
/+twaDOno7dx34wDTmGdCoTBFcQ5UFpun3+2cj2a/bZ5M//StnqaFx1Ox4gOS31jrJv1ZSTR2TaH
ZdATWfpUM/dSTmmGnYInvQgHtTXjH2QPJ+45B1KxaIOYlgGre6Rrg7P0uFT6XFzszNVMhmwLNb/s
qQ8lN6DawLCJu3BhPKPPi9YWrrc28yNy1MzQqH5bQ3U5KLZoWoMeKaj3yC9RldM21WHJ6JLNmUuZ
nEJOUBJC0p8855BwSbTP3lrqIS0Y0We8Ug34SmjfAF9KpXMkY6OzSk1KZjfay8LpXLhzc6p9IlI8
+Qq5nBckA0/hr/rJSBj4qNepAhdGXHU/vCmwf1iKzq+f1AvpjG1B93YuOEiUNEo1cKivxu0lAQo3
lZ+cmkWn8m+O5L/szJOeDn0yXe3w+jWBvVJ9CP3cTDcXlk99HQVLc6zXQ7s/xmaOuaLcyCBnAUQG
b7wxo56cNnmyEu2tVnFmysZf+H7XI6c/BmeuuYumqA0JSpiXYrW2+0vF2maXvsZS6HI9cvljahYc
YkS31ihe7lUEZc06bX0rL+9/Xs7VVIr+MTFzyaLr5NjyNgFB9JGmH9Y4uXV8k6rT0rZdgzvb3wxd
LuC3mmihN+EI8jL4qWQjMO1b9ixz1mjUMpvabqZv0+GD0wWM6MKJd2a+ebS7TBsvGAN9denBJSvc
L79aBKf/czTud0RrQS8QJDQmhjb+vriwigvwvmYZwivVRceNPnIvBZ9T76kdEx4SqMXW2nWH9cfk
zBNz0yq1XsW5B92xJ1rUdpOzNkj35+NBl8zMnK/B+yEdshyfre0hvGPuFMW8HwYQQyZxYEflKe2G
21iIF4WTvcJ7aBCO20kv7nroEhZmyIoUXiaqDihb7XIt3GW52GfDHvx1d22fb+MO8a5IFuBw1/N2
zND87weZFxJ7awJ69IK0vlSY8s8JRPztoTu1bxxQXR2yG+1mzBldq6geQ2pk1e6WWp9LZ2IONBxo
nIPcHZc320TrLIiPqrJuFda59iXvWOnNjfW6lFVf7yR9W/fMOUU917VwgHO6YDxi9JHCV+s9Ghj0
zRV0PWjAd/mN+XFRV8lXZDMiPkIZbDG7v16B+vY7Zp5L9qBmGsrfKV7cMRJkHPWvyUsB19M9/tR7
PGJhwdT1UrBw/cb/+fAzf9brhWMo4nf/o9pc3jhthTLbcgnzqt/U0CI04NR0XPm/3/hSUSpqjBHQ
tDhgVlCiMeh/bOoPy0AVM0fRNPxyPpcapVffg29GZ+4sNLteGfIefcKmZKlAqVrc/nzfr5/abyZm
nqxJRqnGKlDCf2mk1W4aYcSzQfgcMrnlt+HNUiniajz0zeLMkRFN1OAhpwC5Gb1X1E85RLQM+ya0
ftWJ9/Pqrjqzb6ZmzgwaCFaWq5gGUyVn6qC6nYQqoLaobLRgZ56e0qZwwNmO4a9L1bc1WfagedNa
7kzgRTe9B2xqzPC/pbN/FVpu/1nfb0D2tzeWYp5I1Cawe/pKTK4ZAwmcBaE3raJDtLW9PrAhrwYa
zqBf2/8ncNR34zPXM5a92aklFo2hj4eL4eH9krZSL78tA2WxybpwAeepq5KbU2k1ODakRlI3QOBF
a9zaQOZT9QuP4PVrBy4xy7II5rVmIWbU1DoG6dAJzBKUF1qotVF1wcT1E/PHxHzzBq0oqAGo/Ehf
p7RnUOXm41Kb6/pN+2Nk5pQ5tDK6RocRPvGbEoOz0gDjeGeuiqpYS3T+fr5tS+ZmrlgtmiIlFC7S
KOja5MhodGjeW0+DRSA5Zz3/bG1pBy///tvZb8J4En3ZAtMpXmOtcgv+qC1qKS6dhJkDTnhtxRa3
0BMuqavJhBXlEuXKkonLrn5bB/B+RaQlHcZjs+Ss6PLWqIrHn7fq6nwY6DH/daBnLlcVtOsxbn6Z
hEtMZoFRGJm8Q1znznIHH/KQSNPA/L7Yvl/6RjP/G4FKplV6wMEqLzqrbn2T7OpV/aX4Fyax4pRo
0DRdyqGuhyJ/FjuHa5s9TaukxGIRCgIV+qv+ZRWQLco8czMZbGzdDn94uqQFE/d/3uir69V1qjkW
Aa/NfFIdqbaYUg5/TKvQq5VPQ0MVivz3rJ6X7OObmdnnTHPphJIgLMhAuNweLhnp4DrIdNS1sjB7
f/3ofLM1+4S6UZF4KovLE9PtK8no+VLr0lnn15tqW2/UGBTqS2HtVUTanxWCCOvvl0KQEuOqNqzy
DVoU24vRv4KS7C7H1PFqqV981XX9a5VkrsamGyEFCaI0g35KNDykeewJq46ZqagWxLOzPAh1UI7+
fFqux16G5dh4YkDvOB9fSDEHS8DtfWk2QtAUINxLmzFxwwedqSjnIWJYupFXD+gfi/O7QWUEVvOL
Pxu0yg+jiMlWY731a2Fhl9frHx2Yb2ZmDyj01qfGCSe+su47DwChlXzuX2w24c453mIX8/KM/WRt
9pZSIySqLgBfrCJvCCB0m7n1CiUACqyQHuQSpEtL50UDJ+GC1dnjWtR6Hw6JAF2QMJxg7KpxVTbt
F+lAy6PLcU+iCazZEWYzw3BYaZpd+BgJ6k+K2bu6I+mBJrID509U+kNDxW2FwTnWDeQcVepGUXNX
iTEZXY8fk0XdsFd2EzlZ0YfQXjLts2x7ybJ6AkrIUkdPgiurbeWjZWB2fbwTEEdnNJ2qda0YL3UD
sn5qcldRQ0DWlQlMh2Z8suLwoRDKOaYhePBBhC2qoFbjU1ZKV6/fOcraSvMyaQco4N7RrPYKVTId
0eQwcI9AltSw49uyc85qVqH0kZcYJa/5vTFoXqqOTJ3aI9cFa0FIryqxq3NzZUf9oc7Emz00r6Kb
UKwTvh4Wn0mqdEwbrGNk5+vJfE/iwp9sPXCAhQo0px99iDM66FdGMZTupFGwabSOQzGcy0571kCx
Tzv5XJvDE9g5CwauAt+J0sOYmS3TOyAv9GYn0/PUxPuSdOt8craJIF7Wy3VKRMSysPvIi3J0jcE8
jX23i6J6FU65P/U26+zqY3C4b7fGg1q0Xknfm5Jn64mT53K09lU++Xktn41JCb2hmp7jGtMWmXTj
XL9RCN2mNYRV6ve4qDcyLVaJY/qqZXkkGk+D9UupbbeZTGCzAyXM1/1YeFUDFhCl84ukgSRqfqAj
5iijjxbYh56i31C8Fw3YJTp02syIQAkt3fKq9Ksx3BuFuE+qIjDHJABDkKtEdg2FoIF1pvMkG22r
D9KjenY38GNl7juLv6UEQ2l5tkvTZguXewCL5MgQyd2Bl33b2kkwDcYWh309VmKlcu0wmMbamNA3
zzWrY8Nol24VZRs55G6OgbgoERlLDGddyEdV0ntHx4jrgGkb60ENbZaowKWArKKFi1XT5FHH3HTW
phHko+tAhqqXjM9a/2TyVyeFkhL0OJH/brSxB18OdQEtcDXhAPBuAaYbQr6yyi2vUfINDyHIkuj1
PuqEO+hmQJMb2csNIhDXosNWJs62p5nXtLZbR9EmV7RdPpaHIgE3m6NBmnpamVG3wbnz5WRswuQT
vjLIKt03B+coLPzXu7pBFjk9RN291mKoEzOrEjw04IaR1EZwUXtJD8KYFvCCxLo1y3JrjvhegBQo
0/hSVJijDmmQOSTIe+oPJLdYM+LnlE+KSTZNLFaEtysagUhwKFiPM94Wb2VjPMQhuTN0sipNUCjb
ff3ENWcVRs2no+VHZQT1cEpYIwt3mI6QK4MqQemXoOgI3wfggbTW70odosgIFBTV0wGDiEmxSSHI
XdFNqPUrQVNIZ8c54/jroVAYKiqsrMr7MYkPEjekKYebmJwlvSks21WV/DBSNC9awSpR+VWGuCo+
VPZraxeAEVQoP+2tKfJGUvjSPNLiQJUShlO3KHZivCW94dlxiinZB97ELCHCTSZ9h9PtlhHwzulr
1QLtXvwaxqcwOo/2noaSkX7EWnpWCumFmco0dNZlfFPatUsorg0+VY+7ZoMegCsPYtpk5rECM0nW
+30hg1E8DLJnA1c3hnqutZEVI/hgMFbetJpX8sg105dqgqqWRnzDDOruXufnFOeoKJ4A04SC+a0c
EgbdQyjQRl4jLUYs4whlp12o870sOespXjt64obKplZ37ekEAKvXcdU31GHb9gKKPkDcjZHfdLrb
aCFL+kdqY0jLAOuUeU7DtWyFZxSx59h9EFnUE07uZr3BSl6yBFW0dnzRAIi0jAyOLsb+rxz1rnfO
oXgyw7sCP4IA+CuHtW6fKV74ZDhHMdx7fNsL0GA+VSFqkonjJ9xyKwqmIdwXqy292LJYgjITL3QW
dvi+X9EkPC39EKNgg/oiDGQOOJaVrJnaPyvdRkzHBkpBxtS6vbjV4kejBe4hfEpMlP7GN9A14KGL
GM8tNze2am35evtO5b2WQmRFrCx+trUT1bhbNwJiYoguV7wDvXGV3kL9fW3LEP9ddRVNF4OEpSDs
dJwH5GOM9ne2vb+chwrceTp/iGzJcrTvCqkwaaMmvQ5HoIzwSOkqE9muxr9Xmg1Vg8TpWGyhQWsf
G9XxqF2xUbEh413vC/uGk5vBVlimPEzDbgIfnyq/pD35/fTWFBVrGw0yaI3Xp7YXTwYeuhedvtUD
arwpxeMN2sVMcXPT9jMS+1L9aMVXaA4ungSX25RV08fUZ16iAvcZY+ixhC4MXjPVeXBU0Ct3QBxX
G1t5F8NdYmosDG/kRWIcE6cWHt9OGXyOEWKFbxvrZOUQL+Jy1Y9kV2f2U27gSA5fZWewRpVBqJ0p
vm6MNTXPnfrMjY+CE7dXdyEYAAyc4X4Q64TnXjalXtsXN60xuHX1lmjSrbvWp8WHiO5Ncm92R2N6
nSQYYs4a2rG4vCseWqt82Dn2L4RArMajoghnK6yQcXBPUi48JwLYsvoAkpmNasKAUncj8mZ3HSid
1buheIl77G6y6pTM0+0i6Aq+iQCPnXQFmtUX7KLJbDEgLug1L0HY0Q/vsYFYgprriga9Ybo5LlsV
pUxFU1XbKPLJMU4pKBVhLhSHTCDAaEYmpmiTZLEruHwEyxbYFWGsaVxOQZXEVWzWPhfmTh8lkxUm
XkIogIzPoBvm9cEcJMhgW6/pzlN7MsKTaeBIKduhjVnD78r0FNNTMqzq6IHmD0b/auFYi8COb5Js
pziPznRXceGm5XnADSuaN7W9bVPhtiUcAYhLQgy2K0qQ0Den/4imt7YrWKqcjGan69bFpRbZjciP
tWhdk94S7TE3U7ca18O0V52zEHe6+RCNj50JLDEOcpJ/gXmf5fbaNP1sfFad/RieUPBxeYx5hOnM
QZpZ9/QwmjtVGd2SbPFXYrqn5s0QHmoOqCFgxymiOKd6zsBbGmMMmI+a16SWZ2VRoOnrODFW5eWP
heIjivI7R3szMcGXUqgkWKnX15VnOIMfJQOz9MFLLM2fSs3NjNo1SMN4SMDcAk8OkuFeGKu0BSgp
bL1IAwVPsysEoru+1T0l0T9iDsfcVkxQ0JoC4c57TEg5p3gCXhmyh5o86hVhYX1fkKDIcmbDKUbt
Zx4XbtJjoifqtlVyG0ncGbqrBYKQ2vTi4gwP/8sCs1+XggsYcn+oSLt1seak8ESy6uEsBuOZKhnr
k7Vj35fK0VQSFtsnsKNBDgSGwk9CqVdbIF/REKIr4EMI64BG5trIu4fBmQKpo9WZJlPqD/BIA0i5
OL+vtW0yTiiP1qJmNNM+GjNjhv6S0k2HFyCtt5MBFSnV8BF1e9m4K6LkHgIKbpe/FvRsQPi2icaV
mifelOE2k8hDM9zNlQ3GYfFEhPgJ7xkmxVJ5NzVflf1ZOMccXAWdYbgFYsG2N9y4izYdGA47+Mau
Sk5JnKxIczdq9zJHtKhQd7Tw7RAo6YjtelN4o3nqQw30PmubJCyXqauiqjjgxQA4hOn5rQZnZIXO
KXTEukxixIaq9liQl368UbTHPnsbzX08PnGMHOeNz+3MpTFwYunkd7gDWUNdYd7Q9iF30DzlOEz6
h0W/plq4hvZJhxsZrjI4ltKJPJlI1nPjaFZvdfHa2aBWCDOWtt0qbeKApvB5HK4/c1vymlUQU23b
wHb2kV5tLf5MM4yXNydpvmjKE3UOpbO3wwOxDlWHZ6V6zJAuaByPEAKGxHaYHpusaF6jKmFln7p1
ek71zzzHsxbGZ2AnEQ5Qy4+kvrWajAG7G1QkDDRy0yjNCZFOMpSBEXO85J0fqi/aZHkxRwyrPCTW
E7g7I174w/Qox2gjQHPRljB/OaMGQZyreZbY9QRnMwO7W/M4jDEj472aRl7e3lM8hDJ6HceH1KRM
jzRsT7dv8wjc9acRImhOFkPMrGJpj+DIxq3UoYwu09Ngb8t6TaNPKQGQwroRivlWH6EKnVT+wJGb
yFOCUD6UjUswK+rAH/fylfJXLHIFXk42WS80vbXMD9V4gjSaVM6GeC5wzjR5m5ofdhXdIYZhokcN
TivcTNybYLvJ6kBNW8TtQIE6MqBT5oXQ1xEmbqJRB0YOXietZHkFFS8Eccbwi8IBR4hRh+dm+Ahl
gR1OWJJ8EY0Htv6philSnCGA4rVbg9O7VD4VHPIJ87DmgKiwl16DlBj1HBZXJuPWW1E4rpyQOFV4
6/HBKPpCE4Fk0cg4rqQ62l4Uwkkpr2mUo2fTu1rpo/OOy6IzqZeunpx6qCEmDoIR8p6P9xS6SgBV
MEV+lHRTAtyqjq0fi9wdjU8tfwGGkAlHvpQERTP5SJLkvlDFQ2dWeBQJSxCNG052NIYbZGA4TU91
9dyFL82grvv02Zy+EiCl7ew9Ice0L12n6V0Hn6iqEakIRlu0dEEbESRdccrN0BsludMi7YjG4a6f
0nXD77uqYMllcbjNevQsEm0zFbkfRZVbmd0mQeEZoTxlat2sh/oZRAk+4S+ahRSz2CLAVcdTBFqk
uosKRu2DVdKbITZfRY10yICbhfg7tJFUw/RbZK+CTruqicCxg5xCtViLhA/M/V4q97mh+2P0NYrY
jct7x4aoiQRCFvkC6TKXo1k+9Tsd48o1UfZmGCOKSEG3pVshutl1cdZSfM8yYorzKx/uefrOI5xV
3QnAY+eZWublGHQArzibSpXFRuijILuzkttqoMzWs/0oepdreJKKaR0jUrSz6k4pcjSmc7fGLM4A
QnDwvXsxdNwaGThwIomFqggB742VBVo23k942aQJ7vASEXSZMAJn1cJpDcDRNPprbMUBuM5v6FS4
fZ24SL09oy+OZmls8rQ9kgYbkUwnu8akBEDJ47hTaeRm1Y60d4UDDSiZe6b5Xkaaa6j44ePGEXyf
8p5Njo31TAFkBj0rxZ6pyPFlHa7U4dPhIeonGuN4U6vql4N/UJDZFemEPAEhTruHYANQGXlQT7mH
shFn6DnE+L/f2wNf50im6TS6VKdg8a4M1ueNwSrrQuodI08Zejt2bdJjDhnBa7YVgHhkyV2jW3dt
/alldxMqDd3gWzHmFawJIdaH0J8jZHV9fk7ANIXnIx6gbT54FR2YppkvJkbjFaN1BaZvmQOex2A0
QKCj21XjD8JIfRsUhsE4gRunIDXcm+Z8NSDlRgxN1INtiwAon5Lp9biWKj+SOkwfwqiIPppEFqFv
xA0yQkVN1nAmHzUm43Hbx0M65QK1VdFi/ADci5cYorJsi0123bKhESUSldqLcCQ6u7iDKLcrzfol
NYavzlD8HBx78LP6cKwU/ksbozMt1CcVBWNiyj169fdq1261yAgE0Tw1NL1QLW5wFxI/TPIPxzC3
WW4hE8gGhFHcKj/NQvR+Pg69p/dOuc2lPGaDPXq8L2gQY15KVwmyX2SRuOc3tEk6j1g9ft0Ij9Sm
pbbJel6tFSf2tSbxIyEpvp16VEm1lmEXuZ3o7p3qnXQpxhnyU2rYGG/IjcInefqr4I7uSrWE60vb
nBkFf2plDa7AprybEtRojAJII1LcNiUULe3yNku6fNVYTceqvLwlA/ZypLwCyRV/74QODTjVdjGO
uo8LGrFC0UMvdMKDNtYov4GZJwG1GyItLVPOksOpRMkO7DPg4e4eoICOV2daO2X3LHpEToVMvixF
f+oK0HV1ZZAV8bpxSghzxIiRbXEsK7JJEKZlkJRicV0dZKmt1fjAkTMQnjEO7E+BcKw31yLM3FR/
SnrUBsW9Yr8SHG8FfjLRA9URB9PA8dZPIR18gqQ/lauGvnXExBuvI0u0mc1Rs9RfW4n60ZSxrsSb
gjS9LBwkIo9Df8sTkGiGv3RcgBr+rsRbCrmB/ejUazKq6MELXyYKClE4cJOyylFecUCDq0Vw5ihp
Tc59Y2hug9Jrld6M+icIB0pqeZKu8x7lWONXg3FBs9qO1ogKwitFFjh0UKAkKB50zCAaqsVyDSB0
xsZ0CFSRH+L8DPJqXNkIIOXC53BgQOgwSeDIjDvSqbf6FB9UNQMl3KlXzvZvYYsB+fr0ohmBab4Z
xHajS6YUvhDgRnNImrYPF4WrGgVvnDVXB6bPbvIzyRqkPRTLjvDrHgV8XfKY9Wj49fHGxoPMm5CF
Y+ZlyUtV39WOXEu5UgjfhtQ65oMGdqjXvPuqOy3IJoUlco96muZA5y1tAy7VwMmEWyq47xo+bJgF
eq/h0sK3atXjhK0xzC+dUK8RyMkdCT/YBWYGDmdF7HugQkN6LE3ocrYIJ18QNLtahyQ+qSVr8LfH
EEEAUKR6PB15g+li/Ifz1GI92Ae7qtlXGUgP9fAuwvtnobZiReOxF/UAIGPVunEs31MjjREG5xtU
TTTjXJJ2B6hci6Rs8pUQEyFRjJK1hnK+4edJgjdOYY3ioMx2zNKnZGjcES3zpn2tE90Px+7AjfzR
SDK3sUBBHaFaBIxhEXWeoiS/Jm4+W1zFGGMZxBa9F13hjjVUMyv0BKLGDkjT3Vm9vTFtsCmNvUda
DJnENRscc2PjqSuidK0Nt7wnK4Fcuar6FS1eaqfR8e3FZiTTCnqVIEBHC9U51Kp5KSej9Cs3tVCC
how+5l2OiZ54pWn5FTymgcpepqEaZ6k+UNTHUMkOILt1STfsmuis2XcjeRjyNMhjhNXp8HmpdXbA
t1aDcejBxKdSww1RwyRqtQ+dAbeA/g9n59UcOZJk678y1u/YhRbXdvYhAaQik5pF8QKjKmit8evv
B87cKRYql7l3Xsamu7oYBBDh4X78+Dm7oh3tytQcPOT29JPeRJEbO21WRYT3FR52YcwZaxxfpY7v
sgtD8pEeZ7Y2oilCHZPjFdz4LZkaZx0N1BbotFDQHgDtKWS0HZJpE/fBlepDSPReYe/cD75+3gQY
4JSPhJmNWviupiTn+qBzhJ4C1s+bn3Vz0GSDq8nYSoFx5nf+fmrr86QRV3OtPxXt1hLi8xYXGnUm
lHccOt/sHzOBm88Sz+ImXBtmy1WY+W/xCBO8uNTE/FVSNbeK0N2oO/nWVzO7S8Kzdoz3mhmfRZWy
1wvrzIsBFZHcH5PwSpRNbncvswcfy1JuywTQYlRVJLyfleQ57aydAbanaEBoM7LkP/lW5ZjJxlNj
cC0TjtegvDZGsbUK5Bo1hdPl7dJUMSgg1C3h25by1M0b5bpIk6t6zj1q5EAidJKjiv28C6dyJUIl
Bg6zO+6BVr4aE2RmrHXLQ7JZNgNgYt29GFwkgnynCT+CokW172ESFCfhzvFFcZ+TcTXJe1gBIcYu
hhiESvCM6k5UeO99ZgO2UvYYtqVK9uiB3oQ4hg/vch2urJLHrpI1CbZdxuNGQNZrsq4UM7XNku8e
3em83QTQ2+zcxnryqmKnUrShusLAfbkagAZ87D6iqXT95L4SX5XKtxvufkbiUka2htY2a8tRBt/t
I9GJUQDs6XCNQrvqzWEPt2yVlWfG0CLhp5MoXTNbL2nGquofQ0VfVbMds+g7FcGgrvsVN8h+slo7
F6OtMYUrn45cEiu2L1xVvmwbCgKd0VnP9WXmoutZ+ykAgWJXG9ad1oHGYkjQ8ZMmdPVuauqFnlOn
dfseyuecycbKWa6g+FO8mL1OMvlaB4WdBx9j9CoMltMZu6xIV40ZrnrpqfFVV27i1ZBeY4y7n8zb
KLg25R+mV9qxDFYfXuWhv4vrN3x61rW2D1FGUKanXCJmxo1TteCmUsyufU6hl2XRVpaIMpBsIVaY
ED2osMFtrQD99eAylGXbjwoXEcDIvEz7y5oJ5RTHwVDPV365GaoL3Tuf1A9puOkQK4qCwtG6TR56
Kz3jIMoPArmj0NxWxFrR28gijSPlIPSXkgWcmmjEu34lG+8KV1oSPSV03oYPy0AxV7uY9HE9/0Zm
5AzhfSgUdiun1BHXeERZ+ltgmoe4i/ZG+1BEpBfTdR0/BrFnhxLaLMW1Dumgaw6ld8tgIWVstpLi
Z1n19pZ4r5jPbTg41kTiSlvD4lJR9GSrmJKd5uNFTx2tZe+CWu8ihcaQabhF8ZJWwbryFPLC0GkH
aaV41SrwD3mlbPWqXzGtiUPcY22a7zWVV1w+6lW2aqvgygIk8NTBjqkmI0SAM9+RAL7SztiS8GQC
PAky6zpFwqJX1qr5kYmkF1C0zailJJsuOxHXE/8Cfw2XDqYTtuBCY2nX9Ge8xuNKvw60QwvXQdM+
/JgURVRclNg3UtudadVV7I9uopwVOvuZTCAV3uXiaRpMDLReR/lMGAWKZu2+bYSPHkuSCWEbueN4
tg72oKtSfsogjGT1Y2Iqq2EKyDXD2fNmhToXeK55nQDDepJ3Iwq1bY3jiuYNh/ChpR3kN9XKoHwv
897xDKp8s9uS2dDnnGusy5xGnyTyZqyfYVG7evNWSk9WKDtWngPU+/ZYPUojTRNPR+X3tk5yR0rf
Sv3dl34GYAiJEq+UoHWt/rwdDqX2XlDSRc1kt526CkuEG8azqqPrp/orU8D1ZGKA2boWqnPNKs4C
mvea/Bj37Tqo7ose/TQEnbCjL7qXKrmyZiA06u0i5JeUJEo8AaS5BTMr9mJswBx4+GwKzehIcG1A
0lKmYGtVB13tV8pYrtJocuWa2rOo96KHkT1doagyt6Lory0ebmIjKWmwlkzBUbsJOKBwGFRbTQTJ
mKoEV41VSybmkbYooUf66rmmlv6IrcT2Q9H2AEJiP1358Z1BdFF9D6TBcFsZUEUGFvbZJrUF3PfR
DI8ar4ChGLuIDmFcALNcK7LkBJSLUkrPpqvWgyzso/AnbXtbS4W9lxZbsbEIncQHtQBKqy+LVjwX
O81pTCae48nuFWAX7EOMIdlFdPHMg5gAlBIcrNGnO4UyvXg1hNtBlslk6DWXJQ5N+bZpzL0vletS
a1zdVBwrmdwo0h0oUraV/YxB7VIN/axI506htUVLPzEM16P9pQXSte7rThcSvTrmZFHcE8LCzaTU
1dpxXQFd9zx12G+0IrSz4NGjV5KLqDhM9ypFs2g8zeZL2CwTT197Hl42qh3OImSf3Y+kA2eC7dGh
yN5SMsyNyoTvk5CN+FG3jZTGCbznCRxPKUR7BCgrgnQ9lpWD66Htq89VOa0COu1j95pH1Gop3Rqd
iMmG8CxQ6Ak/uLnxVJZbPZff5ZCbqtH2gfDmC9NKVAgORWanyc8hvilq3LmN27Eo7cEaZmgGAPd5
0qF0+ZwzjmUKmuzjYldRxTVkb3p0Z8SQA4T5wEwOJmLFHGpA5oq2WOWR746k4VLD1OVQPEfag6n8
jOQzLEXWGVuy4lx2NEqiXrD78KHMigvJazcZW6vsKevL4qKD6NHW9FfAOKW4sZXwXezKArX6J7Ot
nZ56wiBBlzLw4lJaVbWyjrKdIZ6rcbJNww9vFpvvCdPk1oaCAlHyUcwlUG3eFHjjqaHpqqPuMlP1
0DT0qjVGQIyCtiy2QrVMi+vcMyuSSUQxW1qlvvWoSaUbD8xxqihXTx9kcauYK1Qfn+LwrdZuFU8D
UxWuJCudYTjiln7WJPmZriuOlqq2EIZAKWD7sXKlTOMmw2cukUdHHDPwoee5yeqpP1WJTqH3JGaQ
tuvnShY23LyywIOX5WrieI5Tupl4UZOfr2UDbtBdEAxup2QrA0xT8tnPc0GTlRTTYD0SgZTTFxTI
/3WUFZayijNkVtJLKYjcJrbwsmRh6aMWUJgZFUQCI1fCbCZRNLtrbiPg5oquHMmZVsFc6G/kLnDa
cYTRATysh9dJk60tmoZZh40CcJysv+Vwr339DYKn3chkBMKHwuVs7LqeRrEHXXbaRuTc/QwXy54t
hsWqTgHbzHurGABWBFuiuumr0La43ETpkp5wItafTRlPe+j7TQkdxCDNl4L7ohav015eZ8ImLVPs
fVFG6+5S/T61DrlyX0fXgXFj8Fo9y1h3+laPP+RUgkLwlnc3LbhNQnMLurfde9AkTd0GOXPTrLHN
Yqspw3bUqR4mrmx9k3nPkYF5nod0V/5KQ4MEQTA/5IJmhE+CWvPDCvXGMxrquU07IZwL2FEY60H1
11wmQlVtMpqOUa+u8vBOtV6jTLZbs7dlNH6w2rBb8jtL3/TlYyR1Gy14jkEbS9o1gc6dBE8uodLR
uIMyW6kV/q+1VrpD5Uck4QczyS+VtnXbqluX+rYpLXs+F2ZC3MqELdOKWyggT/FwL1k3QkpoB5i2
ECUDVTRSuE6P6EHRqz6Y3bvmPVSlLQblWurTrd7f69ou94oLi0CIJLCjScjQiffVCCTlJU4J6iTk
sZP6HT+gh3tALz0WnVx58ozQzgfNSZAwkv10rbTV2kgeGoUcOkgcQ7NWUOTsdKQ16j+nXnwugrsZ
aU0+6K0LgyA6tqsiMzYhJyyi4y2JYJqk6in3g1+dGYYOYRFYWKXh1GLfCfpXWmTybbTXFNM26uxM
qYmiiDWvxsLHZ/ECpNoOB24wYqUqKh3tOPqJ/bRRQRTFtFzHhghOJ64LYULgsfsh9ZTaU3GX+fn9
VMC18Mmec//GzIZtmtWuYmDxHHmQFbRtz4hVAwFmCg3Hkw51i6y9Iq5G412y6jN6LlskVol+3auq
Phh6d1vQTBwj6owhfQvLwW5D0YVIdqaG7a6UMtvo1atBu5roI4Yt+UNyOVWKW6XbSgG7D+eqtWG7
0YoRQFOwK1XHdSHKdkN/IAW+75ghToP8Ju4Ex4+ePHBCrZ1oatGe/TAUcyWoCAxKxjbRmNvOhl1i
/RxH+FXEbhoRWUzS0aSbKtoPReyEWbvBttOOYqT68ug8U4RVH5NXxR2oNpS3WHG84LaFa6fL5aqm
D1uSJHiqdx01nauW2l2oWOQaoWtViFjNKSKJ+zTOSNg7HWvoiO2qArQvGnkT6aGjywe1vwogCmBf
s2oHdVMHUE+iWCpXfZVQEys7saRnQL9GhWHQI1xFrR+mz2kDkTW5ChRh07UFlD2gFYBm27KGTU/I
aX3Ex/U75KHd2MOuuA4OEpMxKYBDPUlvhaoAsdFskAR30rVLLzlI8XAmzJshJMwTnXQj4k1UtJFz
6tmUDqSUkUfIhTOoHOoszs+l/L6KEkf0IS5l9WWG05URlh8ltz4FwLSaGPoOI32d0nWNYHZ5tQ0r
yxVS/dwXB4A4BssG77wOg62awYeRoq0UEdBGGRoy4MJEy6sGDMxNa5upmNSSIes6kEl+Vdc1dCp4
H6a6yhKCvfAjlxtYcLxrTldXtzcTqq8SSJikkzklJGqe6qZdcqPQbxtKE56MRMeEPEXXtoy+0G1v
2EwZzUND2uX9tE4D/V2dhnO6MuyYl7TVVkUuOz4d3YpZHJ3WUThuI8gufmDC+UnPZCEGMJJu68q4
UWLDNnUJFXxjoybBdqrLSwU/KY0mehCjtsfhRAx45SUk4v1AhkKPzixbJ0qz13IYN7Inrupe33Wd
cSZ0BTwWcZW1PTiWuO8TgIZJ2bd9fRbqkN2sahslAiyv7hrt35i2ZnEr8n6GNLT1bPxJoziZKW5s
o8Ct6ytfIXsVKicqcmid7ynXRFdZW2181PPiOUFAkqoYGl9o1yBfjuLTFyYh0qC1NtZ54pVI9Re2
rEkXaj8q+8koz0sdLSHAhRzCS9I2ttocBnq7RsHkBY0pvrJj0doKffLCMZHuSnPaROQPRc+4VgAN
rhn2Utk4EWvExk8ii8tMOLdb5DlKbz5pM+qE33Z9NgELlsN1QyHVG/GtP9ypE8oMGiyFjDdpqaRo
kiiuJ5Pb1ucVViTPGn23jPTTEvtdUPCzJ+lS0z2ECZRD1BjUpO+KUFNxIJtDd7CnbIlh3NX0fzq6
vEFk2jLBFj+plagJziT2a1T/77SZQiS252oe32VqY/tgMQJtHboNdq1Ud5FqYVXq83oV4+foSTS+
JMdQ45dirvWq0nuPYB/5PilOJTiGWDo6WHA67mSleBG5T/VyR/sCbLKZnAAdt6i/TfthY3CCq8B0
8xjWRJUJH83U7X3fSzdknRo8v3QLx2zYVJV3kAOlsxvdfG15eLcL28jxSCe2Q6qLq0IDMez7MYBa
0eKcFFynQ32mD7G+k1J5P3EDOkMXJvQJ/Du1nG5qbex/DGGdb0phfMcqnCI3aN8VSbzIOlLOMkmk
tdyMzb63JFqEjeivtIiMOhR61A7F4KYpqnU2AQ34LR2cVj2H6HJtRvKuT6s7KpaDN3cTyg5xxkYt
OvxEp0Oh6gD6NSex6Z3GGPlzr2LKUdEVOzPmnNs36HMJ7U6QunfSxHLVpqRlMoidHflaZIuJdK5k
Bp7XcnmQahE4tpCR3vcVrT+rQ4iYJ0YCjsoBfBkJWAyHJbUGj3Q2E0qJ0jCh+gkFqBIIN9hqEEsB
ci092svmqcHwo+vqqqlpGnK29F6h8X8Zr0otfxqRYpxnLLyNcCl18KAQ3E2Yz0SvYtWyw1aInM9q
v40duGi2nJp3Pap2bH75FRZDZKVYp74Sd0Q7Sphdtla5SbnuYVfFNhlZsyV1Op9lhcjN3YQCyR4f
gvuwWlEHnJ3SBDk6AfLll1mMm4mTOGjWPDY30wr8+EKwHvKTPppHZyO+LLIYUOr6PA7zjrY54zs0
gfct0jHS1vDmh+7papBZOeUOVgpyn4XLJf/9Zjs6UqebsoUSoqbrS6eJqU2lWEA6fzN6D3EGqyYe
3e9XkI5vq19LLLZzluHx11oSw/7etFXjhrRJuzEaijyLHhjU50bNP6S6uM6B00+sfXTe5cvjLba0
lPV5MFloHZSf5kqAeNcAp/tqBZDClP8pdcn5Y/0xXvNlucX21XKpLDqTt6lRw6bWjzS9MqVbPXvq
ZnIOudD3j3d87/x6s4sNOjTa1HQFAnlJvPY67x2F7q0i4xfSmDdJaN1+v9rRrWJIhgwPwtLEpThP
IKZJYdC/3qhwEkjdsuzt+wWO75QvKyymk8QaWjAcoH8oU0jnIbaP41pfNydlk049yrxtvkS6MMI3
W4+VcBPQHwkbAQRyc+JZju68L8+y2PWq3GiZHPK2BIg+k5qtR7Xep128luTqYVBKOMq+cT5Y5Xmk
qLfh2D6lVfhDAHY78Ysc1eT58ossjoDXx5nYMGrJwIR0V9XVIdDUg1x6HzH8hZJqLSnjdQMRpDe7
e8HX1yfWn/f8H2fiy/qLMzHlYVfpOcICDfZU+QXcbXTrcf7aghvg1TsrOSabUx6zR6Uuviy6OBlw
V4AUVJHp0o23KdbdVtrIa3V7UlXgaGz7ss4ieodpXGjJwABtdq6sYZLvjEO5q4gtwQkL1qN3ESqF
iqaSENHg/H3H8ijeoOcR20n8UOt338BZxT+hCCQdjSdfFll8Koq7gZGFeQg+Va4NmvFx0r4YavY6
KO1hagdjJXbRoYPYHUh090jxLhnfA9s3QPN6KM8dvF5PO489+nUnttHRL/rld1t8USm1erOGB7Fh
0soFLd0VgTPrFjFKl9nxTl3THgY1taEKkhyEr98vf+r1L75z5SFrlejTHDBexpLmtjgP7kj296sc
n8e2LJnLGItraym27cdDFA8CEl3q87jR8SRf1Te0lTcdJojtOtTc/G7WT0kfvl/3UxBieUYtxgE0
STZAd7RFPCwSvSskgw+vrcIL2qhmcdG3N72yKa/zzay4aq7Sd09ygI0Pwya4GB0q7eoFET/JrW+1
/bQX1w2kQFd2QowDxBNuiUc35tffbxFMPSYNeiNT8LzEpkn9gMXCdA2yRRtsf66V6/o82EKn118D
9+T06rET/nXpxcHTJJBeqyZ8YfiBbodDCuHAdfwpnFOLMHKx5vugAmM8j1eCa9nGZvohr2hFOOD2
8Lf2TWj/L+LOsdvl62+1OKkpPc6BcaBg0+/hIyAjB0tGumncYBvtg/sRp97vd8ixCxMIS4J1oauG
bC1On0jRoBQtiU0RwQ8WbxAyPXHAj66giqqqW6YuQ9ZbBLhgUIqmGlAybHlj7ZssTOvvn2F+J39s
8i8ryL+vYJR1JPcFm2icXrQQHdSx3DZMkTD6eOJZjioBWKqhSDioKZakLF5X19d+p489pETgFzoD
WCSAYMxWZgMYBXvDoedD/nlqtx6VF8ScRpexJNRU+Y8crRVSVYG0hBQr4C8miZt5UdjBNPqQYj21
LY4KfH5db/FOWyPO8DDEz6mXC6gGomd3OqxZFMHbYifmwkdUF67hM/dYS89Na531SrYrweCiqt0K
TQ9buoRqobowJB/hGm++/+RHA+rX328R2PQ0qOVQ4fTqFfGhQIJuBNjMmq0QZGdJ1T5ZgGWm0oLA
tQCuwQEa43knBheWprwY0AKGpj0hX3vU3M/SDUtRAeL530VEMUzVVItZ3jsHOoEicPdp8OeaxSr4
OV55a+O6cyvMbiM3vJWuvn8h88b74wx8WXsRNwJrFIpuVkTNjJumfGgrhsWyJ7AqN1S23y91/N0b
bH6RggF1oMW7N0LV6I3ZbgU2o75RbQW4aTXbGZjOAIlvhWfaBdnf+uSmPBqyvyy8uC1EMdZ9y0DU
elbEaLk8JcSP0dc8qTN4NGZ9WWjxJZUq90HQhGjDjgZiTRluSU4ErflH/PHBviyx+GBR1+phOxew
QkJHz7rzhgFk81R2daxuRYflX59qEa8kH0UFDFYo7aboSdL6fZKmrmfEttanFxrNk94cTzl4Ht2K
hoqliSGrumguQkcmqdkYeXylPi3hYLb3tK23KhMsEUSyKFROKVUdiY1gt7KOIp0Cx0Jf3jCZmgZq
o3wKY/euuVe25i7cDe4sQVzY0Yl8XTn+4X493mL3R42aqK2Cyp/U1RvN8Bw5ztZSl154Yb8WcutZ
bSDQ+No+KsKrsoouLaX9Qbd1J/jKPq2jB7PsdnmnPoID35V0zIY+gQaBt3otrCWB8QQIvGM9/RCx
sgk0xjuh+yUWk4F94GXQOGlfNyY9kArirR+PH0Uq7b8/4ccf0WTUgTsbY7CF3k3NPC5XKl9wYrpf
ZexGex/ju+/XOHppG/9aY2n/BWpuBvIslhjmdI4ZaknpxMVPLdMs3y90rL749Ocw2Y84gyyOgKeM
mTbI4xw0mIRYN9t+HWzlk4nUZ9T740CbGHT8c51FJeG148BQ4TSrUIp2ciU50bp7NdzZJhOKKAT0
U7nIfI7+XJB0QNQly9KWuX0UZWblGwxI1D9FG4aFU36Ql8xWW1C5t/WpqH80lMxWQbKmk4cshZT7
XkHVoga8DnYV88zM3tjBOxx4Sn5la91M/kq5zrAyd/Wz7KCduN7ko6H/1+pLeWXRK/MSeBt9GwbV
QDNv6PjAY1wNZ9AZnAvJ9c7yc/9qeCluon9LRZoQI8qypWpzCbdUvuwiz6rSljgqCQzfjZHyo+sy
OM7qVZIjOVF2TKlZ8Ju9kw5Kf37l31de3BP4RadaInMVwaHCMRhfwstq26F0la/bB+3EWTmyiX9f
bXFYAstv5VwihamcaY2MwJrBse3brIMJz/765J76M9D8vtzizKSDqIxyxp6aZcFrICRp6z/TnF4p
e9lJ9s2H/28Y8/6+5CK2NZVEzJ29R/xAX5tpdMNA/e33EefP7OG3JZZKmGOaKIaZs4SQQPPSB6dM
rFOH/0/w7/c1FlWVHzP2g+Xq3F34h50yE/agJdG2uD+JhZ34Ssq8Rb+AqpEehGgygYXlRYv86pBl
rtok9zpKEnJn2XKYnZXlcF7U3TUjg0/5CDWyCcvrVjKQQdf69ryKrN3371g69QIW1zDdrIKFtGBj
CPu2Fp3MLDZSoh00JisC/bHzRYVOZniGwORKlk+qnc4//vfg+/v7n/fAl3cydaHoI3aCt9bt6AY2
VNibWZxtXI/n0SrYq6eAklOPO3+jL+vpQlHW8cBJmdVVJxwPAoZtnE/7GEe4+/7d/nk1z8+mGYiq
mtS41uLVjlo6IgQFJhDC62XAYqCamtYTnYHv1zkS1OeFLEnXERO2DH35UJFkdFP0if6Ym/EC3rbr
74st7QEn3vp71WEUYLYEopRjwhdC37/Rlvz9N1hEVwufhbyBVUIAAh/bja5qIyR16WNxsoOPFcP2
RYxuoDEabSPXX1eOsGv3A4TBU67XR6CF33+VReitlaxo4pCKVj4wVrCrN4DOJot3rmQ/Ab+dtLw9
Gqa40iRwQVORP7HDL1vKUgu6+AIl42Dd53C7cyE78YH/h8z81xKLU8LImxbRFfbWjVP/KNbBGuUO
l0FcdDZnW9vvt9OfCQov8MvzLHeTNDGM2/I8YR26va8fGE/bmIzuJoJFTxuW2yg43y/5KS78Rxj4
UnosQmMMx8LP5FkHohScTmMoxpyuNRWJIiRycoYOsg6uqfHcdP07s907ukfPnpHsB0m32yFdw93f
Fr10yLMOgrj2UpThXmNQcjKkM5Np5KTMOfBSdTZG/pUWa++10CB+YjljELxmsv5j6ooTbIGjp//L
Iy1Ovyj3lZmPTYgvZHgpJsoONuEVAP2tx7jN96/vSF9w/mS/KrfF/rBEqGbZ7IFczzM+ZWJsq1xD
n6HaySGDAlP7IVToPKGEBL2vGnr3xPpHo/iX9RdbZioHMfIljJv8H/LsOQSGYbndXn77B6omrE+s
d/zIWZQ9kDAsayl2WeeRWQ55NFsmYINix24e7OP7N4hYm2Jf9W70cQoXOrHiUuwy7LS893q08UWI
+8JHgbfZiWc6ul/mwtuUZxXPJSSqmFaqDDWeDLN4OoKC+DLA2LJNp3aSG42JNDs55A/mxamW/PFc
9cvCi+RRjJPUrGOVQvyydYudQltZu2gf0ZOkvIMWdiLjmPfCH0f9y3KLxDGqM1PMk9naIL3swBgT
xEOb4P+78uZA/Fpk6ciTNdiFoNTBM3kIKqEKMDgG1M/vP9mJL7bEkiPVKw0x4MUJIpN//V0SUlAx
GFafKNpOrbMIjokXdiWsBVxqsgrprxpufmabfbNr1Nvvn+h/2Au6TnmqofC8ZDiVca92WfNpAcEY
GjZl1b7cmE7jTm5eOj7SICevzyPKtfO3+rXm/Phf7k8zHA3PFFnzH24IsuYEa8NmwoZuWr4mZ2nP
TmoCH73jvqy5SBKkEof6QgOWRwCgHaGc0gp45mJ1LDvc+VcxeoTXDMpj7lG+fv+Kj2//X0+7OG0N
EolFIhZsGmQ8lMjYMPN94ZnaiQNwPGX48oSLYwYJs82DknAyrJGIdJLL7LO7QgZG1kCrZTxxhZ/a
Op931JfP2IuVWBcZBTajDJs5fgWOdlPSyRGdboMX3alM/uipUBVNpj6SFHV5+hCgU0050unkbKQ1
k5WXtHJ2IJY0YzEqwJwxdRiYPYWCHX/ML8suDiMMVSjBpgFCtBldbOf3wyq2kfvk6kn2nmud0Mz+
LAr/CJdf1lukEXogDEYYsF7t+jfDXX0I1VX8XFx15/2m3gQ4Bfnnw95ww51K14BRdDvH0Dw9824i
BBQPzFjvpvv+1TxxXc3b57tfa5FxGGPRGb6gcVsJVK8Mh4XM+1jMCQ2wZgc1sjFjddDzPLHs8VLn
y+tYZBoKOhKdl5pzvVgCp/xsLyAiu3yB6/AApZo+PCqXt91GPRfPT0t7Hz28X1ZfhKo2kqycuRI+
vvjcJqQbCGSpVXDiIU+920VwMhkG19LPVTbefjaemm3q5dPcnHnrfPcNF6EorGsv1MAWPrOoGfgM
r62bwi13zSY7JIdTGc6pl7eISPB2DMuwOLAe9GOJ4S7TuzfF6cTLk49W+L++0RIQ70MFymT4eUDx
InfyA4PG++wVLefmTHe0jWKX62Yz7w0ZlbeVd3MKY5g/z5+vVcfKC8VWCeX+3++ztBWiqBHYopUC
Q5Vhfd18u98P8vr7i+TILrEUFpn5AJr0ZwsdZTkEmKpwo2uirTDzYzG+oEA7YBKVIWl974lAvPmJ
VY98RAsCjDQ37jG7X9JhwyRisMTALoAZLkaWH2nTOhZStN8/27Hb67dlFuFl6vNQ80r2CqIR+p6+
oQuzmSmIHX3KM/9W2f0768nw1EQDD7Y/OjWZanloUXz6PLQ/kXVwpwf1LrzTbP0hPO1IcOTqstRf
qy23qGUOxhBaZDzqRkJF4zpAexph++AWyPasf4zKCwaonX+1Y//zbfg//kd+9Y9NWP/3f/HPb3kx
VqEfNIt//O/L4iO7baqPj+bwUvzX/Ff/9Z/+/hf/+xC+VXmd/2yW/9Vvf4mf/8/1nZfm5bd/cLMm
bMbr9qMabz7qNmk+F+A3nf/L/+0f/u3j86fcjcXH3/96y9usmX+az/TDX//8o9373/9SOYT/+fXH
//PPLl5S/pr9MqYv2d92dfKSvdfLv/fxUjd//0swrP+grwWHx6LVyg6fexP9x+cfmdJ/qLIow+jF
q2vG1/igWV41wd//kvhbmC1oIlC0KhG+OKZ13v7zj8hNcMqEriPqosbv+P9+w98+1a9P9zda4Mhg
ZE3997+0ZVjR0WChJ4b9ANZoUCAWSLU+ImIxBhVCTeJ4BqXDyRQUPMOaCQ1pDC6R8roL8z5diVFy
VUnNszlGezQHkejJM4YDGSlZW146kzxM/1aapkt/Unuapf05QkCKi4hadSn4rW+LRXJoKnmHqBwK
cGZ0oXQM28nWsJ9khobVprZHQTzUTOqJlm7aWYuWhoqTLP/a+gFHxHdzgcm7ZpbCQrQDYoMVdnaW
IuDX1AkKQHLb77W6udd6tdnh9Qkg6QXVVmuu4qHZTfUV3+lONlKnlXVbMJh8Zpkkqk6c+mUs441a
sizPdC1eJ9H690AtWGFRSYIprjXGU4uEaZyqssXmFENBP/LlLNmij88NR1n1mVJ+yYyR60xLxk3F
ddcCDWYmYg+9PgvotvMHsvveO5gh418NKgCE1kcV4Z5SCw+MDTHEY+zykdFmQezWuYRkgllNKMJk
u6Acz8VJsS6Kokcs3lSvaWmTevWM+GfCsx6PP9SgmkUxrw05WyvzkKvAWUM6z990QX2mTN2jp1Q3
XpIxMk44N0FNV2advMtqnthT3X4AyqVrsUFvtgmDDalX6MQdM9gItl+KbbAORJiGvoczTQi81Jbl
2ocHx9C6vqe4vMOKIrWZx4fKPU/6ym9DrEHj8XZ6KOmrvk33uoxg3rDLkzI4UZzzJRf3MEdOp67k
yxoUsuKy0SpruGMIqqmsJSVABiWeNiPMOQaVXhAqeeyDnlfvp8w7hMjCDOi0JMz9CVOx8ToZXEns
bijLXmTBdyU5fVI8dR6LpcQ3y/ieYWJ0BAP9RRb7Lb4ut2N/ZY1Id5cT6nLJpiYxDOILkUG6qmWC
mSEHYZAfkPVHlAIB2qDTn/xgWitljvx6ojVrZZKtVaHILylUBW9oEfOS7rKkYlE9umo99DfyzLz1
s1nj1Xri9zwYOA63YfIY+uaqQS8cvcezpEVLXR8uYLFmriXOXgQJAhLV2YDe3yBiydDXuEFI/Ppp
KXlgg5rHgCYz8ybTkhoNgnSQ5pABPqP2TiLkm7aNL+upQhwhcSuvZhxecJUydOsB7dLk/zJ3XkuO
a1e2/SJ0wJtXggRNep9VL4jKMvDe4+vvQEotMUE2ESW93I7uUMc5pVrc2G7tZcYcKNTvLRpQLc8A
sVbRKmqMh3rSnsgKCYSWP4FmgWR4CXxNgMya/OS30o0YufSYZ9vaql+j/CGH1zdB76Fq37Zp/tqE
kAqa5Gqkk7jLowMoTbvxeiQ+WrvoCPpNPJnWAKg77Apd+D56YLOsF1Gjgq34piC7MbobPbzWY2Ur
utYqTfa+0m263L9rQmtV6+Ftk2y96mkU/Nuk/RWNwS6h7H/s9lpTXFv1NWoNqzb9oE3cNSyQfzd5
L6zF0dh0je4YPaX5RXYwswc67Dya81xxqwsggnj5hMEmAhiV6H9i0UOZ0LpSJMNWouajFnQIANGT
IgCnbnN6iorHSmpspU63MpTdoVRWgfqix+OamiYoKDcNrbzoqNouxQhGhgwf6NtcI+DNxowRV+h1
6NYxtKdRgU3kHZpc26t0mnf+b5HGe9peofZRLqdDExMyVgRtDDFskJTWelHel0LihHqxAag0NQKj
tvbm+q4jpZatIzkTiM1VoJKYq38A9bGNEkAyjZSCIKwl6LZhF79RR7S3Mur7AZQQ2LOFWnb6qLLd
Fknz/qnpgFZR5ABL/FDq5VMDPpdQ1qqJb4OwdTplM9CfDy8Qvi8ywjGxiT9WvMtkZWogBzSw9oE7
m1GyCgg+cTC2GuutcEbYSW7AalKcMU7AWnkrmotDqVsZHHFNvR9qOolNDjV0gvmzqBSvlOQg8k8b
l+Zp4GRgh2KAxZ6LPocEQsTauK9e/mbE1/HwMdxmw4cwXLX8pHHPfQ9W6iojlSXyc8vxakSAVIFf
PdYcXhR2B6C3610EDEXi/23rnVaiw6LDVZF2An9W51fRBpzwA32La1vZKpNR/jKKyAOu0px/yh+I
MNEhFjXK910KpqZ708z2SoKorkiAS+ANyWg2ANOYlHwMszx0bv57lN7yUV+nARd3AFaBtJuHzJVP
uXP3olaw0o2DDLeylqhAfaloSMgB6IjBTTa0zoQsqySEHoGd+BkbQbAtwgtCsknVfVg/jDSiV0Cb
SQkBM0tWusqsBTulgJ3gibbpSrfWJHxjddkLWoCvHaRioLWCRT5dfLfYCH76WjTtauhB0D346U7o
oezRxyx1z+OwKcZfrnulFK+l5fg9hY8CWD7zoQY7X8rhvajcS9Ju9Ku9iw4MdTP7Aj5bkMMQat4N
z7qCC4n+xGY6HBQzvbJocLXg7PjFnTX+9C0Gb77lGaKVBdBmFo8aKYilm3T5DzXQBUA0YLrb8dug
3pVeYRfNc2/Qt+5ORHl9WxewNeja0EMASxzePvAW4Pp+9Oa6vxDoXVXR3h9+asLP3H3J4g+9++n7
RC5pch4t5Jx7RHpiY+VxwoYBhSDVIRevpYJFyVEIAGwtl+a6Tb8HYXmQ6DGW3e9xa+2KYjsCq2nl
4r7uXyUFcmP/6Cp/MoJBiKmEawN4fNU8hbToCQFgCn0DXmfbTqDaQF3HLqAu96GkbiBoZTh9NM4P
V5KGPwGbw09/q/FtNHzI3rucfBhSBzqXJzH4+BydsLRseN0h7BGFu5ZFXYC09Hp/M/HOuFTc5nsQ
AFEyrzra4PMssyvAVrIPQBxkTKnXmxbUji6/UlSRCG+CRs7Ji0kI1aA7hso2wYJ4P2oto4mfgmvJ
uCqMK6sAjGqYTmSmr94A+fq3zLeNWwno0dPIRDXWNXITfrxXAMb49ZsGTgAVSkcq74XCfOmM1g5c
vjf+RJpzxlhmBvCRCp8xA5Sm2u7gk4uG5Z/C3Y7GdwjXtPWz4mMac6D7i5Al8HbFq9YTIMKBipCu
M66vTp9AVNdZQzWCtPZYNlLzAJ8WYBpK3dWfvshQgWFiW8rFYmBUjDnZEEc/dPDKxOIPsuV2pF3X
5psnHvx+QLLiLYieA40WCODDgPpiWE1hCkoLmp4M4gdgf9zmN12Bvgx4wNJZ4ydWIBS4AmClQZpB
5SNHkOcuUr4lQ0iP2kMcXw39Q1o0ztAhiMExSStyWL7Tj7jr8EXkQIATN6whyX/TsvhXM35Pi8dE
fKYNjPvFWMXp3ejeDLXATfmrb67qJLRz83dOB4cRQZaQhGJjAvHKYfgoNBkNOiI43lVQCXYCoyGJ
fvgM32NrKuG9pCSbyd+Qo+csUne1ou/F+EEqgm2tThzHR7/jryw6J/aefLwJHQE5TZE3Nae5J6rv
Zp9sEMGdms4R63kWfXjJKXIaOp3WCLB4hof2u7zN+mej1TbRyMvGeg5Y8z0g3RCFxmFUmA76+Cth
XZXbpPI3WQ4FP4OzWX/UdOIkQBvNIALd026ClAdILG6a9oYWPw7CndXmm6i8r4qe6/tJ0McdqGQE
Yu8TQ74Hg7EaJRlAIQLg5nPfh4dIVA8QFK+tkTOmTJyu+EP8boNyI/owz1L3Q1KvkcoD1wZQP3nN
cMeoQxW9N73gsFMAzfWv6J+vfSBe/WPOnKRyh4N8yNDAzWGNMvWlBxEfZlzAbtPr24pG/YSfqQ/e
StS7dZcfTDVd566CBkR+0/ovpDg4wuj9gqIdINkApj431RH/n8QD2MFCUanoh5/AvhuF94wVI0Pz
aLonX7mJhgfNvU6Dd834LvR3w8gyKZQNWgNEtvaq9lR1cNt674kCotsg4rlQNLYMulKMfgm5hvcD
8LERnuuu2IAH1OUtAZ11h0CNZ9ynbF4cqMYINoHuZN5dl7/EmrkeivuKP+Xrr0rdOC5pCiFFPMa6
zfynMRYcPXkajOIH//W1nn2z9KcejkQKGaZHLCZrHOAwKPeM+zFQ3yvje2r53wRzEoHIbho0CVaJ
NrnoI33yY4R3Fwzvjao160Yx1XUNRSTI6ncdBIRUUS1QA9StCsExS3en6O1PcLLfoHkgHAFqXJ38
W7LpV1IbokTRU6eAiB8wwvqjC1qUmCzjTu/8b13SXvcRIkyBflOke3HAa/TtcexAA73n5a0IV8r3
3knf0z8P2Uu5i4SbsHpJkWDuwHuDhxsVaDjFWhJoc6/MXagWf+SoDWywt3chSDGcgXWpv5f1d2ME
3DsUB7OS9r5arIxwBEufYCR6VQvh96jHfH5SKatGtiZ2Rvvghc9D011byeNQX0+qK1onQhVGS1XM
roxMfNATeGYedA8D8FxgZvdifh+L3YvS+GvDjFF4UA+a14GxKhqwFpozojzM032jHtJM3kuZtw3j
bJMY3ROTtNApMo+jfb7wVEMivAI/XZoXWBWmAJGk9VVHLz1Qdz3KSfC6MxUE6pJO6pKpWUAyHbKQ
jBOmRj99COnehBAOd+OHXIXOUWjqn4Gf40DPPK77OShNBDFBktAENPE1KqGkQI/zMlQdt2lsYfw1
CL986rdk4C+GBke95w7Dbbps9KTnZm51ltbq6XAUghSr4sHiernpyG1pV2ABYCtIG9Kwq9rO7uvt
v4KSX2KSx+M9Kdj6h2mFrk6deDaRktmAk8QVZCma3MoWQTr32h2hdMVQoSPE7ir/XkHGJkALY5Tb
yYu7kqRwHxqkF6HuGBD7Ln+KczMtyURnZUnS1ZP6bFOKhtrzE9XpM2JhyrYB+uhRVRQ+X7YzrZjj
NME07CM780psyzXCKKIHwpHgkfvNj3T4dtnAaXjrq4H5QrJyAXY2AxGURzT0fOm5jxeSsAvfypqt
GqJIQhPWjMFQANcE25EjG49wK4+Pl8dyblMcfyzl6xrBGZgoTqyRQUjXETInkoUehW8CJhoSkVIZ
jQ0CL1x8uWz3JN07n6XZvvdGSqsKj49Yrrs/wW4qhpC2NaWE4roE8fK3ObK5uWlOj0KFUs8OITah
OhWCH53bXCkosQVd/R+tcYSCyU5RN/YZaz4yk1OYalYqigVWeidTGDBWj/jp6yrdX/588jQvJ4tc
odCfCg8a+uYndDigPCjlfD5V13dZ+jOoH+mlQxqSxugq3zZZhWrtYQAka0kHT/9h0bMT9AjeIrww
AMRTrWv4gVy5j653XQjXofwgtguL+DQ8yz5RKRYyLM0i9TMLAyddHCtBwW9suHT9NkJQ6VqQvms5
JNNxoSzj7J48sjVLuY6cO0OlYCsunvPkIacJQpYX1uzZvXJkY/r3R5ObujV6dzxRnAYeq6Jk1PHc
uNlNDP1WUd6L9Lla2p0nXa6fy1alnYUZBoA6L0AWk0RVlSFDIPlae0LWkitEWis7giy2+NQesutM
XtF5vfGoJlPfFgvr500tn+Y1cneSSZblMwdzPOIw8NguZcMq28b3yabd/dRX0b263Ltz1hDWRCoP
TbrkZktFpMo6Ubyaq8qWnPYuOHhbY9vsy5eljo6zwWuJz6kqpkiGYp5E9j2C/rqJJe/HpHodHYCf
bjobbzilONDYFS8upS4DUIGN8Qphu78tt0vf9ezp/u/fMK/oaYURokDPb6CMdWXo45sHXZx46ZTs
eb18UJzdF0emZncVKYQMTE/LgTT+1Lt3JG5WnSetLxs5e+MeGZndVo0aZnDipvEAqhe0B+qELxs4
f9wdWZhdU5kkF16sY4EoNK1kKBjdoAizF/fRNdU5V8Ymue5f4414har4QX+wdgFCD87lH/GZtjo5
c49+xOzK4vFSC7zGpkXq0mqkbuu9svPXyCtTA19fKfT6tttlEMRZP+5oyX7++6Nzp5IsyUO/dtqF
xJyIByFVtEapZ1vt+z/mO+D0dfx7qQ5paY1O//7YaDx6pgTpDgG4G08rNhoFn3XNUzSKl+Av0/K4
9F1nmz8zfT+us8/vSrDnCtC8u4YiuJJs96q8qRbeNidlkZ+H2tE0zq6KXlD93Osr1YmUB6UbwSvW
t6n+PrS3bouuXTPx9KG/NVTQoM70KrlELrzAKZpfl9fTuS88VZaTHJdMCa/46xfO6k4dUgtfoTbA
CO66bARQHNpu+HDZzllXi4IZFXKAzLtnfrj6vqL0pDrw8Q7Bo3eF9uL6J9LzPFnto2KI//vdcW4+
j+3NPrA1xlFqWj0DW+uoATjFVqfWuiNPgD3oFws+17kj7tjc7FruxnjwO1qtHMMPDkr0nGTJrh6e
L3/Ec0fckZF53bPfhbmRC4zpU/pWA7NkbS5bmL7KfBccW5gth2hUdF+XsBApz637p0Z8gja9ld59
y4J8J2lLRdYLn02dHdrRGA6l12NPF6SDHz90abXVu4UK67PP3+NRzQ7usu41MH/cP9rd1FBQPUgf
9U568LbBPtuLa+gPT1DHweEVb5c/59LwZod116t9OdasCr0ddoYMirfWdpHkri6bOetPHA9w+h1H
52Tn+5auuHxG86ZFYpv+LJDBV8SHDgLICZ97l+uB2uC1915dF/fROl1Ejp0fqmpRAIFLA77p608Y
cz8u/Wmohol8yUtV7fN/1q//VYHT/1m29KXU6WIZ1P+HBU5TydGFAqfm48dxWdP0p/+3rEn9H0nh
iWeh5iKJlmIwLf9b1qT+j8V5q+oaTvs/K57+WdYkK/8jG7QTwuiBZfiPiqd/lzWZMoERa+oPoFFA
+auqptlpohoK5YvUM0F6oQF/XsTd9X1XtNA7nDQ3ScsAHRfzjdksbLL5FTa3MjtDSEtLlh+FkdML
hykzsB3R1/UWX0Hzw/fTjGUoiC8ypBMEndtQAd+HwAJlhPW2loPQLkoo8vNo96/V3ScPVlgsJjxj
FFumKH0i0U7IZF6nSJEWVJFT+sa9n0o7vyw2R2vp/h+H+3GEbn7kM64vJmZnlNxIQRgEyGoqqE7l
CDaHQkQikUIEWq0S8UnVF1yBpTHNDiu5C1LkZyeDvgoYHVnXZsGZO6kSno9pWjJH56Eh675RaZgg
zRg96nb34h4UH7cudYRb79p96uqN19rJdbrTDvGm26m3qbbgEZx4zPMfMfMoB7EU1LRj7sit8XL1
ibim6G4dkFflaSdthG5D2nVhNk/eB59WZfY9W1sxqUj7OvSsbprCowua9wE82ypel+1qugSyrSvs
0Yrt1s0eTYRd9wtv8u93osHhb5oT24ltP3OCWtdVRXREGbGYXOdB+yLm1D9lFKbk8oIDPQ3j2FH5
HKaGCCn0HIr85tcN0nNp5VZNhK7hDg3FzPoRZo+XN8aZc4XKsn+bmJ0rfEPfl9Oac0X013qtkPv9
E0bJtWl9u2zo7A48MjRzT6yWypNBYcqSRv9elhRGggIazcAuBZSxBaXYKXDOL9s8uwmPbM52fe97
FrpADC4aZDvt7mNN/i8tzBaiFoIKl4CsOgPZ7SL4Hge7/24Is03uunT4pjpDaPs3obst9KVOjfN7
CZicYVEQf8qxCzLJQMSX9dw7+qG5bcYN7ffrxEaH5sZAiYzHYX2rUftI2vA/Wd9Hpqc1c3SCaeDa
R0o4OfiLmlI3UVkjT/x9CKW/7qj/3EnIP0gaz3sOjdk8JakuCmo5RI4ltOsoEuxsfKbSBH4z7T/j
Tzn+pSgI8KBMxjBVCr48MhpCAXMxXeTVTU7iya4++i2zKTWTpB9it4cSXKzVA3f5RrAJFIkOGuR3
S81eZ4+QI2Oz89kI25x3FMbUqrStSfUe4a/cXIphLJmZzWRr9JaQV3zfGgE1UzTtMkFcBcGHv98N
dFqqdDiI5Lbm7NQhzKpcgrlIiUh1H7behvz1woF47pw6NjGbHVnOdUPLMeFXO1lF8ydpr4pJ79BF
IAtke59FC1v83Lc7tjiboroNfL2vmSLL+JgEttTyIRAXRjX9HfM1Jym0ZQOIUk8BD12hyZTJMz9i
2/YrH5xY7KuoniFWK+fhM5qUS8XL5y6WY4uzszcG/O6VGRYjQVxp7pUfYi64TeOFd++5M/7Yzmxn
e1ntEs/GTmyC0NfDXUXp1uVVd3aCjj7ebEmM2dTUEDFBboiGB0rIXvWtZn3/d1Zmy8Dzm8ZE/zNy
Qur0JEoTh+LbaP41LYiTkJYnwF2E5FXtBD8su6QdGzmNndgod7ioO7EA0J1k91r+FIB6GNHmkU0B
eR/1IXODBWTe6afEi4EyYk58AAl86dcTv43kQo+LOHGgFvnoWIGNTIqufaghCC6twPO2cA4tOmJI
dswcNU6KXCvdHFsorkoZ1Wnqcx4FC4vjdP0xIjpnDM3gy56k3tIyD0yhLxInENBXk6gnH8n+LZx7
Z4eCt4vHCTf6hM+CfoQeJHFFvXRFFFz/XcQfBd15lxfg6cmnipqpavz9vB1OMkMIGos+AeJ00jJH
j92MkemqN5ZpriH/3Fit/t1Ujd+XbZ4bmA6m8bNxUiTj93U9uLVJuE8LUieXGjxDaSUMD4EZbS5b
OT2LVBHdCxGlYT6iNGdtFCSiFFWEzdhm2jelE19Qu33RQukpL5d6us8thyNTc8iGUA4BHakxH1HL
XuMsvc4t7y8TsCwDdcoSajJhZv0kCGW1VO9btFE5ZR1/DEa+kTUTDb+Y8Mq/wi9nnsxnnnaTnel/
LIjhBDm+zk1Tokyl0sLoRK/aO5mgGCRK8jLBPFTYv+4qIcKMOv0SqPz0qlJR15KRn9AlhVU4OwfH
btqzapc6cuM/ZhTQG/BgNKTA+vzV1RcGeWb9fTE281tcL6rKwmtTJ3RH4SbF83Nime6BwV+ko5w3
ZUIFZmAcgrOl3tQ99YFNn3LwfugDsm17uf37lcFo/m1idrqKUZBnY4gJ6rQ3NGuQHlSu0FhyFlbG
PIc83RzHdqahHvntRVOXMWpPqaOLPjKhSfUdAe+tkAeUbFPdTgH/Yy0Lr2IgOVbXvC9YP/Wfv1qf
Xcf4Zo0fIb7iuLK37kjLD3TyZMOPLLgV44xer286Jb9VGaIE//uy7TO7+8vAZ2uzy7uY24q1qY2/
6CKjW6RZ+LZnjqqJq/kJ6IcRPW+RrHqtL5FtYvXr7Uoeg3UufTRj78hhsb48lrP77MiS/HUSmzTw
spEWKyeL3RtDyB10vn57WnDfdfpNqi8hsc/cLhq3o2WRHLNkLsuZOVnK3KRDI8X1kQfWUUgDkLp3
reymspDnzjxtjYL4Enbs3IQRkzV1Haj9FLb/arWkfU4KfKymXfuTZOT1qOW7y9/x3IzRmkdCwCRQ
Q6/eVxPmEMi+7mJCTSRY80iZDZINBWmVGwuu7kk+ddp3QF4VRZdxR3E2vpri8Q7qUBEip0IdA63H
bLRzxztEUOnKyinuycTfLFVQnDeqy7JoculY2P9qtEdP3ZA0Npb7HdVS89Dvk0O4Bst3HT2jEglo
wV7KM57kUT8HiucmcVIaqj533awk0LzczTKKEIyfEm2KL4Rso21r95s6XVu/8+3SA/bcLJJZYH1i
cuq4/DpKA56ipdD74why562zkAbPCtFeQRye6ypa8ILPGMML4c0H6pDwx3x4qucbYpMVmUPWg3Ys
P7yipeObr44bK2vDhfV55t6hZUSlrImHH1HL2RaQgqjUW0NBnaBDf9sPVgKXdiNGC8fJOTM4IyYJ
minYMi+TS/u0MQ0hyh3JUu0kzOw4jtZK4C14wue8EoOnw/T8p9KNWrevE0WXL0wHQcmI6a0Gu9wD
yNtNmNjxoO6RHLhFnnWf/XWcipIswkboBfL9zHmtYWshCT72ee5UsrimDH81qJPEw7gwtjOfkLZ9
Ulw6C9A8qQUX/J6GEqPETJttFR/QHzVoKIJePq/OHInsYyLKHCOgPedH4iCUtd77eKiyxDmcvpTB
0mvl3Pb9YmL6CUf+wTBoXVUkeKgTB06gFps+wm1yk29GG01Pi7aF9VKc69wx9cXm7JgqgiSUkRQu
nXzdQN0WN9PCMPdTdQulthv1aqm+7XS2NMPkNjMp9OBjzotKZMR4w0wZckeIgoNMNagpdFcJbVeX
p+ucGRrvTV7MXDLa3EwcxLGgWWHq9Oa484d+DcqAFpl6e9nM6ZE0iVH+28zMG8hksTXKgimTKJLX
HnJaTeoGdel6YTgnWBRcGrAotLrDR5d1YBRf10ZYCbnseX3pqDeTDCLIEIfczfdhDevK+fuLBGs8
mS1RQrWO0p/Z4eeN7ATF03j5OdbPZFfYExuZAOgPyE52ai8V3p9Mlsnu5Q3N24XHLCf718F5SKWM
uRpkTmqE8Mm2kYhnUy+cRqdH4GSFjDcvCY2q5HlaKMgtOWk1ebodzYf0Prjqfme2fu/uelt2mvu+
WAWLceST8hJIZF+MzhbI2OJHlb6W4XvQz05XsocuOWmC+KpFXgH98DdDW1nw5oDNPC4WBJ79sEdD
ns1j73Z562ZYn5jH1W1M6Tqtz4TO4w+fnny0SkV5o3g79fHytliyOzvJSr2qlCHSM6fIXkf4leju
AIJYMHJ6dvFtJTaFZlKnwH/OfONebzyUubDC5lOe5APyNYdAXVk/RFqcndqWd8u1XOcmdLqmQdgb
E/dlfmFPk2m5EFOoVZNt1UYXmhBZv8o/BpqCbeGGXkNkyFIi4PfITCylfk5uIQowqAtme2KeSMZs
yFlTKgG1rI0jqMmPoaqupKiO7b+ePCQrCF5QjWfIJ55PGqt6YKZW6TSltOulflPxLI4o8f4PzFhT
RTWBQCCWM4+kSZSuG0O5dBK6nnU8E0ENHFUrFjB60xf5EsL/9Pj/ZWZOXDKHjBWSh7WjWRUYFE+5
i8WqWEdVdhga0VsXXvD2nwyMAm7IL5O/OhuYGreyMiZ57xQgXqosvjLowfEsWo4v2zm5exgZrWIi
AiN44CdiSV2kF4mbdb3T9XdChy457cc5bfSR4v0H3/DY0vRLjhwTqUhTes2j2kF8fIOGwyEuPMeC
oEDpmi2nC27+qR80G9hskRd63fl9hLniT/xLWsVP7nO1jp7dVbop0TL+W/1Ijmh8U/YS8XVNZW99
HZ0FRCUNcrV0BE3eleOvTHXhiyz12Z3U4X2a4UbV0L4ggzD3SPQwa2BV65N3NzrNa7n2blWOrPRJ
32rOxMxE++lgDJTipY/dXf59Ge995lTG1/v3L5jdRVZTNQUNuqWjgRGAD0LLJ+8OcemePQlzTd/z
yMzs0qnaEdBvykDDPUSawyQXIzueHR6KhSfa+YXCWQxmi2f9SarCDcTYZ15LR4R1SveqQ1n2Xt73
trAlfeFIfx1I+BzZv+zNG/eUpBLMoGBk6bV5sK4ye0LbN+txQm+iSbZ825zd4ixMWFX830m3lpW0
qpFaHMVa198Ihe4IngfiIX/UwqWij+lUmp+TPGyIlEgGb+y5g5mL3YgSlYmpPDv46BaYXrwXzfYu
0gBpxMEUZnI0pVlfPsTOrcljs7OjRQzMXO1iRjjKr3p0q0cwrPKFA3lyHy8NbXae9CqS8VaBDZgf
26J48cZyZVlbv9g2iWjL0rhwgX62x1wyOPNnwzDU42a6QUkEan68ccU7qy1s3d+32vcYYopmdtdD
1m7+u285u3jK3iviQcJsrIG/hScxWD818pJ/bQXBA3KQ5LqIx8/PsVTAK9MzoXJaUMYqQmhWY27V
xdqTM0sfMyD0AL1zl86DPbkCwiwcvNrx/Re5vA9HyamAPrXNf/D4ODY039ShH+aSGca9Y3o3pias
/IZ4j9f+B1+NjKdI9bMpEu+czU3RBZ3SZFnvRF11RfVhtirA6XjkAxYMnXTkcc/wUiRhRxvJGYFN
z1NNd8JDIindvSI+HDj5U3RVvADG0taCDfmBDlb9o9Ru0ctLo9XSA//cO4sfQF0UZxZOqjjf0oIX
NZqMx1XyfNSlT5JtcqMAMP/TDI52sA6Z0+20pfTKGdf4i9nZLhe1sR77MsCsl+3NtNsXrbHkmUx/
x2xj49ZJFCxbLEtrHo3Xe0E2PSOrucPza9n2duAADGfcqfcBrn+AeFa2zkFeL1ZunrlTMWxqE3gV
z//zKXTkgZGfsrJAj2vk8UaKrfofg96iGpbJ0CAo7F6lXkAftBkPD+2IBKKWLLmAJ2pBn8vq6BdM
B/nRL2hVN9ApRZzmVHGcj3gN5XYjbJfhxGfn8cjQbPmYOSFsvy96ykZASw0S7I9mwZ895zjQX8n2
QNbujDxf71tdqIZ8Tr2rDoU/xCsRNo5tGq2/rnyoGLr3YQQgGxvgMavRFeW1bNYEL9Nib5ju0tI9
cwkii8b/UmV3RhutlOuyaWKFu1fMt4JrPGZB9UaO17l8cp9dvUdmZl+27+UyaEReXKmb3bl5fadK
KToq7mZEoBzU6eNlc6cTqdBmzssO1wWY9HyzRGVYkH8OO7o+lGyruxKS0JGV/PWlxyeT6WanY4Ek
z/xgbZXSE9PBIMASv2UcZ50h2GP24/JQTicII4jjUQmmkIWbx8NUnyCpnku1k4eVTZHdroqCP1Wg
LqzLc2YouyFERRybHozZS6TLeMaiwFU7FbI/4F0C+n0zWbPxW8z95RGdmZyp0Y6Ht2Yp5kkuRewh
b/hNBDnHJ9hWeP23tqz+/oU6JWQJJdBDCCF3rq8Y4I20hdo2jpTIDQgkK6UqwQjsQhsec+v3346I
OhzqcSnzIRHAfH09oIiZlpWpFa3T5BB0yKYI8cdlC2eCsF9NTB/16AyMjThSvQET6lZxjF36RIVU
sKUW0CF0mTv6wgY6c+Z+tTetlyN7biNUQe4FBfbC+w613sZpkVDPbWpKlnzW08Phq63Z4TD4ol42
MmPzryFapWul2qD7HOyknXnv+gA3UB63O9WWXqi4vF8yf7ry/+ExABFg+5wsRzNDDBu+bevIfW6b
g7/Lg3rnSu7CDJ6u+i9m5r5e2VktJZuYCWvrRTfB6A5LzN9zIyFARzJv0vMhRPd1ziyrFTQA0q1T
tPJLGLfXctP9Gotke3ktnhsJgXkL7TcASARAv5oRvTjS+goz8tBsUGDYtYL0/PcmCKySPaHhi8rH
2WlUR0JWF0bVOmIISzEyYwhxqbhwDp35XLirNBhP8ReigbNx1FNlclTgfRfCvVcP6wjgkREspk/O
fK4vZmYvsjJou57GcJz8m/q6uE0nIbUQ+fd2M6yzdfkS29pS8fyZDfXF5GwhxF7QmWWX147cfWit
vCqhaQ7quPbE3y5Yo8tzde5omjr56NbmxTSFmL6uh6KNY3Uc8X6bdrzNodeFtSmuNYph48G16xxp
lKHb9fn4ISHeuRlVa+dm/dPlX3H60J4SeqRikQggdTRfMRbspFSyplgrjDsNfFhOlkEU3+L8h5h6
uFfN0rAVhvXVIcciZapTU5EinfA/0rG3QsMkVDhhOVS72Wofk+JfeOshApMXq6WyjjPLVaEchsgu
TX54HbM90Y61ELUVnhrveUqmqmu4Lmi3t7vLH5Ig7qnHz5CmfDMvRkY49wXyERx+L1mVU42JIu2M
EWxeApiKey2CIwuCsfN+pwHe/0YHn7UZvAiuqMTz8q1oA3UE2ZvEsLiVfJeIirir4SEfTC3znKBC
ZS/VomZnpVK2BiQOa7PqFDunxtNpSTusa03vN7ztwp3ZSCC4fCO51+Q8fqZ2Us5tlwphDRKlKO6b
dHB3XlPH+UYFzRo4rNAA/nSUd79dMsvwlxuKRJCoqPt6N3Js7VQ1y3W7DKh2doR4jDaRpLt2i0Iv
4HmjuCqrQNzmbSv9MPNU3hRGF+yMtgKr0fPTRH1M15JmEqP1Kh8N2tS9phuLBLKviGJhI4wRlys/
BNLQtYEV2pFkFJu8auTWiQej3Ya9HD4JUQI9v5dzuuAC82bMerRHPfGnXKs/O9OwDa/Z+aG/66zQ
hTOlK8At3X3bNyBIUafdtGZQ7au+j1eWJ722enaLZ/je5NK7HuuVnYetLST9NhXS59wVn2Rt2FhS
b6zEKnwp1eA+hagdtdLWhNAIXxlSclK+ZFXsVKX62AaoU/mgq6O4ffcAiRdDdyun2W/JG2/rUroe
hOh+bIS3NIme3FDb6t74o0vqvRYKxarL++i2y6Q7r1Ov/Vx/SiLxVm+zCZJx146pb1tW4a6aSt5q
RZKtxb4gZNoG0XpI6YJXKtpxeX5ESbSPa/WPlFtQmDL3vg6jq1hNbuXa+KNGg51J4p7Pk9pN0G9L
1/ue9sPdaAl7XSju9cC7G4MmXXmZ8L2KQ/EAgtBDFgiNHkNg8UKFFRBgtXxdv5ZFL9uMgLHb3Nqn
xH32YlMDM3bFcSVNoIugfErE1LjrBbTNoyCR7dKCWeyKrrpxhYamchQcVmoKxraupXydSiq01akp
AKmtDjJtdu12aCElsH5NfaDOBlBvzJyEek0SIympJhrq29IyvLWVDgX8WP1bkkvFTu4Gd4/T9yK3
Xbmro/RX6Gb1KoiFYNPWCR3LtR86FARqq6YH4V2KBeqSJjDVBNeXtZ9Lmyb1nMzyfjR6+6MXqg9P
GngJJWSjaHZ9yqM8ORSeCT9zRGyhLvG61LL/M+jqRnL5RF0CuFtkx6g5PF3DbF8VgourWqsau5UI
VlmFemVSf16kQFItcLhqRInKUOffpMa9SodIXpH7zu0hVp875Au3gYvemR/e/z+Ozqs5UmUJwr+I
CKBx/YoZhrHSSFqZF0KWxraBbsyvPznn7UbsPVrtDHRXZWXlJ2fsNYXqwCl2befoAzt/PtYxWwtD
MREWbNNN4cgF4dNudxZKW5nXmw9kE/0ziOyMov6fq4NnhO0fFlXe6CYfkEBRbFb4ODS86DliNcFV
iGF7EojOpwOWTnmQOXZ7HBfkRq6bsZOqdNZTJ0JScEYl+m1MfcoxFT0/bF5fVK5/IRM2Urv6BxZP
gwxqgdcQpFDen72N/uIj+mNqGeJyMOcWWeeBpf/NM7J5sSP3F5j5gFj7W4XqHC/IrhPme/aXG0fW
pjus+232n3jkvmGDI9gxHVxw0OHw6NtXxxCkdQIBEHPWfNbblJMpelmXgMQjL0Xs6rqNjRu8etgz
TFqB6FllzwfMOs96ReBmPz41U3/gDKm5QJU9MtsZE7e3VYq4lmI0CJOWw/u0kF93YjoeV9od6Iio
clG6LHN1z3NbI8x6kOWT6tmLHbYIQ9fumK4RFzHtIn0oNXgCoeyiXRD1t60jsJhH475v5VewzHig
KJKKu1n0KSWbkwRzheRZq0IylyOeKpwbYxV8CTM8eX6HP5mZybnXoJF28moLHjXyateIxLZjbtva
PdiueUTXesMCb7K2oJveTZs2nOao7f6RRby2zIlHr08XyvbOPTt6Rs7xxuiT0NVxdVceCw/xrI1J
7XHL62pJtDfs174/bxDmwWNNbeEi/HLNiSE7xKI/L1Rc+7DKNEJ3G9BFDGShaEJwt+3t+tXNFDxE
xHKOVdAC+QbzSNeWee3VB4vLy6ajG6Xigi++QniWGWO3Yg+Btt+7Tp5sxz3qcN1X3Pks51rE27bp
WPfhg3LrBo9RLRKHITCet4j7q/xPGYGuQjoYt0W5RzH7tOCfjDJoN7iq8Lft3QfRp6+RHGmQf+Yj
mtVyj5Hf3PQ9VJriIAC3yeza3s38DeOiwL8JFSHXTmYIAjlVfnhky5AOFqCATlTA2PRah0vc1eW+
hBieOGP5g4lysXamuBv5osVJpUcT/87+QH4dICK4doMjYlLSni9vW6MQxDQMlymskaEfYsWmBcsU
sdqeG3O3QeJCY11XFp021j71lr5tXF+tKfwdVpH2DsAhzfIQTk4hqwHRzVtah9XX5JcZJ5G4h+Qi
hngay6S0WB9bCxJ4W4tcK2V9mwj5+KtbFWHlvbkcgBHpjQWM0s9lM3xIyl+krG/dapxUVXBJNJbe
UiwViHhwyzrxqgV517Z5KGcQIhyLwtkX5AGVYYzNpxvi6pPGjX59RRDOHCAwlMm4bYbDymCeV+YV
E/+z4wZnJIGnIlRHBIoDMuDpa+COv6GgF1Xj9G7Wp27oDySqrz4iRckwHreNfBBAZ8C425fBlEDT
GhMMcmBKCnt71+LLVs4g04GOz1PI8dVLCwDaVqTBSGDtGa3fKuIFbUYYjMZWPblsagGsiF4ZjZDD
HyHbjDOWKHxIid+joaKUHlyQ36Vvv61KnButDluHAP2ya6zjUvomYR5QCQ6qqngz45KZnrfJpCo8
Uv125y2EsSWmrI+iI3r48yr7AsjapBn9fWP8Acf0EuCAtSpc+wC5+50695R/hTx4tVH1INJ7fq/J
cJ2tIFdz9x6VUXCr+6VK4BF56voaAc+9wQiQOl+2kE6yqS1KxnaYcVgDTFDb5nXhtnN0oVdd7n9H
F6+D/90zPCmbqtm5VrR/oiVypDvttclshZdKVNvBBVPgeYq66KbH1qqLGRKrjDtkFNxC5NU8bw4D
nXOtDD1bbuUfVaC3qChb234PGhblVBsAPKU7LkhwakoYW5t2MDCRkw3Rg1Hv0mRybRSVpfGyEfvm
LxWp14OnNn4wHsPlPVWjl2+1sa/St+zrKgFiwd0h88WH/BC1lvgKcW5kWHf+p5V2cuQKXFtgD0Kk
jfd6vrChf6aaeCint2yyqi8dLt+w6+9aFp5mawQR3MUJohU+p2p4tZv5rRf2Xxc0O1cOh9KQjDn1
J9hXOBO96Rx0FtrtHuJBSXWKAD6k0XPx7Sp+Jdt8gb6fqrk+dJDbMm0zhORaw7un+w+rgbGrkspP
FVNWzkIXdwrF3TM05ChAo9ivA4xvFTuHznhcPF3Ysrp0tcqoHFhmA+/jYX8ncKuPOhyLgdv7rZlB
RPFILqn/MrnRksDPe/Ll9CK88AfVGxaZgHvM7bB2Mx5MPHUcgJ2wuwpKBpLLI58d7KHlmQjs6cCG
KuccL8GEbgNGxkdn7vNh2/JtnRsgaCT25ofpGBoEDfsWIsM9goIOB2fQ8txIdcFSx832KJLlWsRM
NhYTQBV48M0tHdBNcNonRPkf9azOXNY89ais4iDsMJtX45pUrHpUdnBu2ukF+2EvA1gXOBt/eIMw
fN8Mh0r5J9ORa0DctyicddaMtUwnF2eN6MPnsGwcOFWHMqEjjDxuM7pxQ9sJp25A8rkJCvCG1gRP
2RAH9VKEmm1PAVnDryky4KazKA0M63dtN3Wnqq0OwupyXKSIxp5M4jtb+7n082/ViJcmXB7dGkdq
xcXVC5w6NQuWjxtHI6q8wlmqq/rLLudnxzh24vtVQkpe1K65WloEYKFAEIKR+KdRU1qie4tLT2SN
5+1h87zYmz4aqzo1ZfhSy+jA5onHvNeFqesXNVZ7O+y+tPbe1Gr/Y+72yZsQ8ctzXWaLHq++WrYs
oqgWUC+iJIrw4w3H/DfU5jkYsPOIPd/M7T0V14YjlTvEkedM4VmickE1rOrdHDmmsEfAfZua+YmQ
+iAtaweEAqZYtjm684JiHYbMLlzSbsBoJhwReIc3uYBDIW/RVelZnx1r2gsd/gk3NCi9nRuiehOP
2yfeYD+3kbtOzWkVhM9kZS8NZ+/uQHfOCokbp8G9NdSXkbq4KsB2GdneNLjY1yh6BvUMVy3mIcuE
CJbKPbQStUstn4jC5shiAfiBBP0U2WToksSDlPz+4NJE0/l9NeDmWOMzoTiL+mbEp6Kvw1x/enZ1
nzJh1UWcXUPf4R+8cFq/T7N9W8Yao0pH52Su2YvU4AQ13oi98laRTzca/hTdwljcc/4WHiDZ1VDQ
MWb9oLqpOqF4mlMnQvky9surnPoXC7vB3cq/MTCs0olYZ4rtv97MR5eDHEHApQnC5m0JgD4hfvOC
ZirbKpOhgkACDIAJjQLSDVOaoBUvFQSQdOv4Q83KHO7dHzXPP1EfPAKpdd7C8OZL7zFYh7zeoj+3
t0xc40ealWL5I7gtvTkzWJrjqUa1X7nr0SrLpOUtLoOa7ND5q3Rj64sO3dOEPzWOU6BvzbtWXhaG
6BHWVzSR2AcB7mZ5UDJ87vzB3i8rjoUhXDGq68oXNs0f69jeLKYz3pO8VM6/EO+p79y5P93mxBi6
vfSDenAaoB2WDeUNWEVrsOtm+tEKtiYap7nXtP8m1ZyiYTpPXQcQk1t4S5Ut+KUEg8vTs+ZfxwEJ
b6svTk3zuhbP62x/4v75KQW8cOW6na15OAACBQOB46ec0xcHp1Psb90ey0BdjJiNU7uJY+v5JpYN
qtIg2I+4iIgMH6lB6T5hiyGU0K3m5diZ+tKNNSp8njMy7Ho8MjFh7NA7NOmqKtfWdtAyPLlbCMoG
++iFCVO5RDsRtdE/KhS5iZYgMGO6w4mmrUpmd3qSnn4EcL5N3TvpJgQJWwHUF0iszjd19BsFOJxI
Cb0yXAokFqtkDoYp3ZwWmcIrqX700v5EZfu9OdavMwRPdtm+QrXYId35xRoRMjdV6dBsUazb6tn1
5Vka4cethy+Y3IEW04Si1tSnYVxfI+65mcOQjWrhPwrnUwsCbhoGKozbgZzxbjxMSolkGO290XTN
Nhu/D9ct1EW/jOdo2JcAy9UefPC++zpBAUj5NH737XjdbBuZVdIBWaySDxudZbyI6GpjW+keY2kn
3oTF9sm9WDMSW/w7lZ5ssb+Gz+VUXkrwliZuXSzJX521fcRnfXU6kY+m/0Jxcvar+0rLkPQu74BQ
2W4MckhVOdk8kCe+LD+hq3JWk3jtwtPSSTedK0gRYUuOHgp3DJ+PIYMFL6jDQoj61ePONwc1hdQ4
4W3TpIyqgxVM73SFXygi+irQ08UiKL/5/3wkQDeEcElWj/PRDkFTcacWoUBiZ2xUOxHdaer8c7Ek
iPgI868v8ZlJMr143QTTdxk+o/87Nqr7h+j/3KARjyrxqOp5rxGzksxGXu+cHqnJlTbAshOKtSFP
PFoTzsne9FPC1hWHDj4hdMogEXnF5rc3HvQ7tVonYvyL6N2zV29ZPZkuYbIqEwjix6Ar0dmB+E5w
KQg3xwtfWLhu54i/L3X5JHorWwbxN4P0JZsOHcFqXhqDrZ5NHoYO6hJCu7MeKnfslche8qrwMtx/
qWipDuHYfwKY9T45K9LXStByZK+B2eEWVDYhrN+ViSWx63kA4s45Gta2wAMF0Gm8FpSUfv4Zh9rd
zwBvH3oB3lLj6wcbqLZ4Ic5BzeHF9+Bm72X4UGr6pSl5UcR+1qV79Sf/02Lb49jLl66yLiMfEuzO
45FYcPSbD0c5H9HgfjYoMmPsooDeBVneFnjY5riyq31knFdLDd/QFS7c0xhLMH0I2v4MFM7Omdd/
gokC+5JJoIeEwCaNFCAICgsS7epsFRZ6/BFdHPLMqLczawfoiJVNwj+iVN9X7i/6u9J7CHrQJlV7
RJn21Ap6JrSMLY18B3Pyo+ooOi/GphoyksO7gHabA3OIdHSozJZVTMVjOGY4YOJucfIR8B+/lwll
QA+pN7I89NMpGsdsC+c8wiR+sh/U1D82/vQ3rYwWxN5gOJoZEuQM/POTY2aknMh9aYSbRMwFGlrL
D4WV9cGtDvZsXaKo+YMrHACkmTxry8PNR91bYKIyszpRYaKMGDfkhyFipOwA3BFhtg3jtYFMGg4t
CGxmzFElg5tEHhe4ZEoQC9GcAds0f/Qr1Ca5Jp5V7RtRw+JI9wsER1zDJ7TSLxIIYiuodpG/7PG8
o++BxNjQ4DJvfD8QeKGd9h+v2uvgsgfLN7nL5jS4s/nqPp+2R8sdD40DpM8I9coW0EIevAAN+dId
Nu4m2g+SaRU3BYY4R48VecDTQe2rO+wvz+DLIw6uWunNgbyRlO4bn8cTWwFNtLpL4P9oH4p/QKpE
WuyJ021vYJ7f/OY0bN6FbF6BsgXUjD7X4N4MiF3Dv9vZQ8N8kEv1FqBi89GK0fBjov5XOwx7Gw9u
ztzPpWa7DYESk3AubBEs65oQvbFMaV0XjnqNBP+gWj5oP3pfzI9QQxJFcyaq4YsG5T/I9H/BvOxx
wO86CIGLIYkG3FQwvOqbd52HpTCw1CwAA4737rS19ggnRY5x8Gygqy/LsOLBmZ6cAL/yuDyLOdp7
tHnkvjr7SCVPpNvj3WH7pW52gzXHzfLE5V+D6m9yH2wAZQmqfw0WeOyKEg36c9PJWDrgZJYqVXhn
BPhedy1aLxDW/WCvRviYxPvgtqmxm8wHsMxz5sOEzx0usoviC1Jnp9SfQqBWp8c7klF5DjBLQQrt
MqUhfC3dDPkPM97NMUfSiONYFrqVyQp7mD3BUY5aJ+bYHZ08ffJRF3ehnUdEpRTZlxQeeuqAHmWp
w7g1BdZa3h1hMssAtYXa1vsQU/vAvAwhXzFHXloF4n0AYhD6QHKHrLJ0Xbds7MAnbc9RqJJ7Jsyg
Pkxtg9vz7qxO3N//jSpKJjkmY+jEDRLKXK3zOiBHCUtLpcJsDdui7wnOkQp4R3TsEtstZsmof1vW
vwgMKt3x3KnBEELzUyOHBudo7ADvVw7VRddhemfHLlDVueX94YQA4A7fdDk3BXrv3bh8K59coeQl
9nwOzNGYCfofyEkSHD1uFW63xGZ2Pq3yDRJ/piViMvDR1FivYYDHBROmJ8rBlbTF7YLFig0yPEIa
UUkZYPaAzcnLO4I04Ic+RLKhqB+1rgF3crCg89U0A6BrGqMynhpyFtLskUqEL/vB728c8Ko2UBWU
A+t1pv0VCdsSBatI0SpdFQUTyQMXa/gK9PI8ripR5Qewz6cFVzXqq7hnFCrzGsOKlJgVdhADzRoQ
RUryEBuBeP8siKn6lfr7leLbwpCmQTSWathBrkDL6Tef09RWYdFYw3ng47uw56y1hmJobIyyfho6
FAGEVm/cEsQg7P35oUJI2BxEscWAipxI6s3eIVA/AIPmpf2ohL3n7IfV8kIqFLbQ04YqQl6gd+xC
U7RuFJe4WnjV7SFS8uXWN9Xr5jaISZ0SyR8jwJgNyhXi27gEdZeJ2Y49Yr8i4zBrsIwKHlRCN06B
NwQQDP0EDuKoO4/Nq9Wj+p2wsxqA4Sm/N/JIOSB5cxePtnwm034U825mOMrbb9gC0hD41ZGNn2Xo
g1lPE7UEFzcAabpqrFPQRqkAB5VVYBeu25G73t5nY+5sFx0cpha8iTBfeuthq36tDlhY59oI/D5V
rlqNt2pJZvsHka+pDeep8Rcb0oNzGjdbJ23bvoEYiemS6cYjhbSFQpe5DN5fG99WxParZ7yYTBJ0
MtE/oaMBA7KqnwlnRRdiioRpUQ0RKvyAf5DgDt+uVieTiNOMI8UrGd2mT2jnfYXO9owZXFGKCn1R
uMdLfyDjlMpoKHxwpzEzP6xbl2qgSSFyJy6VySDKHyMR0uyFKGRgLnUppNpnt50BoAuRpja+tJXc
Df6agP25c6A94M4Z7902xF5XfIMindmgcHsWKLbdJ8Nt6ELOQSmjObYl2jIlE5TuYDexATfJllsh
1CpoGcBQZ4RDp67r2ERVptAtV2b5LgGf6y037rxlt0DsrDudMrc8uSD4zbgoYq9zHhWyUzUFwCWy
/vTAjs7UFCFUoU2xh+j+DFmAV/aN8xKV/EBElUUIER/CMLG1d2CRzB1mf0Lkv/HqhlTBiCxnDxdl
BKQJK0mBALbUlFtqJJ7lYEa7GUnsI8GeZHe4SwDKpPVynO1232K0VS0DlqKmGpjI6dAx8zXN3R4m
7CwCnQ8KMi7MHnhfcos6s+dO+yzRCzOXFJ7bHJCQl0wUmrcjHtsIvQMpocCuJXvbCDvB8niFFyOz
S0B/px/qyGRZ3deBB5dya3dV6aV+pwvhIKTQyp3FT51gfnYDKwv9IfHJegsHcmN67pMlCj/WtS4k
h28finazsWPrtmPc8ovkPO2RB+BaPjJTppc5wqmiML/E8Q/FuYqbat5Dxkrm0aTdgsh8b8M73oM4
/B26uIVncI3d+oIEr2DFLs4s0sh6QlPhdnvV4+PDteTpOrPkoQHnNlRn7H7c+w2yPFLmPW41z60J
GiUyW5warEcDCCagQSx8x6OTljVLW1fspglWcysAuxKoCxbs0GWiw9N7bh0n5hZcPUUOK9iA5WWS
Y8qZbX3zog07oI8uxnVKV23tLIPODrijtsTZ3tkvczcXOlp/V4ztMEvdBWBI2vYGGpcspvkR6Sux
GBFbLr9HKIkKkjeAljdI4GjE570TDAW49KmovJSCQsdq6xAseMIbKEDSd66rYhevh7sC3fdMV/zY
JaumKUo41T3e3cHekYrjmPTuK+rDb015Ybr1DQaQtBzm3Cf1C7bisi5sUXgqO9eCJojyyS1veoPo
ESUEDGff6cas69g7uivEMRFBsRJrl5clEH0fjw56ne5X2sb+dULW7kPa/CsR4ZG4zfwlhZ0pWuVd
497K0bwoBUPNiM4Awi7glBY9Tg1FjwSjA+kxb3FAwYqU+estrPHPXjwNHbQHQWrYDtrad29LK/WV
A12cD/i5+06PmJKTWUO+7UbHPczcc7LAoL4JakB1m3jjR+LhE7mzAzs7mev3AH4RqqYjra+Del/w
dxywjQSWlJfw6NtCG2ZtJvaWJfMVatneR83627vmdB95N/J7cTFNIBiOw75RIq9P8Usjv7bwDDUl
HZh9kb5fDBA6+5mm1oRxOY9r3BWGuzsw6hMS6ENFolcYY+IhekRadB5ImFIgj47w4+BQFX5bUAt7
zu4KKUjvB0xLpFtBIuyTRv8b6IucUEC0I9gFcEJ0HkkWpoHzVFaUwl+K+XZYjrtIyClrYPM7D47C
RMriMC2M459dbeKppGOPM8nRqVcDrTR3Su4mC1XswocDspRib6K/zJT0XIU+BZY03IpyY8uZW71O
m6rEkgmTGC8ORhy6pu5SC+F/u3K8w4t7QHxL1JExfq0pJUsXPXDTbw+BUvap0wtysSvI7glG13o/
G2/O3aiPTrATECTp+p9O335UtfiVtf1BNJKr9YbcVm/ja1ZXgZtw2T7C9z0eltFGJ+TjQMZEZQUu
t2/zetnGokMe7GNv4xYiJYqdaHTnk5raKmvW/q+GJPA44nDLxdB+c/0IzQmsap3OBs/dui40GQB4
7qP5PWxZTpR8leN4CiYUvFN9guaEPgD9RbeUexVWZdop+xVBgWXsD+CYu+4xqNxdIFSBBeWMEIhJ
TUuc1Dji0jQQ/pAq8bfVrrVXHQOHhX5TeyfX33B2k7Vu4tVYSJE3ueno1XI2BhsOsVPoVmeonQmi
bPu4J8GhxgeeVDDHwExXzErm89rB8KDyqEQ4UBmkG/ZBfY5g0QmHPnK5y+HB05DEcQK7HEkckMDd
Bdxu4UJeWlI5zQWCKNJurHYW0PAynM5sQ4nomVxOdgbDFMYREI0beDwsYaeTA/TxOu5Ruid1eIV/
Ay0XKfwKJy7+r3fdjdY2hJ/nmn9jwgXZGiL4SPZBcPV1uIscefCXY9RKxBn9yqn6I7Y+DYxnbh2g
Mca7Nla5w80eKuaJ+GzvdqhbPJCzGZ3iJWJZi4YED9pJ9iKf8aJJPApwmcVrA78KXnQk2qf32cHs
WZ+N7eS6WtMxWIu+WfeiUkeYBrIZ3E+JsxeGv4OPAs2i9Z7q4Sr1svMgagMCfxKjezXKyQPIgDaD
7jxiP9+Tb5CtS/h7yhuesIITnXeUyFgZ74nr5WI5wYcGT5X0P0hLw18+vrIWTaOci0XdfU0JhIUd
DruDitbdoqtstjDm5gKEWJDGm60stu0r3I7S1UeBsbwcKSqi8dk13tGT3Rvt0OzJKzM0lRtQe15Q
BGz+cLg8AlL32Djtu+70C5Yz86q7j10i/w33firGPuPRyZrqf2g0Drj7EacLn4N3bGS0c4EIhjcl
DniPzegG/TnFwWnvwtn8Ykh2LsNvpGvFE5jldHvcbIDsaYmdZlbth0oA8H331WG02kLjmmLPw8xh
8VW8kQlZX04Vt/6vsU4DXliJTyXcQPye51Pdj6/ENE08jl3OZwjmtvW2cIjSCs8VKM5+M+ByaPdD
q7LaR+coMBOKPLhuu8NYH+gy5l20IctM3Dp4LGYX7oCoffU3vW+BaXfrKOu4jU4HUot5DVZ7H/TQ
5sb+ZKOCc/BQq8iKI8FOEyrWhUDuJDGdQLS3IThFAtNFRIggRakTbzbeW1t8avNIQyw5N07qhA7u
zc8ZgDNc7nWVrWo4iFKfF9SaDYQACZPJ7O5rcRkh4DGQegTsihYmFc3jNH64xIcMhR2dZfuMVliR
liDBVhSUVutIoYjW32TDhEaj/FyR5Ix/2x2NjqFEU7lFY+piqK1HAUgtmMAtKOIUzXCTjNKk2hIJ
hWzjkIfNolDqrDXvHCftMWRDrwRHyXyhG6zLlTj6IcaBHuh3IVYV+Wc0LHnnYvYzAPfMLt06/uE0
P1QRtMVNpFLBxuKhGh4ODQdOjjYvqD8TmJ90zEPvKtB2RndJda0eeH3Ci3XtUVdBuU/shkDhuCxY
G0cXilhBzI9ALloQ5VFiaCXQ23p6pzSedwJNoqsOU4mIBRCqxbD+i4avCERfTBYgD+6t9djYoEeM
OVSiWJVtHowKbaBIV8UfWoJPbkYrWV5cfoU2H49T0YyAZo99Oi+gJJDf7v5tuFOOGzghA4ipUKec
r429LdEESYqkRnCUnZhnwtov/DfSzHAMARXsN39K4ALwnmEQTN2QYe3FT4MaJ8pE08DaHhUz37wl
hSJzrnwNGDJ5IlChSUAwxsINKmq4rSRkjbWgMKrwXiEbrFBdX2A/Edu37Q5uUT8dJytIl4aCQ4mK
lRA4WeDpidZjiZ2ukDWFVdLUjKAUWiCmc4yeFihkNfmb+zM6vUsrHdzJCx5kuE+QdI4afc+c6NCE
Y4p7/181gZzgYa9//GWoL+sS/jSLFtWCqa+D6zHa4s62oZX8heFb2bO0F1Myb8hEUaBAhl5iULlQ
FLlioHts1GDAHP5syv6ueixMlk8OqIqThwK+WxJCcUwzeWkVPSxwnU0GjtoxAp1D5yFBlQVBcZXA
BVNZQ2KggLSXaVBB4BydpwizlJV5Kim5d6g2njaRs/cDCQB0j5epdWFWXN5JNZ6xOwQnlkw80l4s
q0kdaLY5cULMB/gLHCnHUAeoc3S64n8bDOv7LUgweoCURLIywI0g3ppmOfYY8KzOm8fcAzZGU0uG
abOQmA/YYMSMc62PE6a7HQ7+NUI5Atb7EDQHxwsze+33G3bfYeBFZwOXRjIqvHTdOsRL1cXMwUUq
dU7tIUV/moUTh1Wmx5+9wbwCsQdTpvboQT50PZjuNpV2IIvf4Rdso+h+oFCMPEUO9omMJRL53Cfj
bg2kYbFnGpcb6ohSw5hjB2g9WLJ4YAk03aUPFajmSHPd7BRj+byHMu7hW8SJElMbp3H9wSxo5+uy
r+F9VJW9l4tBiUHfneGLgNNOBb16BIOh6sGeZYId52yirwJP9Gr+td3NsedTA/2gRbKHmPeeQNlv
9aqYQy+d2+Z9CmCdlLBIgIu8Wi68gsghaDAoa38q/FhWyT3M67EOtixAiesreLq7p2g5AVeftXdp
bDLpfVYLjWpXT+uztTxKTpKSBqnlgtEURFl1Z89Czq/VgmYv6gugKl+kZz9YdvNse+bcIwjNtBi9
LxP5FaVPCjlHV9/3sJCiLZKt0ZDbkHDdJUyNh+WDCsxsau2mO6am8l08slhGDr35wWcWnDK4iQaI
5KMbuPFirE/l20XYtj+4cB+2xuaolWW9g+P80JT6K3KGi2n6yzqha/2PozNZjhTZgugXYcY8bMl5
Ts2q2mAaqiGAAIIpgK9/J9+yrbtULYkk4rof95u2VRO7skINSduvDPWX1SprpK9NVZp3X92gb46U
4m7KlMVeIQBnrpdvX1obRONt0FK+WvLYmOrUc83mON+rSG9sFA070FucVNo2y5Ub9Qg1UsXLow7B
4z6givRaue1L1md3M882Q6AuaW5/Z10X95w1WfThzu6zhbPdpCxsV1THNe3ejPj1NdXOzQWWWYNF
X8Cc2Xe/v+bO+GI00SmQ4cbwP2kZP2YRS1JGubLme1ZfaEY51h3zBVsWIoZtmJPTwGnENo19y6lf
AcJ1+Mx9PiNJywfDsDM6/9eaOP4a9DhGrv4xEFUfSaF3c06jwxCyRcE/TCo7ldpezxlPZngcUuOl
cod4HDNsiXGLgbMaK7FOo89oGp7DoPtTo4M14I0TvwMByDSk40q0UI4sJym6ZY0/sirbv5rJRjyM
n85gq0221kbCrXI80YezQm6Oo5YSrCXa+EK9R+kIjKhjYbEXOyj3g6NX9VheSsNdKa4FjULG9afp
CPjuxMUw7WuRr7XLXbVCXMIJW1UVKyF4oyZVfp8DdSgCUi8+HeMqdekAF80poR5QU/8sFD2Viorz
admDAa1Tt1sv3KtYngP6355hLNc6v1pDdk3SRMdVnb3xAjywVztO/KdRiqMt5x2ePixhf66oikyg
nSq2lnfVrs4ZBhxK01oRxV6fv1YyvAjZ3oIE1Vf+1IGx7w2x5j77H+LEOVvKj0RFN3s49yr3KfIR
9wKzzo/qYQX1MHJ85kdvAHSNTHZRVKFxjkbmyogS0+ZGKOhIRc++iECtzQnAWP1zigrDAceExVeQ
YzBa2S7EspmbjeKyW3vlyeRBzNATx9A7+xFZ8sZ6n4ZyZ6hwZQbeTSfut6z6ezaPN4nP35vDXo75
y+B219YZ14SRXqJOfNF8fkvK7okgbhKbJsSsXiwc73EvuMXloFt9EFx6XgZ+jlkjuNskpS33dZH+
TXkTcN/8j3L182hjYltOi+qdTUts1oPa9wQC4A1tc5VNPWQrSrJhJZfJzZ68vnnOvIfbGAa7xAKM
7QN8D1vwnaQ326H6tBi5FDVHsjBxtNirJmDrU+MliPDGSulp3XnvY4UE3vDq1C1BsKz6rJgqHe1x
QLavvtDvSVF9aVO+hsYSyzR/iiaxrzUrXc0doQQnFzi8mGnmHD+Si4rrYib1Zkyyd8+xGEAvaEi7
jqBOQjYhGp3neny4YKCQul2VyfzBcoHkUqX5D33C95xCeQjKCjE9fELb4vFx8Db68lX33WEOlqtd
TPKPP/BZSMtFx6HWuyG0+9Uy2FdrTn8cBjgxhn/SAEFGh6m9BrDlItClh7HluXzoQOYU5khUiToW
UR2Yce1m9cEG0l4ZleWvpsXsP/wu9a4977idK2dqJAw3eRFsGKFO3zTP87LcUkOeAjvZOlXzr3T6
cxmawzqZ8h5dyXq2PGNt5BBcbRbteVd1qxIJDXGtPkcL4SzcDf4fDN77dcIDnlXNsc/DI88rw47v
VhtzygVj6RhyniifYSavt3gWC+C9KA4BXyjuGFlWQZd8D/Z0Rrjgw1JXh9EP/1Whs12Csebi54T4
UmjW9vIQu0N3Xs3MXxTV6tjuh03kNtu2cu6JG5FWSIBslYJ6YykxLULNwFUxEb+zJCWBGXtcCNC9
+osl96ZuymOgO56KqPhL1ON91GMfa8XS0plXsbc4l8xK90k6vM+MJYPNjSB38k8o+s9xgmUo1c2R
wcs8NDWbUujwV5yrkUFRBnbsKhAL071gDvQsmgONBILeiEK11VZ2c6j5OlpknqDcurORlxxVwNAs
7wMIFpRQhO2pKjIgV2sW69nLPo3wQUGIPwt6DnGym0O2hYlAHblachuq0/+oxzfPxRgY70YaesSO
IH2N2uz2xGgIOVBmuCWnyxsIYfslMHp9D+pw2MDvqdXQMpbriuM5rqSTDxtZWCZf3zLVb2eK/BLk
7sBnEzm7L4AW84icEiClQGdR0L3Bwn89LPTmY2u3T37loouhgzorqx/47ieVZoIdC0Uyct0pj1Ph
2gudmy6+YDlW6aFIGbeJrDnvgEfMJLZWBAOSpCE25CKP01j1W3ncJ408GJ46lYQ/3HqtXV2E5nfE
Xe7UZZ63y2tgZ57l7vJo8WLesZKz7j0/lizQaeOhcnlbjFM3Hi3V+scwQZsnL9WBYmsTXnOMdv6D
EU8ne/olsZb/7TM4Mh3M0W2QvbmGy+QfzcXaVy46vmy8bCdbLsCPHSP/lVbbwx0WGL+ylc+Qpfmm
FQSzdFJ3/wrXINlJsIB5JBvma5e3jAB5RqnTKmN/xslUE6Cn7oJjNVkGoQs2ea9w0dJi7ROzvdae
dJ/GovBelKmDfdpY1tWonCDFMC5budKP8dMEZN+HsD3cuOfoZdGln2y4OS0w/bmxIuAZ5RzvD0gz
cYytWqJkW8zpzDne1uu6lMl2IHUDyRZy4tC69rxol6wb/3NrwRruzaPegDhSy86sTjWb2RBEizsC
eS1GcOyA0WOIi2OilXMfw6Y9Si9NNr18wKBeqO45xX0HZyrqfd1DOzmKIasP52Af9ilP/MTVdUVV
c4IeqWErhNbjy9Txfa65paZ7X9XpzRmn8CXgyoeHiQ2oOQ1c/ZkVUX+bAr96sWUwtasxMZZ/WeXO
l8TD5AmUyKCl2vyeh153bgxfb5JIzulOQRRvXb0EV67H9qExM313BpXu7ITVrlKHw9rnpRqnBIH2
Obs2mE4Q0omZ/HNm5y7mYnkCX8cgytr0OQhhoFs8m9dxHMORvqgeL6KwowcPaQAhB23+RzQTpA4E
o2VhgRPD7HPD2Fjd4j754NkvWWP95jPCoqja5VkS5t6wJAWZnFTTgSeH1QMGewbtoFJMIHO1sofi
C+TKWvFiOPHbYdF9Ceyig/FnVqyj9hQ5U4yra5XW9jqKui+Cpvz4o2TaWDwUOynb5eabFSHnihsE
IUDzj92N2V5Kl7BPo+tjT0sDlzPIlda2KCAaZeHzFmmmTxoZkZAS08j+uEZWfzthJVe88Yed5Xj3
Jgxm4kbswku5U9WvOhs4r6QbcOsPMPKnRWyKdtQxMMy8R1lMdokwkqMKfOzOSeK48QFZlZHfUdkz
ULitdBM8c0wB3dAbAidbROZz6dvlps9Z9R0KO/3Qtjb2pKPqZ2EsIa5GbjK1G0A2D6djwA4NVJB9
6qXILxArFLoahQPAnpjHFOh4hxlOOVDV5YdQW8A4w6BRCWF2NnlUK0Yu0n+xG0zJzUzUvE2CqbkB
LPfTimlIZeu66N33xR24IyNNyG+OrZpfsU7ajWka77rvt2blOTyX05kXyf8D33JtO9h4FbjUxcLO
PC9q7L4Kr6J4Q/YgEXYOeWIG0t50beZvDNee1hSSmXHvdELHppt3P33TPEtKnJ/xrdxLrd3w4pA6
iHsd6CyWIlLA+6Ne4mgU6ZfqTPvLG1pIIVCDfUnhCz378/hnVn53rZTv/el85ES3maqzUevwXjXB
yJS7RCuaXadYYMk9ZWPVkxgpwic3Kwk7R3O0a0rD2tll+KtK26C/2ed4fdgk1H0763kZolg2Ut8I
oyMh92F9sr3ejLtKpbyZE8nWmsLmiuG5HPtps9e2X2+6abbYduwE0/OSWvmbN2S9DypMdE9NMy/K
jL+AgB3XBz3rx0SWr5tB9zvdARQYMhp3nc+gk47oYZnSy25aQn20+s5+s5WOtq3heeugm9xNoQyy
xL1vXVl1wMBVR1crQglAmWarqrUqStnjOkX1V6GJTkZLMRNyqFqIntS+ASxzUW0tkGgxVUdF0PY+
tKRS1vxZ79kh2/FktVX3n3aD4Zn4bTbRTK7Ee+nq/rVNXIuEyazKOA97840AZoY8ocOXigjkiXI1
vZqnDofEpl4dkDX0NhObpjY8rv3epsBx5xpBcWs9y9mn0nUvkvwYiE7FfSQcXYSExSIPlFhy+WW/
whdpNjtf0UpRtXFpGNHr0An74POaA3bGdlyVaoy2ZKewaFXiXIZEOxdrzjDOgFG9fgdilmIyN3p5
b8wEliaMRt4ag7fKHF+snCXKr24yWAAWOp9+wOHze6qJP/aTlYtTOPv1oQU72JaFyT7VxTNEnKQ5
oF1DnMmna3Yjx6o6i4qAIkMGskbaJuOnWgIAYtvEp2EPzPLgfvV2doS2NktWu38bl0qxdWB0bB50
BGNv9fhP2ynoXoNW9p9Bv3SkB9jO48dTgKweZ9PoEQ81ff97oFirw0pdqqvkYkKCd9JqYy40qfpt
VBCKbRAmA1PRPTqUiMWD6L+9vuQpBuvXK3PCGY4HE4qNZmCLSoWkIDpHjI20SW5sxYwIxOlnujZm
OIqn95CqRJhyYZ7HOX+NWl0eReQm+ZoNMNg3ifZP0hmNnZdRMOR7Mj8FNdK8t/gOL4LCPfTmND3l
Sw2+mj9W1cjOSaAQKiG/bH9Ap2sLkCvZLC3IfQ+mIqATdmmXoKwnwDy4FKDR5djX4IOW+5UajvV3
LnnTVrjSK8S44Y1xLTt7CZvayNIXhzZNuqPpMdxNU62+6EeST2k91m+zSaTcpZwIYXCqV6mZuWun
ddJbCRp5LMiFHxxj/JU0E7xlnVl8dZPtVJfZK8ybHeV7hxvFI4kbzd6v/TQVrXfPOq54rWVmOOli
m8n82enH+jTIiusuvQurnHXOp7lkLhymvjl6bFqtDDojh/7ZzqOrV1n3yGlOaV1fzHysH3LHS+BO
BAXsu8gRYPIgO1vmsmkbjeCAzUdN1b92QYHo2uLqEaaMKR9GKfaKW5+Yh1pkB8ldIJ59waDaeZts
8H7dkhueN/xX186733uH8vFYau81VMNBRAPWi1+vs8m9+tr7jAgbrSxR/5a5OiG7HwPKBhngqE+b
D8HiyXhp3Qce1NB6snivPfcbBqfuDYvyFkwUG3TKmJGUOJE6lklR5JAIzESSz9nswocn9lOXlcWR
9gm8TSEfh7P5VcyzXC3avtWtd+AMA1IzEXTFNOyAWM6e1T3UoPF5DjAvVFMnUFblqWCwPyyawV7j
tPNcTsPB6bE1hSf3MiiWOGl4XntZ7XUDadgYSCle2OwGVV2pgt3MZnEM8JaH3nqRU8YONPmm6+SJ
TAeJm/bgDAFfOnpRdXhqeIm5Y/QRZoB37D4XsbaDU+EHu3DKX+suBUuyebMFAV2Z2nf2Dmjc3Bh7
vtv/liLclkNwcDP+wrEwYuGoA9fqw1yUO0/q/5CGDvkwPM0Taug88Vr2gye7qH/CAIs5aXDbST6v
DO//afRrTmdGaeWkhMXy7oropa+48KMHn+fSR0S0OaQCubEGfQvGVsWUX8DoJCWWq4sO0wT/emCq
VeFbWw/GNinT5zxK7mFWomdK9xGR5oqXhiSgvGZksjbDL6Z1IE2m/M9udttTWObbJeO8pW0jRpoM
13UQjscxjU6LLdPTpK1jUZbEYQgQEcJfdQNFIn14ypn03T49dZa7wVX6rJbiG8v2SPjwJhdnj2F8
FVDJcJt+Cj1FhMKP2n82yelHGPHZmJhSczhcii2SN80CRWUTIrAm+Vy27TOSVhU3S0pEeQy+Ra5/
auUfzKxMt2yZ4XHJI6bA/hrq1I3nwL8EVvTKMokIuhgsLglPjsg+ywHDsFum39xIL4lPMmYuoFEU
aicST+T0L4tX/rUYrmLFMaCksU8SLkVp9woH8pY05oEpbUVA4+yZ8EiOzeXANAiCWz2/HwUkIfnt
ZdZq5jRz/eVURhY0cWc0B4OLBUnvcSMSkFIx8EQAgD56YvaOUnd4bmPnEsGL2yHkQGLn2Hrg0rsp
PfM3pSEcDQl2XKRvqW5uFJnQTj6KnRb238BqXr2i5C6BlzKmvy70BxUQ5oFymGfmw21UZmIlnBwD
ZjAVYgLRfyuYqT+Z0mf1qKFi5k4Lk2+B7SYMWuarG1bXOVpWftPs3CQ6WpP/1JPvk5wIcWJPH/Vo
fjQq2VOzv7K7/M5O3D81HUq5s2zKEHJ6aU8W3pBTl+s8a3e8cbDhsme/Hg7a8V7HLvoUAcpb33nH
eQS+V+14m91s+6hbmfC8ykD88Ka/sA/9ozaIPYsOfxMM+1AZibuda31fvOAGHYg3NPr4ixGTKnyJ
D3eQ4J0nEmK//h06BhOQjCQ/yfDbhnxoaErIxD/VfvbReGn9v1N+sAmDuWm0ka3PwU5aZkq4Sf3n
N+ZJjU81P2VYtMT/KMIX7XNbg9/lAn4eahQGSDmzMp4gRuO2pFrUWw/Jf7Zisk1oCJg3g88vB2ZK
5V/4xOsFBDtNEAoeZ4G1QSzyWRJap8Eqq4aVbF9Ss9mMkj3srMdRvtzPCSooXEhVYj5Hj4NSYD4z
ZfRfBUd/FmzZf7zqfXobgNLoVpgRmUfs1MGY76pUSCmgdlH4NGtogeCvXYe7sLU37Er76xXeycfL
y8b/yuRsFcWaoL/X3ocRVdl7l8o6BvarMf5XmRDZERkzVhhIQCCU/Yr2kBrYdcgldvR33+otaVyI
t5+G6hfy81kebj37tSJF47UAOTSrOEjeExToY8Kusbi7DBceitCmy9MhOuOYr2kH5JZ8N4KR3nJI
JXP51HV9DqAyI4211i6o/p+Z0Zwe+6aZOt5SjI/CSOIwFdXaH2jTwCx8uCHCrv4b8OdDySJR7Mya
haJmv4qc7wLXWfmgZqDvqGse7TE5LUOR4O5VsPUDcdDOvwJAZ2EMN3pfYUgoHPhXl+WpbT68fiAk
bK5daV1y51aBcWTZ1o7OvfdpjdBjzudM6ANo+EG0IbkxGhUhpMQjKw1WGUYG772DIJU4ZwAkUb7p
rDvJ7pXp+uCK7jFv9G7Rt6J8UlZ6UJMRL+F7PXvrnIe5SUnDP+QYOgJENry43Nuy0XkNHJzTlGKH
Kb8t6UMWTfiCH4kdbfgUfjWjcaEMalPI9Ng54U10/dbl59HYBNXGZ4NAlG8DZ5YdWDU7ftKbRv/y
OUMbOG9LbgfXw7qoIdx61FAQ6mLeCdXdKxesLlv2Istuffg0DJ+N/YWUcib5QEREb3kVU6Xw4bR/
l+ySGb/+9NFYy8bx6cwkz1w+2KIuuetCEVqqV15Ax0AHxj5ZXFzQoOc8ZxLQ6xBuN0mmdTSc1PBU
CIdK8D+ZvI6DdxmwZ+cUpyi5hKa3ltN1LF9pklpxYCL5vIdmQlTA2oT1c8StL2m9K5gVpGxm33LX
uY4Uc/RJCFZU0QDkxSq7qiRgtnhJ5WdCYmm8DS4uOufSEvxa1hsy1dbFVTHVEWCbdujfjp2CHgpi
cfOtL59/1Vcfqdeum/y/HP42acut9jdSa1hpb4tKQ4XER6iLvSNeJfV2MvoSGW3gZnlIZjc2tAVa
eBATG5d4ms2RFcbw+oZkQ6N/k9LnEvYBJLhyJE8ybap+tWIrB6gWqYepit32LQxug/hFhlp1PDPt
9JvVpzokAcilGY/PLG/jTGSKDkc57eoEP9lt/kMnXykXYpYMqU2cgp9bBR+Nz54uFJ2OpMuUAma7
u/yYUsJeldf/9Cl/aeHGXcvdUFUbrkhxT72XheBa0VTTlesKcFxZhB/lb+P8SEXVV3UtneFdB3Am
LxN9Ci2fS8eIOMQPdcQ9rqYNGiSQ2hTUylk+zcFPaP8sD2eME3Juz1bnY2YaZ/k42hgZAvVvsXpQ
jnIXLVxVxYJDmVNBYW+n1LpajhtrZIWFF1GVWft6DvdIpNsAcUcA9bf1O4lxQG5E3Ve/uVS4GTlv
aVQdJcKnSXaf7UAFiZoJ4X8mtKJN/rIyUggU89PwCBva8ybjetNhd9QztDPHg2oJPsxP1jw/MIZ1
VbwYqMYVxQQtfTKOfc/66+wTg5vS9SOTN0efpfcDd7GBeFiZM8Uy+s9IwK41X23rQKhwk9eaPhhM
QjtZ94LTwII3d3XXHOeIRdrcy2GozOXcRt1zj+2+r9v8u/l/92S1x0Bbd0HxpFv31fDtr6UNBbnk
+tczky/YUlieRH+bZve3nIpNW1qc28XBq/x96f1pEzpN+Z0u5VtTvicOQWMqBMfO2bREM1i9Hnf+
P4dFINWnqP4kQL+mja4bPINsA0dealJJuBxra3yT5kg/Q0CF0HVor5oElhTjxmouzvI2zZ/TRLbM
gxS0F+Iv5Vnn3blzqX4O6AiaClpAjXCr4D17URwpnajXc8FTgCSGSIMwOLccEYuaYgPCtcHWEUW0
HzjZVao29SQ/5tK421l0xUH8r06wsVVynh2fp2Ox6WfSQIHeZfGTbYYsVpnpXVT1PXCS65iFn0Xj
EnRR7r40xcEKzDXZkq3Tht/kCtg6GN5wxnichx/Zpi84Qwi/466duqsh61OVVmvXFBezTFfDFG6C
Rb/ZDtGFajC7VWBJtCHBIYbgI9Y6We6BxUtDdANXVG+TcjnmLTD+67U8WVmz8BNxr6nFu0E740eG
jBD3toZcNRBGKc6jSytrN72R7SzWxQMvbzxXM0Rx22lG59gPPGndtB/aGoIhcH6aNMt28D0rN4ju
2mZaUV4AEjrT82Y7b0XGxEm+N+wIfs5d9iZ7/z2NrBd6sn5RVLnk6l1h5mzwtreZmx8dOSOPhXpc
T0lxnofxkM/dReawY7nxlPf1PVucaz7Xr26+HFTFyOmMLhfWSbyWVnUwSsEtL0US4UndCV0crDp7
UiOpQZHdqDoj+8GYJkfv2a2Dpzbtnmo3/aGQ7WtJ8xfFh98loZ2mxbWo5X9A1GCmgXWthLpFPTQn
2VQxFMnGNKr/civ50eMkqDLAtPe8+Tto2F08Rl25YZS7L46NZ6SIsXr0qSxsKmIHH4SA5WVrBmAy
Rs6BH/G+MB/ck6RVwLZ+ZCnfoDbwnqq+i7VFdWKduK+qn35JpSNzugp+3rb+ygc7TMHDPmgFPVKE
tNOAYaBtfD49wvchABk1nYHsQZGNAoK0u1lGdtXOoFnO8ZCOwbliqxy+J2G80k0DEF6mmJ8hdd4N
zRZfbc1tc20MZKSweT9FmWLyEMP2/mJQ25eGDZu3oecMEIAQe3TQ7JQ4FmhckyPyATtuFkUkkDdG
Yd2yfKh3OaIebD9L0nqTtkXdv6Td9LVIQZiiPg5O8Y9q/Ce+EiAok6Jeqk9Td7cs7E8g1CPJDocv
VF/yvCTjWRmvJmPnlvCDfW5ZAbdpw+m7M50zy1Da2LGpvbOMIISBHf/5Htpy2BchW0ksezMW3iGX
U8i1WH5gT038lEBAzbzQGytwrVXdhsPW08BEKuRSJWy91nP9ZI1+3Lbdzwj80oXds1Ha6SWzWTrr
BzbVxrVDbc3YnwDl/4hJXieHxoXKAd+zBD2QFtJQ4kGoLtPn5MKfZe7w5rEodN0jgq1CxYk8ZjVK
Qgr/YxXNvK7cBR64dN/L3njjY/FHECfOE49ObxvjWrXEJr1gwkLUuXHxdCHOdUpPAnm+oVxbhmXf
qPWDhAhTfOQuDNaZof/6ZmBsWKgM9dZa7U/mKTza1LC86VaxKsC9dHPFdZRxkwhQ7e4y7fRHtK7q
2/aXgeKLtji2jowuqq3FK28LY501BNv7TLjo+h3UTkdZTTMoODK3Y1muScDE4P12HRzBVbJPwccy
e351+zyt+AbNX1axDg95VHj/OWU/sWSlyWFSrOwxLSTo4FuC47wg+iX01N1w2WjDoumRMoa+KXnD
aKubt5HX6eZQhDBtYJjNwBEMa7Bm56taqNVa8oGcFXlyXSsg9pa33m9pThnk1jRAsFW0ApD7rk5u
0VcXwGj5jH+Ex9B29V5AIKzQops9cCclRVB8H0GfLfe59pu/qqucLQIyoV9oH6IrKXHaJO2+5dz/
RDJn/U4Gyej09HYmDwual8TeLCoyMEPDFJ78U8t00aGgd6lALTOij0wE+25EXMvdvS31mzku+8Fj
RkywHtZNI/tNzwv/0CWQ+UiObZwKCk88ERxRxQGL+CTbyy1rg3MCl2S7HW9+PhxcuNyLw6BULPJ1
NvKt1cJt8fntLH0IMmPn2PbFDkrW7jUeaQY/1Fdhiq+gIKyQLMsHpubOG+Vz8jjHKydDpYggtDDv
zpA1x2zEyh2TjrxSPpUfIWflMcFBnmNLRiGxVvfVxrpmhOrfqzGi88au1kYJCjXa58HjMpMM2V8o
dKLM7pHlthQriU1TinMbfoaKEW4If7XFCtBo9hnn7WxNcG5tgECvef2TfK4bXqHe9JZM3o9CJs6q
5aVPxbvjIQWZ0AxgxuEgPxo6EzC2TpUx3Xh3gsQH9lakat44i2/sIytIyR0TXXJI1+0XKmPi1p3K
NXT8Sz6Mz52ffNYF1EkyXRwjuZelLuKw7eE3M0jxpY2+OJNeUqf4Az/h1nKbV/ZO9tMekltT/dpu
W78SK8swL57QyEz8eVVN9xAexvVsBNhGHvyptG6dMVRbwVuWIAehxWwoLchnjTtIYmLqCbnP4hxx
t2op3Y2K8redihUVarssba9uQyDR7xxySPNmrrI/g+X8o4sJlUSckoW4qM8OX4EbQbvFIHZT9i6B
e4Ox5OVi7vQYfvpTdes8CvhrU3aE/gyCz/2XQWWW3SWMLtbJtNydMSVYeva8xTxaG+2yfwgLTmM8
ly5LpBvyvsrm2FBgE1IajOW/Njifp5S49Bzn9ui8+S5o6kPr6c3iIlRB3YcB7c1Z+Kay5k1phuWu
bO69jwsKQnLzBMyMpNUjTsL8vJhya0Mm8w7Nz7pprxYSalyV9hqLNwTrSv4WxnilglptKAGr1qM8
D49atMC50N90stpom1b1vpmxElxvORdmeIoW7pYi2paB3NbSf+tF/deBPYvRH+5sdF/lhKaseflc
kjFuHJzQaD4VdCkazXjEyd5ZdNbK2sdndYi4LIfO9B9EoXFJ52AX0M7loIQrkzwGnwTlnUyfwuAW
lz3CtCR2Lotl3TjztlftgfWkBJpDkh2isNJt7+bPVlq+VGM2x7ruHEiM7tZJ4svsMOAnyqhkJ5tK
dTunGFAeWQjAMzQbMWY06IJ9bwP/YFeQ4QPbxfVwJg99bS29oZszHqmA87zx1Df5a5oEm6kLnUOg
lsepslNjIVfComF3sTm7W/LerfNPzcbVhRs34KVB1plf0hlWteuCt9xTX1UQfY3t8lRb+smsM3qC
pPyeKv8PV2l31QD+xpLA7SagsYKPYUugIO/mGKtLryBQkHvEcl4idTUQ9OhVnC9BV47cpVsbFF8j
tRGsW8FtXLyZVqFyGZZVZtYbNwnfh5SNU4M+9LI7+mWBn23WbxUjb5U+MtNpgVjUvDRWt289n1oP
RZKG8tknyyhf+iSjJK2s12XmnJIhuU0FlEtvau/aotbu/IBgvKadiuwNlqkxF7co7Z+tYNgbqdBf
JJV9pAwWmWoV/XEX5dDDJBzgRlngo9h/k2imSzAf40U3f0ZVvBZJBQvlWa9ZMBsruQxB7Nn6ucdN
vLuFEexynZDioHU1mmifsSvjUoUSmSrxqx3tFNbHZHd0ZlOJkcWz8B7unFyg6NDg82nVpIZ76xKp
jlOoODRNI7rbS+o1CJTSMo5aCYexIjCr72x8mHTe/0g7s93GlaRbv9AhwCE53VoSJXkuu1x2+Yao
kfM88+n/j3UO9pZoHhG7/otGN1BohzIZGRkZsWItiGn7L3I24uBuKCjOtx3QLnicE/jQ7KnIy9Sc
Cn8qkgOQWTJg9Kbpvdbf98qogLxzFf5PJWxzX5M4thnY9GpjKyeNAeEc5Iw/x1FqDzHt/a+hCyYJ
ojoz+S5rIcNEhHQ5pKkeum+ln8q/K72w8+tImbgQ0G2S6Ru4IEd1M36RvZ6JE4kBphiVHga/SPjG
NJ2ONuy5bR1Crjz0cuPe0cwvkkMEz8ixKguGDA1fuYLTnBzaZDR47KFeghEqPaRkC9BGMZ3PAG68
TaIBFEdFA3zvB/ETzUprDwWMdePlqrzjoQKN5oT9ptQa73uYLF49xsneVcibHbumIF4ywnDXjwLo
VQvxgRkkUGpoangEs6J/T8ZeTIm4vMnq9pfn1xtLc3myKsgR3eoqvcLSlPNfejgwpOHlyUGEeX1D
SgOXZryPxu6tJZeCydjoP7tUCnhaRz+iOnqpavveNBmsKtQAgoNMg0al9e7yMPkc9u6P0KvFzlM7
+BWHnBoDSFvy0BcQyNad7Ne0erO02zBeTH5cI3wHj6C8Tbyk2SHWO02QgPVgbJ1mrJca32KZi7xg
t7cCRz4wWhMzNQKpA6z1cG3HaXZvABCkYhqNNBkgQMmCjLeTryFPIlGfUqXye54UD2XBJR/0HAxP
ZbqGt/pPeI7lIyNEn1Sm5o9FrX6hHgypt0wfKaO8IyCerZMaOBo0tSDk82pv2yjNmb0dMOZfRDtk
Nmi+WPbdoEEY1koK/M4cXiceGJbTy4A5V7uCcEmyNvqQfgF8rcFDKajU5CG8BUHwJehgDqm09kb4
nc9kTxEwMzyJFFhw2Obc7kMA92OQJ+9B73/vUhrkzWgnB6uPmJQRTNLmEfOmlZxBAlL6r1pMnbqt
W+ZANECPVxWT1zuo79MDA9zaS8kxAfeV6c0GGVCNxHjCPNpD/OajPTfsYhEO137FnE6umNnBCDJw
ymZcPtGwpUgoRutxMKQ7wRP9MOTjK5Tw6SFS2vaR1M7+Uak2TWq1QLY079QCxhcIzOgH9cMPjwqJ
4YAQAp2Arm8OHysTtn014dnSSI6TXaF0ZXITQB7wHncD8zWmKMiBlFiNrint4FB1Z8GCalFtVZNJ
C2RQeACGDVX/gHTUra+hzGIcG/pYIDqwuhsTjoNcbk+WSw8TzDtEIZCWi5w5ECUJDPIh4zuo2ZBe
Yf+jSCfyrKpj0+jbqiZBgaBHgUpNIXmrtfIa5CTfFYTWVdOEAZcggCur46UdaX5+75UQ2ttunN60
lYf4D01gkRiFQz+ePqQP/bhn5G9CDanzVNKRj0RlpcrQPartghlY2NtTwBkToxitFgkOjjyJPuvQ
JzDiNF3ABKdN6wmylgy8cNUKQrFp/ISnBrJ8pX+Jav5irZvPShUaMNtnUGJZffVgFpF8VQjgBlzY
b36XlBtPlD9tU+dYjaBuYkPKGWMa38iUIl4dBtPzlfjdSzFDcf14T6HqNdSYvdZV8VhlKi/qiLkX
cKVOpOTe986NNBDPFIldBXSqQl9xq/jm50DSif1F9Zv+rebQFsx+2SnHBT517w6K+3A/5ozPtqHc
b5I0M3ccWZ2/K4Jb3/LeYDlDSEBWf7mDbfESgwBIGeCS5B0EaxkcVFstMYCshgJedojVsh11k5E8
m6FQuYeYIm175AuUsnrvcquEdA/Q6ATbLbcmFROu6pqo0UfJwAxm3xiOW1B79XWIA4wJJx4ass+4
M/hvCG469THr2uE6ksGTeJVJl8nLKRDCJwNNth1ZdxFtknegoM1NqOcyVFsmUD1h1oeszeM7BfK2
L7qi9JRqJeOzhybZVx0ZC6phTQjgoY4PoyVUp8xy69UbtPTQ+iB9lJDusxhS6V6TkxQefqv61Zbe
eGuNfI/crcq7KrIZnTMq+0n0MCsFfsy8lefaZLJl8bkzMvOaV2dxnTGV/FSWaKWhoGS4gEck+M8g
UJxYo3rzqYzj+joZ3PHObkqGmuWU0vqQlfQW46FJJhLcBqkLydYMJ/A1EGcZvD9Mb6Wa1u9VGijv
Lmou1M6LTtu3ilEye2HXXwIVJPYmr0BOUnJk9sCVQordlH86KlDGRpogkNCmQ+uR1OrUVqPTcS88
qeKGgGJcqLivb5DYwKNOHdNrnDwSTMHGwGAVE0YQV5m4TkRWZya0R7HCv5W5eShr/61NJOk9Uii/
tzFoKEpvKODAc2Z4P2ufOqRcu8VODKa5zYzS/aRooCRRL8g3la9V+14CtC+o1r3U3ajuuobnudsn
wUbNh2ZfF7rNlO8YvOmDC6GLYqe0GwOjZTTMJRDCrOC+K/kw/mrrLoLgyA86kneYLjpXT4GzR/JT
kBbqcyi64WCYQ/xbhHrFIJ2G5226MjBubF+LrptRCQ4Ac9RbKSo6yJRS+1NmFjkDZpVg0hmiMSrS
MA12KY13kkdUhujsD0wEBrzetkPVD5u2sUKQLgO5PZiul9ZUxCeIBPVvPaBu+PUzL6fTl5uZdt/H
efUWiwquF0gLVW4qaXzUa0s91GlOcwl4lldTZI6Vxw5ixZ2q1uJZUVtyyEGnhYBv5DnDpp77KsI0
ddF+yaazbhmfWssgpQkgVJAK1b+vx6TcWlBa7uRKtG+aPDFVm61cfwp0xbxjA72tJ2VGtFNkT7su
G0924fUsgHZGA8GGQlmqX3d+zNS5WnBF86pvO2wrQQEHRKySQwICV64TunNOkCk8uck6Hl2C9Q9Z
SoqSsfFC0jeQ7OW/koT8aZdnaTo4ntFr2VXsK8BfVK3WJsiItqvC2HQYPhnepQggn4nw/dWYTIhq
LxX3zCiWR6H3EzQS0pqxcfO7zhvhvmOkwgMeNwZOmzQpsNReeQxMiLDcIIgPFe8EUIGDUX6xJZFp
2/9DAUuJ/RiyGkt10lLbSC4MkiGvfUhJNUjdJGgzeCagP7DNenEU07ytyXgxw6lT+HbhinU1sile
eUHwFEIdp6ifrQoCKZUY0m8vKwUtSFlSntctU0MuSDU0bSagBfzUCxLua6fcik/Kg7tnloXe+FE8
0CC+C57NFYOq+lFyybQtg0ITLw6UF2cSSPQohJcoII8pE29pMV1FkCtd9d9t86roPhH7xZW5hy5y
U+9ryFboQG7tcI9oippcrax9QdXLAoSsWPDk6rIyl2U0x0Kkas1PqXb9VmxicsN7WGrdZ/IN/Trd
MYM6QL+yotI4CXfNNKcsrgsbPW6DYWxrJrWlDnYo0xFDc0qCV7fxckeNlR+GPByDvPocieqY5YOT
9u395eUuCIqd2Z0p9Gk+ur4+VISOWqbPvM50+sXMlDR/kLLmtZFG15cNTn/ww0Itk+NuW8I05l8a
qXjJhS+NLx27X6LUfqBzsI3S+q2ETeiyqQXlMAsn/sfU5HQnSodByoxMFaq1MxR9AFtTf1QqemFp
mz5Mk790HCcK5iJcUXRfkPM6MzvJi52Yda3BliUJs2nwEkFJYT0MnbfipUtOerq06d9PbEAMJNSA
7qgzpsNzUDcHo4pWRPTWTMw8Mks8eH4jPlSj2995Y//MAn17+QOt7dTM+XhDDtDsQnsKL8UN6ipf
JKaYaAusKvUtegLivJZtIx0rlFk8s2MItqF7BbNyVzK3D2env22gRN6ljnXUPsG0gJRoYh7i+/Aq
2sJ9vBZVFjfTNiH+QYhSBXh0/r36OLNVjazQYe5j77v5Bg3g3eXNXIwgJyZmm5nlItfL2iDTixKu
eAUiT8BuYfBaUZ3gqfNQMN0QhtnNZbPK8t7+u7TZ3nZaKA1lS94/hW4Gx6or9wslE/EyHqxtu7Gu
vK/jXfGcm5vIWVPOW9vW6bedHIOxSlIIkrAdwmvchPJepOb+8voWffRkW2eKi1ViNK7ZmLVjaV+1
irkP973tViTAF2PivzbsSbbvZBm9W8o9mQD0v6XyUx15REB46lvNpky0H5eXs7Jj9uyizapGlSQZ
R/RohwzdXQR26LKFpRvFUKzplCHSy4E7X0xXqEbqxjauHhu/Rl0w62+2POKseyngca/Zf7F5XJqq
ZgpD0T9oGpamNZA7SMQpVdtP7BFRqNLze8kh37u8sqW9O7U0u09iBmr7vMOSnucTwpBpjBBcyGUj
yvRXzi9IXZFlQwhNN6YQP/2KE2eoEdipGtuEnxvW5ijsb9ssggfHQELrVkdjqMmCI23STyNtMA9t
on5NBfZPNLz0C2bBqoAqAJ+3G0dNrOegatGO6K41uT2OEWo1AVwOJox7g/GSgFPLGH7KxoecF4po
GCkvRiheEHiQxUri8PEgnu/LLL75gMXzKuVX0WiGWRfqASD6JUiXy/v/8SOfm5mFMwUMh561mGEF
zHvehiC/L1v4eNrPLcyCVu8z0jTk/eBoQz++MiL14uvJw1i6441hVSvh+eNpnIzZCHvpGqzR6vy8
t7VfMI3QOqkMlucPF1S6QRuAOSL5qm3dzeW1rZmbHREf2lSKLnB7WKC6eNggaJRvMialzfSxoFJ6
2Zo2xZK5p6qmInPWGBhDsfj8rFS2brtegbTRYINTjW8BYoMBmopfrxTuDgmM063WXKtax3wlTH1i
IpQAcwPGMzRvOnU4TuCfHEnO4SGKXhAiUQUCXOWvEEKCRK4hrTU2smptCtncumW9oRJH1xFBHLQQ
FPpwl9ejLvm4apqWhb65NWnunq9nVJnAQm+wdYKEeYMJNxHBXX/MzRdDgbSpfk4bII1NdFMiLQDz
P01rGNnhZ7SjYwDDhkLrsvDgn2koqEVXSl5DNw+nRCzvKS/e17L3dPkXr/3g2aGEfbfX9CSFSXUE
/P2s5TCarZhQJhedfWQVkgWZeRUeDKjanm+KqHXaI4PXOWPQQQcK05kUUCluFco/6PXRyKM9ZUGw
kAxUMXXlp1CSlVO0cGT5CXBJ6eg48TNm38VN7ATlBBseovbFrpkhk7cWbVMr0Fc8emE/zwzN9jMI
WpsNlWBKVqpH6KYYM1dAt1Qrl8yamVmQg6VsENJkpndJg5t8+CZHTJhZo/blP/vH2XpmsU4yGD+P
Cwy5lrxz3R+18TVC2/S/GyH/pJwqa7ZOtDt3EJQ1/disMmZiEmT59rYi7kHHrTyUl1zAtDVF2LZB
wJmXBVTbg9M2rjuABO3WA+gNghFKXOp6sfIXTmDJeBmBQNXV+WsFYbzE8wDlOb2tPdUuuh9R+tnT
tf+cOE1i0/+amX0b3c5yu5F76nfN96F5B+OMFMfPCMXMy59naecsoai6ptuCctLs8FgQSEGWMXRO
Ht42xVOkmc9ZArmtVe0vG1q4fHCCfw1NP+Qkc+rStC8SiJqddvTRNXwUFLn9kfuHIQXGDi4bW8gT
VMuwAP5pRGt17nRSrsVtpkBNZjCUIpCk7se3yxYW9w3Rc91UWdaHRyuc1ZTgKtCMvXqbN7ykwkfT
HbZd/PmyncWVnNiZ+QFAvbCHW7p1FMYvQQTAzL5ydhY/DNS6PL5ldeH1W0I2FE3hsyrp1JU540t3
iWkhGP9pyFbSxMVd44wa+nRUOT3nTmCRGidwRnfwPj4NoDgyQCyGrjJi3u3+Yt9OLKnnlsq2hlVB
Ira11ndZ+l2Nvy///aUgTcHin5XMHlKjPbSiqVgJMP6jnFGFDkGmDyuFx7X9mrzj5NCArrU06Co6
Z+oWoWiigwsndSiiv7naTpczCwMQF2tJX2LIgk80t36WmQ6T+8/Le6YsbZrN8JKpyXQ8jHkGJfs5
cmFViBrExn6Qvwzv/g9/a3z1X+13Ljiqt5/gChq1lWCwaJUBEBk2RlKE+Zu3J5MvqewwR6MoG3u4
TSXmPP97DYk/fWJk9qUiGn5QyzIS1RnVvWDku2ykL5e3b+mg2oI82rAI1rA6nTuDobpGlAJwcuww
Un8yLeLftaGOBnwNwjeyRAQABLz0ZaNL8YdcV4ELQuUG12d+3vliHKQk4sT2CPKa8k1aBSsmphA2
TyFJqGVZFgYqyvN3AnrZ4cBwOZPuVvQ7jFB47CrmhP3v8DvdAUF6iqGQ+huf+NfmvKhTj64CowOf
a/DABI7Qtt/l6cvfbN0/65pXc0IqfkIR2KjSiqlOR5eeLxtYdOyTRcxiHGW9pA1A3SEJIDZp+FWz
um1rrBTMFzN8YrUFHl4xtQ/PHkCRgMvyqnMkrXzoEGsLrAkCgQ5dGbx0Y3zkpB8Zpz8OdfastZCn
XV7lUgw8tT/9+0kMDCTLAMU5DVX3rlPo9/A1bHvpUVorVy4er5N1zo4XtFJl4VusUzeR5riHQjHz
GXkx7I334/KKFr6bJivAGuhiyUL+83A+WRGU2mnrGWSrQF/cdBcBOuHTrXi4MiXWs2N1ZmUWkUQd
aBBekKgmv7Uf0VN/691Eu/oQHL1j+Fowsb7pN+Ou3aN6qodX2kqsX9hNrNu2KlRNqEKe3fSan3gx
egbovXVocTCH5g5vOfoImYsiNsT2l3d0IUpp7KNBx4o3IK3Rcx8BS4KAIoNmzthLDS3z8q1I3ZXc
ZaENqmsy2aRFrYYPN2+OUZpNh8jCCLBSpCK3E5XhlXqtbasCUaIryMefIWDZMhPguM64GbYMDjjZ
61+s9ORHzM68B1ArR+GNfF2Ds7GOEOnN/mYzT0zMNjM1gatlQ8enS4It5DOfqhJqgcvLWEoFzjZz
5p2R14aihq3WMZ+7XXHf3bGJ8FfeBUf1TTjlBnxEB0vHylWz6CcnS5tO5snJawqrA/KDVUQbskrA
stiuRCtlIVydLWwWrqrIzCLZxIT1Hn9u7oeX9rv7038175qttM+vxU3wXHwH5XR5PxcPO3UYXbfJ
4q35q7QqwH+q9UhIoTNfgKTKwNEx5XuV5g/pUKAaHG87gN2XrS4GMqi9eAVZtjD0WchMAklTY0/w
pitROffQ5mBEp1x5nyx9M0VmShLeNkNT59ESsCaYRU/mUA0oR1rZbzoVay6/FK0UWbeQDUDg2JhH
K7cRZTaAb3e8vv4Z5eatDE4HgdT+zUakUgvW7pqljVNUTeaBL2z+M4uONSLFYtCwV+nSr9KP4C2C
udzz5JUPtOSMp3Zm0SKQfGH22bR3HozmgrHkK4Bz34w+eCngfl5xwoVEjnlBwxRAU0jl5lUYo0wy
keesigczIBH4riZlYNHYjG1z14gOXgXhXHZBZdE9hGaAzqBLC1zt/EgHIvdbNHY7B9SN493EDKYe
UTvZgG1nCnADOPJr+/WyzUWTBhcbZW2dAsPM7WOeE2XQgK0qlKOCgnCiZCvfbc3C7NUvKiMGtqwT
HUX8Q5OrvUsvdeVrLYZglWkg2lmqZfP+P9+5DD5PF66W3oHHst2CGGz2kwjrFSgrRqYhcNii+buL
N8buv2/fVDOxharYeMvMKW04/EBawlUVi0k8pDmOxfA3d/WpjdnaOhUJlUae+LB27t7Yo9A07Pqj
5PQOjDMHANAb5uuZAT0iD8247A4Cyae1dS4cPhNyUkVTCcvKh6SEkGwyhIFnavQGUA24zw1ELrXw
3c/1tVOwEFDObE0OdXKxScy6dPpAJNavut249TfFZlTgCNkGG8DvB2BhTFPt9ZW3weIKwWHR1+XS
+VD8D1VZwEvBCk2J4n4Fy4UmwXDoPbgQcF12msUFGniNLNNmsM35mWsUHbUGToRa/gBqu2esmHmY
tWfhnxA1S5rp8OhEE1voUM7NzNjk/2laWVR3nWGX7HwH6gfUlxmF20FDwBjI1nu9vLDFPTyxODvq
eaA1msiwCH3IrdxoVyUOmXveS+N9v2xpcQtJyG1lqifq86e8UvYwB/oebE7osKb5a5K/DQiD/O+M
zBwx9bVhTFpo6zzmCEUFkBlZjtR8vmxlIT4ydEKuY1qGqTE/P3N3WOUQ/4QapW5etfpnCjr3soGl
Rj8WgFdrU9Ga+HhugflkIYdpgKbVvvtSfkU/6XugXikbj5CYZhuxkuQsfRsUNbBoAZP4kEm5wDHS
TPd7iJW8nxqIxjEXB6NO/+LrUBW3dX2CMnJ1na8qgou4H7Sod7Sk2midAc5vPwBXv7x5S1/n1Mrk
8ifBaPAh/wV5xMWS6GBLoBSL87+otzF1RMWOSqKhfuj49HJraqPE5VWPTLEzq54AFr68jOmsz2MB
HStdEG8IcR/ee/44auOQ4gJaZv12TeSWTfiO9zmSwsy6APMOYTn/izg3oQEmgKtmgXU93zsvFnBg
tqwrUyMQ0I8xI2edPu4uL23J3WyufZucF2PzUKBy9UdZWfVOIcGvG6GTpmby4xgX1co5mn7uhz08
MTS5yokrFH1aeVlZcu3CouJ55e8ktx7LpmBIHDLOejBvxojBGGWtIbjkgqcLnDk6w+0CVTN0zUTj
3oKoQGxmLfNcMMFbAUywAa2NSZQ4X1pZN0YQmErvNIz+ptUjvC2XP9LC3hESVOTmFAEucd7ECtSi
sSEiI0+CRDhy9TsUfk2UScsfnQ31YmPufZRpqtFae0wulfywbOsm1WZL5SY8X1qhpg0si3h+8MW4
TrfBp2gPC/NW+aIe1l5CS/n7ma1ZsMgbGgZlia3/By5nsvBK2qD0DfXVlXyFAM3WXdnYpVvekim9
geqjy0oOfL4+n/m4LjFQW+o23a58zJ/9B2PbbPsdLHjv3kO4EnUXrnjMabZG9dQwPrQ9ejmqJFOe
9BHTR4+BsMSCC6ypd4l2vOwxi4YIHVzvZGWUIc7XZbihlNcMCIExQU406BAuk2VkB3t9l3jtSqRS
F557FuClf6zNvlwmi0JWXazVW3LO2/ox3vY35gE9F8TJ9+7edIo78Sj/6Lb9vX8In8IDQKpfjKke
ulf1dc2R1tY++6aV6aVtOELAkGrJNtTiX60ZHmCJRDLKKFY+6LSPs6h2tvJZzpZabhXaDSu3s/aK
mxuGon1prj7QlpakKYwy6RT5CdSzJWnUklJzQH2723j3crKNH5NdvPWu7U29gyGGhjCc+htp26y8
DJcCz6nd2fKqhBltpg+n3Kc+Vvv60DnCUQ9rOJc1M9O/n9wNZYKQBji+yUz4qB/aQ+Mkj/W+OVw+
FCtmjDl+V0X4IxKYiY/1UTnUB8h3HTQwV8wsHoeTXTNm9wFZqmlSnu2d1vHgnrtSqn12D7fuM6wF
kIArh4KnxLvy3fhMBfmQb+BDLKBbUGF7RVR1g3LcO/obyIbtL69/6Z3PnCFZJZU6gt38nQ/5TpMU
rtE7CWKqPA5BTr7wMpTDnc3jsPgM1eXONVHkWTklk3vOT8mp3dnd72sZc+S2TpJRI81epbums2/l
9IW31zTk+LayTG3JnNBpjk5dAK7mc3cyPABqognRjS+hD9rIu4jnG1P/jSN7e8T1uEjWDooy+c6H
JeoqjymDJ4I+b8l6turLWqALR0pGKHZ7JpgjGI9TCTJ6CGmujSpn7tjP0f/UXstaWm3yLO7xyQ+Y
HdXEGjJ4LT14lCBYdqDBdT+5A1pqtW+lT5kPr1FllwfG1qnkd+13pUO+Veg/Gr8aEY8auusmRbJJ
ryNpb8GD/kAvz95d/jDz8wc11ZTJTkBXmR2SZ+evGaogNUvLcCCrw/M1/lerDuXWUQLeOV2mRYcC
uctD3Crj9rLpD99nbnvmE9SOA3ekb+40JSqEvgkreP5YRfExgKsK/XTrd+uav5Wm3I6Z/H7Z+LT1
p74xtz0rcxWwT6Su2miO7V5DmTExJjih9Z5I4i4UN31orhy3NXvT+TgJpxGk4HC9SIajSWj/GQho
QhitTpBU7aYqPqPDcXl989tpvr7Z8W49iNGaBHttWG0aBUZat0WQ5cGtV97G6pqlWVpTqwg7TY1U
Iis8T9vQsdJvLeSxj3F95b1rrRPre/9BNndiOzjqFhqzjfm5DrexCo3Z1os2an0fp98uL/9PKejS
951+9cl+l3pXpkxGytzOlr9JHyHh2JH63GlPMQVUVJ926rbcpHf2yr5/yM7nGz9LC0Y9q3z0AU0M
twRzBpOf3YO9z7aBo60U+OZvnMkUCSt5MiGV2v7MVEmjAGgGwrBJ+cuC19leg9HNM6n/a8C2dLQF
qX3MG7d6rZe+n6mmo/WvcLttU/uWKLGSzyz5j6nz+4EDqrI5T4tFbugCqRDTKQN9I75E1rfksxfn
K1YWv4tp2NS1ZRmc4/zVlGoZ4+ke6gHuXXvb7K1jfd3cqoyseVtrJaYuBrZTWzPnS6HHq+QKIRQI
WjdDZG4CD82jz50GLU3x6OqT3u+vIl+5Y5e+1qnVmTt4JVq4icdGFnCrl0kAQ3uwrbOnyydr4cJg
/FSdEiaKVPQJzg9WpXWNXOawGUvesEOa5zkq9A595hF1424SAMxgL5AbWPxL4+dl0wsLxDRveipL
Gsnc9O8nZ5oWp4VSaWs5YiB2es/I6UIK/d8P1ZmR2bdrJcgRxqCxHIYhb4SbvtYKNJuXF7Kwh1M5
cXrkkp18aJoiTNVWcD+xkH15bPZIGBwRcVxNehf268zM7A6IDAlFELmynBLyDz/+nIwlAxvDymIW
rdDcE7gEOPI5bDBr9CpsLDbMEsUOysf3dFDeRep+urxnC8GOV50+lX0pu3zIk7MUQoUOHhsHlhD9
+yjn8MpI+lo7e56xEfGwQskamAodk/kzIWvDtmx6XEw138YB7ePq2Vbu7PFJg8Ts8oLUeUo82aIz
A9qWQiL43tlJMuLWDFqpnrxAg3thU9yhVArrjPsThYYdTE5buHAAASVO9yp91n4W35Nn+7iWJS8k
JjTBGAOiIDfN184SE5UCILzrfL4x7h5kBK7TEr1OFeBdTI04N9UneDD2l5e+5P+nNmeOWcAZE2sj
uxzJAbzKxQ7Su53n37b9q94d4zHfyvJaQrDkplyRjB/QOaK3P9ttVAuUUOjYnOoh4REiR7pw9pP8
XO8mLJB8Yx/XKkuLJoUM7wgPEGzPAnKo+yE4RphWR/1H2HzyIFM3VwGAC9cnHC2guGx8ybSN2bqy
0R8gSok1eqnQuD2FW5+uIrzINNiRfr3iaeUE27WVLaVXUBBQxAKXIfM/pqWfhGIo1bQSEg/LMd5D
e2/Cruj4m+Q6uOapfIAwzbjRf/s36qu56q8L66XiQoeMNgxA23nSY6DSYofoVDk11BYNQ9NaaG6F
yxVkhdvLbrqU2p7Zms7OySrDFBJedbJl6oG/LQZ1jCGHq5SjD5uVh3hbI4UHedTT9MgjtH/RpYJr
t6qj6nOjZAIVY0ZfkKH3A8TR7PApUA3pR9drxUst5T0EWtBBQo/R5zQxZe7T97DLa4Te0YG120jA
cNwjPd53oftqqaJeyRc+FHcJQGfLm7mOn3lIPyA178RytJHqZFuk6MFJ1XBQAoCAkN6q0Eq/W6FE
S96yvqD8+1p6/Tc9Dn+PcMte3u0PlZDZzxGzp2g9ZFk7WOx2coVyyC5W7u2bcJtsim12ZONjpg33
P3/+jVGbZy2ZDOOe8z5BmNalEpcFeq4Um+X4gPhrtJN2NYfHvkZAMuIRXIIUXKNtWbjO6JD+a1c9
d63ccmPdRvzPsYzyrkT2rBGFv3IzL+WhZ0ZmsR1GMdkqqlE4PWqio6TtLIqtI0opXn2tQKWeRSMQ
6/dCWys+L1yjZ4ZnAb6TXaPpkhhKQB9mHuROC8gKo4LNjHOpvxFyqsCwl7jQsdcK2kCwuXd5Zj67
gwFH5xDlOWoFfv/GuyfceYMnbZi4yw9pq9aHCFK/o5z0NC1BOtlOZ0ObOAg0l3qzZFTWL1yG/5GF
y2PN33Ha9JXhrw/d5z+OevLtZsHPagbFG+JOc9ocqtzcsm9S3YJqFfkKxbVvfKR7IVwymHNPW0YZ
UAzT3xhO6MKNYSEletmDlxyJqhplOUsRH1EexJVCqYSOOCbc6IVB1DdXMq+P1xjlugkOB2xMZxB6
5kW6ZQyF7TYSt3W+CZsKBONtCbvS5XV8dBly1Ql3RD5sfLyfi6CJjaoo4fWtRPCoS3GFhnFbP2YS
shV5FCl3bdl7K5/y42VyZvTPAToJ8DHz+oXU1ZKT6dXObMZtYcdXOmLI/bBWb10zpZwf+MHughGC
askp4SbQvO+BKTal/wbn98qp/+gQ52uaRxaRp6lAsxkVlqdW+aaTyV3+UosrsQXzjwrI0g/N/QZG
M81OOwnp0PZLJWn5HXKbMFQjRO4baFlctra4nBNrs1Ci9VLRJirep2iVuasmJREeIWvw8SUfp5X6
z5pmR5r83Cat6CVgrMl11LTXeupvSq1bKZYtOvmJmWlrT/wNwYJU0eHBcPLyCIpoYyD9NqJTQ7Ma
0cY1tPPah5rnn4kbGCiGs3WCNIVMkdn74UZKMwf555V66rKtqS6gaNPwxMy9tSDXRiIzK0PBbwcZ
eXAY27F6dBOEonSta1eC0rJb/Gtv5uU6zNG+VPHBrLaEWdjcVGthfsHCVE+fSId4EX5IrIfOlwdL
woIKgZ1XpDdms1ZLWfC6UxPmPONp4dxRbUzEpQwF/WNkj4g85CsnaOHTnFmZfRpdafzIk6eFRONO
VksYEOpDW8lXRj86lw/rmqnZVwGRNfgMlHOMlGIXMUIqxci5k6iHQlu5L9b2bnYrSZ7rNQCXAY2m
D4JcICo+G9q3y8tZOK4KcGkeVwrNuQ9cfllgR6Pa2YYTadWuUr0jss9XXnjn1vHWiFYj9+KSTszN
nhsVqvKakhsSU6ul44cwyY/RrzSR1nBmCwkMucKJoVni70lGEPrC4tpD+6qO430oqeKhKKxfldur
V3kDuS9E8y9lD0dGE0njVZi1T02or33ERX/594fMU36zDlxBkxLXTPcw1jpdgLZOWTkh/335U05L
Ou8HnC15nucHHqoGWo8luf6hwwrkiz2aOGkrXUH6uQnMNykY9pdNLgaQk8XNDoNmVz6K2gKTTXgr
TSTqVfv0vzMxOwSMQERFKThvcv7YFO9x+v3y3/9YHGLXaAwyXMp0lTKvYJQ+/P1BUlKbp4uUMrxV
j9+tKIMaQN1Y1WM2rNhb2jKoHKmVMEcrf0BAmlInZWkG4n3Iaqiryw2iUmssRUunjHIMk6ygNixl
XuIbctXvyoE1RTh3lV6XsMM3kb29vHMfJo2mEbRTM7OvH+GdMqo/pgMT6NFCIO2uP+j39ZW2lx14
SfbJY7xzn/q1cWp1ujPmjn5qd+YSPZANtEGxGx6ze/euvPXFJnua2l9DSF3+CsnEb/UXKgzVQ7qx
t+63lYWvbe/0iU9SHAYL4zaqMtNBfHeb2z/UDvBId1jZ3Wn3Lq1y+hUnVnpbSVEN4iNOTKPKNtjB
gmwyMslw2j78tYbcWroHTvd0CmMn1iLJ6xA0Yk+HHD3bZ83Nj5b2BXFgtNLW4H1LR+DU1ixpUxPD
yHSzNh0vS/amClAsW+OOXIqFpyZm94ybD7Gm9GyePL7Y2etE+dGEL8aAthYM15qG5kK0crD/P8eB
+uQfgjYGWs63sCiLTvLL1nSsO3WDR773DHikT2AM8gMK65/0TeIkqAJ3G/lpxVcmj//oK/+ani1X
8Zs8REWMjuy1+aZs9T9FpR8IdhhX3HUba8Xe8gH419zscq0Bm2TdiLkYQv9OhxmmvxmqaOU+u2wF
BPT5fmp5EAdhUZhOGwVHNxtvtbi41f1yJaFbMzPLHW0p7eoi4LPF7riNBGqf8U0WWSuLWUoDDBrY
JNm8wD7Q3BQmkkbwUHOao+dCAwkk8m3YQ/MsSSt38mLqc2pqdpTR9/PbzObr2Ml7Ultbr7hVsi+F
EFfWsKcUsE/1+3Hs0J23du4qPdEHlrI/t8LJSmfHwEatJwgVzMMOfU3BBnFGdCEkZmmfZKadwnv4
kfHJdBNu0Gu5qQunvVNflV25CZy1Iv6fOYwPB0NXKe7wjgJ/NbsqAq1DqkI0UxBVHPHS7INP1eZ/
SLuS5sZ5JPuLGMEd5JWrJEveXbbrwnBt3Pedv34e3DOfJYhNTHXXpQ6OUDKBRCKRy3vBPiyt8Lk7
GJ2/2IGVe5mPbhwMOxjf2wOvhWHVvs4+gbktQhRJU9RFQt+ojfZh6cGKMqNr9d4AdjnnzuCJon8/
c+IlKJeAbA5tw1i4DcBXMNbjHiAWnPtv1ZbPNGIMbBDbFhRmODFj1D2MRXA7ytouCUvk/U3eYOxV
q/SnOZ0JY8xJyQp9XgA37AdNLpwi4MOD0E0y99Kk1XbbhfJjAf5IYN9PstlYiQa+vh6I9PuB9OOp
D0v90ArB0lrbHnd9pQ3MRxAADF61xotloNd1RxCCBKqtS7VV1qhy8JLMKx0dtPlWRayIFUCTCqN8
q3QFXoDodwjy8RjXwXfQmO2MXremUnAjoC9XRPwoOiBYTUuyi8x4/5dqSsBMI5jUUjFeICps5S1p
51yfjCr2EwXggcIE1pJUpRTP5cyL6q7d1qcsXJuIKlU04jC6TpFZC3IfRD6dIARhG7g7rNTOrHpf
HEAg8Lyt2VUMwkhjbsy0b+U6btvYN0Auo9JClNnqhGMlVwcF1RYQSCFvjdqoBC90eR4zQIvFCWgs
fGCEOSb4VixDAkecATZGSy9BW7yt06o4XVIVVTJ0U2N3q66B6Bj30KmQf48BcC4nkOP2j2LBcTPr
crBHdFIdY7tXOzWHXSdrsW+mAsiDCqMDM4P2LkQ4gENX/r0NAr0PWPAyBoXxSmOCDdJ0ajqIQeor
QHRN0+kuEVJPAKHI9uJdh294L53JYRPlWghF0dAENN3jbGcUvMBOP0S39dX3+q3MvPo52uk3yXeN
o9+KJV7IZYwkj40lS0wz9aVqcfBg7wJeIEX34+IShGaKBOwcdF8D+IptKhoqIw0iFQigiEvAWfRD
RwW303b9XPlzGHnb68gTRo3n7A4ayZzIJngu/LqSXxpRek2I/EfQ+ltgPGagYQSVxbbA66IqVc9E
jy+ysoAQY9XThWDMhg48ZtpdKPuaFx+anfkYHKUHILSC13gPYpsdsiDbYte2DagyImAGKCILO8Gm
FIZAqXQFL+xMOx9BjB3yNLu6ZKAYeiswAQjQWNABM5aBEmPUzcOCCckAZKOgiMpN4QdydB/bmlxf
sVSOjMUDrCymPNh0QbIU2RwbSMrRIGkCiRP4gj3D6dzwvgrRJnSgsdq2zBUXciFSvrQSQxm0uWqw
Z42q27Wu7pS58KOFEj237rYo6h8Y60c5AuhraP/GVrEhoFClYwuQLdxhe9qJlvu9Rw78KY/rUBOj
oIAAkjSdSBr+Y0JNcxlNAzRjsV+VgLpXYiv6KSSYy7NTDDnoxwl4PJJLezGTm+QBpPY2QI8a3tP6
CiOIQuHiosZkMs4CAGkZm8nkIR7jCl/xr97cFl0GglV4+e/mSIdpxNrK7eomA+0mKiW28i11BLAD
z872mq+cSXwGAaUCDBgYFexVpA+GNvTDnOMzRBuwv155O/rDDeCmQNHyDZx9OxD+8iLt6yN5IZSt
NdRLZwakWGIfvEMgZW4taeThmaycFcC76ijjEqCMoD+UuY2KPB6qTsL6gjrvWXbBNGVprubLXmDR
SSheSfUKRIvu55k8Vqe0BhXfkEFer1l1ZTdHDCv4+r3S2MhRxrIn2I1b77GbCgZMMN4B6nGd54dW
d/P8IxijQkNlDz5sBQuLToc9uDF31U1THZJXCjIlvQCL2DVHi9djfJ3ng+5oVdQBpCrKSJIzYoVR
TQJwv2S+GMb1hymkwEFoctCfAXX+thSj6dgjqe+gT4HyP2vSKZ3kwMcPZs9ZWStvI54/CRpBUKRJ
ipE8g4lTcIYeTSgIIxaUC8vobhpIwKmAfgICXXqcy+9mnBvls0zR9oieVzM0cyuRy1a0J21ZnsJ4
7p1uloyjoDbdwzLgyhfRNWFJGp1CXtJKs/RGGfa9kYM7DbX0Xa8O068uTYJ9NEetFQO5zdcmgLEk
TTwf1QKQPf2sdTutxgCQVs+dq5eg6gJ9YI42K2Cr5wIt4wRTkY4WOPpMtxJEsiNoRShxQOTiYfvo
rx1CIJQDGEGGC7rCpY3FZDEDc8z8YCaggAPPMg+Rds0ugLYNYBNgrVHUYMYuikLp8NQhmd85oPTD
AG3kauhJsxMHIempjhzxZ2CVTnX7nlgDgEd4l9fKUwWIDBqwVwkBqQSgvy9vL/CEYooowgdkezx4
5Y/MCdCRGD6js2J5Ebjyrm+wS3HMWyWv2jaaZRMI7kV/P+k/U3m0PvncbpQMEXcvWVqo3v/1Nl6o
yPg58FyNhlTh2V0MQFECH7ao/dqWcB0CXGj1uctngWIza6hJi1jEXojfc9F4VwYxdEhS3SwCCDS2
ha1E95fSGJuRagDlgGA596s3Gaz3KIvY8cNgje96j8FyMLXa4864iR1eExxXMOMMxBnBh6kEiE4R
Fah2ZEuv+cOIDrzcVx35TQfUXG56vM7r69DxUl0mGMknbUA9v4r8hexGMLxGOI8Kpx/iurkSB/Ds
GMjUFZzt4ETSujNKrKnxPXykc0DJU7cDSzGgryZfvZl3vMXkaUX/fiawbycjyoIs9EE9ZaKJekD1
PSeFI8ucmHHFiV1oxjxiZKVR41lKcj+R0JhuJL8W0j5uWyRPBOND0iY3pnks0YtpLKdl6A7qMnEn
gqhxMTfRhR6M5wjCREzBHJchDJM8yant4TU8da7gN75wL3PuPY6bYpv9o7ApMNUCm8tIdTNXwBRN
IjC9+F3bW6D9tKQg9sUid7bXkeNGFKZKUIHveFEmet90+Zta1BQhNrL0ILyRO+E/SFLB5IG5jfem
iIEQNsjvQNVVVugq9kv6mig86vfFDHxdFhiuncjlWfxavAnwH7wo8A9byb7NAiOrqwm02X7bWAvK
rIVnPg6H5qZzQah8mm94AlfN8kwe464QFpRkUITIH5e7xlR3Y7/8dfYIS3gmgXFNYVGHqlBBQqfK
uygA8ZcKmgTddKY44xBzrAWuMsWYoS8hzLqwJtlHQtwUKVaveJuBPmhJTuEJAJY/oZGezp73+8ZX
zG+8Rfw3clVMK9C2OowvXjoqEoLaNaggV9Ys4nROhX2LwE9tSwOe1dofBCc2WlJGzqt6dfMw/fd/
Ypnj3ihpIZUdxIpktFJjtzS8URquZkxcoM/CrAFoPEbsRT1K4g3dbYiG5toBm/GjCJffKJZWegGX
enNbObTPXq7pOANPg4Ct3AfZLwij7aIbrG1XsiYBv4scEuZZ0JvBWGYNEiC0q6NSEwC20i2WHHhL
6fy+LWTNXymUrQYosBLQ5JhApMyTdplLZD5mMM5iNZ0AkT4pVbsCN/G2qDWHfC6KOctCUzaa2sFZ
SUNSewXgOnIBZ0DG7DLmkUTE/20GhJahKzgLuRogg0oR4waYZFRx8i73agnGJQlrvFpbd3R1sKRG
BYrgij8es0NmT7z52us6CSIR8MICohUwrThuzHmTlCyojQa2MR5MS7Uxg+qo+9GT3OTAO9urRqKj
yI8pTewiC2axpJoa92oU+4pwJ+aPIloKtndtLchBpeUfAfQDzoIcmHij5WEOXdpHzTgsEbKZYrbf
FrK+Q2dSmFCqyssqb/Cu9mcfyEde6zc/pAfdUr3cMx1eZLBq82fCmHAqAvFkg7oEVJrc0DTfCrFz
goE4scLNVfBWj7EEs2lLNejj3F/yEl38B2F4mWrOGA91o2xUdb5DjJsdh0nqhhDqmHJoaZNupbJi
N/eLAsTe5j3hTmOs6gTKCgyJYwICT85LixBSIOWOU577WXXStJ0g1Bae/hyDoAtzpRQBfK2IQ4R6
OXNk8fjSB2IksU8HdutDbUdOUbmp5ICg1qFNJP1NGdkpsQLALHPuretZO3p+v4SzQdySBDOymmns
o3rQWWLd3Mza0lmSucS2sqjfa6DEWroa/WhmWbZRTXjtg/ypSub7qZhvaxUgXVX+U08EaxB4AxSr
Bx4zIYCvATLiVYesokQdEDywMJ30qJPUikUeWdDqGxH5adwIOkrKV6OG3RjIbaHiyM+VLc7WcgRS
T22XNeqfCkDXXOH7fEd82an8pPQ4+75mXGCBAHqqRjPyrOs0u8KsJCmDer1V7VV32g3ECtVXAKCV
YNWmyLRasBvCw3+URTmXzByjtFNKwCvCrM2n6jmyS1t/V/z+2FgYyTsQjsNb28VzYYx5GxkpZaHG
iy7oYtuQb0KTF3xxFtJg4pMpxYBAKcHzFMtkRdU+S5+I8rC9W2uOFOVdjIejkIGrjn7D2d2QZoIe
CGiL8hUCvJN2AKb60t/qZuZWy/yyLWv1iqDEUkjjI4y9IodE5qsqphTCVF+fLdUtfQCZPCkHzR5e
gInH8QFrTvVcGhOsaJixF+d+Cv1kAuZBpyp3g6RaclbcR4VP6u7Y1LzXAY3nWJd3LpKJ99QuHIsy
b2itBANLMRLrQPK0ymN7hDv/f3Qjra4orkHUZ2hl5Or1SIJiCtHrTsMiDMfISFgOlvwM5BSvUa38
jpcEojbN6ncujokkgLU6G0uHDUTxdJqsOV7m2wxDiH/A5BfYeRD8EoH3u6uiabxDfvjvm0ckCgAB
KHYFKoOv7tJYm3omYBlB94NObmvxToZ3FsLfHCNd28NzIYwTybpGV/sReyg+dE7zrNvt78gpQT+w
75+Bv+5xmd1WX+REBYoL+JzwjGW7H5QJwMIAp6QvIBEgXxl6BuGnadJLPHY+iuzP2yqu+RUCM8UF
QQClwc6hp4lijrnUxT6ed3u1ld+NsvtTqoSTzVurHOLd+CWHCdIwI4EJAq2npwET56YV5NY3wfsE
LEebU+J1O/kpH28GgNeJu1S0jNz6w7sTlDWTPf8IxmakRkBJJ6ljPwoXNBtVi4YJsmkZ3ElOwBWT
qhic1kbpYFQjUJ3bWHJys0NaS291O66GyS7o7C8JiOqpdaM5iVzU90DXne7BEfqWEqK4OPHPoh4o
TlhEgquPOnjeizZ5akEl66tlpluCPIWWaUyirQCUq8GLGmjIgMrLiC6joNvXbiYQHQOV/eBqbY05
ATlXZ7sHz9eLHhj607YBrERHBua2KfwRaoGg+2NcYxGFmRIoeE2JfnBqv03P+UPkyPvyOBxEjzY3
iE7uCFyMn2vDo2KBwYosPLJP7GVDGtnoUeZIfMz5A1Sr/NAbwAhiht/f1u/6ar6UwxheLNQCallJ
4ldR74r9bI+Sam+LuL43IUIBdwdqiYA/ZYNbc5FzzKb2iZ8GmSNP+07EkgX7un7dlrO6ZF9y2DhW
Cgwhrfsu8bsGbYpi5wlt9atq/paIDW9DVPYxhogWd4RsrDqD3httL0yJPwaircahpY4guQcneAuE
ol7i3JNrSgG9EVk03BNwe/TvZ0FHj+abohoJzA+VUzX+SYTXQPlbJpdPlc6EMEaQqFkOFssw8VFm
BrG5ilPcyMlvMTJetreIepDLSxFrdyaI8TCyYYRIeECbOD1M8+BovWQvZWpFIMAqZ4kTdq5c+VSc
DmpYmi4gbHg9qE2P3rgigffujxi/Vew6DB+6ofSKEsjxmQjOGsxkJ43bxmhYiEJXNlJe1u7KqyJz
DLIvnGQ0I2LgkwlNK6WZulloB3+ZXoECLPWHmkS7UPxWiX42/BC10Nte5Os0ISORsRk845o2Fuve
n0K3d/Fky+0WSRnDmXQA/hSgyUYrTFXaXKzRq3iAEczYUZeq8tRJECyF7uKpdqhZ8aEH6hqqfA3g
wpzU48q8OiAoCWCB8UYkaNYibFEgmaO4nItm8AtApbvt7fgCyuu08kx3OkzucDulTlq7/etyv73K
a3IxqqKh2R+ob+jeujyYsp4ZRanWgz8kudVUr4G5F3Bp/ldCNMZ2mrBHJqyDcunykigxMC7ep5xn
oFdXAFYQHVoIp9CkBa49uqtnLiabgjyTlGLwY+EVE+SAqzX/EzXOJDCxcCaJuaGgeQL9vuGhpnjz
cQ+MgpjjK68uGkYRxu5HUavRLk3FJIFVBS85kPobuT0A883Z3per9xIjiTF0ksd5q8s401ke2p2i
vy6Z+g2o6fdhsuy0OfgYCZdrfdXgzhaR8Z1prpmaEJeDj0yQFlnFHu2xONWo8tVPlQso6tAWrSS0
cSttK8sTzET5kjCDE0XuwBVYIfCUJAvzNJYUcwqYPCnMeVpyvVWyZAaUtvYniH9mJiBNnrYVWfHE
54bOYkGbmPUEkBxOk5aDFkhsa7vK2lPYhLtIEPdLTE7GMrldTHh0FeuC6VseM6egKWR0G6ZoSYsA
5lJ3GvDXFim3yiXw2zm4V4bwfhwVJzXSHZgz3G2Nr7t1qKGCwwJTtgYF8aKrfna2RzSla7WKIwHI
GOMU3sp2uisnSxSsjgAEDgBEg03swaXJ+hhZJ3RIms/b33AdQTPfwByWQhuNwKygfbKPd41sL6Kl
EWusrO4Pmrp31S2eishoDBgX1eyUExReVycupSuM75EmqSynYRh8Oe3eCxFFuVkQXmvUe4Iy/Jno
89OMZLI2oCA0TOEhixve9Nn1UBbzCcwmVAp4oADlA7uzZKTaWi9fdgkSiwhHbslb7Q5Os1d2ghvs
pNmaf4lvS+vJyh/UtRU7d5CA4Xiv67jo84MMQKshH4JuLsbjYyBT68IZd9cMqKZd61fI9i4wB9Ur
vdRBRZ33tLzuVqESYYUYjcBVczUU3c15GRsdJLYuKsGAEPXTF9NWZnuxG1A/izsk1Hg4MtfJgk+h
qkmr0HSIhzl2RgdKRKJAqBA6si1jmkBw6wTwvPpP2LsbOurjtqmvXkDI4v+vQPYFomAuKw4FeMoK
04zmrNiJmWPor35NZW6tZfUKOpPFGJXepq0I4gx4ZeNuKTW03D4vounMY23TlwjgRfbbytGDchG7
X66mwhzjYCmWSEohsECD72dvpyBx3NW1q6DhukiA04uCIjXNS3cVgHJHAMHOgLKY5A3PQkAz8Xb1
g3Zxa/IBQBmwzkGy+h+8DOj1mbgUzXbEVZEYAwfM7NBbPDi4Wu3IC35hcMjHKXnlDXxfrSWEUdJM
GaEjZsyummtDWVmiHGtZVtIuq4r90vAyyDJdq4v9YmQwiQsjT6q6QUbGNzJ4/HpoXVkQb8bavFcj
oO+J5rKTm+VRIlO/D7LudUZ5H7wr04M8hADnQ24S4DULUDo7tK0Xbh1O1S5WZNmfRS/F2LEY3goy
ctO9XN8qdQHeQG04xZP41+EHowfjrOqxLlLBhE2MSuYU4kNezLYZf9s27msHdSmFPbp9r6O9SGt6
v0YJyAO2WvtQ+kJrmd8HRKuW7Og/TCfmXE70jG5skcLUFonRjBLpIJRMidvoiwV4FGdCgylHObpE
W3IYU6hSAOTVatvjBu72M7o37gJHuR0acOxoiBdpNpHHAL1i4Yg3AIeNyh1wNNnEaaxGUg2yYpzk
MNppseHLsfxjW62V1bsQwcSlBPnIDL6k90VV6B05Nt/AzSnZqWFw7stVQUCmw4COaVxD4CEtmong
LMADCXgyVi2LfqrqN63IM0KOnE8XdRaszZIoCLGhATwcOfS8Q4ymnSJD5mhzdUlR9jd4HaCuoBfs
Cl4taWHoAA7Ew7VDf5Sg4vH6NiC5VEW8tNLVFcVIYm4MYezNXBoRfHbBqcMwOpjWLF24a4FpgRl/
5JI5WfQ1m0OuFJcieOGuc6aBSvKEhPAUbb3YHbBqg7dti1vzEvq5BEYjqex7jDPjgi+I8paOzaMm
lzOGQZrDXCuPc5cecRi8ZZz8zsx2TZPm1tAuT3M7NrSqFnAO9oqLP/8ck/EfgCYzGkmDYUZ4EHba
ndGIn7PQJkJ5DaNF29qvGs7X8pqMFwEXsjybKeL4boSrUlrZdNDPoHqdkX5rzOqv53ep9Wj4BQ0z
ydcsdYNeoFBGAxxDCffptM+SwZHk3iIJJ23w2SrNuMcLScyuhlFlFvPSD0Bhy8CxNMQLaEwbxRHi
TrebYj5qOdrWc2IUFuYgq6dQEnR0IoQnot9MRSfuxkgbnBjIak6ZqbNlTqBO78oMhEMAq7NyDKtb
Tdykx2IER4DVpE3rROXQedv7s+Y+AASNYy1S0Hc2qBDR2xYMPVzuXPwm/Y1MXgIeSPqqwZ2JoH8/
91AVQoNUwp6YBiAbwrfcvCHtbRndGsb7tjKrZxmDsygaYID7KnYfiBlWWYc9IaG2a8DFGpucePb6
eUAN7EsEe+WHai3PRQ13gYPjK07moIOoshAEDW6yq3zjtvuPTtCZROa8th2RuiCD622ByYgmdEsR
VEetUIduJ46Xv8bmZbRjbkeNZACyFhD+lVrwmLT+0HiV+JQngjskfyK9QgPDIRF+b+/aqsc/U5B5
cdWx3Ah5LWJJ0ToAfPcKiLV41yVlug/zPnfMVr6ttYIDB7z2bDjfSRbmLRmHoWgriKUgy+FNfks8
bVf6uW3a88/2CLhVP3ow37mv2tUT96UuOwvVAdgeHhFyje89UCAc6SjXVlZY6al2ko/uAySXAZIq
Hg9gaVUuMHnAz6jSYVP697NjKJEQRCNgdPIrpQotZUJnmjHt87b+2xw3taEzOYxjTD4h20TYK6Yj
3HSMIyuu2ue658lZe3ydCyLMwRg1NCi21G70hwn01aASBCFcbM+e4sqvPEq49Vv8Sy3CXGQTQf6W
pBL8/RTbcfMjD45m+qZN90bwCgxgS6l+5uSOCK09tZjoNPxB5QT+q97t7AuYN03WDQlYP3A4M7Xy
AUrsoLtg+ySumAhm1lH3AiEBko7s4HWUmgA8SuCpA7FEWU+9kUfVHUrepNrazl3IYUxkqss0mQoE
4aO9eIaBLEt4kB5pQ0YEdD2fN5ZKHQhzVYPxmag6Xs4E1XHG8rWEkKKVqQcdMOk9Ku29TqLEKcX8
NZcwkCunJz3MbXnQOZcrR7DGWCiA8/UsyRH55WTY5UO6E4XKNQfZbvXaF8HkkSyCNUbv27vI2gmG
nGmojtYQoAmqV2Q4i4KZdoS0mldlg51gfCfi8TuwNzodowb5EjrVUZ0HqBjV+8yVVMjZjW0SS15a
4rHbP6vh4M6kQe9X6yQVr9vg6uhBHNoKdR1uCx5bZvdP6EaEL1Kte3FIelsedRWjSWBI/Z3FU3as
p152NCFvHDxeUpsgS3mXzGO1E81Ws0c4RL9Auc+Ssq79ub3SV9HA55dRJg0Tzb6gf2COZKFhWCVX
W/0TqF+1UxdA0KnfOqODlrvfwEjl3R6f8di5LX9KRJMHujzACwBOmMulzwXJmHvS6WAMmTCcmDnL
4giPAqql4QHMhSgSDPYIig2Mtt8jP6AIVg94R46LX7EwdNZ+fQTjCzUC1FUS4iOiIXol1ewZXc85
OtQFXOtJMLRPqWiu2M1FtWkMZZp0j/YWymgxTrTRE+XUUTMe2MqqKHBa44GLWgcSiJdLKkRGrZBR
AitdjTGEAvRNzYcSvKCzkfMWWl22M0HMssVTk01Kt4DWcHwBi4mroXdg2yBZB/5pHWhIBmyGBPZg
9mB22oRAKe11L++jNyGod3M6PrYNr3F25fwT2B4awBU0tl41WMeoxqpVADGBltsxBvpRLnB19VcG
yIr0b+vAnzqdCWNi0hnnlhg9fHMLaJNJUHdZWoFGQXS2l+4q9v2XHGQBQLpMkPtnznJUZyO6yWFx
mfaopJjqn27B1eBECmCczR9VFgOr9AlRI8corhovWLnUas6cadgDAkpsZpAw3oH/503AjNHv0g7x
iATYnpP+qr2k8oLA5hV01jfxS1/mVpS0Vlb1ZNS9ue6cLNOcdNBtpXsRxg+l5cF9r5q++SWMnsEz
JU1hmFokjcGqKe0a9aROv7Z3j/f7VNmz30+HLOt1aiTjoDqTIp6IOHISRbz1YuwwHTVzGhKo0HaP
uPyQywBEKCZJdTF1ZgAl/XcKMVfsAt6yRNXhK6S+9cdZcyZeM/Wq2/vaErb73SyAfCNWsLtaeU+k
xNJ7ZMpNTDCQ2NnWZdUrnUliHOxAtGqZJEgi860c/Q7m16DlpGM4+28wrjVTG1XO41TywlxBkUFz
l6DgwI3xtGD8gxiCWBuzmvCtEUiRE+Q+g/tG4LkD3q5QRc8MGQXPTBtkuiviKQUbTh4allg8xFy3
ejXCwvgdtlnUFIxMEWbYc+eYd4qnHU3RymHKlaVaEbAx0FCvi6AaQpU9+Ng2iKsOA1Y24w7yWAlH
cE9Jn/hVyJ7d0WimBcJD5GS0iJYinpHwCYBpbEq7ff3b7iVWPuMukj5pa9BNYC9B6zal4Mjhc3vy
TJLxF4uZhaJR6pjUc9HyaYPwtncEl3a1KXYP67HJO++hw7tL2J6RCjVd1HdhPbNmoa8sfBRQCw3d
SXLD0mud4E6xSW1hkCYWOf5qNUiXRcphSoHr0JV+abhxjKxrGcNhJUf9gTKGg3bejU8BXiEWZbZN
XngX2KoFn4tkDr3UzEOjSbjBKGRVMdj6n+w9wxpr7mTrb8u34Xb5nnq8RV7b13OpjB+YkpIUnQap
ySih8fwjHP4aBIKaJ8DtMTooGyhJsMO40di3khqWkqfUzvBW7RWn9E0XwAyiB8reO95Crnm2M3Es
jiJomeVImkzN6zJYZf0qdqPVaLy2xFXjPBfDWAji/CLvJRy6LLYE7Fm1r7wIz6VyhMdZcNqnU8yl
NPs3RvLPWl7Vx8Zy7GQFRwJYg49paJUP7YvxDkC1b4stZdb4PLygktlb4eu2j+Oqy9jJXCLeb6mP
EXaTlz7mO7KjI5qUB1ExbHTTeoVdcq7Bq8wKYzmfp/Ts+pD1Oh7FmZ7CfXSfI61CbMUv9/9PSmE2
c8tKY0LIUhTLJBSxts2bBlAeFDF+gtbai+DdXpXvvWBlmQWW+BtZRKeJNXKnUHnymWskMUZwB7VE
8yLys+9RcO9zLyqIL7YPrQHgIDRDcTaVJ5G5OAQl1ZWM2jB1OQuuLArQ0tcWyu8xJopoaRy0hQlG
5g1XTTnS1z3PlykzN0qZtINSZIrmTcP4a1a1fReFnKHitfADgK2YIQRMEJ0kvPTiNRyPUqnY0Qow
aGrwp2mOhnFbdg1HlVWXQ70bJjzApcKmdMwqnPPOlBc8ttrYTrT2PYvKj6VLdY4g+sFsHgEl638E
sSYiF40ZDFBoFA30N92Ywy1RMU+KXEmod7tt81jdoDNhzOqJxvx/T4Ta/KgK1VbFipPcWz/hZzIY
I1jAc9UtMxQa3ka328cH0+094UEEcTwfx4wrjXmGhMMoJ/KEm6h2Zxv9rzbtwYvtfK+4+V3CibBX
je9LNbZxPZOFcQqbCmnFtrcXpPoaHQiJcuLLArG3d2r9WjiTxVxG4SCAjo5gGeWHYh/ulGPugtbT
Fz5aR3iYvnX2vGtfTc7p4li9Jl+ermjoZDD+wDs38YdufuuVYzn/4ihGP3zD4NmUZFssaA0LIaNz
0CJ6D6VOoU/8ws0ejL/svv50/2drSI/D2WVDgjLqohRr2OXfY7h6VXyql8dtfThHSmOumMYEjF6f
w+EOA/pAANCav24L4O0J4yAWAFElCyY2vJDcZPkpSktnwUzzthCuuTGeIYpVoBIGn/dG4Msf2rE9
xafRUz3wY6ADP/bU18Ln9RDTH90yBcZVkLbJ1MmE0LC5lZNjLphWFeNhsODZUx+2NeTtE+Mo5kLv
xrmGrF7IHLEyQmvQOi53LMdDsM34Qt1nSkIDjgGsT58J8PyB9gT3zuS2nuYLPjp0PcHb1u2qHZwx
9Cs4D7UUUrWrJS8b8gpWqOR2Wi07cE95gpj1+9Qgwd5UhRstTfd1mWUO0dESsP0Vq6n/s6tMZ7xH
rIuLAoCvxQvK/Ps81SfQU0xOoaQ3lAdFaV4rddhXefAt64ej6ujLS/4Dpdq7tiqPctvedZP+e5HI
q2YGAJ9t3hp9Dp3tb+QcJp2Neauul3sV10WcHcLme1ZmdkgCjhCeEVBTPHM7wxJgYjTBOG+ayVZn
hm4q/6pjF9D9nOucpw3je8gSzuhXgrU15XNXStZo1HY3m+72mkn0GG4cU53xQGGk16pO3aiBUWHx
lB9K8J3omt3ciPvwNCCsLPeSWyGqvQE47rZwnoqMX4qDFu/2z6T3MtvzUllGPVjGxMUjphu/pSPj
ipRkEBMxg46qH/ijr9wY7/p+QqVKscun4iV6+e/UYrzR0PcLrDzQvNrs90mTeEU0+p3KIzrgOD3C
TNrFgzHMI+CEvEUM3KbtrR6JnW1NOMbONjmgTFGn4PlC/FrdRpheT/JfSEJaAuiltwVxLOGqvyFR
y0icsEOtdEr627rdpe3TtgieB2NLLHkZjEh8fFrB6E5H5ajdlKfy+7ILH2j/Bn0cI0eGB6MK9tnR
4w/Ir2epvkIWwviOZlCGNEpR65PuyF0NlFU78VD536PV6D3fC37n8yA9VmvEZ26b0IU/c1etIJRz
Xon0yQgkbkRJAOOmb8U8wPBdZfPBjnlWyfgTSWgX8J2qCG3BI40ewhl38fTX88LMnci+FIVaKrOW
7iWlIIgSa3xUboRb4VF3ehzq6bsou4XNHbjg+BHC+BFjBjJ2T/3I4IU78dS/hA/Za416e2gvv4V7
kwcfSh3Fht8ijCNRBaMBqDmRPTNVXTMPbwZdvzMyYa9oD0EtHPNgOUmJ/h+9E3QZgHVALQFqwKXJ
aE0gKpguRMND8BZNv/rggN4jznlfDw6/ZDAnIaiV2Bxp8rQKv5HlLR4+RDNx5+wlL2qOD1s3yC9R
zAnoUkWQAwOitCX/1o8iet1I+mvbt/ybl+qXEMbq0Q8c5dGId8/gKV5k5w8CAciLavVHPH16Lko0
Tyfm4iw1c0lIpoheInphap7yIuc0Wax7/i+FGFNXkk6dkVHAqtUn2kWXEkDLL4h4AK/PWbv1N+OX
KMbKYy2Tu5JmDWkr5IJeuvBgHD+RxG7qHUfW+j3zjyx2ZKpFJN0uNMOk3OW3cmpJN7OAjTI/8mPx
ODyCrv0hegkje1ssTyrz3Eeg3JE2QjGm62onxTynLABnf/q9LWXdW3zpxkTonRBpWqFhHVU/3BVe
6gMjAni1XPgCjmnIjH9A7x/RBpoDio7VEUQFx/kkSXb8ov4yJKv4NgNcpvkdAtHgdVu/f3N9finI
OI2o7NFhvUBBEGl/zMAJHVOHAHkH1xnKdYnVGha/PHE1lPavq+ZLKus/gqgdOhogU0B2GXe2sgve
lc4afZpQJy6w4XtMaRZAz0W6ufNlYoHGxZ2+ARlTwRiapT5y1mH9Gvr6IsbZZF2l5EGKdQi/mXfi
t2WfPTU/BFQU1LfmEcCHQJnclsizLMbdBFIGqsT607ICv/eHXe/Ve3nHw9zjbjDjdAChtAgtzW8b
J43Skh5jN7fJS75P7xMrcaPvvGuIdzAZ19PHTSn1prR4kfYnC4BfaB674Xl78Xh3A9u0P8mC3sm0
AaFxelDzUnhbIJs8U4DG/Il7OmnUfx0z/GMc7IBeHmVdDBhhHBK5tNQ0s7UC/AVgyct1WwNm4/+Q
dl3NkdvM9hexiiSY8Mo4QaMsrbQvLG0wc8789fdA688aYWYHd+2y1w92lXtANDr3ObSb7KiybLDf
CLRE4JQIZ39KybCqkvVg2bZtRZ/UQvAlBWrI4y0n00TVQseHZOEX2WQBgnQg04tiZoF949fvE7ys
gk5wrn0iuW0deWkZuRXI+GgqWhgSfTLOtsxxY/SDidgEPd1AHrV9QkeR1RToOL8EPWRLm1lAvYf6
WUG2YbQnNILPy4HWiTTfqZ/Ca9GEg0gmZzDaXDcy0uJdWdMNVTdUOdDk++VnJRLB2YppUcp67lhq
uk4YkzNtku81IirCiEzSOwDdUf4UK1bUTCWUOt0aO2BLOomXYSxkowCpZ9gCR/Mneb18sN+kbP+8
YH41pCxTXQtHiDQO+eNynXiSJz+MIGFoAKQnuX+6mcH5N350Attxid510MGquQYoNhgydtH04/KZ
zo7cgDHufzmFxtkG9NrwHZkSyjvdHw5o72VeFdkSrDw7X7kx7MWNXuZn87n/SVIhWihTuAtWUeNi
Fq3uzV5j7fCWgMqluU+G3p/MDdDdHVCLCwyhyOJr7NkfKY2ZpGtvsGG9yQFCnWf6yV14VV2FNnZk
b0TVJoG54puZyEcl2hiwilV13Wc3GWDuC+nRjJ8vX6HAVGlc0GECe6NSU133iVJ8ybXVllpDtGwm
em0aZzcMtTZrK2bD0L4F9jmymTfWtvOzbXld+ZEbPxnefzsVZ0XCUElmVLYR3EXojJh0J2u1oE8l
+nBcjAFerxnge+x9GZ1L29upmUX6xn7lBe3mW5d1XtPJUJnnzZ3smSVR+n79Yr1qtx3Q04pb867D
EIa8GfYiQ39+zuTjYfNLJlmrV+nMouN0O3k6dthmMMYoQbFlA3TI6PfDRgRjJnpefCOztFBU6pjX
xNKFw/IANmVW74stivJCUFyRTvItzXkA8+6M7oW/fpduxu1yCLfYde9eVoc4vaPthy/CREcQ4Ouc
/VBjK+0IK7v+6jJlXqt6LOhmY0rlrrU8UcgjcKZ8nzMyZ+BVtBCYp6/UfE3RF8Ra4OWnJrw2zoJg
gWVu0l/RPQMOXzcUw0jpNWhKGcmlc1mawCryYMIKVnK0ls0/ptqPUcae0JLaJdgziGh/VHgszoSk
aYYSXYfHx8oX8StjDEX92C1+ILT6c7xCzlvrnDUhCy3jecB76zwDE1ZAQgI/TUACetc/I5oTZ/sC
XeSbnnMqY42s61lVoVfdrHRLjAOaT8ouu9VGu4xs8cacwGLyDc9uNnOlyPFF5Wh1pLKzi6oRqMdv
WuL/BCR8O3PUwZK5sPoWJgGvprfuWt8wVj71MUswI0t3xh4cla+idr9QLPvaR5HBGubKqrKeTX4V
3yayh1jLCx/Xa+OhfFvcygdJwVcKekdBTCkIfwzOoKxxPjco4uq+0cxOLd/ES2kv0RXFkgcF+9Xl
p8dU8II3Ol31NZU0ZfmuGli70h/3JOi2/7q18XGFnD0xgQqidNjHw1OYPNDJ+cZkjxjmVDAIV91g
QVXwEQVG0uCCk2YG9ye6v7qf4bnNQFWpRqezMkFE8pt2/8exOHtSU0WpLbBroAjCuFOTHSDu39g8
vHjASnRT7L8faaOR6fI6r7gpVjEkG+qRQPH+HzZEUOHlO5XaHFVFaeFBMzCfEhF/v2HTJ+NBvKJ4
dpHqKNPgW5ZJrPYzWufsTDPKdUCm2SZbhD/CapUop+F7lj0pAcL9Po25Y9NpmjcdatUrftb7gdhr
wLhucy/xw3vtG1b5exedsMsPTZQp8h1NOuIvytYU2QtgmVR8o70ybHl2XgzBGIJQViiQsyOolxEp
YRXY9ErbIa3B+F/tsVgPKIhw4v8xNeWblwToE+EUYsFVp5mdhQC7KA5r+u3yVxR4G5MzI6MJT2AC
mc5v6p8dWomSmAJAJIKzHKbSkL7voJPxVv6ru868GHRT9LA6zTZytA3dijqVAlPFNyo7EoGNMoTA
sDNtA9TZUrGfTNGWmEgKZz60qCWVFEP94uit6ternnbOumiCqXKBkeI3xdJCo8DUwVnS7a/iswL2
bE34nAWHsbgeDfhTUnOKYHZzPOJ8yf1KUQCnIqQYFNhCflcs7mZSW6wdKe8WD+WknYW5A1YLlvei
qF7kSiwu2mhV0ma0wafLr1jjYjhIHviVr+KNvBFVIURpksWZhlHuc2tl3ScWUBVvwzUcl2c60lfr
RXcKTFMIT6dejjP4FbJiiVU0wN/9v+JLX7qfkgM2lq21UffiNFAQQVmclSjWOO2tBcLG5Us/DIBm
zXzdeDAsoG0AN+uySRJl1RZnMNSsiVQUbpkTw8DSfbEbN/SAuiMIJ3zlUFg2GFp3cSCQev6DUgzf
K9j6UfknMBi91WnWuzvpnhmzEwVZPNmpGO6OhGwR523ihzD2Y45iD9lYMLIEVAN/6Se/V4bMrhSc
8PKRREK4B2BWS6fnI1bF12G3JPUuKnuBdfrNVNHHOXi9xwxWWrJa3+yHQVvb02HeoMY4brpD7Lf7
0aFBhsG2TXWTH4Ak9E1Pse5z+ZTKeRP58RuYbTv6lpY0rTll6mJ8Hf7C+ONG36DIf70odhTUnrKD
sdn/WvmJg+X+svDfhEEfwrmXMdW9RZcYwusX/WZ875BiLWXTNHbohn4wAA6ivldt7Yvk/hB8/N/E
Ix+yuXdCSQMsSgKj07ynAODohmsF46en70BgGSiCoQjRd+ZC86IN06Fn9hSuaMcaUOAfQ6Ql7OEx
tTzNoD6OxTnWcMgpYCKhU6zRhdm0h+QpRBGUOHiKB3JrCgZ+RJ+RcpOElqRaZVfhXPqDumM1hRB9
belgBqGNCNYVTYb/xlf8cz4eBDBWUoJeAIypFhDfcIan/8WtUlD4SWnnP0WN3t9UaT5EcuYm7gai
VCwtMO7ad9a6fscokXsnBqjyfz4gZ3e6ec20SsUFTs7oVtdsLS3FrqHmYnXFwRDNz/+qMpQzQx3p
y2myCuV9SgGrYU7Tfy0C05F9HSSTQaNthP5XYFwpZ3UabSZhz9qxvQ/kjTdAtbrwwLvmBQQpXnMT
PRTfLpua3+R2H5fImRqNgJhninHIaAWjdfFYWY2fq+TJqLHhq8b7MVIPlmm5XZ8IXr7IyvEMzVVO
aQUoRPb0y8f8liVbFdtHaq77m3XPis/xpsByvp3LXn0wt6LdStHH5kwP7YYkApMVQrmpC0DoDELC
QmDJBdaNclZHYXyevQwRtL5DEbhYQ2dOQXtlfSV1ZydAmy+U0r98pezGfm/pTkiaq0aZycJKfbHx
TVs7p2gm8M7F7iAMbi6fDjBwn31kn2E8qh7X1VcesAGsfwc1lfEz2fX72lsd2VU3QC1CKdVjU7Hi
0VF2PZfOyZmfojeXyZwhXaeV07d1ALayTTmt9pAwahHAyWfN9vKn/U0Q+b/XAoSozyfWyIAVsx7v
s/Pix+K+f6iCJBh31ZXigJLNlvfJw7/aTlc+RHJWaI5onOmsVwLyFymmdiaJMIYE8RbYbD6faphK
sDGx1bn8RbsbvOa6QOFWr1y2HohWstO9LzWlnvm8PhdYVxdC8V12zkTmjJDatoOesZcobbrnxVsO
6ze9sPXr7Mp6WZ9i1B+FbVGmHZe0hwtz9CwFoVuJ3HT0V3/xCoTm5YZZWaD6CkG+LlsaInOWRh2X
uVCYWV/H3ay90ExUNhAqJmdotEQfC8p8MWZ/qW3tcv/R2gI4ZwewEb94RK1T3MZgn+jkE4ISz1AU
XWPMwZ/VxiDz3yEOK5VhQcmrLTu9YR6y2lbYYEVrA7QVcWOLsGHORx4fkvnmbNtoPQDFcXm9y4p0
KP745jWrYQC3fy+KUM/a0yNhnJXrlg6EnTnLRnLL7gsYMmBtGPNfQydC4RKeizdpSQ1YaTYGqgX1
lqlkdGUBnZ1RP1NhRCW4Pr4Jm1tpWRI2v5Ert9JwbRqbyLqawG6oLvZls3m2DnT0BTkThoGfv6f1
0nV8pAYQb4t5fa7USfSqRVfFGbJCrtu2K7CtFgKEua97Z6jA5wKY6lIZnctnOvukj87Emax8SjV5
YHlLJKNwoKZ204tGnE8Qqd8bk0cyeBtVgo9AY2ZjchiqbHmTljYYFmSAJd5Ft/115rNE4m/gAq/Z
hNc5EIvF6D6is3Lma8pDbNwb0BRtvJKl2ZZiEaCUSAJnSqJQay19Zg9aXpxkoXY3i1po57fyPr4m
33VV2kLtlnd9v6rg4awBWM8LXMsX+TXaYt5tM95l7vxEliBFVeGytggUk2+/Jp1ktD1AE/xOAwIT
WAYLUGbU/WKHmWDlXmRD+C5s3XdxDSAdpjSshYeZsCfLzVHEa3z6KswBz3ruo4/KBURmb6LexEYG
w0OMCL5Ba6jeGA/xNWoXQfGt9S9/x/N+7kgeZ0qaso2blLwbY0d6ID4bDeg0e0RRCDuxvuLpIP72
hMcU6Cfff60VaQDhMPaFjbvJIzhmXAHzxU/AmcW2vWXF6Wqvf718WKb0F/wrv0aatFAbs4TSJCPd
DtmXJEPHZrrP1dbN1O8kNuxyFgYSopNyNgdQA7miDHiJ72n2vb4PXdYARm/bHbaMkVuU855PA4+u
lLMueTNkdchWwFnHdDkkd9g/kLf6PUsimO+LvRI2TT3kT8sm9ERDLQIvyANsKrO8TlGI0BPjOl7X
ZYnbqaqvVyS3+xwFxnwRqLDgVvnG7dyObVXV0GClgCnIvi+tp9Rv1nRnFJUHcE5QDWQCkYI75fu3
VM4kQlJ8YUv5WlJsTxSxe1lVz5efGEy4iV3MM5RNWVoqPQXSB7kZ/mquu+AdF6my2dgOm+mStqI3
eTb9O5LIqU1RmMBF0pmihrf1FMh9aafWo2Q89CDaSnLv8gHPGnAC2lZw2ABL+z2FOioHp0RrJcC/
AV/OekHc4gBHPywOMwiQLss5e1VHcrgIcJxg3NIKcsKFeIkq3UpW/XJZxHkPcSSDs9njWg95aUAG
Y09nda0CGJFYrNN3CAFvNIHrO/vAjqSxEx99OUrScgDVDO7JfFnTQF53apTZc3ubtQ+Cg519Wkei
uPCvJnqzpGwmAiHRAgZHG9x6Iw3GEDiEKKR5GI0zbKxwVKqtZJvxOV9tdSNMZtkVnZjto1/BVOno
wJY0T9RiqvLLATPR415zq22JyQXjXnBmkcJw9hqjT6uELiHs13djpznTU7QD18BWfUH9xc58aSsa
IDhf2T46H/fwpEIquirChdZuujW/RxtlE7r6of9r9RjIjuidn5/vOpLHbv3oe8pKPBo9S/YSRq7Q
P46pv24kZ/Djzh7/Kq+JY2wwWJb+MXnVe/j9IZhfMuqjJMLaAIaTqixzE/AspIAMFlzf2fjpSAaX
XOZatOgNe+/lVRggk0WDNwkyDNe0GAKc9iJvd1ZbNJlojMsefMXct8SML3oSoYqcryv3yWjmjpwO
IuTIs0J0U1dlC5zbhCdcLKViRQkO3y22FlvRd1b8JvhqZ23Kh4STm2mbbO1yDFCyVXVQSs0P2vOS
27VfBBlMs619L68LBUvyiFdEn/C8Ph4J566sbNu/VwVbapffwT/AmhFz7YJ1qXBqBtUeJnbawbRM
GxGX1gnHybtOHgnn/INCpTJMwLbm98TRdumt5mlg8HYLR3PJTvPJW8VCJjY4JDw3s54nds1AQ0C1
wD8s8zHwSkPdJCsCF/bRrWfqY1fTrzcMowejSg//n8mzsz7eMC0wwisaRHOeagCtxBylMDXJ0Lqp
pQXNUNsJTV0CbMChwxJ/I99d1i3e0VuaaSmmYoBwSpPB1cv5kEmmfVlaEBnm6VUV3SSL7FnUtEeA
6V6WdJLL8KI4R5GUpFoQTwFhaRc/KlfNdQnADIyubMs9acE1qH2JXBHQv1Ao5y+WVTMXeYAF0L4y
dk0JjwZttCfm//O31WMzukILzhu5XwfVQV2h4xpPuObMsk47tYbM8WVBSprsjFs2UZdfa2DyLB1R
we6kp8XL40KOtZC7eGFGlc1GMkKnHlrKuI3/uEXIS+K0RVfyCgBJkMSKMGABsYF54idAZwPpq10H
+vayyvDvgRfHaUyomo1hNC3xZQusNHXqNHloz9lNNegbawLGq/mn0x68RE5dkkn9uzCz0sQ18icL
xbTLZ+LNCi+BCyeULmfzVA0BiOxgd/GPKPymzj8uyzix2bwQzu9lE9br0elEBvR19aWXKchB60pm
DwwULnmSEbSUV62vihi/39OCY5vJyX3PfY9il4mSJO40yG1d9Kn8zAu3WOTZJLskADfU/Xthd9tC
e35tbIhmFtmxLonnXJXexFLUm6vqj5W+XUrzVcIafdv8lUQ6XBRAXNfuW9OIwnDBjaqcj+oysCG+
27XsuXxcr+ie+ad2I70VKgByjE3igsFEvb98xSKhnKvIJWlUyCipfo6BITpcr7pld6NwPPi8e/jH
lL2XbI8u1FzrZSJsWncxgMZYXK+90z1JgB4NKmozzAR5tNeM1Sx+ihqBJ4E3r0ycsbH6qKRTBdm/
jE3p1rEduz12ji1//DkBIuHyJ+XjOF4eZ22opFfAkIa8Rj10xVuqTYKnf1I14CVw1qWSJZPBG7MT
qbvinrjzvrfpwbLp7lcQI0xeBBZU5azNoK3rIDeQ2HnmCyJH8wuI2jA6jCGz1xHT5ZXL5jiXbVPa
YM78r0rKmSEDaz/Y49BUfy47J2/3mpHYtSZ4f4JHzwfHIHlppUrBETXsinRBFgzYC+gDEbKE4CXw
oAjdrEjNMtDVp8rsFzkYuIIhaoICjdv/pIY8BkLSrGablFT1jfVRU2Ibcv+bop+EmSBmkuMVLmiY
C0Tu90PoXz7Cb6Kuf8wGj38QKl26FKxYpQb0ZrzKNtMhvwEHo6MHwxVizX16J6pDiO6HsxaKWmVy
ZeBQRJIcdD6cIb0ZtccQkfPlw/3GyVmaJWtgItT4GVelsWqzjBHe6bYMIjRb9Wq/Cfo9/mwyB6Ds
jumEN1IwB+0BiF7bWdT2Oykh/7IjH79A/VwiCI08TMcSv2DYhYfBW/3yR4YVcWWjEVjm1puAQdfd
ohIUZC7dSo+XP8BvDPOHeM73GF1azYQikGc1c4ZVNTxFBwMI+DlGVKkwEzt/sx/iuPCWNJWuDiZR
/YUqoPooJcldidkEamVpblSCGOLy+VT2+0/DiA+BnCo1nTEqiT6rvjnl3gDmOyzTbuQ6MOldOxzG
6bqns522r3NcOSDusVu1cxcTU0dj4VhUC8als1e1uJHlxC7htMw0flSVxI4LQWHg5MvoimExqgrT
Ivi5lLPuq55XqrbUWSCX60FVF0cZLHfUvq6jKHk7/SZMFKNzoKZlgJqLu3OpbPt6TRMApry32VZA
WWiOuVf2FXZUfWVPvewqK5zihSHZ4V9lbtvYRS0c2T9x0u+/AwmpYhJioZL0WfXndBjTIWFHXpqb
ZapeYk0PLt//ua9KLY1VqWRFNfiVqFnFjG5sdFmgVDdLpTpLmtuhchspf0oRZ+mKieK6pYOCUKE4
0eezgOm5pQmhmAFOlje5GLxpAgx/RKzEjcc/hfr8JcwyVbBiUoPw4w/6MNdVlcV5MGDywRxBFZ6K
QATO3A1I78G9abE/Mj8gk69JKcl1ngd6krtD0t01zSAoVwhE8JMw/dx1HW4+D8AQWfoEfXSnSxtN
MM18ElzjYrBLroGFEtSI+Mfni1GWIu3kCQdJ06KyY9IGyVg/TKUucMQn2zXsUrAWZMgU1J6qwldf
hqGou3pZ8yA0telARzARJmGGgl7UAxJMWzO3UEvLVsaBepEFOkZDGujDWsciXojT70oJFjYwqsVu
z+QXYZK1XIB7LWHuXf9hal/TVmCp2Bf7ZFLRKQOhNZQcVS2NnoBtRrPRLqmZBoBDfzMj9TEnZlCt
y+pOLW3cNlwEcwGnjxgCiWoRWAnQ+bz7sKPEpW1K0LWRMIUxrnZ1T+7VEigqKG61hn7/p/bisyj2
bY9Ezaa+zEqbZqiXS6ZLaArW+4G4KVk2fTFFAp051c3P0jjnRKNCyqmGL5npNbo9mtuCWif7dvlI
Z9Th09djX/foSPXSNLMeWWlQ9Im75JW3NIt3WcQZjWBMqGAkVAEdf0LVq6IJLbdgrg0qCbgUEvX0
sbNLQGTpcQxem1kg7qQLaIF25Fged0ttbhV6ZazNuwOT7NipALveowlYepIralOduSQLvVrTQF1V
wx+uEGFKfdGlelIFWQvMCOVbpsdOpgv4/M5c0ichXBQoVTlZoySugkbunroUEKFWJhAhOgfn9Qd5
0juip1Uwj9SVSO1M3V2uCFZwzmrC0cfibqY3CpKES1QFabspFWpHuuXAWDlp8jJWi3tZ7c6eyFQN
/A+Iiv00zrSrqJGYRVhWQSzXOoCbYm9JxsQ2iPZ6WdBplMwUDqbd1GQZRWDepGYgSF0LZcwDWU+3
SxWClE5fEzvSUC8tCiTCHdmkBn0sWmnbR8sPgJE9Lh0wwqxQYAvPfuCjX8K9ZnUsK1AxAnU1auPQ
Ls35JibhzaggTB1Ky1cNsGYJDn9WN49Ecp+5Gqk+WAQetGwrzAvNmbbHxqDpZLIKcPhprux8UGeA
0fe5Ey/pX5lUFBjvme9DmnZOG9Y9IntFVOE5f/kfV8LFyyHBMFUuDXmQZYAbxYbu87hkb62Rt97l
85+UXbi756LUCKTuEVHKPAAtnx+m6E2nmjuZmgOYNEcbdTsvJPuyyLNns6DXjDibQT98NtlTG81z
WupNoJXDTTlODpa/kKvIgpsViOH3vOIq0ma9XaugKOvajul00LvsjVb5v7E8H8fh97sWLV3NRsNx
ZNoEJXiAc5R2YkGcd/ZhHAnhLOiqtESbcvYwOlDuVZW7jHuQb6vtjMq8qEBx9kkgRwOVMNiNYe8+
X1AWp5BgIQCPozF2tCXJ9/JihveX1eBM3IOwxzQUwv42+d2GhhJQAFcL7JuF4vfQLvAOimRbubk3
GlNgWETCOMNSq7reE9LmAeLyeJvmTb+PQTPq4xeGHsnTRvCsRPK4T9jNTazq5lQF6thgIa5I7rKs
zp1ZWh6ysLy5/CXPKcfxl+SMRVeq0aqs8OFzmAW9Tjy9zFN/1mqnqENnBPf15rJA9kK5GBnhqoK8
CeGQLvN555iGKerDYxWQkNh5OTzMKizgpAN2qu/Vq9DAamNWfzXicntZ8Lk3fSyYc8AAYWhVqSZN
oMsPOfJ5mu9pYwns09m7Q/IOknJs3JxshsurlhZ1JFWBteirbwzmtTzMqj0UHYay9OTnnx8JDOJs
5AP5hsp/y7IasnwZwyoY0giDz1nZO2m0zl4596Km0zk9ORbFfb1KG6Wo1mQcjHY7YOHbS1pvyBjv
kyYGcVH31784GWFpqYkdlJPqI25/KapFQpJtfVswECHHzgLHelnImTNRmcqEUktmpPLcmYymQbzc
9lmQlxpKemBhuqFpudpy2GA0QEkat6NpLViQPGMgPwllanqUdEhLNxcTGPQCXcucCnAtySLQijMv
7JMEzl5J9aSHoWmVQVkR3dNomr9k9QAuErC0lQYJ+lQv/QULhKguUSoYDDx3PKJjlgRpgWZih+jz
8bJF0q0sIVkwy9H3aJwfB1oIdOOsCLgXgBdhloPwwa3VqElRxAjXp1AKQqIfxkh+uawZZ54xZezy
/xPBWUVLWVZSLwjsomGVr428JAAknUrN1cISRBbjKMoT2WfhrCJKEzresY6KDD7e58+m9kObTSsC
dn1tPVWtfMBtgt5ZVFM/p/HIRkEYKesWkXkI22ma6kzusdsyyqNXWP1+Vb9kFXiVgbxA+j/3m/RY
GBd3VJW0ROqoVoFUpk44340YuOusrwYRyDmnD8dyuPQtVfOiNpWJVctKFTkO1p7aIS8EjvJMFYtS
3URlB9Ud1HjeGyZHD9cgeE7jPBVBsSRsF0lOvZIWwzUYTRt/IDV126hIvWqII7dZFWyCNHHpz0n+
L0wxfgiuD6UsmeXfn3UFfEl1ruRFEVgk+TEpzU2YJVd5s7xqWhk0phD04Jw9MaCScNiQiDHwz/Km
Wq1Rnoc8BtzR13YXmNfjDrhMBQbBV8eyVTv8krjTt16y2VD/5ad4TmVROcQqAWa3TMqXwtvIWEoZ
qWQghYs9S6W9yqCFGO76fB92qsB9n1OlI2H8GL+hVoBQ6ssiwFrR9dKnt1XV+ZfPcy5jRoFQNd4n
4NBi4K4vHgtsDWFIM2DLNdLLCG7Q/Mvg00C+Sl4SIQ/2OctiaLKi64ZCUSrkbi/s1tkqjK4O0Ol7
wTrwdiLtfWcKtzfZ/4e3YMdyuNe+0LwMDUsBnW+8HOLGAjmI9a0ctcIvi+J+ijEI1w172iq9UxB1
dFalf7v8Zc8Z7eNfwNkBBgeopBS/IMf2hVynNsV0E3y5kwySIJY8V2ejGF3UqaJjGvZkS7bFOGxv
UaaV8ag4am9gwyTu/DRc96uWeGFWK1sZ3m+q0F/ro7fCihN71Nq7f3Pkf34G3yiwugHmRqnx0dfS
i01tM0ma0za6b7YC83f2ZXwcmIcvlntpHhEwFUFTYh23RlEW7ISXD3OiqQY6UZqFNpGJyOFkSBON
t6mqTSR1Bi18Ze23qyQ9Vuqfxl+cFKZFR2Z86qpQImDFQhpgkitkkt2zZY69wGqdKgjEQEE0nVIY
LTSjPosJ2zRNSAh2awMIlfYQAb9pbYZxO2YqsUM1R790KrDIl/eNT5J0tKVKfU0NQ7OThKTe5S97
cnnvP8awqE51AvfP2YCoT8dYN2DWmhID1f2QprZRDIIywxkhmD9RDQ3AIQja+d6p3tVRH8/IEFa1
+9rWaO3MpFjdPz6JIpsoOVqGjryHz3isVB2HPIqKIElaO0EJtbeI4OpYbPfJkMHDHYtg5zxSkDUl
UxyHSD1I+JZkib9Mo93LxFYaoErri92nioCU9cTBMomoFhiaQWTT4qOydVSL1ay0KmiV6VusjKYd
WeShWOXKbY2Z2v1q1aCExRDaINXfLn/Qs6c9ks2Z7TTtKrnQEEwXaMa6xVRgIFTJrwYd617r9IyM
uXGWVtpclnri1LkTc6ZaJWunTGsGqRaA5W1Lk5bbFngKfjOE/d0wh+atIVWipcRfKCknd4vCFEHU
ZGk636BTdIAk5iXuNprATmrrXfnFStTlMdFr9TXu9MGtNVq7i5Rmjlw1uO1UD60bGmMEEU1SM0iw
0mybsdm5RjZVd0UW/lglfXZJyHra44K83/w6lnH5quYrQG4smg8eGpsHuYkkd1qkV30onht52ZWZ
cmuEkqsZ7ZWpLFdriEmlqlJ3wA491EsGUaho1VF7E1Oj83Jt2g+S9DoWEZCf5Km02zHBJMKyQFuq
yrSLiKG2xTdJF7tr1Xd2FXcOTBOmlwFnXLUV+k1rN7htNmywhCrZ65J8rQiIqZQZcxuVp2Ugl6jS
bSKDroDo+Q62sbXnMA66NfXTKdugGPTFJMWVomM/I9Yru9RpEBupD+IPwCd102aO6g0tssBc6tWu
1dSXy3JnLMNjH1nbZiV+pum7XAJy1toiGUXNkya3xQoSA4XspDwLyiHdpmUdTEZ3HWeN6a5y39pN
VNVYxe832Fn/onVUdrTaeErH4RpszU5cTz+xsIINyJ7cpAlMK22LVzNuZo/q8vfeILtuXUqHrPkO
tz/7pV79TJXVcChZwO7YZffJMjRuvJbGF7PTwk0nldtMrYMuji2n0tIR3UGLoomrPaxrcSjDcDtV
87Y2STAnVhjMlor+WmNtBl0/zETfqFZ3N0+jeYvymglNinpvTBZQtwJxwh7DDBmX3t5JrQRdSRVH
sfr2CUV68CWrsR1JWemoBZ47rQyknFV6P85Y0O9McwUb0dq71TpANfL+e4xBFtfqlNSt8r5wFKq0
galJ2O/VoN7LgjbEkEmpW8+0C+AbIvDnKO1NXqirM1npAKCiTPayZKC+ntaJW0QRjlg1oRsnWRPb
yEh/9nmCMF+S9oac7WZl6OypHn3Mjnwp9dwbw2mPbPw1V7JtC1+qW43iRnh9t005OlPS2JYSH6Cv
V0Y/ByBfvl8SCzirA5hbWqehVH7W05ZVr+JVu2lHS8eebh2DQK8MNfV5ikq00M2xHO2sWqHU04K+
89iAvtncl4oxYDp+dBVddVMZjNKggXTVCQtKVZI+tpM02mPXHXJU/ZxsauMgLXtsRSrD5DZh2ziV
tXztskJ34VUeuyLrXPS6NK+SIQSO/c2KZ+KwIuZXGMnvdB0eEwwK53aXRTXqARiKzKaE2IbaBXWd
UEeWckAGJVSHtV73VF/Kg1yM0S6qUGicLWsLfImtPtPtlI2lG2pRA0BgCRtHcZ1ZN6GJGqjZ9G9k
mWUvV4bFR7BV27MZp+5q5dPBwvifPS6qicwrWa7bwizcWqYPNFMjz6hDc4sIIvOalJpOP026N3Vp
fa3FmrUZ1+KlMsPMGYYofkQGcrUsgwmuZN3cRqNUOwDerXZKNiKxIn5kKfdTuVwrRTjdVZnZbiOy
mh5QjXUnavTeyStrR0wAbpP4h5pX2tXULs/6Gj0MXaYJfP5p5o3MxTI0laLjgyInv3oGtC0qF+VQ
BfJuvmrQMvUlr7jS/NYEKF0oiJXey0effYSKZj2iC9kEhAlKJZ/9f5pVozKXRRlopmMFwBX3ssOI
sXMgZMDsYBwcO/M/QL2ceoPiiMbBT3IYA8ItgigY9WNLVVmMfBR8FEs56UlcloHZL9dakT5XSnuV
la3bmPXrZR98RhTehQkxCAvZeN1nURbNrEU20Xta5zLdggltdUszLFDiins7WhJdUKY5HZfF7I+O
AEfTUK3WUUr4LHBIsBICBDNAweF9vqnP2S475HsA+m9Gr7wHXUeQB+b/kXYd27HjSvKLeA5Bzy1d
GUlV8uZueHRl6L3H109Q/eZdFopTmO7etNkoC0AimciMjHi8vMg5WWMOEzRGZC7Fq+q5RGtnlrFh
UixSkFvX7L4CWeOkiyuZPpa1MMHkixrVckysw4SJzz2mPdHBu9FK4PeJq4HKk8dhep46nZpjPASg
vQjPbJiT1dCK4k+/AuEJxK7QfjWM+8u7N/+t891D+d1Awn3OcysavS74c3ty0st7YHJuDJq6lRZw
Xg6rnqiDDU3DRccVZ5ZkjkbZSymeZDmpbuL0xpcfqTLuhpZXe1ndu4Uh5u0X0y6VhxZPlHisdokp
OeVkbsNU3XcVho8Jb8xqdV0IoJKICTlUrs4iiTDI4HtFAbR486d97z+I0aFVeGZ+Rm/YY9Jw6IDH
GijssvExLVMxD3pAd/PIkt9ah3j0+JciQvY1U6hT9J6gwSNZkSNdixiOqje8qHkO1sbl1jDWOEdq
0UDacXq5+1wVwzxEd40ctY0sYTAKQhNO9dS20IAzf+mb5FaFzFF0jF4lzArxUvvzJ9SpeaZgH/pa
HKopzEN8ZUe2s2wCuPU83njE2oVA3U4xAfwEoJV94yYRYCxhQ8FKmPZWhQQpaXHD/X8QtHCcQDgA
TQhcDROZqV+0k9LBiqgkN3Ku7KZyLDnFltVoDKyzjvoE3kk6W4ZUQ9oHY962myQOA4sqpi0HqWWA
nT4K6W1ViW95CorA8k5Uope6faPat1H/BnDlGIgKr/RzPjM0u8/i1zDnV9ZDpg2DXG7Ca/Mo2SjM
2CFI7t5aS7jr7+svzCjy4vbM1cveGhOVCglNChmtaOYNqqW67yMYtZvM7/dRE1iyElhSeT/q7XVc
RVu8/6x6nFyjebkcVc+f3BIxTQDmyFyWRe/29KoYYTyI0STgeIt8GJ0iklTgKQt/4xtK7ihTAF2F
zqB4CbYN3Vy2vRaSFrZZYIvWqmVc9fOii4YE1qBW2r7VdSQy0tQDo6Tq3mWDazdm7q/K8DBsM9us
UGstqCojrDbj1GGaLr/LK2kvTOHHZTMr6wIaW5WILmEe+SzUTm1f+wEw0puxfU195IXJniaxFXTf
l+2sLAc+oSCbIDhBQHxPz04aiF9Ko48hGPMJ75Vx+oW3z2UTawnFiQ3mLkRdaUothQ36IRr2zMQh
2HWAuQpwNbU3/oFwKqK8NTH+qAwI6HiOIS8DTA3MIzam91x/4hSaVjKxxapUcb6Oi8y2K6kRKQOs
KON7WO5F7f3ytl1eBeh8Tv9+1BaY2IbA48ZIwkfINu0nNdkNlAeanw+YiRpYBqIGQbxCmj7/jMUy
DJLrpVoEyFWnhyZLLXG4E7qnOv0kCW+Get0RZPTQ0XWUZIn92tBUlbu+gi0A4fWHcoeh/mO9TQ3w
kyF12fz9iX5Ub9Fn+689JpNV/VRNphH2lE12EN8bu7D1e/8hv4ee6hVfT3XVIxbmmK1U/RLPVsBy
AHwDmQ55EyvOTeIZmIPG4qwGtTOVPhCQvmYwQhJvMGrnstetxPKTLWPiQYC4kzcUJkp8M43BitIA
2Ti1zGgzFMccM8SX7a16+WLPmNigFNDxCCrYG+LE0VCGVGdOkoaH7OTtHBMSkm4a5TTC0aBtXyuZ
PXQK5/PLscBq97YUaCJDw0Ki5Ev0Mf8Z8AiQ/4/rgw4M9gvDXGxECONEIhX6f5vC7dwJ6pcxaByG
WzDLg7KJR8GxGhdUjAXNr2lkh8yOCRRjwLKBHRObGoPH2wmVJf9Lw2idyAOynXeQ53v6x9YPU8bC
r6teaDRtzLqNgmqQMzrGcxTY0Kn+LqCSJFeYU+cmS3MydBb2FiaZ6DrGkmmCihga4m5wT66JFe0z
e7ybhZmU6/yG90ni7ObP0S5WCOfOaWYW3UZuM9OKs8Gp8faxRkU9phO6nCnvFb96rxbrY5LB0Uxl
I2vybuNHCLddvidt/NssTc6DevaCS9s434rFujqCkm9OcHKRnu3l4tUkuaXSzz6fLOT5Tl5+V/L2
H0QMFfWkueoinpWzQtC5o8gedwiCjSWqD0Z5lxovl22svUDhkX+MMGEp1AMkuxTu0Tr1tf+svxAw
TCYon8VvUC91NcuwhuvWFq9Up9oREKWi/bm7/BvWnhAakKwyViqayDWZUCyrwOEkqdhh9CUs3nDf
nxuMKk+Vo1lCew8yIw8gLl415pyVBncR+2qIIuY0VTAJnp6oX/lZM47w1Kann4PSbIM62ucjtVUl
ezKoeW2a9F2XumMpppyW/GocmHGfMgYd5wE7xmnBlaXHbVZ2mx6cP41xhW5MBrXY/GryxG4vkB2f
HnztYi5NMg48jbVa+wVM5qJxo4vlTSqWTidkbi+Xe5TTOUtcu5ZLc8zuCkDdG6KAaymZWWClwFsD
ft0DqlZzpnPWnsM4xz97yeQKZq+2oASHpcbFk2wWb+0qC3X2yFZ/Rb4lY9q3S+BYNvnk+O3K0+XE
MuO3/ZCkWhZiS5UNRa3GCfGdUgLM2PtbDXanR9GSDdd0CO/CrMX05ZKZSysnWSpLA1y3qD+FUtrS
5jEqgLEy3shUuYoeWiOeiH53W+aaIxRfA+U8CbgOzHw0I3kUxSysuznB7dxoW3qzMEFkyyEo+1Gu
8njfMZmz2axGXjaVg1iNOOZ8EtAzTaUrvYMCFHkahMCG3H0Gwos48F/luHKSfvASIJ1R/L2ua81G
h8cah+MYq1ZIuqM/gJIGg9O+n9t1Nt0bZbLrem2TxhRtRuq1jeo0urYLmsMQ61foRm2gVmo1nWYb
Ye80kWqnpLEve5O0skBUjRQ8hAFLAuaL2VK0r7WwUI0OkRgiy7EVf2IwVNmhCfkxOGpq5e6sUdZs
J2/WHQc4y/bBNY4W9CNf5GLtfJc/hoXTKRm61qWPH1ODVqd9nAWR+60C2eDmsQapJJe4ayWp1DFk
jhwMWArpTPIiwLDbiJ70fImL9xHtxyf62zy0FogLHJyvWkAalvdqWglRsIlGOuhjiXkGqQ2jERNP
ZdZvjHjAlHbpUEykGCXhHOx8bkzmoGNqWQbFEooo+MKdfmdQFCp1AVXeTZ2C7Wl6NeJvjBNbfVV6
RvCUTRARKziwlBVXWgYmFjmYdsAVANaH0ws2YRZvqejK9VfIJTI+U2Uzfr6huqbjiQtgJNuJUntN
yjRtgC4SujOy3j2h930FHZjAmmS60RrR7bP2O6jaDY20K7MYt1XR7eTUeMvxBSJj5KRlsEuyAXAA
8dVP+oTz6lrZfOzEnx8onW4+5AyFMm1G/EDgEEbxK+ru0em3FOO9qiBdPnS2L/PI81f8CuOYZAYG
oX0gsgcuBX1DGqNFOiOTLdGBfygqp605A2hzjGfcammFfUq0/oi0wsDHx8/k/i6M5GCPF2bl6IP5
UobBk9SWRyD6c/dymFq5qCdmmecEAUZ7yMq+A1YsObap+qINvAfZqvf+2T/2CaGqVJCRd2FlUr9v
2+yuxMxRnZV7qRr/QYq9OKqfMLjI6hNfNqNSwGdsHKBzoNfWUL3NVOOX92wtmp5sGpN7hRGdAjp7
RF1Ygzvz8UAfunTxeO5dAmZC4PhLHksM76CYBMwYu9LIFRxUUrbbbNQ0O0Sp3uGsbKUUf7Ky+SwX
G1jKcWlIMgrEeRTbgVSMwMgUtyQh12Dov+tl3aVq4vRD5KHKxmk+rr8bFo7C5F9tKqFpneFyD3YO
4dyqtlPPcKD7MffMMqcpHX4Tl3O5f1QtFguOJKUCgTY8RpSrrZYad00FBEwevHI2lnd8zFdDzpIo
kStcgrQDleXoxAHk2Mz7yhkni6aW+VzbMb4cnG8Vx+pPr3CxOgzXVUZTNrjd4BUheNuSnnPjVms7
iyvHDmOM+PY1DcVdmNprsOdZfZID19o75QA4zvBQhg+VmFpKL1td2QNBw2tYcQ6QZUMsEyHBtx4e
K8gfeXBdKPeER06/AnvB0xLdDEymAeEis0AUdcAXWM4RmyWQggLcBjWaWn0Ec+cWJTlnHGonGPKH
3iCoDsfxURwqTgLwf1yNP79g/nosDlIq66KS56dJNIH+yVJsALAgP2srb5ENTGJxq13lG8ppR6x6
j/rDDoxHLXqtp0aLig5RkokI3AhoDXkWNI6B9Y0FsgeUHJgsRKrMWACzjFSWtNuQwQDYK/eIXLuY
inoaRvRZOjFzQOJrR8ZIrZQEeyHkaRSebayCUS9wM4gAiAPxcDbeqE4TDRpFGT29VztLrzHeC2Tz
77T30XOM0rtSgKoYqRNLAyMP9TPRngq6CwOQrGGu+lsefc5Rs5s+/6CZwQFzTUjGgBQ/3RKUjooo
1IzREzCRmI7PRswj/GO/x39ZQOKqol4BPAyz6RH4pTpRF0YvTDM70JW9MoVOpY4bjFBdjnrs3fzL
EipAOFqQorNwEjkKoiobg8lrpq2gbWLzxYw5LjQ7/jJt+jGBGXMk/IBun/FzqYVC4hLNEm8Clt4u
/OIxU/O97geOXqluXRqHCqhWXgLApqGMVfY5VUQ+xsxaaJfMjHQllHW7OwFsr9tpsOhG9KBEAATS
FWprrT1zhfNeOjzzTNIWqHKg6xUW3RKawWmFXUP62jIl9V2QhQOJsjdkXdcU+AjOB2XdMgDbaLhi
vIAt7VVT2qk9ySZvHHM7G/Tc6iP5WKT9wSzLG20gOwHj8mDkVXhbLq8e9B/LTASMdRrTDJPIkAgC
qsYRB1cnrrQb7QECKHphi75DuASq6971xyhzGZVoSjp5xHLDnbGZnjO3ssHSKoH18OkDqF5Qz+WJ
1f3WH/Mn3hmv3lKw7P1np9m2TKFi+kAoczg2JsWqUv1VhhAeTiQPCGL38jVdNQXohaSZgHydjXI0
iRaFtQF3CupDEhTgG7gj5X0d/d0p759bs7Azh77FR2wqerGQx/mu+sqHAfqZfvRdvzX3fjzcqxku
z+V1neUmrME5Pi0MkjYd2ljBNW1cfwNGpH2CjwnkH6irbDsAWj4v21sN3bgVMxsKWkzs6xmcak1U
z5dDl1prBOtNx8vnVq/fwoJ0uqB8IvJENewgnt2YvVTBsBtUw22oDa7p+xtFDWJLmMCzXdY8Loz5
q3AWaBem5/u52EtZCOJcjrA4xYjtJjJ3RataZgUZ0eAZNQne0a3evIU5xlcgJ15rvYGjUx8mu4VK
VW+LbmOXR/V3YQdPwXUDhu3A625xAYdttb18kus34s9JMo4zReYw+NgdTy7imyxMnwCYdPqpx7SW
Qf7R7ftja/4ti41t/TarywAbG4myF2PKVclKlwigem0eLq/qjKb9r/vwxxTz5acd7atJnz9b+76z
saWzEC0GA6AYCTrVyRJqCyJkm/wGHEq8/sy8ZZf8h4nfnRwScQqxzKp6HhsQLoxoXUq8+tCqFYCP
zBl/KUlsraYGUlXBp2ny6HRbKVcZyuaa/MTZxvmWnS3ljxG2VOOrqQ7WEWwjRnS2TQUe3HbbuiCB
1sFDagVcoDFnUT9Z9MJDKEh8gBHD1onDE1HAP9P9nqdQLq9q1eUXi2JCiy53YZfU2LlU0TAWmbj5
9NnUW02sOQkuzxATSFSJ6kMrwVCUllcjJmTqNrdb1b8uUs29vKbVgLxYExNEzNikgTFh4+JM662J
Ci9N7e/+nY358BaHU6hTFEkiljMiUa9k+NsQco5mNfQulsFECLNvfUObrw6tByvJH7J2sLXqqwKJ
elPwas3rQQL9Cow+oH97NpkXo01qBCO8u3J7J9iiVfA8cy4nd2pggZmW2ABmjvBynpDZ6lNMWRhm
IkTWd5VJBxgOQfarRba+jT3tVp47f9muPehQGwot9fOfHN+f1bIZHrD7LfD0k5eM7bEl404agd3+
VzbYVtcI4gRdnD+dmv46hLGt9zyiufU79d9VsA2CEspZU1XAQhqB+L7bqSGxKvNJUt7/3UqYIEED
OaK6iCMiIkgsMbBmlLy54rUUR5Uw367IEoZ/2RdGnoCos1Dm+wT9oZE8xvXRL58wqmMFcWoHVHaG
7u8OTM/fRQzgzDQzwJKedauiOBNIOOBtEQJ4rfYfOeV1A9dC+NICc4UrNYtlImBVKtTWA+1Qqr1V
p7zW+fre/VkH830Piv9dhwo0EoaIHPXVPDbvzb3+O3aCr+S6ftbBLZ3ZxYNwyxs8OGse/ewiWBXR
8iQo57BOCGFcotI8Vrx48iTdAhrBsI09wF4o4hadTe8n+S+akg4l8vlZ/E9SDA3UMBh6AAAG8xen
oVhIJiOL5/dFGV/76VUQRO4k80i0z3SO52UurTBHCQHEDAOHsCL47yS8BSWKM0hXcr8bxYOcA/M1
HksFc5oRAUFKikZRYQ/0S0wOUdHbSZXY5sATy17d+uVvYg4eDAeJkirYd1/Vrgu9vpKE96jOwZ+V
gVlwcPJQcXVVsLUis+oEnJz0Pm5aS46ObbQv5G8pUS0Q2m5AaMP5PJ7BOdjtYqI6BoC1EGXEyes9
bVP2du5RK/nSXe0B8dDLPkCF5Yi8Etfah18XTTzDMDsIzDsT1U2FtFU9wWjTYJAzLhE7eHu+dqMX
JtgkUJYakksKTATqm9kIdh+9guDUvhxvfwr0bKq5tMJUenSlE6UkR8DVH4yN6mWu+hLc5TOiS7H8
o7mPt8ZLcKy2rYeB4g2XSmbOxS6ZZ+K9So2JmhIWGaIfMx1SL3pS3cZTN+FWukq/eAVn3p4yqWED
QL8gxTBHlGvdV7ZVSHGPeCLXa1ESk2AS5DQQ7k22SVjopRmSn5NDti6Y21z7FYHuEHlVfEhKkArE
H5dPcS1/Q0cdjDiYvjgn/umisanMAIcI9qbWJm2t2pUcK7/HMkiPtFG6GY7Cg/X+OODZ2c0da0mf
u9Zsbd0Qazy3OliVaOSO02iRuraK6nUyCBRaA0sfGzs3amj/cUqyK/sLYgfsK5I5jAizQ3Docv3n
C16n6k2QxHsTCrG1doyUz17EQIgff6egW7i8xyuuszTKqvJQoxKjIMAHliRD52jAM7mDSXxP7MGk
ednUWdcCIe3EFnMpSR21YQEGe68LXgtTcNUSWrid8NhpT+DwsCYSA94p7X1Fd/tE5AXUOWAy5zqT
jc0tAmARwG95+pULWlHLpATJSqRokmvU3VXRDGDCAMKo3QbgXehGG4Wora/e6cOR6tFu8n8Nym91
FL0Cw1XR+NWH7d+EB/5sCVwbgKd5YppFeIuRRMEa0iBQRPdT855L5Iq2BsfIWj0PJJF/rDDhiDbI
MXQKK8omVGzwAaeO75jvHTRBK7BGuLwZ8LUnyYlBJiBRSGM0bQ+Do2d+UEd2ol9gxth2Tv8M6Lpj
Ys83l51LXnXkxRqZN2uNGVKtlysEC+0TyAkoukyti2KJG/mo/fag1hUku2srfDTxCRB/d3Vv+Xh2
iuiTy1kP5t3SLvs3Im4r2m96Q7fCbp/kGFMp0cwXgZoBJ3doPugULBX5oc5f2/YJxL6JVYe1TcL7
IRsszL3/k/u5WBbjtUAPZLmRtdhJhW6SHAdWxAdD5FhZS4RODoxJzvqgi4nfw0yXm0eqguKDqpsi
FkDCEFwn+kGvApeEyY6or0EY3BHlVxGqtqa/d6liZf1rpE14AZoP4/gPOif4ZYBD4x8aZHuZFE1M
ASEaygFFnLzc5WJj6U2xTUrZUaqbIdAtf9IsU5c4sWo1WCysMtmXrzdAPhs/Vq+CQfU0IXkVm97u
IPURzLqJQcGxeAaO+QkFCkgCNRlqM+gvnsanSSw1fPHG2YEzB/XwXRDdGJF2AzkY0JL7h7g84hsP
qpzqygzMl0JEK4BTYlrL0QEA/PMbGDfIK7FLYgnLFigUwUrRqtJpjwEnSHgKg5eXpqWU4jxZYA3t
IStATiK9qH1uEeU2DfyNmos7Emu6FXXG0+X7vfZZxk/TMLomQ+v3TIdCVNq2BG365JlFZut5/V7J
k52K/jVQKLsxnDOSD2XapQNv/GAlCwHxHvqk6C9jwJf9boRdI2eYFkeNoActjvAwmKZthnd6UFuG
4V1e5XzG7DdqaYvZf70Haaeew1arH1Ols5vxK1F5U3k8I8yNIvVQKV0GI4l4oxBqKeYeCKm/X7sx
iWRixhwj9eLZmzKBQkggFtPkGahKFU8Yb+IYWPXVpQVmrxqQjpmZj/sC1Dkg59IezmkDCg5SpBiy
00CUuaBvDGzw5fw/VKfnv352Uov1MZuY16YwiB3Wp9zNJQPZMV81u9r4t+Ix28X34J8CDx63gb3q
iwurTFgq/DH1O4x0e3Xm2xEunkhfa1B1+OIDrbXtZWdc/Yovd5h5DUKPIs0NCmsDgFfK8xBuVVBU
GS5655ENuiwbRPXytC9e/p1d9olIienX5ew7kGi7Du36KIZb34ns1hWdrLPa0uPj2eb04Ow8zVlM
TCLz85c5z14Lm6yvQ+plkLsAOxqa9LzJx7X8HtN10JlGmQfYdmY7hX6kIURUqJdOlS0CciuXBNuZ
7zotsXKRuuZwlHTuEOHayvAURmsFrzbM6jMrk9MxENUAp0iJpdVWsO2PmFG4n25BIv+cPQ4P028e
cnUtwixNMm4qqIDNRz0+IyEIr9DysXyQeibIvy47irp2CZd2mB3tah1BsvIVr9H78DuRuvReLrT8
ymzD1itbA+MMpkQrTIHo+BFJrwhObdbRZkxE8hhRf3STqlCCq6zTzBsoZsdXejSMdgm2puuMjuq2
00uJWJCjAlDdHOvEFXVfr+xBN6rcBt1Kf4inSnr28e1+99UBYnp4TxqWMvqgfjAn6uZDFh7MSZEc
ULDqltEb4TaGfrzd1Ip2H6f6+EW1odxrtYE5jEJBUt5MrSMXxUzrJoxfejF05rUh1PG1MIDJjmoC
ckAAe6jTdxkUSoasTW4B2R1dNIeihzoUJlR61cqaog9NLmvOm/zcmzCGCu4jPKRUUTpjapHMCB0V
kGh5wH6iHJZvfY1w4g7HBPsk7SbMD0gEVzHVB1uWEysbQ++y56wkWzN5BYAbM3sIEGOzBy+6T2aj
xX2kJBShTbSTe9UjVrI3IIIND/qKHN7Uzkr2cmqP+Vh1OqmzIoc9vaksJTdtVJytSTctjTQbkXwL
KfypfjIFznGtdKVODTO3v8vHQh/nhRbfvTNQQAGyXznYsTaDZ2KWBqqoHyg8u4EX8DAX3DUzUaAF
X8YYi3AVP62pbU7pR9OqsRWBjtCTSO6mMgRgaXQ/Kv61mlQ8fMB5EMLKMfRAgCgRz4lWY7CP0sgv
qBcLmFVKP0YVNH88mZ2V/QX12H+jK8B0p46EXG2KQN+I+slHdoDS5jb6paDL6KBIvAe3+a6/mSz9
zW942c/8gma/V0u7TC1Fl8NAExvYlY+D2+7kLSCJN/2+AKlcu4lveKN253fydJlMBQG0rkYOHPLk
gd8TgI5dFymcK3l+XLAA2RGMNKARgnM73ciwBWEPuKrxzqtrW5jFFDEvqQmjc/nm88zMC11c/CqW
O1GekFs05sEIvuX6I0jvLptY3avFSpjYgqdyPTUhRfe8jsfNABnqBFP8/3K7mIBSqUorKvBwr8hM
0J2A6JK+GZjvvLyUdfdGmIQ6gSaDBJoJH9C4jKemE2ckGBhToUsODfR6U2s39Utvz7ryxWca7sby
PcUU3mXb859mPdzAJwZYW7D2Q3Hn9KSAoYZGakmQtySAiGI6KQxjN1RBJFhId1r7fdnaWnK2tMb4
RUTqwBcGCd176VEHOWpynWXNdaP2tgllYPDvWXiYcWC+8xldWiHrKF3gR0YOm3qzi+muCmaKnAOZ
Xi8v7YwPcq4soJeDMjq4s6FIw6RJuZgrZT4mBDLUEDi2/X12CO3UqVvL96QPaje71h6f0ifeCa4+
IDD8BTJKeWbUZvH/kmw0BQ5R8WYF7skHiyq+P2AUMV3k9mDKE53ECytL5dzxtd6ZCc3hGU2IYTyV
7VRMkjSCONbAwyUx7SCorBTJfAEBowKfg2xUHQGMpFZMh9hJyt+1edBT3RIaucD/tnu9bjgZzfyl
OztoZe5hzJtx1uEVp7wqpnxUvZhM3yQF9WobVAe967el7Pegyw2u407mRIiVu3v6AWRcWiuaMZeh
Bu1Ne1W6rne5l23opv+uBgu8rxBSs4VN4Sm9x1NQW9n/U8usY0ddFmsRLKeYOpcs1F0P6otg666P
hCdEA464zYPgcB+O81fodJ9P7TJBUY99EaZh17ipd5nbfJHS1Q+DJ2xA+1HuuWXu8wt8ao+JjmD5
BfHUnGLM0bEIwCYNzoa5tt5axoNWo9SMjj049vj1h/NwdWqZya3Ah0sENJ2pR2K8NKYns4/sQbgT
aWyb/iERoHne8lKOcy8+tcmEkb7xB7mXYHP8MEJbGK5qZHODW91Xv/otPJhuJQlN9C1NtopXoD3N
a6v+yFldOF8WEDRU5VBUeTXvtw+iCKhUYH4WJUnLarf0CqV4sk1/C+6s6UJdJLXaZgAF1MsoWAFP
aH3dx1GoRYELRcEzxGSD8VYDZUhMyTvJoX1MXHAeqDYBsbczOKIDbt3WMnM8FXnHMGd2Z5vwxzBb
HWnMJJSN4ccwZig+1at+m1wLmwlcqtx600pfAGe+MMakmU1ZaL2kYcd1oDJeh+f8DY/iwC42pSuZ
VnJTYbFaZFW35b7+mrbmJ+fTNX/kLy2WyTt9M5cECdymgIxKdmjrEYiTVTd8B3XypgBk64v3Ulu9
WIsFM1mHoZSloUUtQlfae80TlNsM1U2Haw283P5VlhDet4pnkInSYGjLel388Wniabb+km0jCCzf
Zq6/kyGQZIuRpXipW9oTvteHlJNlrSQHpyfMxOoM8sRDT2Z3Mi1VsvuP6ntmmkq98bf0CbRsOjj0
W3S0K753zUu7dLhMuAZ/aCpVMkyXwtOYvOgBp53B21omPNd5NVURRFC90XwXoyGySFI4GLMxhquJ
XudJD6CE8sjx2NVFodoGYXqg8EAXjUUvHhhjBep1WcnnysLgYt7QTsJti2+eUzlI9L4T8L0XtsR9
h659+mbcH4iTRdBus8NpCuQGG7WG36LF+1l647YFND28l5wMgZgHm1xbIyZeULRHqwrNdGZjJ3TR
4zwSKSbhSjswchui9Dy/nPeJdQ6QmCNplIgMDWbGL+vBjAKJ9tTDLJqdBxAyGUGj9Top73F1KFrd
ASuRcY12Lpq14+vlQzx/emhzbQvsmD+9C3YgpW+QT6t0oODxv5MUq8330bil6TZSOZ35tQRiaYgJ
b3KdUKOuYWgYMzx4kaiOb34ApKPxdnlFKxCA0yUxblm3epXGo6qiIz86mh25RouKOrXnQCr5Nm8K
a+3qLRc2e9DiFhRhEkpg3qcA0YjOEH76jRP576ohWJhPBQ8aXwpz1SdBYAU2XBiW2Xuna4Of6yH8
RWunrU4GTy45MNHZ4848cmGBWZPSNKBECDvkXOmRhMTJtUMaSs7lg+Itg3F7SBv0VW/iHoftXkV1
PuJB/FZXgU4qWgHYKhDNnJ6MXOlFoaU4mVHXoCMybNqodwzt1+VlrDk2iPI1ScEENLTvGCttFPkQ
0TRwg8B/AkDhfZY3z0RPnnj7tQIq0kQ0VEQ0GaFkBoWF0/UIpFErQ0ZLfq7kYqwElJ/BRt1oXsjP
99di0tIWk3VHaouubzVpXiTnzgCMSSkcFRmzfzdVp1gGYC2G8Ta1e03eTsIvBfLUl3d1tWy9/AHM
tkq9kWD0edSQACeHmag/9vT7YIcqoF15wm32ctnemjP+MfeXGNHiFstdUFITggcelHr2UN669tEY
uWxipUYwnx8+lRjalvGfTGAy06buFAlLErbavrG9xO2vEHJdYYPhNZfHsbfm/UtrzB2uG6mTK1FR
gWV41CAillcfcfjNWdKa84P1QMR6TMxlsPP/TdTKJmlQY9QfksqmkM3zLe0rf/BvdVff1K1HBXCD
iXgW/oOKi4ZfD5lEmEW1wWDCRxRXNdh2kH2kuzyzFVsePHCRhE5vqRuE+t4RMVnt8cBXq365NDvv
yMJRWrNMUp3+JD3GHZ5ANtkmT6AgccMtfYq4+cfaBqsaGM9n0nOUeZg7X5KU9HkiYZWZcDvpqA3O
+EG/pniCD/IH5zjXUqulNebW120UB40PLZsWHGAKXiEQxnEVUNbIbrkxODXBNQddGmNueDMopS+D
whpzNU+9mDgFxMUo5eQ3a/uH7BqAFgOVOYjQnx5XGmGXKqqjTmK+hMY94Pa2kjy1Kg+jsRY/lnaY
9EYcdM2cBA0JPii/pOKmr585Z7MWkUGsA1CyQbAO9jszyJioNQd8Z/SH+hoBubFDx3A6J4Drg0KA
38mb959NAmZ9CFDTSUi22ZLmpFahr4o+BSzf2Dcgg5OB6eazVK7eqKUdxuloF0edpMDO/FmjTgPV
I9SVemjVQqwzhEqtytVTmP/kpaUxrieOIoRWEwHfbFR15pdLpx6U4SYbLcguOiMYu+US2ZWlUaf8
yiEnt+Ec5prvL9bMlndQYNIoJNPxFH1FjPSIk+yHYRuimoZszhUFezjyiYHP+AaBuxWXVpnLMADt
TgNqokyqOTKxihRaVlZ9BHkmfUmPptuCmmp4nH2pszQ3hQjJ5LSlLaV2+wx6JX71dC3egCVCAisH
1DJllhlILKFbRvxBm59yt8FWdubHnH5T7OiNsON9MVauKCEoSUMSAKiGs9K0oBJkNDIRPdSgi+gA
RgFezjIHY8atgHcBtAYtHNCZsAlnAA3w0vhrOdCZ20lPVYLxS3sG9MwA5OYh3ScYzfx/EBuu1TaW
pk2mORuRFGqyAnILsHMWV8W3tkGN47q4MRyI0j2ooDWAyJHkTFteZXjFkwlBfi0rSLTPQas6kcKC
DDE4bcHfDq4/yKDriflZ9oG/5VyalQiIdikYeNAmm/kVmW/h1KLIQUAPBW9Bb0xy6VViS8f8mdi+
1T3kN7wC2dpLEhT7GNyf0VLnhc8x141EzaL5cwh+TtmZC1UKKq6YORk+k7+t/oyF4TWnKhoUiOCm
KhOVaA+wie6jDZjqUWer7XMbRPdahBjI2ciVm4BZExOvFZwZqJUYQzE05zuw2M6Y9XxM3V/oVSG8
Q9Y6tBuo1E2opPC1rVcuB+Q+IFwNaCvm4yTm9Nps8o1c9Dsv7lE/ngK3L9GTgnZBk982RuleXuPa
EhUAXnQkifgX2xeriyY2fDOiHr74iRtMouAFuRJz3skr2YUEtLZEMCsEiih2nlHpmmEwdeB3kkBK
vArUDHuAy2W7CCGlXdOGB+ZZ20O8+LF5Bh4/4BA5zWYqXUhph2eK1yvU8wsTBBCh2+qCVWAqVTA5
KcfPg4SJZygw6GA2A64EYyTMkXVVCUmGAE0fJQ0AOw5RedvFQV85ith9+j1kh/pqUi3Sjcmhj3Ji
VySaekcIaRs6RT+B/dk0zQ6wckHeRrRBr0AoVQuFdu0gJAbdmwUh3v+Q9l07khvZtl9EIBiG5pUu
TWV52/1CdFVX05NBb77+LGruzGSxeJNHOoIECGhIOyMYZsfey3TgGboADcU3hV63dhSL+KcBRE0K
dS1J9qls+09aRCa8wYnZ3FZt2JwokTmq8aphNWqMm1IF3u3yAlo51wRuCnxdpFxgKS3GrgEyN3bz
s540YLQT0Dj6yRIJ29iLq2E0E40HmKl9vwEhFWtqSZURr4kSWPzk9X2TKCi2kI08eDWODmwQ7OGY
+U1nyzAHPzECOL+2YoSy4I8UAvN68Hh5zlaWJyYK5VKczfNzZf4RZ2+jrB9KoYcVQbE0txQdlqHa
Q99/ZvDF3MQ8raRwQqBmCuMtwAm/+a0kY5BHbafgNtdST5cKzDIhB61BIHpQPaXQXlq+JYQKpOT3
Cx76kigDI6KGlvt8Q50NsPaFqGMeEM/X6sBlERRn2PipmMMfGJZ6QhlVtzAbc5cn1fNA2X5ITQ7X
GfO9b+FPPZBDPg7+feG3mc0q8mR0XeA0+uBbplB30M99Tmo9gTJYdiVIpltqCTWFsEtm/Bz5zIfq
1jTkSbbkLo+1wOYs9bpIepz5x94M/yjDAES4Qn8MRX/Suwj2f/G4SzLlfhqG2Q31th7lW6I2b6o/
ghIUDbFdSWxsAID3vDX2ZlrBMHZSX8opfqkg2dvzCvrX/tGn0y3luepohfGjiDixg6LHpcu61kPW
o1h5AHVBX7sNaVcfJopuMIR9p1ujrXNL1+Gaq5kVdUQYQgOyV+2h609tUxGH0Lhzwy60jSTOAUiJ
NSfMII1UhPJZ11ltg7fYQYY7PE4Ru+MFXA1pdAWTSNNOGdN20DDT7VKqg9XT9o8ECsMzYczsAKaf
XkHZUlpTHeMUkhxO2T2ze9X4XULgn0YsRJm2tCnXbnIKUfBGh2wi809GnN9kIYdmYgYl03jABaI7
aQwTU0H/VGpw44fUmjQB7l530jT42QaRsJo6+xNNxjsh3e9mguRRUlauKUVsywrEvyj4zWCDEdZ6
epPkBbeUhDxqautVTXVsQBjIYrKrVB32y/mshFl4ZVg9gKLh5Ylis3TcSVJYAtRrv3sMjQJEhj9T
3lz37BPGxR/wvrgf+yaw2x4FdQK0Qyl+tLw+KnSaLJrcGaHukiJNPBzC77T2bxQfRHNZphYKlvvW
IIhhHlQZv0wqcBNx+t40046qnwFNT114Ust8BwMYB1BZFxJ7VtGZp7QMcicCzBpIhN2Yhl5Vkw+T
cthc3/VavCdBemQDHjOYS1CAQOyBInuYOjxXPCUCCMcvTiwNjhUMq6XECNMKsmk3flvYlfgJAQE7
rR7DGi5zTP00Av3YFiBrQRFGWskUgaakH2gvbKXWbUoNu/TFtWgNNyiH3TCUpy4KbT/GzhkhIuSn
75U0P7RyODYgPU7qx6gBsg0XEa/t4J8Oq27DeCoIuBVBc5Ade8URig63j+2c2CoFlpzfJBW7MkPN
TeLnKcmcdDR2GQh2k6buhJn+gpKM2zK26zqoUWVtbqXyqezwZ/3naDaHhKOXnI9OFao/tLb4BFR9
tOuJ32dDs1ek9koCrGkKW25Y+w6q4cLh4FrK1im0G6Shbkj1B3CETaDg6tpSAbZGjy888CIBUYrg
iZ4V15MuQ7scNEwwV46GjwLYFN3gwDrSybRjNl0bg/4GWY3cant2TFWzxYIKhCNDycE0M05EMKBz
4x4VH0EHa8yMhwTC4nbSUBToVddMpllIHw3GgAvfzgL0p5vE9Sl/pGGNTqrp36Z0SOwq1O54x2tL
GQhqt0MOx6V6x2R9JThUpZS0ru3YSO9TwDvsiU9XndY89Cm7rk3zpqrDl3YsxqNUVR/PCdgcwjEj
1jPYSQ9J5VQ8gm25YUINNxLECnUJRTpTA7PAeIDUIdk1MX0oaPNLTQn8mnUUywJ4wME2AL3JvvBq
Q1EsdaxgXhDRt7hKT+nMeFP79lQ2OFjzAfg0U+V/FMDhYTMoD6lSuBkxJisPIcVbp8pb2vGHNspf
g3FyqgLMfrUYT3wcbjvo7qAqelID2lpKqP/gFN0uvTGgoKXDonBCVur6acp31SQMm5VN5vUqHHZZ
9dgXauLWEUemQciDorfXPKvviVHbahT+UjIBRbOUEjhBV9zNYWJu0VF/zgz5VpES8r28druG3wBs
/zZ2LNknhEmLpvQU9X4ESqeeuWyIPo0UJnWzzXUHBE0spidD7Z90Mz4FVF77JsziQ3wsvRhfaTx9
1hV+K0zX8STR81eF9aWtl/IUJelgTYX2R+XwpOyp/ylD8zjG4wc+aQXuYvsctfWhb6NPGD59hGo1
n3gYXt5Glp8LewpUVzbB3aCgm4B8HQ3cYTooU/qu5clBJkKz0UZxFDU6aWy87SZcTlGnQ7ABz2pD
SW2ixw9kqlNsRR87FJyGohzeIewZupIY3FIb2CQMxHAMBoCtbEWM/DO419DV8CMttUUam24PuR2H
JX2z0/AogS5fET8nuUpt2EJ0OJdN4pRqlsEkrFAs+MO+dQB8vTQkvIIjhwHPCVwvEZM38Fl/adL8
Y0x1xdMqJECq1j7hQVfvwzK4L1l0nSE/wGmJA1bCc4YoOo6UNLUCvFLUoLuWBrsfmXZds0i18wnO
7GEp9tqY3ocKqAGx3iEjrvgRqbAHnRrIiMTG1TBCSKQjPjwhoxcFIze78cWU3bUWlb9h3eilONRk
lwMy06Kr3FVvciR4q+dvvaxtMGluxwnCL3TMraz2H0uUf6H1Vv9ost5Grn7f1dVO06OHNtF8V29Q
F/bxM9KgRgUpEb0VD8AbZkX5bIq2wi0/YWPpYWtJXRusMtN+Rya91UIwjYgZ2LCG91JQgARo6SFR
HtWaX9EkRpPWN1WHJOnLMOmeovtgifh3kdYcAZ2kwKS0bbSfuPo4Rv0pKj+FeMfBZ49gKLtFAFQO
1/WHRjA7HW+CCnuQMWk307AjARRlRqJBknnsvQzHDyl6EMjiu4rKHRCbtpaYzgS3+b5N4XNkSGYP
JtZYi68ENgqL9MnORLMvO+2emeRoEH5UULi2Ix4aEPpVDdtXA5dHbGdCRT6C/3LQRJ7Pn8aIHEYu
nGpEhoKNK7LGjabgVQsDOP+y0oq07jUNxLUJ7gcIht5QwEY5rJ0hK90BSfyD0vd3Ps1Cu68iHz4S
0b7j5iGKIdADL6GTgtvDigLdxgl8IDhn0X8Zn6CjfCuiwoqi4a1tkU3UUqsBxJCJAy96qGMNHUzE
1V2ZQOsHOFHO2EltxvLYKfkpDZEnmdLF+/VaAcbChdOri4PdKZTXCiTzEToRRZegoz5ZOI08qhmO
RGmprg00Cpt9p9WnkNfXQ0ru4/olal84ffezH2ZQH3lrOmqmnbpG27U4Z4hSH6jPbyZc1BAHP2jG
e+HTnybToFmWwsFQURwIPOXIlOUpNMcfIHdclaS77XRzT5Lqxp+uND+8Usb6mDflPozDA+Aaz7SS
L6TEHiZeEBBQkDhmdH4oGsPJFOFo8RDrJWGhpWXV+1hW70neAVg+3HUix3ULppXLa/UTG/VmlOJK
DSNYhZS/0zIN8NQ1/wgzfKni7siTYh8WHSQ7+iOT/tXYjVcNZF58qlhhmX/GUaXjgMTRVGpjYZmd
0kD0gUClSsCZYuzTm6iKuQWkgK1VyXXf19dsIntRDs+BbO4VP38BcWdyO6O+Hcscy1QWV2ZmfHb6
ACn4IboNi95u9FyxSF2+Xn7Krb0XBVyq0dwDzuabPE4/iDrnkGtCfuQ7WW1AE6K0uu7H5Shrtf/Z
RhxvUggyob+1qEh3ekYU+KGoIBD4V63W2XGcW4UxvalDDoJ+csgS+Fm2DMsUZkeiPxXyg/YbdY7V
XyE0laBOhLcrumxfn3Vt0w6QpZoI1PNcUPdQFx9dJFI7EyjqJ/Bd3O0+4spLctbvnrs5wG5/s40O
ANtOR+iMeZoIFavuU1gXkX8AXvoSZC6/nz1Xp9ynrEbtyuOilZYSqQ7tIA55+RuujOTLm3j+87Mg
OUwLZC3Qygh6HAxh66jJRpVtbS2ev7qXZYUsaVV1bpZUcZiBN9DemRHfq3H09xuSGAnwNHgdziZx
i8VYzfr9dYjXfWdec/leaB98CwOwOpSZYIJjFV3kJXQn8fGEFVIST0W30C4ntTnQ2mQuUK5bCuSr
xRghMBY43iFbX4ymbDOoWMzFmMzUUQioHdk0Nm3efHTphZnvLq+CtXIMatf/ibZYaklnFjXw6MSj
qW/JUbXZ9Dgpra3HYKr7v7SpdC4HXJ3Js1rTYnitP0KmNq3BzU5Qyqgmq2G1W0F6+/8WZjEuHS89
X3LMohZkuzRNobMibjJi/pNNdDaaRWFJjUgaTj3ClAnzUiO56xUo7l4eynyKLaq5X6pzi42ahbk6
GgNi+JVyU/mmK6oC6hfsWiPpIxP5oRPDvlXDjQ+1Bh//cgotxhYP6ArAvA6n0A5jA3CotODfwgHV
SKDaqRyzDyg3Foa1xc1YGS+gqSiS4waDyNvyVDfaig2diQqhzH5EULQzIHVfdc9tfBsit6yFNXQb
GMc1hJY2A1NnOCx4SMvrrGF+0ap+oXphKJ5HPrrEL9hOqduXrNS9sgVHHNbn6AbG+VUFDH1dbjXJ
VuTg0BnA6wYtOQ76/RIWY8aBHCulVdFNr05tiTaSS/FuQEcbhm4m+mXTH+SpYrLlZGktWrzSzu2t
i2elL4K7XDVhhK3ilFsec2VNNFQ78SMqtYX4ftS9T76PKldbHf2UfFxe11vBFusavF8KW8YaVd/w
WWWNQxRqJdloa3ipX460xhH4Mq7FTQSaO56nDOOiuwnsvBuls+Rj+6k8VFfBwdw1NrQb6YlQWEFC
OA7a41s/YG7jLvbwlx8wz8XZZYv8eYzjtFE9MoLpocNbisIeMPhUul8+il91+BMtIkfXN6BrK4ft
l7DzXXMWdqz9KqANxl3WkatR3ZtiPCh1ujG8tR17vmzmS+YsjJwIkbGPL8l3xjH3un3lwol2t8VR
WwPifRnOIt/jGmqjBXJ8IFuYNxZu7gVuPDnKc/gwowsBZhTBcQsnvHoOno1OW7ToNZEpfq0gauX8
RTAFhiftrlIv2c0OFdiOYX+qH7c34xo2AMM1dDQR4DvwrWvYAJnE63nVssf8NDjVob+pbiHqCZaa
0AGM7p3kR3edXg9bl+e8876v1v8EXoIScEfLQPWxWpshbqzYT/pHHAjG++VduZLooBcKsSTIjQBG
suxSVkPbpVOIrk+pNWDeRdGpMHzwIevf/VAztErpPzlw4FgD3w2CQ25JMhVlNmqTlqlegtp+3NUo
AUMWLQfYfKAb4OLVpwm4rP+OtbSRKZW21fJaqp7BeqQ3FAzK8EqLn3tIbKjaTe+/TBQA3ai34D9l
G+i0kfjp8vyupHZo2P/3JywyrSatA66muNSg87lvUx2QIfxLwrRjybK7So+OtNnkCm0FpV+PAqH1
Y5wNGDe/R+8h/Y1qsWO6+R9xU8BWKbWme5DO9/ERJr8MCkS/Lw959bw7G/IiZSnpWMAVJMcxOz1F
sMkOr4Nxy7/irwT82+4QSI0IsJ1oMy8OVUUrE5jl4O07SzGjZGBHsJCCT+B96LAbjPSeenC0Cy1e
276LAj/oJ1b0enmgqzsUzf0ZTwA+wTJhSTJphE3Y4dtqMKvJf7Sbvtert/NZhMWHlL1gIQkQoXbR
ZYL55n2wV/dQ27OqP6foyTxWN2QTlLQyLHg7IPUAUBKP7OVLTiLlNLoJqwfKp3UFUXVoHKINEg67
y9O3dpN8CbQYnaJENQBECNR8ZC+zNld9HT3Hr9yCrhwYx/R98+4ia2PjUCFXZxYAEr3F5UWbAg5o
xqh6aR3/1IMZfxHHfWLLhsHSvU0hzTO0JH4LZDHdjRqHZkYBv4FAG954wRs34Gllz8KsTskYoGlG
r6JVxVurD4ePTtZOKozblo9XYSV6d4xNG0Xn9nqYeOhGhlY7YKVw/Bc1lJxoUrkamRIL6d2bQqa7
oUSVWZTpPfhbsIHhewiy4NlOPpKCXc0wi12ijQ+FxN2ncwjRQ6b0j1S4ByBNiJc9yk0sfIwqzXeK
MdDsXB/2Qs0FunhRZyHHewZL9Vehs8zph+iGTPKXn2SvRZFDt7buK4uF6EWkWYumBAzpxFg8iUzV
7DGIXRTB0TKfKmb1QTfZsdmktlr3750/HgBG6dwsCltXrwzU6yZ5C/wHvLnU9FSa1QP6YycSJGgR
ieBtHPPAFZCQ7SNI55Zh+WIKlHS5IksPWa6C5o5hA6p7rMQ02KVhZm4PJ3TgE+SPicnfeoaiP+/b
xEE/6EeZK2iAj8wVZQ/pJJpu0XdXzjK0wvAWMYC1wapZ5Kw5q0TQs5F6Y1L+CpXu08j9pwS9Q+vy
XljZ6F/iLFJTQxmNNioJxROvad1ZeeQJImAttaBnnzikhhaKdzni2sg4/Kg4uBRYS0s8YF+ZvG9C
DYsmk4VV5clxVLrGykj/+H8LtMhLg9Y0QqHpqjcI2AxOGbuOFfrUJqmxMYdrexskaxUOWAYoRcsR
Kb6OJhCQEp7QIYelHxqNbDxR1+YMIiMIAFgToF2Ly5wC1a0YTQOdWMAKNQ0d1CCfhTb/wUAgXKmB
/YFq2jfRqaZVBmVqW+q1EF9sQnShtdLYem6vvXVnsQ0yq1dz8Q2OI9Uy7Iqko2CQkdye0XguZ72J
00KH2m1i3Jn9MOxyTl87/IuNh4sTR/x+rKSbV5oDXW1bJxo6cPF4mxYdThjYENsy7HWgP7YEZlYy
mi8/dv72Z48bvWdtWVX4scOU/uZT4xE/sUlseqXAJYgzxYIFxNaLdXVTzoAvHXLSM+bza9C0zrOB
dAP1mlLEblZGt7wwvQpSfFYk6fvf3yZ/ocv+FWyZq6JB5PvBiGCyvlbFMeoAhtwoBa/lw4Cw/WdA
+mL9FkmYZEGKGHwnD0Duw4/ATmzNmjHA3XP6qWy8fNd25Hk8+nUC+/zf8Wh36ijqmP7GTll5veDY
BDtkBpWBprIYkDaNVa9zDKjq0+aDoP3kBjktbxqlMYAnqAsgWvJ/gDpEhxiCcNBzmAMv7gRYcFBA
vCj1aoAapTrhin9R5K/Ly2Ft6s6DLC6EKRuMJlcQJCvUFo3K4H5MYaB6OchaFv1lKIss2oSP5Bgw
RGkAKna7E2STq7vcyx+DIzBcVv0U3Wm39cnYJ4/450fobnE51j4gVHPhDgtbE9T9Fm8Fvc0rA/U2
3K9tsavL3gO4zuWhbmUTDHDkBtF/7fw+j7Y4RYK+Goja4Zb1g/oKLk8/lTDeDwArbszrVpzFCgEg
uPIjtMs8taAoEusnMwOHkKOstxFo7YQClAZebKjS6qhTfN1gZl9KEQAY62myfSVqDfyTcKckvlUU
07m8VtbHBJUm1GhBol1mznkl87rwkYaI6r6PPhLwXgp1qx32l5v04lmnm+p/oohFmcfPc9ikgQMK
oyWrDWH+Su3cSW+lx06pVzxzzCL0CoIfkwE1qsyT3IKdnr21L9ZX5X9/xWJaEzOpjDYQuICNGbnN
kx3k6DxD+r3VVRFUoFSx8SFXZ5eqYPMAkDvTCr5+yDSIzGEE2QAj+qxN/L2P0uvLH3DtCp1lof8d
YpGHDTVsEIsWIULVfMkpDJJE2f0shH8VUmNfk+GTJvVGBWb1FDPn9jTekxDSXGwEoVfAdQ4G9abI
hIMmoHMmUt2NuVsJAkU2lYGcBTu1b62KlDaBloVwb23rwNPUzu7CLY3INY1KdPJBhWQoWqFRtzin
JJKcJjcjFDwn41VpxStXmI+uWferTuAL6jOQd8TrkGEHmtrL5Q+3sjbQFKFgexqCi29lhmnqg0gL
0NoqgwEfjUU/JdF6GKBG75cDrVwHeI+DkYGTGA9/XKtfVyGW/VgBvQLPHWJOVjmO0NArPDaChYWM
Tq9GG5U7u1DaozYM12CGekxrD4MP2l3U27lZOXEjTQdWadfCMAEqAdGyCOGuS7cW8wq7CK1ZbBQC
2hQW2LJuSQBwCwMDzKkKDEDimldGbFFQtYRd2fJ6i+C+kjl9DbfYPAqetx3NZqKWO5v1iVfZQBmt
drhH9+Vrvikv9P2bf423+BJdUnYJsA1wdRIfdfYhOLFyFLkvf++VojqiCCA3NAoHCmEuVnUSS8Vv
Ygj+jcfepbbxGTuQWr2FHp4T7wtP2uZB8TZift+tX2POf36WyUMsuFJZZnKPHLmmwHMJ7p7vDYj8
WJbO1D6g/eT4D1s9tfUPeDbUxUk0oeIx9cggQXiPBu0niP2eAg00CAwGWfRL2LEbf24F3RrqIodj
QygbWLGqXla/l/wm0x8uz+XW/395aUySC0nnug9pLZbfFObfzpe+fqvFqp9Cf2AwsUdHFrpTmV5Z
hOZ4XW9lMZvrcLHa88EIZRJjTfSQ5y9Z8fuvVYFC4GR3xfSas/t5VbSvW6TWjcC4P74uxiLxtYoV
CMx3fmvem1VyBcXqHSDHQOV7fGr3/mQ+zypt+t3W6ljb4kCLA/dowM2JLsusTaaAId6i+gk43p+p
Lx5zrf8JYPT95UXyPUWcdzbgYeChoWyxbOTXoZyGrDCFxwzfioz0NMbS5mUDDJywL4danc6zWMuW
1dgUuCT/JTsyuvSFAZHWWoGb2NFJ3wGL/uIrs6H7Zll3Pqe+Zo1fxmgu8jUQGJUJQPtZ20WHiiSM
et4z1MiN28pCv+P49+F9KB7DeQvWX2C3fkMJNGI0VZQGEK4pdjm8lknEH4C5PVyezhUZQ9z6IA3M
PisUYIzFtoArsQ9sds7+6nFQGwBu13yY3ttrfT881T9LO4NbHJ6fIHbAEYtauZvv2F0vXdAMLv+U
lUV0/kuWUuv5oOYlmEHMi4afVfZs0N9R/ZiQu8tR1i71+SKiMICcgYTL+yjNtTDtkEvilh3BGIBL
hwHKcO/wDvV1K/K2tuDKAfol3uIuohG8GvXGpF43ABCtJHLHpbJVLtgKsrh56kx2mZ7NQZiPItKP
NmHO5XnbirC4Z/pcM7Mgg30Vbw0nMkPHTLZy7JXDCjOFjURAsZ61s74elIDacx6jSerFQHoDpK0+
pmm/J2ry95/OOkUOT3AywuKOLCs66tDoapMqFA6n4nroXgb1J0gIG3XctQk7D0K/jmYI84bTHkGy
iTtoGrjxVl1jNQLesbAhAvn328OH5TT0KxU5u9ny3TjUVjgGG6ft2idBCRqIKaoCaLwsnVSFMbCh
xumQMeN1DJWrKK7uwTjeygHmO3BxuFI8Grk6m1WDurk4XIXZxDpMm3EK0b46dNJsngOQEj3RZNk9
QIuVlZgcFKtQ1PC+gB8s44XiwktOvaJE+DtAsXUnKpLoICoKzoMU6LfHJIDmSp/DfdqcSPI7y/0J
GBK0dBptgFRo5jNIEOml4+fRAF0PKqunrACaH17PQF+lJnSRwtjsLRbn8a6YaPk0SFk9F2pGbrIg
gOVTI7KrUe+CB5llqQoOEGjVFU7qQzv0mpMqogTPIs0OxAiah6DIwf5MwTcZZS5PMLUIbwgBXr3G
O6Pa+HJrySgFYxneLriTCY72r+vPiNK0EIHBvEEeYlV+JEFkWGne7kKwe6b0LkwDR+pil/QfhTbZ
adlaqalvFVvW1uj5r5j//CwTHzXZjzA/YR4f5Wck1N9NJv72+19n2MMA7KIvg3EuMtRgUBUSmQGS
/RJiKT1EpSqSbT1j1i6nWaPOgLgbw+GxOGAbLVImJSgZYMGJFY0oaVe9UwfgK4Hmfvmk/V4YQpsf
FRowzpmOHvLiw2k8T30/ggR3pZP+LUsTavfmmNuFnht2xyEMjgPB9y4HXdvoKDUDkggwJtpai0lM
/DJTO2XA+GR6DP0AwdmO8mZjo68th/Mwi2Q/hJ4MGzuEMaVEg5nAhYaR58tDWf1UZ0NZXCO6YvRZ
VyAGmzxTV+/87ipPhduEYmPOVgPBcAMIVmTX32omLJ46oMkI8wpIiftorlhaHZ7EiOKTNOT+8qjW
8l5ACrAuZikXlGMXw+KkTEF9ZQz5Z/HSu6CYpg663O507J3CKZ8Ce1v5aW2EZzGXuXZIi6JNM8Ss
06ZHV74Z7Aw0wWsAC2HL3XTJxvJYHyRuf/wFlP83TQegJNquhbs7BikPgweOn41T30PB4NB74d54
39aPXZGmx74+i7lYk3lfRsDjCgzSBd7wFr2J27/0gDzDSu6Yy68UBwpXG2no2n47D7r4mkM/GX5F
EXTQ9Z1R8mPCmZMY/cYSXb8F/js4vnh81mrZpJCzYV5+qionuMqd2EvwbBGZC110T+42HeTnvGZ5
lZ+NbJlcDYD2+M08neJ2NqHBA+IacvBedVN4gbN1vazgfb98PL7IspqWwBETLpYeWEdH8pIeBgyS
7Q1nvNWc7ijc1ssO9UHbQ9NgCy+6dpidj3RxUDf+GAI7hZEW469BfwIndeNFtLU0+eL2HMyaV8Cn
oep8bN3JCQB8gVaVdhrs0WGQb1R2s6Ky+H35qJnX3qUvuLjrWBcWilZjTnMjfCZl0ltczUAaKvdE
C3YJM63GFLdsKh4ux13Bas03OZigcFgVODkXgdsEJo0piWGhhp2YuYELdYjqqrOLg+bB6tSJ3qeN
bbhi3Pg15HwCnuUnE8n7qhpCyFEOCX01poC5wEtCYlyDSFAkB+MPHX3URUE/9+RYitRW2qy4agTc
jmpoDXzq3E8sorDaokoCcndStp6syPQMCbutCVpZcGiNoUEwK9HAQG8xP6OaK/4IiJhnBPdNBRpc
sEUFWfn0SBiBdZw76nA2XUQI8cLTytDEE+wA+drrCOK1qhsft4opK7gQ/UucxbRHVcHqMUKcf5W6
89vCVuHSMFlgBUPUA8qCjZ3fKwdQx/lk1TiCt57l86m+WORffsEi4ckiGUZiwC8QIBCWgz1Mk6sI
Cc3O687krlZsbea1j3c+tYtrpqc5ymdgknlBFFlK8xABlLexf1au6y9jWlwqPi3ISAqEIMe5kgOl
9/g2u57t1cR1BSFbw4LYxxVYxJfjboxsmSUkEJgHikBnXkPp6PAh2E+DsvUSXT0cVH1+rwOkA8TS
4olYATjIfQ2Da97qP9Wh3gVusPMjp3JHh1oQ29APfINuuDqws5CLy8WHEnBWVD6ykTH6HJvmqjCj
jQt63lDfluFZiMUdUiRBPUDSFfhKlL7wnkzv4oFeTRAkcP/BRzoLNI/17KBTiqlWfKCnvDgYrmce
2zhDPC/HWB0MKmo4NyCVD7zy1xi1zH2Iqybc07LxJQ7U+56/tFuF0dWPchZkcXQkITSeQoogZiUs
vXjl5J989bMAi5MhkAw83B4BSLzPoBBfsi2g2dq9jsrTfydqcRYAmc91OSLELKiqQwyjtXTq5N6c
dwpw4HKX5pCDBh3L2j75VncSoGazcprJcZMsdlInaTCpKZZ1CTiOk0IPyI1vjVnPFdpuoKHZ/xub
hv9PVPSXNbDIAQhdHE5DDP/DpkPUWbkYpZXZASqyoUMyi2tLAOjl9VaCtrYeKRQO/l9IdZH8VkYa
At80H7kpuscqs2itQhl9Ywuv3STnURbTidcK903gSTyetaGna61i2kPHtANeTt1923Yx7FwVdmzD
nm69l+bjYXl8nMdenFBDaZAKrPn5vWSmUJxP8VSCi3b8nhxUl+yn3i638H3z//JSyMWJFZBYBOaI
kOPR2HF31oMtneIQQOF423dvdaecD3BxbEHNiOBN+NeqCR44noIzQTJ9NzOr2c+y16UX3YJRCAGN
y0fZWpuAwTAArWIIWUEPZ3EKcMlMAPDgLIl2YWVRV4WppYTyD4iD/5vtsbqIzsItToQqEH1WTwiX
alIDLJ4dAMhwVUWkjgDC0dL7BqZeMNa6PMy1fO98lItNqc1I+ao2oaHWpa4q6qsUkmjWUAsP1sXP
egNDPK5W1AKSp93YNvM5/W0d6ZD+hFofKsxL3e8G2McCyo3cKzNB7qCWMzsNKzPxVYE2XRm+Xh7p
WmkBhRoIZUOQECfQ8nLC4IL5ypsfF6OrOocYpgnW7M7F4ItmR7fYPu+XQ65O7lnExU0l9L6S/kA4
LDchvFVI+pRrudMy+UNNxb2Ewh2w3ekpE8rb5cCr595Z4MXaNUeWZQwKDF5I1FNfxqhBX4MBtjWj
azfx+Ywu1qyW8iZnPZ5rDfLlv9ig0lVyxyRuB8aisPFs4laW7y8PbvXtgNsTbKhZ8Redoq9ZRtL5
jd74eLL1gO6NbrIPYqgTvdU7BViZ3gmDJ6go7NGnTKA5rP+Cb4Nz+ResjRtiysho0TgFtH1xAob5
AAUeinGLxrANk9tk+CeZFOM6ejoAY+nfin0jnsFKBwUyL2bAyYMJGtd2TzbW57wMljsQFWbVBPwf
CifLHTHEZt1Fasm9oC7jl4HHKjoqQeokUTLacdGTg0bHfuPEWZ08aEPP3vaocy8RCbWsgFvVanw9
XT50avka6VuAwHndLcfFAUKAAQs4NeCcfl0gJKZ6OiUj94Y8uYLil+WX78LcU/9hApgahuH3l9fD
2nbjAIhBdRQkQQzrazwpmkpWicDHaoTF+L4AQyhmG/fu2nHJOXhwwINzeEkvsoxhqnssuwlpLxSZ
ajNqXaBET+qUQiIvp0+XR7S2MpC3QPYHnI3v7LxCNUvsMWUAB+WTqtU9o77lMzdTQKk3mo3n48rI
uDA5LElRTPsOe2zB0dXaxuQepFd/EaCZfkFBWdrK/5D2HUuS68iyX0QzarGlTFGVpeWG1pJaa379
c9R5c5qJhCVm+q560WYVCTAUQrgDDvQ06xrHNzL0D9IMlDegHmS47/xjIQbITYX1Gz9vzb249Hu9
+gsHdSaCZFCbpxYiORYqQ4gga6P1sO41pCdWMzoK/l1egXbp9d8bF2vdwEXLWjitfHyQvDYAhSWv
zMH4kme/hbIFkNxEwFDLsQk9L8Hay/aUDO7SrZ4ygAql5/WuWPkacnu04bA0i5ESOstPq7DW1AHj
aMLOfLDeVS931+/tG1yJnZ6U18qNvfxF4Kgr65tuhNJ5PhgTCiMChBgAvX8Z611dcBwl7+9TOpNk
CQBXEQh8EavVKag9LYnTw+Td21c6utEZYy5ndJlxb/JD8Q1YdM0hdwloxQoYC3sEt0PuJYAbtJWP
65bOMj4dYNP49SYW9WQqmGLhc9BylCt9PV0PfWP9jgxsVdaYvx/7IrguS2Y4ZhXDTBYmnJHdAfLl
3DDmWC+iOgrJJFwNvFBXm+IRsNrCE9HLKXTXRNyVVfmtDocAuH9O8wvoj/5izRg+EgQ/nCw/Py2d
/BQuwByWy6LCqLzcud3yRPiZzIhrPszrMdBalkgz6qIfhc2HOKpkUM3rRZCCqHiu4725ht4A2OXr
l8OShAkIsjCMGvgFjZAZxVUjhfCCvRZ+pGL/YgKy+aFb3OtiWKpskvahDknYy6S+dw2E4m6SFg2g
TNps61l23+Br/ZUQsvgpYTLlgi29AHiO2YaEYhr7lymBjft9/RQMGB8kRcofCeSYG3Np62jsJyXE
cq9nBpKb+/VbeENYpcRdwlvPZfXQgDkHdUVERNmarjx2elqn5oJRPOLPgaySOcAe+dpok7wx6FX+
rCEjoyAod5jGR4Qi1bTz48kZcDMBCE9YV9o9xhtXPD4lIA4QjhIyeg54aF/gzd/xhBLr3dxpH0mR
mpBj5suE7XGvzQ8dt6XFiEdnJ6NcQFYlUVFGou6Pq2UXZryTkKrLD13+gb1wTnWEYVJkehIPPrwx
8YqnYt84zqYmmOB+wGjhXrDeDBlNpKl3ajHilAwZjg2zURhCAe2JCuulA4SoTmOFeR6/E7L7JMLw
0jCeinSa7HrOGtuM0ofBzGv/f7eCM7FUopEtqT7EmqyhFNOciq9SjG5Xz6TRyssjmEawPSJ1mVOv
CWpVKhpeXaBrvCnd5sU4Lff5b/D9gXos5g23sbRxK4+28LyvR7GGD0msbodlqNHORmAodH3NiUqM
VzoukYzcYMaNzLqdq32iCREQXMHY0S4NpqB0e8rgVLAHIaeongEtUazknZkPHLFfSQn1SsGuD2pb
eEoCGIdudopp1izpIOm+ZDyizwmM1lG/K/v7KHLb8tCtt2rIifWsEuyZSGIwGwuXprDW0wwjzFrj
msG4145laSuP4tPgxo+SZ761L7zPyKqjncmkrrfJMdsfTSA5XA5o0tc2qVD29uAipsPyA960PdMS
N7dKObFEnZNQ6UEt2zeRIxUYjdG+9/LnNP9A0dIuC07/mBFONUCEahhaRTAFXc/5jabylGLhTdf8
MP4dA8tebvO/MfKNCDq5bSxlRV4yr/4AmhOA3OwLcwJ1x6cYPsiA2ZHicT+bE0A4DlVUch6dzK+H
U2EaB0gElx3nLtHyuoxAurkcslPtV7fhbvFJv612ph1vI5IV1XGbf6RR+omGTlPPC/LsxQj9uRtl
WzewBxZmIDXoJAMjCLMjg1bSHjt12k9h+lqFPPxPViZ+9iMohW1B/NaKOcIgGUIAMvcdbKSbduY9
WWJfUNZaga2CJwBqz2/X/Tn5y7RHQMYENC7oEpABKRdbDko0lAuUqat/AjaqEW5i/UWMRGeKFU62
yXQFW1mUe8UoupHMQMny4718yH9moOrSHo1btA0c3e+D6K7iHI59r5vTUZmn1a3mKIpQJYDYf9MP
yW56AZDMrXKybkcvx/iEK+7CE2+WhRVGtuekVGpIaxHzSAiR6trdG0Xpop3wjEl8HpwGTw6lNWEx
dGOFmiXg5k1bB+AzQAjtySrt6yrCE0O5N7TtrELRWt2fwwV4YrFdGIQP5sd1KayQSNDaTIMsfF8s
Ck9Jt6Ttiscoyif2LK8fa6Pu2/Rnmxc2sCq8UdduZS78BjPF2IqlD2dpwtim0JDpoB7WGyBHuOWb
cTu43b4NpjeLU3di+u7NKSnfHevNEqsCqA3bqnM1MftRt8379YtkNR0Iqsd/bvKrlr2JuGre9KK4
wMxUzQYn6J2KTfP0CQA19owZF8B8jo/yLg7+j1KpdFReUwvlCrgwtFTe1Rx4guDFu4fQGrQ3N/lp
DGaw0ACv7G/kogyqAf+AYLNRDqwSpURuY5yWoDZOj8sLmGL6o4H5LeGgvIy34rG8nTlJDW0RqFuD
aRV72QYgzIBkQ8lUxmUCnquq++tyituDad7VOie7/3rgbR0zkYFjGXj+wTlfFLWEOZ/BmSfrvvWU
30s3fWUXpymY3/5/wz5ov6GNndynu+E+cxEqPGt3/WaJl7ryA+gcYFEEIcwAcOSrVWSvw16JblrA
i7b143U5xMIu5KAfiNoMXjEXjM2yVQhCi10TABADmsN4axLNi7TvcRSBhWOx+0nmqQxpwV+TSPnn
ZuiTpcDMPV66oPW5K5zRNh7inbhTOJnaRcT7+oibs1EeeuqWvG2SCnzpr/W+ecy8fx5MoIUGzK7f
gvKTl4teODQiEmxuGNtGxQXqQ4lcBnAP4okPoIkb/WAdwcjg/Jid5J7sj/P5ti/IY4k4C08Kgh2A
5TYaPQOFt0iME5jC6As/wgc1s3t3Bapw9oANwjt0xwLhEWuS++y+PdQv5mBrh3TXOtY9v0XGssrN
T6EhNspQUqLQMnW/MSbZy8TWdMrRMPxsKSbvus7Swerr1HhGAWFKA30l/X4bi9pY5VmBs1MEx1Tx
ekokWxGQNWWE7PxWLG+AsccR+rWLRusteWb8RyoVq8p6KqQJ8FpwseW+3QNuXMKwXXqvuOvO8JJf
MUgkAqSI96mXA2ZQ8sI3edc2mB5Ivcg13DbggWlfJFj0RVDxLG9WUUYtDp7wR4jHXfhaeM0LoWkW
/RzcUsfeSVzLrTg38XW/V26CDnEK4KKx8wyx+U0FvD9beGuCIhg+BhfEGJ+mr+7kY3RXBryKBB2+
v45rga2UjKtewn7UyriGktEZ/pyarSNW4YspgUHmunJdPEn+kWJi3FYF9A0KBfBf2wAOyKChzQFd
21VBA87XdioC7ODYdfnbCGe7yzBmKVhAMcgW3jqkTP72xc1i8+4/sqkcvWkyUK1YBBX4DpCH70Ls
amD0w9wjgQS2FUBqvRoPSQA+jsIx8JWLFAvsmBrLek7Wyb7qPz+EWPvmEqoR7UhLTTHyI2ACPRNt
zCm6nItmhB40GjH1reK4MGRKe4uqqqJhMqBGMKfO7oL+qB6MXUy2FTwgdWIHQ3Iip3/pOG9cxuG2
gmlXNWl5jvrcLPoluJkk5WBht/X62Yibp74jATzRySgRWB7ojWN8w3C04hLw8u0w2OXaS9hSK0C/
g4l22KxTYe7uukTyQS4lAnSRYEqKIE6hPlgzaFkvwP0aSbbDFtkNKFtdcH1x9IJ9sD9i5HMxUp4k
YwUgLV+BM/SGuroV1SHIteKpH/XHKeo4GTvD1eMi/8ijjFGcmzSZ88jwVTlyyx9DcZMU+XMRG7tI
M3+IoMdyZgxsXr9LnlCiPxvlj/JQ7CJ05f1R7I/YNb0Rkvi3lLanFTV5Iw/y5Zuhg1ToutSLlwMc
z9lZKZtbG9kAKWJiIMAAvtQmizQgZXYJJQN4EXf6238BQ84yBZCiQ0NJ7/8ChtyqzL6rMiRj6U1/
M31abwAgN2zjBTD9+m71Miwo2TNvdZ0VtwCshCcDKZ0j8aSUNaraZF7EQcSzb3ZVZwKJlrZTLaQr
hO9+cc0wwOqJqgd1wJvkYSWFxCbRDZPRlbx4PSQr6NDCHMFLDQBFjCen9ag8qncGth5qwBwIe4mT
hrK0aSuQ0iZQaYEEt8NTIoWbIwD6UgCSrR2v7Mp4MJydi9KeVq2nUSlRXDYGrOwP+VKA2NZNojAG
0u7aedeVVSGGTvub7anoLD4TjBprSiQbEh3ZUVzQijm5H36M9khevBhsHp0imDH0iwlZvAd7vH9V
v/ARraq31smesGWduMb++u9iq9bm81IJeJRkyEMLRND8XW0f0XEiFb3cB7HKZzO+Lb4VRJhSwyBE
wBHMcsBYvEbPED6fcC2fOw0RrOOhLmBdOMtt5YfwDtBwT7Fc/blf7Pw07cVj/mI9LzxfxUpXEGAM
HBlLQpeIVWERak04I4qu1QqY59V4aIvkvlFFQKmOwKm0XLQVbw1gLPSK7A0S1iaun5ypeJsfQOXF
ChjJ+nrG38cmEWpg91g/dJN2AqN4x/m4TGe1kUQsbeOXezNb1iqCzlXNj3R5nYErfP0ozG/4RwDN
BgGWCzWuByhPoZq20UaFM5i6F2UxTxDrnbj9anS4TvNERZQBAjv6eN9Ub92RUnPyvLiRgzkol1tn
ZySWZ/KIOW+uLo7Bu6muX4jvE2jUBhTalMfaSx/JFIXlRm/XL5IZyzZaqVNxuy6QpGQqWCbCF+OO
+PguiH1xn79FN+UrmVPXfvJqNqx0ciuS8rOCUFSTkOOI9ajZg/pUDb1bDaqNUpEP4B1PzUtexOao
Pj1aoeVFb4EIjbAogcwHFLoGqhlPjRMjbFf7UdqLstuicQJ3838VTflfRLY+zHJMeQFi6pC6CapQ
yU40va89ZtdCZ8hNGjdxm/rAq6JyPy7l6vq2GtdUw8cd38H2bdkkrMU+EDTv2t/mE2FIWI7cuM2y
TYAHAvsEq/eg56NyhjwcajUZwdikRe7qr65kV7NdBF3qgbn7dkKDasID3DV4H5nldLZyKctRsnlQ
ugGHlWfZEeXarlqBE0yZ3mArg7IWgUA/mesExgKX2AqKjBMAlAlEEVb8CWfR+sGxT3JbdPjeSqSM
xQytUihyaK5xV+8VNzqorvoOyBW3dHg1MZaRbEWRD7txPXMOsFOlTrD4aRXv2FwJlLXZzS2IC5Tx
+/Vj8b4VZRRKiU3IFmxffqa7ICVwUKngfSreaSjdHzox7TsVMajzwqB0sQvzJgI08yjuSQYZHzCR
1qMVFPAq7byjUVF2zetxNUG27mdp6XfGq6z3HJdCoueFSmD6CBUjgIMBlOf8O+mLhaOFIO9bkvBm
Uqufg6jsKgxfDA2gGKIVDqVe7/XO5AZDpjJuJFNns9YQXKwtPHd8M3g99jyNU/66eq3Dh+Zim9pG
FpVDRMYQqwNoGLEcZi9Ou2/v9NQFxFBugxUB1uYAB0V1r6ulTK7uytXSeUUbTbqUqbBvQG3n++F1
vMHe1r461rdxIB8GB00bvwS0B3CM8uqQ3TT74WnYl4nT2gWqINyFLqYy/bkE2pdOZjiUZkreX1hG
BPAR2ekakZ9Xoy05sisf/4uAxZNJ+VFApHRjQ2Jl+KlhaD7aKTvBa70+25nNbYuQ4aJa6fOcD0uq
AmBsst6OOdSLzZEkwQxTg0JMJX2m1b0+v17/tBfjEuTRvhVAuRxrmWJMGIGTV/3Mb/7Zjqt3bWvP
nub8F69XVhTciqOMtM/0uLBWnKfzJm+8zx4A7uRaTvhEoFW7O5I78naamFeoAnQMxXs4BroeWufl
qNRCjhKM8DZZFbbDeLGdJ4H8/yZCRKJUdVVCDmWkTjmnnqLHHJRqlgUqm0NQQShf1yHXtcwARHtx
nGXrOEXxUzkP3mAYXr0m7nW1YEWJrThKK/IiUYepwJ3Jw6MYR/benC1bEH5el8JUhs2hKGUYZ4wC
4EGHYtyquOoU+YaWHCPz199IwU6SBo9xSQfdZ2MJZvQKtcxEPoBRzTcE+M48rv6iToIN5X/lUA7C
qkExLciQk+6r0xBkAVA1Tn3Ae6izauxkE/pfOVSyNfcAvcolyCHLZLIje+0NwYUFkPgx/yq2YeLI
bzF0W57iY31oAyBPB9evlKnw2FYCP4GF2jf9bjDFteqMDrmsWMh2ikmYKeGN9jKTdHQgJXgnzBsi
np8b1bLqjapPkuGPP7rf8U8UQVyjQG1GOWi/tWD2SOeAV1hn3q0GPYFTlABRaFEamXa9LkwdNFIN
cizPAsp8r0YALbFLtzvlLnmcjN5aokmmNQ55eoLG6TDeTjbP77MMcPtDqJRCbsO2aInfB7D6YZje
2i6186ix24mTSbM+Jcq2mHwwCLUrPSmezaFQyxU+ZW0kb6o1PxtT1tr/u7psZVCWsVj1MEspNNZs
4ltxLAMj5Wkky5VsRVBGUUx1qRUxjtG0ta8l8psyFB5eOpzbYqZfWznkOjeuXlWj0YwagTxb0Vua
kTiHN6NjoV9aOpaLITtej5T3fSgzELROXtc8Bkxq/ZElvS1O/ytBKskAkANgmQZVhEuUNkluy2ae
agOYnABE0UbxDWQMWP0HaO6k7Uy8shx5bfY98Gevq8Vlwm4AwVdXUPZTgAVKT6IaRpTIao6KLxld
7rversQ7QX+R5O+TsdixJIJJw+CoIuMDngml51KatuuTOsNMBRkKrx5r1LPJRvX4jfiT3OEVri7t
+Fwc9epH4qGA0K0Q/QhzdtFTboZurX2seuxdv0tm3VjHPD+WPggfK70VlQCmUJ3B/4Un+ORJGHY3
P2ow0Ea3nYupLad6Sh/KX7xYdIFl9qU7iqGQD4jpDToRj8Qij8oGUxIuQmq32Nnv/obME9RHYE6u
oE9qd8374KOWFOBpyTkz0zQ2wim3UhR9Fg0ZiIMzLXuUtBxLLpascYRcfkAdSQNqj6SbrmEz49zg
daMcdEEXTV8SqvozbcXQrsI2PclKLruGOvJAgxiHOpNHOX6lK2CsRoIhhAaF+FRNdllccKbDvpSc
es9BCPhqSOdaBtj6+aG6qWk1wcI6+DQW77ou2GosOHm6OGYY74Ww2C+qelrL+tRpnDz20uZxnQS+
G6uzKIPRnTM5STJhMCaTsKt54tS5ktgcNbEobC1MYwf8qLWty+hTluihcUyEMbgF2RbEI3263IxL
e1ERQK9IkMJApuRIu/YIMHs/PfB8NtGJ8+uF0UMESY8QUulDAnkN/LoD2BGL+XtRWLselL558nPo
PvRO5zm0S4U5F0ZZgQn0075a4EXDW3IqsK7gMQw4FydNkKGkHjb/OIUWRmp2LpJSn9EShqUD1jBE
moFSOPlgp7462dh1AXShlduNjLcjgDh4WREJdpcXC3hPgADpFqzxXG+LcJ2aZkQrEpjkjgpK9gao
xjkPa5vRYiXn+1cMzTkn6MUkpaTjqdnJN/V384i82jc84wH1BeGAxJoL+8PWmD8SqTARpSlwjAtw
A6eTMdrFuN70GVZqu7h6FrPwmEp6x/mIl34NZ9Rk7FRijZ0YxflVGkurAw+iBaKSLoKr8H3VP+bm
VVi5hX6ifxffTMPLWwJUNiIU5dCMpBOWAuM4CLgzZvswc+YDvd5tEBKQYeyv2zhTQTbCKAURFhUI
JuCu8OvwruyeZuF+sZ6vi2B+qj8i6ARC0ecI3Lc4Txp/L6wec3uHYrirTOxXdHlwXRb7I/17d1+9
0022CShbA5cHRxI2P2vj0ygqR8R4wyDyKB0590bvci+1LrTChDn2GXSy62Otfkw6Z7WRnXltLo7y
GnHTWdOgkN7+oXdJlTQLtJNKFrl2dZA748f1u2P6RYA0gDEU2Ag6PWXdGFZVlCm42ru6chrRdGqw
QfzfRJCfsPk8oBXIgaMBVRABstTWv6qRU1LgnYF8to2AUY3Qc8AL3AfEe2DlQL8rqpSLwcj++H9u
imjhRkq35jO22lGaT29GdG/kxq4cwRnAdlTbM142NSZ/uW6BeTQdtM5IHWWyh3outEy1Dg5+JRSL
IIRe0dNNkkOEHpyL9cXELnWwNXh5Y/NqdUzz/fPooDV9jjEDG5IQYqrHWLlPVgnY67Bd7BnAA3MU
hGm/G2GUyif4dEs3g1gR7BBOBJpDc8WjQwBheSVx/DljjgIOfSOLUkYxMsSiaaGMamAexFuCmTz4
HQrx/wUcH+8SKb1si7LqhwVTV+TjgVHYNw8E+7bd5Uj6o9uZzO96sccrgvKuk1LUmowlTjLc4ZwV
Tqg9Tb3llUZlzxH3YcNUT6A1AV4eoE2IXefqKSP5Xgok0F/QW4B1CMajet9AN8m+vrWvPB66NuNK
v3Z58Y4iJM30S6pWlhysw4BP0pSfpXLfp52d6neN8AAkFI5W8kSRiL2x91ErVbXuQxQQ5fXbEoHq
QwRXT1XaGMHcj+gGXveSrHTq7GiUFaAdILRJbZKCpWGXz5IrAey6CiwHq6BOdy+/cb8e74TU18uz
oSy02kL17JDeF9+aV+y/RDsCt7We0NvoKjv5Kd3WwXTk+TWGL8VEP8COAL1AUBwpy6hrQ2jGHu1V
uX/UtP2cPaXL8/X7vEAT0wElu5VBmYE4aaB1jxGsW2CJCba2y1CHEu3mdvhlvQle40qO6I4P+lF+
kyUnV21eCsQ7JLn+jQKVg9VphQAfmgCJ04xju1ISOxZNjuKQzJDKHHFODM9iixdHpl+p5jBMldZi
OURa59u1EMHE3nti0fpK3QOCTvVEhbeHxjD7M5GU4iixDuvo4US7+GGtDp327fq3YyVBZwIo/bAE
YexioSaQoqJD5jeLwwhUyDr/whTFtgO3jk5S3mu3SGnLMIpWt6yY6yNt2iG362fth/xa+pVTfxde
m/f0W30yd/HB+igfeKDZrJfi2XEpTVnSohUQYsl+j+RPuZ3fa7v5uw7cE6wl/5Jv3AyLJdevmK2c
f7SGem8sWmkU+qjLQFDdyfMhKRUgtnJn/4nPunar1EMjT0UtKcgTUQ0qUAZUBwxN3cn78rU9oS3w
afy8fihGm5bY/L+nUkltY2Nyc5Wbg7l+PUkB+7DXgecS3aq2EZRe9sT7bIw4C2FgCTFBooyMncrN
2gVWl9bIzcalta2q3As9cFJBfSqaPNRApo1rgCvCUhn8Gt3liYDlNw0VziXGix01t5h89cShspfZ
cGPriPn4PecmeRIpezAQ8LtcgkrGe+sOdW4n34cHMKqhtZOeJAfsWo5xkN3/ovfNikqoCv17VsoY
pKWdiyZGTqE9IQs89XuMGYNYVIFEySmBUkBw6zF/w4tJF4wBXwFjI5gyiXUazFq24HQ6T7hbZre9
l3bjcY3QTZN/rL9RHXbzg75rb4HmNnOeMGwXsBFOWUqTyuo4hXj2SXfRI8F4HwJAvDvzY++F9rTv
b/+qmoKmJGbtANYIIJ2Lp18JBLuCfOIpeSqbzAaFoKP2t4WMIcN65vgbhcSEC1ewkUb+f2Oa1SCn
eVNEmDtqtW9mJcY2qGKwb3Q01d+ysjhijAmk9HaxOsST7G2cURNHzVpOXXmMfgHdSrUz6cec90DW
69p9ZFS3zVJ7pfnRh9+m4nWdeycKNceKY0fuUmcQgYI1LKcpXO1Wth67Md9hoJFnmew0Y3MuKlTN
GQDYC+K74716sBKSQDmRh9m+fe01+yyoPbIvBwJCsj6s7niT8LxrpexUm+RcrWO8ncwuByxBbGsx
pyLBdHObA1L2mIpl3BQZeV1bmGJuw5Nl5cfSKjwt0l+uex3GPjb890YWZYJ9VpkpoNTIe0IZHPSC
dsWJtLTn76D+/F0EmQM0HSuQXQwSdU4927nDq42xLxRCABuEZi/94h4bEfDQJmpjQMO2mzAGrDiP
coyZawCb7z8iqJdFrZTALiXvQjWIdmRVRAHfSxvwVIMdDQ3MQBB6ZvkCTzddsBqzlpiTjPeAq7wn
8JT6fsSKYXfPH7hgJhQgeEGX1LBELEaf27fVV81YTphURmsGZn2qAXQ/1xwFYeqiiZ0iPBlQFKHh
uLKikENBQU6PuZvwmKxRcW+qpxYpjJgsvBDISF6w/YgeIZow5IVLxfeq1ow0LPCZFic65fd4abrt
W+OS7UxAtQUaRx5DK0gDDXU46AUYQyhHYsph808SmEmRW5jibznuZmcS+l8T0BO7IR0ctTPfI0Op
OC8IxqdDMxSogdhqEUFKS+ljvNblPCtABRlEwc5m0dG12F5bgSOGYVlnYigNaVUlMUKyLCDOn5n6
EI2Lw3Ef5IdSMeZMAhVjxLxuTXBQkiI6GMm/jWiyNpgyTd0wIAN0uktSiDkosQ6hv+k95sh5SQTv
jNRHbBVxLkSysx5Kn2OX2XrPaUoysqOzI1L+3uxGSZx7XffL+AX5giOo4FkAo1/eoLY6cVSS/Q4z
CSAjMWud3t1VmjAfTAKt0JJ2uUsGp9ojucZ4V/h5wF05uOw9wv8DV8Egm+XIqKlYs9RzUwsl5BHP
SPh7J18CjDvUf3ddVdi+cSOJijTlpMpGK+BD/TMe1mEHM3ZDn7wUyoD3XmbHNTA+A49Vxelo/BTF
qnLktSTVAkV5BLwNUCS+kwmADB1IeT8/N8gZLMf4tFqy/j3EYAf5ixkLuDK0WQE8SQr+xP9sErAI
BdUMAIfAOpF/w8U43XKrxoM9VLxVCubdIuiIKLMCFuoCfrwp5gZLaXCc448RvazOKe+yFyWonqVb
PhYHw3nJiAWEzgF13Ysm/aRaadN1ZFK/7Q1bFbvXvllyvIxSXthm2DZQcxVw7oH6Ea156gKVOu0Q
ZSfRT+Xfed3bvcHZgmYeBaSumJzCl7qAtezQ2k8XNKn9QTuio2Ur1j1Wr/93L4xaLdZxMZeIIEqb
2JTGcpmSDYN6Ku8XNbqV45hTvmFEMhkaZgDeFNuK0PlzTUtNuRozAKT49VzdibPW23EneEW63pRm
9b00h+OiaLtJBmj2X1g1+oDgRQH6PXIe6hNFGJMd1WoUfanvVSdJw94G9PJuFZN7SQmdJi2/R6r0
GMXdYzEn2NmKtcWeymIKOD+E9SkBsK6ZgGzB+jP9tqr0SUwmfSVzRl9rcSBbJ8+CHqnehAn4KrYB
2PHGEcoIfwCd/COUCn+KVqUJJpB1X78FqOApOYR+64H/HBg4fwMEg0BKvDTQ1lEGofXI6lA8jmQU
zJLwbYjeevl5qDhTMMxH8VYG5aSFsEuKQQPMzuTgdbO62W74FX3q+96T/eW5uSvu+F0blpVvZVIq
tCRmb4Y9zrWGoxuKjS3E75zvxBHx9aTceGJrWJOhIp54QnvGJlPJhdOAi9EGnbRb+MOO/9ZnRvLN
sehkdoyMZVgXTcSwxoRqeOyM1T50CVa95nRAm2s8XnuBd0qirZtTikokTlGEjzfrqKdKalS8alLa
P3Muk5Glb/Xwa1Z5I2ZaxKTqyZPR2pV72av93C0crIG+4yqxGMlb0GIa9h+1l8mpt+LCuVoQPRVM
Zk17YzQehyIK0rh2Ocfi3R7lQ0MB3Egz8gk/el398DfJT9R9+qq6oyffpJ7gCpzgw+qMnl0klVnq
gMIopRkYby36CbddPXYAihbRHF3S9EYFUC9Axa3BBUEF1DOyOjDNpjVQEdXRv352XopLJYGWFi5C
2sWgpjfeJSm1AQnvhOlL2TzK9cq5Z8You3GWT1MuZkzStOoT5NPLQQIisbtqO6F2l1P3mXjZLYp/
QLN9jz5MMKzPUGK7rxyg8YyEgSb95JkM9xtQRweclZrFDZQ5e8X62NN8JHAKY+MA2trRH69fM0/D
6JNrLQynSnRfsYpbWZh/tLPISQRYz/Wt06F86ZyKgHCaUNSM6gxse7caJnIU/V3h8cIwM050oS2V
wNITiMJzqwRruimNK3pg5U39XB3C/QAs29ZbPRkYEPHL9Ytju4A/wsjFblwAWprDmmfIoEpFcrLp
RkreUEfgpTI8KZQDmFZhaDTSxUcGiHWs8U57i936bT6k3yRHOETvqNK+yRydYCDNgTVXB0evCgIm
TPdRNQ9xUKdMK3TsIHzWe8ltPFQtCQGd6mDyJLPrn/EH2YeNvCQwAkvc47EiP2HXg1y0z+tRMRwB
UPJRk8BvAlIg/WKJk3CupbE1fbExYz9RZIBOdijzpoqeB6D8yp1mTHio4Yx7VwzoEAhH8d4F5t75
1x2UoZoHecRksW7tZR2QW0mhgFZb1v8iE1dMPKpFAm+JNjhlHZOOVE1WVtPPTEwW9KnybNTy3XVd
ZaVQWyE0hatRdGIdNRn6mi3Yyg7lXvVQDnF1vDCLowncFEBv1Q4fcojhXdAXw0VapJh1wXoxDmmD
YiAOV4itaxrftTTkuG5WSnMmgnJgmZpk4gK6daRRZLcLqLKTo52UQAYyHfjJwkdecYflZhSw36Df
B0R57FtRbqYw0mbVB1zm5JT7FeWQcF8eyR5Z7kU+NyCTBImqZp1Jo/zMEGedIEyQNvv6YmNNAaTn
1Y3kpDtQxnCNjdX+OhNHOZy4TZYmHIAFl+7z0C5/loDOtbFxWI9O5pHuu2mLsq30PiEUfAWks8dR
Vd55qQSk6fA5MxE/oPNUEwt7K+azVYz3oP0Fojvuqj1jvB+4VAA/R2EclNgXBddaS9ReSP65X7Q2
s6DzhSA/RNzKC2P/A5LAFwdvJppgwqKuVl2MThoKSJKeZsUBR0sfAVYA0L178WeR4GLTV2vxxByl
edElgKU8zb0g6EFP5ay4TN1tJRVlrNYIkJhFPyChDAj+eXVSSjvZlXcEe0wCVkzmaEF9wihjoDk9
Zg/QJYhs+Wh98CbUGd7h7OdQeY41CaFeGwhuSlPbQ/GxNP970+pMAOUbtCIPk6LHQlFvfVvDvTo0
AXZBbU2YeXGaobVnkigvrpZqiMFaFLv0Bzxzxn1ysMhEISwFdKJ8LFiWD9rKo6fuy7W2qjosSYsM
63VoFKd47+RHC4VLweWNErLCx5k0KhrqoLvNLAHSxCDfZ6fplTxETLdzo+emsiUv8y1X4OT/LMd+
JpRc+SbBissoKhoCHSyDJKcFgzy2bgAeDNwXADeUDi/pYWSpOkpiGibsABUHwodzcUKuox2HaiYc
22gn+nO5SPu51G01T3knY9S3z0RRLr2qTAyFkqn48ibpbALIUu7ix+yDP0bBOxTlcpICeEjGQKbf
Yuk2W77FDfxoLuyE/PW622aa8ub2yA/ZfKy169Me5BXwbeBJtIriJCUVRwT5rVQgPLs1ylusmRKK
eo5BG6WfUBvf6cVHV71fP8ZXveqaEMpj1L1Shkn/pXTmQ70vsMx8F/tYXAA6qe4PvuzHRwQHn6ft
jCQXm2qmhC1qVEov8s1MXtQwJ83gUiqd1ao8dTyBzQUPzVOTcwpqzG+1kUUZ1pTJCtB1C9S29Mdx
Se214zUZeBIoWxp7QWyHBZ8qNvcDRh714Y3znYjHufhOmzNQJqSDlDMvJ3JfN2FAnANBUCrt6p6P
tcj2tRtZlBFZZSx3LWlkhJjWzt9R+cEa/014yLs3rTOcDtB/yknNP6Ppx/VT8q6RMipwEvZqNAOa
1BSAXWFWB6MJOY1EduVjczjKqpR2BRevOct+KWNqBGSVoaa67bC68oo2aRuCvn7Bk8F4BJVsYov5
uDc70Y0nxBwjfW8ldLGG/maQYqecOttElWIB6eZg1B4YAJ3JkjlwvuTM1z48ZaBTEw0muCnh0fLF
idXCXgTgoIdHfTZ212+flRmiKATOL0QDzGnQLzPw3FehpaNT3XkJdp+LINxZgXnkt4tZBZ9t+YlG
YwL5XJf2MUY0sPiMN1ow7gqg/+M9XUZIebkpNjP+/On0a9QdVnkeKSG5w3Tf75WjucfMEBaLMj/l
eBq26WwkUWmRng8tsIpxhYRaj8yzJZ/tzgjyHdZkfF5/lelD/wijgZdCI4vikYCiNuFUHRaQFLvC
rCxu3ALyGYyJPXDSuZhAzKi0EUqlRknajWZmoLgFKkkAOpny6hRAQfNHqSo4qk8u60L1N6Koyxwj
zRqjCm3xdG+Cjhsg7P5w03MHhjgnolNLo/t/pF1Xj9w4s/1FApTDq3Ln6cn2izBjj5Vz1q+/h+39
dno5cnOx98FYLAy4mhRZVaw6dQ4KzjxppcZcYoEmwlez0R4GppTsasr8uRyN2jlF0PopmgtwRMnK
Rx/zOw1TOVZnVHan1NtoiESzkKvQnIUYfF1Z6JV4CZsoT7Kk2lgLpuKhMhmhWrc4N0smgcu+mVVT
xyCSWXNz4N72KZem541vSHcE52ZAF5KHu4VwhLN0kPjq36RJ+lXEkC4q8eQtZTsdkw0/VFDmkKy2
HTBC324wPH3mesXs5sFCd9qK5dTKeRAHqsiKY3Dw8y91oQLyKNdABrPYqlcD0dWnoqKtkAiCmCZA
dUnLxwhV1hxSqbc3ZtWtX1mgYmzRY+ALFEeSa3SRow7jXbQAHQHR38WqxolJQrfmAQGhJipcmLP9
gsQoOADE5whN/Lx/r5thK0I5qgw2y3ScA87UtNaOE53IkDGWueaiJBXaphDJxGA9HVIkvc/ruAWs
kGtlR6qHs1YKxy6HXE8dN/tWDhnnbe3DXdmj6351N5Zirc+A2xr9Yx/mbWgpuVaw2ARJwKBP9bUZ
6ioX8sxnc7SAuANKFEFYW0Frg5LIAXZ8qyQ/a023bx+X1Yh5bZG6s/o4TL0cgGcy59S9GmWdqYYV
iLfah2xMd4Kc5GZpJOcqmsH2B9I2U0mXt9u/Yc1tXP8EKsktuaZVBJW0iKPZAVsilItjr9Tj/xJD
r+1Qly9JkaGNLVjx4wRVIugVbw0xd4YFKjqdesiM8NeQqt/HuS+sKGtaU1D673Oevd9e7doFxWww
Bu4gOIDZQSpPHFDgzdsGqIJFad67dDQjrbK6PPeMvmNVq1dP7ZUtKj/JRDVsmoIj+K/skSCHais+
1K+8K4GkIbaDIytzWP2UVwapyMp1YRsRhR+8V6LnGLUOu+WQWk5Jv7m9i18gYAAeotiPFx70ezDB
QUPpQEpn6HVV6G741u0JhzoPkHjiNi+jF5/VTWwRmHhzJrS6InSZLBYamF4pZZ9Ww+CGUZWTIddd
kUjyjacWxY5CYzwqJHLfr/3BbysQciA4M+ULWREfdeI8NBwhLiQ1xv4pdBCmHip/fI6sZQ8k9062
oX7tEtwBIb0sXZQan5HZoHql/eQ20miygLWXqZ8bP+qS7l+VKDDlVCZqiNSMsFFB3/bQ7cKtePcD
o7idCUnk+URghuPeOKbW+IMoE3SEnHtXvoje+KvckSG0xs2+B05jIzbJGANT7mqHhTz/Qk5Ebd7F
9V39ThkqKiBwT3RsnngoNqSlkfoFwVxiYhgqoJsIQm9sqQT6gtNmKY8qo59aChzM1o0pbwG6R10a
5eEHIzR1W38oN/N+SrEdqnP7StCXnbZLudFlmQcg3jDw2s6SuYSH2mDlFl+KOr9NAOiGywU0P83W
D7xeNfATLh0plgp27Mhb0v/KrdCL94Nj/CqcysqskUXXv37ZPu3SfqwvprwTceLyTDVbxKgZEgVZ
xqgSfHmnXpaniWhJoVMo4sLhNl4dmKmGwDEXVjpqz9O+94zj6BbHYssmd/7SwaAtkTN0ZUkVuKFe
olC/DNOSjQSHLejym5fpp8GbpH+gnWdbDUwwPYm5WcOFdqzIT87Dl2t8tVoqEEVV1/dZjHYwBzgE
2KynnXLU93GMq0Go5gNnvr99QOmcjV409RWHJB9GMU1xeqbUKYO9GN+rBV4kfY0yECux+fJAoK1R
oagVw47HmNPvs6rYvTM7KqgrOTN3EGtfFj/2WvDBdFaKWiS31ba5G0FxjNUqWr2Vn7tMxwloudWj
JMKDTxqg0WhXtUnPeM5+KQ5QS1WorDEuQ2UBtFwHxwkK4RiBib1wD+VoJ7fZQMX1yHu1Isq/qXPY
QL0S1gjUO4rNya6Phivt8u+5F+IpTQjY4PwejtyZnCMWDfOqL7gyT7m5OmvTxiDmK+0dYz/OUM1A
7DMf1Swz5Lte3dAlhIp0wCG+N258XOzlMXb0DWmhti7/Ku7BuagzG+Jfaoi/PyQa4QYaqACMUGtL
5yaAWPMF5spbwGc6+mji+SRGPtG/wZioNRdo305Oij8KFPKCe/VebqyFNb99wd19dQ6fv4RafpCO
oRaGSORmEBZWuD0keoIfrXJAsTd/G0D8Kiem4PFuiaFV4y7nzQJwAYx33SsMR7V+gwxNQzUSYYce
UmrSUBd6Dpsyi+FWGsN9LsiMbPLLK+j3xn/aoM50bLRCl/cg9WudwSZQX+G4AIcAGJvPHMpY97uf
tqiP3KTcwrcJidNO/5yAWhZtKxR5H/Phgh1hTyqs+l2oZwrQ2AQNHZ0qF5PCNWkGg0EA7T00z+9n
PrSMoXd0NLMSLmNBH1e/2KdB2ueJoxyKDRo0qK8RaCwnWOAsLb0YwxmSNT7KkZlGpsY6s6s39soq
5QVluS0x7gKCkbyed0uf/lwC5aDP4vfbUYy1OOqo5JnSFxGK5C7fj+dam0DiU/y4bWI9z7paCnVE
xiFqowS9VTeYN0lsJni7JYmZnycIoxYNWPfnCCItHmmJsyG5rAWSv7/yfHhvFBBHkhCxREyFp3hZ
TK+318eyQOVZSTakUBYH22SQ34W5TxKA2wZE8hG+uK+rDaTyq6VOxkJpYSGB+5wFDD0vo6dqr1Ma
2e3wHiBMivdhVvgZSB8jsYP0Um0qyp1RfC8E3h3k3NNizmz5XSPE0BDHcS14htNhnVcq/9I5TZtk
PFFcI+icRrjPIsUEYJVhhbXXVNIVCxEPTDfuolwCGYdxX31iMft8QTVcvOfVblOp1pgPzSRz2O0y
M8tj6sfnasfdaxYgjb86K9pGXnFgAcfXI9SnUbpJwRfQueYibJ/2UM/OIllacOKzrTEQSUxf8SDS
BHGG2tIUc/7ZORhMUTEllvpAz/4rVWHWLtBcSmrJFxhFwLsPxeTj4ELjx4VYgwWC4RL8VC0yzdit
/dsHff0MYU6LDAdBvpI6QwqXDqA7JTdplAEnwwFqO2vWC8Z9Wn3SknGwv8xQh0icw0A1pgjFllrc
gv7Waht/VCUbtEPW7QX9YRc/TVFnqVzGyggxAeR2rwrq4605AQIk28tW5kANtzyjyGGhorQ8MOyu
B8m/7dJDJJVQdkJDdlI4EULT9hBZ46F+4pzUit7qjWLJ7/GpOLA+4Pr1/DRLBa0E0ndqJeLQQCQa
erTI6IrOub008nG++sJPE1TA6hI9E/Ea0t14lu1K7c02jO0p2Zb9A69/SwIW1Jq1k1TwkuVAqOYO
9lK0DCcc/r66n6TclFPFkxLWZAfjaNIDJG2f9mKUIFHVNeRSudzakzpsQeJQmgXHSkVZxqjAlS0l
l4k6pkiq9hFAfXspYjS3UnOIWfKAf4hgn1+NimBlIENjNMXB6OwG9U0y7RYfBuAzIKbq65vJb912
n/jCITsTYrjqQ3m8fWzIRbt1bCjXUkicigEnZI3zVt8KfrdLN8AKsIUlWHtK+ZZGyoqw4BCgCDW6
9op0AFVFZZ9UZuYOcJ5gSbzvzHTD7zWvvUvOykZ9CR90f2nN1GWRezO3nXI/rS5kgyLA0/UXmQug
9MHxIOzA+LfLvcZHNwboJdHk/dGfQ3M5sZHeX+B6v6Pp319eIi23q/xL6LQaMhRgNx+gZrtsisfq
ogWqn9L6oAFJ2nisVTM+9aUKfWVRGbOpVEuctUrg7CJ5yIvnArSRC1qgQ/+9Co5LcH/7cK3GLYPn
dUmHNI6hUxdJL6qIU8YZwgnj/JjkQGRL4nvdc++3zax6VwOczQqYNIBNpryrXAnGGEoIJuKcm0U4
WrPMeA2sbt2VBcq5FooOcXu4WNTCf1P9SR7mQ5m3ZNWnXpmhfGqSywn47nEZR+GM/ltWPkshLggk
QtqsYcSL9QN4ZYzs6tVxgGIfjyOBNZECD7rqNpFmjF4uZA/H6PyfCjpX5qizwOVqKiske2wGDiVP
DTFqMJNCtG+fhfW61ZUdyqMumbxMM8nP+m224Z1yqzxkmxjuhtBhDVb8aOAZTjQRBdTN/oUUI/lG
XxzqlX3KocZ8jfQiI8HjNa7BwrfY+TmyNYerIOUMeHPnsVgZViP/lUXKtc5GkRvJgIJrz2/q6EME
A2UIOW45swEYMac5YKDEWaeUcp5jEUfVwmOHwwLiPECwFctzZeyAkQQS8+P251wven4ujnaTjVpH
alldTimZwG2t8oNzfouizC+sntcXNtGLU76yRnmSUc3jnMdjEpSCaF6BCa8pzPCgWaoZgK0Y43ih
y3rhrAbGK5OUawGacBZkDfUMXZzdTGu8Nu13g3zkWdMD6zn3lSXKu2A2DkNqBkJwZ0NaNyaqsw8l
SHYhU5C7o9n6OaqOHZMUmeVoLhxnV46m5ZosLyOczwHkgoabIc7FCLITlG0yJ0iYmppfyMXor0i5
GmVSp56v8RWhPLshnPDV3QCaM/RUR3St7Pyn9AYqokNgqY52ag6snjHzFFEuqEnmMe8BAIC+7/Jw
URANgbf9EYDn8LeKIrP98GUMiV4y5XUmZP5iEyOh+a28uaCSrB0I5o3Mqi+oz2deAz5MYKW/3b6g
jNgrUc4H1NaTAQkhaG4IgLIKkRmmDAvM80P5mwgaYMnYXy7l6BB4w4JETbYJ6QxZF6uVQ/65Gw78
CxtmVP/1ROQSIDaK11Ddh8pervFo6+8kPrI0Fps8OY+3LFJeZyoCORpqhIwSyC34VltMwDCTVM7t
T8W6FzLlagrQ/TdChhAcPqvb4WFEp6w5Tf5yP1npHQRF7XI/278RI+xJOUbUkGnvA8hIyJG2oJI9
CeEbascWmBNrOTSbtGSsdL3Q/+nqZCq3GblBb5IcxkLuyGlv1fIzmF5qNXEW/dwXqAxpVilEnsCx
FFMY14HuLbe6EpWRjC0WS4zClLw5lPe3vyLLjcuUdxmluaiyGGuTvW6jerMj7VGAOnKtqT5gcsvq
K3v0RYZVRo4hU/5FGeIJ0G8c0RavQz4+imFrSXxhFvO26AonFkZGksG69TLlWCbDmEZewa1vLy1d
zKna8aHwCUk6nkZHgeVlyOG/dQkpL8MnKifEDb5crNnNBlOGID7LX4fGJHOqxoY1p7reuP48onT3
BNUvJe3Cy/oCD+ILyyazOch15xsBj/8FLOaZS5Y8uuMew9vncRfihk4gtGCgjxgXk24rZ0so9lGJ
tEAYQIsbbBpFRPdBMgNuF+clIz1nfVaF8kEKJ5VlnV+WrW5lC4zNu2onmz3S8WI771iLY5xbmuLA
MNS5TzhIm4YF/OoygpkmV3hwmxbdIeP4c9pPH3OoMfwPy9MqlP/hciEEaQvuaGeTRqPoQTkJqDz9
zrDyjShgufkjoUxT7OmV91XGF2VlAwoJOFcZVy90Il7eeBDLXnpvuOgoPfYf3FGGxEC7SXYQwr0r
H7pzzOTHZm035ZuUAV5Xk3CJolyAwF5ujmOAtvWvjvtQNAhM9iwa9y/q0VTiQ4+CjFGa9Mbv5EDf
tk5+NEQzx8sv9KdN6qQQUoa6ElCC/L56m/fBC9rqXv7I27L/LyaWGbk8PSgyJ2CfKGZ89gmzwt0r
cBPfMrA+qHfyz9Y1ztW96ldPxk9GQCDpwQ3PpVCeC6RrAR+DzgAPed6CdvYDYLX7wCTT3yz2E9b1
pdsxQdlKckSuL2TOAF2oXFI0AJTXzfwIXpKVi7FSabrbAjIENazJ829wudO052onOnGWfBK2BgZH
7PRBS0zWbCHjK34h9mzrgtcHHOJ66bw4C4F0n60JwqWqUriMb8eoFqhUVoRB4bkDHkJDtWIgOudg
zp8Tm/DXQLzGa0FbYN22yFoc5ZnAwGdM4gKgkqF0v3ojDE1ND9B+iet9KSsPt40xjwvliOLBCKYc
9GqufsCw1o6wRcqP0+UZlNrxiUV9Qv65GzdBJYu/8ntikEL+ABVCNwD/gcajrMy9YSjavL0qlndX
qWTIKJsB6KhLDGvgZJbd8N75uRO54RMBJM+g0DK+pSfMxrjahgWvY31AKi+S9HEE4xSMc5VuQojK
zqfRMtTdnLNUf8hRuLWblF8xGnUQDLLMKIw+Qpnzi6G6u72VrPIOPTw1SJKmY3IFNrT+jg8MF3/e
QT2xS1vejUZpF7W9Ww+GOyvjYU4jf+waFnyekfnRg1VcLlVFr2OdnVtsKnfyxY1uCoDOQ7uO+VJn
HR6NSoAK9AHDmFThOX9xY796xJCfQ1g0hh1n4bUOIgRhm/j8DmT90obpwFmLpRxOHcQD36ZIDeqq
PHB6I6JzvpxHTgYreFK+9nIZ2q00QDtHmHzMJLutUd3NVcCi8SGH58bh0ig/pMdSrcwt2ocT9J3+
x+YtMoneVwOIDvIZEdoLGCSi8wNoYzVqJsDfzSCf4UrglKR38duPGaCv4aM7Az5vM440PStFMpJr
i9QFnfW6kcoaSQCZ4ew2gq8SPl4n27Lqvmve7toQfT9LUM4tKgzV3V4oJLvAIFGyvDKWQw4E/aGu
rHyJ+BAE4noOQMzZUvHg1NGahJ4F0ZPoPMgRsAsFq0Hj2iJVDhFyBY0QEfBz0pgAz6MtoRNKxL/y
u9yuLJYuO9MedSMjASQ+eYYr0WBiQQRQr57MADGYePLuO1IM1glZS9iuF0jdwVgV094QsKWkm1Ru
yTB+jFcfyhJ42N7+fBfu1lufj7pnqIHUqlzg/Eun/vm7tNntBrdCYZsAo1EatWeQhKI0CrnJTebP
O10zyRzH5FiQrHaZTH3E2q1fQ+UDBVhYeogMojyCymxr5Vh7j/nBSzeG97m9sWHVJ1cBRNebTeUE
4xLFQy7gNPFe7wSg8op+xrvxIPjSRSCltrkzb7cP6o8JqxaxaG7DbuytDtNc/woqZRANMOvU6l9o
av0XJpI99QBk5i8Iyf9ayFTTKbKiOxmnL3FJHMA4CY6gatYbwro++2i1ZI60mMsvIkXA291ReWKP
uq9Gp+vfSTkvtD6iKdQRjwlPhGSj/RE9IN82BwfEDYdhJ4JFtt/k9thac2dC/pc1A7IKirz+BZRX
C6q661uS8bfOYSpNkEb/BCexE9yRn1Hu9RM0FTH7u2PNtK0FJEiYgwpYw8SQfqnXXOWOXZxkC1/i
aP5u8Xb+6JIR///mtD/NUMdRykK9Rx8G04nhq1QUVtF1wJWI1u1rvx4aPq1Qx43jEbn1GsdNqc+c
cQ7CtyV9vm3iD27z0wZ1VFQFCr/IZGADSkf1dtrl+EAgNsS25W7BLMsz7VEHQ+eqMAYZO6mpjE7s
jx8RVJUwem5KbyRRKxnjFmtlsavzQDcew4ibMSOEmxCG8/0YaKOtGNmpV5sNxtHfJn44397PP1y9
v/eThme0rSal6YBOimQap+qHfN86kJ9MHhV3PET2AFCjOUpWpJrFkZAP/ovyBfliX73z5y+gAqEc
aJmSGSiWdfbiRt+K3gSXXfqUVTZ3JH2kwNQ+JNUqdTNGp3DHuhqrZavrLafiotylKTcv+MK9lYMU
LLfmp2HPH8rJrN6JC4p0O/02HGK3fWC/HVefItfWqUhpaH2YlA1GQSI4Z6IyYAAuUG7IXsfsZwDD
3UhUJAQ0ZhxUUv6VvdFpHpVNBiEkovUGSDKszk+CH9gYQ8F4DwlKJBSMdmgNh8gZvJCdk6w9K69X
T/kljAzISjFh7/PnFJpz6ke6jWx+NEHlBKkMNGrBbof/e2KmBGsPkmvDlKvSOUEcgwyGSYkAr5EX
7Z7Ar+q7xht9FtHSKjrk2hrltEao1sDrwhrhqFG9cEf4WsFIifFW8S5wJ0s327vmkG0lh8foNOuI
s3aZ8mHQK5QrdcZXF4udHmOSFpCQGMJoeLowpjMY7ovuYnZpMyiTjIVKQ42ufm8W1V0iV6agf1MH
VtBmhBua/7bsOLnVSLgR5A85Quao/Arql9v+kWWDck5qK6ZlTOBKtf4qdrMNtnkrTP5LLeDqfNBd
yijWi1zGFA3eHr97zYmdHmTb8GqXs5X/Uv24tka5HKVKtB5oYMSY47AvUHlYvHwTmLjwNruvzQqg
dG9ymLLQKAo8uUmduIJULqndCkfFW5zE/Be03Osvx7/DCd2oFPpC54rqcrPV7fRQY7Cs/4FwjcpK
/pBBlf32AVl/W3yaox1JEvNC3cCc3D7NKngC+8fbBlbn9q4/F+U8jCD+63PxmPeGNJJb3xNix+Gl
uOsA2dU3lR9vBmfeD9+7g+7zL9JosbglGXGDnvKamnke4xBZV7KBMIibehNmWtnvRsZm0t1JSeab
uuHAaN2NkwvU5U9p0Rinn2WCeubnulKGC/FQiSDt+EV7jTWBYYLhM+hmYzyWQdqQUsyUnUbRH+vC
lGbevH0sWIkD3WMUOCDv+RqJQ4qkxR429UF/JNG6glpr7DLZyBhZGt1bBN/SGGkk7x5ec0Tq1Ins
ws5OIUYYSJGEB9exZOHJuGPWLVhfjMpZxHyRuJYwLcRvkx1Zghk60rFz9pEP8IhrsYIl6+tRKQk3
lFD2DGBOmg2I4oEvfXprA8n5L58PvKjoBRPhQoPKOuOiDPqWVGNQifREa3ogQFFCalx/Yxe3Vtd0
ZYxs8dUrM5kDYwQyE5M8UFsaIsGs20MZsKbiVykOwD3z95qoL1XHSrvIAuGA38a+9h6hlGCcMxSV
mSFsNc+4skR9JIhc9uE4Yf5ePovwishaf/KbcCMAsvxK2HVHf5HM5se/eA+uesIry5S/52eoNBHp
OreBou9zDnYwU69MKMIYBiZQCe1t7iZP83u94xIoXorfeUZtjfUDqHCgiEvWijO+JaEFxOiEn25k
9z+Irl0KylcLpZLGrkih+argwpPRCYJ/IznJ4hleCSYY5gddzcf/tibypLx9dUKVlF8CiHiSZz3U
AEEnrmEMfUFxEg075jNo1aNcGaNigKLmWtfycNB505tJ4OgFa9Ls9oWDRNg/lxO2Ql2N5Blfigdp
uQ+WF1VmME7dvgIiTzkQJWoFuCnCUSTpQM8LwGUt1QYMIwBDFujB86zG3Oor4mrXKCfSRNlfu1aA
2Tdtf/bB0xQ/8uPrbc94+3xjGuCfWychrEWjQWhgBkjEJciomsKTwcBchdqubZt3I5/v48a7bZW1
OMqhZP1YFEYEqw3UFvQRrHKyYhUK0qzi6bal9YT4ah8pD9JVSGpk0kqN9qTwP/2MwdhP6v7RYg6H
zGO9PtcLHFcGKY9RjlEU9oQzaAZCBXAV1N9lhzy0Afg6Z0cJE6sxkCnRmRW6WfeMciF6ANVGnUD2
Fx6euYwq8LGExeb2fjLuAU0YJQ9toCFHRmezFAZTFcPjwmXbRMs8PZWf5VZlZHeM80kTP+VhV7Q6
mS/P/vK/ikdEzpkVCta6KBeSx3yRZwRiJKqdxwm9n/fjYx6nTiXhXRPpljxKdiAPYPRNn9SEe4n7
bttzg1Wnm4EzRQ0Q92n6DxNJnxEeuhr/vJy1UGlRTx5XySb0pR2RyEMa5jGbY4xwcOmvXoWDoo0n
LmxJwjLWp3Hyp3zT5Hft+G0OKnPiHqfsYcDXFvvCa5W32wdqvXn7eV8uUNgr45ORVUFLngiyVx4r
lGNAAIfnOHLrIbYyvz3NPuumMFInSKD9c2PnoJv0nqSDpEXVe8BDOv2egKKZ54pxKemp7jIoc72Y
4ekgDnKBnEZIPGs79mQU0UvUG7jH2/vJMki5n1mBgKTUoxeYDmDx4RVfzAznton19s3VJ6M8DQRb
ARTmsX3Dj+hu2i+b+jh6pacCerg4M8hdTAix+OzEmnFJL9X1q6Oiis3YBdDNQpwvnTwKbFl6jpfR
mqC8XtwzFklyoC+F8s9F0gOHqS5KQLNfzmXoKzvC15Fu+o3oswaS1psCV5Yo31NGiao3hOGCCBCK
kJPiww2Xm010YQ8znrjvs505kWoBWWipkp88MceGiCe5tVjK04RBoKvTb349ENqiPYmUewDMidCS
jO9aZWr/v2NKz3oDyBSOCaGfE4MQPFqTVfGMzGb9yX61rVRqM8iQ7FEMfMDhdXZaK97qj52ZHBuz
sWafhUFmHU3Ko6gLCJl74sXmeKPLj30/24Ky44N3GQMQt08m+d23vhX5KVe3wOiEuhxTlCKSOTwt
afYs89y9PqmMXhUjR7vo5lyZKbskEKcapzJfTmLh1Nld1admwzNWs+6vZEFSVOg/g/fin6uZNUDd
JjI4JvCCiecs+I0/bu/XeklP+DRB3a8mk7Kk6rFhsqduudfsW3CujwCmO5MfW7VkZb/A9L6Y0zG1
Zx/k/g8q+OxZlcv1A/L5I6gbpmd6BaFPUphNICutBKOrNo3dZ/yzWmEQIOdZDI/rx+TTINn4q+8X
BJz8m0lOM94a6WkWfxklI3avH5FPE9QNy5Y0HNQR365JEM6E0zJ+NNDvDcaIcUhYa6Ful5JEGT9h
C11NAL1W8T4Kk8kHrB1bbxxdHRTqZqmpwHN1gfgindJjtI8eh035PQYPHu82u/JVAHmJftIxJtpY
427UTIGRXLPuAhW7g1od57TAMqe0QuHorLGC2qWh/dV3fH4xKnLL0hwLbQe3S8oM8nG0dFDb9B50
hJzKSSKz2cxgTDOc1haAlNFBiYEiPrBCbxeiHZfFc8o4QDQyVDJA36yQBdcFJN5zVADLn61wbLjG
ZPgAxvWj8Z/yIitDQKJ564BofD9aUKTKX7RND8QgyM3sqDBzS7OknXHsQrMHPAeQDcfYGs/B+7hj
zQOvA5Y+TxoNEBWVWkgUEm+TC5ftsGuPkh/c9R5GOCwJUClS2EJ7CGrOmaONZglCS/3IIotYHTPD
RNf/nC/NvL8kzV84Y+RQkKMnqn0Z4NuGhYEk/ITsO8QkvdtfYv1B92mSdktt2oahRpoOeQ5+p6lV
zSEowv2olpFlaEpbmYrati99IYpOzyk9i26eFQ40ymsFQy8n/EiqmYoJpufJVV7jt8DrvfgD3xzH
ftjyLtrTIMBy9RPBZv0bFcg/pCefG0H5NB6D9WVm4AiQvUcz3irRqSOmJcwMMQmUGR6Upvs14nGE
ngpumvHQPmd3GXBxQJs44UbxJkd2Uzs9sd4+rC9NezMIuACpT0qaYu3pobIZjeAocZIz98M3sV/c
ocQTW8382wfsD4+7z42lfFwel00TcZfuWej3BwLyIt0SFG0Z6KFVhpmr66NTZdQ4lbt8rpAi6QTF
pp3S+2pvPEx2uJOgWx5bMU4XKP6OwzN3RtBAx/dfcMwwfCjNqdknmsLxATyb/jSAZes+3RHU5UWK
zo3QQLSaY3mKPlgjCquU3NeLp7KqAAzAkjLAbrTJ3+TMVD+UF2hDcIgdk4OZ23Ev7ovv/6JDRTLC
GzFMpzKpEmpgyrBg15vXwFOtcJu9YwhkI9rzC7NQwIjIOuWtmrLkQOuFRdbO8iq5uKSH4Kdy4F2M
wyJFFNn4KMZFpel0pl4L4oy0M6O9vI2s5iH3Y6e0ILcNCr5tYnagVGCW6P9QtPz7zuiUM9LLgddi
Mm8MWZl2270GZ5m0/s7dO8iDql2MY1QcyztgwSFJYzMuLGuTqbQrgwZwGBKiJqAyW1DsOdDkAz9+
sAFuF4/hfps4DTKUn7fNsqxS7mlQKjkDqwGSPeWHVNRmDLr72xZY4ZVWNgmiJerGFJ5I9Gq/2EDr
ySKjiuM32SRI8Ak4L1ZmwbJJq5v0qfYXpHGAapa4JS/f2ksPMTgxSOm5OIo+q4fL8oMG9YaTo6DJ
MxERFUxt5F1VesE23WUuIXGZrPAbGedr7fRu+gWFQr/fzeeQpV7DyO8MyhuJpSwpnYg3nhimFtc/
91prctO5yl1Qgd7+rH9IIDSigCaKvHGB41+9rAZhHmUdVMYuKOPgckn0jhwQjRzISDmgfQ7Gu0Gl
r9si1B3gET3+kU1v9oe66d+/gsauZkZQlUqMiVD9EJzHI4BSTgNmaYImV8H1wjFxbX94PHxapD7z
CDVQLlHgJAhuaoBI2uhN/oBgM2H8JbZCPwewsbYHhwzChC4ptAAmbEO5AqLMgRWfREZz9g8Pts9f
RH11fa6HoCPNndopfe0UeFCkw01+ih38p9v1ruHNmxS/oD4B2fWNzce8nuN8/gAqFnGpqHeFhh9A
AOWSn3q/iXaYbDPrQf7TDnFmV0dOyxadnwmkkZCR1scC6Vtam4GreSI6tsWlc8ttmJ6Z/PyvofbT
LJUqC7He1FoKLu0gVraxwQVmlSjfag0k5bwy6ebCDe6AMps5qNw2bJXXrq1rO0wkvI276Afj3rE2
gQpSUZsVUk3gtERjfLJbs/Y4zM/tcr/25E23RRFfscSTtFWs8jS/t750kjbcJn4JC5MFvWQePSpo
cVIbK30Mh0OQ6gNhGW3PkYuXE1SsbeEQosBPRjhEv+YxvCx7hs109es+7/PrUBEsDWal5yKwSi1g
PAJpjmAu74O58FaJoSqAI3gMUuUVkgXxO5NJg3UyqCRbHw0uX4imn9FHtpI+dZgiycpvBbZdA2P3
MVNTd5zelMiVUtEUFQbydT1L+nvpNPIVQxxF0JG2Sp8HphIUZiqh5Ymqye0j94ck99MO5fLqRkwi
lYzHit6wHxf0ciO7/0amiIhfwVwu+JZG1AwZZhm7S5P4tM0oaK2GjIiUriV70M3y0IAWZbZJbQgz
/yzEISum0ZhYUVPkRCTMfYQ3rLnLfuAt85OkDvId8Kr7fs9jrQUQstORsOpBBWijsHabcb9pQp+6
HnmOI04u0jorTzRnARo9mV6SrGdtMAkMNxwbDZMNJwwIJRrOT7ZP7sgcAHpXbvpIQLmh/R/LLJ+n
iHJcY9lLWkAIFTq72OCppPmk8qx4UDY0C4fggJ/PjBO03r36NEm5p1DrK125vPfhf4YR5T7xhzHY
oQKuOy4yx+kB2CpzLOTn24aJz7m1sZRPmoa66icRPinNZ/Cuir07YGLViEPMGC+5KfDFAaRMm9tG
Wd6AckZZwo2iOMIXQ5a3jOAIuLeyZ2V96++Fv3eURssGQ8txERlcIYJJ0890y6um4QoueGW38Pbf
Ele148fIgLJHNZmgrNB3CvBUhp2+3F7tHx5rn7+EckpSEza/dWjI8LH2KjrpuRCt4E61iWOSnggm
ldC/QNiEVdNhhT0abZvxAzSPyR0lYY93JhRQkZAs4GxMwKUUfzTO5Iyn9PQ2u9V9cWYmQoxP/QWH
GwgAZmSIOyThSuEbx6fEjp+6bfk4eNUTqBh2TJusL08lX62Sx+1IssxiP6DZTXibMTa0JbNSCG27
fsfCEDGySpraR1jyYubJBC1BdhLGYjSLXPa7jXFXFcotQSa1S4sB61LTbToPRHrHVEAWUifPULZd
SpYQD2sfKZ8kCyE/Qm8ThZs8Oo1JsCsj0bt9N1gmKPeThtNUlwKoVpIAA6X8Ys8aw7OyDiDla7SC
ywyZwLsqzZ9xw4JmM4rvt1dxYcu84UVVqrBY1crSloQXbQKbZgN6KcmtINoDMTGnf4LGsVd73Y4A
LgiJdOLEp8TpXfUyddE9YWjQis4Qw0KBihXKGCeT7tZ2sh71MYmb0Df0A+NXJ97r3A9deuKNCOIc
d0k8s1IwximlmXqGpomVkmQmwytpVkk7LTdb0F0Zx9gqgYMXzRoYTFu+hz4Vy9My8rAvzD0gio25
4eJtqsf6jCIU4Peqmf6EAARJFP6faYlKeZoJs3lJQF44hNtK/ojc1NJPROUCHEUuiyaEcVdUctKv
3pRclil1AUlfV+wbuzAaewyY1EeMlI4m6wEZ9FDoLa688tDtJ5TGIe+JQTzxEdwSlggCK9Fsnlj1
KNYhpfxM3MdQtSQDePOW3JvBB5zGY2uCsyowKuVslpCvRI18reAw7WOzOhGxvxIqas7xDUUHm0Vz
wFoX5XomPu+5IsJmktgHAcxLsUH8P9K+azluHNr2i1jFAJLgK1MHtdStHF5YtmQz58yvPwuac0ct
mNOYO8flB1fJpU0AO4e1tyIZF7wZX5Qt0JerAgkIS60I3dddfS+P8amSdN8ENORlRfcPmcO/XRm+
LDulYyTFEa4wfkp/DD5Q8p3597xnICSF310F/uzrt+0B42u6nZ4yL7kVRT7/UIf7+gQWKpyJQWD0
fZQy7Ii/MCiVLXtF48g4JttY28sHFlJjGueM2lJjOkViCaO2PsVlbmvDdpFvkD+1MZpst8Eun7dZ
dt/HpS1pukCXil6WUy+51AJ0gVWd5ey3Rd66KbTHGGj6o8BGrkKzUuXrTnnVEknNBKVt+oY8OdI4
OUV2LZtXFMqz6B0l+T0170OXe1MhhEUUqGyT3cHZBSvphDYKlpwd93SjHNj4I7q9/fjEhhv+xTy9
iB6nbOq4z+qJNQ7LG7aXNt8DKWyre/FO3xd76SRq7xToAJPTOVpvZEsdwyLVaGDoML2vqg/obLCB
X1AFvgQ0+rIRDb8JXB6T0zudvESlRiAhcR7aUd/YShA4wrS6KNfCV1PHLpqxqvFTveVXyUN2yrdY
irytroxj+5Lvkm3qVo+aIKwTnI2vnmYB8B8UZgQJeQilwpuNxpE1QR+3iAinYuY+BhAsK9EGdWsP
2tbSCnsZBBMq/9CV+7fQ8XXRHk9UD8xZwdqjO7qB/kZ6vrpKU+Bos0HFBpub22P1KGp9FPgRfI00
koI6Slh4NE0YGyG3umiGQ0SA0yYtMOpyOUSlox7f5vQjVFOB3yV6H05nhNiEXNMaUYNeHi1jH3Xo
Dep/CzS/wI+lnKLITWsoZaZ8jWsGFNvcAwe8Q4tvgaSihLS1/MJ82fw+MZyudMqfAvKMxy6EFJRT
HEMwyRkggFlIMbmql/lYrOblB8VrNuZO1MgmulBOY4wseIkkMLxpJPYcohzT0m1t/Mexzr9Zni92
6iUJCsr2gMibatffVPfdM3VbhD/bZF//zEV3yJ7owh3ydU5rzuWiS3CH8oah0DJsbhX1Vaw2yq7I
cXSLu9rvrsftf4It+jKnfHFzMGt9CtkQIqPYbmI4fuzdRMkdkQbhp2SzqE7kpPp0hapdVNls7DhH
aYU10IzwobEf1ikwAixqA/wcZLl0sZxjIpHZCAGYxuKe+oeCKJcN2hOXzfoov0JXlF8XGFGLUyhY
gNfqIdsAQtNq16rFzyke3DlWt/k8O1QZNlOd7FQjFfCPQI9ZnJqZ1Ax705jtlrN7Y74FqLEtEHKB
M2JxOkauM+uvNn4GSV3fRAi2Ip/sGICS8gQM6rvL9NgHX3o2TqdMptqZBmuqVKbfaneXJUcTK0do
InAnRffGaZOYjqXcsDGo0URDFYruJBfZzovKWZH5gdgkruRc18H52W7YGR6bEY/QWcTGdCYP0HEu
g7RIvH+BJHnxDkGZS+ZOBD6PmcPrYeFHkNls4B6jmPJ7ezD8CvvBJh9d99fWw+Wnu+yig6763U8O
9ArBAGNGbNLCXCQGP5+7rbKXDwyiT0DrIluCFvv5mU+Ovn/SZ8yzM24p8I/Yco/mit6z8e3UTd5E
8b/oSjltYuqaGiqss5Is1319AEa6nS2veSq4wotsiVNxWmQBrHwcqbjBwXwPyUcvWvcqfCJOX2RR
Oc2TBgK9dCiVHhHizihf9AL7uavUMVu0V8ypbaSPJRVqEsZ2/yjaOBynSToAnKoGa7JDML7HXoYd
G5mVNsAbd0T5ddE9clqkXfqhKFi2m85HM6+dMRXFvRfdERyGUyB9Dn0+VIz/pENoNUA825ZEgCp0
0aZgVoVL2c56FQxhi1OkTWrX6rEfI7ubnwxsle70Z4Ihbj0WxC6XC0GgyemOkJRdRABbB90BKPqT
+YxS/J2e24C5rHcYY3W1woGj4PyLJkymHi7wx2ee40ykW7MCH7IcW7Kr0PXE6pls1xMrPP2LIFvA
Ip/+wxk1Ui7zQpif13qTa/zAkukceKpYZ70HCgriwuKXyBdaH8pTGefrlo4eL04AMJaG9goG4oHK
vyt7GAR+MDbjU7Qrduk2OeZYUwbEKA0KrApRmxEJxXo0fEafkwrEpOncs0x78LYAVb3el8gsWDch
GrxG1/DpdkhtAG5sBKp6VVTOyHKiYiVlJiUItvzcxIpXAAEOC3A2ssiyDQ0FvzhW7KEKnEIZT1Tv
b8YWKKVmfGVgb/M0hp2XNup/cmpUbES0dKIZMo+il5alaUlMnbde5fZeuGWoeRWAOCSwm3jIdP0G
vshxWhdo6HowyFAWfXofIzMeT4WTh5ngVH+qCwqLQXQVHYSaRj6f/4yjUzLMKZCRABGqD9tMTfx8
Qu44+lBTYvfkPVE3Sf5++W3/FKLvJDmOpp02drTomFlMPhLL8gBo9HiZxEr36XcaHNeGpRqhDxSd
oNN7kjv5nY5sKpshTxzyQOzwNO4CoNSMjvlxmfCfj/adLse2aUmwXtwA3TG1NiEh+8as7wwLhenL
dFZy/t8I8SPIJba+NRoZwIy/FZ8A3BhOIoCdmeZjmMqxL4r9BCf7LMifMUodTNj3vIBgnj938ruE
24zG18unYi//XZl/PxRT9mc0BhKWWRuAhkR+0HpXD7dkedcVu01fLhNa0WrfKXGeoFGbeVIgGfCp
VRX001uLK8PHvsIg5gHBc+nU98GzJIz4hISZcJwdMQ5Vg6YFGITBulF41eU20nfYA+wxL7R5W95k
ZP3R8ATsHVG4KRA8lT3xOW05TCvLZNerydeqrm6NeBF4H+tcAg2JrLuJv5xsJwQlryXoobSiabAJ
OqmcVMlaD7XqyLn8hp8c9ye3fNHiZNzq1aGJexyHbAJgXL9h9IXZRyj+fLHnt3qDBeFAOMgdbA0l
cAhiJ8CUXYiuNWF/6p+ePmOnr0/hxN7QykQL65GZhvCGQavqz0uKRugUKMXJTXWDMdHsTRKOSwhu
m89UG72uLX2HPJDRHUr5xdJuQ0kwW/QPiubvo/GJaRppEXZH45YZTu9wAICpH7nhNfo6j2zBZPJG
7i6/6zqXfhHklIAqF8tUtTU8utqytRajcMogYJ1/MA9fNDjxH620VfXk872aQ3uDPRyYlIowida6
+c7ak4N8pSUilc1+6QV+5fPTDQW0ArZdfPoPu+Ijemf5Vgb4UX80t7Fw1+tKFu0bU/ITPKYSZEXc
Q8dpx/LH8q75bGtM8jNLHGwAwVxt6JilM25rzxLE2aIX5D2XUDM0VBjQX1Ni02vymA6izYdCruT0
DE2DdlAKPCAbAcAyhYd+k2/alwkt/8MGHb9b0SqjlcbU77fJaRt9Si2lKEERUGVP2rZ7IF6GPa9X
QIt3u3266exlP7us0y6SHeSg9vNP40aEAqesu2tfjMspmjkkKYQDX8ESa+OP5Whs8ruhRQ865jwI
oJ16P7lLAYrbAxMJTd8iv/zTRlxgYj7T3RbmIBtYreYXAMLbBLcdcAzbz647jNY4LVJ9RWSXmGDO
ATb8Wt0qG8xQY/u1H7qidI5A+/FZcGq1AyoJ8CO7pPCSYrKnfvQiUzSyvTLH+e3l/8h6L2pgtT20
LIN+qo4Uo6rVjbwNMUpyWfOpAjPC571nkhVNRHC5rdcdoo/xh/6ixHZzat/mm+yB/kY++jp1tI0y
28liG4Mdn3SAa31Ut2h19EVWjXH0pafmXJW8bVJEpYj8ChrPx2GARsymZEGZQSNXVmFpGwxgYJfk
PE7u5YtY18/A4dBkRSVU553NTo4AYgXALVxEhho2ynknlo+0vM4rYifvPN3BNIPQnq7k//HUZ3Q5
2yNVkQLINLCUbiPY3WKQAaM0ARKETK4LR6QoVzJr3+lxdijq5Gqsejz4vA82DJP5vcOkPUteiAR3
nYvPjsa9pmWRZghjWB+G4fUJ67jRP1G8hJRW5fKMEvv5mZtJW1qNaopLfGI7rj6LfC49DYA51TER
g9G/a5FyXjcHZyQ5ixOHRlz1FD7DX1sJWTM0FppiASZrWEUC7F848qvW/IwkZ4FQoWmw3Bf3OVaO
ljnpXXMMXvvRppGtpHt9X8IIaZpAMATqny8YyVU9GBm2T/l9Fgc2kOIih+j9PbrsT0Od+EQbX+PZ
WGxaNoIRt5WGIcaqimYRRUeKj59UGGmValTDFbNmbwwaOhmGXRwE0ajGIXX+n9zOM3LciyaGCsi9
CZIxOl1sJ6/1bf0oeYEfDnbwQg6Qxkfl47LWWQ8ozmhyTzqpaUMKJiKd63aHzl9O5XOFSQkMEdyW
13oCzbvcoDJya1gwac31oosMwLrofF0y52RktdoERses68HC9rB0n1+3m+G+nWwLY6wl6/skdvU0
u5i/fhtC5FZrQCbQm/pKtNWanfUP5X92F5yjIRl6k8KeItwP0E1BNGx9HpKjrBFPjZIHWStEg7Mi
BuPnGppWy7NKhtpAVsZmZS/lOd6YG7YkHLimAnZm2u7C8XQuY92O09gbKoiZeWkTY6dRAQOvmvKv
++PnEyRsgjRN5ifFfWHXVefSYTuos0+VxbvMtsKL44zIQKyom2aQaj2WIdbcdK+eDNQLs216/P+v
aX1TAzwgeKx3ZVaiV8lv2nK2y8nIWBHoQa3GnWEKx6NW9d3ZLXKmRArK0KhzSCRzvTDHfQPkrwh+
Zn4NL5PJwuhiFNREuqv+mWJ9lKgcK2ITTgu1TUVMeYHSA+yCL700UAXhni1Mpb2julja4QtNmUDw
+B2CNNHGhoxwfSbMzVs+VnUd41/TFcsksO0sCrKXrr7rf4q8PdFROdUzN+hgSaoJwMINhmaLzpmN
3f+RUTmdktFeG1LYaUj4gu0rBXZCSI68Y0gzgDYSiIXgPPzowjxjme5gglHR/+m1CyYk4lgXxgZ/
lie/iQM/h1Cjl0iTS7yWEhd2h0aKPIq3ajtsTa31VGP0ZzJ5+TI7CWrpUfRx+UZVTSAg/FAChnNa
ZQSIqK81dEuJ7ERD5rWKaccGgF+aE8WQ5nKV/lro/SjLbhPBkS32evMsR/eVkdtdeuxiLyyfpPmm
rk9Jf19at0n+bIXXMsB7i8INRz8dsQ+u/JmNr1puOnX8nLaBW0h7abCj5WenesEc+mnZAgz9Vm3v
Q+Wmje9oesyamwwj+ckdXJO2h1+UHRYL0z0HWiR2NNmxurEAkqC4ymlWHdm0pfYlGu8VKbXNAlcW
XCuJ6qjJNlaPZvcyW08S2cY/esWJph0GPMJ520Z7NZCdvBxcSXISEzgI6F7GIGX9PmaHevDl2rXG
zNbz68l0APFoNk5uBL7cScB63gXNR9j97LSPCtqDEkwfYUGg9XOiG0zy2WPyRCMg8rnScrAA49Bs
QiQ1586NwoOmbjXZDjonCH6N6cmQWluBo0n7LcF0SHzs6W8qt34SjnYvlQ4SMRtthIYaXTl5pGZr
pySyVblzYIScttuF9bYud0MM8HNkhPvrzLiTJ6/BysZ0T7Hkt7sK6aEN7+Zhp1ROrwLUQLsnKrCT
EqBWzy919FRaj6Tcx/Qm/cDiN9/sf6vLJjF6u5FmN4ztwnhNUs0upp0REQ+D9Cow8rrytp1vM7Rc
wH1Ee7u2l7sr/K86QIfLU4ecqeWnxCHRU1Rc9eOxMN4kSXWW7iZRNtipYcsKlmLLe5Tc2va1iaGW
u58jdlnBVWs2cedJ1EtmgIgaUJraj7R066W3p7l2Wn0/jh8j5hQy87FL3ySgCCRud1eH2yFz8+Co
9I/K3NtlbNphCRRSxZeiB11GVTs5oNY5lT+lIvbV8fcI/ozk32VaCHTIunR9haGcTmx0SevUDuo/
TasDjdO91Na/Om3x9FLdVdgPro1Rb89pk/uXBZvZtQvuCT/vE00Fss3M7mnGjKnZm75+SZvXyzRE
CpL9/CxMA6CINgcl8FWj4Eej3pR6J/BmRQQ4420EuVXFM3SThFHjvtmORBOkVEXXxJnnYphCWWtA
wapah3atYxioxE7CLSgiOlxgoJbygklXGC5Zx7o8us/3w09yyl+sayzgQc6vuM0ehdO1Ag+Sn+pJ
izTVZR0GTA289AYd/R5LNZqO+Rb9IC8N2qgLB+3v7mWuWKf6N8vzHQ5K38WLXMvwuIIYXmtnTErr
ECuxHjptwAZeM5K3lymuX+4XRY4Pidq3i95DyNr6KZChOWbFloL3y0TWefGLCMeLVj5KaNvAZdIp
9XIdqIrL5jKFlUaNb7kcvpJujHJkGQpCCprqt12+JLY5RUeZZAcaDV4cq6epsdxCNw9DoLht3N/A
O7khYVu4kdVfNeYM5IoAqGl99Ib6xE0xGNc0E62oEKW4PqsGZ2IfNApBdxB4efDNFwY926Hooe1Z
z/cn5oBACaxnrL/yJJ+9Q2f0klzNK035X392tjzyNL4hk4f5xfrAUJ3VF6D0eOQnGjrEHXjCxBDn
cnZGpVthBEVqXP/vxhhIUPIDGHi5C/kROdGixCUPhqTkMw1nFbebWPbyPnrY+QdQT7RClYndlmh/
bXelixUxIsIi7tP4gDbEaKpmIEk97hc01ofbBES2U/TZ1M8gYNpdfIq2dIvCxL24WWWlBewb92tc
5jTotaAoK1w0irEbll7UsTAsOqqJHaPYxGrbxW3Uu8Ve3JW1Ktsm1U0iq7Ji8XWuvKzjtmNdA/NQ
2IH2uwIW1mXZXlWKZxQ4O0N77KKqNfhUrVFVNlWUG0LHY990QIlr0/1lYuvxPMUyHAtJWbQZcfG8
nLS5lZIZaSh/8XU/9bqr6RYlHkC+B95/q++eUePUr24GUtYtoJbsMHHiWM+R32yN+wzYDalfPAae
sMmeeU1/ODdnFDldrIXLEKrKJ8V5M/iZak8+2/6THGFgoshm8BEVg7g3rmThUKm6Gl+fUefeMjPH
pOs6UNdt2WljIDjJjR2dTMtmIw25o91kT4DQOLE+U6tGZx8BBK2+UX36s9/OW+Go9aqPefY9nG9R
1zOp6IDvQVcZ0gvLNttNB8Opnfhx2aQHxAtu7ten8hj68t1lTlsVnDPSnHuLGV68gw7B0dsXs0gd
JRM5aEJe5vQvRbkSIBKfIf/gsu5u5DMATmVioKK8/0+5qa/z8CE/TGzSSBPOY6mKk8mY+Gle9Pwn
TX5cvrdVj+WMDqdrVd3sVJMV1pvMr7rcjY0PpcsFhlPwOHxkXyjVrM4ak5KsdcL2qNS/Lp9i3Vad
HYPTM6qGkWezxtvET6Mn2UHqxaGNhfCYxsL64+20GSVX3CuznmU/I8spHCNPw17r8EqI6J3kZPn9
dX2dXxuvy7bHmm227WE+kMOEhtZ95LVX/0eu5+EGIgUQPYTl2NU8dobqPi1EGk6gYniwgaWgdUdb
PN2sB35bbRT5PajoNo0wKRtEAtskIsbpD6wbSxRpxHE68mRob0XT+oG1NZMXJQncyxyzrrh17H/D
9kJq8lXZXuoYkChejo6BjiVd2rNJEIHU2HSp5qpbyciraKYgPFh34egXVc6zWPJwUBQ4mGxR95Pi
x1fhWwgofAZCNm2ajRi6dF0jfxHk5MJqZMBRsKIsw0Rn247Y+BebTrx8m+sP90WGkwMtzo1pyNnD
pdSelrts7O2eXlvWNREZ+VX/5ewKOYtrWm0wSgbi5ETOgA8dYqV9rly1KYEmrkSllfVK8xk1zsLW
RmFgxQQejE0JFkcUcW4NVKkAHi+osfyDdfm6Qo73o3FCn3gCQWNdQMQp4Gqnm3BX7rAK8kpEbV0h
fxHjrGXWDlMeluD+SDrS6o0i23eZIdZDM4o/CoqspszD9GI1iDIHIyj8tQ86B3YrK3ma2GyJlN+V
qN3kHwzA3/T4Xp7eCNpl/t+WJq9UdpVfbmLUF+H+hae4A3xrs+m3VSGwbP8g0V90OfupT0mXJawR
Ltqhb/EOEE829H9lx5ik0JzgWX3WXi9f7Xp49HW1fA+PGk8zCcYFwga4sOaU3y272JuejVOx7X6z
Uro3b5tPtNr4+V/gl656DJaqKaal6Oi253inGKcmVVm3drabn9TWBhpFAkydyZF9+cF4bo/mkxiZ
d2W5A2IyS8ecGaWWhqU23zN8XTcW8yh98pPijzfVrtmlV9UpvY2vyw1wrQFIwSYyVXd4ak8U01wh
gMTFyPDrh//6DE4f0Coq0pKVfcxkugIyhFuOyrNuRgLrtN5Mc3ZcThsU2ZireoYEzOCnd2wUiNhI
Su/QDCdep7aqUc9ocQ9KVSXNqha0mhfzOHv9TWoBvBEVExZqlx8RptN+swBK1FyzqoTO6HL+dCeX
U2QS1oXRVp4S9F6RmALxFDzXHymM0TTjmln5hnw0ycOwHHuRPVrPFnwdg89WTGZsmDOr9SuZMyPE
cZaDuWWbZjMXE9du53XpLn9guLFiqOT1jNQZcc6hyKX/1wafxegziAHaa6CdYgcsYyAnzj7xu421
K24079/0ka535Z5R57yLQZfaqF1wdNZHo6IyFduGUx2X7fwK+FhmuqJbGtr6ozj2FUnIJ9zbWS6u
oGFEKqvQ0FrdOpKZOVG3bCNswkjkW0XdmJGxU3q6qSrimiIIrlV35+zcnDJSsZKza9hiYW007Dl/
rsr9rL/35TU8E4EmEAinximc2Ey1VFmQ7I2Md6t8bEPqJvRFmh4uG5V19+PsSJzCMWPsOVUInjK4
7g6qM37C289+fmKp1F7kB4sukFM5RbKkmMVjGT6nfOrAsT7ZY0Me6/kd7cpDYxTqhSAslhjRfXJK
Ry5axWpTaIQ2it0uHu0xe70vk8b7T/dpKdSihqb+sRzdNGg9GSwfURymAwKzzeCofu+zje+SKwoD
191U64saU7VnwpCblOimjA4nQCywbqOrZpsDIb7aiNISq36dIquGqlPA+f6xWq435SJdWBIacNhu
fddvhi1DSQxsxKDY9Sna47imwLFuEM162NlK/1gLYFoaFkqUYEt1fFzSozb+mFKR5820FJ/DQ9Sl
GZapqUhSclpMNSst1ivQSPqxs0kX/2qV5j6h6M8ZVeJo87wNFfNgJvkVFmVe5XV/E8XJUxQaAmu1
6kyefwn3jEuKraZkgXdBNtJLeKOh9RMIsK81cnbZnflLPFexJocacs0GpptkXAF39FbVajL1GHbG
4ujbWdLs0lzcXH+O6ceI4vRlmVh7y3Ni3Ol6GsbqnCBya0nrzFFsj0B3b1P/MhX2W/jXPKfC6eY+
WSidBohCHYT7qi+3RCvvL5NYFYJzGrxSVrHXl4TsJIAtNhzzKsMyjs7OUQ9pgQUt3HO4enOUaKZu
WIphapxyXiJpotKCM0UN+jcH7b5ZYn+I2//yQgQyALFSPx3t72qkacNpURScy4AHfKUZSuSaJOof
Cs3SBM+06jad0eIDtrrr1S6OUs0vvR4oHZjniWzLy1zWGU9YJ66fobe6vi8cUZp6jenPKXMhW9zq
1dBg5bYft7O0C6zQ1TAU4CalEW9CCgOrBmnlCViG/VKeLc+Jco7aPHS0mdCyAtGePQMRkzza4WFG
u1i1mUS9t+sn1BGfqZalIof7/R2H3EjGjK12tLDo/jHoldxR53k5jkY2xDbFrMmJjnEnKPYw08kf
UZepbMomscw/alcTGhiwNAtx6V+ISmxH2OdmbZHzsHaVugLzQw1T0f5ILVDEDNLcJhqkb3KnBwba
qW3mQ3WLVdMCjbx6JKISTSbIZBh/5FcxsC+FMkgp5ru2TF6NJikVOCGj+ZIanobZTAwxCdTkigLD
kAgm82WKkFf/zHSc2fJpHGM1DSWksrvgXR7L41IOAuw85l5xL/WNBKe/SFFIcbhYIFGXaF3Li8rO
JJi7vA02cR/fSvnwGmWiBsO1ctU3shxbmkNdkyHCbc5NZwdz+lQ2uEBFd/vlSW6JbXRvmbyZ5YMO
IZTRk99LhqMb13pwUswOyhw7SiQdbYkftCk+JkCEhcPk5v3eIPgnse6VbHptAlEbyeptmfALwAQm
sBI4IznneaCMeqb5ctvZdDgWSueGafaGRS12poZ3KH26Am3BHoB/IM0yiYH5BAtLfDkvNY76TDEj
TfPTekj8TpqIj+7dyYlHRUdDK3oj5yUnW9mUan/J69jWx0z15KFI/HoJqz0NOmyoS7TiLaxk6xVN
S/P0H9gUNgJwFYQY9A+bZGhyTiJWDZsb2aqwF6rTGrutg2ojuIsV46dTqsM9ozLRLB4SqFT1WcoT
Q/O1++pQL571rvsGYRh/8km6nqtj4Q2Y/bSFKcW1R4DLqSJ/qauYpOLshEXyQS5nWD5WzRz3Se8w
VJZyk3S2chM3QCrBrvldeC/qf1hzL4COYhiYTLFwZL420Y5hGwQqNAArmpPf4ybxIz8C1U3w3tzO
21gERrp2UguIGaZGNPjZvL2QwkKly4iTmurHGN8PBCmfaWvGgkGFNf9WP6fDhX2WGdVBgF493Oj4
aQSDD2WzOMDkcma7t+NnAeusSe45PU6MqqqbAoMmFrJoo6csbK0E0Pck2QGYD5vFULc9Qa8Qy8yE
ojtdU+MWXDaKRbDoleK7qbHKqQ3yhWq+Ht1pQehO+SQwTqunMyASpoqADPLx3cqHstHmrVJb6DqI
TKcoZcmupLH1Cz01r5ShXG66ujeQF5liAWWmqHn1BO2E+A8jjQrY5jvlwASLDp2s+w2QR0Zk7gIp
dRtkXfNxbwZ3gldcsff6OTV202cGcSFqnTSyovtqpe/bsXxKizByTCy4tbtm2k1aV9kVba+aodvK
Y7It9UowO7HiBhg60HIsuN+wzLxATlpYFkA00vwQHdldkl6VmNw0+/gqia/n6SO0ZltJ3gXHZuBW
3CUbOjQfVI9p/BmWVnQpprCKDb+WlL3ZR14eoB1cf8TogZ0ChIHUldMpBSgLOx1Wbvwbae7Gh0xp
SjMDad2enc8dWFuy+8tXrbeCY67onm+0uHitks1mqVVwcXBtvuR3lh+/Ieq4mW6jm9mNX8m2+mXc
iLBU1/Km36iyrzrjKTWv24RUjQVNlJxmZ0hsddMcshM8ofZteq6upOs+dxQJM/joTd0IbQtz9y89
LucKqX2W502HGx6I1wCWHYiglW05bNKJDHYDiMLL17wisd/Oy2neQunjhQQRmKmabQynHUqCScQW
e+WBZVKVIg5aUU3fyHGqKU4NeEzNZPl5Oz9pLcDU8nKToczgSBkao8KouAFWoixQSyuegqFjfaQO
R11GJocz2LrVGUNXkMBPzK2SPgRQgJKAXVfv8YwEe9czvulVWmRDEQR+UwOllvXoxZ1d1+U+GE7m
9HL50UTn4dSsUndGX/VxAAAaRIuyjPGCuSxOele1AmduVQhxd/A6cG8mb0oAP9NOao2pBa2ugUb+
a2l/ynXqRMnP/3Kiv+nwaxAaw8KCcnj8fgwU90hz2kFySTgL+GCtLoHDfJHhGKEoaZBnRSIhSdkc
rNJOrwAu94tq9oxF6LeKM9yE75GX/VIKR+hzrEr2GW2OQ+IskVXAnoJDUJ1Fb/RmugKHuC2QmEJf
EaAVrjgZ3w7KcYiUy6XeLLjPuTLcRS0BLyCCJlpnwq+75GyBoptVqhhgjaZvDL+sCaamImyZl9Sp
FigpESn28zPh0kNDk0Y5CXxizpPbDckrTcoXoGyLQuxV9YRQ7hMtTkfw8p1QYBVJ0NS4tsnKUWYI
o5Na9HeN1KSuHA5ek2ISRo0MQX5k9XhnVLmbzHpCpbApoYOz4ZdWyY81QTO1IefPl4VsjSkMOJ4E
qRiC2JGzLZO0aLmV1RIwVIF5m96NyuNlAmvNFsY5BXa/Zw81GyOdiiGU/I5BdgPR4phIWOAVbspD
YdjKj+k6Rs0oFyTqV89FFBWjfwSH45Mx3WJOpVE3EuYDH+B82c0k8tnXiooGAr2/SXBuQVzMrd5N
INF6CLE9lFGPxZatQZevRJWNtZrNN1rcM6XdoBY5kCH9sSbBS2qpZBdOSrcN0qF97Uvs4KQlBg2H
UkdfmtFPm0AtjM3ll1zR+wiqDbjXCP4Qw3PfEGdq3/QZMBgmjHwWZmer9DgB5CYuRW3na0EtlXXg
FGsIaNHfzgm31skD7VGPh05msV/rROWOVccZdhPmJUK/L93Lh1vhF6oRHY67bCo6UtTfuZREg0rm
bAkRsKv3UmVsdEn2LpNYub9vb8gJgt5IklxRiFow6F6ZfozBtCnL3KlILbDQa2B730hxLlWj0iqQ
ok7yy990o7lYDVvBkPU+sJoc4mdekDjtQ7IPHCFQx8o9gjJFs4/FAlnerQqkRh67AEIBxFh3DJfU
1dqkF9zkWohlINlpKQiyQIc7XljThQ4FiDRtiqlIuUn8MQ5vLM36SEZpr2R0diZdveulUQRmtnq+
L9K8U2JWC1LKFbSZie2dIX0fp4/LXLJ6NlQwLYsiJS/z5qbrNA3DlpXkq+Z93t7V2lWk/lba6wa4
UjTIfFH6f828GWiRgpiB/1Ue5m7uGsNMq1Hyleo2wLZwCsQl6aQC38jKNQdNNwJ/a/V8Z/Q4l6cr
i7yrVZwvy833kqAfK1Xe1Tl/klF+gznaxLrpBroiUF5MY/Ax1PkxOfkedIUYQ9vDCtHdMH10wO3G
/mj38tutSjjrOEPFHrCyn67mmalLukRXhhp3WWI3kIWctBm8TBEynZVomm31OIzzdeSYTYVPMuRd
OiYqYbYnR7s45kt7ulPVQKBHRFS4t6rrIR7iGhorD55DeaPUmt0Kuz9XJIoVZxBNoPOTJVC/a155
DEJ0BpWmL0nxM8LOXUBFC3JW3gVt24pmAGMUGRIefjzPazYKl5k+GgNP82TuVTm46TpAtGmj6M6Y
FeQYDbSoqhEDmNUQqe/HiTDctCD6Mn1ND+wZmxGnYtm2wWMEuKRI5OWsHgxaECNaKqppPMONaT6Q
vkWdF9Orbpemm1y6LkwkYvpflzl7zSIjpaUjgUeYYuJnzdR6NKU0qphFlo4xFr9WAAHZTPsJm6ib
GhZZdLS1JiPUBSlIgTeQO+T4olSHUQvmJNx0aW8e5jCRPgpNHq5zmmEZdtbTfYF2fE9Gee+kxkTd
KDRr7gysiHHjlsgC/bHm7VGZpU91glDgjwQ/yqK46CEKN01Clt+RivY1maSzl1Et3Gp1ClyAtrS2
Y9SG14lpDi6kZbjVw8IKBVK5orG/fQknlf9D2pUtSYpj2S/CDAFC4hVwx2PNNXKJFywrFyH2ffv6
OWRNVXrIMddUzENbW3eaxXWJq7ufc2srg0e1DHg/mXWf6zTLQ68sh5A4cjzxqjefnG2/lYxNHXuw
ag9cQiyG/Xi4AdwDFO6lbrdbP0CSVkaUYAdnmTxk6/zQzasmdr9QNlWO4t+pOy4LrToZyU8zKLew
cKcB5Vb3hb6bD+WhjExdMUi1QYrA3+H3meGuWidrSTvKiKNOnNsDNpC1Gr93oc+qDEWfPV5NbRNP
2B30e2a/C7Kfoz8dLYRjRlh9vv5edQdSdKTJBmTDKb6UZT0shAe0nw7XJVz0Z36fZ2NEQ0PBvLTb
E122hWcVlGGb50SMLg8OtsUznGkJgUM4MSBGdY3E/Vs8k6ocTDq0qWVc4mDvsCnoFvT4MchkSeRF
7W1badkDVWv++5CuwxDOIqSFC3mp8VWTYtEC3xRjjdz6QzXKoB3BO07viSVepSFnwraPeqaFawM/
CaMhozZcUA2Shzp/5wX9YT2kh6y6kZ1GoOo91MMpriqbG89KhxU4FeoGqAF8y0HstsztYeyxQuM1
6sKIi84IZhzhRV4eLm4tBHUcwv5Rf5E9smAEj9UbEmycgXU4/uce4u8T/hGqUquVkiRohMzYIhR5
dkCHwGnAvgTGWCwUmmDA27Cd/w9ksbuv70ys8tTRfWunzsFTJ6IJHePIPaF7fZuen4cZf5+Mmi66
6oibVM/vgXbJSi0uI7Nj3Gc28shxcJ+kJ05DLb9aYnhw7PpouONjYZLTUnXPSZrqDPX+Qf/8CsUh
zFhLOfQN7tc4LUHbncqPIHAHy7IBizAE4msVlpHOtKnu7++TcwcJEjEvIxHSELsaBlNG5ZSEVoGp
7eaWgVdpyZ7WKtlwAa9T3T8St3d09i6bUjju4OFdbiSboKf3i8zf+NiOEpBNM6xA25H6urHnXV+L
SQaGgQKODr+iQ2W/YG5w9mQ0kio0k9SndPTJoqti7X5B4INMVHQsx1KhV97gugJLr2UEtqEbt/Ce
qOFoBoguQqfti6EOt40M2PhqaviNuopw08aVUXoTR2ton7BaDoUI837D9V83M3smDckEtymGvVwA
gF5+KseSw0pKCwo5u5j6aJ5qKW63QKVObq5LuugKIkeHHwK0yYYPRJt3cx1nWpE6GPbKAeiI2i9u
6zeP3Xv25W/bQp/Js/1uDYabagTIyDwlT4tOKS+/20vpysvDnpYipTHudFgBYyIyMLnms+kkKAZ7
nUhF5tjAmKNl+i303Zk/aa7wUsdfHOI3eO3sCiu7ngq3wxX+PRrbRHN3520w6BBkZaVPb6bet9/W
4XWxlzryUqryspKVSen1TRJhTOI+JY+cYJG3yEN31tDBX1oqpGWMUVRLMYd7MePoIWXxWlKk0TJO
mJzrF0z9xgkLjQmu3evWgzUIK6jHQXNA7Ei68A4vJSsWi0zO4NigZYtMh/X3tHfLSCxNeljaBtDv
eWV9aNqD+GUKpxsOa9fnhZ+XcfmcWphXG426wC9tsQvSapPTwssSxp18HMsBLOccRnZerRlNjz4P
qhwstXNBwGVYVsgLml/V1HzgS/u5KLqPgzO+pdaIXRjC5qhRVG86oIzRU86OxWTeDQxzciAODBsz
sT9SsZQHVBZPS+fhN6NSmRhlYK1oTMyjMQR2kVQgd7c+WuOQhikdwUmV1ZgpmYzHuJIne5kP85iD
Gm8ioUiWuyKn98VmOr3aJKB1HGBzKLzUWjIvRNH8aVnzG68DXmbwKuYPc5McDLM9WHF76Lz6vYch
6nJmZUgTjMU17LEV4o075p89OoGXoCycEMuYpwMS2K/VvLY32P/xIzbwp2RFy/t2eiICywv78WCX
3+dO3DkdqMSdtk1Ch2ftPY3zFJVs74u1AP4l1ubIalI8kL5KAmvM7i0MkLb9+uW6+l+GtNANjizO
Q6EbeZyi/mZutJZn9WlkpuVxGJHG11/xifyeT6hVGBrnuffEz6VtcczZE29tIwVDzppEmBUP+z72
B/f9KH5eP9KOh3l5JsXsg4iycifppvAw5qfyOAIBOYRgLrnTU6XvmcXzA23/fnagGCWxYp0hykLM
0RZrJGireb97Bgp7trBObiNEvojtZtqkqUctiGiqYEQZKcU6iWY2v5aGru2xk2pv05IuB+M8KmRU
dZgVZRMXrZ1G1DPKFUFG4Qatt1gPZuwZRyyYI4clSSrskAKMZ5BlcpvSro06pEzHicfTN4tXo8Zu
XrQMN9d6/qOUOx5hXXraxUkEezOGoKGUIL9Fegl0XocPi26XfcizsAFVzSvUFeXbrcYFCn6mDuIJ
Ly4N0TlpFMvPtAQzF+oBo5QaKfsHPBOjvIqE9w5Hry5BRAliaZOF3eJvkz3JsTyZ9TvwToLn/5T8
1B1vT3nPj6e8EwxvA/IyFlnkxW+S9nOu23C299qhsltGwtBTVrvJ5izJUs/4+x0YNjNQb6bdp5hq
Buz2DNi5ECX0mRyyClsYaVR7FpD7UOAD9YqbGEDOusB+zHHWUXTvPsizYymhUEsTm2dZijjFaPwx
E0E//2jENyOXh+uG7Pr9oQH60rjYQ9LCYWUy8mrP8LkL8rBK/OqaUTMKsneFLncR77vodQLP9VIO
ABmplZo2wuSqul/c5pAT7DKZj25rHeO+1I3ybmr1MllFEZcwm6K6z1E2VO6vbozcEKTNUNjgSYDh
7LDmfsIB4dkYRsCYqucy2dP0M5EqYmh1KtADO3mGwk2BbTXWuAaztD5e/1y7QiyG4WsbJdEL3KaB
2nufFA2E9IPv8NRfW00Qvqd57EzC9gvOvA3gI7R2rS6L1o6eemewQ1GXkYNCd0N7XWF5T/vOhW3/
fiasrg2bGRaOk+Wfm/RTbDzUg2ZNmu4827+fiWBxH+eshYiFlqG5YqlzbAKY4SGJ1i141J1G0XHB
+z6rqMgih94Zrvehy1a/i4fv/z8VUIxRx5NkGSYcaGP3bYBTbBpdir6XRpx/FuX1EM/r4REhwjbL
t6s9A72ex0FcTwfuugdW9E5oCB0D/fUPBU6+lx/KpbNroECIFo+H4RlUw2fsPXToG9bp+L52Q5A/
50PbVBGFHlo5SJyvqNw4mF3npidrNFTy62K6J3sqnp1mPQ5LcxBW/M4zQdI8WyQC+WF4/VtejE1s
ccf5L1Hccr+kjYOt0nBfWOe7Jo922LnHAZCxrVxByQPGYJtj3tzLUAfj2FNWtCaRlAFX6xJL+caZ
hVk5QifcQXdMVifI+AMCEU3YoRGiElwMW9ks75YsIjHzy+m77B7GpDhcv8RdITbmFjxK0bVTAVAp
SVhSCDOLzPxx4p+q5D5mX6+L2HsQGNZBYQyJjHcxY0KceUxyg8io78fAHLKHAu3W0QOxqjcEXtIc
U4tpxvH2nsO5SEUzbCS8dbGgruSQaQp4m93FRLx13P4DG7Wgvl09RFkXdTOMJrOL+RZaLWaLjg1e
vGEgEx/pX2Mn22DMQGuaJQhJl+G9iWajYxpvepbe2lb2lrVL7suMfF47425xyCMIN07X73330zoE
NQMHPs9WkcVlKzJjLRcZ1Wb7gy3G9DkW1nC/NDLXvMQdxwqAvYPqLndQQbmIT7qiXb2MIU41W6Tf
Y5V9TUnONM5IJ0Wx3QDZgrsY6MYowSSs77HqKYm1NmXTDCX2wVFQkEQi57oX64PcwvIkCJCgOSWt
J98qPSpRi2irr0UW08Vf3bX7LIj0XJ8tE7LWfBTHXOQouNlODAr4ycyFRpv38uUXP0pxwyuyqyzn
W22P0uNY21hAUIWT0XCfSOuR8clGF5R+77tOHFqW/hxHomkdbAbt4lqQZTETA4XuBddrSlMLOJk8
jwjBdFpljiDUn6furqiGoMnWwvdIDtaIZXB9F4V+jSXc+fIMDFHoRWFfK76JEhvEdCzR2RN51LH+
qZ6bXxYSiP/8WF6IUJSrsOXM4orKyG27u8qcP+TLichF8yV3niS4GCyGM1AkrSrTFQh17CwFGjeq
HYIyVRVi686hbVpNyrVj/oDfAoIL2DEGUJOSN1ZpiU2ok0BaDP9xG3ctmGEptmiY47Sc3MVZNcfa
k0cI4JQwAjbowxR5iZVNI6wQlkvKp0reGml9MLqflVdrtHDv+s7lbHpyFo7ORl7zLPGyiDHnU5Mm
HdrJHgkYxsqva8OewhHLRacAqDAovOLfS6tes7qIUWgmmHizu6ivh1coHAIHdIyAaMFeKkWnE0ea
XmxJVHIEeuJOAX9hT9jaMcK2veIwgJqiFuua7KKfY/TFknKDIp3zmtlPm2Hwx8TRhUQ7Xh5qDXVD
FwfYZtUHlK7ZNKTJ0qjnxYORIPPueBwHxeS+aQcBtuQs++AlTnT9bLua52LMmTigQ7gAU6fdOsQV
T3NMgvxIGfSvjmj5F9q5wXU5u5qH5i0U3LT5xahgO2CLVDzD/iVz+iVp2/fF4LjBLEqNz947j8UZ
Gog4Embstt9xruE5lsmN5pAjHKtTv8qBBewb/msA0Lt3vffXD7WpmGLU2bmw7cecCSOemEjB5zwC
O8xNZZWNP7XejeP0D5kkFRbd6LYb7BXSmOUBVO44JiJBNXewKapQhLV1JHO/RX80rI/dk/GI7XzP
a7Dc05/FUU+Es3unZ0I3l392zCRO3QauMY2AqDlgmYifptQv6ZfCiTVves9snB9PsYNlH3tLJ9Yc
qV8jT1h4ttwm7qJbebeni7C0HubtEeNeYIMxqsBnZ5ryqLAXoEbj8V6w8tec2o7GcOwJAjECY7Do
KG6r6HyJZsbApxZPeuofUJ96y7r5tqwsjbf63XpV9RD1bMtEVdvx0HZ++YHAjlotGKJOo4w56xsz
pcAtlrYU7/t2XD7kbobtBMLAEoamWIKqN9jb1DZXYGbjtfYRy5HbdsDKrHIesHUkruJw9ezOnzHV
q7ECm9m/9kMV/9PyZbKkhx+KAT7wQyy9F3Sm+ZVJ66kg8t00Z6d+HNugBgWx5lvsvVUb+QU3sfDe
xdKbl3dEkdvLuUEbSNo8XHgX5NhWX63f6OLeV+BAvW4Zdr88smvM/1gu4i3FOQEWbgxeKovIm94m
+S+nC2ehO9Hes9zY0yhGr028GsXUjYRh8U6DzowAZW3QgfQU9Tg7ZGZ9u2mExrDuuadzaaqtqxp3
dfI4jUBTkr4dwUIadMniHkthV76k5Xf0B3k4Vg39df0q92zC34xLhDkYPlCU2/BqlLXMOY1cF5BS
LAG6mRu0N68L2b/LjdbpbyGKYlbG1DKBjQHRkDvWEVsSTrEFFNVQO3cGS2uNtF3t+E0i9bc09cvN
njeO0s6jtQUFQfnWKHrfqEqNxusuTvlizsprmjO0umpeJlFpkMaPk9TSSNGdRdF0dzW8LO4H6EWc
h/38M+fkLiXV8RXfx8ZbQvBPgMpSXm/cj17aojsXkal69tw45AZ5Xkx+D86079dFXZBvoSqGag7G
GDA/DxoHdUC/trwWmj6iYSydAnsFsIYtznMTvfRevClYMz/YA8F+SDumwTyk4M5HO8bf5nN8gaW8
Dy18953d98UdR5gYDYPr3KLDatyaraeb/9n9xme/1Xpp1ey0dhzZeHgceRGtdAalzWuazS/uQ3mA
Uk7rsrhmGpXOj6a8NWMnqLCAfZJxaGPQrwQ6rU1ubOmGvaHbg7wz//ryYygP0+pSc3QRf0cYEmhv
R15gkRJJAlq2ZjBTuO6c0zroOuk+tlj9dDOv0nlfJ4Kf5nElGhu460POblt5t3wqQAyG7ZkR0p4w
b+pD1b8x+V9ghrutdbOGe+8KWE5UQVGiBfhQeVeyMxLWMDTF09IO0hlDlcI8zY2OJ2XP8J2L2cz+
WWwnGTp9JcP9jolxYLwIC/x3YWLAi2q63Huqei5JecLFarlFLWHHrVh+rROaHbqBL6+wRmdCuFLG
r3qHrVaWFJGdto+rAQKdxH7ojOnDdRuhuTUVRNYIkTfChrvgxuRLW2KNTXlgWJZZZF+vS9orXSFl
+lcPuPLCZytvK1pMRSTrAvwqpU2ClopbIdIvU2keu7YLSrN4vzjdPUqrk49oQUezu6+KqB0RCpDP
RUmvHpLBjA2oPSAeQQM8LDpxmafD0u/rxx8pirtKeLukVQyzy3l9S436bdwlT9cvcy+GcQAcsgme
1eWAWjxszaMUHrEn5nSwx3g6mEM7B4AuyTDLWvBI0KV4OxJMCl2XvHs4m3hA+IL862IIyRYNGznB
a25mG0PYcT2HwzJohOx+pzMhiqpkFlsdhNMIYpAELEXQo6zZ6PCau0Icy/o940ovKnBtz+16WXGS
cflck+Um62psjx01llYnRVEGYyocq9ruazKL+7JwMQtj38pUB2DcFeNaHAVFNJ0v2OtqwxwaDLLl
kSeBQDCSdwbS2qwZdNOr289V8x48nX/lKF6Mion3eYUMWoxjcnDlON2Q3mOBjbLIAcXv9b9X+sFu
APjfNquLcENpMSZl4hl2h1rSMuZBw59WLPy5rtD7J/ojQdG1xVhdrBTNUGdBszLMsPAQdaTnvOEf
ACk7XJe193i8jcULRbEN1qi4wgwr6rHRMYFlAD/PkgBB3mvua7eu4qGaiLgPudQFKLPldHXaPEes
zOh617AKi2idNi1+zR0poiapsHq4zfmhbEfbR4zqBW1tNneJrLu3dUOTw+g9Agfie8OYaVLJPaN1
/tOUm25I5na0wmxraaBTnHRhbBuPZsaRcHmfxnm8k8x6TcUT3HDoaCIKvgSvzHPZltlgJxG2S7v+
yKrHOJ0+X/+qF4yXW5yNvXdoeIHJ7xLYsOb1sNgORiUbgPa9cK79CliKT8T2nWf7+3hPwNOPiZln
60f7i3Y+e8AGLgxSvBlCI8o3vFV4/Qf9rrKrr9TDiCh6V6Buu8QGtFWaOumQoDph3XirfLe4H8YE
/3PufCC/AnMip3SJ/bUuvuRoTcZTHZYjVvdZoz/G2VGWhc9MlGrhXoIi++WYTQT4fOBZyX1dtZ/H
dgmsznsQ5vCBeJmLVtdk+jNaCoUc39OZHcCOE/RMaDRo9/38OZc6G1QsbDTjeEyiuqfYfp02H8BZ
oOks6GQoFqcHYiQb2hqVnSQ7xUYRTqMOC7dnrM8+j7raZWr4EPMS4+UO7Z8cNPKbof7Qi0pTTdOd
REl3wIso8SJwW5J7D3ytvjUNfbquabsngSHDvAAe2MXYYJ4nKxezmUQzSEhbK4m4AwM9GLrJ/93C
IMae/xWkRPcUdM5cpCgRbYAD79QDZzffCO9gHJLP/A02wviNEY6RPOo43HYv8UywEuy3S9c1YiBJ
tHhpkGEJuKdrqO6aReDOLdtCPHfRMitdZ8nWdDNRYACMm+88AQXpIMMkx26WHosSivev+Wh/BG5H
PsuUvJ5ZqNsg5kcb+zgR4mNmCEvZP/3/pGyqcyYlxpA0EABOEjmeBPdLVa2HJJejv9qmDlO3l80C
U4Z+NAZ/L8dKkMkO7dJsB0r6d2N8NDrMGWMPu42yb5noMrNdjcAwpIcswryc8WBTN6yOgK7bIxju
KVb4+DT3NJZut3YD4Mk/UlS6EjqYwgZNJYAgRTS4d3b8MPOTE+RhckRpewlQ0+uqr1Z+NKbQDupA
Hl8xcrzRe//7CxRDaLZmIfiCczorkBRYGw+LW7m62t5e+HUuRQkKJqMbxMIhZdqIloVptgHr+S1f
gU4h4CLzr2vl3oTOi1MpRrFq8AILFF6iDODn1fKX1c9ujYMMsOu4PaxB7KP9SsPppCMZ31XSjfeG
mR5HNU55D10ppKQGyou0FY/DNHyzpuEjuMiYb83m09qVP66fdNc0g/fB3LK0bazr5fsr2Ir+G8Gj
mNzhpnW8z2Nh3eau1DT8d8Rs/OUMiE7Qp1w0e9c4r50iWbdqenNgAs1Cb+hPJHZ16rijKOi2omy6
setsLeyX55ligJ1agaqLO3SPhgt2JJeg58J/lHGhc9A7JhksVjgOUh00sdWhPmrF89jaW5Ibi6jr
vvPhjeS5n7MimAn3a9sOrn+sHeU4F6gO+NXAKC1NzZKIJDTqRP+XhUm5cPCad91qPROr17m1zW0p
ESIEggsCpCqgV1Hn/afFqGM64Ta5AD1RartNRNoi32qiSecvhoHdJCQn/sBisAxj7ePx+oF3v+bG
wQZWjo39WtHOFDsEyjpDhl/V9Y2078ylDJIpD+JUkxDtWGtAZKGciE4wkqDOb4AQtVyMFsUY12rA
Ps3bT3P6ihwfMpC4o0NqAomzfd0zV0eQa9epCdTLCm4Rr4Yznb5xkLq94srAMw3OUwLnrT5o2EiX
GAakmPOzZMci/2voCVqdOkO1+2lgodBS9nYI0btm6EXqCMzOTuOXbS4AcNwHjzxIU7vQaDPuF1r4
u1Nlw3ljruvlxY1VBQgDBWqCLkmQjcWboWqeiWljWik9TJZ4LLwiWtyq8K2xeJJlflgsRwfa+s0R
cvErsHEFfxhZ8wU9HpWDmSwJQziOdU6+mNIucOz5JnbboOdOZFZEhqBVp75E3xqOMHu+/mF3TeiZ
fCW2LdYlprQGB1CVui5GQStqvalJF78FHbT37TWyKMZk0H+85OcD32BvTI2BDIpniPs+uG0TLpmn
UdXdR4cM5x8pm4qdPQg3JWDyjrdGy/QTeaVPlzR8zTnAD2lhbMUB3O6lBJY7MZkF4F7dis2U2O2E
PdCk/lrOhniNpYLH/kfSdtbzs1iZXTobQnFeul9FjzDBtbPnIa3ui5J1GmF7F2eBSd5C2o7FIKpZ
XEZpdLVXYazNdg+Gt7whJNNgevZEgCXR26qEUHYVKNdaxtw5YDcHiJpUPsmoCJoq+fzfPw9EwL5v
YT6qSC8vDQuM2qLZunksNX1Ys8Dp8kOZs8N1MXteDPgdGKsthLxIP1lZeoMBCuMIw5SBgV2Wvf0X
mYlPxiEwEE7KwT0InUfZ89XnQpXnirnm2CGNBHCkxkaM2Gp+iSwmG1l76kMvjcCObc2r3aHswTz1
2UGV+0wnxmKL4aDm7ZT7870TFLfidmOxAJbC8rEINdBFCHvojjOZF5C2ySli2x0hsw+xi/V9WfrG
e6Qe22rfh23/1VFXtrp+sVSt9fZ13CySF0CumFlgycrftsUMjvCb4h2LdV2afd1BcQx4B9BoqPN1
zoTxSDcD4jGW+WmywQBPSwBm1vINmYfDRGbA28TJWLQ7GDfTpLqbrVj4j2DFOA6i407pAFNnYIWY
55c3DraNTGnIgsyLRJCF+m+59+bPRSoBSlNP2UrqMovQN0LeWDRfRkMamhh2z42dC1Hehd26PaMF
4gZwe1ZBOZnf1rl7nDpDhw/TnUZ5DN3aolBNcYEYWgqW7mvdf7puVnYjApCloZ4AfhX7Yug3F85k
2wOeuNXJQ0bix4wYH+ehKHzRrt/x+dLj2Dih28VvShr/vC5993jQDrhnBg+tTm0gvkyztcE9mpV4
rj1UYzvdarvdl7Y1ITC1A+1X4641n+MGHB4QkeQMZKjp4ptu9tme0MwzrQxmtHc1pnpXO4AjBV0N
GBYv8sTEHDqDNVDBeoNsSDSsAttln0hjkVcEHxSFoC0lBdWdejiRF6tdObBbVZWFFDtEOleTU+yd
BdkhMLhIebHrSn1OZZr3zeZ28vWtK6uDhVU9Qran63qw1zAHmv6PGOVB4cY6ONcRgbjbHiW1QpSe
vuD/OniyueE9/Uj6JeRe+90E9DgYEy3YZC88RweBYZofVRGQGb304nXWjtxcATZGo9fy13t564bV
/YwNwAHIJ0L+CgOCTePktznGNKAS01G7kiC3hzhgyI/58tMdq9ty1KEWN/Oqml/Az1AWwRPjrgpp
JqNjT8ZGIpPUH1e0Ywk6Iw9Wrqm973rsMzFqq6L30i5vPAB1toJ1Lw9V59OTOIx+dj8emjHIRFhH
Og+6N2TEsU0GPUZsJKKYEHj5xXhXoUHLNniQORxIwci9lMVtxfv3pgCZKS8DMyvu45GFpAf7fVqB
EIt4o/Neo7qbaqqXDMwUirIYxXdBPf7yd1SgFgPSAAUUkmGBPDnWb+377qEIwCQFAusv5hfn2L6r
PiynMtB1wvfM54ajwOJ6jLxdhNCJV2a2sDyQBLn8bjKcgzfFmhB6T4XORWw/4Swl4BRFBYMjvWmq
+meZL6NPixixtNF/4mWtC8T2jPXG84E5D5QYLlC23mJLLKXFrEc8WmHXfncqHvQDSDSye9NZNcZz
VxjfBgi2jVYXI4MD6PdjW0BYW4++i8cnHc/35ptOfvRAOHRdTfaFec6GaAPhrmqpMyoNK8c0c2TU
yL75sv40sjEH546sw8lqZDg33Y/rIne1g/8r8rfnP/t0XjYA4bCgXCnq+e00pM+kqzXeYfcRwq78
c6zfdv1MRm+nwMoTcISA1uKmxtIfMKBijVyKTddloKvWbC/p4qWdCdts+JkwYltrXW7TzCIb70wQ
CFYjFiyNOmZXzadS8+2asGa0c2TBk3joTSz1BaBnTcEauoobbhfR9a+0Kw3gQjxiKOHFnNZUbqBd
rA6P8hFMLtOzaA1/IzxaV/znNcBnePI/0pSA3OBestYCk4N2X74dRI8EoHtMN2bC66fa+1TgRQaT
HgWG4sI4L5i4HRIBBtS8IX5i3I81ps+AKX2FFI9v61ltoIbU1FsAfV43C9hdQajsi6LGhhXQ6cvw
upSdd+RhGRvHu0VF/gJ5kht95U1JDRa7PvMt9yaVH64L2LGx5wLU/pdt0hQQCxxjqH5mxWPvyMBC
Zh9Xvea+dlwVBGEVso1Sv4uKyMsHVBQcWWC7nSTr/D5/KqYYVKoEA5BPbSJ8N9cJ3FEDDwgaC+OL
WJHhqQJFvcSOXBE9MrASlMPsg60sHHTD3ztP6IUUJXi0ezJ740bwSVDhE/bDiGom1oMdF/eGaYk2
97QBi9vdje8SczZqb2ub4HK6dAadSvIu5R95oYvpd+9sI7ky8eeBY1eaP31sOOCVRspXOONpXKrA
slAw1iFDdo+BthHKlhxUDupsflMUrmWMCEBjszmls314DTWjhz/vbJfELsHTDDAJt3cgYaL2zQwy
kFzYn64/nMurwmwmwJ0E2EsHVXxFn+vyHxHVaB/a0fuFbudXs/jvg3kQg/QDKC00Ci4QYZYBRiVp
wJFmk6ieOmwiOrq8L2+uH+bSCryUopjmVNqF5RQOuFRnGkoCUGzt+KjN+IVDjtdF7d4b0AsYnYPp
vAAhGWgDTKVHQN3Ay9vW5B/zsvpUlq3mRJc6hhOBTgnodSycRvL40txk6cicFLs7o6RYQXm1DaqX
QksyuntvG/X11mxGEUMpkVBHVJg13LKPGhjflPaFny1LSN31nrdYInb96i5tzXYmD1wAaDUDlaao
nJEjTx5jFxXREjZ0LcmHmltdILjRBbNt3M25jpN972PBEFAT6bdFUfx9eYvjAC590JVgytGV79Ai
AAmu9SPOUo1O7H0sB+kUggMEUp7qS1kCkE7dgm0AifBhtGmQsPk/j5th1zGez1b0RyFbtTl5Zbqk
AW1gxBoeJO1f8fKfHamHmgsYLNCfx7iXWqxITA9V1R6pmBn3f5nJLwvEJGPZhzPRrZnauy1QkqFg
se3ruKjGxz0SzirBhIOY+iiO++8FCguaGOrSW2PoBZk7qgMubkudAsBoiJMaFk4jsSJcgmpjGN+V
NuYc66gWQC2XOoE7mob+BWbbNgwV9icoL8njE2g8ZggURhwI8WEUsz8Uk+ZYOy/I2vpxGzABKw3V
8JoOk71agiLtoulDNdKgrD9VdD5gZ6wv7NP157rznRB4wM4BPIAEWa2z5OkkwRkPYWU3f8PCgUNu
G5qpkO1WXmYlaGHhXSKPdLf9JsqtDRni4LHOQV7bpW+suUvDqrXvjLbjvsjp3SrkBzcVN7LsdLSl
uzf5R7Jad5lzLPhAcAX7ejOwL7yeHmT2XLfdjZ3qMMC7qnEmSjHlbj1wgLwhKuvAD5zzEATW/sSr
/xygvrhLdVq0GkbZZeD9i3K7PiR9crvkM3ZdkGrwl3QNMBYQiMZ6d11HdupXkAqGErgpdIEuGPJk
X9Ul7NJm052QFvw0MvIoqv5gFdbbEiM/Pi2bY5Y+N6Z1L+z+i1nyn4VMsAt2fX/9t+y8+Rc/ZdPn
sxQ3lt0QN3WCiWlr/UFqbFOc8/52GxxP0qn27aGv/NJimiKP9gYUH4NcDdw6Fj5vGxafyNEuMHwn
DhvLdVv+Xhgsj7pkfvfZnF26Eu40Xd4WScNR6lmwf9NNA6P7mBfvUwezQEt7zzBi1Zk/rt/uTrPj
5ZdWvLdruObKMN0arVkX4pUfnJQ+g17ycW1A8MNSfgfG9EPtVuEshUbNdp/Q2YGVLAVbM1rOZlQv
ZukKv62r8mZOxa+pNcvXWKQzSYpFcq1hcYYVZSbM275ngxk0LYlIyp8NCi7xlE1+WTN/lZ6mELxr
j/6Ve0HH17A+M0phAPXWOx8QOhWg8igfRuG8Ba34oV50fGfXb/SiWjjLRrrwz4BOjSkGNgfxMZWs
Cqa6ebquNzpB1stXmaS1JcoFn64FH/ldJUbrUDZ8fmf3XFeU3BmGPVdR1O5fykI6xdZqexfjsb7p
+iPq9hh8PRT3XnsEE2XgnIYuIE/N1/wgj+zm+kF3YmnMZm/VVyxAuUR35F5iFm2BRjFWN92C+yoJ
qoU/NX18qO1eE3DuygImzUUhAu1HNTtICBM5c3r03Gt5m2eYKrAfgOG4tZiuTLQviTJ0ChB2XkBE
DEToM23tMrKIOYYdIBvSYzczdr34k+18fcUVgjzif4WpTplmPe2tlpXRzNoEz7x56lZgBErRP/Km
G8Lr0nYtGrgx0DzF2mQwX22qe+YwXNnPkyC4RQNThVZznxhWQBP3MPHndEqDYfxAAT9Oy2/X5e7F
Veditys/E7skc83gqzIs/kj9rvzWSF1/Z+/NnUtQTHVKipovhVei6iaPyVifylk+9FOn+Vw7ox9g
8Dq7QMUso3m1lvGIC1xuGTuJU3abhOVdVvmN9MVXDEg/cY231Z1MMc/2QmNmC9wdnd/aqImOw/dM
u+FvV+f/HOtiyjZnTeOaOFZbGKdiw1fkXfaedENQxv8d6vfiCm0lOKyrDowVLT6V1+T3tBKnGWTU
mqxhuxQ1yj77TLZigv+HtOtakhtXsl/ECBrQvdJWtW+pZUYvDKkl0YGgt1+/h9q9IzYKt7CaeVQo
orMSzEwk0pzDsFCfkd3O27kK1bUELUXrt27pYQrOwyxh0DXfmeJG/8rM+Rm1ulRHtVx24+hzv10+
lKUSXpcgGNJ/e3hcxrda24xRWpT7LH1dI5eqY+rPq7FgCbihYW2Y64nOSn4LPDvqr5Q2GOx1jFM+
5gqIhbo8zE2UbvWtYyhP6euZAddCkpWL7nUdKGqaCrZIjNNxVxKr8J6zdJzCYG+Rqo5B2q++hX7c
kFkeMTaJOHFs+S2OOxHVdKyt2C8Guponq9Dv0+FPict3lLGjRlzUbJwaQ++7C471g9N8VQaKJXLJ
qKtMDS5Eoj/tLpkFNUo2+hlhXtV+um47Yh//fVBciEzQIBjXKmHxNjm+ws5Jk/pd9QSI0H8nhwuR
pYEFHVRzQGloqFiDtx5bDUkJyU80oRJ32A/+ws0tlKDQ2t9ZPDmVKrZvJm9pHWf262bfqObr1Eiu
LvGVCfxB1G1s/XKFajS2hK0DEIaLaa7uSd3N5wVLEIGDzoGjKKHhKt0HRSmboNm6LiiqWgZcJNKS
QDusd2CJFiC1b29PTc/qWXc2jO1Ya7zNP1nGoo2S4PpnE7kt2KUwloCytXqR9hTICxq8ULEnTwpv
SbsT+hY+OKZ8i92bTinxWtHL9SCNz3vcCfiAjQ5pWtKfrdb+0tt2uNH0lBTVjW2qz2xzOsmlIHKx
o0zu4qEtHQq6gJ6ZzX1Q1uQ2LUyJj4k+1VEEd+9YWbMuCcbyY33cVi+1tp/op3x0ZyoBWpHJ4UyC
sWzO0Kqp4zYdHF9bFAuPNHM5ZZNtx9ftQhQ2jipx8ZWlZTH2VdrEBdXfj6pzCxt6Upb20cw2iQnK
RO1aH9JEB4xFNbj/6jgZl9R3KqLEGwZxYmIAKTABVrPECEVZwlE1LuYaed025kzrWJ1U11dqK0Qn
7X1W1R8Gp++9eWsfuoXe21qZR//uULnAtdalMm4FDtU2aQIKPJd4xB7beEJHx6sW9Kavy5OZPheT
9bGYLGM26xjUvo/DlN9uxSCxE5FJ2oDSNbC0hEErvhyssnwskhFdIrtUY6o+N4nqO3kj8WGhlJ3G
BsMPLkr23MGZZdElbW/gAVPr1cOSA67L0LY8AlrP+u7Pz2zv4f9HFHdmg4JEagIMeTximD3rbjtD
UgARmfuO++MA2A/AzXzFPsO0sZ7oOLFqLmpvW7avioIXBHOiUiWyxT19Dz38XXmUxoUmoyQUE7kA
sZ99vGQZyr6vRRZU9BN7mmNa+uX9GKk0wh5yVfnVFM/9OZ/8dF+gDWTVPOFX3FeE0RlHr49vUhlA
4lD7BEdr20rEhgcNTjBkz9e/n2DaCGjYBymce4MADR1llLwBPjEF+Uk7KX5yyr6qQRWkUSYxf+HH
PAjjDHNj4OGYKqQJqvOeTgCYsU6jqgQ9EGCuqyU8O6AIgwoSLX/0Ft8GySkrWGkZRR3nKTlVa/ai
12TEeAaVof4JNToI4gI/beey6QaYZ6dM6Ytdbx26fEgv7x2gmkctdowkhcj9iC4s9CBw1/wQ/stx
Gop5BH6wY8FCAS7weQY9FnAHM0836ztSu7IBQmFyhxbg34fJmYg66eOMYgQKE+A5ieeFGQ8JMzcQ
6bb0ZQFRzf2Qpt/YNtW3Ja2deJknK7r+PcXHTFBpskAK7/JbR5kxtJYGtdFOKOyblqqg9qkygLMZ
WR+WAxba/4k8wBTtPEl77/btKTtm106ZMWKxwrLOm2O+0jm5q2blbsTk5HVRYlP9WxRfVbDHFDj/
Vg1TJfTdPA2RTer7dukkY4Wiyw0YB/tYF1S62FLMs7Sv60atY6ttooykd1Urm7YQ1lmPMrjLYHLm
0dpM0oJ12Yj0UMGcvj9+yAL7nXGvfy5c0D0r5yJW7lzmy/a7ZfpxX2zD7EDtaLAQtBNP7qL7Wy0L
KiIj3JtZgHN3drhZLqg0mUuLZF5prGAnZSpntIv1ncSqV/4cmBk3HWb3gcG004jyFcg8V5xxHLMm
Rl+5DQo2Nf7i1EZYYFVAEpJF8eQoinNukg6602TI9w2rRPfR8bqB+MpOOWxERJXt3ghjyVEcdwOk
IGlzqQFw9a1kqKEmSI8dZdG9rm8tTwXWgLfmdnaa064PC6NLsTmQTv/AuY+/gTNTs3HMqmITBVZo
HmAQybe6Z2MrwR8q8TmRa2MY2ib7VIuODeG3UURPNhfTMrSJa1iKhx7so6oOoLnAbtw/yPiwyEp2
wmjVvHj9Kq6akW2wKLA+WFAuz9gf85pENswgdIB9sBth0dEvpjYHVqUA8FZ3vPDa68mz7TKPzLc9
5lGvx8RfjQr+lsNi938k8eObWU8shkl8eLM3ht2Lk0YL8UEJon0u39mwDr/90N3md93Hdjg5U7y5
4QhWuUC2DCD8gIefwX3AdTNGExwYTbwApNCbFPOGLPbjlIHk8LrCwuh1EMTlnXVH6knD8HoMzvog
UTbfmGVYy+KPh1VXA7co8Dw4z1Mc8BjNFY6ULe3DoKAD33U0IjWGLUGlePon+mDnGeNjGCPjJzqN
ZDCoVpgQNmw0aqmlnC03zSRXp/DUsPluwSCxLcxDGizmsFhGAmKN1VFuy3yN6vyfDLs4GLjGCwfz
luAUeOvCVTYVepXgTZh1oD0BW8w3HG0t+fqiJ7aDKTTcysYeLLi7y6jqYqPO/qR3i49trZ5BW/fQ
kCmYDeC82NMzUXEDoMwkmxsS7Ighm8IjEXIxqXEBz463h4nRaKB3qDcKqFa1b5VPPDte4uwmkzzk
RB8Le2B4wVkYlbb4h1xl02QDFSSiLuLTYOan0pJZnVgdbQd4wdv6clhtsAei1BTqFOflrnvEnCfU
cbz6id4UkntT5E4oNf4tirtEanVGIbTUkIejqWUtpm8Vqp8o4ALMJbeI+OB+S+KsQwPYvIvVCRqX
+eJpw23jOhL7k+jC07F3GIhL+hy6kMEJtPVjvdyALw4ItxJNROF0bxLAoZDUAOH2rTMteqdYG/Ay
43wuw9muo82ZHxJayzA5hQ2go6Bd4cMjKa3w+kNvh+IZj/3U8S77Pr5rb8owCUC24JHPrfLYf89C
WX9V5MdHsVyINVvNqJ39S40jQYZYg7WZtuM9K4vv4zrFw9ZWngOyP4+tRPKOFxrJ4Wg5c0wywygq
HaI1ttzamwZWXBlutVA7ICftkRYBlx/KS9ZcKSYXt/+6WZlXaeVPgJc14OUpTuXInkEh4vppB+7f
VdtkMF8CXFIEqt/C+VJ4odljORt79Hjuv9bhFoH16lQ8dqcunGmkByCSTT3ZRqmwkX2UykV/NpQm
dQpIJffa5zUc47z0QAryvON82a0nZ6/9L3oCXcMl2HPG8ONby03mPJ0AiUkxqjIFup/5m+YXWPcJ
rKA69+f5kWxB8iBTVGg9+3IgxlQQtvhyCUsWLE9MNgaVh88Yb3BkmBfCAHP4+7v8gz9qrdLl04R0
oHYf8uVe0+abRjHjmn6+nnYIA8xBDnd6TF+rQV0I0qiy0fx0S26Gvv2yJKWs7CMQZMAFMDmEWgSG
YTnD6IpaTYBZ2mAMXwmLtjsZSv44UtnWu+Dc3ojh0kKnbDvLbiBGM/uoVtCdVp4Xk3hT+ucE1Ngk
OijEvW0JGVlbgwUHxZviPk8c9KKHW0tfwusfSGBoBLtrjg1CCdO6mL+mpln0WYt3yqI4wWA9rLoh
uctET4c3IrgzKxzSOYqRVticRm39hvikiWYzIPN5yqMSxc3NVwMsU0ZuEVT1eSiDHJCPgYyQYg+4
3Avmzc/gDnSaSnteEJOROAIpeTPpo2HRyB1pVGzNbWIpd+uqSO5X2elybqbQKgMAYlvFOtbrgho0
iyejrOY/b6u90YxzsmnVVzb0OOChVkJAZ3psq8MW9B/XTUWA2YreBZYDf601oPTH5T1Tu++YY10T
b8DPTsz+Ahm2gwInkHWxD6tHQ2zh+ak2QR7cyopJAvc+ijY59gSXuR2grsFalG7lU7doIXGSW6eY
vl9XUfy9/tbQ5KKIXm7mNJcOjbG/7C0ayMt0WStIEEEAe25gIQl0qpgz4Q6RmKlW0Qajc5nVknfu
4BQ3dp8Dp7lt1I16hYJd6etKCQwf7LyoMSLJgzweMc8cWe+4M5rWZeE+2XazAbIVg8CM9E+ppr8n
evlsGYts1Uag584JDE4SE4nlBQlib6hjZu83WLXZ/pANXqkmvqm4ISCBJOUjwVd7I4pLtdQV3GzJ
qiApQCGTvrDh9foByv4+98kKQ2tsY0WMNDbzPCv6uayyn9dFCOwby1Z48+1ZBmiEOBGugR24kuk0
Hop31XQy1cdu+fP30VHEr0Lg4cpf0rpN7BJRItefe2vxU3bnVLWnJLJSvbb/WC7S7ptjyFCQvOCd
zmXdZLPUddJBIoV+hPJhZ6cOiJ6tT3hqq1EHevag60wS9JtLTmreuZ7ZWCRYzLQL9d74VNi5/Sm3
kJGb9lzHi95Sn5ZZDgiivrzDtic5Xz98UY735gdzBmQpmYMpOLuNV38KAPmY+d17bCVsqfeq3Lcv
wLVown/CNL5D9QCQCMk7PjxfkqE506th3TE1ZqCvV30I5Fw/AcH7de1E1gshmMDBtC5qJty9p4PR
A3sfALdICgL4h043Hl0ldT5flyIyYGQriC+gfrykf2SFma1dvYNaaGuQoAEGVrsIhGySWCYyLWD3
oVq6w+Cjbc/lrck2zqW1sbgbi/mc2O6PpGOTn+lK4U1uA94P+53ddu9tJ5O+ePY8hTdr7OFjahyV
40v2LTcvGFMsgCwNkfJoR9tp8vqovTOA8IVsRfLVRHV5cx9qwsSARVCH4pyogHPsTAcYoE37DO85
uFDvNY72pNuDhwbxY2qxR8Mdf0x1LgM22P82pyk+IYatYZ47eA93DQIUsdkGgLYBBb69tZSPdmd4
aPb5tvJAZ1mtTWCfb4Rx6SEz9TyfGITZNnupDO2hLmUDd0IR2q+1J1DZXCzIWbVam+s+igZuhLAx
VX+iMspD0XYRhu1QbIA/oz/Jr2WOI9t6aqBtT+IG+DHReJ8Fpb/ckJfF31khRs2XZbSiz7S/wQGW
uGOu8o9EwwBPckpRVOl0cD7k6tp6bodaqNotnwnAiryl1P98uxVxBMW8nWwYmCicVa7WMhqago81
9lpY5mMwAG/seiQRnuRRBheNBwVQG6UNGesNfalcvwozPBMs0FEE1Qtg/WL6wf3zDPqNWtz1u2D1
GFD2GQbglsd1eB1LkF/IZIhumX3tGLU2G7QAFwy527Y5QwLSlDj5QrNQNaP2gUVZAILF0lPtk5KE
VoQGY+pVko8mupDfSOZcDODkXa4xSFZOFE+ex/JdveGSy8G2MEeu49OHLlR+DD9JVEXMrz9JPqjg
boB4G0yzmP1QL7pUastaBdAZwD17noKquW3rkCxB/0V5NzZee9c92IuXz5/1kym52EV+D2QwDJyg
1Qf8VS6OqXOfruq6V1FwwzJQyG5FKbFWmQjuaKvSnDYyIfeEoJg0c8iI7MWw2zsfjUEMC8poAOBB
Cc7nDKVfXcy743ln1qjljesXujl1wPYdAb2JcSOFat7PgeSr7U+qC7HwQzDSYtQLs8r4/0O+OGCV
rVnnBnOMZf0KWslbQ211b+mG2242MG6l5j+3BNVp4oBwq5DYzK7TNeH76+IgHOv5Hd4WdYN5rtzX
0qcSSGdWD5Sz5dyCoUyi6p41XJPGnXCqWwsxGRJWPE1UFoNFEuTLfg10s6YKx6Ch5y6WtStETrGP
fWCnGig1SJXfapgOJvYsCGQa6W1mv7gsJEQynC8aJfs1WvIfGbvxHk5xGeqpXpqxilVmRCMZC48V
4JQbAIajNgbIspPeKwc91LsFGITNvdHlESC6TtePV6YpZ0jNNGH1OJkAm7VsnlFu0Zh+nDVZmUnw
3gRIHEFnE+BjwEnivmGjLBamFYYq1rT2r0zvY4VpP+aRnOt1llR1RAphoQ/sBfAODI5yCul6rypp
tyOZGyAV25SvCU1u57WXfD6RD8A4dOTU6EVeVp5zvWZWCgdszAK7tFgDmrPve60qc5fHoZRxdYsi
mQOIGUBLgKT+ApInYXOXmTa0IhlwpDtj+1aPsqVdUSjDQwSToxhYAIkXZ/TO6oxk0GyEsi2a2u2U
u2qMDgUAq02vW4BBOSQS4xN1DNBJtV1s7yB6ajwSA96pSFFMTHNpxtB5QPY/6Uv6wybpjb45X1HM
jWd3OoNz4sGpCuzg5edNwVSZ7UoSesHLBRN72FpCZxc0XnwfwSWgiXPzrolpbndeSUDpmKhgjZvX
5nVm0+tiZC8YTblVR1l4E5grcGF19IfwyAToNHcLGnbGcmfSoOhWOB6g6Vus2SagSGmK4esfuzpE
4QMDqReFDL7U1Aw9kMJziDJzgGuoc+5haflRAY3hdTkC1wDVBZq9eKI4l3CU/bAOO8JGE5ebc6t1
4w3Rl5fBMe7Gqb2nShFeFyc6QTRJUY4HSsklYqOCKdl5Rccf5BrGfbNaz+0CXH8gRaSSm0is129B
XDahNGvFin6Bkajg8MvZgPmWhrj3AJlSfWsDXUmbzs0/OUwXJ0mAYgQkIy751Wa3Ax8WhNZr/bHc
xrAyDKwcYmtsyYpIVwfJwKwgUu8rSf+Rx9dyS61iykRXFrMiSZ6KdLA/uFYDp+hJp4ZUqRtZkiYa
Q3gjknMBCl62kW5TBxCR7qw4HkCgYyPuz6PmYb9c8hGF1nLQj/uIraqmHc0woZKX6acNiKw+2ZoB
0yKjjINaFFMMFbSQIIaEt/GZIRrXA9hIMUJqLBV4jhzjZ68apzIlnymW2bzEIuetTz9RvZO9KESG
inQeuTX4ETHPvf//IbPQwHY3NBjxjOcb8DotAfs+ssBpfRYsJ8xHfgUhouMpS4CNwDKSpU5C4WAy
QURHenNB9DqUjjXh/qqB+ZmlT0lqtqeu1Sof43hlkOV5jW1jKYWQ6KvC9f8WymWkmraljCUjiyu7
8foeJMDaR2eVAu0KUlE8lFQUfnDlO2ixvz3Yfkg3NFl0zDn7dHsYy7MeYvsVGbY/6c/ZaVnQ45YZ
rPCOPAjlJ56r0umXtoN7AP+6ORtARcFmrglYhIfiIfHYzmiZS5xEFATAZYXPhwQKnU7OgIgzmqXV
7VtSme14JB9+5KMbATnxxikGyaCT6NMdZe1ZycFYbdDQr4whkUrZbVvpQam3nmY2skxDkEBhNHhn
yTCQRdlk/xkHMQSvMmwHIrnB5Nhnk+Rfyi45waACUpQBJk2+TwbIWvvNjlur/5JM5mlj2FthWcK8
dpAmxMKfg9nqnbMFOGH843fqMlpbCUYlgU4HNtYUKN+p9fP6xSjI5/bBMaLhbe/oKBi+VVlJttzQ
QS4a9/iIU/XN2U5r2UWq+8gU1etHCaiAyPFBzAp+MvT5McfLOce2LUw1NgsZsZv+mJIWI4zKK1B9
XqyhwHheFV3XTvR+2rN8C81xzAsDwOOtehj/LOsO6VNcLU3jpcmshkqZTOfZWoFrs1DzNTfrJjK0
fH0/TUse4ZjMaFLH7eNkpYmk1CByGXgLSIvQsMfCGpc893aW5AA3Rft1Kp7yfKfvoygf5c1DVYx/
XVf9wmWw7Y4bRQVONSwZI/ZvNd9sLaeJ1WPKsrR0Dw/Vcza1j4s9y2BLLqt9vySBWwjz9TvVNfdN
FcacjZiQlK5f0ty3/D5OUDjFDJ+qRP0Yz2c8C6TATJfl9V0slpM1zPOjP8k3ErreXuexglgn0U1v
G7PZ70unDDtift1AshZUfXMChlEE3T+wpQ+vn+/Ft9zFY+tIAwINECr58NfV+YDlDHS3tlZvQzDs
3ROlW7zNpTc666V4OxexgBPHRcC1YXM529ieAUxgoGPrNjC+AZbf9lEN8DtvKzFtUckKuRfBgRPK
fVmrzZtcNSG0WM1gVOxbvC8/6QvQHOom+dyX+pfWcuPr5yq029/n6nBzAmvtbkuTIzXoqsdhu1Xs
/hYgppIE9iIMvVWMj6zGVDg0BzNinNgZCYel6zy3beCOyhyryvSY1vm762qJveSgF5dTwnVAgDFm
qGrAKD3947j5Ve8Zd9spuWt+Fix0sriLHYmVXiYGnKZcyGmbvLDtFWJnX/W7xLM+FlEZa3H9Yn7s
buR8BxK3cHY7PlyhWlJmDXZbsSBuazfm1N1gf+/WMdmLrViS97jMUvb/P4giBPvEJgCpY9Outdgc
gaK5LVS5qdpllN0jEvdzdrUPsphmTilYiVD2COawzdHRSG+AMHg3BomnBvN7+Rvk8urivhyXX615
33SEwvlmfw4LetdEdWz7munV57kLS+mjR/bluAjj5nZrkKlv45RmaJw/raru9fSuMiW53OVTjlOM
iypqZrMkL1doMzSDB0LdKFPXTy0zvuH+jkrXuiFzc2vS4j1hwy3KLJIfILEbfu61L80xzepd0eQT
li+X+ctkSdKcX+Pdb+rRv3QEwKsKRs2dJZuzl1kFDVqJZdnd7Zyf1bPl56feB+m8Tz1MTwBD1C9C
F4QjQ5wGfzxrxUnnnHAwstXq0FGIdZqfMsMEP5nm3EyK7Nkh9orfWnIeSLNiSvqp7ONJBRJV1xtn
AE5LGnsyGZznVbQF299aQJeaek7aYAlxDa7HZuFtgHEAYLwBP/+iyTRqmJtnC+0BJ1d7dm2eiTPh
uvu6Yqu61mQX3OVKJ76OgfKhg7cosDL4HLgf6zxJQfsVMzq/29hy05bVY5Pkg7ep9ufCL2h+1jDL
yUCwlivlg54ZkUkVAJOjsAOcPRBg136jph9QLCzO149C5BuH3/Yr6TrEucpxG03tnSpW9J+TeS6w
0tT2n/6dDC4zJZpiTWaZMgA2fB1K5pP5qbZHyeUgTA+PmnD3bZcMy9gU+KiWdjMj086Xr05OfaVF
w1KfgasAyJy6jJrKkViTMHAfJXO+r1pKn3d7lq/lH3a2EaTgwWZHcx/aN9OXWZXO1Isi91Hg7kKH
j1YwO3NLho9msVvVbL0NK5+dfs6IbExPZh2cv6vlmg7IsWEd863TNpgQ+oQrKr5uHiKHP2rDOXzR
13PntB0SpdbwsS8eNokMk0KYjB1lcHcrqcYGvB/olMx+/XEOsaXFvBpOhQwCawia63e+cibSJH7/
8vytcBTLXbGLzcx2THB+Gvm5GE/Z8GzNVeQ0WtTlNFT0F5Z2fjenUZsukUML1MPe/7vD5e7etLWT
zp3wC5j5060LdFNkee7uV1d05BefHHWcdbWChOV1DgkAesvFG05zpIX2jzySDVmJQjd2OkB4gr4I
Rna4D6nmYKFge8urBGNYq3hJb0e59VVPsBcxyGhCLnegfkXu39K479ftk1a0SnazUVfPiMqwCCzs
3T/kNwsg3P0NsCWTi2IblWFoi138t2Tuu02mni6rjlMt7NOK12WzFp6qlT46XbLwJRHFP8DqHMwU
+a8uYswqX/f1D0Wg+Poj/UQ8F5D1ng6iOeo7vXfdNIVPlX2qGoU+jHqgJP02jIFBQFlJmrOY3nW5
p+Ue8TUvLT1AxNxV58715XXo/xIIfsvkgg0tsixfLNSHhoAARdbySmxAKdhwrCcP43LYagjdJ5nR
SqVyVqvbLYBkE2jKPluxGo5fCtRLMIa1+OjuecYPN1j+un644o/6W0/OckERUGYqXkhxZd3OWJmr
ky/m8GWT4a1ezin98pDfcjg7RRUPtGgazpN1q58bBrD3xmegPj50xLgBmEoTDQX7oZvZbWbqH3vN
OLWTOnkYZ73NrPkvoy2pt2IuxjPodJO6XdiUssKN+H75+yfyzSu7aZpsynD4KAH4m/k828/Xz1r8
eTHPjvkWNALRt35ryPiyZl+UOGyUpT7bYHf129KrfcXXVl8DNpVXYcEC1BXXxQov54NULgvQurVS
sEXPQEr3QZl/GJjw0XJZWiU8vIMQzkdr05joNOPwNuhFRtcrJ9nevjg/PsjgfBLtaaqwDlF2CFzq
L0EGmimv9VGiNrxXrEkuOMQMRPB4OLEi2CSeIg5DB/Gccy5Ti91gB1/Pul/9Wo/tqHh0/QFgzOcE
fHFyUCqpRM45q716rTs41BG7iZEaknQf7EuAEI6nouEnKMyXoQxDW2YunKdSGzwJoB5mcZNg+uXW
0V/b2ZKFdIm58MmABfg+8E7AJmd/XT0tSk18SIDX+FkVmDe653zDiqkM5Et2nvwmIRodU5EMUC27
W/0q981T+2Of0szPLsYacI1Iq2wyPfek6JCB67o62fVc7HqCr3fBHu1y2vfkN59gmFeHwytB/u26
v19Oo+6xFnA2FmAOwC3Hj+LkO2eWoUMoWf3e9opzehqngGIg9RU7ckO4gd49+H/cmcIsdmcBNLFm
BfgB7v3WNJqRO3WFe3r0tagKDfAKpX6m/kqAkD3T0D1LEyDxRz1I5Y+41tStVCF1m97b3hrS1zys
fIyfFtt5BdMnEOdlLiK8NA8iuTg+Kq6LmFriMlMtYKvRDyxT/kIT/4Y6mQxA5798zd+nyoXvrtXp
bJrQz9bgKJZvIshBxSRQv+9BoFgBiAdIfVkJRxgGDjpyAd2tK3dzmN7GufplwbRPaX0kiWTWQCaD
C+hTUqRJusuolPdjXXl0++pI5xmELnhQhAvbTp81dj/j/JZooZEK5vaABvsAv54GALnxLfOE50d4
3QdlQrnITbvUpR2A8WIYR6rfEfXd9b8vtXouSm8Vc4ZZhwmSxndik/jwtbD0C6DjAoTDIb76SRrM
JP59MUugrBsawlDKavwkNoL/9W/dgH/vzA6JEsy3/9q/eXT2wqhdAyRs/ye1Cvv6/6JK7s8osv+K
KpX0qtit4uK1+ttqeLx2qxw3d53BipR/xKgLXquj5beqv7941NGzkI33eah7LDY16dtV5vIXe12a
XXajgYMuQJ2Bmnu0gxNYFsaWkwDMJ1N5sqJV8f8fkAiiTwyuLsAh7C1/gOS8va8cCMVEUI0b0vCH
ID2tDzRIAucFhaMlNL42scxRRCEAY34OyN/37Qn+bafMydiBfgqh1Ew9BbMok7mAyFiG2SX0l6Mc
LtTk4NZTihJTTXYXrn5iB0rtVTfdpwGsOSfAF+ThEMuuicutalzER6HcaYLHIlX7FKfZUJymMfrT
Iw2q2GFe/wMrE1i8CoA4ASQ4LwUWvicJEXsI4E34KJ2LQWWR0TmdIF0bPd3xAb+/wJAUDyypLQxp
ALtNhAXeEb9B95QxkLeqRFHw+Au4IIXHGzaEc3zcnt7YGeDFLFkjWviuPIjgH21AOJ9Aq8Dghx5q
A1mDBKCGx2K86b31XXW9hoWmjxtyPSUPw71sC0X4okOmA3xCG6S0F0tT2CNfa1ODeIsGO4aI2cdo
5bwbvCmsqiivosHHQuP8Tz7tUSz3aZ2GqZj5x52W2Ggjfd6CRkP+XPt2mHZA2fNAvBnowco8xIjE
75gvMS2R1x7lcx+27ZdpqCaoTUxP9YGSUvtl6U0nisQ2rSLA+PsrJumkDNqiqPxbLvZR34anicya
u6ow6bGZbqsFumKqnJTqI5YOfAeMZ9f1FNnvURyX0HYWUdN1T73QvcZKxV+AaJd8yesH6ar6W4U6
w0bniUGhehy8Nf1Umu8aR2YuMiFcuooBkbyyKnytcRn9YfmYuBW+mGRyQtjdOB7WfpiHpw5RiJlp
2GsAFojxOT1pGYB08g99gEu68oubXpI7SlzvYlVjnmhnNgu0mlxvCrYA+y5ffiCoAbga1VbrJB+m
FJyjBcJMoIRiRxijWlw41520W9sEd4jal8g77hP7m+q+XDc5gYVDhq1rmLIn5sVqlovpVzgW6WO1
7QJH/7IO98nwXBq5txXfr4sSvGLeiOKuxMHKtn7bB32zigaKqXi4zU6jYz2xfeX6uiyZWtzRNa3b
EwM4YXE/Y4J4/baZjqc5WThu5Fy6/6Ao/kYzLjzWvTsyhh3rOFWhlfmQdU/Geh4WybyAIDy8EcNF
wX5hKXIoHOCUfkw6cD3KHFc0EXGUwE8kOGpaTVUKRdb5S2P/VPIvpL3bskdK/rLaD6n5Te9eMGQa
XP9YEr1cLuxlSNQmY4FeDnC3Zu1umFXJBSIyPUPFQK0G/lRQje2edogVKyA+a1p2IL5YCBZzgLVu
k9OglyFYqiXKCLIg7P/+FsVZueWsQE5gEDUWGLB2nucNFFIVC9XxXlHfg5TMJ2v+cv0ARdZ+lMlZ
O1hgmqLv2jqeMCe/pj+HqfAcUCLRavOmQbJLJjSSozTO2seEssW0IS25L9810XJqAMSCZoyKrFL2
LhKZxlEWZ/K0tJRppIC40fMq1LTHWoppIQqyBwn8I3MAO7WaNfheRm3nmdfrtRNSgNyF7rSwVRKW
RJfI0Tr4x2XXYf8WK9TYDn/en3nmbfkhTU/qdwsJlOl3sYHZURJftw6J8fNPy2Vi1WwUkLkj+2JU
0kY/aep/Dqtsu1h2lNy9v1jmSsl+lJXyxLCG3k/vEy398zGcNye4W8zBlSnJBqPdLJRX2ucxtYJV
k4G2S2zO4IIFndx2S9Tdm+xvdXKXocZx/YOIrOAX+Traiyibggj5rQ5NoTGXpmgsOB/2JL6JtE/I
XdBdBGSZP9wrUjcSJUtvJHKnZjB7zIds38gEejtpveS8PvXBEmpfq2g+SdnnBCaH1ROkE4aF/YWL
DcW+aBkbGdx27L7XxZcRaXurrd64vEpOcr8auDfnG0FctB1Sojn1CEHaEFPywcH7kvWztzSf9P5E
CvwLgKq2ch4rN7guWmAlNlImgiRF22EBOCsxJ3eyFwxSYIEg89XM9PMplUQLgT+9EcEpZ7Bmdoxd
ubIrPd2+q+xvbv3n7vRGBnd1uKlqYwgKe19UWb0sI373T1p1b0Rw90XTqGZmp1DD0TFTtm1eLmWB
/VXq5+0A3Og7hAkQkC6YZJRhtYoRb2MAIBUvNTX+UrXJrwZ6zlzbM6YfWzUGgG7xQOH02rluiAWM
d6mRga4dy5A52GAG934BiYJX6dUpmTQsm9Z+288Szxf5xfFncs+vZKgLrE1jKLmhdrSgJDTNetB0
d6XlRNfNU1TTs4+iuBgDwIoMcxrA/p995dH1LL8BrstzEryukflzfZ8HzJ/+ksgUeeNRJhdl3KKz
J3PTsQkxFN8TZoe06yNrvNtsK8is7WGxEQes9CtdUYgqdYlHyg6X80hgQ6L41EH62GCkzqZ+DTgn
4BB4ncxpBPnWm7PlHHNOtzqfNHxGLVX9wcZLsHwtFgxKKoufNbI5gUviIswTAZAAa6cAdAOyJpcE
mYTOpbnTtpFY6wIbVeBg+R/Srms5biTZfhEi4ArmFba72Wx6itQLQkNJ8N7j6+8p3tghWMSiZlY7
b8sIZWchMysrzTmLo3+jjONEt+Webl6ApCiz88YKJVsw8CBFReSKty25VdVc/xK2+hUPad0j4pc+
qsS9G/xW3cRDgfoBIVCxQSr0wJ1Q2YyBFNIMQPMgW2CBiZswTyUsfcBj3nK03jUrvsq8wGk9ySa/
+9adwWX0DyCzNqP7h1j2IZSJtagMIGvxZV/yjOf0NBxSe36bnRBd28Cdv3EV5UlkHkGLocRSXkNR
oUWr3+z9Pvud66Efxhm4jS5Gci7EFznApFU6+nH5fdQp+jVv6IrG4i9xdKU3E6CqIMjDZYDe+dDj
nx+upEh2Kzmz8YcfWnTWQi6xDA1EeyKZQIVyFMq2IRQfvCjAkK+VntB1cIXZnh39uUE9s+SVcjb9
d6UlE6f0MtVTQAlCyza6LSGyVBV7bAe0cEOgsKOuq0WoYoPQGMMlSpFjsfJRGUSryhILM1rHQPvZ
9BwkkM3oBVIFABthA/sLq5VQ1HpeEuCnj423qE9mHGD069JyWVq27AxFPqxxYp0brXPmwhcbrJJO
GXAVxA7YueAMlVIeiOzW8a5FMBd+I0sE/DZANjYTNOOjun5CRF6sTDdveyN/jBqZRz2zteaAZ/WH
VkyInBqtQPhsOz9VSncSJacgP0ZMNgXjeMnm6D5WZbdtFT8xLwO4HkK6vQJ0xgFsGXhypdJk9UGE
OXAZIQY1vbxx96/Gra+rG1jRE2WAlQBThsn480kPu16p/BrUuX2BdC58E8Yntao5Gcbm510JYq6m
vq0iA7iMOPu6dfKwsHrx574q22e9EsFYkNCMy6zMauU3TuBnr+JT5kxXqTt/j93h0HqLfdbAzood
sthDHWJf+GZasz5IxrayLpsNrGBWPq7ZxZtdxSknS/ir9k0XawsnjLhEM5ZZeNMJmya90pmxr6ir
DSM0+s7Pc9OP0GFShNALBQE0Srhvo8rbV5PzFVmKnLrt5SjMCfSo4m9ACXkRasKxyK0ZYkxb/m2S
OnPhCFk3CnjdACbOz++HAcuiTqH52F0z7fhIL7outVoDIMwv/OPcutXXsplrRgi0DmymkC3NCKmL
VGEHUQvwnpd5iDW8k2Rulyqtwl4TYC+9MGBr58dg8oiTeBLo31cFCRM0NYI6QcKSFYDdwbJotXAe
aZt51/q8mPCRBRiVTQJq9aHfFbUlYh2mHMArLWAsILKM/LWTbtXyPm+FQ7SUllaUzr5F8r4YE1cA
ldXPQYtfIC43hvlbDa6FnNdB3g6SBIAuMoCNvsDLDuPUT2UBGWmY/Or19IgWurOo2WXEuN6+Olt5
DjB4dAUX7gaAYqOoQKbJVfizipWH8NJi1BHEHXY494eyzkGFy8vi/0vk+hDJ2DwJFLEw0MD1tSYG
/crF7ADPqNfuNL+FI0bLs95ZisQOwZxSlW+CEAJPDTT28Y9OqHi+/wWQj24orNRnvAL0mU1hkqXD
iC6wkOunRawt0GH5smBeurqzy1r3gc3pdMnz/rlvFqLWkhlvWZZ5ULXBACzRuTqqLrI+i1wrJ4zt
uaHDoySlUZlJLbHVpgIbzwCO25fBREkfAQGk4cgXbXCLGEs1Ahja2v5QT7c60joSTZbGK8ZvfehP
UhkVAXZfaIURAwL6rnfJC95rEZ3jSezc7jCIbYPgeMQaWGpzB6Y2PusnyUyYkFXwJs9KVPuLNPmZ
dJ/oL+V80pbIwfa1FSq3cdVaOfCm9j/qRmwAjgT2xsEvQrQvBJ4o+QZDHSa1X0mqG02/FAHTABVv
CGAjOhjYu1UAZQyYhS8IRXMeafAcSCGpfleW2QE0TfCgOn8Fjqz37zVay2KyDLNPyVwpkCU2gG6c
EA9E1Zm5E+YbWQVUMnRgbmL6CdOzn68OPVfmPFQhphmxZdLXw4QXfOVWvXHsotEDhtXPfb02wt4n
gfSMV3dVoM0oZMYphizhFEAZnPujkuBNMzzMaWEpvDoJtXTW/5DtomoB5kLgTzNhpgrNYF7CrEY9
CDvqy23eH/b14QlgXG1OoyZcIghIEmR9S+ouwq99CZtWt1KB+URSiHaABK4WPx3rFyze+5oR43E8
n5sxetsXxVOG+TgEyJrdHFNlqld9Ci0wZnMclacMk7k3arKopgRlWhPI6rkA2ndUZYPF6oef+7rw
JDEOFJQFSQqqi1j9InNoDYXk6F1pjyTjmMBW8FnbGJOZA2SL5LECnTr1VzJp1rzUdkUUe1+f7W9D
KFQnQFYwLvHZcVqjCsK8Rr7QKpNyjmrBvIlHhSdlUxdUrwH5pCH8sJyiTd/qZqnonT9Imq0ssDHd
TvV/P0WAmZIPIUweIi5Kl8UTPg2eGIeEVMdU4a2ubJ7WSgTj98YIxgbZgAijEczY0ttJxT2byjHH
nrcaaZ90oT9kFc+kGfwOi4kDq+oZZU9cbiS3CWYrux+S9sPEqgdAOIn0Pe0uPfltTGCPUJ72LYP3
zejfVz+hTLQOBZUGD1ChtHP9Ms+KraHXtS9l059WJ8rEBmkEwaKp4USbsXYG6UcZ3JjoN2mm5O4L
2lYHQyDIwGnBmXGnQJLCXAAMnh9NV0m3+PMs2Yog/U82+LcUtumetPJSNLrQ+aSbQNsOLLTloR4b
3ozY5v2qf4hhvFZKZ9CBFB3iHSCKx6C1pbG1wLNsB+LtoPOmZzhHx/bZwzQHsG5PqT+UwYoGbOAU
go0tLn//C20714dSjHOVWlEUxAQPphIB4f1niQXgfQGbScLq1BinIkMZDTJgC3yzvG7qwa6MwTWD
7oARcS9uRbcVXvcF8g6O/n3lQktroqYNDiO/HgAXLBZjZsV99nNoyh/7grbeA5hw/I9xK4wXyXE5
58PQ4+gMvH16ELkcB+StkwU4qfZqbgvNEftMOaVBqlyVYxmqnGuEpylzAedGK4+SCIME/iMq+6MX
m8DOkrPbfT23Xllw4A9FmesXOCLAWi1gitVbV1olyAFi1VIf4p+zhzl77uA5Ty0maIxBqMVJhQ+I
KwWLsmBYUEw70SJnXy2OYarMNG6axlm89DDMIcLujoSaERHxhEa7nxAvqTKU60NvX+RXZwN0HYY0
NB2VWxOM7J9NczSLLlqI3PthHVq90iKR+R/AGCADD1QTvPCUKZgxCoKBdcXMxN7PjiByiA/xacBq
qZycseTiBuB0cKSRE0O+OsJnkYx9JGJcYOQUagVZbJXaw6z/NZcgCUZZacrvouill3kiN09ypSVj
IxpA2tJCk3q/BsxY1FhB8rL/qTg6aYx1VK2eVqO69H4Rt5MVyPSB07v1LDhNX3jVUNqSmbm6of7c
l/s+PPj5lYNyFSZAAAxOQIDMEpksoGvoKx2ajco0WA0RrtuhAfJCA9zqUPytN3l8qbtCs/oKeVAa
ogKZyMFglQIwBeopxiZ2qOPXBcpFK/se//9wlttBcyMpBP2wKkiOMC7D1TKVo93kJHsOCll6y/OS
d4NtfSOUJ8AMjXoeWs2MtbfATV1Ec+j9SZd94EQfeiF83j+tr6FCBt4mqI+wfEPxJxkz6EpMIQHf
fvAz5fcERuUuva615V+GWSTQmJY2gO4JUcArZeL8CIYQvSOS5nUTNlKFg1leMlRF9zX5knyyUhi/
1ZA7K6oUyJ7qC2/dYwas2/l1OpVHyS4dtN+/afcciTKizdrSWImM20ZKTRK9g17jSbRVu8DspWAr
vuCrVwV39+HLTA0rjflUIikqDGyLmqeTwo0n+Zuca44GZjVDkFzMTDp93N8CI/k4NOMVXkg2vM9f
8uC2j3Wvw3SNnS5Ja8VLUIIZWXzOSlQ8qxrrbKAmOe4fDWtWzG9l+/WI4WLbKPit0RTeiA2q5Ep6
m2u8vswXMCdWDpNRJjIIuw150TzxFB+qG7rVNANRZrjmrhvwNKK2sEqK1BhosVIHjUbsNgOEx4+w
clleUwAA8puOd/yDKUHqFzv29QUWdiZSV4IBGjKRNmS300PhhS4W5ch19Jw/Yvn3hLEo8cCj9fjS
i2KPlQamlbJg9GtArQDDpszIs9vayyH1o3f8k/5cuCEW5cUDd5qFfqw9deknWEkVksyojQVSo2N+
obVo+aj7IC4CtAKvf/ilg8NqyIQkY1CjOaSyOq9z5GcAPR2GQwh5GN35LnCB975gV7Dy2OA0SLLW
vYcKmE+HRi2+5HfNKc/KfeVS4IrkMIMkKTlLvBYte4mwkpkgtXRjKw/gwfGUFIvB5DyFj3/m60xc
ajoxyNp5RpMZA3w54rre/1gKLgvbvgNiX/SzdSgzSapxgDPA+cDlOLu5m9zk9nxLt48BZX7qv/Gs
RKZn898tEnx9n2WGYwj4PQFO37qBr7q1PziDh0EYVwNiI6aenqYr855C7Qq+bDX+5Csnyc2dyjaP
tWjx0Bu/LDt+/pTAVf78c7B8jUER+ikbJ3ukeL+6ByAkrH034FGLscnZHg2LAD9SONacGZ19KwLV
12fRk1xMwzDOspfnb2PoKkCT27eiL20aVjkm5pT9qHaoSWle8DQAQua5uKHIOMp1eJ1hGH/5UXvJ
HZe/jNrm3gdmQg4m8Q15FhAGlIcOGxNu4VC2e8S7K/l1uRO9DsSMB+WE+wUgElygDnpoe9KZIDQO
czdMCqQH3w1/OdOMJbXR+X+hj0Jsf3PSsC/PUPaImSAU9W27VAFciGBjLrySDqBgtToruciO+Bev
+8XzVybumF0izhNBWMgwwRNV0bEdB1fNJIdjN/tJGGFRMwW5b4NFMWWkALSDOR06a/TKI6DNMYDJ
HQvkfDIWB3Mxe7Bxq/STXUe3plfex27o6rZyylqrOf2DyUf6TXZs5H37Z3UpdtlA4ryFW3QvyWN+
Id5yzDzjNjhoRwBhPZaP0VV50/7FA5jgfL13U1qJXVoxAaod9DSnhyQZQe51nIff+5+OE1Pe7+iV
DHleBiDRQ8acHKXlLe2/7f/7++kT+qGfY5YKhOsALRbZi+QzSWsvKhKrK1F5REd9X9KXNyfjWe/B
baXKOCdiFoFbFheFcKNeOk+7C+5gjgCOmP4K/eW0uLTUk1kULE9EhoomtJv5XPPcT6HwpPqsMgbn
qiya8TsovLB0zm66Q37UPPmKn52+b8XsWSYTTUjfl4ssx6LXAuMwnh81kzhDblojwWZJmD8MQXYn
KcSbdeEgdjM2g86V6A1VejIAzxXHsdeGlVeFmR8lsgXKroOgtqCPVM9tIFxGoFsZ2GCPetW0OhMg
fwQgCpXhByMeLKF0FeQgbRJL3pfkhJP3RG71JdOxUifs/mqe9h0niKsgdNVjcKsd0TKxFveMgto3
DYtBpTNfBaI9+2h67xsTJ1cEF9bnj1h3gxBJEf0J1/QpKz+Tq9AN/fJMsaroQnX/mB0aX3B4lzwn
1rxPGq50L1EunNFkkD1dOqfCc0s/gW4c82oAfVvDGbD9go7B+Azbw6tatRBIQrMZr3cHR7BUVzlg
ht6N7egHTelArOTpx/rwZ8f7Pt6/0jJCUSUr4ncfCbD1F9kZsKpgkNeZkzgEfpocgm/5DTiuOTkU
V2N6uawk95h8w/8gWfabc32l+oEvnQun9vX7IbeSZ+kEDMDslPncOU2ZEwtlNhZ2ebxUKTJZE0gu
juwqN80ZpE7p5Gh43IF8zCF3/Vm2KsSo1Adi6e/uObtXfjR3fIYO3m9hkq40HEgRtYrsGeJrHST2
UoMUpFLsMv63DVzWxJhwKKRoDI8xEh5pnu80cg6L6iEOScPz2M2swKCkdaoGmmh2I0RQg3oSQPOK
xHyiUAR2OAGddLDjWxGVJ4CT/Ny34c0T/JDH7n0USZ0oYiLJXifHd9H8Ngy1u4iTXRAOXv1mGrAS
xDyAQGDZmH2CmpqQl2e5l57B3mDPbcQBj9gMPCsxNCivHMOMhSwJiCZ7ZjM+Ln1zG8qhailKex0J
wqEiGH3dP0CeXownKmbcjDmq455cdoc+MO9VIXXM2uR8p83nxUovxutSOVEWIxRldEMe1fBmSgsn
VvxA7EFfMrpmltkSl2hw29VXQhn30qMxKwtAjSAXkY5S6Jg38h2yVSDkGHcyilYJEJ3ExEr+QjdZ
cpTr/Ci+CT7Wdo79gTfxxztnxgEHI8YcEk3B4gKUwsAMJpGtSryBt+2H8UplJhWpm2RMoxzRTXoz
TvVJcmpoqV8Ge3Kjy/COT/b+LH7tr7jLKzwV2XdOjcWkjj7iVL87FjfJzVTimp5s3Gs2ecffMeyR
N/7LCwBMipBp85QYI/yybsYL6YBptajf+6l5LkuBY8Mc32T7OHObx4NYQ78FIbrPU7zlKi9ezhOY
wFTODblZb/n4juzAjV6MaG6niuYJWXZOQ7TbqukgBSAhnApMhw4uiZeH/UiwfSmD/RP0mIBoRCfi
c+zp6lLPU0DKw13Av5Pfj359Hf/KvqHXU1xKD9u+NyDJc/Ibbr1zW9sPyYzlAIg3BJ8Q0bzibMB2
1FP02t1KVv5kYPlc9PrjiMbjd8BI8RHmtu3nQzRjP3qmgaOa9hLq2TV8wdIPFDRTviWZs6AYiTzA
z060zLt/2DTefXkyfJw1m2AqqdwLY47QlC45MD/QW+NjsW8+gVYymCsLO6fodtNTJZZ86o4U6zG8
Jj59BPEA3rZd/+9TZDNJrDiNKHGMuPb7JrgNZzDvlkD1eWh7XXrZP7nt2s1KLebGmtWERDN1Q4ok
izUDBLjhirimX3qCw+1s8T4Uc3GhoVlWhObI+W/NLy/9Hah/AqdOLPlFsrv77gnXCifO/Jcg/nGa
9LRXSUCPRmxR0wJv7VbH6agcRlcCam35K7djG/PvLl7MT+SUXNFXwf7p8j4kc03FwtwUQYAYUAqt
TYzeUrXEyltemYAnhgk1Qz8BPSXGi6fqa6uPTzVgnQz16c90YaKKlqp5NAg4xiXEVAYyDelUis/7
Mjjhg51Ky3K1VJcZ+a6QlYZVhuN9Lg5eXEkPszJ5+7K+4Nu8J/Efls8Op3XYRJ5CsRQ9NQGSYU+i
S5h1J6EfMahmBOeyik9jXd9o+viQleYxmpLF5fwEmn9+jVt46xqqaJqEHQw3DCwrADFTRj+M1odT
N3oQsH6sep0fPWkcadtJ44cwxhjzTO0qLByj5qwuyrHqRX+aWp8kDXDbay2yh9ksraicj63Im7Pf
dvsP0YyBVqUZS0aL2FmalSVg1zXktqO2O2/gvwJZvCJ9nTiY43wsQYMLN/8d3ndwcwGwheQuuFHs
AUVvXg9nU6UPcWwnWl+MUoaxyl45ZJYcXYTqft84Nj/XSgBz3xSGgnU5WsUUZ+UsJL3dAHNyGIN7
lFDtUs3cOEgPZSg6+2K3L4SVXObNRGFeljbBFd4EgKp5TuVroZqssQXq91GYbkAFJxuvhFzJBW/z
Y7tVsxLN3EVtXCgt2n60PTwD/RHg9Fe0IWbaQJdA3WZE7UR55ai7GTtXMul3Xt0OqRQmZl3DbKaX
6FZ2Cy/xmsNyMIF3PDox0L7vzCOP1ujLau176FkJpT9qJTQyA72bQBnqKTcBsiSgpl/Lp/QgiVZz
1aEeOLkAErOK1jI8XE52y9vA4zmLycQCUvZ1nHTQevACP77C3Jur3xcHlB+97pd5y+sQbWakK31Z
/1ez1iAD/bCqq6ZvY9t5oQhg/ja3h9oTAdS2/1V5zsncVUY25mk0Qx6Yv9zJqBxR/7UvgXuC1H1X
n1BcpigHlQjt8GH67ELBDFov9ksAKroNmCJkTjjgCASe1GeBko49Pqx8a55xrfnVI03UyIXcLUDk
0IA0zotv+36hsy1qwPzXtdBCv6i+UYfHPrkfpSfOGW7JABE9AW+wiCFcdiIyi6vZABy2/D77Aozd
wpH0k+Bqj4AwpugmhQs6+sxeeABmKrU39t5dC2bsg6BDNCh5Sd/W1WPgile6M9pqY6WLHd9P5zik
oL/Btfli+Gi1nMe77iXDLfmW3EbAOKYg7+HjdOpf83OTWcl9iDJnKDs1eoOqLSu2+DY6uis1lupR
zkWTtya89RQBqIOpGTKGEb/AbgVCm7Yl6Km8oHgO2x99lLpS+hKbvoqFhLkAYuRjBnqqjDPNv/25
TBXEhVje1b+MDRmFMkYYOPVK+TFeGifqG1sLeLFpMzjKWOf8jxgmIithmQxAEqcfJ7vtfiqHyBuf
wDGh3IEC2AG+J/wrNqzMrgAtzYtUPB3p31duLcyZoApKAgLEjvhDEP5Ix+CqSgYOuOKmGEnDfqMM
Pg2c5mcxVdXFfUm7QdlS2Gn3vWq8eZE4UXBz3ApM1RLmVvG9vsx5jqpgKILcSXj5DA4dQsAFE6F1
1zqihwqEDSChh5hff6AZwhfvWollPqCamEXUYfHbS5/10pqfah/YQcfoInsLMBy4t+lWogQkMEJM
XVQIYfs9mapUcYvOFuylObZ+6jcuxma4Y2Rbd8paDNV6ZRnLrJJUiwbABCWNs+DFAPRA3gfbjEvY
M8QYuozrX2asT020GXRWgw5VQEzrRjeLdhJ0Sxzt/Fdwph2k5C5JXXFxmuGo/OSE4y0NQbAiIsXD
8hs2VT9rWDY5QFEq4f9LAe096DN8sKujrRxi0LXCIKJy3Je45QVrgUwWMnXlQHCJ4nkc9G7VPcRi
bcfRwDlVnhQm+dBrM876KtC8Xm5dOW08sRVukI34f6YMc6fIgYgVdKNTPEk7avIpWERL1wvnz4Qw
cQPYJEpQJyEoojTZ6lrZUgDT0PKAKzknxsKSwDJy7A1Aiil3oDN5yHuCa4Vzm9CPy0aJ1cfXmfcN
aaKhW7QII8TGz0i4TANGF9rIIuavPzoynfFbMc3SfpqgjCwWWOu4MxPNMlNOgZnjOjrzcmkwvBPn
CmwskxIgZqjPUya+7OuxOae9PjD6G1YBKIw6BIwGijSgBA9/dGcZPKIhCHsw0PpKQ3qKgcHwlgK0
Fdd9x2V95f4AajarH1CL4jhHE74YWmfHwEbF/rE6DkeaEgkuBQTqgQikHhV/djqbX1zmWSUTLbSu
r8ZkhP71CExi2Z9JimLXyPEw3pdkokVaG/WoBpCSgzIsWo5Vx9u740lgAoWAbSZtGBFmRQH7+H3y
vZl0Tt+TJ4IJE2kUlUlAj2roauk0q1iFVMPW4Bj95pNkZZEsc2em12qiFtgCSI4U5Vi5Sv3pJGIe
iaIUBsjP9j1gUyuJmBIWtCjSABMx8nQphiRJdQ9x5ibOo79KXXH3RWza2EoEGyxkQxi7QsXBqbIl
qT14404yeFX+TAoTLbJamkxBSsAcO8VOG/3MwxAwx/+WA4IWGbDc8/dx0eNcuWsp1DIZNEiJig7z
TmVtZ312iYnJMYPNga21ICYuRJo59ynI/TDzjiXfmVjhfe1qfnTUAKoou+PzdNY91Die6L7bYlcX
9UX1ZKs+6/bojXg2D7pDZ0RQf/9Di2FChgk2QF0LcAR1NzWWLiUnLR+e9j/mZh15rT4TMWYR++aL
BC8ozs1Rsig6WoYaznzm56Cbd+bqkzKhg4iJOjUzzDMOHoZqOQjGZQIulKLzUI83q4BrpZgIAvY/
MvcBEfE013w6eVL62hGkRn6BdonBmQah/9iXVOBDLXb4FVD+5aKm+EzJsTtKWAkBJorX+DwUEZ4Y
Jn7IYymnAJ6i2XV4UP6xGN7Zvf995XhRoEh5BborqDM4tNXUfVMunZvdy4fA5YLx0rrP3uExwaQN
iEREauOTp50qbzj08CmQJnPZCbl6MQFllIJBJ/jv/fxSN7yjqI/P9HkgWtmTyCNz2I7FJp50qoR/
VmNMcNITLKinSDfk5CSjJDOgTZgOHNPb9qi/hbCpLh6qpaDMEJJHoIIDTE901MNq9ue+kd2pihWP
Ey02LzHQOgFHCXrJ7EhXg9eXbgJV+H31o8DQnIAcTrcxxeuOgOXDtbkvcOsUiWgoimLqQDVhx9hF
WY0xipAp3iQFwIPPZa9vU2Cgkd/7crb0WslhfVhP1UFJokX3wiy7VQYhs9TR4ITazdLQWgjjwUvT
SEuVmKgjv9Ax6PhADs05uc3d4Ah8MVe4Czzd15+Li3pOTrwxy82TBBeXamKSxBDZgY4YfKug50RS
VZHJkrP6h962sSWAlHT/JHlymCCfT9gvzgYD+WGaOnk2g8T2V2Xw+Es251PQFDcwmaLp6hfQtEhI
ArzxNNEDK0B2NE76IXO6g/4dDKegmO/+AgOYV7jJd2APCr27r+LmTu1aOBNK0rKtJiWD8ORYHUEz
dqNi3YEOVIFj6bXFYAzPDTZzVYJ1DcDGq4DyZ6tETZsbdQ4sFA9Da3c0/INi/hifWzC5YucwsOf7
fRW3Lpu1PCaT7CFPaWuE5cELDwXCskJXDj3eSuWW22mSRFVC3ejLhCiGN+QkzHGnpYXxGsWqO8TV
X/ua0PyFvWBWIr4MhS45yAnaEundchWZjTW010RWrE6+E4A2ty9rc/F2LYzx8K5StLHVgJovJrkj
xe/TWTZQNCwMa9rVrNt6/wYaaScZRp5N0otyT0/miy25OMkBoUf5HN3G6AF2h8DDhoWNHRk/9Lgc
fzx59O+rNKGPFD0No1zHTQAO59Zq/QhPeEqxV972APHns4NsRZb14TJeZ4RmhxF1aIgJTs9ESo7t
vtrSblMsGy+ufIhvWtHSODcsx0IJ/VFrNcU8bIcZ5dmsRKKQh3Yoc77clqut1aJ3/EqC1pM8wKwt
wlUz20oi/dCzPsQADNg01AbE90F7xlDaTWo2C6fmt5n7r0UzuX/dxi0RZnzDqRK+FciOZ6c2REtW
LwPWSVBIO6jkNHcUopnTQeB5JXNLhINc9GBfQZLZKYCaRN9H+dVH30vpPCXx/3AjrbVkMrFAnKqy
E/HA04XUIvNPo2oBeHTcd32OcbLzoGOY0FowPL9JsPieFQdgi8kWaBk51sI5OI2JMBKuAayIzBK2
t4JXEDjblXgnSqYnAlBu4rXqeEoxMaUpELETxUC7pUmsOogejA6Qj+rt/tFxXExjIsksJvUyNnAA
XftRKmdjedv/96kt7URGjYkbQF7Ts2rBp5Gi7KhVszXGF3N+SIOb3uxcteRl/psjeyuDYzsRSVVF
nazS0NhY8Q/9rb3MF/F6OWgOqezkQnf3zZN6qI8NtqN587O802TCSQj0pkTOIDwq1ciRhXGwW6Ph
RA6eYTCBI6yGLC16WOGoYje4zOzIvDIFjpDNPfP1OTJBoh8XcdAjXN3NS3bs3mgTcDnSOX1Aoznz
L1BPo5lNMM++2IHV2Bhm8sqz4GduFdomFxyBd7BMGCn0UQvaCiFLaBKg4+sRgpaY/VmsYh90UzEY
o4hMz2vG2TYj4IwB2iwDEO++S2xmsKujZdsX+jAZU0Qjf3KUf4+XBOPAIA736vPk/kNuL841xzYy
AJhbzKBX0j3y0MhYtSKH7IEK7YFYa41HupQQ2iDJ5T4hqcHvuD/b3FAWoAp3C1SVs8IzBhnY1Q8z
0f1SzjixmeMVOhNo0ik2BZRbIakPvR65ZhuLwA7kpXocQ9Tpz1glDFPQLOPQIp4JhoYXnNljkQJT
fBwLobF979jYODJmalKlkPL/W/GjHzmDZV4LfkOhVThF2M3izNoemYAytFGh9sm7PVaPOdbVKze4
wUw1OKpDhzgc3eiNsqcbE1iCWSNKNkFaFFvtc3gAzsk3s8WC/GLXj7UXP/Ae37xPxsQOo1XSDCsc
tPYviJY0xJFNsokTO3iHyDY0+h5olZUOtWhKXt4XSJDVo3pjIiKGgN//M2s3mExkbJtUERdq7Ybx
Da+Bs26aoZWU5Z9lVgaThBSLrBZyCEMEHYMfqPdFnTqzcbdvEhzXNajFrHwqDLIgawx8ILX6Vfc3
ffAkpZw0hyeCiQ5gJqjmrkPRINdkZ4gVsH5J8msnaDrn3uTlH+xcdqsToyQZ7s0BgEyi253be7B3
LlZ+l/u1o5/SxmnPyaG5kwEK0Vncp+G2piqSQ0kjQCFmnDnTlHzWZsgfbfkU38dXoMSyKSRUe26P
IYBYQi6S0LaDGbIB5lyTEIMR2RdxrJEylD2taY6pBgjnxPzfIuKHDCZqFMU4g4cQMug6q+RIlp5j
nVWzsG/qhze86RKeRkzICIIi0sQpwtZ53FsSuZLkl32T/y+vv7/1YWfARQUEvEoUYr4qx2pJBQyt
6qDVoNssnejEixYcdVj2ZCMLxEyJawxl9IDABN3wIQzz532N6Ef+GtY/FGIiRZrNuqiLgeQtqH5L
4vOUVA5RU6frSr8mEifcblv5hzQmZBjTlBuLAmmNcu7nEzG+ZaPIsbl3sNA9lZigUSS5QuKx0j0M
0DuY6ox+qj8wWYURToquND7iY9nh3eJoJ9VGC8+Jre4KRAA1UAMka8HOOqbJ7sYAk9jLU34TYlPJ
qq6z68jlPTv+S0b5cRz0uFYR1JiDUpdCfGDlRvJmzN7/51feTc/RAWhl3LW5zRowhpL+4/TsGDgM
KJgVEYfTAZ9IUV0smgKroEPukD6OnuhNpxZMtXxINuroex+FCTblMmtSItCSojHfzln1PC+CE6qo
4ffFBQilmlNkvOmBzWnItbJM9AF2dymrBs6Xbro1j9PP5mfhLQf90jrhLVhR52MT2kFocUvP1Gv2
tGUCEcliM1dihAkK8Uf7geZFPvZoccqH+pvg7bswR02NnRMfym6aSAWvqs3WLabKzRfVKpTM1oXX
BZ12A8C6ug6SyVI+RqLo13WNlcnMkUjtmtW3oNM4Lrjp5rjDwMAjoQvFoo2GgjZN0YBzLxfdtIV+
eCjN4Dz1AW+tYtuDVpIYXydRKtYaef/C8UVZvO5njPEo2sjQ+zNGkgDcxJO5+TZaiWSc1mzUsmxb
eJAAph00TkYrGSNHWOSXMpR63rfd6vVSUNP/HCX9NasQkSyaoRmCAMeUi98x6XypyrA+mTWmlS0E
hE0yuLyaQcc2W/xbNLAMu29cm367ks/4bZLPJA46AVZMSltvASc23aYN8aqWeLoC1K+h4twR23fs
SiTjtXUVz8FS4YBloJpUHhp9qMhjxB718f8t7VrJYhxVlZJQKvAAwIttdGmppAL9FhY76DLQ7PS3
oG8q+Gw+9Jr7Eh4+pLKFz0gxYkNTYbVY9AegPGBjpgN91YsDvWswpM3D++PYLFsBzY2EhB11kxjv
+Tp8UGWMBhVX8xxzzIWe155mNDCuzDWqMKA1KRBEUVTBaXCgGKrigZcZbWYtqwNk8ggpTKseo8MI
7IPmyEN5WdLq2HVqYS1kPsQB2Hr33YB3gEycabN0SjKsQniJunhCNdhqKaDGNDhq1D7ui+LpxsQX
Aoeb1Pfg2aZWI75V5DUwzkr3f6Rd2XLbyLL8IkRgX16xECRIipKozXpBSLKMfd/x9TebJ64Ft2H2
hP1wfGLGEVPsRnV2dS2ZbxGTbGy99rbYRwpdBgxw/S/C5Jpio8M9xCPfvqLn05ak2BqLnYIJbeiV
XV8h43pQKUyZ6qmujQixAC8oThNtc5Fzo5Q5C8EyQ+GI3w7gyfdxthsnvp1+iE/KQRyt5A6dq2id
BVE5CMcg+7K9vjgWfNFNLIMuNFJBDvcA4jTRCq3oLnLJ0HnCnLsgXnfltNGZT0ju5EojkGPtQ3g1
Cf0bYcJddH1BDNen057+oGiTgSzJRqgHM+DxKhVzE8TnMRp0rltiuSOd72wy3gdPOkzxHgLzE0GP
YQfBU+bTd7WtZHGt0gnOVlaR+QlhCb7xIL6RwYfEAjcBEuWQA3tRN9F3BXm04Tl7Z/cosnaUAhMo
fqK2psMx9aK1E9Q3ND8204g/VNqP6zvKgGM67alEGgTcWjhIjHYP6bndgvltH3usd/fqGO9yOykc
ATWPXlT/u7LBgW98KBsB3RakebDqrPSNzG/FbsZIgDLOt0bBSFygDIvnKhZX9ug/z9JNHZZ3c5S+
Xd/EdbeUMD1o8JJs/Da0mA/yJPUFOQHZQ8JHG9mYzHL+1MXbLLnh5R9tizkrn4Ejq6uTdBD2Gzpa
WOjRu1KFUGwz8WijrVDRCD7VgjeDemQdudVQZGGG8kWjAReI38MM5j0skMjZOZiQI1C3Dfa0Aym4
e30vRZY9suxFgFA1fdZkgfi/AKFxOWdyZKt5FGIrfZ8x96ehMBVuxb1a2NwDJg0DnMLUZcVDBPp/
A04ZDeXYXxl/UK4j+72Qo48GRfxgvlWDAq3KVbvTuWiGCriim1WLopjRsJqT1++GhV3qStLEEmNY
xoS87LF+6NzkWDvFQ2HzUAJhjTWSJVxbIhXZqmMzhbnRoRG6lyFuwmc3UdrkVjB0m3ouHL4OGSHS
dYPw21+/7Fx2rdRXI7JVvvJtnoVDDKHzOu/swaifobzGyD6v3n0/t9KgRwMaI5/DvoQ5NDbiJQu0
NpzrvsqyQMWyWWOEYGMQ8NCrYmxa0aimqqqf142sJ2QW6yAHZnEgtFIA6xdaRHETyZ5w7u3spiFF
2o3i9OjIyw46+Pq3yVnYXTfM+lzUwc9CcfL1CnaNtoZmuWYqjatHHwH/5M8DYzjlQl/0Z2cEhP66
SIGDaGAXoI/Y2HaOqiPtFtujGbkNRh4DJ3wnZPmEKcq35D1hO+OYgrHrSZLFPlNX1JiM7SyQI99Z
OqaMK4/QOaXQeTAujED1MflAuo1xJkTWLpO/X3zdcNLTulJw4CNMjT9kk2mgSVt3Oq964kw8xUgx
3pFvZYjHcp+VDR1ZM03RcGMStkeOWY9fjQcWm0Dhj5TVs1Z0+DnxTtp0Lukcr3bsvvHr8AqCll9X
XbdhpNYtGWrtSXkryTaJNt30gn7WjNKKBNGDBM2/ndbLJb7Y6WCK9CCSVOAdIvuhO1asd5lEnPSK
E1/AfWEhikq9THz0O2MYmCT1UNHIX9qXKjWrbXzIdwac2rfVg2qXDpTGMLxbO5HDWfin+8Y23HhP
8rmR/Z/IvRlgdalzLn5cWHR8Lg7DpfRcmLVoRtvGjdxoZ9zBm0BQ8R+8ifGZLw24C5tjJMa8EANC
9OBFisTtWCUIY7cVxGAE7iZumWnV1eDhy30v2cCFwTQRy7me4L6yKyFxn57079FONfP7GBzYvlWx
kl+sTaVgSxQ4sQRRGp5y0p0u/ND6f7vDLpi1WM/Qxn6ikTvML8oSDHaS7U/R43WcZ30kCoFiqdfj
uQP0JjWQJYTgT5yBlldUd2CvtXJ+kM1sVN7/zSiFM5wGqRChwtUZGbkdJDPExybj0ISlV2a+HcRI
etUx463D+lgU6PCxChlDcgJCP0G+eYIOFSS3rq9rFQIUldd5FE2h5Epd1pEuRnIioaVcEQ7ycMyF
u15nUX2sZnwXNqiLmY96rWkbnKrJEzblBoOvIOkhGgQsqrrVDVsYory7bOWuU1ISedSf9fCYGQzv
Xr9yFwaoKxf1bEEbCxjoP4xDCGZKcu37O3SNgHw8Qn6VJDtzZrJztfFfXdilXH6uDN0AWQqp5ftE
XOmIS0jeNXa1y5C7M0Pvr2LthUHK3RUo4rZo2Mc5lvjG6YLirRNlt8q7b0o6uyKfstqZmEuknB3s
alIc8Fhia/e2ckCfJMb1Elw1xU7flrL5dy+XryXSCo2KHpL+TDJMcUnKj9veM1zy/QLmy4W1OFn4
NXzQpUkWdA6QVTm8VT+Um8yFyPiB2AMPDJMAZjVGWyyNivP7ooskkENgIEyF6GSSmGrqzaNoJ4Nq
xjnjeBOf/y2IWBijEAQcIBrkGWHMwGMsTGpH5T8S7rmrE/c6VK0/LBaWKBwB5Odhl5CACJO5vAVm
1j3STOUzvzNeq4PkyO+5ZRyMc8HAfgasyBSs+C0valoPu2Vzx2UxmBVZJOmrUexiZRSu5BzPl1UJ
C5MXkCjnOBAZDCb9C3MHKRzR/DHJhh5+GB+MU3CveqolmPGG0KbBM26GQ7EBAafLKkpdaCh/9xED
mhvI/KCcS/m/PGCGea7gI7wXPBVvtS164g/lFKgmWMdQ3iwfQlCB6TtQtRhgFvZP0wE92SA7MWev
fyKz+H+ZTlC+fhN1SKR8jhORMEH03KvIy7YkcPcZOkLRA+aNCqtvaP1IflmjTgknzpVWkad3FKKJ
PtunrTWP733zaoRP14/JhWDn2mZTx6RBnysnNTClnao32Zm8GiO8RKgueIWWwnbE/BEhxt01W8MO
oVdXbRrcxiWTXfKScr72Q6hzE4vRBI1pBLdJ/1j0B77bDoFXhodW26ng4w9cNXcgz6hNKDw7jW4m
mulPjj9aU35QtUc1gUvoP6bxfY54c0x6tFtv4sRNJLML7QKVfv4HeKHU507bGulWF0x03tTabta2
9bSfsn3AOQP+fefUxkZStjr3mvU7od0X41kaDoNcmbqA0aH4oxScypAtxMZWk5/85NAnn0qyl9BJ
HkCrXb0t8Pap3UQ0lU+ufwZnZV69Vt2jPL8brGhpHWy+HIWCgnoq/HQUEEGjoIQKiJJ+y6p6e91F
1psMFr5P4YAYVKKkZzAyWOVBOQsvc29KdrzJLP1QiWaMxtG/4hFWFzapkEKVZh5FHXhDkQlOEX6v
pckrRJZ076pAzNIMFUfwVZjy2gzvTw+qS9igha0WmJUH0XvM3lnBTvEkp3QjUM48i4wxsXUY//nt
6Bd7BAQHXRmW2MeFmQUvsniTQGZ3bhDyVuch3KPj3Lr+KRnuQj/hZV8Vp4HDcsc+98b8NtU7BsfR
H4KXr1VRQCm2XB4bI/JMzSW1rezD0PzfmKtvqtuyMv9GGGHxCS8/aPGIFLk8rdMIBofwThHEvQTq
jylnzr0xIJl+e4dz0/h5AjMzpH1t7YUIGmXQ1YxBI4z+DEKBmbrFHlQRjG9GPP0KLtKCWJJfD02U
4DYcIA4FrjKzQi9w3lTbTjpFw3MTsV79rPNOP8sh2Y3Kvg+LhKPZ/6Ftx63iaMdLYcJsj8GJ9X5Y
r4p8nfZLJLL4hllk1Ikm4Sj4r01q+i5ySrwrTlZ4wD/OSDUROb9IsLuX4MFAUgcNOGQiCrfRP2Id
LVqlKvpciCT2IJz31Q16U5CUjJ+NO98s7AQWBUaLN+tIUggEXTUjDmKCAuKtgH7A2P/8pzN/KQUv
9rbhuKpp0OaKautkyuVr17KOPLmZr3ioSMVruh7K0F+AhclLbjgkO/fDZ3Gst7UzOnJoVo2tPpef
rFLa+ujCl9PQmgGGWjbdUONEkuJujj6pCA2uvolM+pb9KFt9t6iioYB/1IC8BfWZfFUSIJkK5OyD
fKdK424aQeWbj9E3ceRern+x9Vvpyxjd1yALXCLJBNJS0AVEhjmK701iQMEHHRzym9F5hsHZKRSu
dP81icofrfhQJrXJ163FaeM2aDSzyFm9y+s9A4tfRX1mns9zOJN+6Rm47SAc24Mwyha2kSu9BxXa
2hW3ekBvBOclaAYf9n8FhAv71M3SYShzBr8IPoGGeaIOPQsFZ07BbVre9/wrZmX+5mQu7FFBOOiA
IYRjIKGmR74zaG8Nk6509ewvLJC/XxxNLUj9YiTFYIVP3EAOc6j9+efrzrQaZSxsUGH1EJci3xIb
hngIp09O5k052QuJioLhZNX5t0AXGTcW46xoVFCa1CDw5VJsXNIX3yO5O/khcN0vVTPIWBT/680J
i/VRwWkgj1HUkKcS70GSCfGbvJsuz1JWY9PqPbwwRP5+8bGgwhr4vgFDSnUXBoc2hsvXqt0p+q5P
dFscPq5/uPX04cIgBTnjpGZJwQNWQdm8gwIlGDVGtLCA8OUO5wzdoMYudgfNvG6W4S/0QFhdaz1X
InF5oTySwAgx4Kr9D40QDCehR8GioBv6ipREw133Q/dkZwYne2gPrtGgKCjd3yoOGkLt3p32BZ6c
GNB187vyuGWJMq1HO1/bTM+KFSqYwLkGB6S2eYt3UBY9oz+cg+Yc50qP6VH5xgp3GJ5ED45Bnd1o
agLvdXuUYyTaesWKCpBLCl6ZQtlX91k3NMsiBTRcFc1cBtIxiNBoH6JTnyP0+OZ77gbE46UpuSX6
TOR3Nbbi0TQerjsU60NTABSkw6xqCT50K9y0gWHXvAu45vTcvW6HAaY6hTpSMQRjIgJ1alk1W6gj
Q0+CAWysK5AeGZtapavbXENLRDsETwFIryxfVCYkJRKwfKRJaHH1HEP+rioPGbhOdAvnN1bBslCI
ttGmHf5QVQskfdwuiYXIjKMxeerjEfmOtoS8klBIDrirVJZCqLQWoi2cnAIvaVJ1v6qAJYM3v6AV
bgvhutvxzjgShp5hOzNZbVZjwoVBCrz0TKjmIOgByy531sHtXFdO9gi4tJNbdTvt1Hft9q+qU182
6eG0JJ7CuZvhAc3cgVZZRdoK/VZWppeMzjuGq9GDaTUKeOi+A0amY1VbsWA4QyuxKPvXRzIXy6Hi
naIS8jKoYUUEqWSwV8DPM4ARwr/Nt/yGt4tT/tla00UVk9XQyLgE6Oa7FOIr4kyChhChNfpiMLtj
eH/JO7FYIQVLYPvypSBBYgliQb6tq0FqBdO8u44L6xmJhRUKgHhhFjIojZJa0eBwEDXYB0cidRLv
22MP/jkWvDMAjx4xy+VmUCcSKExR6HZTDA76bN8KAxhx4s31ta0mJRZLo4KfThDSolNaNPUk2QsG
4k+l5h97fR4t6CW8pnLK2MvVe0STRJXXiF4B3TY81no8xhwmrUJf9SItfs5mw80FyA2n0qEe6teI
15+uL3H9mWdIuoaSpgQBCOrZMXChFiUcyX94+UOyDTyI49j+B2ph/6H2dnmr/vaWXVijDh1a6jq/
IO9//5GwgOZ281iYpd045SHaCnsiVmMopgqVC2hvEs7Jv3vWLn4BgfJFnNnkVSlXA+7q+iU/EFWn
dms8djbnosWPmXVfDzIX1qgj2Iw1pysGrBGCrCwwEydz82cO6nAyuPBQdL/VzqHHLKeunpGFWepM
+oNYcmOIElYD0UThHO/C74SaJTvK35Rj/KS/+Hv+mRXBM12J/KrF1moz+BplYrVwJgsxtV0dtfvW
bB3wnT2yuFdXb8DFEqmzKQSaUOhKjTogIlsphv63l7bfrh+O1YtoYYO61nWUOgI9BU4rCjRQIM01
Nf336yZYyyBXxWLPAnCwRHHWkILtttBqM83OcTL/zaPjax30zT31ccUFEk4d4an9n6AFmRVlni3G
ftEX99DIdT9zJPJ+EScz/h5aRMUo6Z3WLHZ+ZAYfoSeyxjoYvm5QkDIkeWN0EXZQE0GJW9Xm2L7x
YAsNQoY3rI8hLLaRgg48QzUk+uDffGjpaGh3cKYepcycNav8wSOP5PSusVMn23/7JycxKBSZ25GP
U6SdNpE+HEBFdPKN2Sl4eXvdzPpbbbFACjZyXIUY1wdaKefsRrCHI9Fane9Hq9gND0BHpowX8e4r
1wF9lysdJ6W8AMcUM8T2eYd6r27OQmNLoqtFoEh5a7SHf1wkBRxj04LoWseDKT0E98l2M+8NSzwV
u2+XiRwIN123xzoTFIbwUaRIclpiAD+PTjX6d0QlYLjHapiy+GwUhpRGHUxhisdAP+gHwBTEgYNS
tYcw++C07lar4sd/WdNvymHTIPMKn+IgyIaTFh9FNDAA6zoq/qYV1hlV0go5/EJpS7MTz2P9PWbO
CV7fNrTF/Aq9/Ti20djCiNCjcThCn+Kx6s95hjE0fdpd37H1KPnnN4Ku0K/G5NY36h5cJRcCmBFi
v+inctN9g8DjQgXEMRqBGJcxWvx/NViIIlr/U5zlwVOhNA5qdzR/cyCLat38yModr0+eLJZHIUcZ
DXIYkeXlBzKTWFmFVe+zHelfYRFTrWcJFraoMCOatagMCErFh+Sm36XfRaeyAk+93ekPtXMD1TdH
S/EHJrrP2fs/fkcKPbQynEQM4+O1g+IdaOzdwAvcHuPcpPwKNUmW35Dw+88IqfEUfGRSxoXSjDCH
9/pdcxduejPZdbvxMbdY/c/r5H6LjaVwBGOzoEkkraFcaBqdmaioP5AqbCJsRit6GFwfbB6Bo9wY
rzoyWtA+uB/2wq53BCd2pufAzp4Zu30dPDW6hq9CZyeuCdBoZxVylim4RPTdRxLheakQVRqX1V3G
Oqd0Cb83CqnISXtZ8KRhzpCIInKW/NBhSM4mnEKsk3M9etEux3gR/5VNrQ5Rj8nvKRssH91Pqd7e
R5lutgqTYZD4yhVfuqx9YcuIxIafyOMreiJsBOlGtXzMqRTWFJuNDcHq7XxEx+Um2TAjw9Wu4y/X
osv7fSnPY6VguEEoM2sQ+5uev+cGDgymG6P2ghQatHcylz38o/9QsKRyvVBkOegl5lNrK8o9JOs2
hKtyqHctB3JDokHGSpMxoiiNru/PnFKkWYQEBX+XvI22ZOfn8NyaySGcTQmTEsGGxZ7HuC7p+n4t
xTEP6RaENHluJt0RlNZcdn99L//wdNfAgIa8q87TOgNlDaY0PcWyhrvsSfe6e3I2IihEQmIWtFvg
CKmd7EGCmselQHxE0jNmcsyv+9HPH0FTh5fFoJVRBjgs/a5wJGGC/HqgxSYfqhWSwd1gGaCV2nN9
gEZsNYJGuiCxcPIP74CvH0GlTDKhl8GHgwiSdycQ8BBFYX1XYRxGNZtDgP7I5CQzmpn+4FRfNqlg
BSSnqVCRppHGUT4m6HQBCW97r3d8IHHusWUe1qH3yyAVsIDeL5DEDEA4z7dF0ILNgHWVrnvtlwUq
QhmmHpg3XpaEA7rjncRJPqdbySWKnLmX5OBHZI0lrrfCGF9GKUSouSQuJ/LtZHeqrOZ+OManGIR7
ThbakAMZLd1UrGQjHMM7zVaPY2cZW4jIsWFiPfr8+iFUFDP3mJNrCe9B1qfHQupc9EAA9AcvzBQv
a8pv148vubt/x/4vc1TcwvlqaERtQ9YNTq5N4kou0bRk5YBElttQ8UrAl0HfoQt9E/2ADETyJHz4
d76nbAs3OOoHTAW53Yt2l++Fu/B+OpArPHT9G1bZev1W/VotFclo8f9jVcIfxf5BiNG1olSWOHxe
39U/RNk/DdFUO34p1SLmm/BQOc1Qppq3KPtYgkVoc9mZb6Y1CngGJZSiiTxdix+Dgy32dAl9IbXT
prhYQAHLSrUzTqhKgU6cGFkUYLZ6ozUvsv/ETadWePnHHaRwpmjqFCSccJgJZfh5F3iyXR0EK/5P
+ec/hHdf34vCnJr//5uy30ib5r49x+g/Ux9mfLP2Lkss32Esj3HMVQpv9L7pRW4EjA6gl0V/b38g
ryP0NHjzfe1MKMATkmV2A8B6k9MX0KkUvkxQLQkToq2EK/EkWiIq7yOKXIQyuDiQgD0FAKSYF2Ve
j4w7mubfyecKtGwxCRTAUNPiYiRNDv9pgoJxzFUKbELZKKcYBDKb8aP7IZ0JY2ZhcRYR/IKuQPqW
3A4ndsco61RQ4JKCTnocfTyTsnA0m6YzMz+FrEBmXXcdBpLSXWocKRFCLh3J1Dz7LFV52+TK03UT
jJXQ3DtA6iCL0ZIHGv63ht+rnBcU238zQUFIGeqqn5KRRi1SAjvk/caSKyF1pUJiVetYcRldPgNn
RD60LWwRktvuaTqSHvpyK57wkLWKTZab7MZF1leiAKXwm6SaDOi0SqWUgGykr9UcLftyHZrXN/IP
aY+f0EWT7cz8VEg+GRcaXwxTttoNRikewK65MSAWX7+F+P/Gni1UrjfxK+sBxwgf6J6zKciFfCQ5
F95TNtI+ci8nes8ys95u9oVaNOlOpAsJL0C8baMJ4L3Z1TEGIcLXutm3aW/PtVOq38o5YJw01jGg
YKSWKz6EfDWy0IKnpzeF743T3T9+PQo0jEYW5LDCwvoXkjfS9qQ+huzRY3ckhDjqabDHJ+FYeslJ
v2Edwj9kdn76Dt11JsVJAnF4HHRjy3vVdgBHhQxG944zAw9tttuiMD8jz7hpQNGaQrUnhnuBJOde
MtMDO+t/eY9eCUbpmnNcK0KbSvg54mvwNFnx9+kmcox7+UHdzV7+Ntnxtn/kbJZw0B+qsV/bQIER
lOtqSSIzi/XLpJg11DXJoyM7qqWpJaYAznmrNuV9/B8GXMl/+tqSqTCnl3tNDIjpBkOnhBUXGn33
MmgbUidM2PO0jJtRp2AJGcpBBfcxOa+EqSFBh5CAu1+3e8jpzg5JjubHkWNgFOMg0SznnDyiIKvg
IPGNDnJWJOl0f5NNIsMMA4zoVrREFoquAY/WBhIku8Qj4QXhdGK9ZVhmqCeTGA15V5DJEPJkSvHE
T3aIm5g03KteiRqKJmPoX1Axxw3XWaTl5pnXddzvaNM5Em54wtJsWFkF/hrO6TbkMaG/55/R+3VE
WvtWS6sU6Clg1+gD0pmgcvIdEBd1+jxy1CrdXLezCulLQzTySa2mVCQCgMDPVAS23OsmV98bSXcw
0o+sUzehdlZygUEKxFjf5Tpd7KrWD2Haxegl5H3k+YLK5sbZDH3WsPDa/b9YHT2cMUPZ2xcwSbaZ
y4dWeuz6l+vbJ60Bx9IA+fvFOlSp4EKDRwqzATVcV45mP9ae2Mp2rmBOai7RGzfYgvYdQu5W0Mg2
r97UbXnEFDNUIAx7EpMTl/e7CCorfil6evQMKhcvwsxnpw2OLNSHPANZAobR0XBkxSUkUXkMPRe5
OwcYSDZYlHBrD6LleiggFPuAg9oXoewvBrMj46NxZo5YlzLfSVHC8L7V+dulOQoIVa4s0eeHw9Vu
4gfhMD1G3rhtPhMXNNb3JIuGK+eGPP/0ff4pmf2G85TE5m65h+vfkeUnxF0Xn3FQRi3nSP5uHG75
fp+JLQMUVy/V5UrJlbCw0PddPScc2jOV87zhn8qNWVncvf8gn9MnwfIUqzg3z9L368taw8ilUQq7
qqLvIrSWYBbBD1xB1u7FcgjMIlHtvppB5lxbTZU+QgmREU+tbyd4GmSgJmTJ6e0E8UvYQm5007Yv
SPDwrM+1dn+iZvrzv09tZi03vJ+UeMNG80lVboTWN6v65Fesq2w1r7s0RG1gOWTCrIKxEINIZtSY
aB4HQ7Q7tLZ41jFrJTyOMpKPCUvFYDURsrRLwX+Sx3IC5EIoZOuuZGeePoA2pXYgl2rld9CmYdHI
r38xTcX0PhreBIU692qO4XNd5tDzmgXfRyOdzJ6bzte98Q+r+jJCfsTiDIhirw59iVPWYthghh5I
bPdb7VKdlZzcZWkIrSbk0BHzc1GUG/a6nkRxA3vctrhR9oRme0IrL3gw0DzJLCytX2lf1iinLKSo
rhBfET0H2SPdR0AvDgnA0qmfiIYLlOwqZii5mjFfrpHyUMPnw6HT4SmNAz7qJ8zBYwr/pXkT7PpE
yrH6Qbkb76Ld6PiF2d3md+J7ym4wWAear7VT/qqnQT3wYiZstBi08LrPT/dqZKSgfxu51LiFwkOl
eeNQiWd5FnQvHozsXs9iDiHocS77+XtiDHoPceU463YyV+SZGdVFvUEKpLX6tpk9yZCCYXvdIVlf
jIp9hLgMWj+Df+R4R9XPvZabUc5KdrO8kE5CjxDfSaYYz6k8qW9TTnnouKy2hLR6ikXRbgV9NIMJ
CeoRjN8zOsHnsj4L+czoOFmHzJ9fiCaBH1W/FgfCBNapgTeD0cPU+NiahfFsiNHu+r7+ATa/jFFR
USUHA9+RGmu/aXQrhHrToUO4nO/5wJE/Jlt6Epn9rawFUgiGVH866yVq2Amk3bpgMtOqNWMNZGNc
7lxf36opQQYXncyrhq5TflMKXVrJKMNucr6/13zBLXtu20NO2MLwbGFfN7a+mV/W6PbQyshasSaX
+GANDhkHn7fZI5giTfI65ffsSZLVu0AUJFWWFFlVL0HbAqa7ph7kscOxyJTkUe/GIxfHfxP+L0xQ
WBkEsSZU5CYIgtoMs0OJSXddYFRlV2viGjReeF7CiINBD3IIcwoFMXK+owngKFrxbnLKzXzxxcgK
b1B2ehi92U2fpoP+PmxZ5cz1C2/xA6gLb/BFrq/HQEcvVLnzPcEMHN2uUEHBg9iMNqxmxtUkpCbq
oqRKvChJ9CEX8zrqqiDSEU6nu8ppIxM9Mi5GgXpTtgnNKHr2cflFtryfzmyC0VU8lUCJKIqaCtUS
6lwoQ1xJfoZjr7XdVit1BzeTNbNYX9Z3VVIEHgRJPBiyqSvP17U5BUkfGX1XNqR2KW0JdWoBsaet
uJUzJsnG6oGQEMnKIrheoOL8a9yCFvAkU8jrIIdiAqhyy2c1ZCVnyI+mM1DawgZ1IhQIZyhyhGmg
Et0plhaKjqZIR7lIUcSQglNkyM8MXCHlyGsWqW1MkjCredIxkqTqazr29jCVgjkWoD9qw96sRIhl
dSBRrBp0GmfRLs4n1k9gLZoKGxo1GWSJx6JbW9j0u/bUPEIJguTKyZtPiqzsFJ3aR3awxjJMeSqO
ZaAFpCFSbPS9kt5Ns+oUGmfr3TkXWO2y669cWTB06Eprqk4TRxq6LOliH+tIValefysBgoQHAQXp
+FuGiRMCRdkDLklwCJQ35X1mVxjAxWwWs/a3ekAXP4TCIymKtSmdcZWkeM7MkMUKMHasf+skUwHx
3Zlzk4/EVjXwCjCev6snaGGYOkFxjXkQuQB7gjRVm7T/Lo6sTj3yxX7z5oUF6vyMYBJosxl7nB98
THjKu2EzHWomPdsfvqUiCwA4QRFperauyHQBp0G/3MYgr7cCcLKhpHksENzfxM+cQ3AWIzVuZIfH
YY+EzjZ87basB9tqDCJ//Q4qxNJRpWvSMdEhkFqaVeGAd8jsojepfLwOE+v7quuKKCCkUWjqj0go
ajwXyb7OGPkPH+UE79A8MiX+pUvOQ7sdIxZP02pxXFNEyKAKgiEgy/kr3rZ6iPJDlJLzUtzob6Vu
hjaENzf1W2FP28kOrNQjDbaDxUoqr6dDF6YpRCqHThVULtTJ/XkjbfWd5DY7DJtaf9O8sVwjhUBh
1hncMBG1YO1+ylIIVn7j5pfr327VRxRoivK8CqUwuuLKhYVoiFIJX50rRy5R4G3e+aY0I+XtuqHV
441A0VAhqEDyFr9+MCEEB1WMGtaGh1h8FL8K0ua6gfXIZmGBcvc2mqQZ/FPYLkh1GUQ1C6zCpQ1q
QGRk4tzk0cDhQM/cDkRHbTGUYBXokuaY8/zrDrL4IdQzw8DUblHGOA+Ed4dkMCIoRobb2mVN0K1+
vIUhCqvrsOYKw8Ah6AXBiqDdVz3JzUk1Pq7v7Or5XpihkLlUOD+YKqxnFlRHiwUMp9zx0T6sC2vM
O7PPb+uZkR1cfxEvbJKlLx4YfSNkRd3B5mBNuIRkzKHpwOvBxoCdxyI6Xu07wFP0p3NSaOILY6aO
E6zxbn2ISxNdKCjqTqcqwkgY9LJdbZedmEBCHPK3+2hhlQIShS8QRWX4fAkcNtg3jwTCCEOTeCjd
vyqd6qKAMhUooQyJlt/gCqHoCwnpu9aeflSTiUKKbNXfQLj8Td6huKLum4fMho4EgyVotaFwaZg6
+VOrRX40wjB5nMpWieeG1Fho6wNZ5CfpFiM0JphpcVAdseVNuIcLPzeQWXauu/HqV17+EAogtAJ6
xlyeobAZWryXPnAmGUdILOnVPySH5tDfTNviL5gQljYpLOjRL6Nz4PfYABQ3cmaYVc+S1FvFm6UN
Cgb0WCoTKQC0DuCcwhD2tr60a7Fb0iTyqWiPXVqikKBQk07JE9RiMIYaWVt9HyFHSuhn+TvjzFuy
BTgoXMMZrfjGTU+Jq4amL5jVTt6iy/kBw0TIqs6Sef3DEqvXfhWFFWHt591UI96K47oz9RTss2WR
eVHBM4BwFZWW66dwYuJrDZwFOLGNg2wEqciX+9kdbP7wX97qqwWhpTkKIITOKIFaCADGTY2Bs+oY
6U72Gp9UkukHr6vdWk1pcyDllG31/vqmMr2Kij56X5rGvoXnpvrwXWq0GyEZ7FKRt3yvWUMBaPTj
xje1qd6Ucc8i5Fm7cxZLv/y6Bf5HBsZKI4KNgxU/+F5WWfWO9F1Wn/o3/jxbye14VJ/je3XD75lA
sQbMS+MUYhltLpR9h8AZ7B5QvOqO7bZ6UU1CBdPtWQjB8N6Lzy1WimfmVEkcvDftIe8goxOMP2rM
6YO11+xySRQOteXINaWP/Ux3wTbfCO/ttnXI/+QNUcE1bNx8oNr/qyHGpV0Km0opT9A2Q25WD+k1
yJ2APVa6IWahdIyufZvhtQyEutwBi90E613ZSA0wPt75boYOqdlVvP9GQ7/uorKMFKiKNzud8okK
OSl8MSdPELKlifs//WZmR936kr7sUPDWZ7lcTBK8UYju4/rM1V4U3qHUsQmyW23AeANIvpvxts1Y
+SbWAim0gwKHIs0KDJP2mebSBEw+GzMOYi2Qgrl4rsDREOHlT7QKOLMxZ8AqJC3wkGNx4a5FzLr4
tZcUqPlJ0zV9iKuyTxoLU9dbDelHlOS++1LHuiyIa/9+Lf20Rbf/lnUnx5MP11fMdIca1ia/TbzI
zX+opv5CuEpYi1t9FC9WR3cDK9GUJ3EI5x8s2VPvuJN0wOSarR8w/Bj/yAFgmkva8qdtqVjXD95q
In1pmwqu5LbK/HoEwGjnS7ju+LvMK9wOZU07evQPMiLpwJJk5LT95wHkViwcXS1zLn8BBXGD0c1T
puDb+kfulG3HfWIJdyr0REAZ7QWPkkuyAuiah+A3t+OwR8Iueb++C6t55+VvoOAuV1th4lT8htqP
Wogc5fZkKK9zInl+XW3zSX6GdvVWjaSzmvoOp0FmthVLc9BEFqHZ+h325X1UqJYPWqoEMw4veQ2D
+NEqjob1oV3C7JB1W68NDCyX/X+kfVdv3MrS7S8iwBxeGSdqZpTlF0JOzDnz19/V8ne2OC3u6XN9
XgzDA7hYHaqqK6xFmahYFeNCUXHwwFZkFoZkBcYPVdv4ogcmwaA8Sel2ZnEj/Usw9qkhZZ6UQa5n
PYXZaJx6q8um9D0BDYjmibaWYCqClT38l2jsUx5lpowhSlNxgL1XTHQyozVBesGzO0O4CzQg8NOB
Y+rSfI9O/cC4WyxDQhmtNtH0QQixlXr1o21/8ePzX51aTdcMBci9PJ187rS+CjUYYeATV+aI1ubC
yizZJMRZtRWaLIO/boQ/xVGXZJD9WZ9i5JyEHCQEY2pH8ZMWPciRYt5WbD20+hREnZA5k6peabFw
vhq5qvJb0XgryGrntpR/eVd+iqEORiu2YhqTcLH6jcUjQ11b4xgVlga4ZcJhpDZIRLYsBEGWctSp
4NELOPgKeVb3T2oVmkgUmno5MZRbJSjUxX+Uo3l9RJA9BlGPU18C0RjEcWjLEa30EU89N7TL/XQs
PFQOzfLdQFabJEvC+94iw/0KMEKR3masNePs0GlEVZ/1CgOgpHw5urwl2MomupB2W8nrMYyFXN8x
PaaMC8gSSvm2Uhr9uZixBkkQXFqhf/YF/xnJ1GOfJxuGguvB0Od6U14sBBkbX+XEqg3DxZjjBy6Z
7+UalgbQjUdhQgeIyMevcpfUtpGIDqCDX25/wmrYJ+mCrqGMKQD0FHHNIoTGNGufJeBXQQgN6nXE
tWATAQckK65dSyag3i6LQAYXwPhJl4JnA4G6mmNVGyc8F3jgIT863WMy3eldeRfsMRmDdvd8E96N
O9WOdpwVvow7wGfX5uzxLhKBTn5kwYOsZZGXX/XBvbPQ3kgivxZ0fFX2ezzFoHohvlN76X7xsSmf
8s28E9HUB7Bd7SfB12OCG6347Sv55Hws5LdlowsyjwhCOnVOtIkQMWaH2SKkPRGT7nPNh15Jo062
GAGKeo5IvILqarKpEKwhWrogF+blHs9otljDmAE2vKwABgT4Ql/Y8dQC90dpUDkhWHriLwBz3GsO
70pOXzDLNGuG60oY5WU6rUPbTU9eghH8dQHS3BiJqsIZJlO0JLt64ix+2xzy3xoCQ/IgRbs1CAzy
D3R8VucfuTPUWwAfgy4TICHJ8hfGpjgs2jqa8DHKPJqpWu1LAPrwsafLg5XXI8NerQQMV9KoXR0y
vZdmHbuqVvdNcxJK1stwxSBeCaCM1BypVaHKCBh6XncM9cgHnpSYuaB7t00R8Zxflk3BiolooULL
CuXj8qlWGq6CtedKfTui9WAoMejD8+CAwWWINlPLSFavdVIZBuq2Cg9WWu0LgGeicihwtHjG8ECr
wTTFW7npfnS2DzSiCygFWM+mtSwb5OkqKpmKJgMz9Pq6x8OQDEOF7E8GKF4HrlZ+HMf+14QGFlsE
g5/FxSVQmJR6NrOyVDeAA+MZKep1IwC8UkXXCTYIPbInp2rLtVKtA0c3u8t/AuDbDQ7hfbct3HDH
DKNXD+dCGhUt1ZgD7PQK0pLfKTJ73WgB1l+3B3cEp4ktHHn4N2bIufY0NoyFVGqdNUUfQp7oiMcC
8gyEHbZH3x9sQguUqUMFXYs38kLlN8x0IkNjenZPj3s9n2bIHt3qebZJGjM5+psBp0pyMvdvzfqn
tvR4nqgUfWsEkCid6sO4nTe9mW/Sd+BiwL79RTi/XFoaH74W8Kj4SBPxETJ7UfKaFvNe7LitAZRp
87ZBYC0lZXjaZBqnQYBBQIrvrKq1I4kpowt21VQv1o58wsIB83HeNgGhwNaD0JO4955T7VrBw6E6
ZW3LsNT/cvcUmTgH2ByZRPkLaUIv6hNHzgbJfZFekeKoog0PoMGgkmNFz6tmW9NR/NPInx/Zi4Ww
SUkbIDeRgxiFBBHZKdtDllY2H4oMw73yOMGZ+JRELWKdlbk4Nh3UKmJLEiUzSO4lENLdPg3r1noh
hlq91OiqOVRJVvtQAu/4MQd/rHgOOswLpHfhJnONbc9q1Vo3JcQbqWjOQK8WFaFxqj5kCWwYOpf5
y+AItpw4/amyxg2/JQ8+6b065WBGmJhIlKurupBM+fW6L1ujbFskZGXeGlQJ5bbIklmdGutnciGG
umQhl/RzUvZ/gkJiKdFNbClHHnjH+dPfNKQaxkIadVSAux8kdQFp6rFz0DtJhiLwstwApi5DmavY
Emw+2a099Z5U4lkB/3pQupBPnaGwRD9s52PcFRDWWxl0Vv6b+mAQkEWLiU23kie70pVc0MUFTIK2
yw10vCLRAuDqfbsBeZcVoyP173zOQiti5RaSJqGbhCSDVj0ZVwbMoZnhmazbfmiSURPlCQ8Y+/Zt
JBv1JVhbiKQc+wh84jjLYZvV4rtSjKaqCs5tCcy9orx4H8QZ2pdhwHis33AMUbwnMAbjkY2lSP6r
G9rQLfXSELa1mJO79n+Iy2R2uPb+cqPQY6UjbpW/zA77WdpUDY+XQQ0HQJA3Bw8tGbaGMSS8MhFz
srrK1rfpUyC1TUmu1WmMcosLOApQyudO7Wcbxj4RC/F18T5l0PukGFEkow0SXm1wehRuYxdgfU6A
Z7vkYHCS1Qi1loLDxfpH4MerfnHcZT4MirHAy3KyOmeYrQEU4iXaOzKvsken6K2msZuHgNkuuzbc
eyWYcgZNEDSpMMEDFb/nc+PkW9nBcBOqZf62BXJ26IoP4s8c2re46dU2NndoBANqYbeRzv5dact3
YI1lON9/MeCfq0H5CZmbQwVAgriJF5g0Z9xrTzNg0VqEf8aWdYLXKj9XS0C5Cx6j57zk47Xp42m7
LX6TPpAR44eOgjl4oCY2DhiZvkm7ENyPhi3fixdWi9H6K2qx/ZQPGVSx5KUACg9IjynSvgSg4CTu
s+pnzf9C7xEebqVVqDUjeluNpxZiKdcBaPmQE8mrPh+D3jQSwbDqsg1tFF40Twi66v72vWJcXZFy
H3wPPC+fqAkbaDWYZEh5hkbMi0T5DcDTtPHQYzMBr5FvyzfphRhZwLLvuePoCMf8MmxY42/rYc3n
caUsUl/Vo5YZJDkyvsxxYBmTaFXy++21W48VF5tF2SRglXZzp0NKkZrtoX+M3xorciKMSSkXGc0s
vskuN/9LrPiPanQ2EST146xwWE6tk92+TUCIrDqZBkwNxbDannNQZLeqqfJ4sdhENdeaeoU3QBG6
aA506x7tTHX83qTpIc+Fp9sr8nXZkY/iAVeho39BFb9gw+UzGmZL+GtNBdY+OCW01EoF97aQdTf6
uQCUfZQ1wY/6BlWKaJLtqW/uonFwizjcNoOim4au3FciYJ3yOGcIZtmED8u9cAlBhcHzkjhW2cvu
OwCodG56T4BNWbm9NfiPpQGky2fSlGKur0GsFT1n8Ta4l/HAD90JYaT+ME8ojQQwvGxHvsZ/dCWX
snq5URvg0fEBAHIsnqdnkswgaFnjRdzqpcmflWNwlpxpL062clZ+3t5Y5tGmjF9q5GnWcljfxklA
NdAA/I97nbdQHeNrkzuqZu9pO3X/Xyw4MUI3wguJsoPxKHZl9WHurdklITvvNBfCgDu4KjorSCMT
kJ7djmEcGeaXLoxMWp1NDQdfPzSzxYHBXFcrRvJhrYHgak8pWxj7cqYnNQKZ3k3us3cCSKk59QS4
bBSYneTEqsKwlpKyiv40lkWRwgiU4X1R/hKVs8klra1OE+Ot/tXagBf20/zSdcQQ87BDSNrctA7M
EAWsXfwuAaXg9qlkBSN0fXAe9CisiFGTL71tHBpntEHkiXcd6kuCZdzpvWUcCeKu/D1w6yfQzrCe
QSxFqeBLzdS+DUKyovJzIA2mr99PEaO7gxzwGxdApkKuBqxqYk5kdPOpz2a3QvjRBu9d8nh7OVly
KAszc8GohDmsd6mD3jmO7DwvN1PIe2rcMuw1K5KmM2EiJrPAG0Jul6WB4Vp04J53JViLhyOPvs8d
gQIcd5qTIKSPHoHzBRgDFNdDZ9iDeBq91ea0x3aKbEg7spq3VpsyN7MvRonOw86SslVoSXv/TIrd
pCjXHrvvrBE85hmmYrAk0jShJT2MwilEvR2XH1jvCRqqtOMHlj06qYml73fxPUZ0PTSlst5vDEsn
U1Zo6kde1OsP206QqglMxLgnjfqy25wAUnFkPSIYZoiGJkcfJboYR5i9eposUEeaPqohsgzK5h70
pywjwbiiNAZ5U8yhNmv/N5HAmdoGGBzvkksOG2Gi8LcERU+0+b2ApgKUBMzkjVRfhbfbt4tl7BUq
OBK5NvE7kr7kuUOIROk0KJbb/xhFpwCXW/oSig+zItpjdqq1V4ZsYoZuHGqFMlMSoPy1KoIJmcAu
UrogxUaV+c+FCti9U+uJr3/CQBo7BoMnmQ9cFwTfQSi7fj8VGAPIE7tW5Xc54xNgSA2NBewjpKek
QfCA58gak2AcMYWyZensxyh240xHwls22QXgQ6Zd1Alm+neiDFFFAwVqel+wjfAvsRYNFZy4KNlS
GDoCgIHU6GfHTaYQqTZjK1cXdyGOsk9GlYkaULJIzCC5Q2L6W35boKAFrloWGvKqYUB9VMC7AZOX
X/YxSasyIgXZgivNqe3NOGWNdkqrT4aFDGqj5HZOwYsKGZUj7kZbQD9asJ/uumOxU/bZEyDAjtz3
WvXw173mKF52Fk2Qdo9evItOFWg4wEuc/GiPw4bf+BbnIgv1LTopjErxqg1ZfCX5ffG8CHOxwpAA
vlLEqC9GIbLO7GThMKMgxTBXLEnU9hbc0McSD0kyUEtq6akoTv7UMISsP/wX+lBOR0u7qpk0nNkM
uE52AmS1ZJeexpfSMS5lY8IyW5HLylSxjhPlZ3qUduqCTJ+G/lMnn/3mhXE1Vl33QisqvOX9aE7m
HFqlB98jpE2ZlaArr3z/MxLAct3rT7JPeTSQT9GrJUbsIG+wVC89ZHcTMH29aJccS4fzCrtOzHiD
0RliaEuLVd9bdygL8ZRDCedYmidiePKDvuNeyHCbbCpeuEHqGtvHQs9aj1QW8ignwmNORlZFyJt2
IWr52r56ym3tJT8FF30LZhE7vlOs1pIFa3poj1FuKlvGBpPD/8WNLb6AioRBkiXyXYgvgBHXPRVv
QaEHQcwPBWMfsFLAwOU3xpZJ6rTqTBZiKRvVdmhqExsUIkiPHEkzN8fs2Ju+q3iEFjSyYXzuuC2r
eYLch1va0kaHQ5P1jF4YNxynh6oO95mGKQmjt1uV9/RWdju/ZNi59ezGQlXK/MRKbAyVhBVubf/C
/QiBKGxnx8jq7NlRMOdX3o3f2DgxzKNM2SMuSow8mIlYV3DxvgdNl3Ynnwi5R3rpNiyA5fV00UJN
yhR1XJEUcwN5mNUAo/Mf4NbabDH6e/vIMsw53dMUj5MyCzwEATmJEzOTNzZK/P22jPXmt09tvsye
SMLcGzGEiF54BrTpRv457irZ1M/+YAGW9hfhuCCjX6QhxAdDSgWs6LCzq43spUfW7DHDo9NzKaOq
J2FvfKztn45GBU36/8XcHsOdaJQ5qvhayCsBcshEQOYklxZ6146O8jGswGPgFgz/sjbbbJB+sf+L
h2j4BKTfMq4jD3HlhHlqkFPZ0vdxo6MLXNpz9+mL+Ji/AGXETh1Dtutv2rY8xl75q9rc3u+PPPIN
w6BR9ojjCq5IO3yH/408UYenmjdRSHRBp5Q9Bd9qVNOjJ5kQodmE4ohgPEWnAimQ+c3H7N+GB3YG
2lzt25/F2nfKXJVkfjUM8L4pQ/SGJ6mnDfN9GwbHPB4ys6jifVAavBmLhXNbMMM802D3+gxITnVC
2j3pUFb1VVvtDEsr5o0gVk7dN4ysHevcUbZK4oUkjQ2y+kp6DATuJAyBd1sjlgjKPIV5mkRiQg6a
cj+l71H2evv/Z0UuGtnLRTwLbocirYm9lR469GN3d8kdqUbHrnaf7nunvsu2FWgL0RbBnFtj7Bbd
HycbfC0XPnSbh2pvhPWdkcpvnCTth6p5Qs7VsBi6MoIGuoPHECRgYooQOOw6Zz6QRnP1zT/0qJHy
AHQnL/5hgxN6WyxjC+k+uaEVlahsscKl/Ntv33zWdLpIzNsNI6BTsZBeDIKaklxujaq78JAfkEF2
/LfEmr0+MPUcY3A6WC5r9DgOmKwEs/jd/2jpadR6sevUUiY9IOE22HRev+lcbceeHWBFBzR6cBdN
E8+XH5YeqcJf0QUcQBgxJHw43FvpVS+3t25t9mtp52nAevA7SrGWIt5rX+dXlDsO2qZ6AsK7vE1/
l8/GLitNGeShxk+O1ZzLOjWUbeHQFizFNSSH2/BxtGVH2P95wzQ9stiJzS6vMAIUnTI1xiAHpfyx
tv6dUr+k5V3PbLpa9wwYNwN2pGAAOOra2pRi2Q+Tj2RM+9p2VmnjveKhnfsX6ZMA2TgInbVLcO6Q
3t2AzYE1RLSu4ad0Kk4IRtEXIuUjvTna40m9JPeDl3nDm/JNxRlqL4nLSpywRFJ3c+pbbkgl0qEg
P87DIWg3Rf3AOKQsGeQoLUy4HGox6Mzg9XrARQiHFO8g5EfuO5fz5L2B2A5IoPZtmf9icz6XknzT
QmaTl0LTkqp6a5fYw9RLXoAEkqKzujxlHn9GzP7QP9eO4cV3SFXboZMw7qb09YZc1bEV6oZMSSZL
aYIbkvyOtyRfNIK/5yw73GmEaRf2+aG4R1PhQ3EJ9iUaRH3012K0MbJAQxO8xfv2qUDLBrjlzPTi
37ParVZM1fXnUdfJb+C3ZfHjAve27+VusANLmRttSebe2DLf5F+9wLU8ypFPZSwbuQrTSBDDRDO4
L9HRX1i6jdkpYNBFW+UufNfN+k7+3u25TQUiYGZJnLEldBqkr9tBGDgk2PVEtpS8sJLscvvgsSRQ
BqSJykZMQqxqNQdbQQWbaT1vbotYaaO6WkmVurNI5wF2geycfPE9GIgjODS3PPg8wA+Kxq3/URrR
eHGT+EHtMBaLfetd7QfpIis3IDMCkSbJ3LBO5UdD3HWsAN0EScTgHUFhpXFvdfBbiWEBaeCi2ozu
aCcbbS86nWomAM3QD4RGUzjGjTlFJn8AdRljcb/aqmv5lLZCmZaR1pK1rd0qQpVL+cUZBiPi+hrn
XQuhjFOgxkqT6Gi3NcTGzCXMpoJDI/dlMw9/3t69dXWAaqvKBkYmaVRdIOKjFdvHcmLOy0r6U14l
ptyxmDdWei6IQp9iKMfVho0/6inEBO+w8I/lz+byn1Ht8B6US5gNNbMtoT9l9Qms5EeuRVOXISon
RRd9bFguihvVz06jyp1Dw8D0StG9pGJyrAeg+eogqJdjZqP/+k5+Kk4dl0abAsABQfGujooncQpr
Uw+EwCuVItwr+SCbPj9oW24UC5Pr/dycmkbZSHwq7eou6e2gqNFaVaZoEOkbYGP0c+jePgHrdn6x
N9RhU8QmkzFg8Sf1WwJ2eDjqZzyr7eZxPrLZZ4nGXy/w54qQFVuYi6kYlHqIsB9pzzsqX3pTPrJM
0tcoDXsO/FJVlHGuv4A1zxOQszsyb6CcwAL5rUEFxsf0pJNdEq+3MOzdYAZX/6GC0R79TcxJi1UV
P8XTzXNzIIxVkuD6JvWvTDuELasQvNITeKXgx4jychGlOJumCAoaIXeaI/01mduTkmahKRpzb2I0
x43iaTME3AWcO6k5qOgx4Py9HPa7UGZl7dYdzkJh6npXvsEJGN1COv0ie/W2g8tJLFSX0MFss6HA
WctL3WhlHnrkyoD0izGto95XP+SYZ0TajAP0Ebot1reJ2zCWRezgGERewY2ONEjnwMjvhMm4JFp7
HsXoUE8F4y6uRKXX+0rdxdIo5rhosJDxtnZH1/8oDIytaaBc+Iswt+mIAclbeD4OvMmjiYRlL1ma
U9ezUuo/g44f6WTyEJ53eJwykStXsIavNaWCX4GrZ64KcILDLch3H/RvvlXb6SOmizeaYSdHozGF
C/JFZ8nKcIaqF2OT2R/cJtbf2L/F4aXi3CQFyH1G1ry2Z8QTIZprSc+/5vgn1Z02rCc5UeyL/VuI
o8LcYQw7Lhfx2PG53sqUcz8OZsjPZlrXVpe+MpT7WmK/Wma6e61Hx+rcDlCO3xHo6MSb0cf/35yb
1UDiUy26f21IE7XtgQHgctWxnn6kwYmXPYYy5OzdWDqZMjN65KMlmEAMqHJxFLpwlzf+DjnTQyWL
oGORAaCjjCP6vWZTmON3WVQ2eiS4QhWcjRQhIaep26AxWJkOxo7STW1+Ic2Y4MBTcnQnB3g+ojO9
E9QxsFiA3g6ONABEhGFzmJp3bq8Ia9Gp6GKI8jJuycBbjnaQugytMd1V04/bQhjmlu5vC+euAPAY
bGFR/0wG1FwyVtabta+UzSnAJYca4ABvJoMJs/QDW5T8F78xwA6cMEJr1pJRdmfKy06RSallUsv7
zgeulTgESLFLkn172VZqzNdXj7IrdScOckecYv9abvstwVPOjtMpbc0S8IXxhlSypi2HGm+6VR45
m1XrZR1LytCMY1kldQoLW4O9NixR5gW4KF4Ttd0lwlGop4GhMWNp6e60cUxEP82gsBSc1fwgcA+C
/nx7UVkiqNezEmszsExhZWoDQMDV05iH5pwyhKwkTa92jm4xa8dUVaQe5R8MymLm4lGuzPiBYGFr
u7k2s0flufUGoHeCWenxtn4M70u3KRl8II/FgD1DQuggAKJ9cGU33TH7JImlvGFJ6Z6yupkMUMJC
QwIJ1m+P0j7xJK/bbuQNq2zMMB8K2dJFKAXqJyn3a6iUh/FFH5rnrg7ebq/aCsnw9YZRBoRXuG7q
/zO2l//MHCTLtvmL/1af+kfZGX4JL/obaogISIFfaHFv9bF7IMAfF8A1g/bYuf0960+qT2dIZ/bE
yvDzgthl0r0zbwuMFvwYLfBgoHeGPfHJuhSUoSk1o9O4HvGw3/r20Dzx3Oxp3D1DJ5YUypxM5Vyn
igI3ADgtoMgBDMIjc0j1HlOR9mSP3vTCbAtiHFM6Hdci1R4kMZLP0gOewmAT9m0RPM0kH/tfgE+Q
U3LjUtC5kKycpFAkBlMx59ccSGFkJES51yzOqn832wog0MaWRYZLNueWULIEi+sRJgA9b3QI9f3i
LPUAvWkbNC5zY2NWfJ9afBmc8zFiFH5ZqlJPqE4Ezk44ImSZ88cgVhw5yc1ErsFUyzBo6+kXUVI+
iGD0r4RGbT1mmYxjQ0DU23OwE7eaJznJA+vh8i+X7lMSdQ34IKiyKoFOMRxqBdikeROeyGiN7I7f
QucvKgjE6HzKoy4EuKr8SSEz8YABeySHMzypBJb9CflP0rZgRdvZQZ7wpdvHjoH3HHpmGHdyPbr/
zycAIv/68AjCzBcx6eYis94KWLb7j6Y5dt1SXA8mPiVRjhcEToD74T+UHRzJTnYEsn1yBBQqAmdy
5m3wjUDhkBo04NBekrO+wYCD22xb9I3c1nrdoXx+CnVjBr+c874G5yAXd2iaK9GbyLLf69pi+hdz
7ciMqsQWLi5l3tVyrA9Y1wZ1duMV0L5WhhTlG5nJFu0aA6VETQxqsTZ01chKksGrBM4SHuRasN8g
8T0T5pv6NXwsMX9e7Mbv6qP2Ldo2SI+2R+1Nvr+9nCsNtDjHQKoSZBHYeRJPKVurksFlCpTVjz5I
wBuz8fo92uTc5lCbBXpsAps1OLvSm3ctk3LYXMpXaqjCQeLuYDrGzt/aB0JhSjxJ7iTn5LG/j1xW
F+Lqti40Jb8vtnVI4iAA+Qc0BQi+oYVWIzwH+ROnPwgs+s3VQ7oQRRkjrhlzJH6xqFkZwQYNGPCR
UybBOUsKZYIAdZ/GSoTHDIEr4MAR9zFJGRz/UFOUOzTSs27fquf4VOzD3i/WUKx5MdBn7JwQ9W6q
BU4LDtgSLqpk5WVW78JCEnUXkrbjwLsD5WRPcqtLtJ83iYXS4K7FMIIlOeWxC8y/wH2/Opkfqc6F
fprSxbEw4C0qe5ODmYT8gZT2O0wxyoAq3bDYntcrIwstKU8cj4DraIyPiN/3wKFqF8fol2xmB83j
0WsdO4BqxP0rPVYhi5yNL4HHQjA5WwtFu66S5CiAokkB8o1ol+eOAhxieSO/jfw3uVYZ+8k4qx9m
aCHPR5fqH/DcqTZQz8pMP5kYIlZgVq43jzIrVQzwsKGFl5K9EaBUwsYHjkMLCiOePVzHWj/KmIhx
2Yw6qlofTzX9qHskXhy/15ses36EDCfHBDNJXv4XYLIMQ/ZxqJZrCQj/lu+gp/AQPQupOz0rUBWN
AVb7zJXW0IFkg1TpuTOz2ktu3ZdjQ/gpgfxnKF/osMAWKQgBiVe1kw9yyn6PRxUacnOQlrFqvesR
3UIW5ellGfxGLcmgDBbB5ggtYc9hDCIDoA14rj3m3V9d1oU8+i6KIIPtSR4qPPiX2e7uW90sntCA
AFzgdJNf8vf6LnZyK3phuGCiyK1Fpe6i4RdTLgPkAeMI9ZZM86HxzSG9riGuP3NZV2/iQk3K4Yfg
9qnUEtJae5SsCBMzkaNv8/3wGp3BUL1nv1DX61ULkdTFLHI/EUPSSE3QKTsgmCaW5s0OoMfRI9Dt
WXEUS0PqbhpxpMVjDO87pclvvpq3SjqxEonrnQgLnWgX3yWVmpBN04vCiv3ZBOaabeiZPfqPihK4
chNiuNd3+zg9d8F3f/gpD9lODLrtqNS7TI3sVgZbLQrRQSs7udF4t0/Vqv9UZBD+iUBGl2mEzioK
9SgVkCsTMwcFB4tHNqkK/8rkfkqh44Fm5Pu8ahBTEa4NCe+eHwC2smqzZsb962m5hSg6IIiqsOJJ
BsKQHMEw094UgPFGJorbzEx/V50VqiiNxaiLsUErGKtJxwWSoWioV0F4KYRmKY5m7VfekFxu79m/
mLx/Nu3j94VlD4UyUXvSh9o4qWgToiYOMY/k8a/JmbdrjxXOrd+UT3mU5akQzEV+R9IPaD4z8t6p
JBbL1WrEuNg2ytxo8kxwwiAChXruUWuyfa35oNqaMFCbanVp317CVXEY8kTzOgp3yke/+GIFMa4h
iAXJ4uh6v6m14JiC2bNoxbd2QGPZbVnrb6dPYR82YiGsHSLfbzmcivx1xLAPaR02CyuyDMBGkVE5
cIawLtzKm1+XZAUIjjxIWiWD2rG45ICSmoAtMt6KQLQnzCwSBuVqZoC4phwk6QYIt2Uwvn95BU+l
nqi1H3gRXks/ZnveRk74kH/nEjN6nB11k530zGSVLdYi4iuxlK8AqWeqTBJy0+RRAx5huxWsKj5j
InAL6IT+jkD7xofYEu/05MJa3jWrrkuKgi9AbxmP5pHrsDjKtabRCixva5j8b8GurH5jPLWFrcRW
vpG8GcEOZoCA2aBm5viGuiOLD2blSl59AeVXgHOsNwmAUN1EdbM2szSVFSev2LIrCdSzMQrUQO8L
4EJo3Hxqx+Aw8hFQ9Vhv4DWvv5ADPvPrtVS6HPBCgQEmtgO4oSWbNPb2CFLH9/ZbclZIeyDD5zFF
Uj4Co0SYYwVkIQ4PhoG5O74xIwBQlE6OPllj21p6a7KRhEUSGVIB3JWmVKTaGpxkGD32TAfIxCP3
Stp1kUTxGrd77XflXj7/YaiPzQzzY5xkchjqYqU3bh8chafDV5UfR4WbAm8w5J9FG7ug0WHUutdP
jgHbY4B1V6dNgiENeYbhZ83ltdjOy3NhfNPCH///RhWL+SmEMgA90HmzBM7WQz+BpySBaAETvnX1
GZyBah7UZtgGd8UYbfNQKEyeAwiaOnOqCXpjr5akUyxJDcD00ozhWdac89WHUbZBTfuwbWKAfZD3
CB9cVCvkCU2T1TuxeFQACM7MMpPL/vVgfa4FZQy6oG7QyBag+F6A+lcKc6/MUysKQtdPG0ccMhsA
Xu//4wZQ9mFEXrTKCCglp27UHYHGCjAGiK3AU69pHaDpelJpBg+sl8n6Af5HWXr4ExNTcSWR9RVl
48TzKDE1mntbt9X1VHF+VQPEpSINeVaB3ltOCOV32o/AJTjJ+m8DKFU9d5hTb0oYbWSr12UhjSi8
CA+iJs/mIoAHnbTS0nrVFMWDb/xFgKUD1Bn5WwM85iqdNE5q9AsPSMWB2jRWNhp4Tl2Ql0xWLoSp
rStT5txew5UI60oeZezSaChDLgAiltCMmzHm9lFf7hMjddJcfrktavVELFSjTJrW8FILbACo1ujV
gUOoFZr8xGmMhlGWGGqf1CiYCrkDGUSkRfVPtQjkh7GUO8bZWz8Nn/tEfl+cBimXBj8klAl5lB6m
uDXjPj6MLAbStb6Tq+2hzKdA4twxQ9FU9EBbnJrjVnmZgWDAm8oHJuaEglibAOQuepu2M2ZIMEfB
gjdYXVANIbhM8kQSjTg3j/mQhEIYeir3EGVvIxpPbh+M1TMIpiJF1xT8QT9uUY6SwCEOoPu5T9HO
iz4a4TUxHpSkZQhaSfPp0qcg+n3bZmmcBD6usIzm2hBwZWGEjJcxm7lRmrHSmXOhOGA6uq3e6lFZ
SKXDmNaXm16Ben4LBqH5dRIbFw09DN0+Pv6Ld1mIEa9PpND3A992UC6MOt7p4GkTHwdGay9KwztC
qB2yoPyGsTN7KGUGFBxTOHW3x6hvi5Jsoc53iqVWwnMY+ECkQWKkEuKNnAI1vWiOYzUei0H7HxeY
uvEC0I8VOY9Dr1V+1eNvud1xM89a3tVbsFhe6sKnuj/UKWFjSAtzsoZnkqww7uc7vsOwg+CIG2C/
GYzKPksmdfvHfIqlCTh+Xtn5zyC23BQjK0/KuhJUGFQGdQgyJPibuOMiWxL4fduV96UeuInc/4yn
+CQN80s1zdbtS8FSjYqF5DKqEQ9BtVrvDsJonGvwytwWwbp3VOST6W1X9X0UelzdIwGcSpg4E/PB
G6uYYzxVVi2YIeFxrYFDDPmR67ungJm6yQaYyLH3J8DtqOIeOdLJCgNgH/ThXDNUW129hTzqYOi5
qPQwZqEXqz/zeCdMrNTVamJiIYA6FomOnGvPK4FHiDvbbYqOuY9M/YX1yFuL4VCT13RVwENdpLEr
ujyLQgnpTQ9cTqEjwwchVwYSnkANZ0tJtHzTzbN4ybmG394+HqspEVkHpp/KiwqPganrTcsypWlq
PoXZcLvfhGGiFJ1aINi1mCrJnUYkIPHsscS1wpaOTAyGGpAkU3UaZnAaQ3Qn6ZDL7xQ3tecX+Qzw
Z3Aax7+yv3jiKYTuS9OBsKzq1BUY6xY/JXi0t3pTmlXHm/nE/4rDeHd7LVczLQtBNFEBQKTVUod/
d8tXkufpngzyWg80CyiVVmMT5ln0AoQX4b16ACvqXc0iRFm7EYog6TohfFHQDX69mYJehmqkwftp
/hPYxpoxYDiAdQGahJQNOOM0elaRR+xSlSIE6DpvNdGumFlNSORO0Q5cQTaQkNKJX4npCgwaRUOC
q5BpQOlqf1b6SzfITge+r35iVeRX1VkII78v4tdJCqo+UWGxhmyw6um5jGb79plYfWEv9aG2RIr5
WQgrrJif2t0zqaimupkpln4SrHA/g1/Izl4YMkmQc2sNKcPoy0I8cQrUqu360H70aYvn/7BzsJ64
a0UMfakhZSX7Se1EHTRGXhqZ2bMCSNg7gr4TuspdPmFVLRmqgiLyomt/gfCLlI0AzHQDDT9f25oa
VN2DQYEV6aLAsLis7EzNj8CNOit/8fBdSqLWVNV7JZqRQvh/nH3Zkty6se2vOPbzpS/BmSeO/cCx
qnqeNL0wWq0WSILzTH79XWj7WlUoRtHSdoT3VrS6shJIJBI5rBXG6MAlcaj1sWvpW7jWa7e1oYCS
EWlauEfxMQ8GXg3omAaFPu2emHnITBaW8xJuWMjaKTuWIxi+BNAHTOhwrw8SWU6gzOaweUJxmEk7
5Z7tOUoTASaQtusxqvW8IZ1/umifx9KFM9EVZmzHaQ775D0obhbhRcczqcq9Gvnm6BWPvMdgCyZ9
7ZJF5gI1SwB0EgDtnx52kiRVM6nQWVMOpPuSoqJhmeEkLddtpvmyHfyulrgKFB1MiUSGLz7Lu1dW
A4hyriXHArWom0/ODIRbVw6WV/C9AE4DcHhkKwg7H7jjYk0TaKc2URCKCRf6lNkaTWKI1cLkUX8y
7+IfLfpGChvMJ9I7nnsgcDpgSPQeif7mFWVNUKfq95d1P9tg/h1szVaAr0owhi18B9Wuk9wo8R0w
0uSnvIa5RWC6JgGNfVxBWcUgtuB0Wr3MFsVmWFy9A+B2lu7KziIbt92ZxUCNYyH850fXg9zWdIwJ
LGZc8I6sFm8kKLqjQrYgMjPzYMwrF/PLX39/8Y6lCnaa0IwxWUFYa/Q0kMrlEwbnt8DZ1zTTiE7Q
Homw8+weV826aKIGmhkVoNhSWALYWjTjmrXUVVGhnb/8vk489kIIpgKjTWxEVwGSONaqhKyXMX/G
dNm3ot4auTp/fWO3wN5H4Dc1DDyJz4+8q6bOzqFTYlhOukzoWvgs0dtcwVAioPby8YehMafWtyip
10xRNxRbAUuzbELFUytp83xMpgJyzda6UeLIrbLB+/3l0xF1ISeK5JP5kSA7MsS8zY2om7kIG55x
VNyp+t1HNl88Ezx64IA20AslGN2QoNSSaJBQRQVoT7U9jdLny0qs2RzohpHhgvc10Yd8uk7G2BjF
XBZxaEvdUxJLsTMQEmp25ZfacJAndqgT/XfToFDrWCaPlI4Wbm7TPtUYbu0uu9aSNznbirj5upxc
ZR8CNAIAZkTcZ1k7KS+NoewqeDo6qLfUKH4QNpmTv8SL/trYRArUZfpe2VX72lCLPl5e0rNw4UM6
rB5rqoKwTDA9mqnLGCUjzx/MToYBizl67baGx7aECF7QLixrzBUIsarEoVXuKM3DQLYyd+fYQVwX
BWZhg+lcPrszyqo268hU4lCn8nKN6f/Gq6g9PRl8Jl5Pe/me04G6EwHvh0NGwMZ5KuzpUJFC9aOU
amBaYWgSVLtpTxqNvtVZNV7nhVaFVjsBE7oemjloWYEKGyrFRkizrPmqAqfyGnARkyOnA+rjeq//
zPJ8RlleI+rPXldZ40Y1Kd2RksbNcnkCrneSBGPWb0FrrC40wGp5zcMyAfNwaqxDpqWGElVJqGRj
5eQF65GOja66efmDw26CVh42A/BwVYRsS2Vwko1GjR2VMEyMZDH1yqjbopFYdciWjKKqwtmMTdEh
D2MMxOdqTMIUl2gA+nkM5smsdJBb2w+xQpx4aa9R0fLHUn5BtvQPnKalyAbA34H7roh+OcpUuxzL
IUGpSi6cNlN3nVFs+JdznAhYLZ70moICHmIesXw8yZQlPWY2Q9ZPLATpSveDFiTyJL2S72k8yGE+
1voubZPUtQu5Aesjo0FljDpALmL982V/cJ7NEb6O8EqpM2rrcT0gqxLO4FpJdpy5g94MCDrL5xwA
s/YmhQP/SNED4mLni2CgVic+WfJeK5qh6OFijY54ccfgAYlvgZNnmiu221CQXxLn0nQEl7Dbc/b2
uSsnDMrAGckHoD3fNTt/8FVfvkJL+WVJq2qhLg/QbHQmnTFxW6kmqZkBdxTRm063biTytejfRiPa
0Gjt0KMhSSEwVeWcCDhfqsLMyiYJCw2BuVl5vfRibhITrGoDdFzERaZxTpQLVlcjQ7o0DulSjneU
9UaooZa7a4oejcDoWQsurx6/eM626UiecO+m46QUidXBw5j1z8pEL5mRvGWd+VJUUQC+se+Xxa26
GhsPARsUh7KB17PgOhsE1D2BPF2Nm4clM6aXKi9wOSwzu5NB1Lcb0ina6bSOfJSP0TYHXrfL32Ft
iTHlpONtiVvsjD00piltxxTezo7nLyAmxlnrq9dRU261SPuTq+JYmHAnt9EAUCWrhDDFuNKrzwYB
ZUltb3i3Nds8liKsam+BE4TqfRJSCc+C7iEDUHGWbRy08wYn+KwjKR9Z1aMYbbGznqmVxB+snIk3
mYF0a3nYob11hzmHysvet3JWfHlE87Rl2Kcig+/4jBWkxMiUjKn7JIzr+YuJTE6WdddR3V03cnIb
FYAQlUi5Ef6uLibOOLhlCZI7YoQ9FgvV2xp+UivhuYzpvgcwNBsi5w/MUDMRzFtEPs8g5and0SSL
cNIrBNmpMy3op6SKX+jxhudaNXjwbn80aCD2FILPNpsjPCEn3K+6fN/Fg6O2imtmuHXijXhlRZIF
hDyMZoAoXbXEtLYdDXa20C4JrTLywNDu8lapzADoC0s3lm/FcZ2I4l/lyBg7PH2q3NBR6OmU3CUs
atxmMe6okle+NZDPVbrlKlds8USisIwJfFrdzFBO7fSQNaY3Jmx07N4YndyObtRM+wmm8Q1jXFHT
VpADU/n/gW+SG+uRmgWdK5tmJAlJcTeaydXcfWuiz8Ser8rx528bpK1oKiG2rRn2WdptiRJpGpI6
CdGklDplkYY6GXH7dJo7x8uny8JWnmPweKqpwvzBei/a5IDyph1TbJ9W8IaQaXybBhNV3T7IDSDL
FsU9nvFvqgKqz8uCtXOPwml/CP5nILIWY910QSWXxRAsqT8oHkeE1huWuXIIbFXFKxPXi6yjPnK6
ZUYLhgJthoSWlKGx0C+Y7L+dW4yfaHRjFdeUORbFv8qRdbRx06omNXCyjasG0MoMwBK/v1zHEgSj
X4bOMGo9lQJFos44PC21vrEhK+72ZLmEGzJnWiSbEparL6yDmsPVKsa9pmwpsiVGuCJTudCSOOvx
ZiP2rus7XyowYhyX+z9ZL1vluR8EvmJS15psNcXgfhLCuRceU7PvnVJ+vSxj7SLGkv0Sws3iaNvz
SLJZl2Lb5YPitg64z6j/rt/Ejw1ABZOnnrhbUMzaqqWZqmHBMyimLqLDVGUUtxZSGGGTmoU7GenV
RAzAnDbZQ5yxp2pZQBVbT6DQ6g1wh2upE8Vq4XW1dtU1Uep0df6jWVpUfSatdVUNePFpegU6tdck
M1XHIKD5ShpMZEhFYT7IRT561tjl1/k4xF4/LBj2VU3TIUNPws4aWm+Ma+oSmzzFrRK7tGOAHuyn
h9yIv/f6iEbdGJUDJVGDoZnuQd5+Ow3TXaFZdzJFv+7lDVk98UhfYSwRD0v469P9YFXKzESasTjS
Yu1ZCV1q9AE4rW7fammrbYhb3QukZ20NiUwIFM5kSixzymMmASFwfpKX/ksbbaWSVkXYmLQ0LJwH
mNqpRpksJTIekkk4dek9LZoroKH8fqyAD/4lQjDidGpoVimJFEQk7p1InR90xq4tEr/YtN+KFtZO
P5IoeLrZyKOcYae3lhRrMymloCiSQzcBkMoAJAalw9tlS9iSo5yu20KbsidNJgU4RN4S18HUv1uN
9gdu/1gbYXdIE1Mky2s45TRxyvmqGTc8zJYawt5YimTLEcYEQ2JH98NMgHcFZDkib/RhnFekdb4f
KAvzEhjaWgRLnlsjViNLT0OO0MIHXmpQUkl+4/M6tPVdf8XI6w1tXQsx3ca1s2bhx6KFa2dIzXkg
pZGGdM6ok3U/+nz6ctkY1tzCsQjhyhlKqrTGkLAQUf7eWMJFNn21+ilv8ZCs7tavVRShipgEEhLD
tlLEiBFg+KQg1kt/Lo3gsjrnyBmnuyXWhpBbL5FtsXlc6ID33IpdHW1IkUeKnYZBZXoftw4qVMwD
VsGPy7I3dkvkXZ+zhqQ0JYAxbLS3rFZf5pJuNYXyUyO8NdFchUIlemMwXS5mCIuhHSYLwyUwxsGT
AGhhti6fbMed5g3vyd1W4up82oyvp8XhVnST2Gfz7NFEI9JrUxoq34wKrNyLV3jJt5F5FWg9AR60
+ECmfjJfF8PZnr5ce1gcCxc8VRllSSxPaRo2gy056Hz5vkzqrZWUHAyavZoNJl7+YA+P1BW8lmJI
KFkVyLuQau5cygiGZy2qb1yOq4fhSAq3pKPYiMYtqYw+S8MefO6KARJgNCTpy8bR3pLCf34kBcFF
FvcppFRWaThLekOl5NEYo43GRu4hzkwScR4arFBtOXslzehMyEt5SZHblGU/LzHWTZUEnOatRUwH
COr9YSyiFuggY08e0DdKdpf37Lwritvo0TcQ3CStZ8JohkPB+080BJsdb0+oPSWIc6dzxytKNhzz
6tIeSRS8JiiUx4XZMQunjNwoLQhNSbEH2PaGN/uoYl5YW5FBKcuWsS2NCJr10yC5bRSbj23TSzc1
I+Wux9OxcfMWYMGO0bT0a5IumVeneevGLGqdqmrTQF6k5ptS4q3nWrMRvdRRuQRN0mj7uo3zoBxx
vHTMjbe7rpY6V0+G6T4fmHYY67Kt92gzlw7zOGNFpYk9FiO57scp+lZicCfQtbr5VuBjdopkGT41
yxQPyK7/hhYH0BsTu/FKuyLMs7rFdCm0qR05Kv/k2XS0/yLtk6qih6KAqYdjSnCpIPZ1IqkERLsV
dxsbv2bsJnoikQtDnsMWi11Jl5ZpCeCdMAUQPAexBfB8sI3Kv2Zfx2L4rX10dJEgqmfQbOC2rKew
68gTUfM7amsbJ2ftxjoWI4Q2JqMFtZSMheMsfUvy6meXYIDo8ulclaGgmiWj0/282yBOaY9W7pyF
8hLddDMBZEihRRtum59w8Zyg31mWkS1BcVBsEaqIJJs53xYza8OCDmFktt+jltzIeb1LVDuQq3xj
7da2yFLQtYq3Jp/+Ft5TxO4jtZcgsq1LV42eLVtzx2SrkL2mGEb1kQvS0Dx01vY1LnPeFBqk2GgF
mef2umyKn3qdfVJK6VpJqsJBp0p4ecdWNUMDgIy2ipUhVrQ0VxWNKxYqy7emB1TQ8lwXW62sW0IE
C7fleFbVkrLQzr9K0QvLv7L85bIea5aHOfX/6CFYt0zLtqzLEnpo8W2W1Q/qUm2IWKnYIjunAByO
mJCEuuXpQU0T3VYHfhGMTNGu6klRnXJsKGgq0m/mALKQWIPBT2btJmPt5/0IzBpbepbkYWPTuDKn
J+D0iwjrOevRUHRJw0KpKB0t/97GQABPw1l7pcCtvLyw5yN0+qkwYWWTRLM1M8GjgRPSFZFTt84I
XPEXLAPK1J4Z2ujQ3TWu7S2j0wIcv3oo3K3H0bkF8S+BzgYTSA/2WbbHKtI6NnKYKct/5tInI/lW
1a+XFd0SwS3syA13o9T19sRFfOSD7mqaBxEAoi9LOb9TThURbAgIoNjotEbBH7AfiKVCjEG+DrOy
l0b9SYrGeyttUkdv7MfLclfeShAMr4y7DKHYWUpIjYhWRCaMVwutQ5Y6wxNx6EG/nQPia5+7b0bA
ETo2nxSr+qJPnqCCjHqBWLsCpGQ0Glzs9JZJTnQzAfb3a4YWbw7QBXxDdMtUAJMmIJjOvmXvy2+3
k0JrHe95OG5w3StC7Kb3kkLmoWWh3hSPtoVoZKz7jSERftrOTiOEqGghtDjFyqnhmNMIuq4SpxE4
+36HW4HExJnJ57xug8ubuHrujyTxC+TIRKeRzrptp9Bm7BM3A0rdYM2LszC0VymkzNy26rY4S1dl
otr5cUEg8BceSV1fx6SZsIJ1+xZjxL7PM5chJCK5Py3axlKe34DYLlztSFmCe/usJw45pEqx655h
xDmRHzpLQlYcbEm7hFQgRpoV/Wrspu/I/BZPl1d2bQ/RvIhmPBmoeWd9TfqEGMKI0TGP/iaAK4QY
HkfCQtrR4f2yoLXlPBYkuG41I0oylhbOQ1t7GLVwmz53WgUwHF3t2MlWtLyll2Cbcq7bDKA8uBbb
3h0N1ZU1gHDI2bOVG3/gP5GssHAKTB3/EkUpYy2zrGNhahoODp7bau/YYv/y+q30axB0CxHALlga
6sfiaZuQ29a6hKMz6j2aCaOrNitrZ0rz/Uj7b2kZox/PajxriR5HhgD0svjzMAPSDZ0nifnsulhN
gStbmpLaLMyb4YqyyLPsZsNTr50BhIBoCTXQyyiL09xL0wO4UcaWqV1WOY0dOyqlbtpeFXYKdMGR
XvV2ufHSWSngQK9fQj9W/cizKAlcZzcUGTAvH9UvQIt0ll3yUlzRxLGsMH38r9jIuOsQHSeyraCm
grkoZ3cDnRXwuvURjPPGQANHdzf2XgK8VgBvPdMvFYDkwsu7t3YabAPthBypGg03gommzZQmyZBk
Yayk3Vuu5fSuMnJlV9uj4cUVVTYu+7WQwjZlC02MwCpGOvnUXzdJBWwqCQoWre4h3+amNrlKkt9m
yEOEZvN5SPQPQTFxPCXJlnnUW2wemFqdPkv8GUiUYNKxrGbDTlYV+iVJBCWRs8Gc2wwc4JFePS4a
lDEaH8bzJ+t2JEZ4bk2p0kw1ycFDaqQHw6jRoMx8zdyaoV47aUfrJjLNz1Nl2aUJc7AzC0HtgrQ7
OuTvm7kIqNz+LEnyOdPirWr8mgfDuKyC+oJM8FAUu9mZpWcAZzelwMrSu7RV9lYRebjRnUTGWyJ+
RAHt0KLAMAJQ7LL9r3gvSNbxjw1gmbPrVaHFWDJDztCV1UyvllFgrqhicbkhZuWYAXAJzhEuDHGf
2FLXzPgHzRJS0DT7bJYfyax5i8QCu95SaMUeIQmDE8DqRgu92KirpV3KtETJQk17yGOwDnfX4Ofe
sMY153giRQi7ZpaqBQA0JVCgSK1P0eu1LwITdQVXMV9mL/+Re6zytogzVjdLQx5AxeQL2vS59zxy
yVXFFKVHJ2nYt/OjZJVXfbcFXsD9neCAeeu8JvMCpKWJsd28KBONswn2YJQhWkT8yUZPZ6lcafq0
l7rp973HiTiu8ZFGalFMkpXATyUT+dlo0d4aULFXBrbh5ldX7kgtwe0SDTyXQLyCm6+tG3PC4zhS
/Msnac3wECyiYwcZeyQEhM2xE8KWyEryUNKlQMqZa41PubmVTlvLOPCQyuSd6Bg/F+27jTRcjwwH
9l99FUrtxAFzJzyc6q/VzRZQzYpSEMQrQGiRhn8SHksjWAs7FRgyIasJRm3G7yodD0rVfr68disp
fJBRAkIRwIIot58Bp9FaGQqpysDVDeiwxUP3BU7ubgDgvezVT+PneMMezhED8AI8FigE3ZPaNvEo
E7iJcLguAkBh+qPHIYULd5NNaMX5ncjiZ+7IyNHUkdaYOUYk5bWf6OKw9r613SJAwOosrgHwE4wc
9/5iu/JuK75ZX1kbnWQaHmqYKhDMUplrJmsVaBoRNc5u/lgEpatTJ3ENECVKP7eLdqsS0VyJjjnw
Q8AHC2etkqxOH9jHXiI7BLahOEBarMKDvngsAxqgVn7Zevj6CT7LQJcJuqQxXQIYCGF9idbNs6Yi
oYAqyReZ0c4xJH30wAG6Ay0HOHutZOM6O7+wcSr4JaNw+Axc3IL/lztWTZUx9aGRkntao7iSZ+ZB
zWpPNqP7QgVduVX7mVEe+mTa6Ej46GE+0VcQLhxK3QS0sl4SsE9+yX70hyUwgYNr/JRA8Rx7tjto
gQmeEdmx9yZarTaHGc58wql4scV6aOTFGAh0zyM/n8HKON/j6b+xp2eBmCBEiPfUtp4MWsk9EqvI
Lmpm5zC98xg4cbXpmzTDllUSXDajc8MVZCqn59SeIilTm6XneERWSAYXdbSAAgUcTHRWDqj6cbc5
pnWehBOECucTmMlgcaDYTLm4HfrPA+CPkltWX1VTGlSTjWjsmpTovKbPkfVJB5R2u8DIpvtii8Fq
a8WFq5iSqFanBCves/ZqXJKvOFb3k02BGl2jd3nyQCC2dYz4ip5bMlwxD37xvBVcRVy0ZrIUkElz
rwZ0rLs8M9ADyNSbA5yh8mmLbe3MFWO1MS6KIUeMVgDlQTCrEq+iKR2UHs8IT6ZFQOZPeTNfa2wz
pF9T7ViSYEzN1Mt4CUFSn/80068qmMo17YnlioPXvEuypwi4HQCz9s3+LUq3xK+d0WPpglXp5cSS
UoV0q7iadNVR++sp/375vJzlcYW1FAymQ9hgJhYs1y7vpLzfDUD8TdMnG7wVVAUPYN7fE+BoXBZ6
FsgJQkWLydGwlNtQrBivxhGAJ9ZvP1W4BBslPbwi8EAXTQS3SS4nJSQo5EEm32Tzmpo4f8nmHbKq
ypEgwUJSZWlNrVX7UK293tftDzJjydVtD81sAEvdtW3Igq03xHlHj6CfYBpSMczANYZ+bEZAUChe
fkuvCgBmpN/73lGk4LMWGDuG8T5aOGg+//39w9Q5+jKJjqhEPPFFY5rjzHDiCR39GAUyjml3WcSq
Hz+WIcR2YPaOWZlBRuurAXxLw6lFXZOhhuKoLvMyIBRKW0LXdvNYqBCEVFZhznoMoememVcg395Z
npqBX4VXU5hnsP8C/XZTUyEMYfUy2nINoRnAztHwASEBjQ7KV04UZVyNu7ndqJ6s3lcIffDE4XMD
Zwmz0R7UsaxhPq1PgqpyykcEAiFOh+73CKBzb/4MHCLJ2+KsWPPcoBXFIBIGQDAfK6yvkU0Aylfg
baRC8ka53SU6wnVgAi1T/XTZgNZEmQoHMMNMKHo8BFF1AUx+hUHFGigr0XJjDLnLlAwksVtKrbnp
Y0nC/uW1wpD3KXnPAg2ltH4BX5XklNa0+JdVWrWUY0lCzNi1daxUJnSS5XAJiGf1AFvMwFHplbGv
BXlQKMHWw2ctojiSKfZ8Rlra2DoPbXRki7W7VIocNVHRF2RimnFw8s35ibUzaPK8p42megPJn9MA
LmtLHYkNKKk1pe4kHXr6B23ewG46bwiGAz2WIvjtgWIqwC5MhKZ4qxY/2EEHrQfg9zFjOIMHC0sZ
duE2w8aWcoLf5tV9tbagHFOtq7FBG2ZFN0Y0Vw3/aP34Vzh6qEoJoAMbAhGlldzFZeGnuvVUkjLQ
l+jlskGuigLQF5oG8epHNfZUlFFqDdTBIi5j7KVD66jFj5reystWues8Vce365ckMUG9xAyM1jau
Wc7lS68MzWlHP7FAQGk9WQ51hyWUht3y47J+qyebz47xVl30PQm71dvdGOsfS2myADiuD2ocfc8V
O7wsZuWIoeMSD21AQ33UFE6XMSraStY6qw/nGt540dwkvSmmt4hIHipvPrpf3MsCV/Q6ESiYyECj
wgIkTRsuzRezPthF4qA38LKMtS07EcK/xJEdFoBEkwsTWvGWezR0uvFTXzs5mgL0g3WFYDl+2OpK
WLFHADsAfoHAJtGsJriOsVaSliQ2Tpdm/iwBVGkUXVimzVebFbsN9dZk8SnNj/jHROHyVD2ej5eo
DFma4U1Bt9feEz93bTf7aThl7oIZRdtt0dmt3dvQ75dQQcFJj/IaU47/urfNoEQKyOes3dNhcVW3
8C0Mtd39CUkZUl/HcgVvmYJir4zrBaSZgQWiwvaDglHb9+BC5UD5W2Bhq7Zj8W5k4KSt9BuW5QK+
4KwYwvh6dtXEqakjv6RBcpM5uu7Ig4MOR3vcxA5c8c7IPv0SK6ipq7WEToUUYs13ad7HyVbid0uA
4FAyUssg1MuHUK4yt6liVxk3vP9ajICUMsapOMwKL8Ke2mWGXN5sMSxd/ikKo97LNWQf8BIBl/wU
8gdBI+22IqB1oYBTJRyNSgOc3qlQoKOPC5DtoBeozyrJRTuUA4haznVqBFU4gDnYSDbLvudpdG6W
v8SKt0JktZasGPEQpoO11+PUbZTboieeqdWPWgnMgK68YxYJ0YIN0jIshGI9b7gBHkYKyY+TryAs
d9N0gB6z2RCWsTsFimsPQLwHi99QOJPs5KBJWty8RwLRBwfc5y0mn1UndLQAgsGCdr4e1ATrzupb
I70dwZ3bOPXmfbHud1D3Q74FYM5EhLqXoyKz5AFyOE2pFu+T+Wt2p3cOp540Q8VTdjbzAcYELr8t
n74WqWGFf8kWwusq0YykU/kmo1s7xe6OIy/WlRi6eKE+ntqhFnB6Nte0aqdsDmhm32Zp5AspbjNK
m7qCKUW0KooV/6oeFkWe4HiHQHajn2THbsDReD1fl0F10/5utxTM+lgY3/Wjm7PVp3lBmrwP49i8
UobvKuooaXElRb1fFCTQys8bRrylnfBWGs26W4yetNheuitB8A20jQHFqBnZ0wJQz1uj8av+/VhD
YU8LrZjqAbhdePLSHSAT69BG6G051WNxq6OA0n/fOimrZnQsUnBR4xAlXYmGbzx5R7++lW+q2Jmu
c3/5bPtsLx2a9/ZZf48ftgaa12KtI7mqECcY1dwAM1Juw0o6LObij53qLrq6EdFtragq+KHOygyG
obIWHlj+RE04n49dbL2uCJdX42qw/Mjf6sJccT+YTkGBWdZRWDxDRCJmp5YYgcLRbHZApgjy5b5S
S1/XnjYMlC+ScPxOBAn2IgGQRe4JvGy3KFVgF2yfsdp20w64h0ALNBL5JSuaENA0B1JF3y5LX7m0
T4QLljOX6HHH4PUQkqQF8eXSfCNztDVqvWImSKYBD9PQCYinRLSIOpU1UKdACEomszPOePUubRe2
Y7IRIPBve7aUR4IE5xIRVqlThxCESdfqeCu191qqOJRQh8b7Bv8ZLVtHYC08gHK6ikQsMHZwf5w6
tL5Dc+gwwE66ADTMtgv213vlaXEBqpM59dN/4WC4QZxr+Usi39MjF5pFGPmuW2iJTGk4JOPrAjZh
pxqz98xIUJpAoZbob7HaXk9KclvBHzu2xNC0gEYQI092LGm/aGMVzmnxhbSmf9mi1tK3JwsivI1i
fdTTWMduJ58MUHArfhsa93jRdiiYO3Pm5s/gBUG5ykH2Fs2BW3iya5XPE/mCEbDE7Bstw/I0VvLZ
YrrX6GSfjU80GnG9UC8qoqDqxgCtKj8uq77qMo5MQbhqsCtGRGqYgqQ/lo+A6nVkO3GYHFwWs+bu
TzQUPEZhG6U5g8wM0K/9O22X57xLUmfWqgD1HKB+lc8JMW5b2QTJTde9G3HFOWiWgGbTgzZHfqPp
vsIKr82Mrc1f9SeAc0SZG3MP6P44tU27tS2r7hFMGczpfRCw39Subjp9MIIYBs0L4Mq927px15f9
l0whUBxlIBCWDWS2TdAMyaFhOZw2muOSjeHmLeWEo44iWGFOGdZ9BqD1WN2Z9H1jZ/nZOD/av1QR
jrbRJzIm6nGsK/DiZU73bLiYoJp2JtiW9QywxQ7Q/zDy8NujKphyAKTrf7ZNOLNDk2mWRCFXNaRg
kaOdubR+ZG+hVWwtoHA04zSay3Eqh7BIcyfGXI5kfdpYwS0RwhmMTGCWKlxE55WvkGC4JqBSvelh
8GXFKT1mOUPvbUW1qxePAaRfFGw5qKsgNR+pUuUSv+HAH5lVCNLj78QMZvMxAnDJ0PZ+WxPnsqqr
tnIkU/AClZR3CxwdroC0eajs+EqftOdab38b9YPbxpEcIUTQ8mYqVO7VEhC5F431VMkSyJ3S3WV1
Vk/xLzFnTRtzOxqUx1um3DjVQpwWHUdDbO5n9nxZ0lo8eazRx/TY0QUaJwbGFvG6DMdD/WnxdNxD
d5zYdPAr21UcFvwXBDDcN5ydbM6lxgE2OcrmqWMc5kZiaGCAek/xvepVT1QJjGvtjf6wrgAa/yLb
3mUtV83jSKBw1oylKCSWNsiVSIBtx2sHqKVuOj5clrIe/hyJESwfGGhpOsUV1lKHw5e+6LvaVXOn
+InUwHNzqELj8Q8kAucWILQofZ1D/lXlkJUSv2JiFcfMsw71A5/M0nN/0J3JLwGc8e93+v99m/6H
vpf3/9qn9p//iz+/lXi0gH6zE/74z7vqvXjqmvf37ua1+l/+q//5q6e/+M+b5K3B5ObPTvxbJ7+E
z/+3fO+1ez35g49SSTc/9O/N/Pje9ln3IQDflP/N//aHf3v/+JTnuXr/x19vZV90/NNoUhZ//ftH
+x//+AsY60fLzz//3z+8fc3xe8/98Jr1Z7/w/tp2//gLgzB//W18//hP0/g7BqAIAQ8WB0Dm2ayi
bLr4H39J+t8N4AVzFmoLE3WAjUdM0Jb9x8+I/HcThTCOwoURJgDC/vX/VT3ZlF+b9Leiz+/LBNDX
//jro+z564yh9orchYyTjSZC9EUAD+/0jEkV7IUuw/zSgeOBXIPp1i0tV579qAkkoF1nh1q+U0D3
kXtW5ihud5++xVHQ697SOdboqpUvg8gOrQ4ZHicH4Jy75LF8i/Owp55s7JrpLgK83ujp0nUzekaz
n6WDVjrtsw1wkYcymF6yh268ia3rXNtr6TNNAqbu8sWTsxuLvKIRD+RSW6//04POtcakP8rcFkfl
h/qnWh/t7r+X9HgJheP88WFgMwOXBRpdMRAluiltYH1nML15Ue+awUlyp2dOtNc86ab90i3uchP7
aupfFqqePmjOhQquSmF4ck6a1rwko6di5IuEteSzMlzsUM52KhhD0RE63tpNqMuO5dHrqgYZ64s9
oFEiXMDsLfvyHaYywUfPWj+OXSBf6YuD/lEbQWekOCamMZLEG6RdGlHHAGvfvDWTLuRrz5U43Yb/
0y52qaWx0rwouqMGVWB2t7zr2TxgXA6wPl6/te/KaahzLlEIABTAV5SSLDcvIyir7bf8dmj3Fjvk
0n00ev0tyAqfDA1d/oHp14Cyd/O3SHtf6h9UdSwkrqWNaxXv3ZM77vwLCZECzRE1SjqMh2YOpjtT
FPvyw7TYjsEaFLtnJ/0KSje/nk3H0p679iGt79Joz7pgmhU/Ib3LkejtunTyxHAnRt1sil05oQ5g
NV3kZWGMrK79Rfqa14tj0T34Ed2irPyOkWtdL92ylpw+sby5Lu8T9mnJ2J7l3xeeRfEMAmw7Z0yv
CXDtEjS4Ofan3EMZJEES8j7rPEweLcPevo+WR2AkSaPDYkcf9wVmHCVHSh1V/mKn9+AvdDIkhKfn
RPIanHW/eh9qR9JrR2X/j7PrWpIcR5JfRDNq8QqAMrUqkS+0UkmtNb/+nH0P25VV17l2uzNtNtPT
lUwCCES4e3isACniAXtQ7bFV5DDsI75G8oTAXaaULPzALtlJBZ0Hk3vF7yeSWenw6NI5ml/Fdy3Z
yzDvk4laeZlktpvwWk62j0bjZC8+dyLNTshfOdHCz50vpe1nBIr6go5f7SW9TpiMflXbU3HKThWi
20ii0hUGE58zhAQ/FcRFeVV9u0t3fbZVGxsefv3o+NwyBGXcCl/TqWvdYQf/+BS6JMlElq7lJ6XB
pKsAZfRhEvcCRI/BtvNRYQVEUIkgeYWr7sqtZPYX6AXPPc6mNzXoMOGt1vQJGu29wS237UxCTBQ4
wmH2gomvKoEnTHFu9iXsbyprsDBE4io8QZbXALAsWEnLjZBADTV7o9ns82OXk9mcabhVbMRoR6Ji
zTiNCdwedt5xu+6giZU7kq6447zKaGdxdncavzS4hopmqrDBZ2h9LIVV9j7Vq2aVbpp3qSTaA0O+
O/jjxyG4x0T1qorRr4tgNmN0gmlg8pFCZZkIEFufiq+e4LWh2AKzoNDulDA/fSmEy78DqvDrQcRt
IAGYQtf8vfFgYiRcmOpzfVFIkmE2MHAfr90B+dbWCc0dlUwsdoIXAETb+Do8cusWl1D3/R6WMIUE
jir4PxpO7wWKo6AXcLRvlsCkQtCGC1KjKesd/gQ0JmS1wSRHwSlxtI1YIELjHEokNoWBzjmVFLha
wYqS/hdMxy9XJR4MJm8SbJwhr70LUEOUxbWo1PVlCilXoDYcAjoAPMZ0XPQ5KBNJ0NOcULCvPo2e
/70ofzpR7t8KCEoISmDcjs6lO2gEpHoyZcZUXzTVwRgwwWobhoEqpBPPBmcVzkCVF0xMpwAvNESc
F5+3ZIFkjRPoboP7IzCLmglUggq5MiPjEMdPj5AUeG3+snRojEAdtrgP/PASDIRCrDOgKRcwCTrG
t1tRDXVDLb5joFY5WBo/OE35FvmFNadnuISxuHvW9X2obxp5VYdbtXyXc8b5tgA9YaJOJpeUZEKQ
Vfq9loDlDm9db5h5nTE/fpemozF89PJG6Z6ysXQaTKjXgHUo1iBTMWRQXsYQxaCvixkwMZRZelna
bqttCzSz/Ajjqy/2xAi3mryXo1dO3ifSzq+PemUpo91o5zHeC9NLlW5KDWN3HMRLvmFTttGNV5SV
s7GeZ1tD5tC0uDmp0DH0ay6BvGNynhN9tiK0+OashjRSClwhesl8NFRYgmj32VOyjFQbMERlpxqo
eCgvmOk1VFleUB6zukWrkC5wWBBLhgbzEQPQQMogCKNJOmawyFezF1jp0on/4Nij3OBPqnu/2WSI
H5F3y/j7PgLwej5mRhEhCn200nrQWNJYIqzw3rjsLAZuWduBN3EOKvoBkyZXsIxVgMgKCeXSHQxj
5eE9TN6k+SQn7qyYqmjz8mvP7zFc7QApyAZJV+sZF+WgXZs0pp0UwD/XG+pNmj2nzRdectWwcevj
kH+VgQtlH6BQy3/vv7KSGQXm0tCkpVVtqtJatiKJCCPhIKBpV/oRA1i5kgw86TDITWa4AKFGx4sk
kko59gj5uqN//zdey4s5PmZpqfDmvTuW9YQw4aMyvyiniVZvcw96yTJ4kjYUiUj5Jmc0Rfi6Nrty
84iclH47bghHi78J+tf4e82o0MpNDkVMhUiZvE2KxWvYPbsGCQqSb53J8MugOY/EdRXjJeQEZoq5
7MhYsoD0MO49CbSPcHu7obRRcPX1ZoLsGPPugoetnX9Yth9b6q9nvUs3/VQBzCXjWRE8I1D/oenP
Ti+S8SQ4WH8OvByGwPrrCi09iKyTrWEGDI06WldUNmxkENBhaTGrRatGZqeQql3yoORjen9Eyvxp
Av3Xs94FelkfBj9Osaji1d+k4H0GVpbn3C33DXpGSbTx0el21WtggQhuJILLMEXLe3+SnkPG76dh
1Zvjm5KyovUGNlYrDfviv3Ca+a3y+c/64878XrHGXFznk4932rKsokiY85I0I0GZEwV0sXDVPHj+
pzPpZ3M6JVBZwGjn3/eS/Kdl/PvLkqEMEpbeZ+gBf1it59IUNX3mB5f6ZUQtnMF1Ixe+hjwm2UR8
favUCqylX4XaraWbhqWuYSatlVSqXU57F7WMVk96sNFxRA3pFiD++znan7jnGQxY6u8wDalvvSxv
SFV+6r2ORDtBODjxgl2Ih6x9hysfixqL8zd9YE/SuejWcXrpVAvWAFXm5OO+hyW7GuKTAYJ36dNs
WJBsIsGWWTW+NtM5Qnao9dtIwegf/GcyyoJi3DS2n7/HGorHZIfDk6gnEV1n6lZMWA0yeToEyMw1
5U2eIeyZbiOHbJJ1kacvf4JOqeknLB4toTulxaHK0GPR4zKTvUghs3bzVQKKFq5EwrotSQuGeMLg
LqtWQLB5FXQkGFLSSSuucPt53YUT8AeN8JPN6Yc4Q+tUGNAcFNH0lQLCKmQWxF9d0BCubc1QiAnY
nCj2mSGnJBMkp4i+SsyMipV8l+AqieFYyFRkS0fJ5rymdFBGRJlAWoiS+KO+lEJ4VWHP6q+038k8
KUpHmmwlkyEWWrfcU6Lao8IikaKfvihZfsVR5FGFHGC3rGNyekLbg+jUCRsDqn3V14RnE5628q1+
JGJk4U8GPAhjnowjbmAPorUgYIjd2mD6AFMxmkzdB/GrMNkJMiqOlBUpAypOa/E9OaUdg0eB4naQ
2cys/IK1OLr0QiwG6lVX6Vjeszg1lXFTh+6M5Yo8lEq4QIsalZc5nMTYUku32cEDtdSfi5245rEW
B5F0n9FreRXROKpFtNafhTfkdAHsAnSnaWlXbNp0FXSkNMwyckRtU2vPgrEeu2uaPWXcuVJtZeYx
IMXEdI8eGIKTcQy2zfrzeGk+xZCAtk4oqjljMMvRQZlV7IyEaeOrbkEfhEFfpz5hPJmmr3Z0RuxF
SYa3CzzXLKWEZotEKsZrro3qTRMtIzhlInpdMUbkk0tY1qJmc1FLigLFcuIPjlvet2uDKiPjM3Bb
R9yUAWoWkOgdYmv9LrsTxteKLPZ4HzlKxgx4U9mK15IOQu/aU+YdlziYSirR6SQj9dZ6otwK6Nzx
D+P41q2bdYcRZU/5M1w4WNmt29kEbIYfE3NbwCyz3ZuCCa7YR3fhGFFP1Z14ZJq2GpSvpnGn1qw+
xQiVJhnW8bbUVk19UPFOJhgEwbl/LegUHWWax3cUY7Ikytnc7OAjw9TTT5PVicQ08C9EzGkVJdrz
7mTFKfF3nWHjZ1ToX33J8P04M5XOyyiUHjXzGljvVEHI3rwkIRvYHGxGdJF5tROhPdrhNoFdvLQ1
aqxkHdgZhemrWdg+C2w0Jn5MEtBpsSMjzLHP5U04DC9IuPVd9ZKta/gV272nHWTid2R6UbxqnaVW
fpMUolz7iRQv6W16SdZ4/9WSjJuTg/rp0bhX5Se0s4RkGWIJNJQsvNz3e0GSoW8PMyO45C+aQLrJ
lOFcFa9HXd1z5VnAhMAKrmTM9wbsjIYoILZpYWPYLetwW9H5Tdhke2268uExQQtMV7yK/iYv94I9
MM3Tioikua3u4plqJnfBt5Y8vHU5xQ/hjhXMbCQz9ZSYNDEVBiI9Qop+1mH4eiANkHLBZe2HMf6Y
BW1bwsPxMlpdSvJz9TSykCLjrjB9IyHjKsJpoEtnkgL62BNZDY8rBmxleo696KFkS/95DX9/nmU5
/iKE6jJqWngQB5d4PTxN3oR53kLzjCdB+xfaW8PpK0MwD9KV0ixzjUdkr+jVem9XtYndKNHUqdz6
Nh7yU8i4Jz420x0EbpZhRm4mWMiGpFW/Qs0kM8GrGPayFZ7hIUCigxEQOCxL9vQymy1FXoQyRH+H
UayXo9XG5p8DlvDEvyyVC4/ihSJsapyDSDrMDDhzaAKYsbBSAtjO5CPwz2G51rrdxNF6KzuBVTn/
ThcwfeVHiShrcMtCJQuKH7D+XcKcaGiHDY0ovPAQn6DMIcI5h5Q5cpR3LN8AM/2y8vCKOOg9EvR6
O1LhZLgOIkvVTQwNSPkPQ7H5ABeisu2r0s5QHvLDJoi8HJdKhm51K4NcRem9KXO61OWQsXGoBJtN
M77FsAaI5acxOgo1m6W1Wm5rbhdkHqYAdgbtBtQJJWq2c8tFNBQakk5w9xJptYnswTK8TnguBUdr
rHY4CsUpSCx1uvH6Fa2MqmGFk9sey9Tut9lng8CxBhuIXBoIY3roD9m5RNP+tpOp3jjqS7gFp9yT
pie8NSJgAgcMN3xygfuxXr4iZqNDGSFXR0pvKrBGBghoD+f+jV93e+jnc9IfccM05/6pfVN7kpqA
B+UVZ9dvLS1OsdO+Ffv5C+ifNlL9uQxIqdFmj5vBV1zcSgpGJgFKhMN4PNv1F16iigz1SzcsCcaE
S02p4nbd1rbaW/4zv07NnPrHGhl3R/A7ZegAZ0md2IwPmO+5Atxmig7frNArG5Mc+RrJrMnB1THQ
cLbTy0KL4i00QOMJjuUC8eUWXJRb3gmA4RircoUpZriXFAzabrc1zS8ytrhOtZd2DTv9hHDnCWZB
R4zC9SMXxiOYNhVvsLMbhy9MYT84+WFCR+dF8Uozf1+S39wsaRdZYkC6gOSxyT9CPH5BZb7v5qVC
++voF2mj9XwUh5f+owaoQJut9hId8/XIZgar6ovMkXz41I54YNsHbg4r5cuAobAaSbfaDTUrBi/9
uR7/fczAnP12zOB4hEkbmFv6o1Ws0OSCq/gQD2aQYDsqxlkS4FuV3Xq8VZRgHTpEJdVpy4OeQVtz
8Bd1ujVWXr/CwTNb/Jo/NW7ilisEmQpCK8C8HIUPFka+pCECBmuszEWrG0JbxSp3Qdw0WDQAEmiR
5uhYWyJxZjRbsBDXW68tvpQJCPtGOrY3HsNGTtVZ8ppXlWRuaTZrwZwPk8Uzfpe4kCqihsUhQ6lY
s6b1Us5EGx9oiMIVPzSVVevQme3Mlaiwqd9gH9B9zLccjE3NjMO0kz9ydD99IHNQPzBhyDCB2jCR
tF/BSdj/+00r35n5BQDADvjrRd/tAC4JYN8oBiEgL99Gy2Z/GgpbcFqnMTBkkHIvwE9sRGwLfu0f
UkqkY+Y2EcsYEsGBiUyxYzA9SUnlpWNxERcD4dnUjoCMI6INK98Mr6WJNQDIsmVlw4tm6GW76jSs
HoHPym8X69/f5S5v6Di/FRId36W2RLsw82hd1aSVTTF+Bi2kibdxULZye6w01OikezNQ/u7r5dYC
VTXgV4hVzHYr3eLZlaYdL67V6iBrTiu+1u0xLvdD7RolbQqiJV6C/qDlL9JUbHjN1tq1dIqPxYsi
P2YIFtV7GLN/L9YvIMSyWIu1pwSS92dXXthrTd7owcXfZG/ZTGof05PICBWA/NW7RUNwJc2s/QTi
HjN1wI1KkpoFZ6Shwmw2n+q7yq1Q8ghmteZs8WEX0+/x5D8PeN+2IZWantYYMXypsZ0OiCVObqUY
+/LGPUML3lyXLK2zeGt+Ey39FH3Fz8E6fKoUU3mKXkZAYDpJ4Hz/SA2i/sTklxcHEn5R86Db8I6e
nPk51GYVRf7gxWjlgn7tWGKvn4u3sKeA6EPcdo2li5ucdaGjSgQIEw58c6qu45nHojrjWVplKMt6
WsU1ESKS7zUHc4B2SEAhUutbIjmcKSPqoNcabTJIqWuV5OFmTtxcZwoVdcJjEEFoAtKQLXigp8IO
2G6JAHpBRaVgUHBlNfmGS/YoY5Uc+NuD7fMLMyEvVqmgJqDCgZ3icn7+ivZhbdSdgFmAF94Lp5W0
5MSEh0QxBgu4mT4BZWrX7Nxv+w0O535aodkzelVMwQPdtMYzPs49/4iN7tAXyCUwpVZbek+EP+Hp
r0easyYvlFYNEH6wd1M3PY8ZjfexiwyHwdeVgTu69RjyQQ2dcrfWxi1O/32qtF/y32/PcJf/RoHu
z4mGZ1A34blfVzeccnTPSxRsvFysgMrwuNRDmEPNLDMDD4COW7viwqOSya3OKEtFC7V3TrDFndSd
mWxGSElaC/1tUggDK+wR4z3G0AspJMlBMxf/H9mpj3Lnpauly0Z+zmfCoTlfd1SYgrygIvQN0k/X
IbU42eKOyHWfwoqCOChVcEaV1W9QmaPS9gGM0keRVPzlVkCnJTwEoExBsvtn2f5aFhVOaZMyagg0
l2gbI4SoZASNJniqB6HRCrER9fXsgL+pb9Va81AuzjSg9Z/E69/Lo/6ScX97lrsbqjUSPos6LE+6
xnA/UFWfKAXLjZrZM/IqA0q5i+yvfY2KzbECdzKwYKtB6HwATAuaqxpZ74Yo7VTm79KUaBtexn2d
VRvxpPBLqaxZcm2OHsI6BtdgHCfUW3YKV70bCvXZi9w+ZYGLLANBnxNsgQKScn2IKSPrUT5m/HKD
ffuu9zdYpZTRiHGMOA7JNnDkp5wFJghnkMVODKN26QR03MAEvB3+lQ+RsXDQkYUFmanAjFKwNQ17
Iz1J46kOzVSG2qNYFVtFZD2afq4Y76GsCswFWhpyhCcVYG9GxReoBDrKbXIdiBESdU+XzT4zB+jL
Utg4UawtQtrcX2aafLaKla0FW/8M3HGlmdiLH8J0rScieL1GSeAmcAsXvRn+Mj2SQ/TFLPgEby1u
4SWdnGYlSCxdAx7fGbvxC8Qe+fd2+X3rLkIoAxtY0e4t8YQYzl9GxweXbKIDiM4Pxao8JVjLl+YY
wYCrRcdkAgToQ7r1ihXi2Hk1LWH2yh6aqfwfzwLOUwHv+pPgSCdZSCu5w7VDdVt+ylKzgrZKhlfW
diy9Kt7Pq0Ulgx1LFZXq/V4G3tkmZgnd7mv2PNkP3s0vWfUyvg7zqVTYZvwYjzJ1fSBJocadFbEh
4oQZVZOpqgTQNEanleYIVchY00k2pXpBmSQaagtUhp1gygLcoTet+KBnRfwt+MK4EN2lcPVRpfsL
INaiRJZGhTtjMHMC9C3aNKnToP15QGewwjMfRKJh8rqZDOYg7zvMWxk+fYlFgHusuVrV6WcduAXG
vKX7efZiDJRO9zHcl/9f7w5Ntwo8rBEW78mqMRfVPhDy4NK+FE/Jdl5D63npd3FJUiuzW085JHgk
FO6X/qJbqbcYFRYP4Ic/ecr9dYkMRoJLK7o1fwxSkSpVSuRK5c58SRGWjRSsLYX3VxVYGlItRGRb
q2EFncxkMNGEEGFB0VZ5K8/dtrLnmcEDFRVFe8tCM1Qsdd72iaNpDHYVUGgLBZAdyp3nRyyL9DOu
wWQcMzhwJlW8vj/axb/uE40Lymjw0+ASuuV6gF+ZemyOtbDcigzY0GewKV6iwDFCS4MOWWSFm+z5
1PIdfRctB2Td7XgnRDsAftOnOY7HQKuWYNLrv0+I+nM74mBgZLei8Sqmr97LFHhFHJVWxwsuXzCo
o0HTgZvvwXUEGen3/CV8jff9Th2p9N5UMKo49CvpGHAkfkIhEL9VDBeM2AFPxNXBYYIBuAKC7DYL
bBg3dR9qwMLE8VNUnAnFUkjH0ZMtAFU5kTHTHZIiYB83LmB5Y+pI0zHv4b1DmzwKc69mCis/0NMz
EsT1UiYdT+LNI39Z8beV0nAcIaaEwBgdsd9zxK7ORb6fcR7zFxn9S4O90B6XZn4pn/uGqjB/e523
KKxAG34OLgCLKifdO46v5IxobPvswgdtJ7+kiFgS8HayvDTpQkb7/YmGzNBEJRWxLYfVjIo5ZHMG
M6WK6m4LFxm3fFJP6XboSb4tXIxNFQmPxtb0QZb4v5/z/exh98INAmOSoPUF9vf9OQyu0+pCHMVz
FnsdxEPGTsxxmkaIsDEdY3qOJK8vCDIlJbOa4JD6PhgyNiUqMXikaCKk2byrFART4DX0t0C8pblC
Y0L7gb4WRJPmEoGbtXtYB5xkBtcVNM3WNtyUKsM0hK1smFyw9qVVA1YtrUgttaSADpCjH4Gxgzol
ZgbqOti/jynUvoHk4mrxRiTOCn4OaTjSriTYBmANPwKJIRtyCswGhIVH7+SRlXOrmVsJEB1oBIQA
P5wkwUaGoFavCWhFCOg3SuBg+oGPSYbDBmI64GeDTxN0HeGho5UG5ZJvheMi//NVDOiz8sBVAi8M
4fK5l4Wj2joADuvgkIDim2mN3LkuUbIC/KvyV75/nsNdj7prJFl9qa4qjGAglckPgmFFi7qQBk1H
JMgUZZDwwER9AriiuOI6xdDn5CrGKx2qjoFmXxAB0nalvOsB7VB6gX3nTHDgKeeJtcUfKqdz4itQ
vaVrfzrW1kTlG9ds9FGj6kx9qAtbUwb2QRo7gA8NXD9ciPpjAPBfw3V0gBuSRbllle+1YlfVJTvM
7oidl0JmmbjhbIUNal+Z1jtDoOWr0BPuPQC/SFqBYp4JqgOnIktmZ5g1RHkA/ab1om1IAGsRTqIA
vJhhFdfFdCRZz15yNsDDq2AyAE8odjZhyPk+jnfwgrYDRaJDBR6DC8wpdKTabnoWapthRuyhPCSj
Hr7DQCcQOsAtwHuAp5TNHJIAjbSZWRerYbKC6AhuCZwp5MLxKmGc69O5Ix26GmIq8qiPt+i+ikCu
xW7Ob2YMIIUzPvM5WyscZVwLcA/J3nXRwoerf0TLU78LYproq1xi0rytpNdUMQHH+L4Z3DoDWqbk
Qw5tfN4UEZ4lmL8SWfjX5UHTd4Fi4eh0MNB+yz+NFUiH7AKcTgYO7vufBUf00SoFu4MHRH3gpafU
KIkOCFX/LDv4c8GrYYKCtAVO6YWVjNnwyoB5E+iDmnqidsFK41960NGFYc35uGtDOEBmpgzpATe8
zrHqGoPjGxFtZ09vTxno00s+OmCO+RS84eAIAAPgfAwtD8ZYoLSD3penoFVH8LqDmdJFwANmA0YZ
tYk5QV2yaQdqRKxWHcg08buV7LaPdOS/SHmW+IT/wX9a/GmLNkfTLOsB4tP8ob0AyVwJK/21J7Md
AtGqSe3Bzn0/PsAPfwFqv3/qcqH+dbMHUz5neoxP5e1wnzizk68iV7QC+PgF7KFLzs8E9vun3cVg
eKqrSdAP4rnzQP2BaFoSBpngcFggyR44if2SbX37tD+V6V/fTe4nTpi7XjxDnGhAyWoap+GQbGVa
eS2soc88dEA4NSuEtOV8VQZo4z1wRA/6Mos7JxbHgvceM7jEQ/TpC8x/aSEATnDZH/+dtkjL9/5x
N4FLFHS0pSz2mN9XYWpEXw7qRjz711JkMzIQF2x7YKHfeKXC+UEu4F9ril+pRHjJS3gooGn6MS9o
oeYA0XiP4W2E+IDrYTBcn9+GrcUVqwg09MCKz9TzV+FVfZD7/753/nrqu86HTB5x1Qq1eMbwdntc
Ay03MxsQ6vzU2o/M7n7RdmIx4Ty3/CJCb3ZH3AnyGPKyn4hn5bQsYb/vvqJruMvfl+m87RZyFyID
xOABtCfoW0eXRP/671WCWux+mTDsDmZg0ODKsASD38j3ZRLbtu71KJbP4rW6+RPlbxnS23GV5WaX
MciENM3R/ZTNBvpOuGd+uCQR9cE2SArUk1LlCvLNaGY3Vo8+3hbvDhrEFY1lJNcWZEFua4NBclfR
3RS3VShCSyU9ZU/KKXV1L39tdCp7aKyt+CtnXIbgRaiX6V5NY438fniKg5Wo014xy9lqZwuAaPwZ
7gvcRR9Q5eTZImdWNdb1UFmAsPsIQHK5nVmZ0wHybtfX0JByi6AX/QxwDzEO1MfTuF4gYFQmq8ie
MI04HFk9Mlmi6kslL1LXSHegJuiA/U0gD7qjMO+ifVxtJekwGhnFOOjFFLF4lW6isFcNW8Z8947O
Nz1eR3vMItBf4kmjs7rCD8qFjaCxoSDrqQLZZs+CPcF7U1sBS+OgxECT0zi8Vd2Ao2qH0JRJUGGC
o4SRnkGhzgg+g1fOM8AbtU/pAmTUH63RmUYfOXBxo8a807jnCIKjdTCtYrge4Vx0QBIWiQgAW8n9
9375uWXvtstdbJ0MNVDLAttlscbjE7fLQzspVlA/iLntN1ZDu4tfkr4muXQIkGUA5lIBREJjuKBT
GC72yNrcWLDQb4HmzyMhHccIimWAx12gydSJq9Opls8gMLvEi8SD4u80wy4gnYiIDHq+2UTCroCV
jmpJakDa3dgwoFKjb0topaqOXcezKL6F3XPSX1X0KjXKoZjfcmjOuvwk43bk6jPGayEbuSrjqlY/
qmYButCmimFtwllC+NXhRk3Gz557lyCbB2mewalNMjPI7CXWqk9hbsWGU2rHLD+N6qdSvrZZx4ok
dRKQcLLGIM1GJg7n8slvPB0bqBHtOb1imyv+ZUTDR7fmBbf10XCz5fkdhNyBnYITK2ypexGQ6kmd
x5tAeDsV2iowiXC7qVZG9To0f1zel4lIgwsCQFVMYAJh6gQxxIRkOBet22hAd5M1oKcatLZYb7Tg
EBrwHFqujgEyLXjCLzkUqAMcnPJLiPEdww6R+6lTvgI/W7wDmTqu8F3C7FRD24waBH+tpIgO+MCO
+uMKQ4Ghp1z5IoP5QPLa8CA2HT54LwMLqnLo2gbfhmosxH+F3HZG4xCreYrmFwE29RCZoV2hYfIH
hMzm5MaH+aJCiJLjBIcZE3PUno01iAy7bmDhqjlx+3BTOOFBeWoBCsIXHU0o4lL+dmcg9yEqYmxM
Bl0XzaHWQr/gyGOi8R4C9nomRm6iGUcXkZlSodpXEVTSkEKaY2u12xniAhQXfFF4YEQVTDmHLgXy
JU3wRlDrN1xbxXqEKMyS3ZonX/A7iZ+jtWaPJjSUTnaK0fgz0mYHBnal7PKPeYcCmuPQEARz2j++
VtjMyXv0jP5E2acQp7cYGaubza5zYQf+hRcCupLVRDHM8UtdpYc4ZeUR5X4L9dYOjRP1TItP/xni
hPgK12bIZBIqofnpOYtfA9XOmudSN8XSlED+p+izjs3oEYsh/oDJl5OpymheEAxQO/e4pzFkAxTv
kXwWdhwagc7jethqjgL5zB51AJjp+sqz+bYEVCI6/0V7yc8E9PsT3Pf+KLM6hE2KJ4DF8nG25Hkz
Fou4OFlp8lpoDj7OygTjuKcJiq6Jij2TD9FWvhUmxCulWV4qyYQGYoWxyu68g3NlzwSGASqRM0fH
DexbcnesWIiKQbAl3a3n7ai/19ymh0IuWPFg4gvTFxxd28fT1zyAvxcmomgZmYGqStJlCKMVtDc6
GrEwgTz7EtHUdh0a0MNr+aV/q6xQ30cfWEQoAHR0sLZL39owWPx5EomumKmTWTCwajBH2EoiE/aI
mKCqrYWUtiAUPf9YQvsomhXHFvVk+T5GHjSbVWeO4GmN/j0qYb2Aut8PWTaGVq6/qNwG/yBkrLBq
bBfzkcJe+TXhQLM4j8E3ov5j9EZvKGXLo0Pq3Jjah3oL0EvowhbCQJW3Lz/n80KGruePbKadiV4P
VLYcBcwD72//NfpKqLLpb6CrIAtfYPPoHHz6oEhecGwg/8y3utXBFG8mEO2/T8y3Fii7wFgAuJz8
UWZlb6gKVFZfHrmk/6Qy/+y1/3yxu6uxlmAapRT+8sXQbbNuBSBitD/Nz8ml2YQDGWwQ4K9Qa2cv
/knxQrTyqsiOnCgHDZHS6SAfH5YLSwb5427862XfFSdpjy6LOtYllAuDOUPwpKO9iiJVAtT5Chgt
lR00zMi48V7Dm35SP3AWhVv5lB/RPR0S7AAIsv0jRopxn6NoDc4jeuknuLe8tcXUEF5N4CPuHSRz
RVP8ONGgMU/J8CZy5njudymDrk9SvTR36mkRqS7J5y5cFSc/3snvhgs/S8zOQuMQBO4keX6Q5Pya
Ufz1TEvJ91eRpXaZPjeJKp0RG1EpUSxltQV0Uct0dKeL8MxR/iTvEN0xzRi3hSc99Qe9oZNAcZM9
QPl+9i8ub0iHvA+EDaai/ykJ/3qaIZnnVK9l6bxopm2JFeMBWFMKbfIu8pBRwosVt6R0gaK5vvgQ
mT2o5H42L949wN3GbgLMgy5RyWBjC5aIxGfbvQUrkK6YgNStEyge952bewuTNjw/4n0ffv27LTxo
QaOkHL4+YLSKpjAEX6MLxFY/uREyzdHELYJUBPdH919Ye/2ky/DdUb5iAJ2u/w9757EcOZal6VcZ
mz1qoMXWHXBJJ11Qb2BUAa01nn4+RGZZMpxsenWvZjFtbVldGZ0Jx8UV5/7nFxoz9Ky49DULiFVo
FLDnaVnn7NH6WnqNdhjARR/BQYAINTpFvQ7ZcYKbcNnv69puL3UrtO+O0s+/4+xeGrZjmMQRv0Pf
FS/0T8Q5F6H5RG+V1+mT3APTzbN50a2ryG4IwHRx5hw2JeWPtqyCt0ZBEiDN0mGmDosAQtRTudOv
jX3xBK8fvkcjO5QDXnhjdLxJ31K4BYseiK6/8el4KDsU4gkcwPjVev95sUnTCJ5vUWya5DoDEn31
YdErSTBaTLFv/bWOttxBZ74KX9uVy74ElRw6EaaQ+cVIom/n1efnno1oEY+i4emicqvdjDTVr1Qn
XPgn45rWSXDXcS80V/0un6fLPrSN2wsv/e3n/PTSZ7fujNTEOB15uLp0N2R2LEGMZ80apHR14Unf
HbefX/Ns8RZhmnUdrbtbeckNA3qZdFXNtYf+Qahmxl10JS60ed7/1qNjkn3ZUHVanj993rPlq6h1
6UcwgG7jq6kANLZePyvTGQxIgOVx6y8mlx/sI2NkJEhsbGt/yQJN/YLQTWv4n8E+LwK9sI5xZ5PZ
vzaYQek0aPxd9SLdAq5WeBDk6ooUDA+r2WHZXOe3+AUSiSVN/AzYGjugBWGZYCwQrhR52V+nByDT
ccaVQtFnQWErSEqEp5YLPOq694D2/gUB+1ftwdnvP4OJtAbit9pq7EFvaA/AYmT3gW5c7G6wAVbx
M4X90cH9XYo66HR/Gl9V6D907BD+lzOI290+d+fue9EvO1+e46hiBvfKMRCO+WsYzidsNHVi3Joz
tAWwCa/c37h7+dLgBiDCjqMbks+iN/+gdLzxsq2XkeT8PE9/39J/mCe/hZmfTrkpxLE2IuZp+Zi8
6KCnO+tmtGVHRJGvPYRev8gGRFPQPrzsVXgwVuEN3afrxAlt1xbXOoYow000XmfUj7Q7m7fcupaQ
yMjqCvBT2kFfDWlmYpfi343SgpaRxJrbqHRkZrprc8evDccyljBZ6JexfY4213pkzTTQxlP24F7n
uLYaa3EZ1LMpgDediQnaiPmksApwWKAjFc4smke4o6PLyTf8gZlt1OHot6RKz34eL6Kqf15YvxWX
nwbMC0llUKctpKBXNExoMLSiWLyumcAKGgDSMsq5+SGtAMnII8Pq9sXL2VJ7f5bKjstdkzfo12mH
Pab4xG+lq2BzIxbcU8wHIJ7dSU9KbqsfibzufVRCi+G5ueMfdyGJPIg7nuAdWwn5KIIRy3OKdImK
3njU761FuKgf/NfyQT7p6xyLmNtQpJEMH9Hni3orD1olrSxak9UaVCVxsB9GlJpIe7+4ntzoesTo
x844yskCJwK6Jy06baKbWnEuhIAqu5HuSb8cvY3ROqW3ktwPgXtbOZezCxPzvzgnkODTYoW6cy7c
VgW5y1SjV27rhXGjbrxVQPRRsfTtdBve0043NvHK38RLYXUpcfLb+zMphZMfk0427Tk5kvQ0N5Tl
jkN/WLnQmeVNlm9V0zbwjEA9Oa837FKltpAhNsnxAkGDuYDB/zwKAK/2zxPuK9F32oU+/Ziz81IL
tb6TwlGhzzRLYMWIMG+mRQLRNFxMydT6ZlTXsrAS8zt68qM3M56RIQx29gQjX7ljzwRwogUwRk6T
2w0wCL1xYYWiXNIu1czfnjoItsjoVigszuVag9d4viCW06njHobE9npUtNhLeA7intZfwMq5Tvba
Hfoe5a64uaz3/42bf9nPPv2C6Y7xaXlachxmnsEv6AjMmhHhWV+l7xSuc1p+YB/GoWhn7Yt6VS4v
XUSNr5c+BAq6BTcBigL81bPiolaKKIrjJLqt25O47AQOPMwjuxq3hgzIszsJ9TImscU9RSiajRWU
HeUR9XinIwiyA+NkZY/qRzOJgPIjqlevf1K7dQY9OlvgbQ/SN/MB216zx1Fc0qAeudU2sq0Hr3Jz
KMHNdf9e7TZK1hKacu/hAdGepGGdeEfFhOteIL+8q5pln22T2illcoOdolhBPM5oTnWLgqD6Hlgg
aK+rABFiISykHExbUWZNwYV5IzVr7RLpS5ms0s4KFaR9uCEjgKMR8mXUKlGJ00wHpdfgxiXbsVjr
wdqql6H6jv9VDGS4REkVFXOmPXgFXZJU2NCT6H4Z5nq66GfjTKMftxXvu124j7bhk3tfHLlrAwBD
D9FoOwDwpvt2nz4FEMk4VyDrvqBxutV/dTELYc7JYw4sqvBt+Ag2rh0/POgn6di+RnAbtn9ldVYo
jLw1qir1LrImq0TgKNRc+pN2DYDzID52VxhsrP1VDbcxcyYzQ8D4mbUb58WaQsuB1U20KkJuBCZ4
/ayKVb1Ql9aaLR5gNXWim+5BmdofhonVASYZTn6fcO3aoBeXKREBN6V74KdsLySbAeYIBNZfwzre
iA/tc7OvuCzv3Wge2M22XLjotMzVQOPRsuFyPAU36kKDfrIROVk30W46mqZInexULLLHbN0v40Nw
4t9l14atrgOsYDAOm2AxYwYTxGDDWfk2rDYw3hhc84Z+OITs+IW2P1cx41cVY1AUvnY7PYQdOyuZ
qw/QthGCkJZCM608kiKybRa/OeTqspQIkCTrbTkeh0XugMwZq4lOAS4cwmPJHo2D8ALH78MAcZ9E
q+PR5AC9N/eQZI7INFfCdXOXXUt2tZv+mOaB+Dg+CHCgPZ7c5nMPcPCmQy0j7Cb/gN9+iAvt2AF3
ijNDWWvF0syuMhBJbDaEOcrGeBuMS5z352O58cOZTgxJCS6Z8RnX/ZX6wcFN6kVbOH65DDbVoaHF
8cC9j2iugsJmHp+YPQcxv2IhCXP5XSFJiPYUBNjglobw8BjgwmqtIR5QuraHEk3iUxIdIb7whWm3
Fr4T+E49rk0JLjV/AdT31LnrO1wMxfi2uPEtuwTwLmbqlTDRNBfyVbiRJj35urNuxXQtiq/YO8nS
HEaYxjUyOrhHC0gSz7XChdUD8GTrxqxSIB3YGcSOvfZkyKcIWV/otDESL/c9Eh5/PsLMryUTSxxX
BVlWNV1Ex/XnnqyqlZi3Y1PcdpTFvR1dt1clesW59q7fGevcroDNF5MRlXZLp+NUOKE8K1bhjjMv
BI0f6Vm2tGLHebCKmTKDZwe7jIrg2V8eusOOIjy8VYnj6Lf5qtw2EYypYKkVJNjDzAlvzLW8ZiZb
O/EdTh6eL6scPSBwLASMAy0FE78s0OmnFwwQaFJMSvAFteToTMyF/wAdvzQcZ0dUGfhqphkMB7XF
7wjtWXiSn6aOs7Upj+jqlj+PvzGVCH+eiX+O/xmYosqDmLRBzxZLIdVf4afAlS+eidKyt/D2wQ99
qxgOhEOuNtDmPXpq98U9FzOWWXTXbumcIck1j8IjHIdIm01NuJ5746IDMqhsb8UMtrGWR57mqU6M
Z0c/071J5VoK82qCX9cR0AlehMNbmawH+l8r4qEWzalu7Wrc1tmS/kmFQgxVTfjoi5sOzBGuub8E
rR3MjRBtBVvZC4bTdxcKevnS4JzVV5WkeX0uMTiteUMxH2M1c/tcXWeHhXVMm3u5WJVsKmAwW+OA
CtCzkHakS/NaPMrA2Wx+dAAuAaFfwQM+GOKcySSLDs4Xey53UH0trYrbZtp7oqOPVOg6pKu7EDfD
L8xR8BCDtGTtUFG/obxQngOUKfwnsgswuWoFw3QrXsAjvymL//hV52FYglz3MI6ZtyXuBafshd81
N7bJHZYJVwk8k534KGzErWcra64Nln0JUDCmhfFlHv8zLNLZhdzwmzSgi1Hcjr/Jzpzk3XVNYu6T
fI2WrbTDK4ww98WmufMO9QqLiVtkl9p1dCAH5CbaJvfiAfWsehBulEX/rn9wAqy52RTYAePvclIO
4lrdJwfzV/ai3AxzE4FLvxLf3fc6mdUb/0U45C/aOMdIIniicSp5c2q14QrNAPvEB4TIcG7urFsA
/Or1kpjBvPTyE9ryqbA1XLmLQrcswOvSdQEN+YH03rIkG3kmnXLkScNsUuRUH4Sa37ib5DoBJlm1
7/07/eL0hvu8Ui2nmiWa8TfgU5ILIcbXFRIEjDk6CH5z68W6Dm8IWM40KncSZZ1yix5vmMOpvRI2
4arF+NApdRuDREBnY90hxl+Vm+62uNIXdMg8/NhTp1thf2hrPb1TjkqQi5UpH81XkbrWnMlbdNwY
McoF/3+XNPnat1vrpxlydtJYYhJFpskM8a+iF+++uld/5dWqOzA+yim7N8Wdd2+d3KX50VH/7MnM
GrHpmid3XJtPJXMkPrUPHqqQu3SbY7IYX5dHzZzXR/im9VG672mO3yYqahLbfJR2/V17rO/EV9pc
dnYhH+irAy0x2582gd/m3Z8+uNUUWmekvEuzqUFJEd7CFK9s/RE2yn/iCfhtIf5p7M5OCcVtUimW
2HSoztZkIK1+21/MkYZeeDNZnObqTwv5bM+NQrnyRK/gBHwmWjiflU8i4j64pXjzWIsCbQxFXD7z
IYWWTMwFxTlFDBl8geAg4qWbpixSO4nsW3RMvbYO+2t8jBXye2EFCHYdOOYHvRrmMLCJPykdknCp
A6Lp+5gp2K0laU47XPRXVg6SsReLWYiSiiAkPEYXuCxAuA7h80Jf7mawoPlHfdxJSVgDesLSVJ2p
3QwSbvcE3xPTvHLnxzPpOW/funAG7Zriwn/FJIWtGU+93mluUXoOp/aZiY85EBsENP9EdkJIvC8w
S9BE87fgSOJq88IR53tLlpag2ngCNe9w2IW5VVKtt7vJziy4p/+m5AuVHwbxm1wRjiDu96foVbn1
hAcVEM1zkN0mv8ZTWNv904j/J5KU9BoxjCPgMfWYJJOYy70RlpntO81WWJUfXrJQqHlTFIkCrIe7
QJoFpUN52eLqmi0wQxCB4LgS1BiPuM+oHvNgyT8B0hlksHoc3pz3Z/hobALhTjAESnbrF5wOvCGk
F+2ufqZ4jR7D1q6ftbvqBnCl2hbQE7ko5TMLFRmmoI/R688F0Fct8tlSOruZx5k8ti3BurcIOeqr
3FtaN0Ix1ZQoUA5koB/hmhAuoSH9K65kYeaRtahtQHjiaz5sAI5AiAqXtktOwd80Yf5c42ddgmRo
SikZWAgC1T5wCcYFWJxtYfpxivrzZE/9ixztEv3Q/K7owekF+Q2if9M8BzFjozYTM0+ninwRvZCQ
temRn4mngi9NITizjvWse0tfWZNB5EiS00mLUeJXzXMaodnSNOdefg3nPCvwX3FGrpLFVSE6Y7pr
xrtW/6XD1IDdihdJoCzRbWJbseC/jP5Lo88osSjR1Yqc4W2o7yQsP7t1ogPkLsd2IZtXAeya2165
arDlkW3znvW873VblBb4qPjzLpnnMB3FJSQKKbvpKrBoF11dcaP1qyF1H7JWWAiV4cTLOpwVSFUt
p5PvjOExVO2fp9Y3MKUF3PPPSJ4V87HZlJoSZMVtbYsDKMO4mDS/ycbn2tFuMOTkyvOub4dXRIXr
n59tfSkTQZng9yi6BdsHqu/ZaWcGZSepruie6FDrI5S0X7V6H5tved1iTLhru2BZuYNNdC+DXukL
0z+MEgqTtnTaLsRn7REfQnfdJNeS9xwEqzpbB5rN4U+HJgO41y0uouh5AABEvLnqbZG8VuppHI91
7tDalCWAa7tqcQwkdXse3Ai39Zt47e7MZXB0N+J8mDdc8qptssBl98o4TPwxl3uOi4cjxDMEOuaN
lW6H8M5jI6/9ndC90K6cuZng5NyOCC7ajqMTKtjbBXZszTH/8kUn9W500AC/eom9h3q4bTLKGo3O
YQuhyg+x5hpnJHT7034UP4rZpqwvfHb5q1W7DDJMga7gEK9Atj47LUstLpSxa7STuVM37dV4xdpA
fKL2B04NBlL2ToprXAX9U2iylcNzC6knqReLGHIglEOUeRwdBRTIKnZt8rAdNQ1OZjNsVHjbTch+
U9dzBXQqcCZHb9/TVgo+tA1bfZ7bJl5KWP29EiHm3r7pJ2NcicpVFd/BypGvQAnAesNgFY63hnai
2HKzlavvjOrZfOWsKZ4s+mhO4q6VfMujYuTaWBsgOgoXReFYGKJ6qxEhOi4MFLdl5LQZVptzpJ9t
9qKra1SyCsIbFVveJTUeOY15PvkaxP2M10WMZ9HB2uO1Z75W5pFbXAEkjcgYKzO8NOR4nieOdF2B
VFJ/cqR1u6rbpclBde8FbDNgrdnUZS2WIuLRx/uLLWkRcTZQBE1hm9IvaYlTx2virVWc3Z8NEV/y
J0ucdZzdmPidtK35Qt6gcTDmmJRgRuLjlv6anrBphDs2OBWjWj9Ecx3YCArZ0cRk4UN5gAlm7BVz
NhkogeQsgPt9RqubIzThaqvKyO5nyrF+cMMlBcQQ31NOU10sObDfjGe3spelMaPFqz1P0/2eIxM9
gJCiDZun6EHgC1gLTAPDaOtn7SqM3lLTaeqtFy4SYI9uNeZ3hnXfq5UdRvvYyBZ6Z+yKkNke18SZ
RZkTY84bVeVsaLEKG5NFZI2Ei1hc+zSKksp9ivV9oT+LysrI72ivSU/C4ud9R/uC8k9zHwaThvOI
rnx1Lcs8yxi6QDupzxykj811dwcM1vU7X8dMcll1KwgQlbQV3V99ZgvajqOjSOeBhwbt1nSPfXDD
wsZgorQjuoaS7d8rsY37Hc0U77299o8hbkzDynQkKNcCl+0yXEbaclSvy25tAluFdiwtzPAxb3ax
sFLaXRpuZXFuDrbm/mqB/pFp5LOfX/srqZHXxkqYRW9INLatsypC8NqwiUxfO1FZ6bPw3bzPFzFd
UHiMNqtOoek5m8ye/vvOvNODgcgRRjPY+jlXqw/EPLIEVz11c+yNlqyVa497lSM46YrJ4IJdma84
S14ikv6+YvxRp589+OzOmZuCCXbHg5VyNaFFLWGM8wgyINd7CnP9XeGih7/C/OeR/naCqTLvajLW
oqKcjbTeKTnsIEU96cUChyfsQDjA6FNskMY1B2RkZLYNz0NxHO5ApiN8lfFULp9lmNb1jWcKK9RO
BvoV7DiK+LVOx5WlN3hoHHPYuJ3/VonbvHsTa9tqFgreS8C39dISd4a0U62Vm1LO73UNA+1yRuC8
jiLNShEzhLTgaSWZBlJHdy0paNzcbYeKIlKfVX9RCu+6fpCaw8+jcV5iIDDVOeHRcyk4tWOSe/YV
KkPNay3XuGh22r7XtGQztiUY+19//f03/vlLUQVYlhU6iu9v/5xLTiTXGo5jv3/l38k8+79mxVkU
0Nl//a/zfv7ICPoxP+j/wWQgnbLq//w7jedLMJCdJUEavL18jgaa/om/koEEXfoXxoHQB3VagvhQ
qGBWfyUFTX+EE5FJuLUpmhRvBiXE31FB0hQVJMLNNI2pMTbtRH8HBfEn079MtvBjmTZf0/jvBAWd
ya5QUMNwNGX+bcjxyfU2zxA10rDMQR26wg7uvaO2kFYBQTPT+epMjSNr9Wlk/p4if4TqTOv2n/3k
r8dZBsJpNlGLl2OcPmNYTZckuRAOuGQduo3gblijwYragiU3kw7cs2rICIh5uWr9B7j79DI/Pf2s
VCdWxZWSduTpuF2go8cKMd2KC8XxbowL9eF3A2thDUEEK9ETmFqc0a9URXLHJLbgqK+HOQaV83Gl
Q74vrhQEQvrx53Gdas2zF7PgqJpEqinMs/PbnKmXVheMLl+RY2GoVKyH7zLz8PNDptH56SFnoyeW
XhVi0V3YWfEWmBPx5VKOn/Gb1Xn+DKwWdPxQieHG1eLP+RGqoiAPJl+o9eIN7iXrosB/K8e4Vxdn
JSEsip/P3SFa5BFIyeQ5WNxJ40Nh4LyB30x3dKWUJkIyF4z3yKejleFW4n/I4j5lK4/1CiWuO8+F
bh63zaaS6jdF9Z4atXi0NN0RU0wxtzKBPUWezGKJ6qXB1beq95WMqVtp3ek5+HofnFQrtwP+7zjA
k1zu7dDPdnn/6qcvofJe1wB2xrCXeuh9qrR3g24RxMlahe4nedsQK+KsxCQ5zFcjMQ9d/qJLOy0/
RCj5Q/xYtITS91lbB+MLZZ8kv446GI0q2Vp5g10FEvd7QX8epfRaMUS0NCUG28qiNrNHpYFHBcAS
eth9GI9aq64lYmLUD6O8GWAMZ0ePNm2MtkXC8tprqdKTcDd6sd3Ey2j054065fW8N8WHqiDWoAVJ
4TF38WYOk2eN1rFXnowaJ3ZeW8OOUyhWRfrah5bTohAi9WyWS8Ta6Pci130Th6oE5quU6fOif8zl
ve9zkUQb2Fa3PsYiiSjbuUL/NI3sYTCc0JQeYl+6b0T1TUxzW6q5dHruA5m9TqPDtssTfVtxPRFd
80YKxXlaAgoqLVAESE5+UvEprLxdGN7GuY7Gr6JVqPlHL4iWhtXbA6YUCboTD6TB7eBkwtYapNiu
KJ2LelPFni2gNBEE6WBQsbcYLYR4EMTefQ4k7sFii0p5Y2KtFIDM9YbCNVVZeBouBOHDEMVzFav/
BsXPSOc4CbZls2mGfUp0mNvSNIeDU/0KKxzTBfprkY/G35qVGWEmUogPiLIMrNeouwVxq9N4HsQY
QPNIg/tDLQtzr63QYur44tT2mMF9rrx5PSBn7/dpelMFq67cinhJaO7TgKFPqVlz30QTBlDdhhIf
9U4InoJx7yqnIcx3fkgacE6wUxtjGYDxQFJwJ7GQ+KvYsj9F2rvpywuJG3cmazt5ImmOXJgGARdt
MES0Nsj6JDp9rfguJQbYv3wcPHmeN+3CaAvbIN66pnlVF4dWWcvBKSMgTur2hZc5+qBtjOgqMWn+
QmfI9WQdQTFMp1ET4Mim2K20i6xIZqZ5MsJxRXZVyocgT96xim2tGDTDX+u8uoVrMzcZWFmi41K+
xfIxRvYWaLeZ9SuqlEWgcI/Un+P4WNUGQWhHsAYRaLlADFIBula42ZfKvp4Qh46AKcAvyVppOT62
RjqH34T7Q4qjdOE0NEhyj16kRK8Z7qacnRRjmSRvlUnsCvIgD2SYb56NBxmTreohTpayctvDtQWQ
LXX+owvmQ+evZLi2oowne7poEn5ejfln2awUwTsUwMZ9uotgMJBkeitLEQxwJZmbfk+IwPugkYhV
5rMMUE5NPqrqpmZFKuJGr56H6mMAF6gjlAF9uBhqEww2xI0QahpyupjUAPxKZmNJzMpAz1mE3iGv
x/im5LoqaTGYH20znzSvXLoSXbzWY/nDU2gvqt4xgPqmaNPAsoiakn3WA3IO5wIAagRT0xcei2FX
tohC+nsBeqCnXIvVfdvem4Qj1I031/speRNxn9rbTUdnOH2R2hevvhtx1CGITgiOMpix66HlBUqk
4+JbD7qYO1YKzu5vg/7oK1x/64cBwViKAFQdYQMplRNK7k7ElU0p7hsrWMrA7Zm4H/OVl98ODFbJ
b7Q6GPjaum5cYOgcVxPIMWO31nt5WbpwGXcu/FoX9/LC+6Wzl/UFviuoYGRGsUWa2QmorHHnJsdh
PIxcQWpWb9WRkTgiSuvrLfAyitJ21bUYLnnYsXdI7caHqg3nXRNyahyrcSlGz1k1gqhDvC5kMrw8
Df9mgjeMFlwHFZu38aqOtsMusNik3HuzleB7gea4CtIz9zooBicy2QrqeOnn8srFQVDNw3kijI7E
QJcpIoSJy0LWRFmudDz63d7YyJ1pJ9JJaTkxJ/pDv2swLh3NW4FfEnXivCffQk8/1H7lR4d+eGis
+4BH992bjLbZxUrUcj0nTNnYFPQ/8HMGVUPScMItmHw2moB7X4HTmwuLNjPItLjRCmvTp+7czKyV
kCd2pIqQVTJbZYJ18BGZfrOINdtyqPlTi7s8Ku6rVcLexfZWhr5SeW8RJBm3GB2xf4i6q7oLl7JY
Hqz6wSre2wH2amWs9IKbWVcvSzF+0HnSPIVbQCqnwwmT0OlAoAwNxvWxX5JtqYoPw0jtR+BAhm10
RienQzoUWvexe+2jUlU8Yz5kyDKqFr6DX2xEv+W7U5HWurSSk2YTycFGpk8yTG2qDL34NH6wBti/
F3zQbBbTUwoBuVwTy5wu+eUPjeO39a0G3hUWyTIORfJ84tvIwzCdxnlpvBWD9CC3lp0JKU7z/lI0
dmnU3HQyYtyqM5bMKEcPZEYSLnQAxqxmDkjEfCifiv5KT6OrENCQnZu3cdeewLGGu+e2VU8hlgCe
+ipazXLU8FvFStqCyKvfYejoSBHhWZK0FgPKYOteMP1VU1pTdwwhrCHdhYHpIJNfin1xZwXZLjC9
X0HIieul0DzS7qZQtZVYw+uIerJaanpSFRflLnn3fEQFCpyd0mNPwTGu4ex2U2HXQ0RV9fypV8rp
6Bnxe+8p3Zpcvao1fyWS48r0LQ9qq962AtWJTBMADFnwD5GiPjVtGIHrtiuVC70o5k+ULJtSNuYW
ltq1hTs05ZXMPI0NjL89H+t8lUZWTsnHOG+7yLodFVQttahu1MS7HsdHteED66ZwcEeVeZlXd0pn
3qiwJqM62fGFrloNw5jBIF5B8apTMBofrVTfuMVwELrsOuk66lIYhZL6YTbGsaYTYmpbuas3Xi3M
G9Ia9c56rrXylMb1QRvRc8OJrSN1VYuTaw9XnfbNrelDu2T3hkCLcvhgNZOQYMwv9Au+VvCmCVtT
UScqFojCWXU9xJUVWMrkFZfgMAYfNEkv2KScUUSmC96fjzjrZ7VMrCIvMBpWl/EegQ8XH39P7/o0
STsma//oDdPNhWyLK/yWlj/fUM64v389HbWzpon8j8QN4s/rQ8otO/QNOBEhQkVlNsx7e0ocCDa+
HW+n+ERE/7Z3cxGfm66tf15bEKl9eu5ZO1tQ21GKNJ7LvWItzGQHj+AVaviFuigPl51yz7qGX9/z
7ENaGLYphsnz2sXkaFosk528bzck3uDKrl/rDgDz/OexVb6bPBqEbhVPPG6Y5xfayK+tuDbb6R0x
zt/6y/Que20fc5gCWIzcsPVuFXQi2Kng1WfnThfMKlh0mH1em3YH9TXbT1786pHldMkL8Tfx58sH
+OfHnSuNyiiPNMzDSpvKOV+rTr/1X5tHYjeJgrnEpvt2IAw4+cAlOr7bZ4NflK6hp3IH8cblYHqq
yqefR/ob6IDZhKwT50HZkpDn/jmLzX4whVTlAcKqc9R5fkKrhbedvypuLnuknoGLf8+lf552TupS
K38UWmWYvqsIGFNyF8Kam+YhLgsz7lN2f0/Td969GhSnl8h336/YT08/w5+aMG3x2ONdPe4LxOrQ
Gk4XPUUMeTva0niW5lNqarsMFhcFehNq+mXOAL9B2Dem0LmzR3tZoQhjKE6LyNzgowO5plmQLgu5
RrgYrHLm3/LvYf7naWcY7tgnFIcFT4OUi8LtlwRfzwkcTqcH/5d24Jye+3SLhQOAw21IG8G7+Bu+
nbifXvgMfPPGQY3FmJ9geqMtNHdmn9gXpu5XhM3EWUAxdKi+ujmlmP+B71liDdO/k1kbm3oNpwCt
jDozZ9ifLC8tw28nLtRIfGIlgCTcof58ljmImeyKMLTFDbnKc/OgLLQr7WFy0qOluDYfqU75mEtj
f8n/8fe/+nzqALiJhoT349f+V0BaeKemiNALp/plLhuyVex+xR38Behhry3QeCzdRe0ke3Qm9/5W
jxfcVg7h8yXJybcb3+9wW0adTf8cMEuCTLCSaiqan2ubxOJd+RDeTzQfcfU/gDRNS5zGmgJ6anqf
b3xW0ceD61f2ZEHEfajATTDh+xpLbhz10virWvn/DYX/rTNVLzcU0v91/Mib1zh4+6O1wD/779aC
+S+FSGGKHQRHAKaTf8DfrQVD/hc2H7/bRsDsIqKkf1oL1r+mCaNak/W/runT5P53b8GgISGS8qnj
HcPJZsn/rd7CnxwjtLEyJnRYjdD0wK/1LxPVT/xF1wqFQQwRBpZ+jffHWJOFWSVygtuQCITRynX+
kolj8JQ0ko6acHD7a8sISYkglosbfqe1SzkRkmhRSvqI0WMW4Pmq47T610yj6eR9ZPu/Fu7ntsSf
NJq/figGbMQg4PRg8OJ/7iQ1aah6Y6KBsPyrytWA9d7qgFt8aj7R49uVSfP66YN+88BppXzaP36P
zKcHnkdjCEbg61YxiS78rZr9Svol7HwUSFutvlCQS9OO++VRqKo0lXqFOXK+aJss0IOcR2EKn65h
6i/L1ykTT16E10Q5XIz9mMbq6/NMg+nF/34xBcMWO6jEIsdAfOHh9lavuoW/Amm70EmaNvcvj8HD
BtEYkQRfzGx0Pc61Ng4QDunlyhqSo6FA8NTkC0zVr2+DfyZ6FVaSiKZRPKsRImXMgs4YoetIuCMS
WyL0eGwjEknD0U7xy8rldt6E+vzn+XHGNJhm5J/PPasWBkGZbLLJCNE8R1nki2rnHYZw287ejCUg
KDlUB4NQ+8WlPf7rsOJ0YkHrmtqLdC3PVkKqR2oVKApMlFaotyyZ8VGM6vKhVJT048I7fl11mOFP
3qS4MCr4Dp3PzCroAjmQgbttaSHMENYhjb6aJCc1iUHhNSE1e0K5NhgILS88+qxMYXjppauGigG+
rks0m5hdn3Ymq0/kjA9eOeoSb144/kQ4L8PVfxJZcVZ0TY+iZ48kFKIWW/V5lVl4Jt2AjjZSJqbY
9g7PsR9c8Cn4ZiD/eMTZZMkiNwviuq2dtjAip47EB8OKUfn57X3qu/eSmysOotX3C4P4dWehT2ch
6aLLaXzN0ZHHqO7dIG6cduHvlav8hkuXXbwRGz4n0Y2eyqXJKX/z2WAbMTtFS5pKzLPVWBmhYMZy
0/DZ6Eegl1qhmt1FqP/gxS/0dQM/m951OYN9fBNmV/ioX1JhnJd+0/c0OCQNmubQ/wz97DeEghL6
wpg1zkTFMXeZo24SojEca0HSL/H0T5ZjPMM5u4r22Lvak0kO9OpVuruU7PzNUv3jh5x9dXiJWZ2I
/BAralDv3pgh94m8uLATXXrKNAk+rRS/SNJRnl63KOO92pdEZeVY38QoaC9Mp6/VwjSw1AwUzwzr
Ob6QpywgX8EhDauNzlFseVhmH8GSQJJbqJPQUWcdsc/dxaSwb5+LxZPFdsdJMtVmn9+wHIYyGzq4
dYO4JE25qJ90LOiqC/62342jRvFMdUUphJnU2VNE3RKKtGuApHXbQvDdNTEAcu38D0aRwBMWpPV/
2TuP7taNrU3/l2/cuAs5DHpCkGCQqKwTNMGSjo9RyDn++n4gf4GC2OK1e9p34Lvss+xiFap27dr7
DQ7BdRnAbewzhBVTc3YaEPrBg7wpD+Wzvy5ZwZmgq7i8xeg575ynr0c+P8H/HnhZRph6WfhSMLSA
GWmddum2Cne5YVwQHV3WRt6PH0kree+sXEY0+LiOrT/mSTkKcF7U9rRr7c3f06LEPI9ePKoyF7KM
M8HbAlZtmTJXMnZZi8MeyJlfDUOMTk4xbawa94P8YgXk3P47HWNxjnEYKYrBYAwwpt90ns2zzJag
Wjq4wzfA4zMW5rL825k7g6KHxTLyftY/yWu1Zd3qjYNQgFPP7OG70saFHlh9revITwHslS9kUuq5
taSgBQ94vu8/XffqMFm5NO/M6HrynNWRbpKKqluEN6yFgI9bbEYvQWfdHa/w79w1N9hbbQEJ+K9f
b9T3nfgxddS5rv7nh8xLcxLSnJHnhwTxgluk2cNP90LcF+eC9H8+YP+vz4r5/bVIUhlp3ja8pBzZ
XoKrRGyBmSn0dpNdhzPqflXcvcvm3FVX5jXY9Fl/yd6Fykp9k+7anbH+eqbnjuTp8IudlVfdEGu1
0W5i0KqVggM6qrPRJF+4Is48MT5Oc3Emg5jN46TmfCUOa/QjBhvKFf6ae/yokRvdid+XitELXOqc
H38cct5sJ98wQC3GjHKGFNcNvkUKRwbWkbOBA3bAThPm10UzqYtjzst9MmZYxZIo/Hk5R+ofDlX+
2gULMcthmitrXA0vl9VMLn3COXicjKkHStyRW7Yb0x+3Ew10yYHFNdx/vVHOHU0bHTj00A3oDMu+
kJNNTVvLVrsxMFbyxWut+Zdu90tDLA5d2xdRVYV2u3lXbqUrpP4G2688YOyxb2+d3EvJnjZfT+vs
xjyd1yLNVyUxWFLDLpktBLkJ78MXZ2Ns54K2vEpgSFy4Li4N+C51cvK5TK2jcWzNC0kKo1x3NOD3
E3NE/+OpIooDvPp6isuy8vtBOJniMsRoceckrcS6Rvvoj+KPeDfezAHNvC5/2LeaO9xA2sUEZ5dt
6++R20Ae/PoHnLtHTsdfxJgwNORR8ucZDwpIKTg50nGyzVu7OFpIrifwwL8e8NyJOB1wEWzkoB5E
Y/JNlebQg2XWg1dcPf5B5DwdZBFexioswmxkkBQtDlq0DbiOsPr+9UzO5jKno8xTPdktTTtqU2my
dv5LVh27J2XnbMDYN9c1myV/vLQ7zx5BkJUUrGcJ4PfNezJcqidh3OhslcrkM8EWGJLin6zbyRCL
dfNbVQM14ZDlmg8lGsjhURh3F1bt7AY4GWOxakmntJJW+/OzU/qFznyF8gemjBvJtaBhOH92jntZ
2unc09OyT0ZdBGI7MSKplBhV3WKp09FkhAd/a9DjdGHT/p49jiUqM+Vj/dT/8e9oeJzLJU5/wKJa
Iowh18aCr2f5E4ZE2rbvnKONFURmg5Wz/+gEwjLoEn292pf2zCJsJzaPI3Ni1BBq1YQLEMyv/7cR
FjFazsYyFS0LK6JX2SnRWrtE1bswh3fIwsm+rxPbkjSfOUCUXAcG3g3St6/ncHZL8qpz5ko3pbPF
MyE3FGPSbImYJMVUBm9j64/CvLDvL42xCLRym5R2bDGGLx+7ERwzjp9x+uPriZzNcWjgUVelxMJb
eLHLcjUwlEYLOq5pePm0YiG/WbTTZsX7bCM2zt2l1v38X1xm46cjLnaYMCqjMAcedEixr0SHsZR6
G3f7bPboyC7stUtjLfbaYAOBjMMQjqh63Y7HXA9uckjtoawhDX8RFHLuYXcys6VjkB9EqQSis9vg
jZHciXfKs3XToMtHC/i2XQNRcmmJlIoLLvnr73h+s/z3Z1wWqcxQGQLf4DMm6a0ovwcten/iwhjn
kh3e4HjYzEUTmUbUx+tLkq1Qslqj2/hHKGnb4KCvKxQzwMpR98JvZPf1nJatzjnV+TDe4gRMYa2B
kWK88aBQEkcRbKsdZoO/f6NbP++Exa78MNYiy3BEPWphw1i9G8agMJR1gb4/moneXC2eHT0QdEOJ
KuNnYO9wz0tng1hXhPIpIjAb/+af7KYPv2hxtQJvUSZL4RdJjavfq9A8NrNrHHIY1ko7VvBLWPl3
643nr9f9zDbm7YpLuC7T7PpkylqnujCDKmw2UR3d6J2NOgakltZ/LZzsH7wkP4y1mGTOkqdFKxqW
3d6mDw7qwHSYrY36CJoo/AH6L77k8nnmqHwYcv7zk9vByMPYCnqG9HESUZx7y5hBid0/OCwfhlnk
DyAV4lJtGKbzsn1xh+/xGszWnjfyfnoery6Vys80kPBYpeLA/2h0/CXAcjKtVhqTKQh6vFsARqA9
iWE7K9kdnA1CAGAS5lMaekF96QvOh/DDwXnXeKPKifwnjKTlBWI1ZammSdXTo+pygx5uVrzVU9hf
QRIo4ecHuB2PUY/aRx2J20IHKuIbIQBntRaDpzjYFv3N7csPogFOTdScX7jLUDj2gz2qSY8JA3ZY
vsCWlDIeXjJmdyEJ+BwPFyMt4tNgT60qpS0kb9ilWqHtRDJ4UoOcRz3w98XPGq5Jqc1m8N2Dmfev
/axoIWfe1xP+dMlxSDGeIMN3uLTolnzc0B2OtQIFUEroE4KRPYxsspJjoE9XZlsecxDcX4/3OWeg
GMvqKgB+HJMC/uIEpak+SuMw2wQBDNTdeFMfu+/sNRcnKK86hrflhVLiEv4482A/jLg4TAQfWajT
+4h/yeeV0M9X/rqjZorKwCOWe5erCXjnfN7bOjXTuTc7e+stJ9pqVaaMTdJvJHjLUKhwFmcYv5Lf
xlaaifgWPdmkwLrIQZYVUnatWi9ZHuiPktYPt3ZS53hM0ptb9cZgN24no2V2X8giPrY1qhBmgOYx
j4uhHg6KKSGgZ1uh4mmRYWYumIH2p1pXo7keuy5soVFY1k+RZumusSTrhyXp43MmeqD9fRWx18Ok
pjPmS823QUPkyImVbhP5or+tS5Q+qAg7e7qEKC868YCkX1to6q6sRbivFWSBwfogzpQi7lP5mv2Q
9IGJTsXYaj+BdPQgAaMxRKZIqVpMosfE/iMbx3Lrx9GEkmmS1tCmnNDYjJSYxUrzcQLCbzQdr6Z0
7K8dS3RoZhg9Hs99msjQamohZhkkBfhhrmc2EseReZNkfnswbDkcNqochK96nqqHwYxt9Tj4dvUn
BFN1MzZqcei1MvRS08J/Z5QE4tWxrsebLHQq9LWVOkACtFKVG9EXWgVC3ULPrQ+DFprh5LxKDUyC
PMiGGD3XGBJTX7fKGxVywWWv6xNma/TZjqnAPVfj9z/Gfpda20gbUi/o1MjLmNoVi2g1q27oAsQf
rCnN8A3qI99NyQ4S03UaKXsY+lH9JUWZvx7amcCfjRCRnEJ/Mxunc3OkB2WreWpMaRNmxV0kGUOy
AZCLsKzWFm+xlTbYNEhCgCIsA/UhczCBk3LYMqY1T0at6h2EetzOwPhcWWqj3ZdZC9VEbSbzRg7y
AkeySem+jflYm+s+Q6ya2NgcrawSz5ETm66YRoRIJyOUzQ1yc3oJdUg3/LUem76BwoMCS0evu3pH
8pmkO9FbIxSHOtrC4QPOH89yNatcBDzPm0Rvj2ElEKTuUE2Y3FHGJKzsR/soTfL4LPlNjOAUJZDg
YYgSv1sbyqilBymKzYc+iI2rupIKrJB0DfG5OIPIlyMGpHUmluppHz5H9RQ/JoqOB7WNV3zspzKe
MGqezivLVVvaeesJp+8btMSEjCMh6mF+h8u5XZv+T9PHugM9EnRRlIZucjxIRYH4cWWi+aFnAlnS
qKleRYmLwkpqgumhq/q6B6ivYT1lTAqGuqriW1cZbkvbxkdJNvEruKH2pOzyWiFbSXqcytDGCn5X
YkBCUzUK+UWMBX5krZHvpK5M90CPxmRtCYoyVWbKmyKroiMkZQi2USC9lFZdNVDmCpT5pz6p16Np
oF/SIKon5+OwrbMihXkyigYfdGhH41iQrHa9+aLWyM0KyBrHAKYQUjuzig6ULm2f54r1W06lUHWT
yYYQUSlBhVIfYhtK7lvfOu7R61py8quG/ROtsjpDGFdtEbgojCLfFUY0IjTtwxaTjdorxkwcS9NI
HmVbSV8aUB3Xvlxxxqo0lHbJiIIUfDZauqDK0cC18RdS8vBuyEOs2ESQ7MEnpcHGLAybaJTYTyKL
AXq1irJq0wEWpiTn0HSior1nMTok+KTGDzedMQbKRusk5CGM3Ox+BVy/iCaXZZFhz9CKpyYVJI5y
E4d3xRC1uyK3gxUBWTxLaRVsaxwyuDcaCXrCkNmrwenoygxD5tyMoi7w1wky6YeKjUfh4gMvUDWM
RVVug0lPnzsclGB7yVVbu1IZVtddABnLE61prCH/gH035VxelZLuvxp2Fj1MyvSr0ZXU8y3nUUR0
ZDV7hERX9L99Lp0VaJwH+rfQ1bJc2xd6l7kqJrf3qhSLq2qU4oOmxKNnEmHcHOpc1Xffk05TVmYa
5TeO4uPjYTWkeBMrRLz4peTyU2l2P3R7KF4IdEjDQTgsVefbWHZHu6tR7ikNSColnF2FHAqZ77xw
6wr89ahAIDKzAou/vLkdcztemahGrCqR/hZFeS/p6BeZGeS4OA/iK0TMkHNM/WyrwY5ZGSZZNHx1
1DNyWIj+1IhVIxFIczsCvmRLzZpuADDS3Gqvkq451nIoP6WyLfYkrcW2d/zITeTsqnIEYnpTLW+l
cuRYgyFcSVkCrzRGhXKYwm/0u1GyDZoJIwjwfbfdBMNZKo0MkaQ5A1VEW985vjlshWimO9H11Yse
KYnndI35Z102zlqkSNwVPRGbL4ZMXh58RyzBOCpR+3sqO6Jan2GartM9800NT+mqxy5lgmmadAO6
d1VnoDiIbaieDeO1IsGK1UT4M0kVf634IYplehnX7C4I44UqDlaC0lsqupfUTEggnPQQD3Mlu1bu
wHJo68Z2ytdKktGaVCeYvW2L8Xubos5tOAXcysy+qeXcOUi6OGD0jCYfXozyNi0ttOoSSdYfklGy
91GXImxY8Cxta9wiMHP6ZQW2uuortdnBYVDcBHAHjEhkbIdyuLO67keJ7MqtHch4VE6OeR/0rbKr
kx7zbrkmcY30/p7cK3HlMhlxl+0VsVcaNXNzH9ajXkn+mis4cuWRkopjZ819Ujo+Ss8xRNcgzu+i
QI3dPM3Ke03vrIPCNblvkqHYmV37u07b+CGXEb2qbcfVxPeylTx8Fp3qUdPFj9TQxKvRyvJVbLSl
Jw9iPYZ1C1Ozkn5KmYi3UlRMx8bvy13d1sqTOqZULZU2x1owqiSMPGvr2tf8FASf6f9ZRCN6AGGu
RiW+IXA+cVeIRtYpJHVvw3itKu1sczYNiWcSgGmQF/ijODJCV0HaktBAEdtksZqtI9NyDm3T+3tD
mqZtPaITsJJ9YGZuMJr+YwONGBdJ1djX5pS5kzTW665oCDujj/711BRrw9FLFO1mveTYziGEduZW
m4Jm1/nwQ3vZxK+w9QtP0/J8L7eE7nQax72uiPJKjlXTUwYr3VCSodU7Nc9m1h79+feM+c0kpuml
thDF9K1aOWSWcHBOMbS1JMXFtWY1JO6Dir+9BkZUUflT0xqbddmMaEq24GFtvWpvgjBAj1DNfSTL
II6rKXXvCe3noQWsUCB910m6QSW61ClRZs2uSgQSA0UT8sZxqr0tDOvOlztsSFQUOltHlWYaGhry
QCgRegYmDH1dhiksIk/VCgwXayTOxqAyIJjGIeRxDQ9guy6RvU9yGRp5GE6bsHXMYt3bQaR5ktLE
ZL9cm1472M71oNmFMmdsBkSAxETPUrWCg2qlSH77HeqKTRORlpcB6nUtRkUP/DxEMqd4kDeBMhY7
iRLas0Xq+yeWs1xVbSGVV3EXcqyNsHxr+QKvXAUI0gVUwyD4VuDvx1p5DurR2ddT1kMwTnvzsQq6
KnOtcBZGkEWN0KE2wHDJ22Eb6tF4ledx+ytMmKraKHD7baV5q8m71mVi12u5lFkmvcdDx4zSp0L4
E8QKS01fKqf0H604b3/AdI8tJMOqHhVgzZCQRVKVXZX5aGTUZsDnjK1OvnPSFBpR1E/rEPrRo1HF
5ZOdK8p9xKUd7ko9EbdDVbaYskp99qioylRs0hlHuftfmJAwg0bSoHb197bIdrLdb9LSpt0/SOmF
Z+Wnqj2owhlqZ5voG5LjL56xg4gdjTt72PCWRcofpYbuAiTrMzyDyuVMZCMlJS2FE/nxpSw3ZVEK
f5wt2fv4gKZ1D9f3aaI08+4k77xq9wX0tVW1qffqFXF8+vn10/nMHD/8gEW5qwD7ngXD1G9k6TFW
HxO4618PcKYW8GGAxdN8iFPNz6C6b2rERrwSi9+4jF6bEDHaXENcQzbLC1jUz03NxaIu3uZF1HPA
bBa1xkIOj3Bk9uaHeUJmQL37MkLiXNnlwxznNTipdOUlEb2RGHCAC5lx7byJW8dtNgC2kNx7+Tdk
hM7UuD6MuGhZ2JVWixz9O4DL1i91M82uFZ54mKXQOOTrv/8J8SCa8a6UHvj/j9MrkiE3wkzpNwap
kyuFmlgbCUax5P0bRS28guvowq45ezBOx1xMUJBmjWHBmBMJ+GZ226i3ZrmavZcIy6RdLoq/qEW6
aALvtZ8X7ZfObdvT8Rdn38gLrbDnOctbfTtXeNRnVV9pbwkmtCkWKu2alrzbHHPv9a+OQ7qmB7AV
L9ITOsKXxOjOnVJYMjNuE6qZsSxpxp1RTnHAr8ms4A/Y69u+udSY+lSEnnsoJ0MsFtzSB1kTjtxv
ghEHjtnnwHe78enrnfQZgfc+iq3DAZfp8anLreRElV7W80Su0RN304Oyw8wUZyZsyNClxCTE026M
LbEfeoF2N3439rwYxbG9ENrPHFmL1wQp9Lts7jtv6fTIJmWQBsKxZDo51d78Pffuw31204KWRm54
jSP3hZnP6/exKv1hwGULGMg2grIDA4p99NQfEBJZ07d/nMlr7Vr3wHW64wtyiu4vLEHan72nbFJP
ol521FY66pNf/5wzMZKfwwcwYQ+icrgs0U52aQzqmCjvMKH5vkmPFj9ldgMMvIsy8p/DFV067lB6
NzMHaAlijYJKyRKtV+jpIpEwa6gCL7Vc/9H/ZTyH3qXjcm526LuZKFHBm5p32seIlSRGLOLaUTbW
bfKkrUsQckgT7WfiSvYiLvCbPp8cAqOM7hmAcUqWy9a7MUWa02iJhmZS4Br6dT01Gwv9rwtf7Nww
9BAorEOiMqBAfpxTmMujTqaHJ/k1gjF76y39jUiPutc4Lcomv81Qnf2tPlwY9XPBGZK5NmcnaANa
n5nmRgD4wiehnuFkqqutyeh2xtb0eDDvvh7rzARtgLmyqgLCn7UMPk5QiEEPc7/VYROIx9pQvVD0
38YkvbD1P0d2WgTAN/E91TCYXu58FFpE6RchM6rRbqueZtlf00ek/97MLszoc9hmKNjOgPo1herF
oj2tJ1FEnpqi2duk11M8PftGdgmN/tExgXkggmvrbEAb/rgNh2mxaug5SU7U6Ju4eUCgpQ5fwqFG
I/m7Pz3Fk7bulQeYjv9gDRHZmAsyiEN+6rsngcO7NNAYtH0tJiSAemcT57NMM8I89t9OUWcDZovm
L6Ia5OKLfeHEKojGTNU3BfhhK0Dp3ZT2f3frQTgzAfVbDqzTT9SIthVDRzND39gF2tBa4AayWE/V
y9ejnNkOCMnSEICuzZSWUVCKZNWuM0ZxFFzpQb7NkPuvh5hT24+3DCFPQdmR9xD9qaUwhB93te1j
Zb3pnF9JT6d+lp3V1WvZvGTaem4yNPisWX/Z4h5ZhCP6MnWSWb6+UQLkK9XglVp8fOHS/BwRZnal
YhNcFULC8vy0TZoqE/hOXD4puJaviTKgzjT+FVn/P8n7P6AVnmyfT7Kxh9f0daEa+/5v/Ce32zL+
RQIkw5+mLGQrc6+x/103//s/JAvW9+yJTjZqISyLKvD/ULvtf8Fr4CakP6lq3L38W/9F7Tb/5RCo
FFl+FwBy6IP/l6Lt3V97+C8t3/OE6U/7j0uXqxDBUYPIh7Dtx7iX0En2DXShNxTYvKpCC7u/lCR+
OkyLIeas5uRZVyTIbE726CNIlxym1D7A8R26247yyMmy/+fcTsnfn/b5/LKC36NoJmzQTwoKvWzN
FHPm0mWI3g8YslDJtf30QtP60jCLFJ8elq/VysR8grsuc1ZDoFCGvBDkPmfWyAyjZ4IkAPRdmXzv
46oNdWSJivjpYYe1r/6Yc6/syiSzLJCEQArjwtq9J84fQh7jvavUKDC9wVksNoKpdX6iFLRxO6//
ZrWAkhRwUXgc4+O91e9mS7vuG/W92TsF2xssiC9EqYV7G1cwNCYY2iiyo+HymRAmqVLZJXYlvGjf
rGeqdMqDvHqbVplnfoupPSA75ZV761VzjUO+Hnf4Cm4bHDcvGZme+cAffsh8Zk42bNqrtjXYpfBK
gER9eCzse0sbLiWiZ07eh1HmX3E6SpcMQNOYrr4NdvEhPWJNML+B5XW6Fvf2xny+5IL+GW2xWOFF
RUfq7D5DJkd45nHGd6AO19/kW3OPYRO+WOZV//hvuNfPx3uxsYh7JG88uOf7Z5FZgXZQMtAR4APe
HRKFW7rdznKtLYqx24t+VGdGA52FM6VDdHSIaR9XVZIMDUBBisgQNnsIQ98g8r6N7tr7aC09gO/b
xnfymurONr5tn2BsXXw0nfmsMO6hNSKRS/KwvNBr3gGjyJXQK3D76u8b7e8+k4gKZD68XuYHmf7+
ZjvdNnk8dm1kYxMF2CLsn4bh1UQp8W9HUofEh8tJRRpVMeZVPhkkqya1kDon9Iy++xlLEqxJFQss
W72Qdn9eLB5gBB52BrcdUiUfx3H6ymqSuIo8uZSuEpVAkwHE/3ouZ8bgIoWoa/Ax1E+wsQKY99yL
hUsjnCs1TqNVY4Du+XqQz09lgiea8HPiy3/QeGf3nKxYzluZjpifYHCuYl86F56rK8z4kCQvni+V
1T4HqHkwGw8JUMms3KL8gwwBHhIh4rDC+VXRkK05xt3vr2f0+dbmNgABj6j9rJux3MeDllPZMHw8
ZIaXELvqonm0tT9jurZfj/PpHfnO4KSuwQUA/+39HjxZuAEZzikz+8gLCno79Vs5IIMavUT5ox0/
fT3UmTuVOc24NlQqdFRAFqGobhpboFcZeUq7srdoGa6HVdvTFzBX4sH0RizkLszuM6SO6ZHDOehj
WAjzL6UxnBCrsik1I6Lf8C5UTxF9P3svO1TRcRjZXgzy5/b76YiLCGioIxigiBHHg3pAAD36qawA
OIPi01Kwztnh34jx8zn9GOM/znJxjvVJMwszsSIvkTVwEIb53bLEtpiKtbDpfTcTiISgya9Gy/Ss
qvMidaSBgXD4WsarMovNFh/J7ikJ4JnF+gMCvg9OLTD4/HoDXFgafS4CnOw1QS+4cgaWxgey0YXf
beP26wHO3LAsBKhCambQWvFk+zgCZjOOcDIWAn6ecPHxVNbSW4xopbXJMSMunxro0RcF1M6dVdpf
WIuQOGEsslj+0ByRUh84q35luQImEfHBBQiw6QOx/nqGn2mK84a2Z7IATAH49Is8UThmzmUuzTOk
4/wY3jSe/2L9ELjuCc+/HkYc9/QVCRp9BVyXo03mXqpLvpe3P223k9+gflxl0HUCHCLzjZBBktaY
eq7tLcL2Bd7F3PNu6NbXYBO/oTtr7SIkF/XZoMw6YOt1L90p2oVtdTaunK7JIq4ETdpGac/vaX7Y
97Mwk7RJrrr3bDUnybnE1Dy7jU+mP//5yTY2G33UzYRPEJSJm+eI9YJO+vozn73PTqe02MijUSYh
AMJ5ie1D5iFGvMczcIVKOISQi5SI+YN99UEXiakaKCUiKBmiIO85YrbOYnQEgOYdzF18q6cXZndp
ARf3p6oD93DsMPZK5ZiLb9KlCtWZpwwVUaxdeFBTgP0MpHaiQKlkVi/ZO9W63uQ7iEIuVul73UWa
fvY0p+9WIYhprdL9tbLBImslf8duDb2dyySYc/Hh9Ocsltcp1Ch35o+pOcQIo/GKGkHsLDmAZL2Q
np698E7HWqxtKinACMR8Fn7NT8jSxcDC3luugpA24i/iYD5cMpM+lw6dDrm48dq4BudgMqSFGLKs
wCYFGNQE1oUX25kn8vxVKeYQ4XksL8n1XZlneqwzDmjRAzAwp3WH6/YG5zCs7MDG4jK7x9ik3mO2
B7D14KwvRZrPjT+i7+lPWEy1kVOrSCd+wpXYO7fDWqIFJG/mTAYTznW99lc3yUasVtKxX6srQM0E
xwuR4fNqo/lBviaD5EBhYHkBFEqoF20j/3VWm73ppgOAffBFdJFNr9umHpDNhwuDfj6xtNewi5Rx
TyPDXt5wuhjCwAcI7lXryVPos0W3cz2kXisuEMrHZHupyEM5bY7aXwWlxVorUqmDkdbIgOu+A+GJ
Eo6ZqvFVlvkA3Iv+Gjj/syrL1ErEiBfZhBT5MLDuLXr4dh9lYAdBVzcD3t5DeFVO/trsaXir2a5A
TFzX8x8O3ehVpyF0ms3YakPfABymJQ8gH4Jjs7KS6XfbBIfCzI5Zg+CCMVQrR2r32EV0Lm+dO9Wx
cQCNqttM68J1aGUd9sb9sRzNbZbbL4ohRjcKh12qVo+JNaFYVETf5XS46SfnBarHvTEMaPSnWCVY
mfCCFP/NNqugDqDLXhuuhPjPpAgNI8RoPY0amH6EHoz4zirAEcTAF7pGz1eikkc3F/j5yQ3wu0yq
fxiV9lyVymPUBmyOqHpL9U5yTS35BjXMRWXkm10WnixNP2L0htaSo8KpydIAqxCww23wZ+/ghFCq
OXIuVqque6e+Nxu1xVMiLTD8Raq1tfVdJ1QcOPtbVeBrCzKSRat1sYpxQo1741AmBRQHW6QuaPq1
k+Ru4PTXoOL3jRXcq4m1BoluYhqTDasyntJ1pNubyZ9eojhDKQBHuSQXbzzCZtOQUV77w+S7To1v
CfLos/A9grG9RGXODx6lQHruC0E/Uf1VA7vHDAHjOgmUm5r5VxpEgyIbN2OnfBup1q80DH16RVrL
Nb4noLWPTj5iYdfsjShst3GUg+nu5AO6nDUNNqSsNNyOR4CxtdG8xanS49CZXU+pfJs4Nhm+Ndz7
hZRuBMgGcmoS8cgfbHeQ6m419vAphrF0rkFjPdeqwlsr746VVv40IG25viVB240cKAzt/ZA2f2ay
+GmG/iz0P+wyOdFxunZ8DFTwzBhiKoS5kl45Y5Z4Va4/VaETrXPd91IVvw8l3EZZfp3rDeanhrhR
RDR5g9BehQ1AOFYVnCistyKi4zUq3WM6NYaHQc64B8xcXQ+Z/iNu4m/o09K7D/1iS/ko3jmiBwuq
IwqAWHrqOPkm9EHeGaVJw9YKb+WxwzBh2mIndQBJ+1POiz8nk8dkLsu7vuUjpE6Al2smb/tas64q
TI8l/jk2m71b1/EaUv6drg6/UKNJcEPVipWfllvZ5qlQhVK8EwFOB03UPRlT/Ac0Sk8aQMC2tRli
mQoQMByjB1x1fgg5AYXqxM+Rra8T39hKo/Hc42W/4im4Z4bllk8CRqCRf9XdgMmJrWbb1uyNFeDP
/YSO6nMjht9Jbg1IDRbwSmJFMl3LCpE6CcMKv3Az9jgX8m3aUJtplZZzEvKXVlTqDuF+0k+4Pasq
iUvXaKQGs/Qh86ZWkZ7zwB5XlZxP3jg7y5hZ/1NpWnWfTHG8KxrrkEWa9KSBHHTHQS23RS0PmFDl
9bZNLNU1Y0nZ+qZxQHixPAq9R7JLll6bAHvGJsLnfRQk4ApWUX6jiB38oYMsRzdwix4a1f/ZA9Nb
aVP7PJbhLq36g13pP8eq+ZkKRMJjcgR9glFoZGPxKBQVFLf9W2iYBrUWVp1BiTRYID0O5vio4sRx
qO1i9jIe6Jzqc2CQwuOAme9KONHgAZ8ID5UiZC+YSowti6hwc9v3r0d7VqDTnV2uat98UeRsIt6n
UYala+1jqa71zYS0mpHuw3H2gBI1AkEDnjgy1b3VGBcTTq19sSsTNFHl+Nj3yXWYOTu7Hbwc+12r
1L3ZRwbE9otpRBsj619j2/qzwB+sTMqNpEbH0J/rNpq2l3qcwYqh/N2J6Noape9GHmP1XGOhx/eZ
rMxwU9PnTRMF12Wqvenoj+OE2ciuitluHZkBtC3iyqpOIcslw7McF1dKPd3ak33r69NtlVvHiDbq
SlGaoxjLDfBiXqVG+JDHzjFS2h2Ocw+y2d6XCj7DWN3HUvCWTPLdkMSPxKK9no9HK6h3cq/7XBVj
7jlF/tNog9vUHm5MZ1oXk33TlTDQeqG4ems8hHGOzEAA6lqKy241IDq60mLzRzGqg4t1xrbqlBdY
Bs92kf40qn5nJtnOkRLMMwKUmJRaA5Ncx5ZLM/smk/2DWqTPVRVbq1CJgUEj1u9UT4li3MMeu3OC
+LYUFuZIQfOoFyAs6uFZH2LE55N5T5X1NcQxbF1BwXORofrUD9J+iqO3LKkPagrDoSlu9ZaELdFK
1/SHdt2wqOuor/ddYhyCTDxGo3FrVNSIWgldkijpV5aY/Vr9IVe5c5qfQhseTAfaW52K+qnWccPp
Y3m6nTQpudJ1rOSMWEs93QhgtpgFLsR1ddeI/KcTjroXVzx0yCwOwrBjN22HN8e373q0cde9Cuw5
n2rATDk5pyisGn2F7CUCeG2F6r2Qh5umMO9ZudodQ9EyPaTIcsiGHIXuOR+Vb31feCH8JEym9PFe
xGyYAs/eQkN5th4wwTU21tTvcjRI1irv2VVgDVtOltfm+XdU5l3NTI6lSHp36uzdKKk/ZLzeRwvZ
OUPrtmOD6XfV9AfdjuD1ac/FKN5GQtSmVHgA9Hr+EDeFvbITO8E9e3hWax3yboWJO9wxxw2iKVtF
cbCD8XerFc4mMvR1KiUbbH/+zKz6rpcGea2WKTSWElsqW/GcyWy3wq9w0fk/pJ3ZbtxYtqZfpdH3
LHAegD59QTLImDRLluwbQpJlzvPMp++Pzqo6ckhQZPUpJFAwMh2be157rX/oOcazBcztlE3JthqL
zhlN8V5LrMNsFveDFQRu0hs7CLUXSxxcScL8ypafLpA78iWg75Ew482TbWW1wrhY9AOe2HYvVSlk
GmY3aqqfQS1gqiDnPzOtxiMnTg8VLLRdGMvfIrP2S1mfYI1oIG3anVqH19VcLrYWiugzh0voqmtK
prDMb6IePDdDe0kpZti0Jc9Afh3eFoxSTMj3Jk7ofbzckd44Wi05pDoZbppFwc9sQBheW3gSJxIK
OVaj+JOumXvUZEJbFZrbRumuVTG4N/Su37Vd9ZQb+r4pjHvLgKVSy8GjnmtQABTpcZKgrlaAKNxy
XvZFrXLZ9WZ/VQ8K5kUjRc0ht27KQb8XQ/VnKmQabnQp10ph+bnekNwZr8ol0QkXlMANQpzoZzyV
XLD1yI5xStU6nvPiMONm3fekOmN06zJ5ZODCtnA7owy3SaPnPqmka1EfbuRR3oy6dR2FUY46DbeJ
mAy+tC48SIPc/jIXOHnFY6HHT7oeDrYshG9tXN6ESmge4a36RtX+BClv2ciPXLe55A6C9qbpaesr
88IQlQmaNFqSXUpVrjm4Q+ebeRKG0FYSK7bTdm4fuhQ6kJli1mQV82Bjf/DQ6cEFt1y1h7bxrVwP
KJy3sJ0Tgadq5PyP4jKgiyeM8WU4NRCpJuFO7gwIOcuhmZLvv8exao9iaj4HaeWmE35XMCFkRzTp
dgp9KUjSXRxH9y2e6ZBWH7BHi50ixyRLQ5M2hZO8kEMNJd3TggLgo9K1DmJot6ExZ06ilJ3XQ01w
zSW4JsK+UcXsxZgxdgqq8iotTBhkcXYNo+Gy61AosYzFstUpU1xkEm4jIb6D4wGYe8EnsZfGzDGy
5ocYC7UrNu3zDN/AHpqscrIxuJgt+SDha2WrYnkf1P1VtzRXyK0/5AoKkE1FCKIbMZ6bMZFAb6XH
ONG9oG2+NWp0k9fjQGZ/uivCYLILAl5qCkrnEMwg8ysMOoRH4gromY5S60QawQEN9H2WaDfxrGyX
jiskTORNPzcXWGBdJFMEzL+5KGdlD43vGAnpS2CIqy+owUuiNa4FBe3kWI/2rEMOpeYibMrdLCye
vqg/GqWPIIiIkFkXC2/3LL0MF6RjOrGVAUG0F1OL9i9BMgZ+OWwVQX5WouWqj6JDOwWjrUop0c7S
3rWmuqu6Cde0UFSdoZqOSp0cu0K/SmPr5zjg2x7O1kPBEybIBcNZsvJb1QPHxesOAyssqMmPU3jQ
EtRci2CifCQyT3M4VDshLrawYLxlaY4I2z4EA2z1NJKRtzbTt0USMOksD2mP16UUwrZq2kl+WCjt
7SAu3XG6AJ+vsR0U5uYHn3io+njbKMHD0lX3HbrgWHn1ByrdqqMGilK7qYIIeo0RwEYTS842jMBE
WL723CWLbWjZRQqYbb1PB3c2jR+6MAGTx1BxE8wWhS/dWI51Nv3ozRmyqLJc51Vh2HNSy16OgKYD
cOuxiTTrURbk0DfShIctwiyh8YOQy9igQd05iYALmoH0ih6gagGB2KmbttkVAcJt9SCnNvyHCzlX
dB8PsQ7iWrrV8uQOfJ3G8SxnR1h0nlER5s3oJFSIkEci8TQXl4A7jb3M2a7up2E7RxVu4fMMWRq+
dR5f6YGM7HJuCnadw9ePm+/xkD9HEcaAidnUTJ58K4Vl6ahLLW7FoCAuz/pXfc559BZLzxerb30V
b/qsukjy8qmQrU1dCZKDXOqmFUbEo4dFdfQcru+gx6IfzkX8OHT4mdbG0jhyGOJoSFwqKCQdoPeo
POBU2c8LHbxvTWapKmsJEjXXTl/m2bdeF++EZrwRGyhLIcYSW1EZt5UVXylSgxNjWmYXMN9M+LZk
AOpZvCbESRzWSEyeSq8vzKxRbEVrvvc6vDWhtkzCO4TYwiLIXEvLZa5OJfAWLTPuAdqp27LSD6XE
ZRSaSQ7lWgz7y0EPu8uiSkcnr7lQpHI2XptkUrbsWmLsZNS/cWNBWu54LjVksPxU5KfyIYVqwRHn
y3XSezrCuS4PdgXfp+62nZLY1jshdYM0ULjlhV+NKsJnynErVMOLJozN9ZVw0dcwSPOpfp6FrjvK
01S6ZzJPa5bnYxZo1dJf8Skgsv5MtseqEiaqQMZt8AbSbRj+PNR7GHYPa5Gh2MSu9b30sCI7a9P1
aa5PIe31z5ZPnbBgFHVt29OydGf1NsLsnozNEAAdBILGo2rru3Q/bLXLeKf8CK5W2VseqKSQtd3X
Q7D28IsRUE4qPg2ZDJiifMcKVGn91P9thna2iPV5FQXEE0A5KvJgHP4caYX3qBDwdFtrZw2WE5RR
LjVkFMWn+v7v2A59zCkCCaAdrE2kVS/8pF9hkJg4Vq5VdKXZtglzm8tnCg2fZsPft7EWPt6VagIz
inhBUdhIdkvkBvAdfwtCg2zP3fh6deP6G55y64+eTti7fPhpshQevs6DmwlrN/NGd8iLz/C2COHx
K8+hdN9/vT4+G8d3zZ3qhZN3TGDi0lyFpIIeXy7G0/+sgZOJyuFBz5Ac6QeuwOJNYlpnpuljSvuP
cs3vYti7WcLTQQ7CtT7SJcRRoNir6KmLX/9nvThZ3ohVIC2zVikKaF6yxhtUO1d7+Sxj/X4m1pl6
1w+xX5ocniBNHONb6Ziw1n5jG1rqduLfEFI+U1f6XQ1/196SrmdjTSFSi3+o8qNRPFmVQZZE974e
uo80tt9lj3/X035rZL1rqLCscJKQRfAUaORXuj8cI9SJhMvmYKsum8lfYHP7qke1+Wy19aNa3Unj
JxUtQy6JuGJ6WRznTe/nfo8Z4loKRWBh+3VHz22lk5JDCEE9TEaaGvPkGAQk/IoG6YWvG/m0fP5+
mZxcaZUlE2k17Cdha13J6XYgM+L9SAJbccN94D4+LhRyRlfxrcvU0TPUn8zSDhTnL9qn8vPrzzmz
iH5X3d7NrdpNnRavw6t2o6cn5Nuk0F2syD7HtjjX0MkxQg6zGoKBhob6CU0iO1OvJo3M6XiG1fEp
ROLd+J5iwVq0IgOzZLVm6oacGLT73wp/e22zFgoNQIhwoUF6LpBqe+pmq7NI4Z9TVj/7GScHTpCr
sUk4x+5E5Dz6GR6oxW7iCxRBPGEf7BCz2MN0dzsfdRTPOJoX5wKHM8fq7wDn3cxmRqhKTcU4DHq2
VaenId8WlXQGQvgRPwYJUgVXA/7FApNysmVIncUN4rmZR/LbRhgmt76l8nFu73vl+euF+jEOovYo
r/DLFRFJ/fPP0zUxKQ/FapsRB+E24CHlgB/W33BD/DhsJqBL8B3ACQGpnaLUTGMIgUGrmZcdqyfg
F37lcfDdwpe1AOyuRrQ+dbb6zNHzSfhFswZugAgNQhU5JftJeTiZg4C/4Sr+Rp5D2Qob5GI9yZE2
yxs6D2eOoc+6CUMNgqEG3huQ+5/D2cs80ymOgsscws1YI2I9VdiKh87Xs/YJJAtFO7QTYTGSiqRj
f7aziHqad+uZOnn1txmp51U+MSYcau9lrwHP8h/bc4Jkx4sDjyiA+ypYsNPIcgrD0DDSMfdyDlf1
uS7uv+7Tx5UIu0rXLArhugEF6uQka41IScd6LDxxvzqzpb7kR9vcO+t6sf7On4EkeTURvz8L5DZg
6nUK323gse5TSkIBLXybXNWpL3DF5vTQPfnxnJHXJ11akZmsPwaNrXzSVKnrlVn3feLpLRGERJ1a
7S4Hg0RacYeiyTZGiynNnr4ex483Av0DzQCSgQn7OI5mLlIgGDiom3uSztRTKc7E+UYWzjT08ZBa
GzJUKKc65kSnOOfSMMsakGPiNXLsw7W1Q/3Im9w2dHLr0hnhhg8bi90Lz5RNhVXJKrD456w1Beqk
6A+WXmmIXjSkft0ltz2CPl8P3ifNYD4Jr0kVASN/cIHR8Li3+iJC6kb5aZSlmyFBF0jndC8+rAuT
Ft61crJ7EXUm5zFr1b8fn6ibsdT/48DLpBNwbbg/IO9zWvw5ZvJUZYmqoTa46rwI6Rv8w19fD9fH
c4gmZI4FhR0rfQRtp+TOk2b1xGw35j7b/eate0HhaBvUNd35UBf231C4WCf7jy28tkoye8Vsqh9h
3LEkzgXwiALgzLqFWycycWReZcDL68HP/HKj7P5/OvquyXXXvTs1mrJX6yob1tNJ/xVdk7TYW5fC
t5XwIW7Vgw5i8xwi9MP+opcrZQhTLgSsGdw/mxRjampJseCVnsg5Env4Beco/tmNYfZ2IOUX+lI/
ft3NTwYW11V0eaH/6zKY2D+bbHRy8f0UocXSH+X+vspfvv79j+ZGRADc/nD9uLO4Rdad8W4Ypc6C
5NLSQLILUKeeti3kp84PwV9+3dInG/l9Q6cWplXcotkWQMKY68tieWnzY9udkbz/OFiSLK+K+gpq
wogYn1xYsDvMLou10tNSlJDQBE3OIeM+GS5Il+DsMVlXoYifwtLCBSMsqhCA8XYgaA7mTr1anbgb
vz4zMR+HCw4nhEwwgPAiIG7/OS96lcP+MTj3gupbId62pN70vx7y/xGV9qp6K+665u2tu3iu/s/6
V1/LCruSMOr+759/hO75z19eqal//GFTdHE33/RvzXz71vYZf/Uvz6v1v/y7//J/vf3+lfu5evuv
//1a9kW3/loYl8V7N2NOz3fL7gNJ9uK56eIirvu3D3/pXx7I4j+4hwEW4t8ONgNG0L+Jsrr0D5mJ
pX5gQdRX2BP/TZRV/2FyswJzQxlbwyeZ6foXUVb9h7JyWi0EXxTyiiQu/9X967+OyK+Isr+TQO9O
UgjnKAYz66uKAxWQ0wjFzKY4zoSwcCly7wHFbUNf8Qcg7n/Ha/Q0cfihtZNDVJvrWemiqAA8LP6S
jiv9M8ANaJXqCR3z8T/2i10btHDkxB9XEi3tA2R5NOuukwYhdzUq9Hr4mJfypgzP8mFOTuoPzZz0
q+5yxQoUmqme5r3xOj4v923ooDfsBts02gg3xn7Z9HfRDxKV79bbPyf0PTv49IHzoemTjZuqIbgM
dEBdMAxwXNVNuBd3i7N62pPH984BZRXW6/ur90N7J6ELIowh64uuojuzl+5bp/SnneCBZqfemPjJ
bv62EsWGQ/WSILzm1q7hB08hwPdpb2gwfUsv8+M7MzlLoDjVlP/r0wgNeeixlj8clmoO+tNqGYrO
HdwA3VdP2q7aPSHaLinA0k1waPx+e84hZJ3cky1EXCoCH+YNrX4wYbT60pKymWaLTLWHcUFvFqBk
7umqsT0z2Sc3zu8ewpNEugGNPP5ZT/H3t+fCMRKsTa38hd5y+h9r/0Yvv9cjV9k0mNkt5wwgT26G
D22eru0JdYw+Zs+m7atSPfbzIf0PvTn/agI9c4QBmDa4pH92q7D0Vo2rsnAb/RUocmg+lMn3M0P3
aTfetbGu63dD1woAzCORNpSr9lt5ybp1UO68GPbFQdorG3ErfRe8r9v8dLYM1Eno1SqEcrI1a5Be
QgK83h1QGW4zEADFWd+6NSA7XXzWuzZOtmMNgIrHLG38xcTL3LZ0BGTm11yuegDmcI6mc5o4/muy
3rV4EsEpgqXnQ0+L7UbyisTuL7otqs8u+CH5cC7Ztv7YF91bb+P3s2ZOc5n3C43Nen1lzJFtzS8K
ygRV09vTsDg5MKyl6jdfT9w6aB9aXRNiyKWgU3Ea2CmLqQ7j3CE+PimXsxGy9FVAvbrToe9udJ6i
nEmuftrNdw2eLM6mGiqxH5t1X3e7giSc4rdExefeg6cMHuYOzQ7VQIeKaxGSw8ncCUMySrgyl+7g
aU94xThmbWMufljrd/Iu2NXuWoStTPx/RA+p/xuYWNsRpWIXLEZ81ozj4+Llc+AT8ogjCamdbhDB
osQ/dFX5++5SnQLRYRyzBy4vkvIXGY8E/+uJlT7OrEEQRn5Jgk+PJtLJSSPEoqBW9cLMjjras5hi
k33EkdzWgLQpkeYpZmJrae8rWobgOkKqHUA5YExabNm5njqYJFxZ7auc78582cdb5M8vO1kC1iJD
gW/4Mu1qzl3d10q0KVerxPkp+tYBL7ydvq1X53TmEXOu3ZMXn9YmWViV64jkgV3oHcbo4Ih1XFjQ
vz7Tx49h0tpHwDQcH6TgTku4eSmJcqDO9NHWXtWb9HnN802P68s9utRAWTgM9uZvMPHWY+LPDf1H
w6fFXDNAYU5oMbjHp2BXohifFqEnAFQK8+8pYCh1FL/P1rbXzuidnOnw77P03aWTJ5HVVgXtjuOP
SdNtqcNATvg59s1+Qtn9zPCuS+SrXp4sIcMqTbOcmMrYap1qfhKHHz22pRVWioFRg+f/1Sb4cqig
7hPVqQbz3O76eMcyzGS/1zNzjcDW4XjX3X6MIfeDaGM/j5vk5+p7WF8ML9UBDscVtg2lF3qqceaW
PX0j/z7UECDVSOcaqGOcSnGIeqn16kirmpJeddEhbQJHF2Rv6t60KdxkYb7RaryngJ+dGfBPT5N3
La8BwLv+SmoWhkpuFS7OQN78a62jBteZYiceesh2N/7mcfXXI8wfF9j2163/Tv98mG6E1taiHInz
09LGEuSYqMnkJ9vNAogAsCeWv81dcpVvemb7TTrkzuv6tALSp2+bCV0N/j/bwzy6PleW+xjqMPP/
/S3WyT0d9kYoxgvfUrHCqrH3kvKcd+eng21xbq8vZSSRTxaXXncVryy1cIWyvlCX0M8gBLX1VaFX
4MZvs/LMuvqsS+i7EKXT2kp4/XNyQeEuYrrQnmgeFBJuTPWZ9fPZ0fs736LwPwQpTnoUmlCeitAk
sg5vRHGwNUW9zAJjX0r/ocXk7y3yvqV1bN8t1HaKk4q7tnDrGq+B0k6Tc2f778LW6WoE3YRDMzJL
oMpO7pFGRGUpQlIfqNxVpsMVyksu1sot2+zeWCkZEMvM8iVY+kOflvBNuisTkncY38RaukO+1ibd
aQvmUQzzfTldSs1baLwMWrszhRsFuGnUpvcYcOzGTPZjpXR65cxh/el0vOvByW6G0ZiPycBurjtw
b5FuB5kAa/B+ytsz8eW5ltZz9P10hGWijE3Ai3F4bDPZBve4Mcxqr5QvX58Rnx3IMoVkHsW8Pz5k
9YQexMFsRqVbVPfjcBQmCzxn4n7diLxO7Yepf9fKyeoS5wRRC4VWZF/eo+C6LdzsChocHDaLIm/z
QkTRbXuPCj3aoLkXNQ8shvMFSsRiPnaYwFZX0J6zRLTnTtPLQ1sknZzzWG2lzo+F0GmF0IUxZndg
estlwUsz2JQCQHuZU7PPvV7FUiB+oGTLAtsMAEcrRP3ZJe2VvFwB6rPTurVHyndmG6MVVDkKJj19
Mu8AMm61GivrlFdJEN3BiNzM0r5J+0NRxddaZjnt8lSLkZNghzob6XMCLDtNpAtLehGxqpUMuCKp
6dXLjShoXgUK3ICnkg7jxRBXbh0rB3m6Q2Qefype9wqO7nJ3K3Ol4VJnD/JrVl21NN5ExwBwyah9
DxJtY7YsWtHa6nDSmGt70X6lwrHBB2TWM3cc5pAIDzg5tMcoDvZBiufVoG+U9KHXWyeIzU2ZFl6i
SZf4RTjh9Fzkoz2XbzgI3C3Cjax81/T+asiRMUkya48hxzZQQA0Nsl0HJe5WFKRF5RIDJ0er8ArB
8SCffyqk3wYwP3r3pHXZLol2RorC8zJ52E84UYkA3KJvxCbbViImT2Z9aE3NN9PsRzMBoTdmTySC
UYvZj8N6tQlzahqdxnu1vRfQw8sQ4uuH8iCQ8B8MlSx2bGcikMsBhpaGLLeV+uCM3ckyfiRm6Fei
gFx2u+/6FENX00nl2uHF5+Qq/i34DFSptyAXl3e93eihPRmgmRtWTFLCiTNwLao2kHsOEBlvZVXw
43hyp7F0lQkOd1HaTT/BvFT3XbGfup+pNm3NYtlFMNQAy0Mn610dOkaYfzMEHlwZjJPEdDL1l94s
rg4djTccAnzlfsErDqmFvntteYGSTd4MoOQtIzzqseGUDbB2VfbqVNn1ue6m5gB396eCmaJsGF4Y
BtsCJwYhoAMQ4kRg0dhYwN6877r5bm7B+mKalqv9plZMDF1aJ0Zgt4hIWcLHbh+ionqblvyYTag9
ZJFbLi/mwDmdvwpV5okFEawKyaecy0OYRI4lo02YyZ4wQknGeqiA89Cl+CIt7WWYyxvkbu2hempa
mEl9vdON4LbPcZuVrynnbZep98a1iBLWrk6Doxg46rAN+8grlG2GxVBfyW6Z6nY4LvYkK05Y6J5S
gHYAuS2G0HGMqynp3FmO7nAncZdqK06TrWatM/TXGF9xuXS4hUn88W6RIzvShmtxpmvJdSSRF+qC
3ajB1wphIvYLOhYRl5hqe5JxmSVPAoB4RV9QzovtKpjc1TZsmuHCSkCf1H5XaKE7C7zThJrhzI5F
/aIWxKT4i7TK69DhyCpk+1GY3VyPvLZOPWuCxKc0P3QTHzyCU3EwMGZr3LQM3GrAgUfExcSUN2mo
b3sDLlN9S6LMjhTFjmE15OEvzPNsJLpsYXpUhV3dJLZhdRfTkLiy2Lh6Iu+TuN1U6rE2Sljk0KXK
lhG9UrXvspDgP6ZfG/0tApOg6u86466LgMqHMTSiZIv3mZvx7qzSe9w+jvps+s2aGqggz0MSAgHW
Bd3RDID+W7CchNelypxayvxFGNwwGgEDtK6a6D6ofcdsXgRzj5rPMRR1t+JluRg/dY5hVH8cQYEt
FqNFEOFgOwW+ML1oQb/jFHFK3EF6Tu2iR3U3CjcY5viLAYyiFTwGOA0DeyS8lybLH5rYXeTRjxt1
ix2Sk2iRE8U/pvGpDjt/rC/V7iHUvovq4jDojoyWLxQYrxC0W7O9y4bEWVLVFiL4wim0bt1fxF9J
MGxa/L6zVvaWWbODEPK8IbrjPG1m8bEeagYYfECFe0kWeFW4KtD6qNzZIwFj2mc2ciSwrqEWTTh0
RTAohgBS6OwmIUhIcSXixVuxNvy+UiHqQ0mBIyahpVKHd5zMbtbLjiQcyqZ5MlJpi2L1Jhjv9GI5
Vt19Un4PquM4rM5KAywUXOSaciOIy6Ypr1FqsYNUdqVpcRNIuXo1PU+wDwUAkV2R+/hzOlmn7Ezt
mCM2rKuTi6Cu3wf4aesi9DTNzrVXDYMpK/KRPjmgzsPWkH2l75xygC+SZ7YR1FuDZ0dqihvgO66K
yC/aApMR7ae52ZSz6c7hLqlRGTDqnQpN1GifVBnulqA6vZ6vlna2vmB3U8zSpZDjWWwiQJK0XtmE
T4VquJWZPwQ59mlWshlIQHVD5s7SxYS1nanCwTc0t+WwmiYd79ZvQY8nTvga41g10wkJXk3K6hng
IssQLqaYVUX6zkyAL+a3hNn+oMUbKKpGolwnqfiWc3Yr7Vu4EvV8WeUU7JDssR6Rkb2CL7gJF6Tv
LAjgwk5rzEs8G73cRNViNOxejmGFwtPkHIu7fZ9mO9JPnKi1PdS/+oCcW51dUHvaGpJwaVbDPlSQ
/8zg2lobGIGb1FSg+cNyVaiSQCxUwtC3IPeB7CDz9D1orU2H65gghl6Nmnav3mKB6WYW+APgpVMi
uVr5c5S9zrqKtdmx4uUq7F90SwIvkLkCNqvdtJmgagkmlNAgIWAQ9hKME/hQEPsoK8fNFgc2Fn92
aOEfzSoU7NI2hds4Zl5bvKKswg/y3pEQMorENyPUv8fSDQZnbj6+tEF2iNvGzw3hsFi3hW46S1K4
fZT7YjO4ZnCntr+kMvXaIN7q1U6JVVdZUj+L8fN7FBV1OyEUPpGckXEIlHL1Up1+BlmHILbqmUt8
FZWTU+eaq5QPo6FvlabZwUvnSsvslkko8PVSNdNNZWOry/usIKjpJ7CoL9VcO3UmO4IkH9oYXywL
mn4VurX2ndLDXpfVbbjq81nsQYQI6qm34Qxe5NrsGXoGPtGEGEUMIeqeLhcX42Ad8zA5jHWAUWPg
DTM6OTx75RoCoP5mBLEvl5GjNHRP3PeIEgTLXS9Zbmw2fjSyGYvlzQqfS7W60aUcNYTCnrGtzODM
ZclNPbfbeXpY0tmJ2591xFnZpE7X5NuemRd0W1QOhQZ1HhpgVj5LGF+Hx4DsWYiey1LUtjYNTjdJ
Ns5XLlqsDlA3pEtSLjUW8KBs6/BFJ9gapldrYJ0I3zV+umnxiyXjO2bX2hBv2uBHPr5hjuzMw2Nd
INFQGZez+Sq08UHWtO3Uak+9ct0UT3Uz7PV5dmQ4OqExOkprL0hFJBDSEH2ZIaE2NXl6M3/uevWO
seIaaa7mTiChDvehkXaW/H1oQ7vLbggeMY+ZiTCwda2vs+x1joASK93LRIBbtsZegZEIZYuQuvEC
BUmeSXHNeLw15o6rMED0NRRREyGLmQ9bFO6djEtFTALM5ojQ9G/9/GCaIwFVQvnAK+lY3Im22OC4
YRpYgtW2NQqE+DCTYmop0fI8IK3ZlMNLGif7luijHPtNP+HDqbx1wuSEBvzvWMXJJ+RGD74X6AKI
4i9Iz44cQxzNnvvA77vAMTHh043yntTbZiY5MsMK7BCtSsT8kHf0Sp6OWiX7Uy49Yznw0MsiP/6U
4oeB36Kthq+ZCrROOMiKxsna22X2Uy+ORoMqzqqec6hJZ6KIZXcsPCuQnSKLDtmqRTOPOzOXd6JW
wJUtt3FevOpxdpuIl9qi+m3XbhJIeZkRM9LwXg+TMl1JkeQi72NLNaMzDofQIrqpf6qoz+qFHyfJ
PXglEIXxHqc/ux0OZdT5vYm1ajPty1Lc5CsHvSv9OFJQAekbZ57Da0E2LswxfVJJAuTteiveBWpB
l+WbmBuXxXXbRDqOpsvWEKkoy40OcT3dKEr1ra8Xe0HuJeW2wnrHMy0kPEwZ3aTMn81naUITT+3c
nDd7odaPRVPvozA88C7l7oPbbBo1O3wizWy6Va97UWb8ioX5WGRjzmFacd83bsnbzqiz+2q0HkPp
Fpq+k/bartKlgwl7UU6n54prK1BL/A6FTaPfIEHDNgpdg7dmkkg2wMf7sXguoseiVzYwNzdjUzGD
eyUOYe2+hgEUwOBKm45CeWtJ4SaZS3/EHFfMrgSh8zpEPWTzdTEIilSjvzSC6l4Mxq2Ks+KiVK48
tP4SJszmLWpCId6hld+E88ES52+mWh8Nq70VRRPWgyjMTlCi4ILROqz45sAI3poRIUo63VZj91i2
BaG96OXQ1mUBmqXAg3SpZIKU4kUH0lRkMamp+EbW0ZLoUmWyZTobKAi8VRw5fbbgoTgc5NogcNJJ
cOo1z51bkl3UlRBkGaPFlvLvPR8hELtnGNvGebPNcmWnZfJ3JCUvIs4dK5ifp9rY5B1JHt5fovxg
jpMrGYPdD6OTSel1ryubKRX8pqp4U41OwPpOIbkPyi/A6xss8BBkS31Nbd0eeQhga2JO7pt4GHfP
uX/rMi6t+KnOr0x12tTdL864F8BQzoR5G5xNt1eWzWCqjrFgOjeKTlX0+zwwPQU3iTEouYOCfUeq
oFTTl3GOb0feNwbSrlXmt9mTOjwLKLXAybXxoHMKXL5MPF/bENkgy7yKDDD8qkCeQdzJ4nBvERME
+dPYH1JRQd2qOibKsJl5bhTGJkgfp+luNEialbBLY9tiXy8ALMTHEkmqxAoxYNLJam9F7lDxoI2H
cn5GIs4U7pP+QlEXRKfI+RbgEFgfQzP7S3m71DszSD0NRCv3hov/8arTsZnRp6i0S0ED+N+7QhA4
VfANYevjohPpytpGqH8axVEkWDaUG56tZfAQ9zd61hV2rmZO0HO9dKafLDzOV5Pl9lkmuA2OxqoY
Z2qO3D1U2YMq+ktzXfOsQXJLCQ9Ff49DomtmI4tCRQnEvJxE4WJeSFMr+sHi0giberNmXtAWseem
RIbOKpw6uBYS7KtHZdyk5BbrFuk99Q2utqOVGJosj51x7Axssrnyljp1Nf1RL/djyaNK6/DX9KCo
EyqxXPF7a/tjn1y3qBDI/GZIG1mHHeMS+LCjnZDzyWjmDR6UTsDtWVr3Kq8arcf1diYTVKMNSrZm
7nHkTbmdeut+ZpbMPc4gDcW7NgidheFtWMZF8pNo142UpxC/CsgIWhB5Mio/4XCnCdsmGlxdPMrS
Rq4xaeOmEhSVtM6TbF61oWiPM9Orcn7p3eQJvLwkSki4yMYlyI8lrm0p+InGhyP199F8KMoHs4SY
HF0V9W2LuFDQgq/MLnLxW7wIdmsFPAzKdSXjg32NQgqv142hfl/QRTJJRyDsQfR7LY+PvDKx4cN2
NMApukptC+EItMTUcV+Y2FG326XmPfcQBt/nPls1PS56rbblfrcoN6H4U9RvKWpuBUl1B5I53bL6
pt5nyMHl+JI2SolR24C1ldrtuqncFAno8ZpLpV1fLtFDY0j46Tb7mACyIyZuFPNgmCCLJEh/q3wa
KS0cpPe19kOadEcdhaPIDHci0j+wfmQgbObDHP/Sg8dm+omujyP38cZEDagfgmMSoLsfRWR0gouh
uSaz1cboeCi4DbNEZq47IeDNLBf3pvAEawGr44M1MvfpaEM2ucgTDKDL6RCoyJiRC0tnPHbxn5ZT
/aBSfgvVwp6IQ9Cuvfh/3J1HcxxJmqb/Stvcoza0OMwlIyM1EkgAJJK8hCFJILTW8evncfTUNpHE
EtO33TWrA60IIpS7f+oVaku1rt3ZlUm3AL2AHhN4ombXH6tZ9aRS2qkT7jIJsocswjy9g2lxO9Ln
qudklfjztmXSEefAqoiJhcourM6dYXpG1Ll2gW+V0SB0kuJCWbi1qt2OAwMwFSp5Za8yh+0aP9t5
tNOa4WR12r0lFVsaLX5o7ntE6XxSyshC8M14shT2Aa9BVD6t8q1UqkNJiVc05maeUHxiejnEP7BD
7/Vd3dJUdQJ0A3REwlqvQVGtkZp1IT3LNIXwiN8zcljU40M1x26XDdsoXePZSWPpkfaWZ1kgf+mZ
FKgNqRENyahAJjBlndcbNWJ/h8jbFobwr11UpoMZPM0taavIOOPoX2Tlq9HYGz97kpkcmHzUwFZX
SpK4lgHbIcXZlY5jHSGBjdyIPbRb8EUI01Q3uf5co54ztrqLnMCmtzMaVM+Z/6Jb+DyRUzh+Rr2V
HUPpmyU95wAfWkpgZLO06D6YvlVNsZiHioJqXPlh8CVIVHeoyiNqaksloEfb++u0v60VurEoL3Xb
cIKWk+3Tot6E6baD/V/gwVTk5cMcV5QCB51jvUnvhiHwlFRB1M5kLhDtqq5fpMi0NQiwgfx2KHMz
ttdU/4i7ZuVQKBvxoxrdT4iqlXcVKnCJfSvPT1rkbFFiYRInH6QSATM74jwp3ZZVOWCK3dtAxKaM
jjKSWnA4PF0ON2PfbGk40BImQuWeMcQE8xvdCpCLgaMfo1dR3PRUogH6/9b30im2hfwiOUcsiRdx
85r59DBHdEjIIqv+KaqnZRTsjRDdCDL4Mi02GX24tC33fbxD9YH9Vz3UE35lbXVbUD70aeS2WneD
eMquRJOHQ+lGReui7+eDY3tg7BDxuk8afDFCYnmNuKQj02qxvCG9tTP9m5T2uE9y7BNsIzSfkm5e
xdW8i3v1WzOixMgpp3KQOfbkSiqqJVq8j+pw28jzLpHQhDCbtcL9oi64aDMYoyRdTmjftU3x1Gb1
dkhSuo3pzmycWz+BPJr0S6Xu8BjGPH6a14Ld4wMY8bVVjV5NHyXzMpFxg0nTbhc06qKAqxLkwe1k
FiiiYPccVslNmhzQl3Il4rIBZDAyQaJo+IO30gbxcaGOROr2rdZfVOdrkVNHlcMiphb1mwRIo7/o
2xEtlOyBxuDGL5tVnn+Zg1cRx0LFBNZAhjL2iyI/tfSPw5azK0H1ReQF5Hq9se6F1fKESXqXLtNq
o4ekTKZyk6CPIdH6UHFjiBNlmUUvA5JIdf1oaD8Vki+n5URYls62R68m1h+CNETxpKK1R6Pc1m5y
NnoukfGmt6jxukEbIXjyiuK+O+VwVFsv4ukyplHyj7J8cPIX0M5uQv1QWfDyxoS+SbjuSdPb7JF+
qNfrL710r7YHalE3Qw5H6optWX7xu+dCvVHnbUZ2p4psAOgbNWLMrkS1zM0JEnaPw7tULxWTE1WA
XPhymaTuChkJS0dF3wpr7JYO0XAikFDMLXOpXBkMjNS2cLPwuya9+gmSlHsViGtI62qU960xuApC
eeVBdYxtrT8PslcohWfhBx/TY9AidTk5R78gzbszGQDlDgNeW3Oz7Kaov1XhjdQ/DmTmkRNxtlM/
IljamniWj53n9CVQkfiYSpz5g7ac2n1nnKFakVPR+54Ut84bTw8Oqbwd6Wlo5IUGkjMI2EQgu3L6
8sz6u/yuKu8KNNNwbNnqteq28eS1doJ/85c8Wsupsi7yOyno3KrBB0f/mWqQZqlvnCICCDWxsTO3
BjGtZ2crnF2LMydMv4XFyiK3kqw17semfh8ytXGmDgv2JYIyqBGh6vSIwbyLmXVZ7U3gJ86YPKaY
UftWsNIGe+WEJRoo6cYeyKxUPVvNRbGash55FnQc6ZeGdLi0RP05ZM22HpEoY9W0Y+qlRujVNj0h
O3VrglaQviL3+iVTkpXMN2zou9j6RLDQlogeLpT5rhC9suZpTuM79BYWtn+RmB9I7CN6OKei4QfL
bNWnGnbsIT1tWoUq64RWlESvTsnvK8zbLXnRpSdJ+2aCI24YoeW0fPW48xpaDOiuLYyhWWmVRhPS
dxVaADPaJk2cr6sJ9vdgEf4rV0LFtQrwAUZqKqy0RUVbp0QqymTQxIpDBwf1z7pdFULIMbw3aLI6
krFore9TCAQv9J/aYkRSDXmk3OLV0YZvuumUl3yZTjkN0veczKIKnuFNFZwM4V3Q266f94jzlIsB
Jc4yCjy0Gh7GtvlayinNYW3RSTeAo1wjes0pTfWk9GytWhltc+lj+TQn5rIgjMsO7nrpESnjQ83o
pPL75z8PkT8a3P6KbL6CD+A1MaSFDay8NrUds86tOu3b5jMjAwHvez+pNrE1/Rd++mrEn0hxm6gD
+GmzA2fYY7kU3A9kuUAPaC3ajFvGlUpTLKWCyxPlE4uta7LcP2EYvwzKryAlJSwiqUEbEXzUuKQM
ehTUtcLNL2W6UNwcT9cIncXNn9+s+KXvnxm+tQyZxEQsClPL64vOql9rKdhSQfD+l9BN98llBFjl
t8tghgTnFB4RvnD8/S+YhhwER17IVcEQIFxEyHgRjWJjl0czDfTqE8jB76uFZ1IxRTcNrHbgJL+/
mNlZFUqtCT317lwkXyeajr70GeDoA26MuIqjQRvBWxlK7fur5I01+Bigi8+Fl/ZdJT7VXgiC+/tp
8xlY/FrY4G1xYN4ChEkzsQQ1r6CpHbXXoCKYuFRP/uQqtPyAzxnIqC2yQ3BwPOG/QK0pCBTNZWDY
49G2/pS//uEa1TDuA4opWKPXt1EhJj1EtiSgyP22eem3iYe+AohyWkCRa7z5pNE9/fMa/YC6wau2
LGG8CuUJf8D3r7rQlX6gKwdycGev52V1yr6P++rFB0YHnuwo0Zy48z3jk2X00dbQofApCFIJO+Cr
D9ww0zNJtcSz+thBJOtxR7j51L7rA9oT7Uq0B2yaiw501aunm4IhqOsIZNEQugxHN9kuWWsyhBj1
LNSL5jtn+5mZ0qfXvAKDssgaJD255uws6kOy0faFay+ZoFBObQW9K/pURP+jI+DXx7x6nZNRoNRX
gnY1OjJBXUx2z5IqLxv1MmWm+8mS+fBq8MCBmcLv+s14fh4QA60GpNGEsNai3WobOvG58GtJWK38
8d5w+y/kEn21+FRD4LOLX0GeDKOdB0cH7ZZq6BczjMzzhWXdAHpb9ba2aFpj15jqj7o6jlXjBYG5
S8v0ZoxfLXAfnc14+lOfSBG7rg9gXUPOABMbC6ukqzMxy+Yi0Ufx9u1ynTATKGnSfPLOxaL5/RrQ
UTWYERz2V1/Yoe+L7sBcADkdSJ4FBxrdl/ioQD36HxgwfXg5gcDksRgAXrs3lgEq2bMOZCV71U/m
rlv3G/sQbOuvE/oun35TcfO/PRzyExAFCSkcRu/PIIOnq4w8Lpb2jaBGMFPdoIS+Ql19EXufK4W8
gb//dL2rD2bpmWT7BqePeVNvu/W4T9wf6HYePud9iNV4fSVqCxOuPHwW+ZrP0kaKX7UqgWxCd44s
NEfzPDZKLy9+ZHMFKkT+TLProwBNeEZckIzA+c2PHIxplBUGCwU4WK0uDFwv+03xY94pu+iRNPx/
ptz1YRj59bICePlLEqLEE1r3PtvS/G6ehlfplsrIeDMy4Uuec/54nA4qBpt/3hcf4TlRY5GFuyBC
H9e5Tzb0/hDpvN9xYFj6hAUz3ggxqpefcfE+glqKtAcndBDDpLJXkSSVSqVrnUgQeECbf2eg4mUv
6dN0a28pL7+jCo831bRnFgv8cWktnc2wwTnr337cdzchtu0vbznromnUSjZKO+19Gpl+fafSMdeG
+z9f5yOEOxfScFDUZFxUrxHujMxwhWqgK1Xe5Cb34Gl8SKfNMwF7aS+D7VQsUoy5wlXk9ghoOCec
Wm5QJVyPnyUoH6xnQVhRTB0pITjFIh788siJNKYRHntEU0wJg59KsGr7z9ypPogpXIM8iIsA2TWu
vq0Ggl6G7ca3BW4USAwrCgZXd5We8WqLT77hxw/0r4tdfUNjRD4abxpSEsafU3nv6ICx/G9//oBv
CdTVwfPuka7iha4Pad/J5LTCASvYpw8wEoz17NGWWg+bz0gIHyXsbD8Ds3ZYpLiUXl2u0/XYLyu2
f7gtt0JLDyluZPRgQm4+FyH54A1ylCIUA/XX1LXr4DRJVqmFHcVcR3SKX+r+y5B+9v4+4C29u8bV
V8pko0syB9x+q7xYwMO0slr2Fr3ZOcP3pHAVpdlFiIynkep+8unEarv6dO8uffUuh0HWyzKQqefW
6R28lm236g5CHzBaVp/VxR+cn5D/eImwB8Txfb3yVRRkqLTKJVBXL2tgLH2JZs9YNWscrxb515oZ
AOYTq+lTfulH5Q45OXWxIEQikXNVHWvYCSEPAB6j8rj00ViZtNgr4OrNkubbcGjvOU+f6Pi8vd7/
z7Uw2AL/62+xid+1MAqUe1/q+rl9r4XBP/pbC0P9S6il2PDkxe6EJfIvLQz1L5W/sR0+halob7K1
eYHL63/+h2L+heMwqjCQ3m2UcMTq+FsLw/zLpGYk6CJ3RUKKuO7ft3f3z7X8Zy2M63qQ1A9ZGiQ1
iOSCwXZ1yss9k6tOi8clUnkrPehWqhm7Q5TdSIn1MwTmBqJw3TgxUFtMOOx866v2gwY6343M/qEd
mnWsCSfe1HANmAM+hnyuGWtPAf4hajDsOsUH96NmB7NKN8NIu3BMvyNBfVPP83rGC8m28y99oq8G
rIHmGui0hR53ZwZHTESMZWk4+worrsS2t05vnjgZdvVkH4NAYSQ1r2MQy3hpLCJJ9oAl0za+7WWF
SXDwpSjLZSTlIZNTxnbI+qMNC1Rzb4zbUUa1wP/W5nunb0Gf4t83mbSnaOAOKNSPxIe+axZW9DIV
/rof6OS3HRyGdN3r06ZlGjhIwL5AqqYyBtgWE9yqcq3Gxyikm1wLhsKoAoqo0L4Y8BCVLQmT1GIB
cGoVJg8zg8sm6tdFOAQLJZGPYHxf8iA9mfa81JXCds1o3PcgiHJJXvfQdOWKeaLfAaqJ9ui5bGOD
WXwWdPs+iH+W2vRSGrm+KILq5LT1Fk4PeNOa+qGYv0hAHa0MRMSMkQva/0clEU8J3EsuxCRFYShB
JYcpxCVwjJ/QjT7pkr0laL8eq2KJwdazOXHYC2QT7xOJAV+VSOkZ8UfPNOsZr60q2zUQqiifQKla
IRqlmAmihu1hK7JKVtY3a/nLrvzvZf9OMeQ6z/jnLYhCXYeG+1vhHIRI9qojtzACQ3cjpLX382b4
xpLWhL/eknY2axi64DJ8af7bpPLfOvhuoh910RSv7XvFn7et+y85oP/XpIJgWP3yIX47Hu+QK2qL
f9xHP4pfz8e3f/X3+WggCEQIREeNRiDKbcTJ4aVp//M/JNP6C5EgE80PSxUpokh9/j4f7b/4UTqU
yITJuIELc/i/z0frLziZ6NhxlMkqWoDWv3U+XvWUDJqBNmxIE44c6olC+O/94s3RtOxThkKeXVmL
eBoXeLEsp0ICD2Ku6qraKom9NYryIemYhNXKogmnWx5zIYFvaJpglavVVkvLDcnAtokAKwZkTmbn
H6ruPpumvep3y8HUF3MI+K9kJG1bq77vdlNhLhV59Iws90yrB12BK0tVrvVaXqbDqmvKQyiTqGAM
DJBsSoo7BOtQQNfXxZDBkZm8ubW2qYFHIfh3QDE7Z843EDBX+J7sVJgRllncmWpyMAfJ8xVwHRPa
4rBBBoOJfItxUmgfrU5f0+S+C1XnTh/8uwS/mHa+MVv7MHbZYQjjRylI73rb3OaJ7+WND4GoWSmD
l+lCICw+qml6iMN579v6uuvGNRVLZxybbNzj5C4zcE1mE276XZ0KsAOHYvrqwGMZ+uJhnGJAZtZK
m7plbqWHbMRZQG13fPxDnnVMbYaVIw23+v0Qjseuyrx80DZ50N/ERb/ronL9y+r94BjR3uemBo0m
SjI0rRzkyZBA069aYEOpK5GvoCs5RXj7gVUbU8hmZN2dthpBqPkgrA2ZmRw/4ggkXJG4DXQpGT4O
955qjOyUapHy46mTb2BHbECbqfbJV+DFTZCRmI+Jeaeqz4tSspZ5RdsHW6M/P8f73oh4DFT5hbIa
OlskJW8thV8qu3kIpTabckh1FV4NgW0sez89qlb+fUTOcuiFnQoI8z9f9H3C+/tFrxKNzhnnyPbT
AChied/p59GaF1VcTRgdOI9/vtQVPf6f1+IJ0dkQZwEh5/2mbTstysOWyV8uV0C+gmzpD2CuwTxC
i6yMEWy3FL9W5dlUpcufr33Vrni7NvU7PE3ImKZpGVfPaYYlnnxlhpm1L+1gkoWpvEsKr5Up2edA
bL79XJZuGeh7PzLWuGLsjMpx+7r7UjeKh6/HbQ1YARrQY6ZeCkQJQ/jCUn3Aou3uz/d6VQn8970K
YUL0h+igylcUdrPoFVxEQfE4SXEY7XxBJ2CN8uJpNuzHcBSWmPUDh5IA6u+txjkr4OGrdt/WzqM8
Jp+8uo9vxyYKIADJjOI6F42MWWtmnNOWOHStUB9sFkUVXUJBY53qcymTs9Ai8FPr1gc9nKbZa1NK
XhtkB6OLX3uzevjk/aDU/K4kfHtDqEIaNnk2zS7KpvcrSctHCbSXH3kRBOmg+loa1THNoKRpgfHU
ql90M37Niu6xMFazbgIzmDGETUzjRB+3AWMGGMlnnRW44A3601zeFHHyVdfiV6ycDqXKVCnI4LDJ
s/3Y2PopzGSYTL1rNI5wNkxfBjB3EM52rZJewth4VALrZIOQtUvjUmieEmeHKjJOaAisnOBiSyYO
jczEpa9yox81uAxtP5/GJepFj8WETEMRVhdDa5ajpoDRU1ZGmB870zzAl7nkUviaxeXWUapvmK3C
SVBQiilr/KS0B0VVfhoiOqjSAAi1PtPpPEy+dpq1hMHxHD3gILZIIvOY+ObbsxS1ceoKCzOqQT8B
q4JsexrH9BDEgFOayV92XbOvc+MYpuaxwHwXQM6x05NXcetDC5xVPFmjBPtRwO44/vE/MjtzK2fq
zwbCZTlCxJnMrZIT50I+T1FdZuiPZmEdrcZYp1N26YtCAxTIbNtIca2c1RvJgdUTNVrvhr6xbbk3
u0JZVzGB0E44tfa2tcUl6Mm2RyCLXQ+YPIcnZzyasXNCyO8iTe3ZD60ZKgDApBhJMr0ubEwOWRVw
GA9TncFcLlZxw4aaBgkIeazfKEnwE6fVw6AkrxFu77lqrXUMtqHN2YBirO2Y6KcuM/ZqWd0mE9I7
EgEzoW5ZqvOm7VsAaMmDPwcHqy1dGei93YGyq2awi/LQtd4kBd9ldH5curIpbAl3HPrEzema+HMM
96J9lopWxeTPPFYaGcJsmN/wPsJlN5G33ehAxBP3aquj1xfVGtoEFoRt47iyLB8y61ugGzspC2PX
SKCMd53K9xmq2wAxWoot1S/iBfXOxUyt49jbkKEz7LOs2yZ9zUqW0aRCxaWgXRZScZKsEItY5zaL
+Zu0YeEAAgER1m0tVrDK1kiw3gLH5YCGDjMNCJ6jQYWI3XDCXwt76YUumZKnWos8yvE5lK2jYvCR
h2w8ONawhfM1AovTTmWSve2KYfgx1vVPfuOiKNgvkPJKJ8A6UXMee1Dpvj3dR6X4ggWCAWNgfB8S
ZxFa0kbsKR9AeNxiGWoBFnFllV/uS9Fr5/heGluAmKA3Jj3PImnhpRvvHb8596WO7HrIU+vNzK8U
C1FuVbeUTGw0QY5DzyjwZnB2Zp88t1r1rYgCmH6N9DKPD4GkJJ7VcASKs3YikxuC9DLpwWvmAH3F
4u9esaQ7sceqPH21I+tILr2F2HEZoATwXKHbCtjWYP30CzYcPtI2yzPdSrKwVc8P4h6nnF2m9YYb
KPl3XVgAK9OLEWsnwsUjOLljYwv8ELkcR4dc8Xsl3kQVK+tc8rckbFod3zlheybvYyVDORmc8Vth
1w0Vq0AJF9EXPfA9xB+4LY64MH0FBnAjWfa9gRkwaaYJskbcWu2nF63Xbmel3fvCVw54Vb2wO+sw
p91ZnCk407CMYDlbrZKAHj3OunaqqvQVCv1B5LxqaG3fXnifShGU3WFrZcVO5nSQAkrpbuD2hxNq
Qc90LAgbNIKncoUl66PRAQs0rK1sWkdwABfJyaD+TF/kWfDHSan90tyOPt8M7+e7ygShzDw7GGBk
cNTLcfLqmONNV5sSbxN2WivQ6HOMsV/mdjJvA/oltFE2uVLdxerwQ3aglOatprJt5d4dSKXLYO7d
SbUfxYcpNOswxsdERJpSddixNm/Eik5lgYzSnJEH1yul4YbEApaNiMkL6Dn0jrxksiO3UPhgnVmd
o4JfEEJdwCb2VTGaB6dub4rBgMs4fxVRVSPaxGl+rCT91AaSN9qQSQYJn0ALlR+gehCqYxxxo+C2
cWB3pY5yqiII3rFy2/v6Mep5C0j+ge0qs0PeZpdI9x9nK3idiWllvcuteC931ZkuNfGB1xXLqacp
uVcY8XrqwdoLIYKufsQ2/DHX63Ma89ABygOcsQGo3QTmCvsgnfnVtXkMB+VGfhZ/qmTnsez6H2WO
+e3RaaCNzQZnUx9mP6oKLQf9JN7dyAErnpSm52PWGSfxoSNfFXjK9ibGNS88l90IulHeK3G7Unrx
VsWxYZtHTW3Pgc/G1hJwzm3uHJVJO73doWoGFwd2KEoN/AM5ytB5SdzUJzKqxUGXyrMk0aZWe3aT
erBD3+1jkG/yUAGebrWfVTbtfDOgKZQTBSYHSk9mPPRN97Vompayj605zWhXmc5t7VT7FEV2TB6h
CROP27g+y0F4yTXlFGTQfTWU+sSD1lF15wgOO6ILjx1e4vNIZcFfaEHxOsbad/lLXPrLxlYeELV6
zIbiPHfPFq72InSLdCsYQLkHaEm0qb0VgT6GqsaKOYqfr1rjaNjBqew7Nx/K+xGWGJUZeQUmhZP/
otS+F+fNeciROjuB9iNC8s8rJObJu1mgqTPeVfExi6xFHbBQS1mvXMQSRK06iaWHuCunfExOVFTK
PawAgOkSB3sFvwAeSjFzIxpAkgbD+ar1bD3tUOlLas8chG5RixthObYe+mYUOQulVL/rAd+HEh8S
h/RgNFQBfTCs7QAenx5eDMnxVLCT0OBhF6jKeUjZan2ZXkR2HsfSSzJboGBZovz029EvpDcymY9j
flNyQqZI67OeBWXICr6DIRDHRsfUaDikRu2g+BFuI17CGOon7JbFue/qTQfq39zWVnjpNQBdg3SK
g1P6ptOmk4VYJm8gFOmjHXJzGtTgGQxvfqNZ9CEUss63eCSVnNOS/ThGzmMEB9Oxh3Wa54cpItpU
veRhbY6X/KpQgjNpKsqVCotGRN2w5LNIfBE/M7dDHHyv4CIS/tkk45S8gj85tgE2ZzXI0aGGJGEg
EwTlQzxmnfyYc+ulaQZISyLPLTJuNBvrjYU946JSQDnbNTbpMkxeH3UatzbbEzIer/LgJx6qPeCY
9a01F25Fu1ROwG5nUfSaOv7LOKKwOdhfA5Kz0tDWdhq/ljXJAEB0mLkwohQ8GBA3Ge8ae9z4snpK
EzKEWjZTT6VrUQ3rotZaz+yCSzpElzTV1yNiCey5Zx+xJrh2bGXfmBKvKU9zEBbrPEvxc2scCw7w
ZLgO8kS9btwqkXIXWQS2MsDYxEfr5m3JKq0wUZXAO6fSvDDDDOhojO8t6SPg4Koc0ProoYL1euRq
FT+rh8Z9YNs3Q20lXm53P61ax+85x9zYUCKUnaL41SjbZllPQ01+gMxXLT1nWIev5OigJ1QUGmxW
t82Ns6p068Aig019ycPFhheBdU1Wn8MovrTyF7Opjyh40tCRcaFPC9RoZjVdBkXnBRldTt1vypXm
GyejBpGOQzmt88rxlGLWtqEuEhynXkXCYNeZCosqteXVOsG6NhVBA7BXZoCbK1IkIL5LGUYIIQLU
zN7EHZNus76eSzmE9bc1Wk61vGeLg8S4S+J6hyUtvu1iyWHHOS7kxl5Uhb7TjNkGpw65MG7jvZ5p
p2IyRlDDhEM/SqEywgSSR3R2JCPw2h7CaabOYi7RsDp9GQngChPmFCUFlG/upSJlY6uoluiG+WDU
xrPjKAld9axZKn762AewAJq+RKUJi26sLvCJk/vGK1J4Wc0IeRj0UgALUcfjsgrDtSLZ41rBxlCO
Gagysllii/5NHpVpi7JQAfOWmobG1k06OJepgf/UD/6z0xDtlJAJQdFkdz2kXqsjs4Xn8PY3MymD
UiDkCn7JSxse9e1/0w8NXbVeT+rs5VV7GyvsK5Q4qCT79AuZ5mNiKietYgGnuRG5HPpRVN/XPa1+
H1B93XF22WOys4qKuaLVNaiq6IhgGKTQJp28FrPCCJQ7+irE2N4/QU3w8oCCQfV5QYgqgVQPlPas
mvaLUQCTz+Cy+L2JX1GcXkT5VpE8LsySiFxhugvNjTwPm9PXFvaiavm3ZV+f36o3elAnFvKR/7Ec
Rk4QqCLfKFBuoE/zVFn/OiA4Ko6yCUKN0jkQv/ODuERmG0enjS9VbGyTmkykDQ763J6Bly363t75
SnNusFDGSt04ihVTadFTCz3OiC8itYXrsk7TYidYEBxSt6K4EO2KKQs29cBpPrM2Z3EMYHvyOjbJ
ay/xFCICDrjLu5o/kskGvmu0JolkHl+sMfmq6ZWXjr25DDflKSvCZVNVP80Q8ZPwFBXZj0hCljqW
V1MMqa4u1y0d2r6caRxLXojOkt2rjHj9H3JrP+ZQ9YYx3wXOrC8amnC5zJE4fO9KlIHM0IsbntqP
N0VbbeTIgoWibXMr2SeTRHNuJug0IzQW1hYc7ol2QQ+vpJc5aJl40YFdBI5Ddp3wjrqIMqcR2Z1k
Ec/NhSnhtFcNT1lI09GUq/u+Qx1ATr/QE+ZwnJ6iEtUcuStX02gRQfjSfvaQ5cGhy/vnTjE3hrJq
guyJwLpVk/6h15Un+gqPY+gDYz9APYXygURKM8aocHbyz7Cn41ZXEAoHElV9Ij4XzLPK8gdA/p5x
GUlWIj3aPaFEpVm68Nma3VDc1X54SXv2QBJkd1Zt7YISkvRA+dUR8KYyvEQBcTKpo9fYZKqT+uPG
qrqHspM3b2tQ9rlWrtTnyUwuGEOuKiyw2VHkGGrpn/xe2dbOSzQFXz/pHIkO479mXqJvhN4wiYjJ
EBcXqWtpQC1jMpGPc+iVQ+zJnTwsTUt6FA2AKuy3PrwNydDXQeFaKJAMEUSVObJgxYzUOBIMpM9u
57f7AQgHwtmABy+gxtd9LLzKm45WCmHH6m/jAnqT27bhLurrlRQa3iYO5Ftplm4du9olcbkDlLPs
aDxkbDlFsPl2tnmpETEaTMj6CQsWyKcCtc4s4R5SlOmk+rEOabCR74dGWjczB33WWE/JkNyLSk3t
goNtxLcQzdxIzhCcO+RdtZLrtRnfKiY048Rezk2wbhE1IdIsc3+G3cZ2+26n0pLYpHAiiqx4gGgd
oiTot/IPKZqOiEE8yEyouwA+agwdUgq2rPHBwZCg5nTzIfTI+24COW5ExaIajV0o0bIoM7owHQov
sObUlAO6oBg0MXj3V6rau13SwYIePEfcz1R5eJBfOvhenRUtBwiLhkmdYIQ7Rov7sBFJLp0D+BwD
jTtrH2fnRGflEkoJeIV57MdmZ4323UyJlyjGFq3qrZbT+2GWoCT4GES0yrTI90o6J0aMLCanYRVG
l14xHqp0WkU+yuNS3NEI8YdVUDo3TZvc1mxRGa2eRavnWAAWBAAeCKEd4yEw1pnQBDJ09lXlOGtn
0l8cudxUerkt6+mml/Bhr44ouLkKCkXUsJuCbtfCHPXDpASHJJaWsq/dMDv9xOvvtwkEmAOMZHDd
ASdpMiB/31YtSoteC5D7panSxunTrCQVMrdW+C0w4qe4JE0Tx/Inu8B4j19iV3JZi1yCSyvCgOSq
N692GtxLJC6XuUgxCn8Ctpx50VENqczeGs6I6kEi7pDtRHdj4hbasaZCfY0oajo6g6I3OVWsooy0
svfRQ6I4nmAHvsUUY2jPoiDv4v6p4rcoohv81qIYaCSIXZCp/Y1iXiYtuSQSYzo6nPXoPGKqfu5z
eztFiCGGzRnTgFMioAmZlR3on22rklIdK00/ZIAOfefczfpJdGpGW4QxGlFBSS0p2jOaqGZEDdqJ
oFb4/bmnEjZrOkRG4yWzcytaWjjYHkWFJ55R0B5nkmrRqO2c6qznPxu6Y/RYCB2ZkblN359zEnTL
Hwms8nIaq/NUWVurMNbsr8ciL860389ibWeafcpSr0qiixpV51aSTz2/My101p/1ODCc02cEiMpz
Q+8XZpJDQLPholbntzMjqPEQiajdLDFIG9Xc1UronaIpQBRGllCO3UTkRUEGqiEIyxjf2Dom0Qx8
8mIAjW5DGejWhn6ChbDsJPmR0McELnVuHUUFH6fJ20AmdZNaUlinoUaLEjIceaJQnEzpSTLbQ+8E
Jz8vdmrLJ4zi+ms6USP3abOk4X2pmeRNPalbIL2IjojGk4rWZVCUZ6un1jVp2BX0VPM0Q7Enmmi3
8qBIhyApeImd5ikkIfnnKf9v4Qwei4z//ggyWL8Ux+fspfnjD/0f8Qribv43YOH/DsMiuru/HAS/
oRAenpEl/cc+atvmH8/5z38cX1BNe49H4N//jUdQ/zI0wJRILmO7ByeJQPo3HkH9S6jny/yVwOby
x3/hEay/QHKh6M9k1YQ6Zb3DIwD6UvA0U/itoJedfw+P8H4gZWvOf1F3JsuRG026fZX7ApBhHjZ3
kQBy5DwWuYGxWEXM84ynvweU/isSzGa21Ks2mWlTUkUGEIjwcP/8fGi1kHvitqkCuNWW/Tt0VRta
aPaTI+vNuje1tWBYFyauX3Bfnuui4m5T0qccb7D0OyhKGJIyLbdJIe/MrtlUFTQ7L92aSXeQCUaa
CVN6tTwMemPzYa+GFNFxLl1l1rNJj6XaSlcNwCgpAIEo0+5cob9sp6uaBg/cs6D/qESQVBiEeh+I
povU7KevdxemrDxBRw1WPcbSK2XINkIJvXAaLyKDi2KXDLeqZTjtcCcNJoyy2PGE5HY0xfNJCx3F
px19vKE9Yks+0OHkWg1Fte08aUPeakWR/Sabul2m5jSuFv5V2FuaU2kaJNQODuXrFESvgU8AASmt
CQansnqn8aWdOJY7QUkvNWO0c9/Ym9HPrr9Ds79S9BC3YtWi4lOEcLGacbKryluNvszN0iJCroEM
Sluh95EVlAerhChrWI9TXu+7itykrGy9kE+bYiHXKmC5Ygachvy4jymgYFFEo6CZg62DctEO+dYi
/wVJk0tw5w4z5YQcTVTR+FqbmzgfnA/r/YhuYem6/eeioXMQK9O5mLl01asTZeqiRpzoGxrhAG4A
l9ie8zqbX9Rngj1bylfvMleavU9prz6fuX8uWAnjQqT7dGRiDPP5qIcNmBdR4k3c8Xfc7cYQMfmp
Ovb8d/wdbX8dY45+PwgauCp7emVZk2PcBlfamlSWnW25Hu7Ay6zC9SmTQtmaVT9fBkS3Sx8W3q1f
9GRRU1BG9HzRUaLkdibxeUFi94q+8ZSQOuVgWz63RN10hxyXGB3QUjM3dFfbcsZrxY3tWfG6Kigu
jj/14s2IhG2OfihqYZml4zZrnAn+h0mGQ6DaUxhgZDJhwyyd0ivdBqOt3BtucOJ7iPObqv0hmE8i
8ONJhBKS2mKbH3qqhPVouKJxn4e/Uk27h7iFinpOVueExJJUObKKsbxarqswfYllmXydtC4QSUqj
ustDDGKRfvZiewgt0Ym99rZK81vyV/cRLedFCZIiL1nBT62vxgTl5XNQ6+7EqS0n5KYs2jTYJiyv
2sRVT3M/GBZBr860ClIk0Kc+5hoaULyQIfK04VkVUU/yahMgemgiTVHb+2bofoljfJNkTeIYnsh3
VKtnif6QpwOopmQjCnK9GnSOxMhbQ7xwDWQrQjbcTiQeexm+Zxc+l0Xk5npAnSl4Q6Z4Wcn+C/DJ
38j0G2icaWUPtWSP4KfZus6iEQpmU1zmlXmZBU+JdFtH3Fnj/gpW4B2SM8droapFzL4h5uf/gL1w
xpOes8lccNU1wT0d5hlILKSOZW/rMLbKst/5ssL9ZhKh2PlX5BY3dZytgrE/6wba+RTtYuwDJzao
2WJpng6y2+qCLZuUpWll14VLD0REATDFgmWToA2twEXMW1oQd6Csi0NDJboLAU5pCr6cPflVHbqY
4fX3YSlvx4CKy8iO2OXV2sqytQERtCgwAtEDjRRY9lzK5ZlXXvbNixyl3KLGOFxlgTqS5/G0C1+1
NqMv3pVGuhEysB59ubfmDBYWyvAv+wKGb8Zc4Z7R7qeS8+1VLDUV4UbwAXuwx5VAP6zYgIZRvKjU
EFcme5HIcvP6eBUBjRXl1O4nNkzAKqDXgLMA3c6AOgTsV1p4KxY6RbV7qIxKcBFkBGyR76gzaiFo
91pHvpP/QOykH55GmbUz+RUoby+acFwTyW6isXeqAhgD12tLXJdeavs4aHQAxDUKYkX4kHRn6dje
9+Slw1F2GgsqEwyoAeqAWqmOL1q3sUJGXiPZYqEk6qeEAsaVEF75BpWqoAfGCXg6SAIg1aFswWUe
3ElS3EaDGSbBtQV2EXDNzcUHeml+t+SPWzU9WIq/kayWqpi0HeXmtldBhBb1SmyNjRDFV6JhrKjb
OT2DG2nKwRXcxlFzyCIqXp6yGtGWvZ8Y/yiU/F8nRp2Ptf9aq0/pKwt/vfx6jwHv8p8v/mdR6vx/
/ycIFP9QUcPjMTYLUuc/+DsEFCUsFXV86PC4Rrz/dwgo/aGgYZ0NtlGfEvD9rUgV/5g7oaUPYv5/
othfnnUmOiQdSxC8K3ECRov4+ayThqxrZdL0Npbh+qylxnExw2kA2LYzXHDYuR+e0pHg4bNuD9Hr
5/GkhUYMVYGlBDXjmZwcFRWASLoPcmsreb+/H+irU9c8kiyrnKoY11tL+RfsGsnHHdyCd7lKD9lu
OBNfkl/jefAEW9WBAw9edKW+Is1wihvJVi/Z99zArbcwpU71kvOOPx3w77P+8FvmBMaHiMLw+1Tt
Rn5Lk921ZeJY4a/YG+zvZ7wQvP35bMnGGTQX4x2EZ+rnUaD3hIU8GZatPyuv+l52dTtZIyd2x1fE
vg/DJl6f8rL7osafZ/ZxzMXMYnIdcHYZsw3snAYgUheuss4frNfpzHhvP2LSox1hVIoh1m44Z6M9
1TzKl/L1+UJbMGh0BDWMg+RCVj10RTRUSQR8MR5QnHRniuyLQLXlfVwl58FYX9M389IWI8oQk44v
eVIuQkV+85smPoultgWg1m5US582EGLIY8MlTSa9dQJT/tGN9UMV0CzahrdQc91WBk/TGgaNLVb3
3E2ZT3JPoG0+G3p02gbHDfAw2YLh22T1fYKQzJFq/jI/gcONFyQphtS6z1OUsTLRuYh2HcnkeC7U
5rkiC1vRktbWqD2pNXm+3Ny1JtiboPmJgE63LdTfCJyJIlIRFCk1yGjVTe18SJr3dctURM88WCQm
slmHodQ6vmTko5ISi209xgOBFliy++oN9PRzNW8ffZyAulkvznXhkpjxTRWjN1FLDoVuPTWxcB14
1a9Sr8AeZB5QZDF/NfRyXUvium2t3aAqb6bovQpqskVR9BhE9cbQ27VCZlbUhdtgTKi/mf1lWeZz
lwhpQkOOzgcjXKdjfZBiloYUncd5Q50f1il5xiAoL7pyRsaZD5ZJ9pcAiJglu5atxp2E6LFKaJqN
Ssr5egJSScKfQzNHywkkYPVFeLDacaMWogxoMElXVTaXV1TwZSa5ajuY8UNhiyK9HjfmiK0Tblz+
Oi6GCyFWiROi50wbd5JcSiucLuCfKRellHHj6gHtCg1lmXpvGmR8ukG/TLPqd1SlO88YfskGG0wF
YT6OL+higaxtJY+xpQM7Sm4kgNd+Jl/3HkFYLGKxZcop2gsjeVaSmEjKLK4iHQGTalgQZXvH0yiK
BOk6MtOd2qg3lkb9QzkkejrfmjGLALmDF7DiiH1luG054stLnrrxiU3jYZfWottWlDxzNXEbNVkX
1Kb9or6Byo2nV1LvsVx15ZoyDwaNvxUDXVQ3If/ToLTqaS4SbiLBUoT4BZgfmYCk/gn//U7yxnUk
SL9CsX2QpNCVs2YXNJHvajWp7TxOf42J2jmFEmpOqCs3qGAeay0xUawSCVmdeAe2vd4ECuD0Kg3M
U8WJ5WWKHel940f1qysUKBZ7QeVnZSZ0hWfPSJJ2E2/8HW2fGH732/bEWO833Y8Xt3ksjBfJw9CK
BOZm3vc/7OtiWRrxYKLHk8/Jev8AGdE8qdf+BWg6W/nZHSo3uqlc+DP39HW5RbwX18FWPETnpxx0
5yvp8ofooklWSBbnhM7iWjyVVdcZmDjYxOe999qAuTlxuBzbYsE60Emu0SQDwu7zVHnWygTs1rMb
rBWrXXUFOz5zjfW0ZYO5jHfmq7VXHrikQH/ZnhhbPjK7j2PPf/7xMU9pZnqoC21Mr+derxmaMexN
a/Zxt8fDqRyDPAchi6ep0kUJG4kMrigtjcv8rMCwvuJaOzMCzMExN9IZiLG5I7o9R3jvBuzXYHXC
3eCq2hml4lMpliNhGWZTBHqartGbuQzLEkDYhmEkLOIz8Po2bYfmU7Gd9t0DKI91e6DN7p8/448j
fgnMEGfXoc6I9PV5G5j65Afs2c0UD5HL7Fw4+zfjYS5O5EmDDcvq8zvlPCxkpMWe3QP0mZyamKzb
Ylux6zbk99YnRjv6PP8eTVuEnYY/tmhMY3yBNhCH3Wyd3wsYaqdn1qbZ9I8nxzsS5urwLEBRER7R
Xrv4WjwrHSvDz+fZhRcUr719vMU76j7dGHa6QyTZXevbcH1y3RzZBz6Nu/hSWskcDD1kXL4UW3SL
dXKp7xrX2GAHawd7tOings4jT5YR4R/OuwIzXgSdyJeGCdeQeUSK6SA0tt5uzgBSH3xrQCQpp7Jz
RzaDTwMuIk6fLGrR/jmgxDm5URx/T8S2qur1cCE/ngou39Eji82AC5ppcuWi2vNlj29HWNlBUjNB
dveWUG87r59grbnF43AdvCgc8/Wqusjc+ORtST76PvkuNfhahvnlMFO4qzdIKD1bvhYa8jMrv70B
yCm8aq/evrpVnyzbOi9KO0ahRk6C0NOAzMfWNIHCA567++ffEVyI+SnQ3g03avG28XjUI9oJMZa6
Nj23OSMXZacbFGUTWyGsGoApJ0Y89ro/jrh43YJlyFMTAoWE/BVczanmdOOfgfubx/tvfEHHvtyP
4y32pRYOL42CjJdCAB9Xwg/VJfVoy+hMV4jD19LDdC/sIGSf2hCPvGrYJZqs8R2hrVjGLaVVZRYJ
v/nQ8Tb4OnI7qDlsim28G53qJvwRoeX4deLpHrmYGtg4k3VWDUo9SxyVkWZd03uKZ4Oot8FQI7dd
6U/qrl6zoGieJuTUnk5B474UEAibDIlZzvsj/yyrTnUkCEQShmf7DzTTwXvtXcY5YLe6iSkfUCoy
L41n7uMc7zOD5/tJH5szGJq5b5HC15eThzZ5KtUypH4Fb7zmoIp4Cwg3/2IMQzUtEh4mbXvzrvkh
YgkrK86sljH89qeV7fTyzhNOMD+OrRfpwxDzn38YwoyNCUcNgSFIQtdv/ckWy1MDLIJbzRwmc9KZ
Q6BFa7+uN6388v1TOvKtGfgOg7gy2GJ5Wp+noHZG6DWFL9gFPuKChQFvB6RaaOk/tlbfD3V0Mha1
XQqxJOKWAbKCmzaeUwxFtYOmLf85ENvb74f4iiMjz4RHLCAbU8KMdhki64I4cMfljUQ72Q7saes5
6A42gMRPh8RHjt1PY83b5oe3Lydh0EbzWMNa3UvOHJKavwzOXRV70Oj+35y6n8ZbLGhQHr7FcHP4
zzHvcOL8Du3ZjrTa+E76+P2TPLIuPg22WNrjQBvWME+uxjZDHG58+UdCuiXVH74f5ytdafHGFktc
B3dWARJH0uUoMJxBYW2lbXiO/4WugsOqNuXjqX3+yEL8NLd57h9enDcIInhQhpS5XIctHp/+7+9n
dWyEeQ2i6gEySPCwGEEwq3xoA8EWBO/KwjgsTP3N90Mce0Efh1gcypFodMkoMUQLBVhrdYDont3C
w2vHExvp8ckQuWuQEwjBFkuhydH7DlgSgTMP16Qb7Ew6YVp87LZnznjf/wyxWAQWTi1hLUbsQrm8
033r4FdYuGYJSH/vWqjKt0nWfraZdwjGzvH0aK0O3VNlcTg11kOV0R5VF+eJFm3HXt4VebptwubE
8160gb+ndmdHXtAUnJeKNktUPq6aBu2cZPY525fTv/kztdbuq9UMPUzPNRRvq8ltDu/3Usid9a68
nFPZJ0Ph+dayCIVNBcYUSXWwXV+L72pXSBi2Cnwuxkpki6vPK8ITfS1uT9355XkJfR0LXofIKY31
8uLFp4lRq1nOjPWkPjdKmpSbAR5NYL2w8dInpt5F8rAW+4DCZ4HyL0kPUdwWpNF0mjWAHxhT8EMd
oJHjN0XbTyOT3YOxIdIJNgtbBqNN1qVIAVX11XvPCC9Hxdsmxngtwhr9/nP5ilVjn1Fm+Mhfk1ks
sUob07wuS8FOzqzXGfppnmnXvaPZsXM6fXEsG46nvcKVQRRpo1oGH2pWGpgc8ejkDc55b5IzA4i1
m+hRupbe+cOCkzuF7d2kP0/Mc16Gy5eGYokUIYxei8X6eZlOotRJpVmhAflhbjrqv3Z4gCW3lm5K
R9uUO9npzhU62gEM/s9GthYX/NzyE70dGHkQqKKGAsnzcQc94QKHtU3YS9dT2hosjvq2QpFFv4CG
Q2NEk5z0KoviaxDlV3GR7QIZe54TP+1INmmWcf3nobyrPz7s+BS8WmMo54eyltZYS8NgVTZw0U4H
BfOh/+XxozKjyIgMwPoS5LDxKI3fCjZyBSJqetyu6VNbWRvwgYdTzLmjXygZMkRtiGnnqtPnl12n
MrZGEaMNQnlPzhefx0zHjHlSr+hxlGwwok+hWWzpw9vGaX7uleomiLx9b6Q7fv9ZQ1cAIs7+IRPM
NyHINviSZWde5t8MRn89KtkO2yZyxFPzQPbxBZDBb+QoiGFiwT7xio5tNtxrKdGqtBeR8vs8lUoI
fDk1OsH2X6yz+eFZP2Q33WMzYD413Ka5WFcX9Fz8RApxYmyKSMu3plIW5iLCG+NfyhI7TBEgVfSO
TFhRJxLQl9x7LGPYHeEga6vMq/rINirN33g+BiIY3RfrbjT7l1ZpX1XkYuc9ApuV0mLcRS1DxJxU
oLHJQg3UdeJwmEIJs+FYwpIn13HsESTRnhSle+rL7NnIDTyeu5SShR90QBDDcV/ks0dpPN2DBwJN
41VoQHITm+bYwLdvlMpbU6d2yX82t40N27arccPxI8tVUU7gPK4PLjiy1wE/VzuXFW1DKSTeyhHy
hEarM5cOMo/aXL9prDK57sQI14tKxOCpR/kUtCJtmKWa7LD7ofEy0J4r3cNVLzPUS8vHqCLuBhzl
SbVzXNJblg+rgea+hApbh90Y5shA6CQno3i2bSr1UvGDJ132fTrXqDY3MWKcSugrcUUzOrVhEZve
vilxWe0mjY765qEYZdzN2uGlLiN38nIR+r5Ed5kxyeKulAoVwqGZGA+KR4O7BZnTyqMrUR+fErMb
sd3gB9Vh/hJ17SVeKWchOm2cMpXkSpAC3CUg//eqE2YJrV1N1uhrqyW93OAHG0vi6Aw5zSR6DPJN
n6xm72WjTtcEHs+e0rRXNWImEuA0stxZKebhZTIYtoYXJSIsFbfTFsBEF3eYpHdxua0xGOq68Hca
ARaKa4MmU7x788g8qOrk79J4OMtV9VdeRa++PtwANB03wlT+0mioWA2JSHxq6uOqKdsAoR9Fz1Dw
IeoFGUxw3E+bkLSBhf8PsDpFKXe1Qv1B1YtHipOu2SoXWpncWnLprw1BFHb+UNwanfgjHrILPcou
tNmiLVXxiypKGfm8KVQ2nnAWyKMBE1G1v6r9DsNBZNAKwhzBuw2S7mdiBfwstWbFUu/LC9TheXQx
5QUiT6koWQsRmilVOfRy/0AL/5Vphi9UAQEmN9Fd2CQYCvezCiruLjS5hawn8X0UQ0TOoZJvI0t9
TFOMnqHjyGrdutgo45XcvhCCenP3Kml/amukQVFx4USWeuKdXoQ7o+Ij6JCio8M0HoJcv4w07kYj
kiK/0R8RRlGSzXvbjAsgcQYKeXOkV31Gdq/CwZLcQaW1yDe4YHWZkl1l2S/usON1wop0sFZ8riJG
DISYL0FjmskUYeGipJ6dYG+/itP+MsCYVtX4vKLxJsuzzA7k/pxOR+An1s2gzhbDRrPttGrNfg66
MNMu61F9itEyYfyL4Yqm3FljR5Ve6S5yId6qCUI8A8xFLuZ4cHnY6M5eP7T1KKq35y+5kPBATgLv
JWb1rcqB/E0onsW+5OpZtiGdiUuTFGHJHF7lOtx8Pd5VQ7epK+k8mKI3QY3PQ71hEaQ9DuGp8CID
U1nJRvpgRj5JmZoqM96Is/tVf1uNuP3pmY9FOe12aN6tvewhghdS9RUvGkrpgnoWBxmFSgSCdhMD
TzOs6SIh03YuZnSlQnHaev14NozWozTIN6ni3Xb+hBjDu4TF5UZJSysNLTwq1sYov6p9PJQbq59e
qqD9VWnDtWiUTxGsDafqm1saJDA0Gw+TEPZrRDQI/lqPBuie3Xiq9Id0ojfMbOKN6CfrNq2QD+IA
V5vWrRb2F6kXXVRWQUuOvNWn4EzucBSMiObOc8G8AAaNybl+FmO9J2TkqBTzMe2NAO+yMN9P2Yj+
VRgu+Oog9E/tuNYLDI9Eme1fqXscvuRYAaNQsZ9iQbrqRkAZUoPHXtc+Co1K4SyX9XUZmutQpg18
blkKpDejNEW7a8qXip7NVS03IyQvIdqZyZjsPfz4KB9jI2rMFjxRUb5otMJvq0a89kLxMjWsjWLV
ey/FFNMHSWN0k7yrdYW+lRzPH0upS5veQMQLVXU/iBwuK0mO/HMobTPKJf/JYbSaSvnRM4yzqtA3
qTbJtD6a27jGF9oY6qegH2d4iJu0xjppxl+CIV3ixHGpGhipGsp0VVa6O06iuqI4jYK2gi86Ikmv
VJyVGzQGE3ZebRhO+0kyrrrUJxqrZb7kaLxSI+k8r8PnVoRfK+XDTVWNJCVD82lIrJ2vlXx0gfHQ
m80+9nLQ/XmLl5uYXNOgCCK9xF4NB0EnimjC02b7ZlombVGVXnxW96G0gkwmnaG9K1e7laTwcVaj
350nCgaT2dRLt2PvVU5t4C5JL8geF6tkXffsxIqHdFKPjNtSISeteYD7myl8lOvMw58tn7ZmNYSb
VK62M6tDVrPfKPp/FZW/F6TsIUnivdIOtLO1Z7Far1sruzTriQdj4LqQ9yUaBL+t860xoj0YK6Tm
8EY2odg8612qwLNgr1VEjBvpFZJXQjUMtyHcnPNyiHCdF4XGsTLUJpJe36tNdaWKwfiYm561ooUQ
sziVL18O6Hj/PmSbg8tPoS61JlBBGl8vb5haxOeIbQoy0MopOjKq/JtsTRiy1vanLQ2+pB/mYYCN
QukjW/xF6m4kfVJNs0KTx74qJskFvHsiAPyaNlyMscgIjbRFhNE8Ru1Ka+7UkKLDM2GD7/HhlA5N
OjWfRR4hxAp4IL+AJsuhDnoRu7nNsW7ncKnpo3TC21MCsZOzW6SKCl8a2CDfX1S4NQ6Bw+2EmyCU
/f2pG8nx2aHFkLHQEMlRLG4kfocfT0qYzeykNeIgbUuHhb/RNvIaxNPj2KAZ4rq/+n4pvpfGv6xF
MOZg+rD8EWEof0rOFAh32Wp0dHcFKWwhsrkC7zSIv+1EH4gET0WqL2bjSKE+Zcf15e4wr50PQy+y
JKEhpyKBuUWd2VgVV4kD7W5P0wiaEz67dXTI9uNWO1WCPTXqIp2R11PoxwMTVjETmHaKuUrWiM1t
8n+OsOl39W1XrvrtqbrR0W+eMgF8QVCMX4rqTScB0NaZLK3O23hvuY2rrqvNyVzC0Y/kwziLvUUx
Y6XNYHCTP8kfKPY62PoWK1SxjrdqrkOH/snt90voq1j1/T3+PbXFEqLRZuwKgyHNc/O+WWPHo3FV
WGdrFFpXaPZ+SJuCckJbrkyndlKIQ6tqNZ0He2UnXJ3ckb5chxe/ZrGqorFuy0Dh1zROddbsknV8
XiNdoL8VI1pwz47kiluwALC9qVeeMiH4kkSaR8dsDVW0yWe8VIaEcsRLbgTchck12n1KF4lZbrtA
fOn98GkazOvvH/7R1/33eEttSAYVdUoN3Iyj7C6AVDSZD98PMH8OX/aHDwMssgtyIYR1qTCADwpm
LH8M5VWfn0gxfhmDJAJVJ5qITADxqrFYQCMQMy1KB+oz8XOqX8n9IW1uv5/GO8j1yzw+nLmLeUD2
zPWe6BFHRGMrwO1ZWQLtzHSj0JoS5m9p2bujRX/v7CruR1gDT8LLZIaHvhJC7tb4Yg7idMX92v43
v+zDE158sfTa46cYUIOYq1MK/qFPw13oki1f4enZkbvpd/k6PKl+Pv5EPoy7eOqKPMmdMLJUtZV1
GR4SusXaDV1QJN2gEN8FW1j2pzUKX6sBn78QbfF9hrCJ+zZiuhgSInVeZb/maqPutE730DDt2KX/
mDqFg7v4U12sytv4shZXp0pZ7wfblwXxYfqLcyCBwiiWGgu7ds2N7tYov8u9ceZfeJvqSttR3Ips
gEz25OAqlt5rFw0rYK9VK2Fjrqtr+VeymveS9jJ0TvUZfM1Ovj8jMiOIy+isWDoKNXjnkvfnGVV4
0+EFWAH85190toYX3Vmn2ulW2dLG9apSom0eQnph3qQHeqO6F+kNEsmKhrcTFfsv3+jiJy1CoVgK
Y0mZV+lg/sTqTOkMMhmnTpJ5yX19J5aGDwhdAF9MzCBzBH0aM8gcTebTKr/QEeYbkDIvAtt3TUe9
FVtEfRXyN33lc9k4K67Fk4ZOxzZVVB5wbmX0yvIyJpo4P7KpAlPXI1uhV2uVmf9YMMPj/DjE4itI
PBkci8RMzfOE5qstDtt2sDb5CnpMeN+lIydPxmOv8OOYixWvGk0ZjS0f/Px0cX3WttHac8g5/vB+
4OS+jW+j81PBwdEQGn3xLEBTkPguRVdpHAEXKulu0FazVBKriq28G9cZxocnx/pSrJgf6oexFms0
sRRPrXTGEvfhtmTBhJtxPR/3xu7Enj3vycuFiniaIwuFLVjtxaMsevx481mSGe2Cq1lvyjVzT3px
BQ3mZExx9GrwcbTFJctMRE5H810AWoUw9iiORFxFXhtUZRezM05xflIzcSyQkaiNYBdh6nT9Lk4H
nIeiZhiQLVu35kZ0VVfZJmsorpwNWIE+TA+z5V9++AvcACnB/51f/fkIP9pTfFWlz+/ww7iLDyOa
SLiL87jjPr3wMadyh3Xv+ofYDdbKhUIuZFM741p5CFwaPDbJZh9fJa5wWht6bBNA/MoeYMwsg/cf
+qHyFU31CPKQJGXtepsCG4CHbI0BITwUBPnDc+xEkFdPbIBfu6CYPWq22WjhvRC2iFKSpihxGmP2
s3S6vuk3EXvCtGmdfCc63iF2LOfkV3N8on+PuYg/wOTVTSjPAnXsSXNK45IDEY7LWGir5mZ08nXg
ntqLjt2GVI0WNxF6A3Y7i8vuIFRpRIZmDgL87d+uxP/qNjRbDcmmrpAGWe7kRVFYACKY2+zhq6y7
nXIIz1UObmEDLM8WnFPH5FdVDm8QbMbcaCATzi772LKWblvJyhHosd91HWrXEH8Vw81zRJ8+iSj3
ryzFP2pQ/S8ZJR8RJf/3f18bK+vimzbWtor/5JjYL/iq1P9nVydQTepPQJN5af3Vy2pIf5BDoU6J
qyCCmY/drIb8B7v5LHcUlf80uv5lsCJLf+DZo8oYk3Grw7qHv/AvgxX+iAON3VFFhyrPrQD/BGiy
1EsDYZpF2gBVWD7GEd09dxFBCRvDFSCFtNMdWI0Vjfm2h6A38evNWGck5++mcttjIJWFdwPAt6p/
nSBx6UJ3ryh3bU3+bfK3HrRZzyqcevpddg9KcPLDWkRqX37rYtMQWgnxaF4DVdiLCa23/n623Y0u
rL2PLiR0Tt2rl9/VlwEX5xGPS8uTkgHhKLz2SAXdaP1+acDExU45dU8pbZfdoX+OSB8LL4Mz58tV
HomC1KV1b7iNQ4VJfGt+BHcVFupWTswEQdPud/3ltI8uvFcyZw4P3P6wmo+chcfn/PcvWF7uzQ4k
YWl1hpumoTsFnLsk/Xv9bqjvVG/bNLrTlWdNUOHa9dsIo00q5v/qJ7C6MYwmKUmv2Of04FDnceUj
6XK1aq/VxUqFWoCnx0w0rFZ5Uz/4efM4VcJKUK2bWD8fx0IDLV6fyEIsopH3d0FZQYeKT1XxS7wl
Vjp+qPrEp5GAKzCJR/D4olS78kEdxv1JSsyp8RYRFzANQYU8yrtfT2vRJRdLWeY5xCF87vERZjQM
navn/klFxSJG/3OiqmXOxyISyKWeYqwQSgSJZrhq+WucAfZvlXr7/bKaz9YPseuXIRZzE0IZQYuv
G64FXC0XN2kG1wJbnr6dYZu/1WiGnCXr7wfVF7H5n6Pibw8EEjeqL7quSUrEeKLx2K26dptQhqxL
+vyUsXlO1FkCANq7rp7LqXWHzHTjQNxlCY4JjwoMNDlU7arooYOG69oD5JHfef3dMKgPwkS3ctaA
dqrbyUDA0LZ23XCj0ur0VR2rnQCFo1fV+655nSRvPcnkQrGYGdS1yW1alCpcC9KdOD5S6O77ATJv
iTWcaR6qjoJRKCk3/VhdiVMsrOSpu5wE4Vk0aAQXihchCK571dyiR3Dj0lx1fbxtY/+294O3UAOU
0ajmiZT50T2JOAaus8XV9IvoPOybKc9L2XBLc7roy9iNzWcAfvzixg1iYddP3qoPMHNtg8siHF2/
qrddn17SbryLKlVdDf6dETbXMYqXUr6JZaoKRXriXb9Hb8sVJrN6kVvyoum0+bxpkAL10c2zV5dy
YZczQx0rZNC9W10BH0KtuI2vLF+cVl5+UVS13chv0kR7kPKaAoxLpWe1gl8+afZQ3ebMQmrGfd1M
60HG0K8eDknY3ncjaoPSW/sqSoVu9f1qPfb541xLoyTSWk3WF9e7wFJjoZZag2boW6n/JTXnuskP
on0eA5Tvh1pe7t4/jI9jLT7HpFPTWmsZq3sV9xU+9vRn2mO7Ms47F0oWfb/+zxNDzn/l8v2gFZuz
oVwrMZtbvJ8+RDoks4qobyvrfgMV3Jkdz9Pfc1ol1t4TEMX5qaBBm4OCr+NSAAEBR6vQUmEpScPQ
BDRnuf5QrdvoskT7K4ds4lO4xcFlbeAcOGCADBUgLu6l6IYW17NK1fdm/ewNqauJkRtW0rZTy5VR
j2f9pABZ8mYl7b0SAGEVNgb4zHDE7TKwNlNvopngtgx+tTXwdpRTVxfvlUk8yGNmU+CC3F8HAsYp
mOr2IszTQD43i2KF5uhtCnH9YScJIDSHLY4DdLvOR81BT7HhHaYWxrh06v63uIvNi4EeaMgfAMqI
OZZfTocDx9T2uudqsUUCbDv5xT6zinb+iZcBFfKmlA9teNCkXeGHB9X/Kdbqg8+e9f0SUY5s1/wQ
CGm0K0L7XJ5DWHx3UlRJntsWMYiB6yJT3qS4veZ8npwyigmIqPWDUdgMprcvm3OzvdOr/LGsm0dJ
9g/doNzEzXAjdfJV54+Oqt4WeXsTj9bzVFg8TL+4adLsqU6hHY0z53b0VZAHWNzF+OWcmM77c1us
vE/TWXxkdasHA+Btz5XPjdu5Q9h3S2GL+tMeAKdIb3PQmmyAnU+nyo1HHySREz1bCuf6cs0jN2kD
pZ08V2/QDoNFKyyQSiFdh6J2G0l3URFgwdMeBK07kWM8tpao/gPPhdMo00vx+Sv3KiGPmhDnnVS/
i8Tn8ZQw/EioMluZ/v+/f/FMBTHxjSjm7w9wn0/vqulSj0+cd0vt+fv3gPwcealI5hLp/uc5mH4e
eCVZeheBI7RR01XU36DJ7E6v3V4ZbZz0gD1SrBYflfSnZP3+/jM4cg7wKZKSMbAYPtLBGhZqLqFl
/H+knddy29japq8IVcjhFATAJFKBStYJypZs5Jxx9fPAMzVbplji7H9OurvKXV5cCyt84Q2g7g0H
QzIbCXhEGP9E0c+2v3L2Ly3n57GWy/NTvUlSk0DL6sF3EZ1c12WJ7JvvZVh6fD+l8xLT3yWVQYZC
yYC59iWtGcpB7gOz990CZ4boxVc0BOQbB6iYo9aalxa/sahBUW3bWjeiNHrx1O/L7n1EpvH7X3J5
wv/3h5xnN4WFdG0rsLgt2v2d/yGGnd1U6+8HuZRDySDKkTnmMkNj5mwH6ZogTVrHzmnV0culX3MF
aQJPDCRaMPvZYang6aJvjxHRRnPb+semlZwrv2H5dOe3z6ffYCx3xKdPW1YG/L2ssFyQdGhr6m6U
fpgoI0bJe2MIgFK9wdxF48AxAls3eN8Pf/Eulw0k2OlIm195z3mRSoi6MPzop4iWGll1kMbhBfkc
LCDu0gUXaYAf67q3WBm3pZS+laL0auUgyOVhEcQ3krUuTStVDldAbB/lutpaZoQWNEISml5uAm16
qormJGXtYxnHz2q3uKeox1DpUbGPwyvreelUKkuAAoDfROTiLCc1GxRL5575+MNDhb8PZsPI5D8b
U+YO5TUM0IVYSf482NmxLBIfwE6HiwhBajG6SflWh/e5cOXw/9Xp/bJHeCHIs7HpJEVaJv1pjySV
WstRI/GRInyJhPIw9cnvucfoWii0Jwt562GeW68emxdyHstGPdG8peVS2Pi27HMFjn9dgUeNOopC
8WA6kp+vzTnejrJ+wlrdHay3Ik+ewLkfU3xZkkJdxfJkumqC0KrRBQkd/tmNTUhaVf4RpNhNSHv8
KXpk4/UTSrfBYOLI6yPYNODqErn6lGCD0P5upPFk4jbTGwM6RNi6jlhO6INTaNHzmJcgUAppB87f
FeNfhb9tOoSP/Hu5NTfYAiwY5g5csj9rHpLhxyieb7IIP5pKz5w+HUpXzQYA4OCDC4NfHWYuGGMn
ECynFgCaK8aM8dhN3r+NiuzEvpzZehY7Mc7EYAzXILicWI08ea4QjWcRjHmXysN2Rko0jGfKafW+
zrqVGA7gqMWVIXenSZldoQhsdQwGO8COXWjqQySg4lgBjP41dP42aKgjo/Y/laptzj9jZJjGSrHl
hMYkKOtBxK4NPkCb3pcRyIkGodlEvZOrobHz/ChPIkZ3jeIJWS2sK9W4U6fkJATRezb7oHREJE07
TB4irgYLQFbaPw9Ffh+V9QsMvm5VWLdjZ760c0h3cqAokxr5MZK75ynLZq8VOnEVDNOrZvn8RyJ/
SLz+hYnzez0rv0rNL5wU22Go40ReOiZFkoh+li5p+9o3JGyR9NdeyrxMbt7ALvubxvDdoepvxSF+
rIrU0xssgvBMwyW8xtcYiocjpyN+NoYv20PR5Kux0w5YLKzKNMalQPWMsMGVklwt7x/UcXptjRGv
TFpXauUYY0aLFUegtL7xO+sIS2adR8GmTHJPRR+10aNDrys3tAxKp8qtfawgtGKNRKLdfV3Uz6Eu
/cBP5y4SBg8UPw4sBgZEyTRiaaB0uzkJf5hGGntVG1yJTi4FWJ+PrPnvkdXjthcx/rCADFNKaJuV
QPvk+7tbEi+9khoGyySiKMR9Ebnu5BTG7VRbLrL7KOAeZvEo6v0JytgJ6Mp9ZXUr2YfnoL3g5+GN
oN1r9rWiosmlp96QDWuNVZbgFIZx6phz5KSFdMAMzpu7xWrqNdVkdnn1YgzDvtdyw1ZaPwbxnL8g
a+2hmGGsxH5Y+w3i0FXb3k+dUqH4bL7rkHFkJBcM/UWRqtuIZjYsESyylpoSsp8D7HgbgRVEXSWc
vjRtJQYSKvDi1grnFwVwsFQKOFkEeDEW6N/Kq1jJHLT797WVbnX9XZxep6HwNAXV2qgWToaBBqAW
uvCdoFaUTuvXQMry3BEMYT11dAGlAMyAFu1grKD/Kh2TUFtVZedmOVCzpN9XkDPESbgtx/CIcjkI
6eBmLiXsvtQN2GKvLjCyQNoXHwj1dwgLhdow0l+bSP0t+O8mXot4MtjSiJo1lISS04Ic71bFRy01
rmUOF8p0S8xAnQctsEW35N/d5edlQ/CpEHtiPaah4j/j3xwOHwEq//G8HpDc7n98v9su7jXgyAp9
bXoh5y3PkGJvIxoh3uXGe2S8jOkppB7z/RjnBM+/8SeaMLpuUhqi3bH8iE8PXaEE9CpKwr5IjDky
gobPBaz8drIl1PWUBB8VEe9PlZfB8j0lmB6TCaYpvJFM/9NKOyP/hd0WHyD+71Bo/+eHWRKxMXhp
lv7fHwZ7pMHssidKQwkoad4a4Rew6ivT15faynksCOoIOdUlofhS4O3NqsVWUSR4MfAapfQKmeqh
CYBOg8tX5QaTzap6R77vLs34g5weUFWBKiDtxuxqn0gbBeOFGjf4WKOiIR3ytsTv+N3M0TEHHhxg
ICeJkZNJ2ibSkF62LDfvs9RWhs4Vgtz20fiLqvK+maDAAZaXRP+mG1DV7gNchtMnzSr/zEjjRd1t
x//aR7cZ9D7TwqFx2OX5CGNccSI1d9XyFHHCKdXaYn0vlOWuNiK3zdK7caAuk0lbrPqwbXpsNHqh
UXF1J13arkufjBa9hsP4+XaVlaxFxLKzaAmBmN5nm65YzS+w7VGSUFbTVgHTD+jzyhe8dC4NA6F1
gBHLP8/2bwe3XC+DyXIHtbRlrOujQniaxcdZwSRYVx/GGTMbQbhStD+Hq/3dnaRsXAXaUkE/p8fm
XRzBKeKx6VXIuP59R7yRJm+9uvFjyGUNTjGbKEN3usI20lYXtc5qFvCdjYbbetvnfQPbahTsESkC
vTApelR/GhGZbj/cZkG37/TYFWoDw5cHKZ+8Pu8A8g582vCtI/EdDErskXKl+HnpC5pEvKKM8Q76
f2dHTlCmSmnGEevgMT6oQ7MxOBSp0V1JGC4Oo4pLOwXRGaLjf092GCsYcosDaxc+qPC6h+EoKccr
99qlRIH2sbnMBHbIuZbY0JU4n+iN7/rdkyBkT2OgH9E7xcIKhk2v8tAd1R759bJ406Aq+ZNO9IVE
UJRwmvMNbZErs760UT//oLPwpPbrUvVFal7BcUGc1/sBLJS6v4ZZuTBvhTIQIge4dBpfwHJ1a/pm
3YyWK9aSGyLsUCm1awCWLMdrQ12YkUIXkEx+UQn+IiwY5GNKy5kSiVDnuAA8BT02qFXe/8jH/CnX
/J2GOL7czumVI38h0GNczWBo3aAoe7aSWpFJSpqrpivD9prrm6Z7+X7zXJ7YfwY426AJsj9tnDHA
AodRNlgNeAs5oLuWZV44CJ8nYp4VIrJyHKcsDCi5OMB80LtH8pS+1orKywIoW4Ax7UOxRY1jVT7j
6r5pYHh+4Bhoa/FVKasrq3quGdaYWTRXo4GlNhSxTnsgnPv/+26m/O+598exBBckLs7kD3n+qqXX
3oJzDPVyK/+zoGedFD2uBACrgun2HoQHEu/Y62/lyi7WqtO7mW93tVs/ZfB2T1fRARcP3n92pbms
76dAqq2tbMT3xYLTuKEyM7kLaoukZzOQ/sDafMciwF0QcvLD97v12i5a/vzTwKrUlsoY5uwiWM+j
um4sFAaEP98Pcq6z9mVpl+l/GoURTHR8+XiyTu4yZY6k5O5odWt5qlep3EIQVDdq2O8w9LEr/ySK
0KRNAU97EQBC4So1wtj+7EIsvUmKa2Whvz2yszjuny9/Vq9pMyWThpzV76Z4p1rpgzHnACHwGLei
/t6a/mSJ8cMc20e/K451WGyNMt6kYbT1x5/AOTZKSWxGsNu1VDMm0Rtba2+K4tpP801KlgZCcDP3
ohM02jZCuwc/XP5myLLprZRM2znN1l2quoi9uqFafEwqZIYAV1mhh+usKMHKLABQm2Z5CGscedpg
o7X9LovTtUauHqUG9PzaSeuHvHsehFu9WY+YVVz5hssB+7pIizKErBKknbcgJsHURqSiCHYP7dba
J/ehlyC8BcmdstZVjNDfv+7LcKrM8ytLGkLjZ6cxKpW0gzfs4+FLm78sV4mZn2ZNchpT3NS4I81w
kAhQXSUnc5Ra+rngBTRsJ6I5ucuoQ2m9fxsJCS8zaTWVjDBr70UB29e2eM3mGGtj9VaPHpJA3iRy
vpXqdBP48a05pHtpfKkscyWayZ06Ju/xbECh7WKROtNJ64K72kA/B1EMCw8nDFsgH/VIRxiOUY1X
oqpLXRNodaDSFkllavxnz0moDhMlS17+4S9/ASXw0O7t9q+WSnIbHr7/yhfvcX2JS4nEUXg6u2Wn
sSzUIaRn6UflfWX+Hvqr/KBLiALi6gUYRwdwef/PLgN1MudmUOgDFXbTENZOmfE4y9KNUpq0kVFA
y1HljrQ3IQB1me6jbnbLDjkUoboH3kzCLB2bUT+kk/pEsr/HExKjS3Obt8qtlI+Yz6Ie4Y+ODtIE
pejbSI9O+iwfJCW5rVpkKpKnPMFScxC2KRX7CV46cgc2/mR7enurvO8fUfq8EdLHJppPQ9QeldRy
QLgi2K69z33+1lt3U6LeQ/ReBS3qabmV2SZGO2bN89tTrKojFa/Y8tEa1J2ho5WQJ+1HEri0LSsn
slA27jOxsXUEZCYFKnmuJ+RyDUU7adP5zVpIp/u+xfaiTl/DVndlYfJ8FQkMDMkz29CkXz7yCWj8
QdiGVtKpp2R6FyGXdNp4qPVmI5eFM2lE++Wqm6pdU/jDKi+LoyS3rtj2TgXfI5EBB4enrnwXcsFl
6681sb6ZJ32lgSUYes1Rs/heCra+vBuZ/WDVriQm61wsKTJl97MlHDEkOkGdO5ZFdcqadmkxp84Y
36UDIiA4fudtfUjKjTHOqymsV0Zo2ZLGH5nzDnjUrdhO9z5U2DYz7FZAL773kQAoLHhcecJVp/rh
BokV/CJlvJmqCqXXAGPhDFeD9CaKbmL43kKb3aVNcbKKCSPCHwomT3Fm/albmfs4duNMO4WmZiPC
71TidNcU0lMbT7nXzKM7zk+m3BEZqR6NpXvTCH4BEtznJnZleei1PkYBOJ/jfTPHtxDk4ZRKdPGK
DlskAbmYVjJP7ZDFu6JAk6ZsxV9anIMMRnd4+iVmwasUjaWt9PlNGG8HPzhkyUcq/566AfOG0Z6E
bVQnnpFiVj1rth7dCdPvKgKHV7jV/Nc+bUWVCKtZ/IZRZQj3ZS/siireoDWCHtmED3ReneYOPX0t
BP0Tr+NmclOZLyQr5VJUdGYpdobGPI5RADDLvxs086dZPpYI6QcSjtqxvAqCzsaxfRVMH7VQeRUA
+boP34RyzcbeZ8oLphY3SZWs/ORnBVtKwA6dNpsQgbbQ9n4puoXcOlkBeyH+idrETZS1Gkbf2qsR
tj/QyjmmbeYKOkXDEBJ0JYMg0HHI7rZCeSpyllh9H5J6l+L2RKn9pa+E3xQ3nwSch3gybsr6uUQc
QZB1JDLyuyrihzU5bhLzk4ZPAj7fj/QKXF1r3xOuDCGJ7ySWE7VQiuNoJmn6ARUBGF965Zqptm6U
xp6pe7eJJwzKrjHLxfILxZvxVskfxRS4FyoaT+EgeoWETRn27YrvlVQLOz9xfROvJe0RqnVF/tBA
pLTC9TTqp1GbT3UwPUwTfL+8QIa6wi0iMOT96KvbRI8c0CJexjpWyevQSG/4sBy0qV+NGvWwfL6b
/R4PVOifqOQosXUHrnDbGslLNccuOAxX1uL9MPn3ooxvuE/hViqduE1Chx1407XtD1xvHxBpWOsh
lEep0u00Tl4rIV2jo7GL/d5NYpSvuN0zYSYZoDiohPmdFtX3WaXthJaiJDpCt62pPo3C+9Ake+Sx
MowLq101SS9pHbzodXyMheBe6pS1mQ2LzdQdWsG3ytivwjp0MwkzqRpL8gmj0+FRTwVsK5W7WFVd
KXkrqEKnOm2uSPfpbmn0+oxDG8TPhTasA6U4auF8RzXTq/XeixXJ7gV9n1jFh55a6zpsNpbxNKYd
0NUeKMvi/C10i/vJG4zPdzMFfpLQtyIwKJW9YhhOoCCBMszbeemsVASOU4X+WNBt9Nbf6AO3b7d4
M4YfULi2YOmQesH1sACvOOR2jU7bWOh2OE57CpQ17uQKsJY+AetWRY5q1Z4ypW6AOocUv40ljSLL
xOUqyLaJ+SgHJieUpGGsKVvDBAVtUMqcrLo8iVK+Ua3XuPL3srkA+9R7IYhfo+Y9N+r7NpcRgZK2
WvOrz6pTmAtbJYzwZhttQh1HwJySltaPPuXliXPdMTBIRrrEBZriBiIxWRpTQQ85jPQGRgVxpw+J
Bjn1DHumpFFlKstAeW2ofvhKciONydPS8Kr9wmswSfOnXeg/6Sli7XPlTOLkhb1JZo4ENfAujADR
MTzlMddHC4vHgkZkYJsmKy8dfpddOTlNggpYVG650J1oqA5R/pTgiovLRign9ozYVTs3boo7p3/o
A9SAJsWRxJKtNO9yxTwVWOdwUudM2USW4vmZ8hAbuXAtnl3qUecBJnQvhM5UZSldn6Vcgmx2VivT
DA7yYlUFGKhoeEpr9Al1Bd2bcVPNxa1aTcfOOCDVd4WCeSnQ+jz6Wd41zIaRTT6jx2i5daemu1aO
u1SbVz6PcJZzcQoGucgYoUcDoa+MfSCizCUEnZvAPUgVggVJQEAIRUadHawrdklwXwZvOv6jWQeq
IZNP9aA/q4JwLar9G7X+s/h/7QgMc8HGLViGs6g2b1AuNqIg8MA62bhOumb7JiA9JnEFiXF/UCMF
p1ckufvuhioblW4FfEKRtrd+ls6bpM1WStOuW4Eih4ViVkoj2gpbF8fMbRGMXoLXXmV9iMExCuYH
KGGY2EwYuQsHYIuexkNZEs1XWCSJ4s+yfxvCn535p2kzNFdRsZoHyvnJc5KUrjzCKZcCsitzH5iz
M7JjVSN4A4lyJfb+Syf6ZlGss4oOMaM6qnRUuBCK97iLHzVxSF2fGNZphULYpL1CR0tpHqNBW7WL
WaUxPvk9s8WMuZD8jZYCJfTLA+h6zC5FUuadCPpbivu91pgrWU95zEzA1jAs5rcQ2Z1ORDKtvW0t
lf4Bf2l5M1eaHWUDRuA31vxDT45tNa/gLx8ivCeD+RQny3potsHJ7vGaUfEjMTXB7rUIG7Xmp1XJ
iykJOaHyR0FsTRhHuzdC5BqgoaPDNOyWvmTYBl6pDE5OfaWtnwdCjnnoNiopXCUjYvchpyE+1luj
XwUjt87Yu7wd7twU62IwnB64XSV6soHdgxpV23iWV0JTOtaYrCm734oW3lnDkKyaAGMYQfXkBpGq
sAITryApOAIn7fEzNNywHlfpRCAiie5/mUn9u8PPxTatAhVPQW0Fer2/TekWGdv/SWZI0w3nPkD4
MOLOzlCbZ6Oo0UUnM6xMaMcL9U4/DQWUxhY23LUa1aVK0afhzoFPXS/OOh5jlpukBPOCsKl53WSp
875ft8v3FtBT1EMt+pbndc3crGRr6CglVn/CR1IadDrXwyFwM0qarRsfsx/DjX87Of+1xtLfKhWi
Pf935LMORiUJvVaARXeJnbxFW6y4hoFc7tx/TjglRm40Q8OKm66pejZCJtVYJ+lAIH3pLa3xu7Lq
nVDWWz2ary3jBWDVP0OdZdlmV09cE5bpareLMXLsRAfJyY4akPQEfcaVtApWdNAriM7XNubFnfJp
lmelGy0Ve6OeWEdhE6CIaBOWbHLY6b433WY3xh/ZqdfXWNzXxjx7zXstCK3QYLpS3VCGSWylelGT
6crU/qp5ffcBl5/xqZCZD0qNCCYfMCC+/UumNl76LZrQBvoGGHTsMmwj8swpHnMMup9lmzD7am3s
nIf/fzbqf7bR2dNuUPEr/RjQ3LRb8M/jZhFZ0nYLY/1am+bycaQni3cERCY6bmczznS9zHw+JkUL
7RZ0mSftLRLi09RRoMZPdy2TaOM1C+rad83C/f46uHhiKEUpCEksBmdnwxu4Hrcdeas7F/lxpo2i
Cp7V/xixg/5+oGsB2dmmFatJlVICBDoYJ1N7RF72vx2Aquli4WXIkFCML+BVTPOmpBOIxzQNxyel
XGnh7/9yCowAocigcAer6EtbeWwVPP9AnCHG16606kbtPr4fQPoCgAe8RBUS7Ck4yq9UbwzXy1SZ
/MCLOmsti4Njwmnox/KgzyjAaNraUKObVnhPqdd/P/TymP1z8NASohCMtBlwE8REzkr0hVZM+qBF
oRdvcRPkpVPW/0+SW8tn/m6cs/bgMKEVa3WgeJVbFIzt8HUxXSeJXAl/8h1q91em9WXXnU3r7A03
Uq2TrZ7hzGBYdfIxsX59v25/6+TfTOgvl+/TjYVevzmWLSOoa32nrvpTfttuFr2ydl39uG6T9OXZ
+XdC5ygAuQgA6CUMZ014VImh4mrF4GH0+AJZxrGy+to7d+WDnVeTDaNL9CFNQg9vWzcIbzFJXVm1
5SUL6KH4gY+0O2Y3WaC5ot9SYJ28FHv47xd5uYS+rDFQK1EhEINUfrY5xboD9RgwaVimtmbmAENf
wl67coFcOn348NG4NlSyVks8u/ZR9qSoh0m21/baTa5i4Vo2q6Jo9k0QuaJ+CusKsmBLtjAEV5b5
K+Vz+a6fxj6bYicP3ZgonD91st7jqvLmYcTkq0ISrvZvVPnQdXd9hrBRCchPAgocyqonmrmTqF3p
GA3s6kkT3ylnhU5Qd+laKYKDUop7suyVop4gjGwSK/O0eiOIwYJsgbAJEOf4oNplF6+xcLLT0njs
gKOq/ri25HE7kJav5EzL0W8VHicBnyokZ6su/wmZxS7mD1No7cTYZfCKhxSR1ITm1axjQjAaopNK
8Qc+HtFmzKxkJYoUU9O29uBB06+j0Jy+fL9JvjZBWULY1RA9WUf6jedL2NdyMKghKtR6/xQm4rqy
Wq+MGkc06AdQdMzb516b8cXtcYfIHsQq36bdraQNJHraSpuEdUuOZsS/1PqaT+ClHazhELiI4IAO
PgdC9aimlOEo8ThRMp97jLDUZGtV5ZUt/FUWYVkDGV1MKmVYLZ3bSQYghROzHwNuowRJkkWjBFGY
R/136gjHijb7wpLU1hIZjLjJH1DownJs9z9IZv79HX+P2qdbsQrVMGpqnkqpBXOV2n7spf6f7z/4
xTVFh0LUFubsF78+KyyiWJIj5goGcoaBHKel47dXHn0URS/cPtqncc6uhU6bhi7VCSxg5dJ0kQ9Q
+p+7OnzDD9tN6vzGEApOxQNH4CYwBHM1jvFDQ1Ol6ltPUcHjxgjlV6dmLjaCDmd1Ct5Dsz1004OR
/B6AJopTsTI7/eCPvoffU+8JonyK0DHI8uhHXs+QACLsF3wl3esgc+spezCy0G4H9HA10enRsdeV
aJdKpT0LCNOYZHItjbD2WGaZm0Mqthp93QmxFyK93BTNKseiYbb849RnHrHOSmwoOKLH6OoYMQX8
T5UwbozGyFclLtYJniqRKR3SWgH/DNJ2ZbYinjTSXLiwLhIUN8xqjar8KW3QsE4NrgUdTeoqpbAd
lB/NGEFYwPcTFItjKUbq1AEF0dkzo4mLir+0KIJVMxYW9ZMwfDSE9lGS2vusoy89W/ChMT1YWUb5
nMYhiOj7stXXYVX+5Afl9jT3LV7Yxq/ENAQnm7GTKIxbq02PRdXfjcIEsVWq4RMWQLv1jSjij45z
OEyjTR/8BkruZqH8WzOCVSrUR8kSdkrKKhmZE82/SgATgBsdFaJD0SUUivIVcM0XKdd+xGnjBqkF
GJdqiBoXrQ2ywFXgDGh6ehOLgVtEuivRY6vKYhNk4m+VfnvTAXfx6VW2P8so+lUMujfC4Bdi3QnD
9NWqfy10gTmiHyX/iA1prabam1oGjiWXVK0yu4kVW1NTpwSY2I3VocseMr52w62dtR1oBxP76wlq
ybClt2abXXUwfM1tk/5gCMDbwTINcrMuq/fM0u4zfkqLtxEJ3m5sAleh/I7k1N1YlKckV7xQlWxt
1ICQYesQj0NkT5K1JqSyjRabm7h2x7T6lfkjpM2TCpxMz16F0bD9/mPyO6rqwtrPgE4KdKQg6Oiq
uQXIdCdVhVssshijcEvUvZfD6SDVVmVPJZpuAMT1uUF5NFgnIQUxTUy8IFEefDBDlMBPDTgssYpW
vjG95/1M66kbHy1Q7aTlngi3dqVXGDG34qrxgz+yBBgmFp5VYX6nxPLDpBhew79AlciZU8XRhF+y
Ne2MSsQLsqFvknmlLuyHQt7IZuwBZ/MoIqxSCYFSbYemchLFGx/lhakuTooi3EyDfqtZ1WoMQk/U
SmeyTLviSaky9A4L3y7laVvqsldKMbZ0M6wceZfh6d4m+aZsBDuVKlssZidrD9UADiEZjzjyOVkm
rUUVOzR2TTr96WAXlOHEAQoJgoJNFup7lbZVozyWSv1o9MVro2Q3cqY/AVt7bazsJFTdNqzA6keY
aGrZJiWQSVLKwOVsTwlVakDIWUJluilW3CavSfMqjdEKHw4HTYdtWg30RzGxINZoUVSXGmFlVFwO
sCEg/XuzwoHtBhwX/pTqR1Smz3Kq3CC/s0Mt0kahxNb7ZDXz8TpysrmlwdONYPQHtNkLel/x2jT1
99jkU9FfzmBUzc0DAq2gEvARCUR8CMZfqoa3gsAKtciW+zk8nxZLIwE1yUFz4/C3oaS7RKHcWKWe
OjyFkow3hOmKZeRMQnHfj7XbZ+bBKinwtvFRA6VQVvcdZdU2UMC3Wsbayk0Y73Morgpay7Feb4e2
X/cCHHah2FVx7/X95Mlxcx8m1m3aiId0vDUKuLRppblzDXJBH52wMQGwcQ+BJX4YAX7ZYM5uOnGG
29NeiRcv5TWY2EBQBLmyOGbzZn16X4daxxtkmgKviXfc61hdWFdi7uVvOI+5P49wFk3hS20K6TwH
Xq8ba+lRUV/hx+n5VRf3Cykvwl//mclZQhj2QtpZfk+nggbCIJtOTbG99VV0TWXatLypTU2Pcop2
tJW330cQX6nuhCmfBz9LDychTbSolwJvjuf7uOx2vflbjcajmqc0kRHTEDZiOT330/sgoBgaBwG2
dMZNLEG+MAp31MBnGcqVnPUrBxWJX3FRLgHA/vff/35cQQFPYI183NLq3a7/g6TLuhD6TaRg9dTO
nR3SJp9DOur50UoxizXA3UA/MXZymDgGVOVAvwcjvdLMZyuPbG0lDBIQLazk5ACXAaDjpnnXKQkQ
GnqqEIoQ17yyQS8u7eeo6Wz/5JNUSrNIB4qLYGeErujym/fBk0G2Hx/7ZzgSL/H9sCmu4Ha/Arr+
hp7/CQvPNpQUpnmpTAy8aNXWHwZ2HSjlDh7vd+UUt9cKo1fHO9tDWWvpQZ/HgBYUbdMOJjoo0yHq
U1RxQZjkvzWSMVFAH0fn6vXvY734/1zqc3I4tjTYR4xp4OHF42Gl9yeOSH6S7NWYzEM1oyhe1xsK
ZoWdZ3+y/rWVeVazgWdf3pc5il0JdNAhefz+cJ3bLYJxJxdBx8EAC76Iw5wV43trik0xNsh5bPon
EpgYXAzhjBUYlaEgn90EiLkiRybfFMEaa6i14KRX8qGLKb1GMVBFTgK7mHNxmrhqfMOKOUpT3D3m
Qe6QG+2CAFPp4jke3lMiFH8CeCMPV5qNyqX78/PIy59/uqEJf6dpVJcbOucOHbJfah7eFcqPoPUT
Rxf7ox9ATBOrTVL7niksl4twJwAviwOFbPl3lNbCRpUANCTPuhLfdWL9oYKBbVRAe1V6r5mNM2bK
8yBqx1FXYbsdBvJ7vwUM588rre32LaqbM3YWRSHf94Z2RTLjqxjP8n0/re3ZCdcGvQvLjhwPgF9G
cT5w1R+6o9x3jrKSbXkT3ErX7usvmAKGNHESQ06OKu8X37ukUZNRG3ksGndyUZh6KTdQ2rf6ZsB/
93/wAC4VeRG7bAvtnyX9/PQBxzJpyeep9Izwn2d41HFyn/vw9q9dlcsFcf7Sfh7obKc0Rt+UhcRO
SZJthpFEo9+k6fsAw1qUf7f6URDDK3fkcgV+HXFh1XE0F3bdv1ProLsQVC1709JQ+xFdRRVeTenD
KCoXAtohrq0rx+FSvGKCRpBECEzaF22SSMt4R0cWs6jvMARf+YADv79uLq3i56f8bE5FLNNkF6l8
KGL6LvSSIzSHxozWbfRidtFLL5UrfKu+H/PSrD6Pufz5py2CUZusVAazMoK7BtkuM66ubMKvYF52
/OchznahoEVYvzWEYUbTbpWAjn6W77FZeadp/UrZz4DnjBTGfA/hByxU4RD556a2SyD6S1q483f9
IP0ErrFqSR9yf3osqnwJbVdjlt1OVfQTspLlYH93HGPkCsXamfCq+36dlh95tt/+CWjkf9dpFMAq
JzXfpvAhJ3OagJIW8pVK/LkQ/PLe/DPK2Q7QhgRUfcBS+WH5NFTCR63jUOVLdllLP3s9281AUcfc
AEmJNamAsIs940LXlu2xBusyB/FGqcjho+FZnwFY1G3j9vGdL03eJKNDpBV3yON6ClaVSr0DjbWL
pPfvF+pr5/FsDmc7qgh6sQ6Wz12BMnXmbfFE/rQGBGk9l+trN9zV0c42VwsV3QJBu8RovRPsq4Pp
/G8fc1p0V47nhaPyz8c5u+R6NTba/8XeeTRHbq3Z9q8o7hwKeBPR3QMA6UkmPVmcIGjhvcev74Uq
3RaZlc1svfEbKBQlqngSSOCY79t7bX+ecsZpAJ58P55sxBw5SHwZ4WA5auux8rOGi+m3vCng2pt1
vxS2yfYktvjUtRzsMMd4kLMyYCTvjt01wGsycayFcCcsKIYs5LN4eapLPN+d318gizeRtF/4WAd7
zLxJ5+YnIyrKvYg/2eLIImXloqBY8/0TKM9vyTdDHcpQtChM8iFiThO3wmN/kT9ly/BJiRztxTLs
GJ44mnynvvF2lTM+iOZSfsmuhJN9u+Mzxv9csHGwdxQxTVXE0nEqpAWhCtdZ8eZpp6yKx3aHOtMr
xXdRxtt2KBcJuiIiYI3K7hQWzI06hyqFkhZKcfwCqda4pRotZ7adjkbq+/uszo/jwX3+MvbBnFj5
cpAZJd+jiKTaM/JzjmS+TnaHsp+Kxypl2zyIa9IAXD8IXF2SdiMVmbI0z/KOTNPyo6AsIep7NZSW
rdEvCiW7C31UJxWWbpGAJvGOEpqNTIrK45VSXBmRQWNJ06nFIxw1PB1RRR7IcCW1ey8hmHFo23Sb
e80C1N1ZqeOR6iRoMVBzVKG8FDHumYVpe/Jox9LkfH87jnzfX+7GwdzdAr/0ca/T+A7OBXUPOTDs
Lr8f4th+9csYB3MrYYxloszH6lGvt0OebLQRu2H0ocfjMg2sR23MQFuVmV17PwIZnEKcX4lqshbZ
SZz4KKcud/75p41DoFqeoOR8+epqlLejcJO50bIwbESVZxEBxPVy1pqcbocfvwc0S2SAluxpD/tD
EXo2MSlYX7AneOmKKNLAkdbIQ88Kww3rDTGPTr87JW37naOm4lf/e9jDdhBpn8qgzMOG995quJXf
9WyRLNNV54gGgFtbKO3gyXKVt+/v85F97pdhD2YRMzM0o8rn1XSag2WLs4Qo2WBELF6yCo1jtUKP
dsrId2R1YFDkPKAHlN/hVHkUofCwZB9Zt7fOjItckRbfX9bREXRDpFaOrJrIm69PzzgYkI1ggyyN
ErYvYalqeOJ1pNB0bHr6NMbB9BTB9h1RFnMo0bViUeqGW8aGnQkVuZyao1rxwgTQ34jPOUqhwBje
u4qO1DQN5xbIDSqTnCuWpUH7OrqpO+Fa0Mj7Le784MmIrXPwXWcDaOGkFIg//kiQ/ifdtSS8hbXp
4mijYv5ee+HeN8XLYiwAnkZzNqxjFvpSVfqzhO6Mg6P9nU/35iWPKOLwCYZ7M7L2Rirsprxz1Mpf
T1mMnyBbTlm99vVnqZIXDI1OeThPUzNwjSJM9z2EJ3cK08TNgoC/vld6a2FO3lKDFaRmym0ZAYs3
EbMqb52fYAlLuAmCHebFhhBMZzSCXR/A9pELeJyCXckoI8IXsTgbSwwbYnWhNQ9ipdpx9Rxphk0T
5lr1ow1nIqerugWKmAvNI4soMfFVECII4hNc27BWdPxAkUJCqxI9doJ5BdBs4xHEnFixjF5Xixae
pz0McY6RS13Eo6+7pCI6PnN/WIM9S5vnMZ8oZSrxk1Sdyb1ky518MdRBvkgs/bENI2VJd17+MUzD
h6gU+iKQCQbGBEPal2BuUDzcK7W/18Jml1nCda/JssMUSl70qwFJuDA624Ig25g3ctfTVmLQqr00
KunSIGu8BmkXY7gxon5tDcOm1OAnEVsOGijYzfyN0SzTRQAJTEzFNaGi1PPLZy9NX/AYnQ26spET
+WowL8EUPGkjQU2mvFKN7tbEbjJSWG8lc615lIpHNMpdtqLXtfY0/QILk5tX9UKIk7OyuIlq7ymJ
MSR1L745uKIPypTc0lQk2ie/92tATOStOZqB67iYO2zjvgY/FtdnVry3gmiZ8SWMbb0wwm7VDuGi
l6ddQtl9yoJzutBupRIbzhnBhLTuD9nZ0ItXo4knRCl3en6npKkzBclanRqiy32wDwEt2XxXjOEm
KyzX5IihTb7TJ+GGuLVlMHkXXv+Q8oYV07UvertJPA/UyQmly9YgizHaj1hedBhrfUNsLTCAAWZv
PhQFyu8Z1Ns5DfySGkaYNpm7xj+zmk0VcxVZfl4poZvrmAEjUT9vVJpn2rOSP0SStxLj6moow2UT
EUpoeLt6LO0aqQRin52cl/tejGu7y0XJVnTyl7PgkRA/zSn0YY0oxa1xvTQ4ZLrsFh7KoiDaUEfO
rwnaZdXijwsB73nmbPrXLgWyudVqIhMaWopUvKLGoGNE5reuobXEvGcEF4bwQnuGfnZJl0p7KATR
zvptRCO3EOun0cIgaIgX6NkcmdYw5p+hT5eq5J0Z/n3tC+6YXTaauqn81wZ/pVbXTjyFbJ40nMXi
w9yfEpvSrsgF8Hy7Cfptrq6L9tmPejthgQxJY9dJzRXhbVFfewhyet4d745c10vUnG7Zr+TgFhBl
OVyLYbgZetoW7DPI/zwTa9psQWPLlvYS+8ZKFLttRFCabBYb1BCQ42AQtrCbha0QaOTV+0xV3CO9
GYmFV1wlQswfFHZvrdVUf4qVAhzhRdkOjkSLX4uV5YQ3/fuF5VgtGxv03yvLwTaMYHQdSyFrl3ce
PxMLtQpXAYkVVGejRbI6FVJ7ah2bf/5pF0RChTyYE2sM9BfNfIh778Qm++g2y4DcjeobYfihqDGL
cpXIXdVfYmSrEe7X6ZMXn9jLHb0IFvqZRYlJ4Gcf5PNFTJFcRzmSzRnclki3g9Sd+FaOHcn4vX8P
cXDe7DpByPqCIZJNsyk2ktueB0v91l8EEgGwIKXaJQRJlzo2Rp506d+0RG21D6fKBaeu9OAQijBA
lCuVj2GI8LXabKvkhfv9A3h012EhI0elz/70ENxUTkobhCHPXz9Gq2Zq1kVvOFExOqb+9HOk/x8E
9C9Z5fn434OAbp7DrPnjPsxe3/k3EUB/NMH7H6vqPXt+wypTfwkEmn/VX4FAOvk9MwCfr4WIkzl8
9F9/9O9185//EvjRnBtFWgXoClkiBeBff/wVCCQpf0KD5m/MyWA6/Rf2kX8FAknyn+j0+Huz9hxL
PdLz//qPL9ln9cGfP2ehHU5dlLLR/JF2AokPARyHja+TCe2WpIuEKnIznYhkSXxocoqhk86egcOk
4K+xQRWjum36ZJML+aq3rNWn+3j56+z+5SMcHOl/fYT5ihCPUlQ/1OamjeFHVt1GrnnencWL2xgG
ofuq7oXz0b3TnGplufJK+nFi1PnCPhUSfo2q6gb6UWKEOHV8vfBIBWLSUrJxgdEu5AW8uW26CiGH
AGt+8U+aI45eJImT5BNi6wO8/nU40CttU5sjpnf2MaEf7ZsKs4sgLtWfnrTyn03hv67u03AHdcPW
0wt85ww3FhclxjYzhydJ4vf3N/FgofhtlPmiP03iU69rmT+PAtGKpAzJsWijydGpGfRgevttmIOJ
PCZMpk7w27k5viuRk2dDVIKphcAQqsX3V3R8KJpXiPoxQxkHr4Me1cWYJRMO/TBfSnWwY+9J7rG8
FcW370ean6/fnj8G+NnixRZxcO/U0jOydH4gfsXTdVRdg/X/U1g3L/incQ5uXjQILEAiNy8V030c
FAsrhY3DOczIi2Wv5LcNnHYvFNc+vSUl1d3cvKI1vpj0k9ZfJq3fL5lgHhYp9Ly/tQa9tOuNwhfJ
/TtXlhBzzpu1cS45lZ1dJauTdq+jL7ihykTO08L+rVtXRWYawZdGhplfFps5QBPawRkc75hsxUW/
AfR64uE5rNf8elA/DTlvBT69D1oVdWBNZrIFUYCWtvjlgVKurPOSwNxhDi3bnbJqHJ/BPw16MLOI
iQwnHdU4D5KyNPGN4n9KdsYKi0P7f0hJO/rcfhruYGZpusS04o7hos3MkTM38UZYyWtt8/3rcdhk
+e1eHrwfcYLjXxgZR9waSwTzAVmRA8xN6S7en0qNOXVNB+9IAH5HM+dHRdz6a+kvNl66PKV5OT6M
oUNlpXD+m7scM2DTmeLPbwoZ4jZeTVvMCCeTY5X5MfttakHJM9fR2DocspnSIQdLYzBO0ClPgvpu
NLQxMdgbhXidyPrWUuLdUJDkFOarIvnRNdEOueWTURfrRuComXaEXoyLxoqXFoWVcjC2o/6qxWhO
SqKuzHLnB8alLOGHMOpVHQvuROMjFVTH4iTWizostdvCEk+sNtLRyRl0/ZxZDZPk8MyQUn9pPco3
bnjfLqAhoRy9kdbBkkIbJFKE7CQB0EXKzuOX7x/Gn5Px4R3lPuJdQ5ozb1W+vtiSAIYn8Lijo3zV
WpKdi4h6x4jgCoKBmEeTIHiBRA4f4z0ySgBKmuMl8Srw8Isk4vAi4IbXCMGq22ql52cmyuuEKhm6
aqfwYkdQX0OKFjmRTEUsb/LhxWtNcDXFmRzll1oXM2kXr02JP95vHBn8roxOpTMJs5DvBcW8bfve
jZJgYeglxSfx3PRmpp229odgpqfbgYKs3iRsSO+uDCM4r+HkqAT9VTTiJu3BRwFD1WSjj7xnOck1
MKh8zTwz2nEtxSpfJ2XH0PZF69aEjqfEHXe8sCtTuDH98DZAkDwFFNEiyQ27ybZ60fn+CzhsOf2c
DT59AYeVcJTWQsdDEblToTiWeCn6225KlgZOo17/YQztXgY9rsrqqYGPrSI/DUYWzhC2qAdF47Se
OilQsWbR6CHAKlmiwpUvIU6h1WneffdkjtA81xw8aswQODMIUEFkcqifkY28a/qGAb2ZzsI7ppq7
Ce1hZN0qeLdiTDDf39vDc/J8bwG4kT/J3KNjbp9vwadVS7I8PTN6RpRXwr7V4anYIL36kFQA23iM
1+W5dyatgP12+GhhDSErX+dvczYziUMnltAjU9eXz3KwgmZmMNXAEHjRlNZWPfzS8QmI7vERZqSz
BVgZf8rXqxUTL5PDRGeHJ9+PMTjN8lT55NiKzEX8PcS8D/p0QxNfkjJpHkJdeSvViRfpubesXW2r
rpNz5dRCeeQJ/TLawddXKJKgBfNo4qpzRfYc5bt/V7q0HO16L/w4uTAfmYW/jHfwFZljkrQBEegc
14iXsCvRHXaoLbbDvfUkE5Qau8ImfkibE4/pkQPUl2EPtjkDjc6o7Bl2glNvBMx1Vbj0POqqerZK
kxPlqUNH2K+XAkI9uWSc13gdD75DyI05fnYyJBfn2mu3lDblbk7pprV/RXoElDo7vStIf6dr4+Zv
RKidy9ffv5g/nXe/TQXzTACSGu/bYVkn0K26IeySS+Z4JQS7qvwxmqSlp/EtbSw3iuI9B5athpJP
XOF+Qb34kUjjOtEqVw9uUnovZd9uulq8boKO6nlkhzSyu7J1WlQQASfRyJdswQNqUxDUkcFdoG6L
84E9c3fdgE+J/GYlNrFThOAEfM/9/grn7+z3CySrj7wMtkOHJ/9YmKqEIi83Wb3qyIls+11fTicG
Of46zomAf41y8Dp2UpNAQDUjV7+qNtrOX8ycynFZXMxT2CnJiXz0Of002sGDE3ZVIY4Z16SX911/
r9HD6FvZlqsGzwc4ZN0Ek7XmHq+qKCUKy9oWqMtF3CRDMLhoAfE6PmMaXkeRtfJhikX6ExYCEfZN
X0TOEHiurD6KiXTi/Tq24Qau/fdtOnivu8Yfk5yUQreiIJL69rxBtc7rDcix06yIQ5Xzr/fr02gH
r7Mse/kkaHwpLVm+rR1eZ2/DTbzuztI5dHkzK4LocoiJg5l/2YOuXJ3a9B87rRFKZAEm0DVRFQ9F
zrKWelLuccHeU78Iic1xQxTvtdueTVvIcUis+RKcf/zEA/ZC3s3uC3n34bTid3pgJW0du5OBPIbu
ik9UqRieAoIceeaV2TU7S3DJFP8t2cMoBD1XhyDhlNZs4DT6C3oytrKVFvSLTgskfn+RkUYwPc8w
DIlmx8FDrzJNSZLP/rhNbipaT0qCr1478YT+vjP6OsjBAyqDZrcEnT1gH7TXiJzsIaGtHj/J7Pri
SluZzCD/9NtiRKK55y4Im7HDvUKjItT2JUYMCBMWFBKCTehcKMm/H4aC8G8TIfZ5dSbpw/omiPDg
sCv6ijyMtUwVVjVWemdus665KdJ4baTKZsQ8GHWlo+Fj7zQcyByy/LlN2STnZXubKLCEOWx56Mlb
0nuUZrqa6GjOdNhJg1WFWXFIqOnSsxZ0Vx3KdQmir6RNkFcPU/mhR7dTjk/9Iq97B9q4myOr9w1j
aZW1o3ky+Q1vanrfqhhCwmSRIfqvVdFVi96R8xuVQLAKxHtmsiHGYF9B8WppEdJjXo2Z6XTKey+S
1OMVK78voIYj+Us+CnjsFpROFBE7EjbomCZ0aXclDjTPbwgbByqYaLCRJVezurUpl24k6yvReoJC
Y9dx6/bmdWmCKtKep+Euq9EHeGhk6uLDyqdbEm9gT8NRlF4qFcakXxJXkZ1bsffmpc1yLPLFSNhg
22krNQCIbU3rhqfbLoTipUXhlYTMSt4lZqVVEBBnJACRqaXNWKfuNOn3ZhfQNYZhNAmLE4/C/KZ8
XRJ5EjTq8SIOWopWB0+CL/eD1wlsgIvHfkFgLuPbpgu41alYr8TdqVnw2EuFrobJiMBcBVzB130O
RcimGhvO1PPBSiuhtEovY6gtQwnwN+kj/jCe2rD+vkIy85FOp6vKT2b3wWG6mXzB61UmizC3Vshi
9mIaL0LhmiRRN/QAYqvc7SZwC790FZyjdbVvs2I1KhhAstcmz9yk0E7c93nMw9s+v+Mkoms6B82D
z5SXXmpZPre9b88KiA3R9BA35DSGtumLHKU/hvLu+2/6SE1hvg3/HpJm68Gdl4GhU72JXEWRXMOC
L11qG6wAa5nFt55ewTzmMtA9Oup5GzqWnztRte6aqzwad5WmOmRFYTtIt5LSuQUimNJ/MGOWzZJO
uKi6VizaRoXKIGxdwX+bJNr2veeKrfFQJNfoVdwaDDR95F3igXCYNqpBvIu1bwqZKJ6JElDllv6z
OgY3tamtQqNe1AZECBgVMTHVoZfu8kpeUmfaGq25hEUO6bd5UFXUEoggvbS6CsTkVsCH7LU3FMQc
JTScIRtXBZoSTu5Qek1HydJVIGI4DsG/GiBYAYb22lLyVAdr1CrXIKnX44kJ99h0+/nWH5wBjXQq
m0rl1qPWsgNut5+dOD8cH4EtJ8LjuY0+L5ifjoBy5odymfE8kbTk4JoPolNr0yEBix3U/Pz8PcRB
IbadIGaMBhfRuCYaA/KPOP1V0TLewtZk20QWcLST7eTptMz49yMgQyt4aGGvzH2Sg7dlCOWh7ufD
UW4gMw5vGgJmPO1dlZ6/f0dOjHMoqs5iTAO9zgGoGC+0kSRGpA5tWy5pnqy/H+lXDtDhDDC3AlVs
UrRVD6+pSQlHgZIduyXT0OCTwysLKyxhzIAwF+rmMRSaM9WXF2ZJNlb9nsMHDwyKjkAne+/R1x5B
HNsydhYxNne1+pgK0Cen0UkTyRGp7E0q1eW8wSCbrrASEUe2k/TXOCrclHzCAH63mmnL2UGRJpwX
yiXl3a0fXrXIbjw8FX45LbICJ+18lNPys9wq3RaEhuaLbtu+TAW59zr+FBEdjV+78lCQ6PWmCvEi
1uqLNuqX0sTyBTi5DJF2kogkaY3tQ8wwHhTjtRUeB+M6KW46adwMgDd7cM++KSGarxbBAIAi6xAc
lRc+dUSR8AdlIBPqh1AnzkiPrKXBOECbKEiTIyYDnHO9mGbJo4Z+KenWRguhN+lkGNY+dCD+q2p9
dGSSoW99LRRhx4daafiHg0haehqiHjlbT2Nzn8vgVsN8LZbRUp1+UKMjgbW/GECt+mGzrqvAsayz
ENu6L8Lg8FBgidoiyMkwDAqnUFVXj4Bt4uI1huCykJVNDZKjMvPSjvIIjXa2iIPwzjDUy6Tx8Ljv
wuGxznvX164byB4+ssoWoIc26ps2EuyxD1yAC45IjJrvq+im/G2VmuCNG9dvoq2P4V+GfqDWq4G7
lM2hxoPXbgPjLakf4hFA9kxO1dLp8ftH+NiU8+kBPnxZhLSXOllKYe1pj2P2bFqnXpFjW4XPAxzM
mm3r94oVMoABl92iRujAeo0uFbd20lUT4TdY6pVr3vTuDN0TXPMfn53mOft/3lDj4Bw/qbS5vIHx
rWxfo/qHHyy3J6qDP3sI30wDhycZU+xDS8oYpPLphoi1mw0a2mcU1xBN9JCA02YjNdcq2zLJj1dp
dTcYwF5Zq8l2HGTZNU7l9h47y3E2wLqJ/AKzxWGVpO/6fihrPlKivQv1XidMLYpWaQrGOj6jMeBG
xYenbnMmyCY8cT/U+ab+dj8+DX5w09tSlxLNSmI3GOR1M0l2Y5YXiQKIuByvCuJcTDpGg8g7kgak
BlSu2GSuKASLVh+XvURUKI6EzlJXoj9dZCHCXpZbBYFf1rZr0oRtoww2WVY5aYllYwi3Va+7oSEx
/VhLkhKXjWo4KbCMYXgp1qqgYuRhX0PgWaI2K6krnCg8l08quY+9TPSZ6HNa4I1Bvn5dv3upDOO8
qTAT5LDjNdob7Ymn+cQIh69rDrCYBZwRFLgkRTLyz8v3E8K8xzj86jTcfXOvkWCTwzZgIsmEB3ls
EPScAGPBtBO9YGeXn7iQI/0DNIJ/j3Poo1e0wMxRGM8FYaiqqqM+z2nLWKs1J912a/wZBNpvmgsa
YiJi1bPivLlrzxqKb/9cKMIn4WL5NBZSuMO0xhZUNzZaOhmKRLJz+JzV+ToEnDbqJ7Z3x6/500iH
m69IH4eA6AV33I6On69YG0OyNVdMDuvqpSDr2IJ3bK6z+/pVP2sWns1S8OSxFJxyRB2dsWhlANYE
Sqz91lUmuqomBi+PER14KP5W/k47I83KrdY0f8+9/XSvOfI6W1lv3z9exzag7G05O1qz1xYly9d3
pNaSUooDBtbvLDYvHzUlQ+GaHeHY253TfcDOcUV7XLcicCP7lO5B/UnCP3i+QRua+KP5ANjQ5jfs
0x5bLdig6j1wKclqFqbSrE0NzqD3qFuXpl6thPIWMZYd+/tWqgF0ITEGoyoZta0V4WreF3mq5QyR
6IRNtg3jzIk5UBWJ7BSgyqVWYIdSb9koIp66l6Rh4QudPbXkgZBYJ8oF1YN653nJrvPHWdmOCw5C
gzI6texvBdFbeYW/IMCZtvQPRctum36A/a3YUbNSRw/uePkgy/nlQJRRV+hApAp76HY9ILQ5Vkod
J3jvykrkFCbV2iaInozwVW3Z3XmksUpNbhvwrmhmgdEq3QpEDyVHOzfK/eBtjdTbqmK9GPTovEyE
uyH3LxQtdS2hdSzV+xApMUWxvMxloln86sqrRsy5pb6WpJisk2oTjNjVFJiVU2g84366zMTyraFd
QgehudVi+X3qrQ/CbBFlc8lJ2e68enBUGaWGbxT7JFE+gjF5t8psUQSGa4bhTuLeyealmhMVlOO6
5kDrRR+VmpPwotLGkZyR/9wNpdMZum1pKafwXTa8Tf6L1oNdn4AvmeynedEIdEexb7qFsGs0NO9N
vvChNkR1s2B3D3CpJFk0tBXl0pf2Pa4Bs642pkWHIW3PRZMDXzFtjJo13CguAjkCoX/v42dTFKr1
3v0kF06ihm6g3Y0wOLzgNSSkuPc1nBPKZQyzMdeaRUbmkRpfWgXaB+ldb/tN35p2k/fQuiI7KKB1
+Cpn9sAxBf1SUGkW62dqrwI7Yi/cYecnO/q6AAg65dZVnppvKRvHKuYQLp35gMzCkK1UrJDnyXlu
eK/0R5l0Jin1l03zoRKLHfTJUxjzpUC6uEh5/FBw9NYl8KtzT655gEzz2o/EVZihqZwkIFfStNJL
rE/DmZoXTh+WbiyC8WqSbad5y2i+aWTErPV0ukjb7qxGbk+f3ZYHdUE2GfFHrNSqiM9Sosj3MaXU
1Zptz8a7aa9HaeepI1aZG5FnuRkx3XOgCc3KrVnbDYo9haxvEo4U/gQrP7hViIVJuzXoUk4GP8Y5
NyTyF2ZwFpsFnDXkRRQi44q4nhAASbQZIssptVVMSF+XSW7WP8OXsONhNxBMPCdH1NCRrbRZybpu
Z2O/EKue8NMOQieGW6K44qpzhHj2Tr1FrFG+ca8a50a6i0bRiXoGKdqN5/XbcYyIASRMILySx3uV
1Huqzfg/lrif7AxgrD7ItpJZOLguGs9wq0lf+9VNPni7YCoXRGYtcSvZRDpNcDx7JDQG9zF6lbDP
hRYqpvAj4fiQM0cYFaIRQJLT6EaGiWgMcol+rQT5lZDkThV/TFREMniUAcW4ojbcQreuZ0qhj6TE
HEmFbJ4buYT9tpXK9wRmZGdkrt4yy4EUMZ49+hjTK3ulxY5sGTzQRLWoPThCXXBSoKea92oAVDFu
q+rC9zXKpMynxr1okPhM20UdB6qjnptRWpg4x+JgFWkRVjNTLX3tleA86DrbDytbSK+xunD4anl1
H8RsV/SdLUrXYv6jkM8itd0pBWkxobmRm0eaBRDdOnsc7+PxZgpehfZM725GvVjE/eCGQHkmVtWo
u8VL68jKSjZ+AA7j28duSp0JK9QEDybV1oNKWUvbSziP6ZLiRmET7PXXvh8t6mTE0rMnsMu1imKp
iz+EIAXsGtqxmm0apN0piiXzMlBMB54d6Tk86NOrJ+T3lVjYFgIdI5cXchPuwGS6gxHsawGRNM9c
m3/UuG49mUdAS7Y0RO6C8KaP2M2xWUTQ/SiH7SoAFzfElW2qb1XzETTeWUdezGTEJ3ZgR1p3pDbL
tLBMNqz0fA6qTZUVhxMK2YRmdYdIJV3EW381EsWb70/lux7pmn0d62Dn09AXr9qUsTju6na4Tpam
Gzxo5ar9AQZzWa1qYpIoVa6+320cKQWxxNPQoktCS8Y42JDHkSxGWIR4OJPaETtIhYHK1vk2kOIT
59wj2+bPI5kHdVkCzoY6m0fS4+3EEmsot5iIvr+ao9+YqFNwFw025pZ58I0RziRrQU/ovIqwxlHW
1sXr5OS37eVppuzRsQgzltgUA4yTD4+0vt51rZmFiTvjKrpN6dAMXACzXVTnp76lI6V95fNQB1uy
KBiw1xcMRYELVlSGIPC6EFQ3iVmvhBOb8J+9icMNIOYFnnySSmfI/NcNYKjrTQjklorHAi2YtqxX
zbp97Ra0VkEpraE//nrR/pH7ZV+8ZzdMDu/N+XPxH/Nffc2LsQr9oPmvr3/Eh/HXb3afm+cvfwAe
GzbjVftejdfvdZvwV39ZOOb/8//6wz9wovBbbsfi/T//9Zq3c6fm+p2NQfbFjDKfx/53X4tdhU1Y
BzhbKj/M/tjUCd6W+rdf8G83i/onKjhqEDLbKKJC5hPWv90s6p/wIBCQ0dpB32rMzdJ/u1nMPw0i
EsjWNOdq+M8f/dvNYv6JggUcI11qUBJAyv+Jm4XO9sGZ1yK4k1aKYaHVhEd+eAIcyzrJ+i7FNC3p
dAQbO7QuelYndtHJ40ByIvXaYaVT2tRLivJ4R8udl1xI+r4ytzFbpp7kHdF40LWbssJ2TfLvVhQ+
IE5wcsalKz3KJMAg1qi6AbrmiwF0Qb+M6N5UcY+e87W17gt1z9YavtFaDMLFgAU4tNzBYi0Y7mM8
p6RHLmd7pcIkRrhl954ObH5o4rYE00PRyPCWlvJDZF4k0VbStrTG2nE7WVdVcyNF+2io7TJuHbwD
jpASXJk9mq620Ot9lm7oiNJQaZtVKp+1iSMQahafj5gLqBe/h+/5uCITNNpboC+JGgVdY12ET8Ey
aZzhRZGcQnSl6azaS9FyE+xLzdU5BfX2K2mo/GYWxdKdtsp5uPLf84bqs43oKLxThbXn8zHf9cCw
1TS1U+OeQCUMyXYq7UL2noV2nk+1C9eNFnrhCgW+Ip0wT5MjkbkfnLZ/UNmdQ5EHnCoTIvXe1leq
8dJTQyjouWsSxW1/pSdP9XhRmgmlW305igrtanzJP9jQPBgXcYM2SkO/rIFbzT4KGlIUp38KLCZh
3WVrL1wplbXTAxrlbE7M+CWodnL5VAqg7DhQleUT2BS97BdZisyW6EBZvI/U8yo+j4UVbe4Clquw
aMwLzboJiZMrSAGb8zBrFLaUskL62xiAXCKWbN2/o6Xdqtdl/JQJDyL8U6rNWXOJ55G2wLXPVqxL
LFux3IzAPnGbmUhwFzmJieONhra+dosMcnx8FxJp0a28mjQe229Re12Uj0CBnepafcwWRHUKq2jR
jVuZhDBP3Rf5ten/SKLLAkgz0hl2VJLl5MLOw1VuTiOsjjdAvgkPnKXdCN694V2nxbZQH/wwcCMC
nSFqF9nLbB4wzgvekvBG6q9i63aKL3xtQ5aNUtrCpqB96DbTZZ+ulFBYcJJN8B1or5a3lQklH+Xb
rDyXtcdKvW4jEowXYc567VbhZd9cmqM77iwK5bXTpS/wObPH9IO+CNt/XVyEpNOgZ1BXaMHEbqmb
V73wY5zOZLB1GmkuvTMt0UDEi5xXZ0Es4jz1x8/Wj9juabdsK2ul3IjZRWld1tm92dwF1QY8ddHf
9Kh3xeq6sd4zfMMppXqhQbJ8kVu3ATzAZJ2weGzNcK/Ke8+6lAnsicNNF2zbtaJcq9ou7Z9S44eW
38nRXh9etc2oPvUlGSOXEvtSwXszsus62hOSRlxvLj433VU/cTCVdppyGTQQtDdG64yiapvpReGt
8/ZuKjXY1NsAjHLgvVUs0Moi5T4PK8RPjlgtU9urX8ruOetvxPicPoXfXPhUUcfsfrKuBePe7956
9THpCUi8znUiH+88p7bcfjoP8r2sX9FRGdW937+P1U6Ed+ZXD6F018UQpVpyDBsKHoMjk3U2oi7h
cRLXg3WfCYodNr0T076qsa4Qzbke/fhML8PLdkqvIevkwm3GhwwjpxBWZaAvrH6loTnUzqmk2Fb8
ClnRbgqBIyG8JzG2Q6oKo/RsUKEzqhaLkbwUywGDwfWnJey/CTuvHbmxpFs/EQF6c0vPdJXlzQ1R
RkXvySSTT/9/1ODg9FQLI2AgTHdLyiya2BErljn/pwX4p6SQE+cP54BF3psMYc5kZfCjNZgJ72yl
FANyhqTdJX6f15s2DQgG7ZGk176Kgb8nlpu7Kmj1I8BJHGACOuPN7AqxXcIu8YjcduV74QTbZYUb
Rgku81eUVnZFkIcDc8S4uvHFmRKYqGwkb2spkPKQ8NKUitHdT4gU8n2WhtUcyumTOTOQvbME5wVr
Bn/irywPw1Marb4qB0Z+EL3hdgNzgLACXKr5DUrYh9QQPX8StFCdDuYaKhdMCTxQvgW/C+YT+BoX
d3VTyIMCbV2T75dcQiL3gBdEb71O+amuwyQ/1LFzYXpFlkQ9H+lsvaG9g3W2XGyNMrxr1xN/i9Mz
E+o8pvsrj1Dt56ROz272sHqE5RE5jCW3gFPB4ghf6xm79CuCv+ttpgKvILDSMSeLrNI1X4jAa6QT
PtpL9yQlRwny+OvQe/hSd4+JixKBQnUFRvByejX8QRYAk5BZTq/tVX/Og+J7rkP96uJOWZS3yrLD
0cIc9tfMTyZbfBi91cs+OWriLXz1lvy/oQ/m2VfJESynN3b5tX4K52f4B9A7EX+rjr466vw+AqXh
6IotNq4jiqvWmGBQmTjF5tsqv2lZxcbo4zg2uALVbfLXrLp/daxbe0KzL0PII5SFsI3/7lgnXSnl
cTFNsFo9kPxeIiHeVk5VRADvDS6lc/hXD6E/vgn/+MgfLXk3rnOlgKK6+aHSbdzRQ3mXhaNpY4dF
hNCXFvDZqZ2RVrK4uL79ZZr6PXv+s0n/+SP/mHRqVU+UisEEpFyZnNVtQHkiyTffscJvgMyvtvmm
ncdP67M7mc7oCp/dHptF68t8bJ6m92Jfneqv1GluCXKcbgEIjdjub9gVHfV7YMON2UUMkvJkeNVj
hXgrdjvXCsQHCSI8CLzdPWhBjD/f5LI+3/ezSzYn0A6L8iNh6EOPlT37ezvtYUuw7vEbb/IIbo/q
NysSHqadcNPdqM+MZd7mLUWE7a64AU53/oZnK1tJ+l8X6sdgHaNYKLXtRuHFXz6wb99jV/KkO9nO
uKNrRLxbuwpQOmX5sDgG7QOkOyfFiGPHwDO/xDeculHl5m/gm3/jrf50iVR+3sat8f4H2J5gEpp3
Pd9OuJ8xv5If2Z+Pe+0j+VUkTkpt+BUfCpLm5E2IdT0MN6BE2LBAEXybGhdXW5/I7g/tr+FD+r82
lP/5ZibqenYgbH9+PGCdJEnltaXUyxJ55+dl2F3QqTlqHTRXp7NctQtgQo0+lX8w9hXfv93rODZC
oqoIdnU5YQGpuxO2M05zTE7abCPqwQ0ms9NbCyG4dQ/dTMV4i1vjXx6SxbUkF4Arj3cSqY+6i50f
aUeT5PHnQI5lAMHspFbRxtUEGCN2ArXkxo11R9WzQiML5NZbBTu5vxynh+WY+Wmw2ewAjTnxjqD6
kPOSSCoVlHQMYKPNkjf6U8WHegJNpz3ohOLaWNiH2r1uOu1Zvbs6/YH/xjL+uxps8Xu95+g9sWxz
xGdSYl8gATmcuGDiF6fCz1l2SPZZwhaedUl8tV1ASQ6X5FAtUUN83ohXysXnhCCMVZX9+Cw4Jmdd
F+n2kHotBk+Nf4mxqHGk8qGG8pWab2sb6cXTOD7P2LJhiXRBNUiWSTh0pyEdnWLunQZzdsJWqkOB
5GDr//LFRS1IcAu/xNbLyFOTISCDeUb6SnvuydL4wIE0ImDKNp8q+GN6FMOoimOAdojTEfzm7paE
XYFmG3ua6baAnWKdrhyQRrzDJilB9WY6/bIXrx4GfjmGy6mfFcdJDBTCv9ksi4Qm0J5WXknm/c1y
IABzuLPgs8hwzw1nZiaJCPSA4uLI76RnyPW3MO/b+FjDQGhMZyruNR0bpsdB8hQGqevpivuG5kjK
ycSCdFoOlnzKZ2cxAjDbNc/B/eHB+bLoWEJE3X/Jdxx1Ot5fdvakfpcHKLToO4pTd+KhLUWWIhIM
4IhGE/Mc+m3zMZGInjqA5a5EjCghNHYn6/eG9IyxVv5aWFDZs8VusVtySay9PBgS1iPBJIWS+jio
nJycNZrLDKhKJAw5eR5Wh4uXKJsPCnbiTEhN5ltCKDXO5XaZXTTTpILM2nmYI7V/rKsH2qVqDYzh
mLRBvAaNsW+tSK6DFgcF1ed8j4MihBmiuUxjbG7ywG8ve7k/F2SMJqeWl0OSznN6lIRdI+/mPCqK
0CI9VfG6C85RzzMIsSclXlzDBj1vCw59Vyd39Jh5sBjekPkGIwpA+5einK7mQ13s5fJh0oISXbvg
yM81EaIs/lJHv7hlfNSToyq/kthnz7xG+l1SkKGeevOVzvgdCcJF8FPJ1XsHv6NJ9nTrQTd2YuZv
i8PX+Nek+tzDTrTLRwMBO3qBmVgjYjZI9PJSRh/z3ewZlD29dFl3KrYoHFboEM1ZZoKQ4FHJBK+7
/fErd0pkdJWbGK72K7kpnbyxW+qLsBPFkAbxtpgO/VfN1sSG+sZCTadE4F6G+jPFS/LLLO+Nadmp
vV+wxMpRQLLJsU4iOysMmAgNf04Pk4fyU6w8CBurCJPMq+NjA55pRLXgU7IEcc8MTpSJgpyRmATc
mj5EjBQHDmQPvKSTPDnzN6N7koR+Ze4UMvbdcO3wr6KBEosoXiMy4qdwclLZZf87f+jexbIFC8FK
TN8GhRW+NLWPjXR7tpJ3E1swdJPKealZEdRwmTEYGp3xVX429wS+MOxk7+kQrq85LKKg0xnq6Jon
3jE8xWjHGfkITpla5+IKL0wmQ0oatif5LPgHB38D5zO/4oSGHdQdhK+w0v0t7Id2vSJ2IuTeFpqf
hFoobmw7v8pDkx7b1taz6IxE/jgQ1rmr+XnFbt+RbPN14cfdtX78alj28smp4gz2cORhXYdIrANm
YL4YRCfSaVyDPcvrf7wn00PKj1K59RBN9J3O4MRRASzjKVfXvHj1h/400Kxf9oLTfeosZMCzbeNt
vUBHdfGj84iiO44Q0K5+LgX8uQn4haDoYvDIaoHDd70E1eR1ko1Quy8iZaO92T2C7TyUFbfIGCz3
o8SjAjHfHTt4ftF09/sCsXr6lmJHaiEsTPZyJW3OAyYAp2VZmLBECiXuKQ50cPkru8BFeejDWT6t
9elyXZz01BDTm+zHMswmz9S8ojhMqYcwYEUQKgaWcCgse2Tdq+r2khzF9ZR2T0YVFDBUG5fPKYpg
1I8zttCV3dSBCrfPEVq3/VoVNGkBrwkqhos7LCitjzxiY3o3aH6Kcro7ZXuhckRczqrjqjy2aLhe
L/quU8gbRJR+Y/aWTcfHvr5K75SjfNaO9VPZU8UDolF4EpEctKZjHQ052nQQL+KK/m2BmqI2EDxt
4529OnFjKdl8QRtobv9WvFQSdfnMWcQaKm+dhpORRdNqQwpkiSZa9nwW3swJQ0J7dkVC4iY9KlyE
dFISwspwJM0RcRWf/B5V7ag3tna7njQs6ofX5Up3EDXZieoIH0rj9xBhbp7Wk0wZvhwBhFgKVkK0
9vuLfiuSx0ME+gMpB1a4PlW9S+ABEU5qHhB2zaT3aRx1UPDaE8ewiANB8xuRb77rridDCfo67NBM
l7fq5agxsJv+aHe4nGMmqrvxHFxf49wWI7xbmu5FE4Mlv48Fv+G+Va5QMRQ5/O6WIh2Z0E5f+30N
SKM7TKr4dMLQuvqVbPOTZm5HgM8EFLphgwS/zEd8Ci3cL6yI0XSk4gxuPLmS7KVf2/xjhpsjXLOv
k72kwmC5uaBDoBq7+LRXTr76i+qQsyFrvsq08JghZOp+wQ0zX40w8+Ko3k8x06keFj1GlE5ywNgL
WdmsEzljk251w7FvFzv9XTA5jko/O27zQkoL5K07eJ+P14Q0umhk98d4yK8TJhNVTvKhLb/yWrCg
Fu+tHkEE0Kit8wjDRWue2GzXBCjVd2uNMzCj6k3fsou1V9lDuj/cJidsNGEsH4bHhJnFQNjvDOAw
pFYRQ7Uic6OZobBBD5cd5QD4giOlGjGmYU1Pm8lN0cPuc7HczgBcg2YPshVk46Oq42nvwjKSHM2T
VW9Udj3zsAwH2GGHTPyWPeU2r/9quZ9G65Aw2oJ2vPCyOOrkbDbHNMefw0sbWs7lmXRSvXu7Dq9Z
z+iO5aOtvfXfy5P+Yb7kWKS1dqY49XuBQ+LJ0F0AlFP9rU6ROr4adUgFSUEUoax8cykdEQNPu3kR
vM/JTe+WuyIJm9ybJ2jpzpR9wqFYppPhNRGXofWocDTZIRYDryi3YNsiypRd3R09whVpUu3F4+wD
6cT8svAukxufhnP/Kw3KKMawGftme8uz0B6mD8DMzbJJuc8b53s1vD7bE9EFoKioZ3M5xLkDtYeN
9yhDzGUl4kxDJNAPDCFk7pLmk15aD2oIKZCmRSQTjqb5xeBmCt2vN4L5rs4IDCK+CYa7SAFb9QTj
yDQwTCcveEPt5GC+IpP9Fq4egnIzhI7FzzV/5G8WhF9+UA7zO/monMs3/JIbjuXHRHYEneA2XuRz
lr+rsS19Gx4GLndbvZH3JXVQwjbSme8BV59Y7etEpTPFYPzYOdN5tJxhIz15HAMLpp643Se2fM/v
iG1Izf700ed2L9hkbnHGwhIhpgILOuj6XAssIYcNenGkOQRBSURfn3ZX2a2lY42NcnuKp0D4xrQR
0GdIgo6tMmYy+l1PYcKS9X59ZFPR1Mc+cWRW7ndacqtwf/gZh6iWmE9nl8eiGL188BcOqN41rjcU
hb7c0U4KrWPVpwIPR9Wf52fxS+A4AFdi2Pp9z+cDG5rLrs4dGXuuV/2mXHj0Ohoqe72teVhicLf7
JEXs5RLe0I0u1TK1fFiHULyCpWCc4CZTkWGowh2SVgwrXGnjfVPN3Ll30/VGVhws8iANFI9EwAXo
UJ4uPHqcr6HmXm7Hwm0nlxTFSkRes68qX6Fha05jcgTq2+6GcscO46p66cYfcAkeUe4myOs1MWsY
iHMK7Fjw5q/TU3mg4nNe2sIL4w81ML5442gLV1d4Yod+7tYTrJiR9qD3yMeSuWd1KDwqG6vCvdTI
Dejioomd/sv1U/+kSiEJ5GImZkRaIjU+Wc+Iui16f9JL6VoUJ90XNyU2pW4r+RpMdV6u8Zxxrlf0
i8Ke8GOh8eskMmHgkjhZMIqQ2uYo87GdPdyeg/goRflb+zbgjXYNloU5YDxtJva9k7naozX4F/Fm
PDVgMXcDC4nYbtz6DapV89x5sxcPiM3vqnf1drkR2+f7IjkbBZlbHKzB9WA506lzmB+zh2Wn7JLh
KJSE0WDbKdy0yq0U3xcWg6+jze88SOn7xMD9iZcKncb0st5BguPvsk7lMz/WS3ZGKdxFs391Fc/c
EzhWcix+TM+b1HCnls5w0JzLMeZf7vu7JZhA/663WmdzvKOJ8LD+ra2XlEhM/T47csJ7bFRs/WNQ
vMwdnkt8+w30UTb/mxUMOKhIzSuWJ8lj763f1rZsZo8vOZjnalB5OQZrx2QwkX2Bt/ILvEmhG6Yt
ke0ihv/KJ4O29XcQga6q08muyYkAzoqVQPySvchwaBXnIEouO6rRwZ5SZqe1wRIZIxPeeLQqvX0w
7xXi7gtoWI7lxCGEOXy0tgnb5cEtZV/lD7Ve/ghApD9eXP37epsyzBVng4Mv9/434A56+Sf0ikS9
zdoIy6HfLNV/4EPmogmY3YDCMInGKNaekXYstM0u9rvX2sWsFkxDrTwDgpfu9jSNlLDeqR9EDNQz
tpEIUm1SBBNIPsAwC+mPQOImLGLRF8KJ18UbaWpYXLWuccqcJqpeIS0iFLEkh62O5eUEVdoKxvC2
9T5DepY4lz1EbtZ2ca8POdsJG0GrCnnTiuhTkgc8cFLKoB1jW8wSwi7eNqBQt0Xf2tUer7E3IFf5
ElZP9mWoQS73AC8eOXORx7Xsl+kHyD2xB1hliXN5E+qATh4EDuhijvq/xXnLP7n4IF0Gl1fVIMDA
edV+oMdVYllDPoLBgczoNmvSh2lhEe0jzlFNb+TFxkOIV3F8b9wVeI6vqkbKxSNhlfdS/4s04D+2
oj8Qy//6Pj+g5WlQzAoaI1iaxZV0JAQJtbcygNwChOURTZ+RulDCkSqTVBmW6k2p3RTxtz6+ppOv
LkGmndbUT1sX61JgOCISLINnNf2S3NJNyWSjeT037Fl7yJbuVbzJZWiMNsKz6YPmEopq5alVEP+y
JD8B5lPCqTgmQOp6FZWHK/rZtdvVeK/0jjTQZzrAJtBQ0FuKu/S8ObMwLiJeymYsr4/Vrw4w5QRk
BxVgiZb7zqmc6xQZ2fO0njP50GeRoe4Zhwo+DtXd4sM73Fhhw67QQ7ZAevGWs/uc3RiK6JDekSHX
PYBtTZ+zq9Kje53KuvJs8thxlqSh+SEmxOpAm3WU4r6Jd7RErzxVhuoL0u2SkSRKTwfWlUx7QMIl
WM1jUdznUMusm7h0+Rr7GU2IVx/TkKg8kBtMxRFRCvT2npbbDDHtrTbfK4ABC1YLRI96cX5kPTnh
9r7cZvURm/Ba3RPoA9TDvjjOb4viBUYxp1Ub2+tZrmzUL5VfmPYWzephTs2s23H4UC9Z0EBjxELE
JdrRdDo22XRe49+IPhu5618PGioMU9E1vPt/qjGuay8T98GDnx7qQxwgD83c1tdo9CMl6NiYyXYN
1nk5CufpWf3LMhGdzZ8+HgMW8kI3ztZP705Cl/U67rfadg1zkAMecrw7LbvGjU781YI59h+d5pvS
A1e9X3wNvAS4cA07Gm+UraCp3uVLx3StvIVcu3W68g0pqeU3s8rF9CWYz1Swd6YtRjz5C0XNKnlQ
rUHSF1/XIQw7Wh0arH2LE1Giq/zBQ+8nMFHmYz37/XJWBEfQgvF+NvZzABGbZSsxw0q7g+B9Ae94
wnh+8NlzZOcrQ6u1Y9ysmWYT7VxMR4nln5scNAiPLTUWrZvNLGuDfJFkHK9+Sfq7XW4LMTR5yQ5k
aGYwLnWnA5JrfFMNwMK2xJTLCcCsm1ExehjVjJJvjaTusWzzFc3tZKzNUXWz4zyUhr+1v6pdAZ8s
TuI2H1YWTH8T+uobWe9fT84/bt2PpUpJtCN559w6RnR3egeQ6w+64IHLTN/6G0eSvmDkTnPKxEnY
5uwCnjdA8MKJuGmlOC57qgke6CfxPv/AYrzv/eFlyA8yKBp8Y6jFm+fc8n0VfAG2KYsoR5PCvHbX
R/kDRJf8aqxK6ZhE056ftwmgZAZ76fDq0bg99l+OYeuPR4SGtZXESQw96scREa9xLExzbLrSDfsL
eNmSv2wVQXuJ34CksicI3vN7IXrGFmFSgmpTFziiU5AkjcnV2XJVOidjJX1DPRfAnQ/UykP6wKaa
4/XG9PrfiFePHVoH/HWXMVVjxAet0LprAp1Alop/xk+AH55uHkc4j5AHk+3CJWJ4h/t/WvaWdyX8
iSt7YJ/gU86D/IZHtnlUXeFYHeJQ2mm3fbXX3oxH5T+m3fo5i9KPM5EXBS4VT8IRjr15WB1mncRu
EUCz6bDrOysAmok/6zvQjP30kYbps3WsHhIaBmw/HWgzp+tDFQ2ucsJ5pWXmBXRvCEPEuMq/PrdB
fiRkzRcieQ9FGZKkGbIn/a1oZJvo5171WZ3znlJpi6Gy2COVt/SmfecxqwRGFJ+K1DbOraPv55CH
4mZriIWIdcguDwgPkMmlHulMnC68Pv/NGV76mXu3remglEoStsaEXmk/F8zCdFFVQ0zIhAGR/WYH
BppiIV1Ab0LdeAUru6JSpN/U7i7WexcKryyrOA1HAL9I9gTThhLQl7SnGSunGCC0C/ovaHPX5REz
AkLGWbQInwCi5Vl/hy7Wno1PqsdsQ1YqGYkHlrNzaW9sBlFzga8dBCFnFAf8lRL/n76Zjml9XxKn
e+jRLbophaILFJJNR5eyV/JqCAchWI956xsNDIQweV3ykFkQavnkqlSqrSm+PtBEF6/5xxUQCawm
9YDkAH/frXcgQAYpYXwH3Ur6F0l0BIMGUbu1bi+7+EGOru1x3WAQbECGbjcm9+rwzMtafLBrqJPw
op4SC/r7URwcyzUe/vKS/u6FfxYliZdTl+Fri/pPN8k0HiEGlyxp8gPWK+4S+c1JU0FO3vWSgLwj
/JBy3KmQSRgaJr+pT/10240nwfBiR3xrUHEnXsXJsjANJF8SLUoH9oWO3CWMIiuj2WB85+IzHcNQ
0Vk6sjIgpq91aEaWit3JaYjv0mFPKEathkMSkVxevWQVUhcOdbdXoyYPaM1wCUNfBT8Q1sslokZ0
CJrdJAf89MsPFoKph36KkHlXZvS45xwGOyPlAp6xR2XcrLtnwx6hS8LxSNFUeCv1cvYN+ta7vA4S
XsE9qAUzzgMGgxPtYuUucqC9DzfZq/qi+wxrrDSsB+MwhPVbW9jl8W8UCXnrU/91P+Cu4p+P3Rvk
cv77P2aX1WpMTRewy6HlOYh3uUX08mbcx2jLserU+63KFNH8qtLaMfyxddKexL9b3v6x0djCGP/f
F9m4HP/4IuQOD2Jp8mDgxMgW0Wv93EdOz2GFW1iKT1UD1wW0lCdX8+riIH0mT3CGVjzxwo6+HwK+
094wxHDNvQ0leAORrBygfI6uRkbIZs+vzAnEtjW7OBKjhD7dxy6Clrd3NW3bRQyvJsPvr+QNYBOv
AB2ZPDmdtvUIW0x2Efqip1HP48f1mPsQQnXbBPFnBobvY/OCDkAP7yyMQRioI1wveofsM7/T92Ug
YUokMcXaKtydwWlP5s3VlZnKU0/5YmPYK+ADdru72jGNpvLCigIBT9F5WRtqTIKkfLCGpmUCqvj9
J6/77p46L7mgc+8KHmHTX9gr8k/ZwVZP/3lHfsgOyrlrW9ng0cB/QQzn9wnY59u4MNBAxmJhS4t9
N/jZg35/8axd45cBc04ofA8s+z62BeRfasefzncGPx2fLZlsi5/uoJdJEJN+5AmpD6tLC0YYWBIY
AckujhD9TU6rbdSJf78Y///TfnRP2thWmVLzaWTn0PCDRaHZtex4179u49N8t9Q8HeWzBPrF0Zo4
Ejq+YPSagGmazQIyUNAbGqyddRp+AfrgSqk5uH1z/GucBfvKueC4rzxVsLcOuXfds8WH3KlFDUcU
GPzr/758f5yg/3n5frzpfZfE2STk2w9U3Vn309N8x36xfZhPyOvlM42K/CrfQw/iOdceVWBET+yC
tPD+dml/y7v/dWnhrHAOWKJFJsB/v+p5FuezcuXBKhXnmuKShaYR2ohtvcSq327EP1dn0Z1aR7WH
RmMTN/6w7R9LF20NqloJ8w271m2V98JtP8YVzZcLM8L6JJaYOJMk0hB8v4rfkovgY1Of4eJrl2AY
bDtj1+AOiG4G3+RTouNlFP5UP1fPShiR7cs3dpM6PYItpt4WAFxS1ktipKxbEhJj6y8Ptfwv+7Pt
LZN1XPdJs8Aez/zxlnXGKCHKFEy3KTmw3A2t2vzaSUi4uBbFAXvRBsIm3wyWGtQYi/UsFkMJyhk2
IfjkbiwSVGowUurMxYc6WzC9O4GLMOFEPI8P6h4Da8Rv4Es+8AGgWP6uPJXfUOOvX1xP463VgqQ8
q+UTKKT6K31h3XktA9ncW/1xzTbCgDrdFd0TDMJlDNCiXXJPDnqUxzm78FBL3gtwIqcUfYlfKarm
Qf40z9cbBJ+C4mud313CzJF2Kr3NScAnmy0NW8NX4w46zK/C4dX5NnI6sRBsYQIgjvGgoI6LGfxZ
Z7LCixwMvF0014OPn4zIIEEXAy9tcXvDFX4t3EwldSorgEie1uE85U6DfA9pH2U6R5sFWBiolG/W
aZxh6SN24IWrPdy3RSDRxK7++q6Onlz5/QmbXzzeONljmG84tpTm45bYWsDWecijiwuNFVolALWv
B7JTVBtYMMNU/sURDTIgQPr9iJ3kY3LcyVN6VGny48pRBd8uRl95FKenbjpJzV2ivtfFZzzcL4Rh
pbvmgZV1EoGjjQ4aRFENM2YQjFwcHUh1CTicCxQW7v8uDAiG/lDqwNTwTIdEJv/LDDKJu5yIMB5B
aBrQhC00UvhgWg5eZMggxgsAN+if3txpOvRSGDmNnYToxyl0ivklslseV6BnxAn7TH5pWf1JxRWi
t0jP5JmXcL04uXzSJ/E0GSfi0eQlxNSrB0mpv1DShS3/sTJsJPUuNns915ttWsseUk4CBbVzRfjY
le1H6lNsmdfuAByPaDCa/NQQMMfWsB7uO25Qi4ICCaQdSzvaQVJNRDyOW7B5GIXsiJ7oDdqtH/AS
yd02baVHqmkEA3Q74wxGvNeusi9vWL+7ww5GjwDz2xHD9Fd3Br1mFYzcG4/Z1XAATSGOjaktDmgG
bAS1LPWFJipovcFF2S7lvlme2FZuwKoYYTFbPSBYSbCbN6EAm09C+gr6plJeJ1jH2yrFunryZUOU
QA0IVJt5g0U36bZHAgseeAqAhoKzFEHWRnlzRwG1m9+hrWaPIdFu/FWXyAf8uL9dm73MQYUAoT7H
3UsOew46MPKK3Muhr4EKAy8nXwn2n2g9Sgd1xiiBYdpZhJQfNQ48KGAXdnDI6HcLWhtMfwtPAec3
fLSn5VZtWPeI0r6YbixmoBj8z6ugtCs2ItAG+G89zgnLpihhZmnfYq5n7Cn8wctnJviLeMvomztG
xdbdvkx+BxWhYfOJPSfGCaJdYJHROAvbAtcgY631jK8s89Es9bjQGA4bkwtX1AwmFBLB1YgKzmge
jl58SNv7ed7V90WgHVkKdfVjcgl7facvu6ti19/DQYaJIwZNdyy6Y0tNutxfDH87w7fjGfUBo8bF
wJTPwRDYSWCwQQ2b1JuGZWzqq81OY0TqvEa7iaujvroj8z6MMnZ+Iw0CDL0NTufhSHAT0Fxl9NTx
oMMHUX0rcyF3jyv7ZEj32xpXhXO03KiEOqK1HHnzflUNvEdsjAJsEi4tL5Kf1dHAd1P8erf+SppI
gq2Y7TIX9tL4C4TLx7GW9QFApBaCOZMlFgMsSKEmguJf36z1XBjoJcJchwpu924OEIYNZHdOSOpc
sZBHs+ONS7AhXsHGRIpv26+c/GBWFTlWNSiSb03OztYWd+I7HCc+JHXgMU23sPBxhTSl2zkm59BF
uII/jQwjosEKyCZwcrMtxO4/SA85fWPlgcawDGanQ348bFFL9WZIFfUeRubXRYbq57b4J2W+/oai
HQAGbbqJ9Q7dkeSU5ZMAQ4zBF2ZdRoyhs3DDLt6A8tpQ74HdZuamrm7YUeFRpYtuMz5c+53asrwt
hyvWqXZmIGrz1+69wEOB5vwVQ7ACsz1/hU1dOEb8pCy37RLidpA3gSacxT7Ms8kfmIEg0UwBjFEG
perMGrDxp+v3oAccug8puDNNxdY0+PWyw2qwfbxgF0qBvGBQ7QzirVx6XGdGMLfNzn+p4H/qVTHr
+W3ag5pQ+YF8yWZf4j6B0k5SPBniL+Q+PIIgdnPPjl3lKhSe7xSsU2LTFPVwq4YdLDny2ys4ruJ8
ZO61th0VHk+GHIIJxffdg6HaRCUsEOcHtghueXncZkFqDbTGbw1EmJ3f8qpMvzGx//0TKX/CLmmM
+JkMzAkw5//vFnHRzEbNcrrviz+hVMEsFXOFqy3cjw/tQ+F1FAYYMJf9+pw1jKncPYzhZAxKHRAx
XJunc+GXMJG+rPPf5hC+wh/OS6xqCYnU9M1k+EfLtmJAXqY5/Wv8Bq2f3pXrq427jIm9XR1DPkA3
JY7mXdedBB9nMZJwlKi2TdECtQ6rmN4eeXQtG4BKGV5yFhnTXZ+cp/Qlh01+3Mho9vVXTOMnSZB9
hdeL9EkmIQfuKySysn/WBYbVS1Rl7SEf4WTPg53Mr5byLtTRNLky3m73ir4DWOrryJoPMMDSqwfc
t3isiCFASF7lmx/ys4bKilXqDuvZu4RV2Y4iA+/ntYZz3R+F+ZFYbYh3F2knM/tMTnUJmt69sO4w
A/HTqt2G5HpeWSFMDpd92d+r2lm7fG8QCZubUDusYcbAy5IeZwgbGjtQm7Ef65fxOf1OZdZbWnYj
a4BjNBlxOK8vZkyepp9kMAS8pH8wQS7Le/AqpUPx6UlrNM/7jujW4lgrUSWEVz5a3td4ZCcHsfX7
yR5hLzND5RjHQk0t7mbF54iqlydIWfocqPIvkqBW61xJPqSpgYK3+A2BDsWjsCBR+jXBmuTjA8YA
+i9J9yUSmxqndKSzwGgLyb1zEHTif2BwssCqIbuKQo9tHxWFhqJyeVsmznPYty8W+kNgZxcpBtTD
wxRm33qAE81AU8cMfQ/CJPs6p8KrfPH5awCLFJR5/GaMbUxIgl5DxeBEgqrC1RJsi/wRVGn9rg70
U+uuPkyx/jCmT6wbymswQAS5mbGOgdK1I5g781l7c3Tl1Z2hXh2BUgh9wi9GHysGBGDa53UXezB/
DqPPLfWa3fVp9i4+E4db7Ph1DJeKkws7CLs/Xw56gBbxuz3AgH5qPMQrPrTumfPGye5lEZwiYjn5
oSiwejfeIOKkl8sT6wR2OhE8jxmYg0AIWg0tuLxngXneZLhrYB3ZUx/oALZtirrf0rqQCDBx8Y+L
cTAe0oNxI383Xv1I2vv+8tk9YZXSuPnm+rC4Bpec5BnUXBtTFSoI+t7lDgKkcJwOlAdaQcMzUPvM
LmrJX5ezHrCDjKwojbqnxd2yqixf30E/gf6750jtHPNWusnutPs22vD/CVUEKlNbu2lC8kgigy0m
30n7TI9PI5HsLCE5iTfmN0SWxi1vx2/pHbZbv8fbAPskGtauda9oGaBjuNtGgm+r36a8q2rAOT+Y
dsIp43Tf8KPj7n5m9TKiW5a9C8f9apelK5PMBxB6ZfO3fkrzlmmHm0cfaNdAt/zslfO7GYJSAVxC
rqDXx7G9E0Ar/1b/pK28/RzfN29wrEIJWWJm+O/aLGettU4pj6UatBXxuLb4br6PN1K4hjBcgalH
Ni0ON5z0aJ/B5S/zivLHxZbCqaBbKiCy9C+g3xpNo6oIQR7+j7DzWm4c287wE6EKOdwSmZmURIUb
liIiARAZeHp/6BvP6Z6arrJdx/Y5I4kE9l7rj67WuCoOB8+Z7CrbXuXXSEPxbd9RFvL2LfJN735b
X9F/Gccyx70eRte9jDA596gourmYNMiDIU1FWBRz8ASMnMypiqsmJxFrGuLj2J6xKpu+8UAod/QO
Q1RYn2200Qdyo3sKezlxZo95qGAbxCcv1085XhPQU8hsssdJI8P10Dna7IBO3lb5BdQwrSl+pfSY
3YiXYdskQS16bXVI6HTK3wdM7W2gKp5x/dAZwuJ2l4/cMZ0tXA/SjELSTasVEvT8ui5CXLP+Pd1L
8DutXfcEh3sp15JjYtXwFFZ68Y7OA0sQxdPRbtHGk5Fy87X4GbFVDcRhG9wI7GmZtu+/ckdhgZ3z
raoTbdmjK8peogTvjEWCDThm62YyD9xDZa2m68aACK89GBQiiRxUCNxnfA5Yf1fpp7gfOUYsdu7T
1edTNFeLDjtNT/BfugcAW4EUxAUVuA1cFppdOXaa+Ih8ctF127Obsqv9yJ6lOVSgZzbtHcgQs5Bi
hCvDZo5WfBq4+rXJpqfpTnQiTNx+kcMTfn4w0Cc6UsbfAD+QrxHLLCM+oqPWprNLCAT1Ubc+a3sC
YnV02GT08q4y7uhgBshk5VlIsVHdp/hESMKcmfMsCUsAnojQqDYJ0sPyoF33qvVOalcEAVdXmF3w
+Bzz0s2mPXJRYGlQtBtfcT6iGA5xKfDnZB/z94309uaBjIF03QuBJpwT49ST0xO/IrfrwUuusMOH
gdghXbzUmgfT13rAULh0VPTALsWMIw+q0AUzrguJ3Gg2I8j0raQHCYh0CygKxY3GoU3WhHTFjHCO
1mzV9iUTH1TLZ5+IatQgGGseFyB6EJxEdwes/tB/5XJmPlDBQSzcyuyI3kVK5xboDW158uZ8ndBi
bXmyfqgyVCwPXQDPBvJBLKcIn8w1iwrejQPOLrMIC0xzE/5plKOI0Wo/HkJceoVO5DoxX455s2MO
WADszXT3W/zwBmrp5RS9FX+BtP8sG1jQtn8eHQsU8g+WwZJuZikNHB24FPaLOdY2PuCKWCNTZ/y4
z36aefezesGpGZthmkAqpF7iG4xGgp1/Qo67wnuMghVhNjrsnEUdPTU2B62x9dfEztC5bRWmHGwK
7vK4Lxiv+krCUs83ii/JNkCinIUGdFnXQRiUb8giJjMdMxa0gukouwWwQlPYnlDo8DQi8+ss3nCA
izNzGFyZQ6ld5Jjtz0wcAHtP5XTcAOgxgQ86wqlWgCjarnOaGwb1Vcri4eA97naLiSrkzul4Lfhi
YTtRJTpT9FrzWfvJjICVx8gxjn8zeP5SqfxxZ6g6eT/KMjP/Lt+6alKnZ0YB7UeQyE+2XxAk/ZuT
GveM6VdHajrAf/Mdpw8lNWC6ROo+VtpObQ/3bC/Km7p5MAaCyDj3JFiSctukNNbG73eoFnGlvhYf
iwYyd1k3kamJ7WYIU6RBLMk5JnZWv/m7xKH/3Uf2iOjohhkEMuf6mVQrcplLYqTVwLAuM8Yg08tT
cOQD71FnEYX8F0WP/C9mV9iL//8sfnsG4yhuRLnhGQQZXJtP1qEKsd6xU3e7K0WPt2393nnKHp+A
PTzW/t+aOtVfmp0/vgyyamSLugXipH5bF9vZKIXGZF3ky2idTPcig3Ed+MwjBC3HfMcocnOu4mth
uiMuVuSfDnt/FQPD2eChGR7X266zTtUEYNB6cNdOxyhp7NT4pRRtQvayhhiLsDD9uVmrxiLfKvpd
o+S2pmMq9BhU65SYXMfEYuXdMEijGiFVgxBxQr0Hv0q2IG0d9gCRR+I22q3g1PViDxLswXDFngcd
zLjYJS67DnMeiou7/KsBFFScc3IA6WB3nTyDywLUv9yqqp89L8oN5Peo3kQ3bsMIa0ceO33kgKrC
dKDzgmhD7Kw6qRDwS6O2ALRFQuKh2AQJkXe3es++lgF/LVCg11AZtwKkhTq+YYGlvwij6ipGZQrS
MqCZlpniqSJ0omi3zKopePIGqUVJPmJQF2g/vQK4p+SnU1K7oH0g9fHwbgnu7QXuQXIJcUPaNkHi
k8Htdu/xSwXYkGKF5Z3G88kNCGQLiVH4ZoG+11dGr6ffsmDP9yctqHzG84j9qV3gn5TyEA6yGbsd
CZE4v+k7gunkJBTwLI4BF07b24ToqftBw+W6uynrmf3Dl+MHOf7mR0venQhJkX8PiCCy7SV5Jkbm
LWwjNNr1rkdhFLkEBtoD6vIQcT73M/8ytV65GEbtxtm5626HqXscyieCGnoKRVDzY1Efyp1BEkm0
TgHBM3tQHFwGd5K68vXtupM5wmoyOQ9E0pQovzsvFcgdtQue2cplDRybZ0P8rKYtXIr+IWCOmfl+
XGW2zftp1jbCtJOGLfrFKf0cJeBWNSR/dC7W6W3Hsc5NbNqj6s8+gvZqM1I7gnLmIKRYPBHdB3Kz
n8utNp6kfCMN71gfYF3tKr+geNPWgsQT4U4T4RhEeTqivos8zI44BFPXnBwu+aYI4558eLe9k6Ho
6uhorvRY2IRLjHePZVFT1nfhwMgoU197/rQ09mkMvMCzZmBkz1a5L6+7vvZMxRVYvWj+7Hc19gUV
xiS8ZX5/d40Pg3uUVfG+rq5O3PPy9mHn5e+SK1SeMgQ4Oqblpvdb7HDdNs9ZGPF5tKFqhSrmZiQ8
ka813CSuQPoSM5eae3eyWyKfnEwU3IvQkgkf+KLaahGRd0Z7iNPPod2PIEqtzyiYNk7ZO5wAmWmb
hpfIbg02zz2D5h2HB/+FJYRgw/C/MaN/s+mzjYgSdUsLO/xLH/SPu72bx4QAPQjOZkL/U4fDzjrE
O96PE50C1gsTeupF3wPI3/uyj89vSE2elZP5qXr3A+GW3eZvq5Lyb8AcjbcUTIoWmqTfgTk4lbrD
oo+R6cd4MTnd1syfBxgKOLYLVCVmwPhKvBNrIAgMfqOBioNFZp80Ttp6i0UG6xREHu4TMiE+hNf6
iRNyKANcupDEf7unf61Of1wN//iFf7ublKod7kJKhhi4kJ0Ew459BCJRo1EZ5P3v5VnSv31CqqyJ
1K8Rb/iHdj5q9M7S89YiUvFGOlvnS88G88sleRSZSotvkwr31d+i+v6VdP3nT/1NbCIWg6oNKj81
urTbPkQVApYY+fgrfxB7rhdb638/nH8ERi+Dp0qnKQpb2dSBef938JRuYtqrCfMEV+YbZ+jZOJDR
6k5PyRtQxQlXA1xnBHC9Sg5/25gl9Y+Rg/o/TdFUHekEP//3ip/bSHFvWuvLyFHgc2owHWJ20861
GSbZw5UWKBRSnNGcFyNLkAcbh7ke0J1bSuhOEf5OLqovuA0875i8ztXHNfXrct0BneE0EL7u6bHG
eZu9yETMdTuhPXakkhCNNIAE+Yxo3QhUsP4Fz8E5rCqsJN0iqxgdVHcwYUueicuexysQS7hGaQT2
ir0aCJjmba5N+3nieffob/8kVrtyxRVGKaLLHP7Te7RUQ79Jag4+IEpmZ+1SvZXZ4xDUT/eD9QOj
mF3X13vQVrbRXYrrhiFZX+V7BlCqtSHhUkeDZZAD5VE9o1dNtC0FG23zKd48ffAq2aN0rKPY2MnI
+8K9ilUv9YVxzSZ5BQkh8GJhgh3QAUQi3dXt1sOmzny2nOLECTioPqa8/36mZPEPRcyvr5UaP4BT
ie655eX6x4l3zyJ9llsJLuWNwQyxa+dT3oGAvVvyCla6v0yVWpCcWY+pTyaqCMssIs01eCjNSN3g
4r2ssPrd1sSAoL5L2MMblBDOdKZyF3cwYzlSi5rWo5V0PeRN0HDJQcLWbjqsSbAjY1u5B7HpS7Ql
obqNGpj7lxlbEk8FBrqJ3c4BuL/vATJJ38JHjWXlmJHcpCGJ1ZW9wj0O7YtmBhA49miADks/wuta
2tCVyy08eIu85vYk7XPCZ1G7myv5hcURUBgDy6ytTG0Lj5nNx1jcCbd93Wwbh8rIltRP82GcAzlC
SPA2Zj8pNJvVfxYznBT5CE59Md7w8kp8ePgTAFjIvvCbI/+wmfFb8PUD3jxCvZCfWUg4X1UZMNIp
k6cKp115BOy3yMjQPk0nX1HvIEyhdT32E8a9tWLgi/ZahjICxbNwMrjCgwwifNV/I94sabJEf8ZB
sDiz8ORoa1nZGRioSTCkWhgManwoOlutbIXoakIcoLuwGYCuMEPnID3+9d7ZOPfRjcP/EsAycIbi
L5Xf1Q1Cwwac07t9TB9KYTNhIsv/74cPWTUP1/9cFcvDp8m6iopHV7l5//fh625pUt4HzhQ6ORqi
2HKMyJthkB0QzGzAFfwhA7sgh8cowJerhjgc80N9UPMNIYuB+ao7d2d4mTysfukPSYtZhIPs7uaD
VxDFiAhice86PG3DLQRfUJWXKyTktSUZwKvU/bX36HPAdDs84L2DHLEeKxA9q9zmA1aDp1Ld0VsN
RgMnVmzwJt4XYFjGlx3Gijvkvs5wMyMkfZ/inZ7Y7Pi5GijPdxrZRNkbRl+8bW+sL8NzZRC3bIuc
QgPLNvxIHIjjmpBuSebtYDV5lW8PBWI0DGjihSOUIp5Vx6i/ksqV4iE190QyAzhjek/7aA8yHtdn
S3LREF+xc5XusLsOEMDHRt2XsleDRaM7wC06bvSLYUGXr/r+q2a4lENCE3t9hxYFI2Di64+jtWEs
1tQNXlBZP6qERiJ3QniMhmdcw3SQQD8T7FE+aSc2Eymk3V7PPGE4GLzcoy+3tskTzGFL0gkP2UQr
GIdszbxq1128ujO/suBNl9QJ+RHxc4fglSfR2Fr8f8Vj195XxUYxTrj6segFdzPsJKcstiQeyOMj
bBanNHL0wRcVW/BRvxrZPnupbrAVK63e3pI3wDJl3o0/s9v78+SnzLS0vHdL95sb56EOCntFIAZa
W50S08d4nbAzOXKH4sgeO1JegpH0yrDnaUOHozRbqXu6p28FwFayH/hTMm+xLTGvF0FCsEtMIb1N
DvsNxa6wA5S/7YXy3HHQjCsKk9r7ZUCYG5NxzwID2RNjvnofkB1CqHQhMZpa7k+UD4unDKWDvNjv
R7eyAFvOHRkFABiyH32SXkD7RHwgt8mWgYNjm99zwF/Ljkhme5yuGm3NISl2AKis3iGMf8Fb7gVN
7HFytjUX0Nq03IiQHpaB63fc8w9Yc0REI5mtvmUQsIdirOuNVZo/yfrGunqi/mhcPbM5Thys01GB
h1G6V3H4EvpQMbfpSWmx+EGrYWs2OYOpuHRQMuN5FdBXhCYcNalLJR9UiuMDlzuWRFZbe6JQwVU1
x0DtIdsIZIuvqjkpW/07GV2D1UPfkQIDIHZ7qI/KhnsPdK3jnXocX/rPGbhKtPlje2stfRH+vJKW
69NP38bEbsyge4ysVVK7kwapiVaFiPsppWJaeSpH7NcorKt7eDXaU3J/+Ktz4Nc9+ftRpuu6CKlL
SO8fXadlJnTFLKZXJ6+D7ldwzO1KO99WN5YTVunciaVeIAQrf+hAFgziS66BcliO1RUD24objOEd
kiwOq3BWkGZcJLQB80kvt0UVcPOKAjJjWjdQdsAdbm4kSKEcubtV+0BbtbKIakXyvSWiAoKMBCWS
GBGzuX0ZIA9H8Gdy07pggXQQqmG+bOhAhSERSDjmYXkzm4hBMqFQ0Ax3d4p5bWis173225oWhx30
ZpS+tXBsoB31ql4yXx3VEb2BgE9aDoKJEWbRsnuUiYL3mC/1ivgEYGiyxFYi3JT1ReUEqR90mxLd
sagreHspmyGH7SJ7bIJwLcjpwK1l/pNMjgk5nBBh2gLktumGdFuuPYT+CEw7C6nUUUFTjO4Dl8MU
YuePpo3sKLQACMGdTY0/pEWUCGEnt4EBaLS5k6/LXS+jQEicyfQSJSAydeJonf5yt0l/KJ+52v75
PCxz1z/mqpsqElhfAvKMENF2QTiBMyIeUUlyQhq0yjdY7dEdCxneMxpVVv99tcq/rs4/n0caXAxT
1Olr/W1ZMPWmUK89P1/d8SePDukj24W0oioUOzDuO+nhCkeb2oCcK5rgIcBAozyV+D7OxCf8b4uq
zpu3g99uiSNCsMdFlGyYktf3d3F9JU3EtQ4a1FTs5kgeOUTq4/XEs8eoWHhZgNYvoNnnoX1GtODB
etvEiKy1gMROwG7qjo7TbPdhHRJEwrBhI5bZ4Dt2kB3ssT+cR/ucrId9cjI+xg1XOb5i0+uo130g
ISVkpFrCCrRTFdzCCO/37Cpu5XcfC3o+YmbxlXO2/Zw3oOG+6pG2gmgTYIy5BgmKhzjqBjIBVvZs
Hq+gZiFD4vJ/EdzhKeE6OsQIyoiKEMNbSIDMs+ZqKHcUu/SsE370HvPsqxladvGMkdmHnV6rh+Uf
a6xBh5lSRSdefafkJ9I77pXHG0gPdigbk/kp38mEV077HdKAyn/Vt9YuC3GcB4v9jdwjv8Cm8c1v
/CoGwldbQDYZzrCODtnH3c32pD85xckK0UktpZWIVL0pQIERkUkz2NN5fv3vZ0my/hXtxRAlsXzS
9g1r+/vDXE25lPSWk9VeQbkKLwzH2s03k7BAqoKd2xIvfXHoaWGVnVQUnKoNqDeA4BsqH+VSCtAg
U+nRNR9zdyfL61J3ttb6qF6E+8ngOhtcZZn6ikctJzfLmVzyJ/flhXwTgZxTHFiOQT4xmrkLsweE
yv0NahyFF082M3IITniaHXhr/h1vHQKDPNoAZI4vw2QnPzmIEYoHsX4GqSLlCxiFn8//VBF7CiQe
gjaahxlJgVCv+Z1YLSTHahdJXXqylrzTK7/O++399oPEaxG4IdXK7ntozFxEITB5CaatliP4wgKH
XbU5T2+gebNL9m3jE1TuNJj/rPvOiM/ZPv+qt9qDTFvItKKxPUg5eYlg2EsNSWdHFXU2peO+gPA5
clV9I647zq7u7jbbviJ1kegEXlntopoB0suP5sO09Z0Q8hGPB/OsnoGdj/NhyeSVgMC/mL9el3il
8aR+0rDUUG+5EokifyLqE42ijRjkkZEb3ZN2cxhRg9Rn2wZoJLgEXwvG1PXtcA9QGpCkfUPjgtjW
QX6yEOQ/urGRf9ovtvGrD+/hzs9gZLGD1RhJecKRvGmPlg4sjEpvlazN8Ga46UOrvddXHw0M3zQC
G6sCzQxG2FEZwutOtHfWeFTfANKXK7hfCHSn/MYsAdTP2INOEZ27gwAcs+U69rvnRcMyXZYLDUqH
oaHwSgLTkczxhjDAO1BpCzViLtr4+IiaH2EfGkKXKC3C25JwYgrDGAVhhGZ7a62zxaJ0nKkkoQRk
MlcV+pvl3YUOYh8n+eIV/90CziLW2KN+W8v7AtJ0+Cw6v29cti9RRAz5XKLS4ltBFYwxc8tAAhGv
8NHjYPyIoZw97HHkBDe0AR8X1cn4ANdQTiv0f6xpk7EoeGhFrVmmYw9NYy0EMsZjcu5ROfKfhnhC
S0cq+CfCHSxNiM/J2YSxQ6vjTI70PuhUY/RYTaR1a2XsEYiO4GUI7zSfhk3qQusSX43b2B29Tgyu
0i6SYK9YMrQV/lYnWmNMOrFfE/MDLAL1SJc623h7ZJHhVGqIKgFF9HDpoqlTHluCy6Kg8cl5IuGt
QKVKk8R5SaZb3gWbbMy22SAV/hWhhUjZZ0PAvnyEazsSdAHZvmKMtfOTji7FCbA2i17ToLxusL6A
5gVdGRol9sKLMT3wF3NdfRPpTwesy4mN3wTyqyR1Bm0QJQA2LN1xiavKyIm0709mmKPm4S/4wm3+
PbX0cM7blqTiOGjKdxKqWefue+tLBvRAlqGvWfY8lGW4lpSHybaUS4KRjPOLGzXLH+5ZkHNSoSJf
Qu6UZZyyLkRm2wJ0hLmow+c9M1LGX2hG/pywjBQEbFReg84ZGSoRhmT8uWR13HlWf4yHJbphkUBc
/QLVgwpPhlElVBBK1bgIpo8YemZx+VHoeEawnrwx/FT+jWwEFP4gPCtAALQyFLhF94ATY922ft64
C7c2JIFgrongpFAQta9IeveGvRHTcPLRYMquLvJHdttdR8wg74CmGDdxzfQKrB576O2iCSQl+VqN
k4Wk32pLxiVjy0okkTiSAx5TAzv6orFH3r2AkEx+IBRc6rxJPQFjuFI5VbkceuGp4TTE5s6o5uoo
wZwZAZuyub5wmGHqlXBES3vKQhfMf9tarlw5mIuKUG5X5QchdXBVYEq9tNHBdJyBXMflH52UPozW
gDKqq34QhGTP0ne9M5A43BlJibi0nAXxthU++P5HoN9bop293SyvVP89J59XdcPOBEmGuQUdGruw
XdLwID8VmUtU1kR2Ab7vOzdeHdZ4pNeyzfjjCWjN7kt8uHY9ZdoqfS2VdSccofK6hXhZVUaID+82
Bdlz3j+CZNqQ7LKxTuSzLJ0T7n1ycix+yy0gzDMuZ2YHNO8bvYBQdEXTfmtuQdefY1Yhw86QATX8
DUfq35EjJ4aToclkneAk8OmtfeMGJkyzJsgObJjzRnHH6EgcIC89YefNsO2f+jPdAaC4OVLkjrBe
+VVYksqpeeRr8og37GBzsCNs9fIwKNtfsmUhW8sIPBBm3PxS2YwBey3JR80WzZkd5w65SVETtIVL
lgtlctdyJR+Tb6RfzELbuPeoetXVlZyH/eyh44SyRPLK92V2ey0K4tQXffVtQY9D7thNGoo2QQJ8
3Ny6u5hTlhaD/XKUZ/v6sd0Wx5ZAPN55adMH5boOoVcj5TEJCq/5ntlOFoFiv0VdWXDdo/b2o7XB
HfE8BgZaimKfUksNuvLQvuPz9A0XM867UO/4ZQJy7dconyfiKc193B2q4TTJ4WIfU2LeFwg8YXXj
1QR7ZpOgxhcsnBDWyw33OwvqUqPFqqMpIOSgl0ecxhKf8QktkoPLZ9ZcIvkGEWu0V8e+giWDgj1e
9c4Xk+BmPFfsRyXJnhrnyl7y8LigI0x+ZChl2iwOs7wDzkR42xE+6kGCodK5viPgVPmus6cx8onp
nT/5ZA3gDxhJ8nTuHlG1Y7+o7BBuaUBJGQK1nrQCd4BI61zuBwWiW7AX/9dMhwUy400jeFN5QCXK
ZIU83414Loh7UJzxFk59mPEncfGRuelmZ0RY/GcAw9MzcRyQ8OnXDXAkqD4m+S25bq8KLPjANXHn
G+FJ7c/ifa9paOTsWmYIcVphTc7sTBZUom/gkgeFuIfm3DOKoc/7REqVMfR8aJTdgYkRSqfvSLi8
EIn+SG4Np4EWRocR1Kvy+pHMZRixh7oipr2KVzH22NyvP/XuPSq+Vcxxw3ZAWMdf0kursvQtQHoE
bfdv2Xi5xjumgvF1EdEgqIkBX0i7Bqq3b+ILaSEW0zs8PAZ6iA52FuV5xtYwMcTgoyH85XijW5Jx
JyEPz6bfUiBwfPZlpEA5ooLENWk4o2xOuEzphjKZGB4VVeg7qQLawCSK3rn8SA9zgAKC9yXJVuAJ
G/mzpVjAb147x1jrXxmhxPSft9KyM8Hcc8RQHUakHuGiANCdtMHCT8Hx9DJmrFlVTmKj0jFuS098
MOWelgCu8u6EkV1q3jsckuNzpmAcpATgmVw2y5+pmEDoQ78BV7J1308JsWpc+uiIiJHGqkULoD9H
35oA+v7TZ2vs0fwewOCaK5moym2ZFa9dFxZRwK3l9ZMGHPMak1V096F1VFLl7sL3wOpZvqQkdxEF
xHQOffJdEfbr4rPuUc5AZGGjiwsMpCEZfUjo1CpIZo9KGIEZ4kqS0RTmos/nz+xIl18+XrqULZRm
EzvC57JCcI4g0EipGSEvMjSTjW4cuNM0ulEIqh0u+fwlMi40JPxscg/HTZNsxuqh/EwiFipMekbx
ZlBDm7gNe2TiEk8p4ehz0IWzyY3bXwZdFM2wfYgUp3h7zZFgXloZZHe/xNmyQWjo+dvtDRtThVfI
lkqHMlTiBbIw65HKEQCkDDaBxG1RLNKEDPJLoVPdWXwAGLML18xpiLYTyRPuzLdLjNIoH0x5H6Pb
NFG+wJmT7BYI5Vq4OhZvcmYLe3535oQ3nHP+aKdSqIP5m/aEWOMTbxFCTYL58AqbcA90H7km8MSE
zCKcrc1wDbT0NIsAcf2jWjwKWH1aEv/4jRyW7nQJVQxvPk21HcrkO5so+leEKQZ5B8/tR9M8DbQF
tCz53Kf9iRamwiRZz7PsWfR7NH1CsyGpAEAZzgbfUhko2roPYzpd+bAWlIpARvoSV1coIhBEJq+9
cQaOQgZ9iTpXrf3eJHuReF7aNILo5QYNg8lf2Up8WLMH+HsF9C/oYwHZn7yWbHRyR239sPh1erdu
cVs6Y+5Y43bWfIqmMMhyMSAKYtqMGTsuCBYHJiV+eBIOLEUQyLxacoEMfOR3w4fDW/TKflGW6wQ7
fnENmGpw0mov6omgEmSTz0VxNgx3aDcZRJK+1IzbJjhUvq+wf5rnEu2+Ib6lwr4gQV7blARn4LBK
Qb/9O08CTuEuTCpIQybCWHvj7SFfaT+R4BIhVOGHpjdXuLql4hj5kRk+7g/cuzXfyuANyzXsm71v
Cmvqk6rrgyS/FunzVSOKxPsFw1XSi4I2n3TQTMOCsEENPkhHondgrkpbFNYkVV+abmMMr9HtRITA
zEzEpPO9SC8Y0ut61QTV4gQHht/GW2vxniNvX1yT2VtCfqvIkbO6ntRT9MzoIu+7tX5iFOQ3BwCk
WQR2idrb/DRqD+rg1dRHmsZ31W9Nca/TDtUI617fZOTt6RzWrVw4ZvMy3U8YM60HpDa6HtbNPiIY
mOxmiQFzZ/hJ7OviUWnPer1ThZ1QH+9YdhOPAp6ufKnQeyHqAvsjJ8E4ksFIvBMVX8iX3tBz0bfu
RpzH8vXQYdYl5bvyEDhaIguvPyzR0QhfvDtJy2CKPCa6d5MYX06RFbZAl9OhbTyl2ufI2Cz7xnJe
+tfP/qdbDCjJvCdjtrjuS+XnWr5CJtOtNRWvA9TH0JFo7zBOqA8cawP6VjymWLCgYUh7ocnzRWT/
bXgXTgxq94QXlFHZ/C6s51w8RRmGjvTllvpdtL4Nu/T6GAMKL2m6zPIoLq7a2Zye1UfUOiWFy/z9
sUnv1tbir1u+tqCN+Oc+qEbYNudUerxlnty5NxjVwZ3GRxOTGm6SHeHLgKrAqCVf8pRuk3RrDQLq
21UGhosIrt0uPAeZFblnFEdIFoxvpFjqrc8h8Vi0KttvwBVmODy4iFwFn28CYwxD+wCe7KNwIawN
B0KxJ4yF1YVhqm9fU32rk8URSU8V9FvQInIv0TauyJxLnMqXjtGz8SAiK8jTN8Ql6DIB18jxQLzj
Rmy06wbYHAdNus6VfYzEgO+L/q3bhseLKjEgveK2oWcWUfESCxexSW4xbGgXljK0bYX2YZSnpeBA
cBtxJ6PwF5HZEUoFK91vNY9Otqy64Jyw+OHX3YJOdTtmfyt5m0SfHpaWcY5gVjw6huFH72CstgwX
nT7Xw3NBRGjNd3u+3lHquPVyxodtdWLjj9AoQKEsckMMXKmw6rmbh01/Ls6oS47pjmH8gIcdb8cT
nzqZu4yO9ISA3uZe6XYfDKLzk0Qmt/lGE9nCf9N27AwVfcjL/lUQzogMS8swDvdeNTzGpD8ln3hJ
uugvaLRk/qEyWKQrOv9Nz71qyOJvXrxEnvvuquL3IECsXQt1KOXEmzlRg250k+gvY2cDIUC8DaVj
AS0g18AowSxu2IVOnwPdO2vNvIys891X3BzgokUkgZAed8vRqwf8lYq5a4BpbiV4h1PhJ6Mp8Gda
mqsE8lqMhjnp+h5FL1N5JAgU9TjqBuVFdq/CJXIL1NdUUqyAUvQDjSyCK0pMfy/ampgx1uVFNhLd
MIMRnmR8mxH6DW+mQIBZi/hu2FzlK8bKwu3Ov+6cxVZWnMnNr1VPAlhHpdLtND/5yjt0MW7iX9ku
qMKlvAhV/iHz+WkG8LsrPd2BJwg//ARHEfdits1ndN3WgQK8SvMI+MFTKnfreKEzgQGxkCL7JI0G
bF5276f2ecQqR7hBYaNMEmYHKY0Q4zv2sPr1spvpe35hkfo0ci8edF4Up3ZRspH5ihefZYjSacMp
UI7OXo0tl0GMGuHKt3jt8baiH8cyv2QzLhGsPEp39l5Sf+GcHiZ83jTWg0eGN48cP0/jr3Vm1UEy
+t+AtPJvzs5/Pk3L0/ZPbmXSW0EceZpa565vdPYwLFezq14mgJpt/lBvblttnz4Uz2SUXbf3HcpD
l+Cr4meeVuwfq/4JJAAZt3x1lL+g5Yr+r886gRyIo0WNx/03RY3VZlF6X+Ro/d1B7Kp8sZIfUSE/
lW/IlNAvQ7hyB2bPJuoNO7mw5eE4kT7y10Jz0ftScnMnvYSP8pzvqEeBsMG7Cp23uMkDNl8WJOQw
OPFMlrnX8k0hFk19NQ12ceHBovSjQYZOtk4I9hilVJauIggHaMYzUgMKPXGNmsyTkJTxkeYFMyRU
1qhfRAnvXjr4Cne+sR413xo/1XovtQ9SQ5U7UeFcw/TR8HPmwOgvUHzZJV02pRyfFPhoC7Q8rbqO
SEmw0isrgGarpi9QwjA66c9i0YSaRQX0Kyk2Qh6KbtaRZUq/He6ZX/g9LCgeHBsG5lp68hjyhKsH
sfCQgx2A25yRgQDjVQ+vmzrkSYGMYxza8daYNNzbyjcYNvoanYS6gbmIXwhAipTyABw39VTEpfj5
+d/ixWWUml7GZDiTM1nQ1cNkjkslQs+qvKj5Z5W/Vk0LrvE2Ez/NPVpujH7NN1WGfcCfRrwBZ39M
KiO2bldTgltyJKyyQImEUiAlsJSB2e0UZ0avkEMrLSrIPAXxaeenLDmnwnOXUJSz5/QG3yEjB7y9
jAmgdmvUJ9jHQ8zxeEWHJbMrvwYmTlMIKmjkblXBChkuGnBcmoR79764Abfqv4s1NSdhcTL36nP6
HX2qmwqBNC3u0Lryh5bY1w+J1HzUbXb9xEKIxmY1PzAYMUMSUo9Gd7kosG1XezI5cMb3CyugADSg
UnHFeNHyxuIrFhFcqdRBsJel74h9+QdQpCSfiIvGlxWUmCPs+o3yXRZGzM0C4judmN90ded74sme
wOmyU42tB1BkWP6QCAsGPAEEtmQrgtcUP2nDCInIL1/yHmsm72gd4+KQN2l3kOWnbtrmMXJnQBe7
KpxJYK7T+aAi21SDgrgZIh5WRKLcaho2YJayY8QgeN+S2i2PzCXSE8YiOnDYVbsqXDJ8luRrf6IW
AkJlATFvXuWbthCAs//3CWb8GzusSYgsFbTGqiL/Zp9Qk7EUVZl2AhJMEHjf2H2I+iI/acA2XMBD
VfFZrC746dnCEjgYYH5G4qu2mj+xzbLfmk4Pq/kVt/uEfUPdTxk5KaWnHiMfrdpYsSjZZhFBBci8
S6HAB7TkfKleGWo+cF2LWsmfaPOg8VzCcMlf/aTfHeAQW+LEWGz6+katdjq5zdfIuS3W7dVUEkHC
MLKRdDYvGmYhz9i9/chUvJYoQfLF//uD+nNwWBRizBPmUoAsifpvg4N+G/UmyefFp3k19mDOtbWe
xDVEULxUOx3NySacl6akHTHIC8ZX8ouGxnmgvKXAWnjMBG5gZjV7ROa/Ifjy29iLRIUIq/RhsVaV
2zb4LC7TlgaLJDRfoiYcmherexeYClkKUfvZ9137UPoLdNhfQNR3S0QlMie8wsxwtvKl77tnKPwl
EAj5OgEKSXFssMbsjG3OnGx/UfHEclRs1eYvIdJ/XjbL5wMta5GFaOnS75+PqKSTZrTaIrYm4Iqe
P1gUxvNl317FXzAAzrjNP1McIlhcPONzCcUboehJPwtqLDfvw9PtPDKM/x9157EcR5Jl0V9p673T
QotFzyKROhNIiARBYBMGQYbWOr5+joPFKSDJBqYXsxizqrYuVgGhPDzc37v3XPiC8HbP6lVhbEY5
IFhzs9XMUWyjV5thUqPUyXp8SdvpkoiFBZUhHCgX3RWoGZ1qNObFh/4Grxhd7Sl94rX8j/XPJ9d6
8tnv4UGaasq1ttvwgoli77AqSRb6HbIT0sXgZGJs4+Iz7Fu4qa1P7vXvim95fP1vBfRJF1yp+i6c
EFtwfHK1KtpsO8BWF9wdtoUpXOeVNkcXm+0/fgeM3xYUJ8c9UZoHcdy4lUC0B/0BOdWoHhPIyRIg
vKa8lGzspcw8Ujbmk7YgtQNTJETIh+7O2eprTaz5eoprrODVkoqSujKtKxapA6Dkb8Mj1V2SP0sM
/3z4MLiRwf3yevZ/JbNjeB79PCOq/W2Q+8k//td5+Fzldf6jeR/w/v6H/uv/XzI8D+rfJ8Pf3nwY
Cs/Pfn+sm3/9U1jGF9MyTGwnBtIx1zEwTPwKhTe/kOlu2BhO8do5qsZa8u9QeL4eruoahkM8KTb6
f/7jVyi8/cXCKKC4psteS8bM/0eh8Cym/xYSkUhA5LaC5ZJx7yBsM09GvXA0rfczVspu3C21EEOY
430yy8tf8dEhTga4xRfA1XsOMZD96+TB0gKFjz66g9QTBv3uzWP4a0C+TTeWv+33o6FigVKGMko7
+aQ0oov9RlEQmY8oDLNDbqT7PMeFBmUqj44ibzcfH/DEuPHzFiKbgVUIIM3AxfN+v+KaeVUqE94l
p+t2oK3oveYObSlVmZfeSLWPciHRxDn+ZiOIt2E6XjSjgd1ZX8ubPSLprODCKcK6+fjM/nQrVJz5
qgOdnTM8WYaokaEm+TR4mOTEdaEn66CXi9d258tnXZGTmAyfzaLvZ7O/bsabYzLa327eDM0fLUVB
zxNjZZtM+B7Jo41pFKVtgUW+YGFCwt1ZBn1PRPTxB/ez+fQPz//tRZ/szxontsyq5KILBPyREmwD
I15/fF9PPFA/L5KkYmw6ig11/3SMRfbY5Y7f8MQ9eoBK9pCxJhUcK44u3G7cWKlx3lntrsak7Db5
JQWPyc5Wn5yFvJLTkW4rpmSZayhTT1/dyjBbLY7pFVkdwk0akMieJ0qVY53QPnT3RRkQ4wSqLdxG
pssAwM8xfi1T5zaom8PHJ6O/9w/9vCXUgHQAwapG1KwcF2827a43Or7epey4QcuwOUyGlOBUGvXY
iIRFVV7afJC5grK8zeg05CEyJewl2mhsXRgRTTnAbR4uHA0ZES3nVvUWGf4FHy1JxDurRMm+Lai2
uxT+aTMb9DORMJgY8Lv2U3mnHKW/3VqDJ4zy2uTNPplEyqrILCPAgtEYE+GFLIdrrAlSr4WkPC27
VRHkuFvpEnjtAkTVucbbNbr3ARvHj2+snDxOzwTrDtEOmosl3JLFkjf3NfVsXuA+Qx9XzhXcymE/
rtwqvSxyapvIgHTiBoJPxvfJkuTnw3QUB9kpWTV8hk4+CrrvqF7VoHaOlWMEI8UkmHHqQyxAKGim
nmhT2cL6prJxUyJzi2+NhhghJbHYyxktQkzsjmKvje6+lVz91l/Kl3/CiSNCqgG2f2XFpCC5h3yC
3h2ejbp1o48j7e1h5UQ+DWeaJkV5KHzIrdPINpaiSIkQhAR1c2oXnNdofqby1l+xsr/dbBuvlGHb
Cmaqk8c+BY4Ti8am5ogMTjXSeeFupyRdO/qDNgCvShsUDpcWDqbEs/D0osBv4H+iYczQ0odDi10Y
MJKa7pv4saX/5abRNtJRsubh/TBAGjAgKZHt2g+HkoE9CIOQrY40IjTfpbu3VQhBUU+5Jl1ndrdM
KpI5EXlNU3Q9VvG6qzB2Yy+zMb8lBahDxEqanawHrVsMOlodssiylPhunpe84Qq7kxrSy9hQbqX8
0KPRDDB11Eq0pWS6GEp6Qw2diZwsQ3SFbn+hB+KC9Bzc8+Wh8/sLxRnW1r1/rIJiN5LrAKd2ozTN
zA3EwojIsRz1rYlZLI60c4vaUtzRzffTvUtjx+NtyEMuQ0ZkUVWVp2bBimx7f9W7vM8UWNoMJIq2
jSjcMGc3VnJfjg1+FTgbGns1WSqoh1VJmOJIDN00aHRB0Ws6Da2/S0XX1vLONwSE5KAjR79faka4
HSofCh/eDr3DmmxsBb+KSQlhKjrm+BwL5rnjj2Q7IrlC1tmQgJHXyapPfXCAcOaxYA819XaB2Kmo
hgut58IMEpZVwlPj5mDX/rWHpdA4lkW9TC3471OwrYuO/OLgqsqSSx+iog0YyGXPLPxg0frNwXFI
OpDAkAEPjH3pZAnwdrKB/XCRFB1jWl97wkUleWvqxtqyHMpvfCFNznt0MXzRwp1ZON4QaunERjqI
pLyFnC9z60fA05UfIfnEy+TAUnKuZwujfBhN75gE1bogwSwkJUAOkQB/3+DjZLIkTLWFPcN8PA3r
aJZCqzRD3mDlqOD8kRPxzJUmFxYNAqxaApmzysReHi7vppU/1QeX32YHaCKJSDRQ1SbOTexTYmZ3
Lg9mQ5+aEhTfVrMMuROdz53iYxCjT4M4f1a22Sak+Wone8tsNoOY0Kaeq1W7aahxCLgbgnpGAdo0
09x9hBCzGJDuAruVc7IIlVXsmSTXnzlJsNK4ojIy137sY5kOrhP6AlWWrhWBQg+dTEv8N+1TEV9h
utcidBUqC7EUX4vTLenXZ+JG/onZ8bx5JEPd4qbylo6kW5rWbZ0EdONBonSCrHQ6YQ5q44ClbJRS
oId/Jk+paM1ZaoPcRO9bl6hL+BpmDM5hCs9EwwDFTIFh2zI51ZStJuwMfkrPAUWh+VJ4FhMPMUGi
GY4jRQ8XRQybvp4MTJ3rR5XqDwvPkAdK5vKOOoyx3ADDhBHOh+WY9ay1qL86CZ9L2AYpfxcWs4w1
EuLYEWYOCoiWV68Q/IjgNFfQpghOjr/bms8xvy/gwkJrnEd8uhNzWokOzbKB5gxVJGFDuCHFcuhY
0PqwJAJqxjVMYBUab0A4qmJvK/8Hu6FtPKJNrDnUEKzkYG6scGsyGfVpellhoaMXVXImCSViW/Mx
upB8lrAwMBj/2tFR8fiq0dZU6fXxdOUaIqb5rlbhfc2awaDzHlL0Njwan5QF0nTd9xwkHmmiIPYW
VEHN+4+/x39adLmyFGEpxFC4p4uuqSqtxGk0FyNKdbAdCsgZmXmm9skn+KQJ8vMT7EL7ttHrW476
akh6892PPCMpSmza6KXNbRrRvOQKK0QFfkLcJXNbTlaKAkoiHFPY12hrK8QCkHdLRgWaVYelp8fr
N9Wg8wa8IOS4K6Z3p3fxg68eG/rRXlEdPCYWp7mzh2TvKdSkWUJ+fL9OWHC/LgSMuw2k0zL1k01I
o0dBlnpATf0wuvf6g1minzehFw7ukXXEeWxg3zSNdaTpdCVYRsOW8bN71aLFqWu4W3jxI2PtqDRa
UYp9cnZ/WuhheNBeF9Gq9boSenObNTPpEz2h6DP2zBai2dQ5yOVsehqaadWgfZhcFGn0NmynJmyl
fAzt5qy0qUAb4pNt8h9H1ptTOblRQ5eKtLY5FVMfLuwSE0CQF49RbR8/vubX6vPJKsdWVEMnKsxW
GWEnq7suKUOhNRScpp4eiGKcW7ZY5JVBNz2b907MvWaD1gHstcd5y9yUTkgYtG43Ys11xVJ+Nlyv
2ggFHqXr7v38kBNKn7ZMEUH7yXb+BP/wOn5Yi2Fdty1eBe11L/bmCVn+WCV2pVKWQ2YnoI4EFDZr
wQfmlicHFRsrokmTiOHfJSlRVYyVKb6Sk2LKeuPje/eHUoaNB9C0+eoqpq6e3DoR2XpQDoo7T9WH
AS1RrrQ7uYsJWfEm2WeVhT/s38lA0FXVVA2W468msDeXLgrDzuOEFriGcLZFTh3hviG9qtBGEoFY
1jQPH1+ervxh+84hXdexqS/Zpn0yCBOrGtIm5JCFwYqEj2LLq+pU/jKEgAD8PUqQDnqsQEvijvhP
ZFEjnJAlaOneL8yt18drOWTqmEbo1ihNkNroTAyGx6StzTFhXZPse5dOdwwzEcJSnLE4VLzFFA7L
IldWbYpjpe8WfZmfTaBd+fF06BYsuVaV7587VrrvLESMTz56kiIVN0OMObWsic8ldcBx92GsnzuB
uW0AHYa+uY3rcFunrFar6CpF1ml35lrLkch78aay213b0gknSZ35R0nKfYVFw23nst/C8GoG1vNR
sGgKHastMC4yZnQpH+Ogsn4hP+jynZAr8JY/y5BUyRmuSNgqZP65oA9Jj09tm4MxMkLZA4yTsVWV
aeWwk5NvXuvyGa6rg2BNJQp6rS5xs/jM5ZqX716NvYg1swJv0TfEXOTsi5to6wfxj453VaeMY7TD
tXiisngoWSZ13EAznFZxhKy6YNMQ1htVJbuX9bNawrIFI9l1i6xL1h6L+EAR1w6NQVOljd77WwGp
u7HB0GjNzkIqWEQ7+bkZK2PrIfeF7JGAAcI6FItd7UKeUrjdubuvGz4hnbPXsQgnw/lQJ4TbdPSN
cBaSzeuxuEgoCRVUxBTk6mF9HAldopx2NvIVkytFT4oKWUMH3aOIb6wEXTl7lJLtkg3NqW7c/Ujn
MqmCbQ+qSj6JrikPSupfuyMukwSwIrsFfkE44aJJd7LOpLs3ZkuJYNDP+/pBN5O1ycYztf2Vm7KV
iIPVwOMIuqeoL9BaHquOL2tIY9tlV6GEZyHrHi0GG2fX29R6trIH/opYaJmTD0qLuGJifKpmXLXw
V9U2WQh7U7OmMpqdWo6rkPnKVdRnbPIs4PXzWgy4V+xbj92x57KRyMYLeZp49s6MmEVQxDDi+fnI
Td2JBShgUNMaLsz0UFtHvc33UcUWr34APH1W9lDGWXw6HgtfkGhqoW97gqiKMdjqozmTtYsgxDg3
It/PKctQcsnN+CqjDCOrvQCp2VieZ8TWVIq5FhWPgV/VlnSsQ+EB+x7je9b9xrCsxUjnfLiQ49Ya
RnLD0OH3UCt55+QCJHVrABbxfmS1YSgpcUs9ZZFmY/EFaTxeHwQpGnu60GGN0SNwFu3CwiSToQ9S
YLrZObcZ05ke8oDYHqm4Tof+OAYXk9J8wkL/vXpnKSagJVeHsaO5bFjfl1SIuYha7g87LQQVcteS
GgNt4nY3sRGQQ02uN8LYv7FtztiAmExjttLd648n2/dNYj5snAY1f4uiu64xv8ulyZvZPVdKpVJ0
msR1wuhmr+P5sgVMHSltPlnm6NpvHy5ZqbQAW+Jdtxxm9/cHUzNXZJnwnblhRlshpfjB2FRApILr
lOAbSuWtVj7KilptxFfCDBYlH5lAH2nKvvRsPFsTzmIZXI+5c4w7Zi5d2yrucWiZYAJ6TAmlnaF/
sgyKOW67CSx8jKrT7wbU6BGHS9tbPY8exg7Pn7DEPkJE34/1xsR0lI9o9B1a4XInZlM4KApertBc
qyMbQljzjtaveguNO9XiyUK02Tvjyh4nJO0GydppvPa8duey4cht/TyPKUlQiqjt8Jo9ynXN65lW
/YUrtfoZlfa8h3rT9DOtVh7cGPNtfCMCsc4TP5uHgUUMAcrsNvDvIoekEsuaLjIVWmvDBB2m3a5A
shaDnDTdG22i+JIxt0/p3qiAbvTJsYaDpIdXIs4vmyrF1cjq22zUZ0uX4A3eFwEQPd02NUMe+M+o
eXRo07ncwQ3FgxJbs6wXxC10BJKJLVgEWd1I2JmGqnPTdPmDlgbM2MHWiqa1xYQ+KsnaMJonUQXf
x8FCruJQNhpvGgHFwaImxQQiKNHVvrg2m/oxZSlX9OladN5NbrES11F++qXYp7F/15CIHLoUEuJ1
FCAE60sPqFO3YHba9l/7gt1zGG09B5OOSWa4yRdelhO0LL/sqX3pnIcs3NW+f102ypJvkB7LjGVn
LzT3JuY0qFkTYd4s5RetVNgjVuVyxJzkUC1KBBl4DIIaSYlO9t6gsgNmpI0UvXSLlSkq28G/b6Gk
YP7YFlEPh8RHbsICvbBv1Z7w8qY9U5NsH7gwIQFDGYWYvx7KjdY+Mv0wM7YJJUe7obaC3kl+S9wg
nccmXmN0g1adxBiZ+QazCBjFlayBWHA/PTDZSczl18ne7l+UQNnEEf3wiO+lmK7T3nkSvLxJ1j21
OECwN4AU7Q3rmItk/xom6/zweoQqbr9yPWIFZQqO4VE7sYEuhLcNKhwviRA6jqCd5c71mDjGTaTs
1cY/hFV7oScYJ5kcSzdFITiXZaWIz5Pc8JlVdSiU5smgcBH07a2B1qPLwm8WslYjqNF1uOljGGNX
0YoVbu+rprG/ljpOggE/noat2PQRK0eLsPfuR03TuY320XLSSwNGUgbfqnPI1jXWsjbQM4i92nkZ
bGoGsnzE51zDMSsIeCk8f2EheWlzfJU95EgyRNOc+ihGudoiik3Vt277YIUuSBVaFfmhEs1TWERX
BvgtHauBXErL/4qO4Vbu6ql77uuaUM4A0bf/LJcpYVk9Omp1qFrx1TEGli7qNkgvdSeiLABWVJMB
gWp3JuvjfpY9Tlq1jFIdP6PJ6tUgwoDNW4Qu6eMJ/Q9zrKPAFQSXqrJ8Pu0DNhSw07FW7Lnj9iyM
SctmeSRrorWR7WU56ePDqXLOfrePszRajuwIdd3Au3+a+6yEVjDoDcTcjkwIX4sXcsEZ8IAUSy6s
BDwjxPU5Fnvtk++J+vu3S9ITwaC4jkWb5FSXMjr8mWWgZiyckVwTWDUUeqg+rGUVJ8YHQpUUS0v8
oCuPgRnt2VXuwyCFBEGuAZUin7H7ejf+D4QIxzzlrw+1Cv9W0SBP5zkvxoq6WoMO4q/Tmz82j+/+
gSV42IxX7fdqvP5et0nzKobwv+fyv/zf/st/fH/9Lcex+P6vfz7nbdbI3+aHeYa44PVfbV7+9U9N
7tH+vU7hrK0enx/z337ilzrB+WIhSkB/BShfJxOZ/tMvdYL7RbU0yF2OztYThByD4Jc6QftCli59
RwrsBNK9Uit/qRPULy49UTTgGkOTiF37P1EnnIpyKFKwVlHob/7scJ7u/ouyryzGuEY7GZnlVNw0
Cbj6POu+hXl/qZKBlmjh3GDl5HuIZWILFBjZd8ak/zA7KEVvbt3lz3frnbbAfb8/dl7PR/9ZNbFf
s2fer6Mct4xCf8IV2oU67B4DRTJvgJ/nz27q3kYwzWkg7VW/+WZNiPqjcFdAPErpJKZVybZvuDEo
TXfYLR1WQ+qA5T4f5qGJPg9Ij13Wq9KDX6V0+zoTyyahnVyeKXBARRoQ3berEavmXkjEiktUBZXx
eTdSC0kicBmizW8049LJsaKb9YjzMAYZEl52PcQSvWcH7zRTvlTC7kHXwwdq2Bg142WO7FgZ+o1o
xbbQ3b3DmgUymqhu/ajZCQueB9zaKPrhtxTZlecYpWIPZsvbRyHaPIXAseGHjxdaSR+8AZMBDsIG
8C+F2cr4URiPOWLyKIR3d6ESZ1PDs8uc+07Bu+xeBvl5ilWmgbrgk59E0ZUUU1xG7s4nGdCL8QZX
KCJrVhoKbkjzrk42CYsFDVRJodgL+FSt7BYnHEz4y8z/Wnp3SXacYDwOeJ5KSzrMtimwEQF0ThF4
W+gaj3deCOzRmWXY9xQR72rcfx1WW42EcthrCWK4iv2gvhxCDIF+hs8aJAxySAvqv5pjSkOLqloo
Jq0BRJGVYC30tyofpToc15l/UVjjJo99/FBRMzPzF+G89JFYiYnldi/MfUUitFtfVZG9Usuv2nTl
DvKmpQQ6+u4AyYIWlimiTQCRUUe9bEF6DeDAT+HXPGQM6PQeJ3LsTO0qIHomIDF2NI84H62SDNyg
quuZWxXXhZHcVU7en7lCoz826Y9EE50rJQLYwqgvC2O4Sur4PhSIYl0TnlbFsmHWhGAyenTj6VTo
Z4Zxl5ewTOqJHWJUM5jifsDBqw1Y7lsmfj2Kb5oKlohNrG1eKQ9TkdLZ9z1MFMmxVy74szPuZaaB
ikgwXRN0gXl0Nolpa3jOoSmqRWb+KNv7xoS4l5MrBeK6BVIZ65i5rz2YnXHyFEmTR9+uejXdeDVN
VQeoA+fRP+njc2Be92CnbVT3PrAWpRmXA/FTfY2mVqFZ2AAZYqsxJvrKg9HZwisx8YkTlZG03llB
brfrPDb1eTnVlwOM7oLEjpznFe/p43xN0/5KS58Nz9i0MdytIpvpE0lgoCQo2Ibc/CGbDrFNNnXf
Nki9A2ufu+p5XRGXLcMX8BmGj7FBmmp7o6dQ6sVTn3BP7frJr661DB+Tt3Wc4GBrOamlx0h3VxX/
VwUH4WPZ0kfnmI68FEfPvRlUex1bzxklFBS+zZXNElTz5SC4NPStnQL0lj9q/QgZ5SUcY+XOrt1d
qwUvvbYH423Q8FUZgJ76EAr9Mmq1ByXb94VypjYT7iZt4daS9uCcy0V4XJw3ARnY/cwgxEdYKkE6
nH/iV69Snk6H8G47N51kolvebdiJpygbkI+z2NWhgFnO3nOudTwO+nir+JDffG/bkF1iRMZth/NN
oRXoFTdWWx8rDS1LAJ6KN2eKkB2nw71bdOdBVCIVgbQwXTiUNkYHnFD1NUZQ0NGr7htvlcQUhCa1
u3AEfpcqap7MaVx4BIKYVBu7/Knp9JtcV5uZEwW3ljW+BCO4H8LXAKsjsVjJySl1Hk3oHqb94lq3
UeDSux2QNdz5xjIgkMNSi3liAG6HSBCbOS78l9QZQVeEF0akLF233nk4h/3EpVyFT7B+zI2nlPul
Krx8xovnMa2EOrlUF25dbTqjJ6qhoOHghMsCvZBT9DtNUhuMInzQ0IyrBX5sO56OtUpWjg1aolMP
Y+XuijDcZc04y/3qURjA0FkGDgnNvWAAQRFOgLAUtsqXPTLmxLrg84odMfva1u0qaW1yivydwiqa
APaF0+OuawT5RD0GM7t4cnoXuDqFoDAj7dMlmGOCzO8M14MR7KIwfHJwJQyhcpVUbMfH5rs1hhfk
ea5yJPZFvc8YSmk5NzKFrmbDx20lqpfaVvaFwnweKsbG71NAYEOGTcZI1lUUX5kUwFJCXIdDRhpf
EGBC7HrrokH3a9vkYtDA9yCDWIx00y+u3da7dRjnRQrqKOY3DoSYJE6x01KLwtmL0yOQaN1t+Cpd
3hbV0dAnsrFiWGZHr2/xQ+FvxYQuaNYWSAGG9jnBgd5RKiu867wN5/VorOqGUhYWdGFYG7shgWXY
m1G2VGAjFY0PZp2e5HTll09KK4ozo8YfUjXL3NZ+xFhU7Ph7YpZ4zJVlbMBK1oQ6MzL3xigfXUxs
XQE6hu8cfQyalWMZo1gLsaGkZ6pBsCVbTd0GCIkFQ3VRCLDMSDXgLtZySIiZLaozA8N4WtVXjXkd
6I8F4P6iKGFjtDNDs4lZSchCuzU0OPaNTkgybq0B8QCuGZvQtQqqpPTUE5NK6EFvbgajXpY58X+s
5lkGzftO7MuwWXQWmm+XSWm49piTQlpDebnJAn3l6PxR6JO8MC4CAdJgfAkrvlh5Mht4+3ydaDOS
BDT1e1dfa3lO8RH7k6x8M312RFpFvDNjhHMdZ4TJizmA4OiGe4tKUNG2FApy1P83Qb1xtEf6Eshl
tNsxvA8nIo7YX5YdMZ3NfYoQxpzoY+rSXAhjQTw1ebJyx9u6SJeqcgiHdBVhclWcjWWMF5nPlM/Q
rHhBdToVzY/SuXYDvtIoWCiAifoudQiS5UaFKc5Siu6a+pC4EDBigk9DkPcVGnh0aGZKi/BrHLHL
iWYqCIGEXACkoJjub83uTsdiU5fg9E34EA442hDeDaMQfUXZHTKrYnfsLQJoHvzcmdCJNzLNYz5U
tzkzVNKDmGBdWAxMoUJsYuYdQ9A7Vaq95t+2CpL0yo6/EQwstH2rXufiMsX4MvmYosziVpSXeXcb
Okvf2wzRLREuND3uDB9gik+KnYiUTWi/TDLXhO2+4lprM7xEu/lCOWnGVp1OO7EJk/gRGS+aj/0B
C2psITWPcr4yIJjcCQ9UH85VzUXMAAGl3fpkwSnxwa2amdCWEx/VQq8uKn9aDj1PxL7rwmHWDqxg
Jhak/soPXUzW9cZW7VXbggDEle8l9rroxNLXStR2wTpM6lXGB5a1/dJiaVN15LqWPmQj7VJgy2i7
+IL9GitCBpB8AUmrLaGn2Do+cPucni3LGe0cM/Nc3v16ui3Hg0OAVdUxGoPdIEAOkzo4QsENcZ0w
BbAwIxiy4KMupCX6ya3FqmMV0NiUk5Lh4MI/zxoqeziHuhzCg1ZujRjUdRguTMNHE/XVS7ZODMvM
Afg0YTEJtX1tPChMS7FUOK1dcRBYLtP2qS5vPKRzbgaqFjbeNBHUwJK/0AlU6kk0hsSjwpFryNNg
UVriGXISDZqavvRa5dxIlTMPQ5Gl+meThVe5u7GzJ0t/jvVsaRL7E7XNsg255noVal8tLaQrWoPL
CecRZM7UfNGnaDdE2xjcuQJmsIWcRhYVOrdolQONocG7dvkpV0iveQJotwx8hdBXZaklNCGmJtuY
RnueBmDSRuRoBVX9KJJ7ItSStbdGD3vmjni3aFSNsMFdLb0uRfriiQezET+cQr2JzebSy8hkSWtd
Y7VbQpAjDOnjvdt7IeVfOzcppEAVjiLztGQRK35BM0ejg7rx1/qaeuJKrLT1Z8EB77v4Pw9j6LpK
gJEilYQnEkKttmJhqwBXLL5MGKygGTc8x4+v5bODyF3qm9ZBlzZeb40cRC+AyhqPbgpkzPxE0vva
zP67vvT7pZz0gtUG7FCeQbYxCctwfpRX4YN75q0VVxJa2ZUsxrWNWSb4bv9HEu7fD3zSGRlU4VsF
a3/q4QQIH11mho/vnypv0G+X5qpsJx2LaiZFinc3sHUat55CX8d3NswRK89DgxwtZsVVuuzv9M86
Tn8ae/A1/+dwstH/5nllZq4gXhMk/cwlvCAE54PoC5MfwPG5TdoXiDdIh1AswKucTZ8d/o/D5c3h
5em9OXzYWvTwbA4v1jJTAvb2FdlIzjzedFvcmEwcMivsZ0GOAhhlrD/USk6EG389xb+Papy0nJRe
0VEBcI97koSBQ63yiWDZOdazRbWy6h3Qq7IGfup9Vpz85OGeirfz1JjavuHAEhyHE45QQTyDhHtm
i3Fnbj4ZSvItOB1KpqIiEqfsBQHh5IW3Q2XqpiTSabUCYIRdOq/IvzpDVrdJFs139AWfDF7pCvrw
iPL63zzO3h8Sr0t5PWCGHBGGbcxv9rL/CgR7oT/5t8amOwNMe6kvWuC2+iq5zsgv9Jf5Z8qc90Xg
nw/47ZWfzA9aYyG3qLnyekHsg2QQA4p2ZoB+FwSnwTACRXZfwe+cXj655396wm+PfDJBeEM3dKLl
yGKHOmvZrry5etEu6TWfyTnp46N9dpnycby53fSRQmZ7Djb0O4dlbgJj2IueTKtbfXygPxY7316W
PJM3RyoaWjl6wYPF279x70qJdJl7ZJiQlbyIcZdvI2dhfnJ5nx71ZC60mjoZavnFwnWrkjSnz332
hDNHn3lYBpkeXFBlSzX6ZBj/cQ5+e7Unk2KnGDQMHY4r6cBAhRbMwZbEazIHm2L26bTwp0nYJM5O
V9jt2tZpe8YwY6NpRcp8hKxGgeNCltgOOugVkRibaOdC2mRRtEpvCMf67MmeThKGglpUYeGBaY9F
vHIyA2e5r0dVX8Ef+UaNhQTD4MZduOcl2GiwrNefTRGqnHTeTkonx3ttHb0ZSV7cUtdROR7qpa/p
gn0K2abxpbEGofPZczydjl6PpeqOraKJ0zCMvB+1WmP2ilt2choYF/l1toRtdpfdPRPqMKsumhUu
+OizMfu+9YWHUt5P5Ld8uk30aqdGDSdNwiZWRt6UvbXtV/F5vYyu86UPLvs/fCflkQzUvmgQaWpg
5Hx/dYIeW2ugCZwPS+LJqyN1J3fZPHnQvLHQg1a8FZvhM9PPe+Hfz8vDFGraOJ5Ra7gnr2Q0GdVY
ez1MhG6gLlVQR2PXDl1YUb7Dq7KyaP16mf8H3bP/dzZemyf279tjN2HW/GPR1s1jE7b1+y4ZP/ir
S6Z9YcuAG1fRWTCa9Lz+7pLpX+iC4ZGSBAMC3OSr/atLZn8h/EbBxavpGMtVk/n8V5fM/mIwlpDk
oCRniGHv/dUh/Gtp9dNk/eelFtqa9++7bMbJ94DD67IxexpsZ7dN4Wq9qs7xSPXRnTKuu3adkF/b
zjz7zHtAdIObqasYSfWaYgP2crVaQNst7DWV+oUZL4FhmRuSAKwVv4UGUrMyYYQm1OK+RlfAX+d4
vBb+RYm+n8wV/mP47P7cdsleROVBx22tWDsERoKSRZeug25lknBVfcU+lqvn/C8JkmNNrNG+uM+v
FRueIjBn1oMXxTGTv4z6zgtlweJltHddso9HnUDLA5EZfbboNFAfC3KoJmuhlPSV1rBNdXPd3KQo
Zr62yBCrhQzKyeZBO4vhSiNk6meQIKZh0dylD84A7X1ZAYBFUUjCJUR/XGUqVfyZdxye9LW+5+Yo
AFMP3VN1w6cocWb2tbkLDrQ7zsK9eDBgsNYwF537CRTiD8oMBbKwnrwbr5ljk8C+VCYrxPfnCDs6
AfRtm3cbjMA18MYamgVF6bV6UVA9P1Ksjw7ZDVYlvBz2kw4cJaJGPRfKoiZzc0QJddBerE16rpJi
BkC5oen0DRixpnzrTKpw0FuX4biVRX/r3J2u4WEDhaJBN7DwNOHyq8RanVvVxlXOyxzeCFgi2lCY
UpYOMEN/Www0iK6L/sVtv4uQtg0f324RGQcCScKYJPBtla9ToGbBPZTClEga56q24ICulf5+vLXX
lQnV/oFaEVVNZ2Ug0AUwuzF57NV5hXqRTFP4mqAnvhFGomTzAWAbzKBVvCKXezhC3InIWqSPZDwG
x3GRzbMDqHgoC0CxSn4JkK5h7T5hpZIwCJYHuMNmkIouym7DA+OTTffuDh6me+dTI4GEez1twisJ
i+D+yfwiRCF4T384z7JvhAyFFOfHUGx9bEzmNxd87LhoxvVE9wc993jZIjJ2lgo53QwiEEfuqmm3
nPGMOhsNxhns85/J4c/4aL2ZvYVGSfgEg6h5ykguB8R/m1/oayzWZxQKuwPNgs5FLyRx9hvrRvDW
LXicwJvXzlfMQtaV+0phB+h85xF0DkNMokgJPAKO/ANSMqXknIiBhUS1E8O3mS5AVFYLc9uCsinP
TIYfERzoWRsxJyq9gBmhU0ie0ftLYa35G+8+u5uuzABUzrxkXHmkDC0nogT3YMoCc5Xf0uvMHxwx
G7CPUeAkqJ6QrmZRPluH6jF+acqzIVmr1pI88ucKuc8wb29ofIWw0m46dU29OAVGXM0U6ioAataq
ivfqWh1uVQckkXS1BzMq2PFz6mzjEnsSUPSXWCPh9370aFeSvEBda0kVAzxVJaM39O9kppyzgdmg
cE+bRcvo+W/uziy7UW1b0y3iDuriFQSoLizbkv2iYTtsEJVAIED0KNuRHctvOc6926GIEx4n3zL3
Q+wobIMo1przn3/B29+NpN6vzqOapSb3TlyAYiSD8CmIy6YYt4HWKqTRlGNQLTJkNHuWnHMXg6fh
BUdziEgeVsOUd+p5N5REQz/J5iJv18Rk9/jnMkZU7HWPNX/tdpovz3XycpYimt2ZkBetHia6gV39
2GCUBSzJ79uV2T9iOmRLM8av5/6piceZsWRSEidrC9Pyw3vbLhwJC+/4qRuAK49YPZ6Jg5snanAt
pwd9peoTyPWv1PjOxoq2hyWOp3gc41932Fnv2kvCYk6cIeIGPyYxZ3waH7Fdub4KazMCUZiT28H1
FVYXwTivfJd6mjjD1BqmKij4W4twk6Fw4xItkRI6pAZI/lTltUpWnbVRyB3CYzH164osM8c7dxON
LJNdVrm4VkMq9DTwqw1YvhqWbxiK1aVvQOQjbLQcC8kqzkTaCzbtJU6S1n1RozmERBti3ugQ1ZRs
zHqpqxPLSN0SXvHOsRB0bkll/LJb/2sr/MrIuO1efu58RDJBN0GHb9xWuherSIV8QhnlH2J9Sf0k
9ZoxnrhLMyAhaJYH1s+O/z+qlf5fq4I+r8tfqqAXUQa5L+cm/t//K3vPr18Loc/v/acQEkwgvEpM
JP76Z7Xz33QhaiS+1HHQFVk4ehj0QP8UQnhD8hThlydTBglE459CCIIPPDLZUXA4sqnW/oNC6BYa
EU8DP83C8EJRbJ0//FqtX6zhGEM7VOlFiDV6MVYHkkGqsJ0X9FwQhGhKhIshm/kbscpBN863OCh+
3zXc9Hs/z8NBIkTLwEW6dd6Q9ZoG7NKoI2crAL/quZ8lrzoRR7gzuiDk36HO6h8KQEE5/J8DUqB+
hQ6goKlZF3PAJignRDFtmBapa0yzYEzt1Hukxg5m+CKSSt1h2tjw0jLwit309Zv38UbvZ//20bnX
X8+kUEQHnHEmOBUGDKkDbGvDfmYsU2S/kHxc2UcLG2BOtRFugKewWmDnuopm2gxm19FvxhjTTVIf
JYqn+wN/nS8cLJBgVQNMmKN0EQfnV+cFa8rXcmKMigmyifF53k+0mT0xsN6O8HTGJvtd8UXmCMze
EYr2XgQcuuTOTM9Lgg9mJ394QSq7ONw1mKy6xjodXcf1jCQZvP7Q4WCh5JETMzKXp223wyJz4kyx
TA7lPevoW/ugPMEsYlLNBsHQjeENRnL4yn3rrXrTyf92OW8wIbnMr2qqcTn1EJ6zfwnTByz9vPwH
YNB3KMVPzcEX3ODzaIosEygmw9yzbvsInIeNTMp4f0gAXJUjO2TEsCfoDu8+SrT1kUoGHhC7xerS
4+1HtKhbTnTv9DxcwuI98+TQDs1H6t/+R4HL97Z+ODE1xKBNx6ONIrFeWGNzai/iZxsDCReiDJjB
xcfkAdxU3MH+B87sDDW0fX8WURw2dl/5MLHutZQgzCALo50caJ64TWRkSPESHatw8OYW4o7oVTvz
FeGkpewJ1Ur8C7sYRfJb/Ky/2oEValTLI+LjZMWzRtqK/AFG8eqINAMmX6LDOcAadAdmUCML81aH
kseHxnZdXkE2EAGdoKlMzZ1wAqNw0HA3oV+ikMWgwBcYlsorTuBD9mPQRUqu/Y5fgxZU02p6vBOP
fbRJlQVieDd1tnXul0DgDbqiD+OMLY9fsP+eRgZdP3Jvk+x3BrWe9VK8XEc46hO9l3rj68EbVkOg
stVVJkEmFyKQDFJPYcwJ+0Dk91QX2rv1QV38eBZuiRDc8mhUPtcTAvtS6O0YKbjJszOC1rBSmdth
7JY91NMTUNhIvmPwy1SzeNfwuN46T+lnQMz16tq2J83wL/DbUf0CwdvYpy/IK8mnCC8IZ+EajrsN
Y6FJs1be5LsjsL69GIJuiVsx65E3EBVXPbZBO5J9Z4Z179UjnM5TjUD2tbFzZ76L0CcqzOV1eXlh
JHMIJoMrLQlNOPMcEvnS3PNc1b1H8KkWz3E6x2sUAxJiyK+uHDLzpuobxdsiKFli4fA4cAzc5of0
iiF+sz08IiDPjx6cKxIpcsKOrXEchYr6UaTPZjeSY4w4R8dkAuuG3+gm0q4GaSM8zXVZLRymCHMR
YAidEE45pZBLsZ4jZN+q3ciZwJ7bNuSKiLifYU2iPBf73r6uhBGyQ0BIsSepTOoDZs+EczJFdX44
SqDlr8grdbyq0G0/WR8YlT53r+i91xjKE6K6PMKf8CA/wlJba0/MRQkYRLawjieXArm9iz8FXrHI
RQ4Yi0K7uKfV3EEc6ON51JItNaotD3JdSuTx2aflzrnIRy9+40tI3Y2JGm5RfkDKY1JC2E0gxmGm
l+UeV+qANdVHPMUMYg6dnYpfXvY/pDf7pbxCQxUXEiarrbLBWjuoLM4Soc+oHLcTlvddhFvpj14C
wCLRg+wgF09s80pCtMuVwfgkKNbPJp0wBZtBvm8Aa98/49Pt0nC1o0gOSZUHE3i12cYGYsbwhN1d
lgXNNeK1pPbEGtjh1qy8G5v8vh3wBBL2lbz7GMaeT7PaYMb2kUg+vMYmxzNz5OCeCLOR6zSRlqlH
U9y8RN6VCfmseI72FpyayIWAdpfe83UWoZ4W4/kJhssZ5ANMGbLNheSJ3lXasEkwdnUbes3BB6CI
aa00Ec3QkYxUujYldGe6Bo7Ku+pdMCVgmbwPO2T2d+QrLF/6F5LLW/L1YBdcRe7K6R56EJMTmCZm
yMT/rEwGyF/eZZ2Rq0UPnYeQFQg4WCaP3dq8R9sPWCAny56TAkyxfa2BE+GpDwlm9Wtiq04vqkgA
xeqL3qx2+zw4Qt8ZQTSyyD2ZV7OKSLCerBNIN24eTTRCPZlJQiToA3FdUTBAITRpUCt0aXcSr1rI
x9Dvf84EPrrWLR7htxD9AEFZIyOAJGPQHX1uKOPs7qi68YelTurOi6DcPvX6ijYVCpJqjPR3Ng79
o7XJzGKNZYGMrqMW920VNcEEiTMKKEd1G5KJ0N/iq2ETroMv7wyKs4wTpUQWvKuvK8oH+nU2mie4
nFe+5+hmbxha6u/5XfIJNmQiI5WQp5G8VzyjEg7G5MfABoVUZ55HhFDtWnhKLtEn5j1WoDZiL1ws
SC/CIFx1kUE2HxIFyzpCHod9CvGpcBqeTu/dHQ+l7pG4yx5ZYDPafuh05sADRLIoOLwS+oIF8YyU
MXVgjXEx7w6JXQsEOI4O9ukSRj5GaF62FCaTmM5PkKsUwAQHbIUt6B5Ep9oiufpnPsU5PC6OHj0w
CRcoYSiRePiLpTzB6PiMATnWdgvgPGHzQbyapgW4PsZVkForRFB2PaJfP4JoFH6ujjoKHIg9VETy
OG/DKxsHf2hkmMYjhZ9wEqlxvFAlETnDMkvHPQI9dU7CASEgjYLKVLigx9qqlwks3hGiMZgCKzrS
Xa9I0uHpb34422TdfUhbNSzuYQEJAAeVJ/UfydlX2kuSMVnrMvcwNu/xnoW9XV1CtCFEKVz3BkHz
a/VNx9x0g9n60hG7OGlynvLIuEReEhd4rO5j2+vJUOK1gBUjSIDgZzgLv9OhGo8JlsX9TCMVkfRj
CM0Ja3TqSu+s6mbH9S+ZT/oV/Jd3G1SFq6h42Rhz5Zfk0XjGUFaCLN71Ux12qE7IBd8S4zDsYYd9
Yp93goPtq6Qunx/zWefFLTpKt3nbFxQOgUMgmothAvRW77qwCJOZ4fbueMxHFiRX4jBBdNL5vlyJ
wPv8/TTFg4fS4tW4A2SYEEMivynsJhsMobcpqMrjhT2eyGossTGSpzIABDx5iOhc0huKLqj7Mes8
JtVgVh3UPTIJ91IQE0Na7sFlrTeNBcoTRANMm3hFRvniumjHzbQO7U11d8H+2kUIlryVa3ua4zRq
wrJ0G548Z4ZxnMKrET+Wj04WHvS76LAAR8JOv3Duwa7fiKIogFhwaK7GF5imT9UU9YWzlF+0LjCx
mf6hDtM8wu/KNV7RDXAZodcCxC15HI5+wvCG+LnJVWTMEIrIin921QuukIwcHw7zC3KK+2ImCnqT
jAwm+piIQQ039w4/qW5CtRrjDdfJs+I0NYoxQGiCQfbrIQmV2mPf705e9Q4Fyzvjew1Bq6MS0e8v
I3PfUD0x1Hnu348jojVJb0YxwIJ8YWUuZhXCBrZWaoDdhZ3MCchcB3eW9R3TH0eGluU6BGgCzLKT
GXNuiDDa+1ycoEtKZ6/VF4doSlimc+E591qKTNknrh4fHAUfF2tamaz1Hm79GDrRmPZZQO05FquD
/taOAZgCfkqyM6tRF+Fsz7LMc0CiRYW27hqwCl+Z0roIAHa8vRaJyZkoi5fALdgSwZQ7h1mIpBhv
FWskAHuC6GC9F5MyQ7sH2kzyFxzTn3m2lcvY80O6bzpShhDZjtI96coWSOjRRTyvXeZVhJDX67Gr
t8bDsupc7IWwD0aA4XjcaLJTxAuNjRPWAyQIdsQSiflYAsMOAAlb8L0cxDN1z1w52VLu5C77avkh
KvII1DKEwkmAn1+EGBusmkcREE1yUr/SN9SLQheMpY2b7lDISxi6PxCjxKyP6xHUH7gil7AeyaeC
WQLGHY3PFzSiqGRCmgK1wde8GxO5i51xsWSXMm0XBQN24odd4fFT2cE4CcI65Vf74Jl3p492eQ6x
Mqet49f8dVg1lq+wVVMWS260hcXiFHdH280lj2qajPYJAUn3DgjxWAet36W48WYe5yWK0yw8Pukz
52l4MqZA9qNqJ04eJpDvhJqvzjBBnx5k97DMV9bkvBDR76Q+jvQx45p3VDHEe7unRzrLUETk8YIA
W5TP9tLadlt5fBmL3MzTKJnKr05DO3uaiSvDqcciQHjw8D3zpVE9k8YAgTwT/pENBhUHLu0dbIl8
1Y2Pu89YYnJvRTNrjEqv8CiaRuRDDq48M570RfqCk4AnXJlFQNuVPFRpnJICkX5UY2kUhyKouBxJ
a3wInmkJz5PTY8HTGOCSdJ+zfW+Pj6YfBTQPQTHBoAwkNq89FDSiF+PsQ5lzoTkpHqp1SVXCMxWP
T9vBb8LrzqKACAgQx/+dmdacGT2RdQ679bKhm5CIiXevd8YEqI/3YZktDNzQad3JUKEjj9wYs+gy
iHuvk7wLcQa2a247cHuRSNbi5IU+gLp/SjpUcJ03IY+gp27O2ZIKHKuLd+k+JtE+WR+de2Hm5Zjr
aq5hwD63JuqmE8ltE5Gpnm7j6pG1xS3V6XAH0jApJrIPOv58hWlwwZABxHeDw783zCSqVyPEHaK0
pnIzJ5/KH9q1RZv9M9TU0VaxNpGuY2UY64HWu4ct7gvY1WNQMoLPb3G5io3EUMPcKersQpXNPcVo
4hTkySrGV5Ee8bjD8LnigXMMTyofVBw20xloCasaK5WnTmO2klE5T5fVHYm8/XGtauMK3TgBhHDW
jyxNYXev7xW/nJYUog2xmdRfoPyRLSYieOdfV5iZBeqYN3dMQOnoHFRjEkO6e+6krfhETDH77+jJ
obXH791pcrHdFNNIt7amaTFhARrWFGPOvROKRFGnI040nhprjmPdk9B8ZjrgaVuaYLKMqvvDm/g4
yIgpUlk8HhIKAh/2hNevTzsczeYIFfh0wD0dO9pDqsBaSRaCTXIZz4jq4V0mfPvk2zxT9qwMociH
Oc+1PS+m1ESdq/HYEOQR49KIaH92IB3Ix/WpXHIlRtKUuAAQDvIZBE9EW0uT6OP8fFwh9wVEEksK
NatXkKHsFnsaqvQV0hX8BD13j2uu29SZlCPwgMu4CYienCCehzEGtfFbosunc8TvKA76RAPPeF03
b1DQrpSkS9mC4uihtW/vuefRR0kuTe0RMr6DyBDCQPelAFfeSX4XDSLXy/QPfj09PDtjY3/CKoR1
7Pgq0BkVglW9GWaEl9DIXQBx6AT8iu6ePm0MmXFq+O34Df3PJH47+v3seKeNZPK9COg9kt6r4cTH
tkBHcAolgn61kJBAj9ASH3zPve4zmDB0WvN6TpooxDV2nTGLQbQ42eMWaqRJgLJr7uu1OdDZe80G
Wb1I0/g7bqkJWPK3a4Y1hmCUOEiqb2BL7WSj1WgZY9X+EGCcMyWvTAuklcXVMj1lnE9JR3kGghT1
Oi8whjNhNDlB4OkCa9o4XjIbHlivjSlrLCva30/vlkz5E5j7cno3t7SAlN9INS2Ss81+kLw3cu5A
IMKDC2Hdh1AJgVP5jjZ6Q3z77Zg3BC1Tb3XDrrkkF5byYgIt4DnbYilIFBsONd6waBdFmO6++aTi
k/ztRtxQpTRzyNP4yiftvHJS++dJDhRcEWzcTskrGakBmcMjXp7vmD7qHz+uo5mfzG3NvHXcs2qt
MzvmTCOCoh+SebvHt2ogXiagha7ChlueuwwO9hGLTGC9ED7Z+xpxh2S/MJo+UfR8R636N6eE3Bh5
P67Kt955PbKBi3MgVlka50tG+JvojgTwdcs1ycNsdpyYq8scx81p9kBBSE1hUx8AF0y+oxB/Dk5+
uytYO//3mdzMFw6xI6eRxpnkBBoN97AcPKj6gjntBPQWgT6S4ZmRiDdKp6cFfnktGWqjI+9092Z8
gGVsqsn17TSxA8quitQkg/G5NJEoEaoAj+6HjCx70695sfFKcLXJcZSxxFRb3qXvKF1/mpUoXz7L
zauOp0uXKLEunrD4vpkIfnD56iwc9rl0+3/35n452g2An5+a80kTV66B+y3KKHSXogKwwus8ccsw
Y8/49iOKl+T2dokHWbeQ9RtYHfHvX/h/hR1FUVLw6mb79FF6Oz9dqHB5ZdHlLAG2Q+mBzEHLIwKP
Oi7Tt98x3vUbgt7n2vH1BG6el/QixYcYXf9IfRYFbfKk6m7xAxoLCpseIEQZO3uRi4VqJtqUr8lH
/Dh4xoe9kt8w4Ar6B/utNV36D0At4krdaiuJFoCJlTIpH75b/T93xL9dr5tHoigNlJaVON2QzGOg
lrG1l1ELP5ZrMm4fmlV+d13U707wCSmB9cEZnVHpcTtNNShXomuG4JPO7X2ypG3U14QjjtS9iRWA
q234SCNjoW3kvR5g7KaPrZOHEsqUXFopazP48n3zkBCSpE0YKiBhxln8WM+wZSHd+HvKJgqHPzwf
MBpV8iU0A3PFm0XWxN88Z6JOhXD1gI7bAMaOCvZbjpq5uenn8gNgLeAgdjmmC8h5JhGd9Qek7zBF
v0/72FGrfhxwrAtOL+B4x+Uwj9eiJnCImQsYisQTbZ0t4tBAjiW7ePK8kSyHiHeqL+JFs6CS+3wj
erZa8t2M4DgdguNYtEzJGkLa+Eht0bCezdl9Ru2kmYMMe4T6jOFghQg+vVbgZl7hosm6ZyecH1bH
eby0+PtmSm8Vkrn6cJ6Bkc0HgU2cvHZmjrDDYcNEUUejbbJkiqLwOoMgD90IogmN2emhHOcLY3km
/R28GdiOWuWeUOkV/KpxvLzMnSn1yUbINsRiC9gZatPWA7sba6GzEQ0a4lXf3otyU8JmdXwCdeiI
QEa8/XakrR1HC8graDxRvEVjjHQAnkcOVRVpW6J3QBVM8O+WvmaU+fnaCvVRPokmxYtKEBjmDE9g
qkIzwnxnQ45C8oyeD9LyHCkfH6zw0y1LLB71pDN/u00q1p8mkpZlEdeENT7qmZt35Wwdm2ONR9Ao
ZuREUBOEnGWNOJuQYIHV06yC9H1EYIoUxD36vnvKS0YlfT8TNC87jJbtKHuK7wHwAhDS62O8xjmU
sk+in3PeKL+QMTMYOITp7IyLD+7ZRzHtKn+cUJwzdBwDXhNPhPk+3l8uIejAxe2WeQHYU1q5w1Ja
4kKePXbzknWlEduPf5xAzxuJyg1RbUUkGX7PJBRDBTDoqgaU1HOC45do1hFChgjG3RQw1ghNClbg
SbZ6rxEpaYwfzkAglyDlmUjGfMdEGyMLHrezOuhBPxqepQvz5+skWWKWxx0Opak8E0mkKpkfGOMT
3AXI5YHn4B3IvQbUZW6RHsP4TnmBvmRTJh99nfy75iV/016aDeaBSwZ1Uojt4WFEsqcE+AE17FGn
ygbH0UeQb87NNzXxpync7aqIay9UCu62ot2uEopxiozOMlkVN0RzKY57vCsJdzuBQy+crSD95c/p
4vponCk4MP8afrR7ufTIHkKrfFeR/ndYn3cmrcUTM5Tk1dyKDHksANP3ZCfp4Vl2lVcKK5Cu6xNh
bmeXSDd9h5z6tVie7xCyb+3X4pHYzcfjHtdtnS9lKOZMlY1Al7Dn9/Jvyk9NbEx/+cyfvsxfds6q
OA51V/GZG54WIosxx/eIZF+x5rg4SDHCZvkRjX7v1z/U9fW5XF9erstslD6YW+fOejCiRfR0eGUF
N3P6aGzH3b9XyPqnWuD2HIl0wYDJNOAe3xo/XYzeMY2CwbWgWKh3sE/DbN35sF02V7+7M0PVW0F4
mRdzhs+bZl2uchq2dhzdtayieGksMAObYcAHKk/tVo6dpbKDc/F4fGUqe5+EuIhMUSjDrKhdbaYg
L7KeEiAhLchKtIDHwPZgDGfP8cPhhQxM5Ue9YyJVrMTUt54SIrZUH7NAWmaTyzif4fC/Un1w3+Od
MlLG9uS0lBkJQFKclmuSTUug/8KPZL8IyDDIF82swEzw4go+VxGIX41Zy9qKFt8TSylTdK6/cXe2
3Hp/oCclZG/L+PlBjOCJTfUd/60Lykei0eGRMH8rwdoqBSIKbzzrbLayltXImPIvTCQAsw3ZRbMw
lpYOGXDyqHxk/PPCADJgdwafwG5ipPnFI+ewE4Iy2mgyXs0V+aO9e3xn9QbzveruZRNvoQ2kCx3/
iZ3lm4RWWtPjIgmOYTuVFpe364q5Igm9E4F3aCIFnb2KARQ6hkD0xqzyHlUEe/6GdAiyTdvYGz6s
5/ZMqaYHNugmKdJ4gkrPasB8Z4QsHHYgK1NJA9gCY8/MVc9qNYX3ErQMbg6uzFbZzau5BPgXBYf3
83PNZBHVPp+gusdvLcgZpj6Kk9V8a0Mi6KIMo9U58fNH440kZXC+fKdnmNWH2eR8j8Upi48zVufn
0Pa7qcAGQbXe4GFgvfJCdQAJGVG4q74wQTZ5ZUDD3xo8LSwXQqsPADiP7505gBLQCEl2E3CXxAet
juA4MHMeQ7MYttEyXZJI+Jo9q8Tczi4QoF8cSgbT7fYCALNnA8MhyAFu9qL50ZMoFfct2uUPEKAg
eY/Z8edcslcQGWg/Ajoju2+TOuHpOEKeNjwWL7hxHInQTKZlBZp4GsO/cOOpfQcI9YOw0NCYyGgG
uaZLbdvubRB1AOHvak/tTw0v7s4Yx+HnphAU9mutng6l2bQ5b7O6OMEJmStzfZFNnLEAGFteuWRy
9aWZGR7H1i4JLIsEPC+amqNizNBoEy3IequzgMcPBaLnVJ46Y/evMKn5Ru/3udz/tuxA38PFHYbd
p+/Y16ZCiw/mSb0c6Ea3GOvQqUELmmI3q3p1D1deW0bPh/tqIREwz4PE3rzuKfPs81aEr5MPsYlW
p5+6lX8rMv1jn2F/OaebPsO0j31dt0zfG1LZGd64LbR8JGyi2lO3jKJFeB47vb4qZv29mIKZlAGH
+3pPu+GZe+YEq+M9Qklutw7uH23lZ+Mp+67l/EM/hiWexTVjxVZwMv/1Hg+Z4gynktPsKGYHkBtq
liAZiXEP5p6iGexwkXHbhwTsC0vIb3Zy9Q812y/HFy3xl12tvdROXNYcX7168Vqw6SXipLG8muFc
oa4q1p1s2m7iMQ6QLO7N9wDWH9CVX87gpiNNZEcyh/PnjYrvBckEMQP7vz6Cee11K8WHMeDb1rev
l/KH1+uXA988IUV3ztNCfHSxLEUwj1S/2J6mSWBOtGecN0fZNN0zyvmu8f/Te/3LgW/q5Lw9tJpV
ceByf55bQS6iNk+LaoTjadiP7eknUUn24ZR4+lpT6M8FbUlUqOcPpp0OewQ1kQfazJzpLq1nVIaL
6I5RFuvmZ0nx/zWl2QKO/PeM5uCYHL+SmMVX/4vDrFj2f6lYHWpgvaquKjb/9JPDzIv5X8AlhoNA
U7VYkHlW/kVhlhQVxRaokTC2lFXhcPg/HGZJVf6LOF9+kKmjTHQICPwPOMzGr+8q6jLEZFh68h8W
msKo+td3dcCat+nlVN3ZrXnortj3qDbQeXMhDDfH+2wqWXVPBrr4ba7ixA0F6ZBPe8Ug/+TL3/7l
a39+1bFw9Lefv/38Wf/82baPFuSIz4P9c9yfB/v5Df8cN6qN9l9n83keP//885S0HiDg8xv6oT83
2z+f6O3Xfjn6z0Na1Xcvp3j3/tnKxDWGxq6LdE0hI/1tz43zM653adLtGov848q4uySwilU1+PLM
rX/+wK/qhBvY9PM4sOVlUj1wysTH8mbdzw6S4TSV1O5MVUuWB5VRSkG7l8mX6XBFNBQb2AMVFGpJ
o9UQGattcYmmWaNs8x7Gcn+kyW/Pj9eCpTJt5FC7KCRu4z/pKkX+gHv4/eXQTWOlwcw37jwspseS
Js9xHgoup/PUkbogYRY9ROnOPiDAwy6KxOgL8g9YbOdeeVVTZRtFl+fiYOWwMygOO/vtaplLtS1J
ENbfsoMlu1Eu7QzlHHbXa+PhDG+55ql7OqvQ9Jz8oUz7Sabl81JSnrpDtj9JuvbNBvaH+4U+AH0H
aahCLXDzThTKQLBa1Le7GkubFE7auT7Mo/74TWslVoWb58ImxtMiGU6XNUQEN7VYmfSoCq5Js2tP
aMeiiGLXsV6SLjl4Ulq/50nzw0yMH5IFp07KM6beZjzRC9LLVSy9wtzSP9JCbuFvQUp1TI31nMe+
JgcvN9FgMtvA1DhXaRuuMApabO+95DCMm1RnmmAm2NCXcG3ba3LAcKclsM3JVmlUnCBLx4zGitPs
WJ5/YIW+6PKaVk7Rn9XaSiZDFe+La79OerwF+6aGZon+27uklRI6nXBHOmS0iQ6nbVrnzaCc3o7w
CjU1m5WS+XSIr4smOzfuVcbrvx1q9ywf571+WJuO6Nsa89WQnOVJNjdDXm37SzuttOuqjQ84FKX5
Ko7Uj6x9MarLqunrt/5QXP2qSvfOCaWajWVlYscPhXH5+PvrpYiy5dfX2FaJ1UWWTVSjynv261J5
Kp1COipDvcN7yKNVIir6Dedon2Hy5Lsa6kbYIN5lDsb/SORFUCTf+gcoSllZ11iud900IxvOAyZu
tsMYNVQAevhMYglV5HHdwD1wnr49+h8/6j9HN27cVBIeh1N8UupdMW9AnOxJP5Xh+p1hRVDxfvO6
/fGzCjMTW0XSbP2GMPStruhpmokL271ocw0sFvrkDn7oeUyMunuZ6LMMsg4AsLU27/5+Wz93uNvb
+uXot2EFstmaatFwdFGyyb4QtNghVLUQ4iMyUABHV99Xc5hGIWy38TAV5Mp61PsYvIwNxCV4GYbN
6Fvk5SauXjwCSGwAXsRERReh9b8+b3FMiomCU9VOM1uGEUabPmiXWvWux6QIccBC4nttV8OlesiS
gXhBYazYVY/SCZ52GcnwsVp0iYcycgfziFulmr8WeGH5RxPikCUk04r6fLbQDOoK7HLnUWUiPS1U
0mtIsWXQKJt3iXVVPTsGfO06DfCjSYuR1adN0Ml9P1X72HLbI6Zn10EpQ1nJthibGcFQIBU+JdAz
CgmWRJX3P/i472pchaXUbs4qF6uRrA4tBLTHFIwu17nbjZz6ha0uhxyO1fVsvwwdxnuGBKewPMeL
MooAOuvhrqph0dVQL2WM10dNadpeml+fpLy9Qv9HaHvMkFwbZ0SydlLcSVo1sgz9zrIuW0Ozn8/2
0MySgZS9c6xK6D0r7uz5cl/nMLqupmYK58zj5O+PmSI2jV8fM4cYbdK3ccAWYdE3m3NyYAhYZ5d0
VwM1C1emMzRzyXcePifqYal/81bdNKs/Hx8Su9nBhIHFb1OXyDbIJZStZHcZnLEecx8yp5XCCut7
av34I7ISpgfS4f6QgCinJALah/OsMWTsfdJ8G7egS+UZsD9NnMMii/vKi9p0VRJ9lQ390Y/inPmJ
7fiXWNmrWvlxzFMc6pR6lhNgQBZfgQyqfjWNGBwb316zSjZDW76w8UwvFaEetaEC5VjDJk3zB1sq
f7SFmXp/v+y/NoJcBGENbgoRITpAlT3213eoPih1XJnG4dEukqf4mD8UVm+hSiiQwmr95u8H+32H
4GhU8qSBQ4dRf3PSyNrOGi6Xw+FxcFxk1bh3ANLy8IUQ2PvnIvyOfPNbASGOR43waVuOP/rNp8t0
q2zUUjk8Gm3PbCjHq/CiKQ/YRBxHjaY+2JU0PnSN9k3h8qeL+vWwYvf40t+rUW7nF1VG5GLguHBG
IN1AybSNw1MuH/pv7iBd0G/vjY0hK14Tji1kYr8ejGCYiE94SnYtSGTDVS3xnP37ffvt87DQfj2E
uMxfPs8hO1VOa+bJLksTzyZcZRj6iVKmI+K/vrl0urg2N8sAhhosA3jXIEG9rfnavOp6XKnjHcFh
c2I90LHbgzZpleS4ZP5xmOWa+qRaAJtN3+Q47h4cr83K9Lw3a8W9OpanHvrL7JpoR/+Un8plJxVY
V3ToJ6Kev4tOzQEziLJ/QBs5ja7Ztj7G/bSPsaZIcQhZtWk9SVr4oyxX5xFw1sa2DRbwPFprOG3z
Aps4o7Mcjy8WdknnRkAJmQSEcomOXkJO3fTo4Hlx6NX+uyVL7Gg3FwcXfxx26JjYfG6daMrqnF5K
/RTtsPkh3KQcSsI6oeGeYDfXEoWlJGrK0uqFsWMLy1Y2GHxE5+dCZvJ9POl9UBEGhUoBfcVVhmCd
EitDajSO+G3WLKSUFPWrQgiTI8fzkwlYfDAk5OXnznGHIUUXZDgQHOmtgk6tfujO4YSjNP7LfGIS
Uasmxa4y440GdJSby9UvU4bDOUI4Hp2JamJ0nilxPG0GQPREV5ddwaMkyR2zwvKq4P5n6MMk7S8w
xTUl+PtjfKNO/1zsmKIrMsAuzjFogX99jpEBy1IKYPCYTXQEdG6/hT32zquJGe8HZUAaAO5819z+
6agafjCqCWeIjCn7pkzJ60jOzfpkP5JVGGgZ0XiKDq1TVxZ5tlXP+DNYMhZbULJre9ZI+o8mzsNO
3sXR+O+f3/zDUgH1BWMcVUcbrps3GJiRFiY3S453kXEgeABKT7wr4PhLGJtpJxM3YukuLa3dgDIh
aeqAdgp/XCSIlRaW1C90t2TWd/RMSA1bdLkt7OT8JerPm8rOJ3114QFs130X9jrmKhHR4Ufj8HzE
hk6CnHxq+OgZ8jbcTRK5wUIiGp8Kg7ih+E2K7Smbw8TuMay1T4+1FT8edOvdblU/l8iGu2Y4yuD4
gPTw0B82tUwO+gkVas105YA/+L6QDmRhnmedRKge2fA1MTlnicHB+YwY4RAO5mX79+v5pzvLqsug
wDBNDZX7zZ0lAUi/GFdZeqRkiT2Adzo16JCB0jL6FwrPpielwKu/uY83M//P5/jrcW9dFqK+kJ3y
yHEtVG6S1Uyz4oDUBHehnjQOBQ6uBZ9CKdenA7RiRQmcFG9qFf5mBcuoRJCo9MvhKK4NYu++WGQ1
hhxVNIIl5BHNQ7gcWlCchevjKdTPDq7MkNQRlBXUlirhGXW3uYKC6YYxUe1iIZUVve4Q2GYNlb11
Njom4RYo7vVQLEodzVuSBlXMrTMOlj8MEK1NayLX8BPOWQThvn+OY6FIqlMceLoFMdLPuG2vSkUN
qHtGxByR2ZgRaICIzoBV0Zi7PirAT5iv4DjhKv0pUGENWPIFDxIZF5TM//u9/g3yoJJQqF3AHDGr
+3Ra+LoFNoSxIkKNIl4dVrbU8LH/N9LjN0Od3zZacRQso/4Paee1HDmSZdsvghmUQ7yGliSDIkjm
C4xMJqGFQwNfPws5c29XRvIyrO5YP7V1VzmBgKtz9l5btUGcaUIYfy5QXuCUIq/4YV2cI2Ky0BI+
VxYsmvr/x0hsIgYcPJ4KPeOfI1VF6xOMaDJSHu97v1rEcUAgF66YNrmya3316v451MVpqOkCV4kl
Q5mdPs/zh4KikXUNQvnlIEKwuGGTd/8WR5SNaSauwklv7NdqKrjnGDuHFeP7z+Dvy/DvE+VUjbZs
qpW/p+Y/jkK10sSWl+gebssCF74yPMoW/E1ZBt0iHMOTO0j/0dOtnpsdgHaH6A3qf9Y+MJ1Nh0NN
TUJ1poqRqD4DQs9YgphPxCJO9LVVmFwV+nWM5bYUJjnw+iTBoBw5jPiyAttaaDaBCpZ8E210sAvu
DKHutxtzUNIrv9lfOwWPCY8AjKqYKvOXK9tA6GwBRdw7K31zF6XlWoT58ftX+fUQjsHRlUq/uDy3
+qOWFoPReufG7rfU0m6Fea3gq301n+hHUoxiswMDfTGfpBhVb7Qr71wv0rfhTGTxZGufRGnNY/+G
WwJnE+3uK8fl6Tj8xyltenmCbgH9Yw7kl0Kd3G+UziJn8DyUA15HLP4GtjMnWdfjj2zEkncVoPzV
u3QNh6LsRMP76+7c4S9Qk4LnnCQo9obs03ZVvJN7uko28QIGgXdz7SG/2vyo/P5nzItpTTnVaeK6
nMbUqffZGPVm40ahMgsCQl0YvxRMdlduB/b0g12+2n8OevGDhq7wGnPko0ng28xGJ/G2qmmvzNzG
rWozX8xWx5UlAMoPpOLA4WqfdUTms1p2r47sG/48eaPKKLv1I+dOyv5kW/6bm/i4MET13iTU0JIx
vAm08Bzo+t43oy3o/VVbWe+K6b3n+ZTu2M1TzTrncebPtLx6GEWOQtJT8CP0aBJU6RFiwEFcFONP
qRYvvjWlYSXunuYCrTLiiQKlPabEAc+oOzy0VXXX+MVLmsYHCgAEGHY6R/kwOhe5jYvKki75zBUy
RNUBPpa6d510CJyQ9dbL/YfIiU7c1bd1hKimROvn+R+Ut+GNueKtr1vEOW28avrJUZnKfd6M5+9n
8ldr7z9/lOnr/MeaKMu0hIhZe2dDeTXaatZYW88or0yqL2sHZMOztE/ZqXQd/hylH5JEU4yRygn2
NiIu5s0vb/FzmNyV79dOWNq0/V18Z3/cFKZH/scjBUOs1WmoO+dYkRxfAhlAnvAPoYXttBDWtlW4
9fUVkzkWBAo2BK502fpfv1Zjyu2b8uCEy8Hgz7/BjxKq/Ia0zrU8dcMpdN7V9MoafGFp+H2S/GOM
i0ncAFOVo6itc6+kNz7hAvQF51FN4sH44hK0nboqADJkWdzgPCN/9LH8si3MZAwSuA24HgeLwM5/
CpRUFbrP0U72VRiRjxVTKMjmqtZtksA9Si2Vy+9fz1e/EX87m73Jx2D/Vfiwqoy/pGis86SPm6Rm
wULcTN9Dfnvte7jQXv73e8KHBCJUtSDyXJaauThrnks637mSJM8mj6YoZtIJif8YZxlRLVVBo8GM
l6Xa7wpIEGr7YxTWsqxeyu5RRfgrUMcqgriNwiQTw595HoLz5qc+Gge7enbxGoZxvuy66piqb76E
IkJ/2Qaj1xGRFXjmKkaqbHBOC8N06fkENXGqdzBHIuOuaSXaBgqaYNxbrZgFRN1KfZZlw50XczAW
cFKS9M4ZHnxCRYhFvXGD5n7KDbWqdG7U+B7SYJ2zctUFl3trmMdas0qAA9CLxTFnzdNMnkXdv+pF
ucwnDkJ5lU//p0Xhf94w/XxUzI7OOe5iZXdzTSEfugWTU8JHQCDjo2XGoJw00RRl/ygG8REZ+SyU
9rog1v77j+mLJcyY1AT/Z/SLJaz0kizpjGEq8ft3domUiqQvN9Z23w/zp/rl90OanHTs6VTFhHYu
lpW0T6lNoHU4u1lyEN24iaAIBQKHrWnNpwC374f74lhAsci1VW4SHOcua2m5U/m5ovXibA2bAEne
qF4r133x3rg/0k3nnEN76lJ9XmWp4+hxJc5teYR5NuuqUy1/fP8UX500JhnG1OtxXGbZ5VtzW3xi
o22ebW2m7nrIVBWS8HLjYOjd2rt2PTmXvh/ziyMc8rCpwU05iIbbRVE1GaMm9EWcPCOZWHshpa3h
YUTzbEN2MN1kpWvxlaPNF2+SRrfJk6iC7ALzYrUfS8vJFKWLn9P4uZCoYMklEun794/15SAuTVM+
dksHovznlhKOQ1ixUcXPrns7WsdaJzz83/kUf3/jVPj/M8Z0Jv/H1mn5pmbVJWNgPJDncG/v+2f7
JttXWNwxok02+1l8e63K9sWT0QdGjmDTRKK1cPH64livFNXxomezNLaxDQJDcbd67/77PfmPYS72
S3NMhrwwleg5C4u5bLJZkqNBjYYrH8PvCs7F+cOhsWkRXmyRTH85c5OkTXiRPE7PuZ4FneSrxpD2
TMmT987CPN0n1G1jo9uyC549I/2fAN//p5QTldRfJyDuMFjWWEH4z+Wk0/KkHHtCkZ7NdTy1fYN5
/6yDdXieWE/erL6fJLnJyd2GD9e66/r0Fv96+mlMcnCB9KsXn6nvq8bQV0707DndIRfBo+Ug06kt
cYiibuJIG+s6I8RTbZ+1ujgOHsf9Sk+3QVYCMA5q6FgOKsKMM0kOCCGRt42KfKPSMSsTCrnpHOPp
+4n11RrF3oEQbTqMaLZ5sWAQUWa5TjD9YHBVQrTfefmphdsSznOfvWXGe43tvo/1k5Uod21GNHPg
QS67suAz0FdrPrIcNHFoBYB5Xrw7kSAi0CLPPEe1nc6rMtTXWtcACvbo3UQKCVB1TvBMQ/cxkNpZ
jr2cJaWAFC6yvZl/CNLg+gKnteusWhX2T0kvuiySglJ++ZGTXerjZyTzd+RSNCpvFj8hF5MRYlWf
k0aXBpT9tHw72upraLsfejjqsKftR13vMZNV49aMjHEVcRNp/SFYSp1Or9DT3ZjT3Mw03DNeAzwr
yEyMNbaykoa9soZ6NwQR1IV4guhEwXvgRns46y9qHbdzqY8Pvd+/q0RdgUKmt6EkTr2qWy6EgYBq
k8CycwVBIS2CKwJbjPmoobBibr3KLl1GCiFnWgg50U2sxaCDVGz1dt+QHSfabM0Vf1XARyz9AtTS
wPmnJ/o3hLdudtapVMW6iOG6W6K6aT0HDJZ8Khtwv5YHQgv3ndpQMYTkazVgIVo7tJdSG8B7Idpi
lm2kXhxqPVxVwoxXwCVvkzzF3dc37xHSgXnjQDkbKpEvRnM6bQ7ytaoTEniz9D3yJudSnDSkvGfv
teH2s4qePXipTix9BYeOEAWQZu7AHFgDzVnFafHDzCKQan312pXAzqcaVEaQ/cIviXssurNm6esB
8FeUZd7W6Op9IPH52EgOZAVOqmGrRwex7BH7zAs4xL5R/ywiWAqZ8NW5H0cPWuVz1NS1QykaqMiU
YCj8jnPECLRagvBHIpoEglv4mUYO3TJUGisaaq+trb2rnrNvow6qinTeO1sAqTOz/eg6NyZ32nXp
d/1ed4dXP6fU3I4gNPwKUnzeEzldEwmhpFU2Nwtw8FmLybUPBJmBtUOwI8qMFe0D+75sdPmYhA48
IkM9GpH7YmsYxqPYfHPsCF6EVR4r0vT6Mr8Zp8d2G3xtuRqu8jJfd8GwNZDez+zEeXSNxls0NUl9
vumval07tpnNptBBxyam+JlcxjPvyVvmDcAvlZk0NP6tk1fvahQ9V5p4VVugkJrRgouO+MutoLLW
smvtQ+y1dD2cjIqOnoiZVarJU+Sri1gKeN2h+TpY3rjsUngrOvTPzu/AdHbQ69QRuGOavckhmqQu
74kTrpnQ+zqvNwqppoGo7r1R+ZXYTnmTaRUY/WFV23JeJS5xsv7KSQficSk3JDUEcqPtnoJYJbEA
RSvx5iV/bu0/kv/8w9L600jdbS7c7knP3UORV3dmheYNvWo4KU2XfuUtS6PaeJazs/t6acMxyfLs
FNg49+LeZX5a+rMfFuegJ/+zM/JllFPW0DMgXR1m1cD29q4ZH0q3JKwvCD4L1X+wh+FtMGDP+y2Y
cRXCfPHg+uwMMjKXQeIc865Y51UptzLLN5aSPBUWhLYR6GzlncwENNxggBftbbKNs93YYVbUjRj4
nZY9GqQgRmowrqnBams9M/VdWzEhzcCQK88rH/IufeOv+czb9ADcqJE/NfiCOlBDT5YPdgI5y8JU
x7fuOOfKy8tZ4598I51bZr72c0xgsr/pLFxKplotWyjJfGHYDUT8nvoBPMXcOxdK+UzreVlV5toZ
xVLWMJl4B+uoMJYJUJ4usme+hPY5hnMtruadBbHV/xmqj6P3C5voQurpo6mIea+aczenPTSBvGo0
haw8GYi6tvFfjfEmiLxfhQPhyMPrl+MsSyQZo8kyAOUWTKsvYK3CO9qVOjf9l7oE75WDDANgA2J6
bUjcWONHyI3Ni9qfZQr6KRX3XJ7KRRIT5gDxD33lLY3fg1B+uqiRnMZZRDkWSoHnKpcLJW9mhQpA
x1Zg2uhU15hbSlDsUiKpRS/XJWA1H45QnfwM4v7eacvd0Mudb5gEs+f3UrMOVgCOrIePzz8qBgKI
3eiQqZ9e8eHFBCgL71220b6tWat0oIzUcNwQnElxG1Y3QrsNm/I2D37UUbCufIy62r4kzp0EmgNq
6w3L09b103lbDTslG86ZqyxjFFd2I2/7gqU5LKFbfRQ2jr4GCUsYP3iJuXToh9tRftPnyHOjl1rL
ljmlJCrVs8zHbg3CM+jtnahxswn/oW2OemCuxq6Enc8Oo4phj0hhrQRvpQWljuiBrKvWuX03Fg78
O3Wt+t4dzahF46CuU8SWoMadS7q96+ELj+Nl40ZbFsMV+fNrxASrEdAYUqi7Pn5TdKoybbwwnWBf
DTFNeMBbOi6YMctQut6WCgqIdOG1xcpu3QUSJLhukEch89rCuwvi4jbJINjgjk1qQjYQWLSgM/0S
ZI8P/dn8aVuEOJBfrg/BNmLd6GIXeE+2E9hs00ydERq7jRu5c+yfAW7bKMXfRqCOYTs3Y8YBCu+/
bWEmK7KFVbq71oH6X344lXkqm+fafVL75DawyNnWWTAyZUvvB7Y+Us+Q2LNQ3mW0YFlvlwYZoz0d
lFQhqNlMgUvVKEBwGJOrKVibnLTD1dGMbH7mxpuQnAAVjeHdx3BX+sPJNl/6nFln0v90++1AiUsL
fg0ovk2a2oP75kRvBn1NNzAIJDC3Zv7eOdXO6XedyBZ15Wxi+GOl6q7tvL0tUrJLzGgVqHLdlMOh
j2FVFx+OyOe2Vq5Cp37hV4SSyFw39LU3IFfq1pMQ2S7dm0b3SFrQViUh2AG4a6P95bkqr6Cf20px
Y1P5KfiE85oZmw4BoB5rp/CvyWvgh0Zyl/BFlqlkT1NeiiheB2p633flOiBTMq6CJZVnwHv1KrGa
ZRXKpdfHLFmUzhv7vg2IIubDK2pta6p4f4kOCProNo3S9yoXR60gK4HfOw3DhzC8M7x0oclmr4fO
a8yhJTaDo6cNm8iyVp6V7JvWeRCRfyyyaqEo2JN9FncD7mPIn+mphwF4bApBjtDjHMBLQZZGyONl
6itH3rvA9eYe4QxWf2+H+dKqzypHvqjyiVvZKKAGyVB1i5NPoo1mbZTkrKbEHZjaTOnylw7Lfuwc
/DqcBNiLgADkzL8psHYmWrYv/PxZ40LlIeCcqnY6jiAiu+KjBvWizzFJtepOce9z1IJCyVbEGM3b
ESMbU9YxuNyazcbK032qJAecDjc0195N6w4BeW4cW2khDfhUcsRvdK8jHtA05IZT5TxNP1UJJ9KV
K2kCetORx2gSrnaQ0KSHQsEsOZlm86aTVCKjjwj6ZKsBpVSpHMYWs4p/bFeRJWSF2JWaOVnLDmxZ
q7PWcQjgTybJid5iMri7zoRX2PjaOnVDTO3IIzpfWyhVtHFDFc0rBZauXwc26jW2NRt2fUUYZ/ra
5Q818MgQr7GaDrc1RqpJUl9k7ZNjdU+eGvxIcnUp1OEt0dKnenT8Oau7P2/tVGOGVICTU5DDoZ4e
lSpUZlZS/zKt8n50iea2EKN6TYfI3nfeQpkei8R1KcGhHvAacqCNUGXFVJBkhV0DgLLpcKepnU9m
Mic8vqNOTd6zpL9D0vkWNc7OE/Vepbti1xJ0Gygb+iKzWPM//MI4JZoNOjpp3vu4J4S87DF32IeC
20Fn8K3pgcppHc2EY63aQuwjjp5xMcxr40RDdyVjdW13/R3IrxUcno1nMJQG4dQa1kgsTtw3dsYU
soMcqkGptcDDPm9Gfa3bt6WZ7JWBBJKS9EAZA+Elp2HRD/HGKpjfQO26IlvW/fjuddGyjj6yurjp
K/2eTIGVpHXklDonzeHJ7Ix91uI6aPq1La17pWkXkYeVuwbxYnyE4N1KRG9DUWyCrl6FWsCFyKTz
JBZDUm6FUm49xMpt1x2mMNKopDEaj/u89z9Iml/2DqHQ2UNi3Sl0MTUj2be9siuS+qATax6IYzIG
wcrPO8hwwfjM1yvXcSZr9sIavEiqEvlTwZo0hcdVZ8Rk0Rb6jzR2jgm34LYyViQogB7K/L3XmstO
hudBT4a17rn+MmILnDs+0iG73judvdd0HFBuqt17jv8j1OJXpWpfE6M/+kkgZ3lnvANQgXfpN7ca
hMAglbe2k93HCjhPFRJGi5B53Zl+sw1V7TkdVHOmq/3PVHVO44CIsSUwS3rhu50ISNIqPoJmeJGq
emLn5IgmFnrsQPalWUKmZtdwKXHMuZ8a755howNvOc8Y/jnt1XYVcUpza64dpodrQ3WJhB5Fdl+F
GkRIGX7KflhQw7oN3PDYOsDgc9m92c64CYfmuS/bG26iJy0Ot0ZT3udZvCyq/EevKC+Z69yroTiN
XbKNgugkzOxkwF7PMu3QYUaYV7aNQpMJFzrJTaN697Yhn+zCfh8d+1dfkPkwigfX7deWW2DZCcJ1
og6rpBbvai5+eSXwi0K33y01uKlyb5JEI1lwXsvYv0+5A8/8LrFnuR5+yIIU6dCrjm6gkiiYBA9x
zT0pNftbxc8+zAFvgGseRVTdNgMasqz5RHt+libzwXLybRc1977lnLSx/+kSY5VW9ufgCOKgKGpl
2OxuhOutBxUkQKP5z3VHw88qynndwJaOmpjEMJftwLbSfp0NKdzBFuZf6bAXKMm9ErTnUQuaJ8u0
sbR6mLX0DMJiD/RcxNGmt7gIjSn+flmcdS7nacrFMQXdxGRpYUKjAAfdbH5aQ7UP3ewp7sWdniMv
SmXoHRFJs65FyW2EzHJTS0RvJZq51gieKYW/9RSYOF4Od3kaPTieuC+CVt3oBv926WnH2pQcOb1N
F2cHWZD+rqHfmsdu281rUbInCRjtemHg7/BhoMjx3YUS7cfGvZ+jCXJDDhtUdpuNqTW/Sm5U5ii5
CEdiGxGD3vqUI5uk+2E4kEStAXWzBmUqq+J1bHOLSLj9iuTM7o6IanCtmaGmOvfN+NMJ8nKZ9d1H
K9q7WmTbIfbWUVmmjZjlbYjYSeGNm5JG9jBaKh4HMMOdrVqLkqV7hlqGumDqUl8zPJfKEhkK/N/4
lGehxq9WbcJep7jBHE39HrYBy9GsK9OFr9kvsqY4ETnVve0P5yjqX9IwO5Ug8qXTnPSy/2lyIHXV
bm0aPdBLBZRJ7pDA5ThQNjtOJpHbyHkSWm9ebLxYtbLJBUUNf+wfndTZN6NKTyyt+23WattkFC9d
ArEgJ5fBQAPJxrMRabEztAJHjUFWURqva1U/ox4/FF2uEJ5W3OvopECqq+ux5AKmqeta71Y+1ayY
Fbt2Oc+F/glZ3dvYNk+V6pCu0twMEg2uHmbccnNNAOj39mbKEqewjLMW7a3eBmNCQZ7+arvuZPHp
a82HFeY3RRQ19PQ80Dxt/+lE1K66mGS/HJGfChSFU6h95L9B7dD1F91uD1Y+5ayNxqmKqqewVw5B
Kva+zI6Gw/aPGebZ7bKV0vSnTpOnPkv2veCHy6xiF495tEkMe2Z2KH+ViItYn0OO0S24Opzzq8zb
0c26iZvyl6lwPLc6bGho57WZNWirbtTWBdayud3Cg4hbBV5nma3UEkQn9an1EHIA10v1XlXDH2rG
Fp9yvmAhvxl7yCwtSdCutvEGfISDB28pQdw8R20XLaQWb1NqfzTgXcz5BswHtXiLo/HOq/FWjCgF
ZjnHvjQ1dsHIjTgwom1jcxkkWKTRzaOv4M7RMRUvqhDNat5DGLFp4TYyfvRb+WI1LsgLf+Tw5+d3
6ZA9aB7gbifUeEibqkAVtitVrdZhWMDcsglx0ONj1XvPajsQtiHSp0SaiEAS/wERs0fOGH3unOUf
Aj/3eqNPfnVlbAFc4tqvlvwxBpBrPXxwW++nRSF5Ng7gkfx6XVXpzzGRmBV9D5ZSQ2FttC103BXH
cE2Vj5m07iRWw6zFbKInt1rPoZkWaUiMg1otvMxAmx8CT9E0740y4sqzlSdvdPjcIKimrsmEy7oj
BqcHvYLx1YS9QX6Md4dp9KCMROAG8XNpgJoJzDstLDLoYgOE9xwnfB8bOFeogc5R3q/6NNPnbVD9
cIwwWhipfiOdvplVQ/JkFCFSeVGJtet0cuFaSrGq4IZXsjuPBtfzpiQLTxsxVY3GsLdFsW3xVFuW
PKVmVe1zke9GzcP4g6Alq83nom1JOvO7T5XO7Ex3vffBKm9j1/x0Pe4cRRw3gN/jlyTOs1kzgt6u
7eLeGCUVqq7mVEekQdaDFhGBsgtHEPwD0LFaOaL4YW1K/Qe9HV7iEu6DmbWcpc364DXJrei7X5bH
GUpiE+ZukatTiRK3GNBtnRScQu1+lFQKsMkSn1COU5wgUzeK7xSsvvMCxSqFkvEOHQ4ZyrUD26RJ
J9yUMtfZbhaxnfewvZV16RqcGXL5nqskdIoAYhYeCHAdvmZta2V8T3T6wxI1Ud9B7w0FaUpdg4yI
KTGrcp9rXLVMRaLf9qUB7Dp7rwqBfNw95EnGuarJgJalfOajVoZrBCVHNsuc9FyY+go3y7EZ93Fl
d/ejZtwEY5GyogSojxT9sc44P6ZsTbO8aLZWM6RzPTHnbMC7ZCiN+9EIuLJp2TDnqM5V1U8g+Go3
VhmevM7mZhcY960JoV2LUEi28U+uBPOqSGCThfyb5UD/rDLF1u6DY+yP9dynrDbTZHgjUzg5VPVn
FkQ2tlkfbglM6czcU+F8ztPmh+8KcNg9a0NQsw4pMTCwjp7Fkp6VO/ON9hjGhBPqWvDUpBU3Y3OM
lmOmA/4qo59Z2760kXH2KpJV1KohISJr3LnVhEDB3VhZlB2bbU6PbcuPfW9W46csjB+q01M9Tl+0
zrtxC81Ca52dkrp6oeD3OnDXHJyEQmnCiSRKzcfERk8TxG9uBCpZHe+itnoJe3E0E/Nei2hViIKP
dhgcdV049aNXBLepS/6C3RoKORGVsulUjpeh7pIAk5HfmcfVMh/DlACU1F0FFCciS4vWEVrehaUl
8cwzWnvGUv0kXRe+UuBu7FG9b7N6UxhcnywqsnbRCXJpewubpHVjKxF9TEU7Nr44shdA0R9ATgn/
qfEg7CrcHWLvGHrdfVj1ZxH4Ekxy+Jlb0TZ38uxYZfDz82Ka2IZXLI0WCQVhyRapDMpSOPkhzuVW
k/ZD0+pk7tinNneBEjFfw2iXZ9aiyzDhyPHJk/JWEfpNa6ZvSk2CgBPvqV5TGwNEJKT66NgtSPQ0
O0krZ+3jMNON+y4GBsQ03Pg+JchsyH7ao+2uW89+DpP0qKbNzrd6QCb+fqjspdIkx7GmdN6Ph96Q
+37qylR5V89SGxWMF0anXnU/pA3buM2dZWHH5qEV+muQGWxvFir3YiBwiI8VpnJGR0Xpn3yP/X3I
6nadJ2mGTqcjQmVklXM4n7thsgmqxJvj1QfJlGMU1kvcnENzY7Y59sCuuy9aa1GkFKRSqf8adMQ6
3vgW5PJhsnJQs5UHVzDRZIMuGH06W2xmH6tgQIk2OTjdnn+97fj2IdEh/5A9DCC5BZ6eWmck5vyy
3pvht+7cd/xVHjXsY21KPlPdMZJPfoRbGi9DYS2doT7JjtgqOUXk+uVT5PnFbMxzlgXySX08rrU3
rO2EtVL4pLtWyo3hq3dFBj690bZCDD4tmfKmcotXVfb7ulRegtHB2Ogo9OH6fWmpnwlqypk/VKs2
tig1F8ztUPEfDG8EtVnrNgWx4ckIjeewdYdZ1jVcRPIQxhIq5E0+5mQpZHiaOEvQVCORQ4nJPEnU
EeKvHrJTAZItzIyAIJeKDYssOK+KIlfIIFQjAnelSE4ChtFQnrP8a6K0L2QIiEWQcAiSwjHDX4gU
/awyMCh0yXMDPCZDJBLTXlXbz++7zVdGuXSf24hQTe5gyfOgm8SgxWuZJ0vs/ldUCH8NQzN70rtB
VyFp2xAXoqia/wXMwmifrVFhhsCsRbjWyqv29kkR8ke7/2Kci5Z1nEY0zSPGQWpwT+hz+Uia2zOX
yvkIWZCdoh7pPpFaN9Nvvn+RfysNpqE1Y/q9kGqjleJP+4dYpTC0yhZ2ZZ+7XbfMPrAdT1GNZAbv
/NPwFO6cxYQhZaN4Js6gXhdrQimuyR1+izn+ev7//BHuBUxg0I3GMTv+CGUzrrRFhth4nu8GcxYf
iz2v460kYkFCdtauStX/UgtgGkUX76CNVvHDiQvZAmjvRGszR5xNvtc2JRaibq5IZr74df8YYhKa
/OMVWwUXNoDa4iyrYVZMz6DtCozNSRBd+V6nP/biPbrwc3HCghNCNnPxHbkirQNrHMS5DtN+5mT+
XeZkuz4b94kc36ouS5fffz5fvj0ARRjWfyvvLzSLSeQoegEm5Wzj8NcjqlVX9LnXBriYgW7tjdxe
RnFOkuCtKDoyVPTH75/hq6+Pt/afh7h4a1z8PT/UeAgI7wdvnXy0W1xWC2p7635HXoy9o2y8I6rh
+X858IVQLIhSDg8jA0syJ0tyK2Fvrb0txzCSWQkbgaYx4ZbF4sq4f6mLpm+e57XRFuEDVS+kYhQT
WkVQCjur4PLEXqIlhPuGbniKrLzmQL+ICkAON41mIUhToYCyO1+sMHUcdJzk0GBiULqr+uQmcXpS
1Ir2re8Jholb9ez4SrkoydP0TfEaexYFjaJ+7Zx8Cssi1yCh/v/9O/hb9/37r4JwSLaCqxqXlENd
rRQxmrk4C8T07aO+M1YE8tHemVVvBSg85EBHBQY4mN0f8jBhMIl72fu3BolB/1rYf/G3XCwQtcy7
sO5q3tDOWWuHcGc9TskTAgYekSFXRvtqNQIOhiOI3o35l2C1NMoAxSeaOb/iIJesh/J2HNBpB1fe
8N/MFp7qnwNdfN3loIXeSM3uPAGzbX9tEjTHpOK+cla37pFoNXvXbc0NEUsr5VFcm9VffeQ0l0y6
1I5r/SXf8xPTHYTHc0aH3zxvQK+QFompN6B7+qtrk+rL12pyUnA4KJjmJSWtLzTDx0tP54wNsqzI
qS97kuvceeBlV37Bv4SJ04vFI2kzCsbFy+nrFJVLJG4szoMHnKm01XNXjw+ZL88jLY3Wq8+iks6V
n/OrrYUxoVFNnBlxOV8sMCAAGwNxDsiBbY1D69AEaud29lD8e7nz9IBMTUEXAKvppRI49Ic4E14o
zs6xR8X/ymeDZU3bjeDM0eFA+t6N14gV00ZyuXVaSKtB5gm2UPdiDsLH6W07FubZSuuFbXBDSU/f
Lzm/vXZ/D/HbPTGBN63pFf/jHNBTKPBEYprnKUBWW0zooOF1EpMCVSPPub+mQ56W8e/Gu3ik0m2N
Rk8t89yvtBVZOLsJDQWMilyrq6v816+P7wIyEC5/Y/rf//FsaISytqOPhysUu3dRzApi/L5/f/pX
YxASABiDxrHKOH+OIaIopXDco4JPE2jBmfWWSPcJUsJ90pqnQJjlRkttjo+JBGNUH9oxgguBM6Yj
tdTs23oRphS4qji0544raYoYHHU5+2/zpLsPNMRdRpcSS2mctebaNjgdIv78MZDSC46YmB6QNV8e
zYxMDdGmpMa5LcoTd6TPQcit2bITfv+WvhzHNVkXJsiBeXn/Sgs7VLoiNs5OUO/MptwaNHpnMgy2
34/z948xWQP+7ziXN7AADX2tYs05j45zaLmY11Vx+H6Ivw1vnMq4QSLB5n1hOro4OTRFnQRQxvTz
COJ+QRWWYOZlpR2Ibf3vVUBR1v+7IS/BAlGblVkRKxpzhgrcRJKeEFEL+ZJuPbHUN9dU+/9F2nkt
OY4k6fqJYAYtbkFQpZZkVd3AsrK6oLXG0++H7NkuJsiTOD3bYzbW1hfpjEAID/dfXEg+P41xznHr
9GQsoaLLBHSHtZmi5+6tkYYohzUqM+hitz/yVfiKB0f8YzH4GeVommDmVkZy8oJ+WCG3YWQqBHdF
upfKmHwHGvZXN+q/2w61YuYCtSvqmLoPaGtoq+evZ/t8rapQc/5s6OkKPzk0GgVaE8hs9SB2xkps
EqyhD3QQF3bEpZuZx50ECVol35lTPkYXIEIQhGR61HHFtnuMEvDUJTYu1uG/GA9AYsDnkI3OJBJ6
dyiSUhPUw6AhmqkDmyz9bVs066/DXLr/DV54JO68V2E7f542MAaRK0seA/JkFCni5C2t1JtAbp8a
adwXTYuj0SAtJB0XFiofi50ICYnr+Yy5FUd+FcShpR5UgN60xjR7MlzA89hdeX8ZqHCu4+tkH3zH
BYEWk/P1kC+ulJPgs1yylWpBMTqCF8X7CNM5kB68slxYKBeDcM5QvUL+/Ex7ItG6ulElmRHGJQKV
dOV7zEyF3ddDmQ6tzxcBfFYk0iSLd7p4ln8HxpiIFFzVQ4vkCEiQnSLqkV0rvPuQYv1Q9Ki04psW
gpL4OvJ5CscuB42MaIOMzKw+uz8jMCGaFw7GofBq3BGAngz3lQ/NUbfL4vXrWBeSnc/BZnsbCK+n
lgHB1K23yzdTcQWXdLyv5c2w57HhozL99HXM85mdxjYNjntPOTOZMlHRocka6ge9oO4LWlPnyRa9
pjK0jxitHgTs+19fh7xwCxIHrpdJfQCp1tlWdJW4LWKBkG3X3I26CYFUgrn+dZALNboPDQoDaJ/K
6vzYmifnpKalQTt4JHJA4TOsaIbXzruaqoM01rbBN7S5+TfXrh4iHElLJxQQNVzM8C59Ud5T8j+/
YpZORv04Zm6mqpRJJIp0wbrGUPXjJ9Rbjz6WuPgwlpWzvfJ54LMEABBkpSUpA1d/ZAcM5L8na/yx
HzOcqjE+309C+tYP08FQAj9SHC31FSajysI3vpSGMHCd17LBF2bzfj5vk3wcpRa4/MdShg4e4m6D
xKr4Td/k9P1vll7oF9axOpXwYDBxRHDqfo5X9EEdyq2mHHJrL1W9E2vkq015LXPa5x3dz8T6bpne
wiq7sJQ/RZ193jJAbKoQdeVQV9pdG7v3qSGuv17ISyFmn1NLskCAYU5uGrvfPHOickRLJfsLhxzD
4NWoTGTmsxIoQI7CRcJTOYQVaEX9YABQR+l3LUn3etktXIrnqYVGMAtOLgpCPEum9XuyMbuG5Lfv
ZeVQKTASlLbZgmJ2jA5Kikbr/uvZu7QskHIxRInjTTpbhp5qRIKS8DiBIxJfA+eZUOPJrcR6sbsh
bpycRpBdAUO0C0PunK+jXxqqqeoofclcjigMfR4qVwaCH+L0fvEwnPbqSXQn3QtW9Job2eZfx0LB
hUKDQnMC/MAslpwbOnS7gbw/ovVh+rbax1ulu1H1fuGJMW3dz5exRiQk4RBMov4/32qtDOsdHW/5
0JVvo/So43iuLjzDL4aQFRqNsoXw3Pzh54VZaKKeIB/QupMM4GGQEsNiYRwXdpaGZPs/QWb5UaVI
SLZ4nXxAPctRrAqRlyWJnQsLAA0O6J0SKZBy9hir0xzEYJDI0wL4neftdQDSXavFG86NhdFcKB1S
jv8T6+wV1gcuGgnEcmFQ//Z9LH8jUs1oVbyHRwQY9snDiG+RtZ1MOvSFltiFTJfok9QZ+NsLeqJ1
WOvIk4fyJGq3He5gPGBD7dAiv2loANs6vmcQOvFwMeyl0+vSd7R4qdALY00a83yiaal9NU3AwP1v
ur7n3bJwyl+6xRncnwjzlWKIRl4NRCgmr651uJEQwcCvcLrLgAFrGP18vZkvrX+LzUXOS/Gf/fz5
4CDNFn0B+4hDp6sY4/3swFMW7rgwrourE5dPAvAPagyfoyi9UIxGYkqHavTWct2AewF2oT9L6AF+
PZ6Ln4gfzSmIRgH09M+RBCMftNy1pIMyMbI18GtVtPk6xMXBnISYfsLJtYIWCu0SBIAOgVLDXBx3
uhe88vjawcJZ2GrydK3PT0ALqS4Vnjul5LNHAUr9WsZADwHUqA1d6D2sSgQvdVSkkIfemmoIE6BS
eSO42QCFE7xa2O6lSL9RUglUDtXuARRrhkmqYN1nbntQEG4pMxjOhrJ3gxpmeuEDjxEhPNaRcFWr
eWXHClIwWpUHC6p+F78OjwBJh/iNqvMsdwIrMuQ+F/AhNtq1X3UrE1Lk11/nwj2Mz6SO0BjiBPzf
tOBPvk4F5KYufEk61FiF0qq+bjYYIW6XijMX943J60Km0GZIcxq76lt5pflsVA+2UBiDef4dg0j6
eiwXVxpWXzpaC8QxZou50FwYhRpHnYcrh9D/RpjYLsfv8n9zzyJjgKAenHyaMrPtGcidpUcFmyZF
SHmTx30JUtsAfd3K4kJOdmHeeL/TO2DukHf8OABPPo8ZRPVIe5NQ4WuIY3f/HAYLIjbnWgcKrmMw
HDRET/HsmT/Iusqt/LiVpUMCMOGtpl2s8B6CItfBq19XDyUeyuP3rz/VhZWtIzMDDoUCsirPgQpD
HAKpDHrpYJFEmCh+KUs3vHyhHEijDPV5zZp06Oc9HtQb3FboYungKyvztfcwf9OvxMPUDE9WKUjj
d8NYZTf+E/jcSThQcMyFj3dxZqn0Un3RuabOnrrSUIW5OLbyAcBcbKOWORlSTYKFYYKfgtfZlEPx
wft6ai/sAroy5NQIV5PZzh94KGtJYQk74tC7ri33tz4PBc/aIdy4/veB+IKTRgYqLWdgk97MITcE
3IWJByLa2tHqwBMndgJOy68jfdT5Z+c6L9Y/oWbPOcOoBTcyKWRXUb4XTfPYd9lNPkq3Y2JUNije
lyy/z3JjnQ/Wz05ODlG5VWrLUX1IDgPGhjmMOtl3PESoZcDuinoTC1sxPqBlCtXusUrqtWnBcxrL
fab+RvZsXzdP0XgF9dquQmNV1Dh5QqmQMa5pUdSngmEnGcw5BVJjs26lbCWoylocDAxmt1bQ/iVE
pSNWWMoaib+QhFxYVwaPl8kSi/OUf2YHXa8nRR0ElUTxgrLlqn2ASbz1bidJHgmgBXYX1cJNdH4O
US3FVoAzSIMjNYc9BIklDLrQSAfggwlSKC28X2NJE/BiEJ4VpgWCSzrTiYkNo5UiFxUTPzPRRMCf
RHzT9Xz79WK6AJZA24pdgLCQJcln2ZWbs9ISURB5TZc3yH7sAwu0cZb5q1oGMNN6fyVyFmxSo9Of
9AqwmueZ7rpR+2Ntig8dfllOGmXPiWxdeUHnrtGjjB0StgAKtHUli8O1JXqA9/EGcIRRpHsY9feA
jxfObfnSdJl04KauOf+bZwd5Y1J07RUa5it0OhBmip+DWze1k1drrdKIRW0OEoQj4AUu7Mx16yDH
vkWi/dpfmNGP0/rz9mRNoK41nQT0JuZPXIh+lTRE/BJtTF/QTjkKQfmYDMVxSJBSqBGMRZo8f1NN
QKFqAWe0HkxIyj7M4ia7aVRzXTUWJFKInLG1UZNiElcQ4T0b3UaT6tusrtYdKuNSg1ABfwndQgtO
Ld+D0pkEGaoW7sRYvjV13E2xR3qoEOuLqavYYwnJwU2tm0KE6CFLd0GPn7pgZPg4iL+y0Pg2pvWj
27r3sd4+KVil2IJOKkxluYWdTXdZq0R/3UnVdmzL3MlbBBTEEuIbWb+3UlCnWlid8lkKO80lCD4y
VF7Y86/qlhjFNJEkHkDtlzdQxa+ta3mSui3v3T18Vif5XqOzfRVe3dV33uoZIPNCGnXpeMGNABe/
SZbzHHiXBHmjBIIoHgawLoh6C3htgHVpNhLOt8iHxztxsXV4nhAwbPIA5PIm0N+8+CTpFYhhVxYP
ehfAQblOq+pfZ7pEwDtEBhYh8zCcHZqo2lsGri7iASk/xCx7+NAaZr4htn5++S411V4FaWxHsvX8
9Sc9V7ZUmEdKrTSYkcA6azZh9CdmcT20hyHc1wkeDxMQvs2fhTxaua5uF2W3dwvmNHE3rdQsHN0X
IGso+VHZw9SaGtRZAWqMo8AKBbE5WM/qYLu/p56ssILggejFbYPRk7oTlg29zj/op6hzq2+DxtvA
Gd9wOnXr8qV+iLGN9W5jDibh9wdqY6nSfGHdTiERdNMnf4az+lfNE8PDnKcBCYh4Pwy7tajY/SpD
uV+25aOIndb3YuEu/niLfz77TJmnOq0Etisd6NmyGoI+KIOkmcYpbVR8jsxwi90FLhvRLRQNxJMz
J8CkVz7SxYx/BPArlnG/51fB5x8xfYyTZwKVBKuHz9QcdE1Yt9XPXqMs0SztoAu1pCmMTr9N5dq0
PubiJAwC0WkhGVVzyHV47c1BcptVLcHVlAG++dpukpdVEWxplMfcF6Ae+isBZzwfhmg1FA9yZ95V
/bj+entNj+DzDwAS01LpUuNC9Hnsro9UoCQlzQHu+apChi0Xv6NJBskNMRf0ib6OduFZwYOFpJ4D
ZAIazCsmRgkhVtLi5uDvvadmrezlK4y17tW1hFh25aB0IV2pm+JGWk9X7xIw70L75nP42ZdGoCtO
qpDRllznJYlfhNM4tDOwtd1uqYB3rhpIi+x0sNO6O/ngWM10eg9p+NB+S94mX2EMVrbWyti2dvAo
rN4nr/AS2dlll5Xpq82/6mnk6ZVzEjkSxKTyOyJX63rv3QW7ord5mm7qY7+b+nTyBnsg3L024VV8
qyxUuS8u9NPo05o7iS4Eo4fWKtFrB6WdvXnlM/LJwV4FSIsWmJ04Pso69pIw8bnCPW8c/DHZZuRz
5ynwKAkaJBCrOXhv46bObc5q5ln9pTzSFPzOPfyYIqRgGy9fr+oL5wdh6eHjrIWfzvxu9K0p9x7N
5uAW7q2qBXt5xCMJQOziETIdh7Pv+inSbP2CbU2qxDI4qW6hpj6E6PdzIb4NjmwP9nC99AS/NDDM
RrlsQF0BEZ8t4NTS8hAiU3MIUcsRo2s9eBWjpSLqhRMINVt9UmEFoCvNizSyAqdX9XR2CVzFGM0V
96YpEXs71CizfP2hLu3IT7Fm85cLRZzJPrHcH/4twn4IeU4W9vqqum13xXsrcgYJ22RjqaT9C7HP
U1Pe+nQRoNBMFp3z4jcPftnLSmJbz8I3dY2zKrcrrMzQpkS02KKfRjJfKUBmASHDVdK0eR0j1ZVG
KiJu8zps8EF9FsIl2PylwxSk2J8Qs0NGlpB7rzGZ+chR5Imw8Api3hE36Vpw9Kevp+/iUtQldPW4
OynqzaqGtVJQZajZ2gYSGjW8vUGB2Qfp++sw5yVwPtJJmOkjnhxdft1JQ4FW0CGTK2/dNzCKZfG1
1tpd1oXFSgvxEurEfqHNdPFjnUSdZUGijvSj1E/nFtKLWqSiPrjAnbnQRpsGNqV3tB5V3u+fB2bI
VZDSZ20OwRuKEIdgF11xMr4UW5duVuNglbmPXiZ3Ws8ZFj7dhT7T59izSVW6Ri38nti8Q9fdHZJC
j+1PbgPb2sbrtnGWyuWXp/PPWGfTmSWpKg6Z2hzUDCTMmDl58/3rZXJ5NZoyD3aA4hQFP89m0EVN
FbLFDkZdIGt6VVLDE8VfXwe5eDBCnPzfILOyXeY2Ldgmpk2SbnBljMffLby7ontORWX9dahLeRnL
40+sWRoYxYKPHD6xgPINPDmMDcq3+B/dcEA6wjpsNtW7Utr6BusqaQXzURbtYumpdSFrOf0RHx6l
J5vPKApEFpBmJG/AvW9aLPK6Rl+RZq98b9x5N/DVVyK+1Zt01ezGpbTlo5V8dmYaVISo4ysIuc+u
u2Yw6lF1R3LhEKfAEImsVZ6TnhW6+VCjrhjLxZ0bW3R7taLfjUm8pQRR29T7NmEzPNd5+dwq+P2V
fvvdVIUaiy7h1nInS3C/KiG4073R85/WkOzrvLvXitipI/2qFlCj53IEsCTZilwAvE0D9GmDV7QA
bmL8G0ttfDWj5j7KrHWsdtcqzFpsyBQVIqRIkSVADA9Bk/3oI8tqmc+i1F01gv5adZVs67q+zVzp
vtGVdTS6w3XZutpGCqKdZxrxBpz7b9HvHyvL+GbV6Y3iBndyrv5UIvOu8433LHRBCCqKTNnOa2zP
z6+RIj0OCvJgmp/cC7nhrysP8dl6bH7R73tBTjKzwx7+cQv5GWoj+pBQrT0EhbNdk/n3apJkdmQN
o52I3nsTVgdKfk9yY+5lCVkFoezyjZWH+75P9sqYP3WxKcGSxt+9Ta1xJaoBsz8gexYq9c6SWJBS
0wD/yrOXUO97Ox8QjqvE35nfaOuoCMx1aOq71so22SCgbVsYS7ajl4+4k6Uzuwu9OBoaqea6rdYQ
qL5L1/q+cdgorFXZEa+XTrjLiQwVGbozLK+zZp0iWDXSxjwiO4pM5hUJ/ir6Ue/Ktbj5nt4huOpA
EncepaU9cikBpQ7zT9zp6D3ZoopSSm6rs0XEbf9N2Wg7E/r75HEEDgLHSKSRl0wV/h9Ti574VNSe
+uyzkHQAKHnVnAqbiRCMIR69YxtFJdhb7W3811IhZPpU56fAn3iz24q12VCEJZ4et45WV7+bAR2L
TDcEO1cWy0sX7yrjT7TZXZXEVq0LItHErfmobbrb8VpEwmrFyl+Vj/nWvVtK6i9PKHx8jjiwcVR6
Pk+oqGipJbbUIdTt6K+Da+8Kluk9Esf9WlvlP6aK99e3y8Ux0peYIsrnRgtSU5RaXbBomiB3WvVK
LXT76whn3wxA1cRGA/SEwro4b4iiLC2Halk1r9m4T8EuUBuEwhChbbMU6bwe+BFqUpOHkqadYT7G
MJN1dMObVyozL55nq6+41Gy1W+9FWgXf9Z16tBxrAZlxvt2noDSwZYXynHqGzOiGTq/z3q1fq7V6
heT1BLcfd4O20tOVrcIQ7dflU71FcVZauQu5wVlKPIs92w/9iI58Jln1qzeO9o9+fFKze8wHtGhr
FenCd7w4u4DFeb1PbXv2xee12aMEladuglzdY3mD+BRaOVPBNb9G+DS1ofpIb+Vj+CgsTPCl9XMa
dnZ8Z1IxxkJKWEPtn4XIX+OicLQi70Zu0oXG0wcb6tP5wnyexprljlxzcdT1YfMal1zXaiHcDAJI
0a7Xb8XGvRnjDvcbP8SSRFfRRlRiNEvbGzHDi0qpUIJsovHZRLV/XQWIp1hmoThqhSZobeRcBVXr
OjhlPaXIpoQZolCBVT6movCeReIz7tjVinad6SQ1ymNh35erBJTEWhCM3kHYBDbsKD9adX9VhdHR
UOvfKcq8bhm9Y4B66zXBqkxk3RlzCcaAiV5coiPBKpvxIzv8uhwEfQculJS4zN6+3uFnZ8g0a3Bq
aUFYYBvnxdOhtwJU+73m1dX6p7R07yV16VKd1tb8w3Ac0jsCLaKctf4jM0TIUGGhZ9L32vK34xCt
Y7rXXw/k/PhlJJO30tTUAGs6R1m1bdOHbahWr0OT2MCTULNtHQ8L5iwhWWOJG9GTFj4WKoyz8K3A
JyJCwP/rH3H2tJgQZZPUhYG71DlXAXHtuohNq3rFWOJJLtt9XwUPlac9FbJGY1f96+tw5x+PcMBJ
JqomMPZ5kTnpMSmsEq16NbTffvo7zZ6+/vvn2/fT359rhlhRn6ply9/XW+RtM4A4brtOE1K+318H
mjdJuFp0quR0vlVKVvS/Z8kIjMq0GlikxzIOripUtwBXIBxkrjTvRRgjp1faX2UprLKuBDyVrY3R
eqyN/r3OleeFnzKFOlmuf/8URQF5okxGP2eTmslNlNSmhERztQmQUE5zbBoQ4us1f9u11/Uk1esi
qWhlL62x5Mc3v5I+wjMBLGKejVP/4PNJXYpeGtAxHo9S1CCrmP4oOSpW2C/yZjOt1C70lIwwDDwn
RnekidRvXSZiFdm1wcpKfORfexX0SJ09Tybu6zo3xZWmuEun7YVJ+vMraZt9/pXk/kMfhsKA/xI8
mDxMHqTeeB39dulrKJcCQeWihUWielYqxc2Wl1vqDsfJdBSU1Ebttz2uBFsDjydcU6RNXy+kVbOL
+e8vcBJydmnxM5RCFqPxmLc4ySMAgDRZfI39ZmaLrnCbh9JOceOFCZ2dHGdBZ7dXqw0QDZjVY6Ro
b66MrJRSxJEj1J28FqqiRaQ6TRYKA3PMyX+CTqAs0CAotk2Tf/LqwOzSjdSkHY79t+63+ru8D3Yo
FF8ZG6SJN5uWSuq4unO/ZU655UVwp70qV7Ijg9r4esvN6hNnP2M65k5+hhC1libm/AzxCq+Jbbtr
Nt3N/wcPeHYR/R1HBx5pYe/JVTeb41hNs1g2mgG3qf6mvC/ups4RQo331pV7LzpVauMnsDDH8+LH
WdBZtckYMGtJzHo4hvt8Pw1uKgsirr019l/P4uWT42R4s5MjEpHADWqGhzX9I44kWyoFqLxA4Jq+
Y/Sg/Bg28IE27tO/fNrNx/hRBTv5gBksQKwmp4nt3Zvex+I99A+BCvN/KMb/Znf+GeX8pmh67AeK
bBiOueYfKDn9CAJMUkVr1/XqOmrr507/b7bmScR5ol5b9RgEfMFa4m0cj4gaY2ZkAgnSbyvqaAuf
cfpz8/sHEP//rtIPwt7JZHrYgsSD3BHOEVcgBlYjqiqqne1TzrslkNS82XD26WZ7L8Irp2mFalqe
vSM5aKKqtFLbtbQuty5+oYsc54VN+IEfOxleoviB6quslWGlb0fHX3GrT7XybgMAYSfdRo57t1SC
XIo5O9EDnFRio5l2BtKtSp9uDKyhCmXp4pinoGeTOTtgEKltsjjrp0/XOs0dAmtbay2/S6vSDund
yAvp2RzCQzy0rxHq4HKE/XFGhge2VPAEUfKjZ2KG1jRdf4Po7c9a197zCQ2GRk6Ln0WjO60FiSAN
sMEBj7NwR5/PLr+CNyWwTxUc5nz3q5QevW7AmTn1fiLpa9fgldClXtgWZxckw0P/jBYLFQL+fTa3
pU6BjF5HcvQOMjJ6+qq5NTZ4YjjaWn9GwA/Ks4521NLRNufHWtO0nsadnd+iXuZo33fJUcmkyqZI
8tzoqrwawga3PQpYRfE66Du4JN5ai+RrQ0AcHSenO1nw9y3y4qObXIHXcDJFcxCGfzarctshcxgn
9Y0YjqUzivpi2fTsDJn96NlVoND5rfOayZpAmOGvZN3vCke3+zdceCnxL3yaswUwRTNByVG2mQCs
s+Rd4v0YIqydkKMp30bH2mBbXaA0uopWU7HWxzvrh3u3eHTNXid/f5mTsNMknJwkEHupF6FofSx+
G5Ydar+8nXbtOypObZgFlk7RbLXSHtflqkUtYem2XRr0LHdCt2PMp9oGg+6deh9v+p/pT+8qAAUy
1add0bZyezGbOHuczKZ6dlzj3BSOsZ8nR/dWXgH/uEJF3lauzI1/pa//j591moGT+RXCJk1yj/md
PivS//spYvwMXwlnF8d9l51hpy5s84/r+9PtNxvg7KgeKEiY9fRRNXv8BjR41b3WR/1QrSYiOurL
jvGoXZVPoi042XWKE+HCYp4m8Kv4s2OG+s9ghRpruQQVF8R25S/hMuZomrN1OztRilppRkEmRP0O
/0LaI/G+zTfZNv2pANHaZwC03NWyKN3Sgp2dCUYqW7UZ1MmxYb0YByu/HuT7/9uS+UiGT5aMqo+t
JoZlwoMCzWvJGXp7OqLldPWOEPlgm5sMX8Gf0XEh7tkr8fOq+bgoT+LCfBrbtiJuh8OnXVLmh9CS
HqetKL6gc55sFvf/9ML9YqF8JFYnIQNwjXmKhRCPFvx5rnD7uFU307Jcwl4vfLf5Iy0ti2GQRQLF
cmm73q4S3ppo4cNdjsEhDiNXhKo4WxuJ4IJjiTK2ejH1U78neOg13cLenheh/7Pw/4lizIoGkeSq
1fTO/chs2dNb6ThlfsOmuanvcANcG/ulzO+8sPSxMv7EnN1NKl5AetTGybHdeLvuNnn0sSF8iG5k
0DSpvlKPyBS+LKzGhdk05hdTETSWlXNIY6t41dy5eN9u3AfcC5+hPtn5o/KKz+vSI/o8k5+NdHYh
ma3VhYkVTcf1hLySdvnR3TWOv8u38Tb4uTDGyxfRn3mdXURa7Q1FVbJiRJqk6bPvvCf7cJdP59b2
61DT2jvfaH8iTbN9stF0npBDDCD+aHpwbwTX7nt/BbVp8utYq8Zj3ClI8f931/ufqLN7yOtyQ3Vr
xhc3Ah5XlvfbqOpvTZE9emKW4oTp77K+24uie1OHvenkeaHYou5qjtfIu6AZnnS3rlZfT8XFb4yq
EMBuHZUUBHg+z0UQVzQ5Sjc+pjfJnUpWZ97oNu8mO73C7dFZiHZpHZ9Gm33jIpLTHj/k9OjftN+6
Nfbc7+OuvJ7oHuFT8oty8OLHPn9CsYpPY86+tp8WYV4rfnqUt8q36HrcTQo8yb67wTyJ3vti03Ya
w3x1ncabfeciE4yBvHbaNdXBf0moCXWv2GStrFvtdznadIrXX0/rxRTnNOQsxQh8owZvwRC7qyK2
w9LBDK4BT6wd/XhVbcsd9CITfVO7yWzcs+wyxjSAuV48MS4l0Kc/ZJaI0CoUNSEWYsZeeoA2MW9S
39JN8hdWcR0O1bY1rpuH+hX7ooU5mEOZP66C09CzCyevVU8w/CA9mrc52g++I73g8RDDgf343i9t
bCuH8oqa9nIdcA7Kmgef46F0v2jdoOUDTIktBrL+g+RUW7xp4wefpuhI9gWXHuye3toR3UHslX76
C8DBhbmfoy9i6ucYiWvJcSwarvXQo7FuKmsPg9ku9pOlg2O2zGGeIw5x4hw/+9QcJ2YajjjHq7fW
ffqC0cNqmmq0LxogJnBBNounx2yEZyFnn3jIhHYUejM8Yrnsv5DKo3cf30evWGj8FjROLf9a3GkP
S5Ksl8JCP9QoE0iTmO5sdxmlmKCiZ4XHLjqa8QONHlvJKyR8LfvrfTxPZz4GCN11kkLS4Z3MOTZK
3oUlUvPh9Ba7UlfG9QQbB2RSODDh7HabPA+7pWVz6TuiJYnQNxqBUONnF4CF053aunzHropXctXZ
cby0Nac/cXIi/j2skxCzUx/RlKbsp6UyZUzRjgKnt2YfYOSz1a/du/xV2Hw9kbML/j8BJ5lwoPAM
a5aipekoxp6isDa3wU66DrbJXqZMvcRAn585f8fRYWHR66ZFPIchWloQBgg0hEd0R8dV7drKTf+M
p+NKdzQPgHX4FCe7Gu47DiYLr8r5m+8s9rRqT5KYIUcRt3GN8Jit3duW0xyb5DcOfEd7in9TnH+R
3oy35H4J3X1xM5wMebYZuqjQR69hD6aRacdN5iQYsebaY9MtodYvLkyEMmW+I+qc8/MsMFvRikwt
PPq1to+Lei3V+UIdfp4b/D2J0+nN/p408maLPza7OBOsNPy4q6cXs7XqNhgkw9KIHM9Z5BlNs3O2
E+BvAcY3aU/PdX7HcrCwtR3Co/zDfPR2yrWxoV+U2OpDtTEevYd4196K19rDv00+/zPQfwLPhX+p
/5e9V/foMDn5vkcBfJfe4w0LiaJft6M93qok9UsHNmaQF8ZrfhSTUd1AEniWe2lNWkZ4U3JiVx5a
f0rw2njVQ6xXd/hbPhj4PtpAeaE+GYa2gv0srXJTvhujprDVEPlAQXmNk+K2lrJvUTtWW7nxDn6o
6uD7/Jux09+roT2qaomNheGhtiKGFmbStbITY+E1FrF1FdDHtZOolGyzcp3IhDfetWOzTuWemtNo
ZCsTnZtVNZqBA20b9FLq+Gp7q4rxRlLMe1wYHUPzHpLUQGrBDbeVFUX22AgDEN0uvVI6VmXbF7rT
V5aw8rXuCuut10J3X9NcedWwCRS1HsBZBTg3SNNgHVdCsq4A9mpphD9NqNyYvn7V5LwHJPO+j4a7
JmQz92H2IstGvBq6ydpPHO8ErCYr33rEcfqbnGTPstHfe2WCAXuvO0PU4esk6ZN5uzTZCal26yq/
C99K7I7akK10IjXLDHJoH+YbpYNVJye/vBDScxM2R1eQb/TY40mZ9vf+ED65fYJad4uCsSHc1hX2
1TlcERlyimx1z3QGrosoeRDV6i4oxq2klGuhNaGdJ8laL8bE0ZL4L6uvts3QYLFapt8gLWODFm69
CuVU9O9T2+36GPcW5TrozJ9GIXlrz4jekatfd4P5PCra2tf9+9pHbtAYsXHqo3Jvjd0L3MpNpsU4
KopUYwv46bFHdVgY6zch7W5IxdCDB4kT5i1+gZF/43qm7zRBWDtWNrlKcm4zzupF0qJHo4g3saS8
i/VY2EGe3Ik9HYeMV1gbYxMteRlmEtjcxmEROVLR32qgR2xI1m8+UqmO2jWbfEzXuEuhNB31UCUq
nFT73LzB6wo7UvUOX7xfnS71az8fdZwEdRPHqOZxlKMbdIffhRjRpqjutkaE+1ZV5YdQ0r4nsJmd
ThHvfKW88XJ1myBDstNU9yXWils09e7LrsM5OPAfVStXNjE4grCNcfsWjXuVQnUvZVtQWg3CHMI1
cHFQLj3u1IH4jnzeuxmRwYiWsK/75qYfjYcSWLQtlNzNWqs+yNp4UxbCzscx28mH+LsvZ7xZK1RB
+sEqVq44PstC+NgZ+jX6t+VKCdrXsWq2nc42rKM4ccIaXYMhzbHA1Tdsx2u9jh6xTztCRULcEe9q
G13JO0sZO0dVvGDP2/ilwK3AlnIFrULJX6dWLOLO2VjrQJ/MPRPrmCMengzKPUaBj4VXfS9HCQN7
FEyqXZpWt2aFrSlqerAePpx9deWXkrtM6PhdsLL7NBVu0JBbi3G7aUX/KvPqNz2p3nU9cZS+/A0e
bFfp7rVCgj6EvmJDUXRGQHgYRaxyNcZmrrJuPCE86qO8KU0JHZbq3jMMd52nOLvnnnAnVAKLroGB
HgjRszn6O1MfHkYhWiNZyGQIO7UOXjOONjtTx02cC9u0Nr+npedIHtaPaevtrRyz2yH9CV7jAR/F
TdHIaykc+9WYCEifZPlt243fykG5Kc0Ynzkj2botIBIvA8rCzDRKujVS99g0gPDJ4v8S9e5FcdUr
3Qh3+GM9Yjj7HI6pt/FR0OFASIu9aw3DOhXHjsMNMwy9qHjGgFy5ptr1C6VCGlNVUVeQFMy/ZKsA
g9Yh7jPoFf+5ixzVsNJ91GK0hxh7vDblFh5MEpuQEXE7Vg03ckqYK9gklpON7vjUJ0qCFap3lFTv
XVOUo6X2NDXzFkZBWzBbhehdZTlEBAGawq6WtcLpRd+7UsVC3YRo44OdMSObO+9uKIdviie8li0R
PANSdILH58aT2ndrsLBPl4MHQfDuRyzKmzE39kkCms81/GEt4HRvRKJpN1XyMkTli6Y37VJeP72F
Ztc+Yg8c3yDAwMvOaaeDKKRZZIgRZQ/vTVx1b/gUQ2jMHnWB88+uvoV3/Vv3LB4r0f7XFgbAxk9j
z5LvRkFrJuml6Iht3M/aI7uQTbpopbcAS5mu8rMxUuqFmE7XVptf9WPTlloI0fBYyNXaK+pfeJxu
q5x6/de5/eU4sKlojOIYPS9e92Pt51HSREfZc3cSzpZjBT9Z6haeEBeyT0vBYw2RJfT1oCoz3JP0
WkoyQaYeGR0F9T0v/FXq/1tYxpSTAZEitTWQ90YPZJZ8hlntGhY50dH8H86+Y7txXO32ibAWSTBh
yiBKsoKjbNeEyy5XgTkCDHj6f7Pu4NiylnXPmfSkuw2BSF/Y4ReMGDYLxX0+ykCFVXg9eb702eDl
5AB0vyTuzlncngk90WsNLqTwcz0aVneTiDoqGL0Cz76QeQEKBfoH2J9LkHuWeYkWOkM8xk43Ffby
VMhtJdUp6eNbhYgFYisiHEWcgagF++GfN8bFFYO0CqSboOv7TR/BqvqyNbOkeBZVvS1r93c/as8/
D3Ep6cLuhjAEsgVQCs4Rwc3IR1kaZYFMttm4f9Iwj9R9u4MXKBq0wA5uAImIrgEGvuPQlyOMNBZi
UbbDvmnGZDYnKW/i/LlKs8rPBG5hM6/fWa7h7iicUzlR0KnkLrGkDpNq9zVvizdXTsciAQS/GDPf
sIBgrmsIs0KD8bfZ0zU4SRl0p2LimaL6KIfR8eC2MAeTa/yiTQ5+giKILDV4fzWQkoyzl5aZXRgX
1R2tQRMrphyENP3OFc4+thy83tV9noF4SxRkQsXAdfx1+qC3znNlkF9t1VqhdE1YwVN+3zvsdiSQ
KJPwMK7J+8+rdGkPAisNDPOCtkVt++vRzXsY73Zumz9nfXbgYv6dguCXaN1tnHXbFo9HIoDB1eHn
9/O4l44YDrUOpSoX++Ocajppk95WLsfNVBT6rlqIbE1Ht6IzX34e6NJzAr9AsC4A1PnOfrQtvG6s
SwH7hwVc/mG2FgTdoqp6GpNdNrz+PNilY/V5sLM6w0JxGZIGs+pBmPdEDdf3NpZP/8sgLoNcGQ7u
N5IcHHybtLBQYotRpu3r0mMQLvx5iMur858hzt5BZWnp1NQoQrlu4ytwHMccevDiGpjw4ufCnQ4p
RCgx4OB+3XzoRAiQM4zsmTjDazex54leI1hcqlpAjxPwLFCNUFA/fwJLGN3C2NfEkw6LKOiLba3M
71fQV3rUPG1NPvorG/vSnGz4qELZCVsbQr1f51R3fLJ7i+bPY2F4o76j5X9NVsSHwiOLW24ZAlH1
1xGkNpZVw1FfXWBudFeGOmA3i6Oi7o9H8XStAfh9L+ApRL6Jig9zIP2y/PtPjzso4Q0KSzJ7lq3p
J2rPUa1LrWvmZBdGQbEYHhMMMk3fQUyj46gGig/xCff3QUzprZqabdIWV26D7xU5kBs+DWN8nQzv
7DzHfxGfcuX4Q0N2lV2HHJcwDN2vnKF/79vXIA9/afGoWlQSbagXfh1r5ESYqavik5hy5ksLpSOj
hiyQa++nxjnCbubY0PTFKuUasoGbuUNqKBT0VgdGt/CIhhw3FJy8Yp4e9cH9Q0kLmGZtPuBFCVlV
zkijIHCp8WRPZvabNdrOzuYGHHP7RXRjgMR9go97+ywnAaYEov8ZXvaznYe8VI8C8vOhO0zcG5tx
4xiwME4BN/LqxHIDBqt3Xx+y3+7kgHKbtc+GoY7whr/VY6Ne6TMSNkdPS1Qm7HuUkF4rQ5CAqXZG
WpY+ODR9S4Z5K5PhiBfxLTW7Y5Lljz/fUd8PGliXYOyCNYVq2bdjAAmXEW4dXXxS2kfDAgr/k58H
uLRXEDeDC6k7iGLOmSi49pqkzAGsnOzZy/L7jDmwOnyeHOr/PNCFO0pHlGRC2Bt+bEAjnp1ofcRc
Cmtkp4pWm0xLIkNvVqp29/HkrLtS1+E3Xz/XqqKeid3SFYXmSR2U8Iwn1/Iv43sZEj9mOYTA6Wso
Jp9dYNTt6gmSiewU77sd8ti34iM/KGCiyLraxVu6zqPBr07mioX63W380O7Em75vfvHgWix3Dqlf
4gPEJWALQNjRADPp7AQZ8cxm1MdcODc3O3Nb37f37bZ5mNaAMzkzdDZAEJkOKD6vrim4nbf6vw19
9pKXtUqSOsfQi6TW9NhHYo3yW5is2wcSXPPv+u77dzbRs4TDyTnU2urZPcmZRLCF3NLSRUekLuP9
ZKZz4CylA61P0PsvUduELPlHx1L12jgjONyV+EvtbNjB52wKK50/zQmHrrDZqqPTMS0sVOluQQ20
VxbhZG0ndAqUS4Iru/jCFe4s6vfwCtFAxDtnK3e9UzCJjXUaVguPpIyKZ+2jBNSnDsY1fWjX83X8
/IUz+mXMJfr79Dj1qE6n8YQxuxWotZACo46nWf58W244vIVJ5hWRdp/tr3XQz1EE//bH58meHVl3
GLVeL+zF/Imuym27Zwfz1kSvjj+p6J+gxyJcFU5HINLAw7i5ejaWl+rsdfk8c/sMzcXawplyJBP/
3H2dVXFkh3qE9BIcIwAMrbLw59W9srjnyVxWKDguwgfjpPgBCiJe76iIN/rm51HO4d7/PitYI3ih
IVPtIC/+up5dnpoppKKXPZTc8jeAExxspjIcTwwmzk5YFF71BgnyMbB8sYc3xlr4M9rYP/+Mc2T/
t5+xvD2ftlWlFx0xOvyMhQSCSl/At9rGgbDcvL5201z4sMzVGBTWcf+jt3y+kSSzJc0T/jy6busl
nf6HdzBJnsUV+N/3PAiGOv8Z51x6E5K3tZkbnD9zNji+nNWDdKp9bw338Kb/Y/FqNSvzysN24XTC
XgS+7yhvQIPznDSA5JzRlmNuZd3fkMIMNU42MayltHb47/cnhoKaOHx7lxrU2cbRMzJMXe6QU4G0
PkE7JumepuKaB8eFmOPLKGf7gsFLZ9I6Qk5lVh65kmuksFfW6doQy375tPVAL2VNWmEiFJkjZJ6M
u2nU1j/v74t74R9VGuUn2znvFkOXztRRWSInq8JR4jzsBQ9sepr54A0EJrHX6CPm8vnPbivkqxrI
2f9vxLO4G+BIS1QjZqW5QE6IOg5KlnwADbvSYhgRywyIALvalFPzbsul5UaMrZ32KHrzIoUwkfo1
kXxdU7pRXam8nBoQYUzQjitI/scYLBgokcS3WvG7AIE3SDWzCo0WSifcLdbIbNDCTLUbM7HvRg21
H0iSgvwRJejczFxbpaa+IdPgQvMIpZ/EBfDMNIa/PG7u7DQZIXjEX35egQvFsSW4wi0HnAz0Q87r
H62JikzXtvGiTHWnr2oF9BUoLGG7sQ6m5/4WfnmEq+21Z+P7bYNMmAHrgZIcvN7Oc5KhpalTuYg0
MyM/ttzetwbcSN15CH6e3/cg8us4Z+FTkztSGc3ETk7aIGgGcUF7p+xWKcB/82z182DLFfnT5jo7
+1ps1wpO7Nhc/7DgaTSu0EW7qkZ9KUxncFuHP5SBNfsGsgAUKcm61ianoQ/hiwI2dDz6kNb1lc8K
NKe965XoizcoSFcO+iHwkT2vkHRTbydZq5OTkoAcGBhFT7yucvyptv+XSwFux5iafaHobRlQiejd
kZw6mvi51q6tkfiDgAMUcsNaEsh/vv+8bhevusXJDo0JE3JPZ1cd44kTT5UkJ4EHF4YNbN+17FpE
cW2Qs53YixStZ/x8POVDMOS76jaz7+Ot4hExAgms9rKOLITvleUEir6SfENdv+o9DrWp8WqH6dKC
MrQygKJBnPyNrEV0OQK0jD1k5lBWsyG2kHqL6xDgIFfS10sT/zzS2ZWbtBQEc9vAqYjFPfK5Y22V
0c8LSJe/cX7yoEMAx5tFSPUbcSEe614NHbanPeRPOopIXmXwJ1cbf4kh36RpaQEbjt68nGNjJ7UM
Fk9zaI3aoZ6nVZ5A/rp34Z3BClBipm2n8qeSOOte8tB1kx3kq2HGosTWGltfQePMayuzhrGSe49W
cehoAxAxQxnh2X8yWfX358ld/H7/mds5XYK2laFXPb5fIsvGA24DYBiXr34e5Pt9vKTZ8GqATjjq
GOdtLeiMVjF1B3JC7tQGZQzYsZiGh9q6OtIF/N0yFPBh2uL9Bi+Yr4FFI6yZ0lKQE8msxoeRs2cZ
JWDG7cEZzL2NDw6LK76ZNW1e11Am85SZDd7Ul1uVacdadb+VoaErDFS4vKr6cekKR7kXwDLcB7jt
zqJgW6cJFyQnpxyIiBpygZ4RLbJoxYpyz4Yd+hwUofpbbuDH9YqlD35ehoun8j/Du2fJlExEL52u
IKd5fEvd0oepL1VZBG3UK4fy+0CGhjVgsP5BTRXtiK+LMGa0KI1KoiaIS9Yy7t0aioxZtYondSX2
/r6zvo50ttzuTMeub1C9Gh3gCoBVSpyHqXn6+bt9PyMYxEUFH4K8SNnOi+tD1xYa7XpEMYABudY6
y65Ewxe/16cBlh/wORpmA9QjLRT5at1Cyeem1uCcMllh0bz9PJNLAy0WE+gxw/Xq20FMjJKzXK/j
kzlAOtzJO08vJ68s9HAorV8/j/U9/F6CIwvtFRtyTN8aOCrpADVhkp26MY8om7YUpubKKO74NPS+
yQe/ae36ys67GHFCzwaGozYy7G/RC0d/bShkyxYPEQCpvGmDchNKiCv+ZAKmhtjXa4/qaRRXrc0v
B4P/GfnsJYJbD3HGoWOnZnieNSCnINsOkPjKhBQ+b64c5Uv7/vM0z4LB2bAqrhuYZln/EeVLhS8L
nMvPC3hpsyAaQ3piI5L+FpUVosmBmyrYaegGiNTJLED7KazAZAkQW185yOd8CRQjYFWGXHlhCSB0
P4fUNy1uJmZk7ATg9ME6LoYS9CafI3sDRCi0mvrVjHg32UIEDW3q/jmDCPj/MN9Pv2DZ0J9OYZ43
JGMWfkEpIexfAR7u5Lu43UqHrn4e6dJW+TzXs3fAHY1+lixnp54TP7UeODwOO3s7Ju82qcOfx7oQ
z3/5sP8+/KdpaRMgbraVMKiNqtXCrqbrFPLR4JD/hSLw8Zq93cVd85+v+K+k+Gk4IVQ8tATD5fUf
XgpkoINvi0ddy64cgYtH/dNX/Oe2/mkknScQWRYYCRjOY995qFCGtV/XOxitwJYQepjtcV5D05Sl
V4a+dPo+j3x2+miM7pMGZuCp7nKvGGzPzhvf5q8/r9y1L3n2KnB44/CqwCgmi/12fE+TPwksu+z/
vlu4wH+gfAXpRmi8nVMjOCBPg0qZe2LqxhD7oWBbmvItIKdXLpRLnw04IzR1oVYNiNPZtkfVD/KH
vetCUWd4Ar7kzi5LgtD5mpnapeOF4ryJlpYGX4d/5ddPG4PlHXPjdnCxPCuzOCiZ3RTmY9FCA5ab
/8NWgB/mIvaEQvU3iFFqTZ2OMiYMD4QTjGLecst96+1Z/x++3adx2FlIlZF47Oq6wzio9jP3cQRc
IZuv1WsurBBUWGG7u4Q53wkWhhnnEzp07CT99G3+y9fltty3e7dByX0KzRIn6rqw04WYHR3OT6Oe
vZxJxauSLqO6vzSfrhzogw23QBQv9hin4lDcF2Gz58erkuXL3/2a130d9+wY55zY8SAddiKQ/d7A
Ty00N+mOP9b/qEHXmJAX4qEvszw7ziWKACaPY3ZiQIEDpV2ttQE+75DtijTVOr6qx9vKiq9EfBdW
FKcbnonALQKDeR67ZiBQtIVduic9hzd0wwOgGDcc+qE/31UXjhy8KhasJ0Wo/M0fA1Bjw7bnyjo1
OgmU/k6NvUzCcmi8kT3+PNSlex9ZOGQ+ISm62HyeLRtVjiithFqnDGXdObAjoKF/bdCsGe9Y6ESG
EZRBivgLzdyfR76wgib8JWAboBlw2j2/KHOTUL0mNhywAUUqJ/JLS+QdUJTh1IB+D3TEvSPb6Ocx
l11xtkeRMUP2hgJAuZSQvgYlhGq81SpKT5l2sKXrxW1+ZVYX+s/GlyHONmadsaYdW52eUqUfsYYJ
5B9LMA0kOfRVHQIh3YY2vF0EROrhrPEAyBRcAudu3U0286Qt1xCG+uVUQnmjZZxmd3z4+RtcaFTh
FwJcAnKpiT18HlMQOgKsCNl8hDBQKzulW+dgRXo4Pf1/cLUvXApfxjq7jJQA839qMJb10CCo/ict
YgZDyBvP8FDjWf88twsHB11k4A8Ysn8b//i6vi7kH7syG+jJVGtwc4GPFeGk343ypuDXQFvffUTg
DQ0MCa4hE1i071ampASBrhbYTKyC62/dVoFR5IOvt/zDJWTd6Q7kho1tLgsjcOzciWpRfjgGfyWZ
NoQ1Ffcwz7jLaxC5Rfw3aep79KjqaxtymfP5nqcAQC/kWhiNnUNS8E0si+TtstxjaPpVoK/NTbmB
/tDdtZLIpegYvTTU9JYK7Xf4y7/2LHCA9MTH5N4W+k08QfR11ETUGPEanXe0tW2l+e1EOn8q0xQO
BCpsRAmLs9HIr8DqLtzWmLaBxdGAEcPkv+4GlasEDCj8Gil3UlTwYHC8PLnqpHZxGMDyHYRIKLme
d2PHJFNGmxJcZJ1nbptHZwUbs8AN9AgyAOUj9Wu0gK996suD4gQj9kMF7BzmkuiDtCqYCaI5dvOv
Es6fc3GtpX3puoRd/ILlWxxuz3uxpNSzXmqzcYKtQagCHZXa3Cuj8RX+xasSMN/K4wG9NuqlqUGc
bjnAAA8CRvV12ZgD/4jY6vE9cT8NGziBlNtkBTQc6P11UIWgkV3/npemim27IIYQ5357GYypa1WK
hTzN+vwqOXqHV+WuL2QgEP8DfBnAdsTr5xjMeS5hpFRhCJZox9KZns0MxhwW2wIkzsL//iIEJBIM
AUtD0eEcE0GKceRTCcNw3YBodnsgme41KLWnzSsfP34e69J6gQ8AYLEJSBJSkq/rRfpmgsuXNE7F
XP4ptf5d6eL3VDR/fx4GlecLi2QD5qFp/6y8vjVCJh2jOCgMnXKXw51smH7ndDJ9E7c86+nvuig3
qR2/scp+6lItYtZ4rExj3Qn1kkvxp28s4eWVvmrt4tkkGgD0sO5x6DMRxq4ajBsgqFY266JCl/sK
UaQHluNNY47rsdN/2bET+/koj2Wu3VJS3rlSQIlfb2+cQazQBH5vUjztDCCJZtiPNQ3jnEeam7/O
sim8VNPjEFfem0kLNIqcNixj4XpTOqzNPumCivWP2Dw1dNZHSNUD3AVNwu6BN+1pkFlxn7koa1g0
0VHGseAibZuRLfEHDNhgRzktnSAZdQjZ6yICI2ljNeOIwZvHPE9KqGIMk4e2/ruZoi0yGCoSYJX3
RXyLBvzB0Asj1KzW2E1zb/pk7v8YiMdMy1KrOClWDqRGCtc6TI4FzqemIjkg5C0zKDzz5NFt4PMz
6/QwyLZAO928MUe2oqLaTIzx0FiS7KgzfGjf1Gz265ZHqZJ+5cDiWlHcILFMvL6bV5aDtnxCnlSW
Pllj/1vP+T6h1Q5kC8zLQa8U8P/7gqptF1uniSQwYaqhmETzvVuWG3soH3Nd3HPCHrLROeB9WjF3
BostMbYlLe6txL0nc/tWxmCtlk47+TMa+J6aJcS3R1zesDu7Rb0XnqsqeUZ2+NQATY8GCxB0CiRK
txfINBKg27VEB2yqtN2gljWgW9LyB618cuoYSQ+boXck+Gme3ZU7ZeDN8SPl+n3MCeRas/Qdkv0z
GHqQnegqKIQLmI054m0ywIM1lfla1bAEUly8jK0MKjpBSydPXm2ZbLu6C+qYGqHbFpCz7cD7AT3V
nzV9VZQ6DTrEe5A/z6Bm0bgQ7Ofd+5QngWBVDv18EQrdfmhFtptRPZqxYX0OzStf7y3YB9Us6Gw1
36SQ3vKLTqx1UDjTaQKhF7ZKWqpxP07Ava5btJtiHjubpG8Qq7c6aODgPFMYp3plasGftp9wYMzG
8uwU7FiDW+CY4haCg2LrU2GdejOJZAfVYV6BwyLJ71yrX62ewWi31O8Mt83CpuEfcw4hYrdVsICY
6gNkG3uPavgTFf5/8JF17oNibq2oBrhxD3BKSAeUpviowa2cm1HduneZrsNOMFOuV7XzgVjVr1w6
j7CxQ1GSRBlho9dUeQt6stUDOM1BfzWtLd4frCIEbshkc5/DBc+vwLiNCkWf5tmsA0TPc0BKoNst
p1moP38LsJ7RgKtgAMHbh6wXN0nTHykdQP/lzFNWqSNHVccsU7ABJbWBBcadUJMkhy5VZXlzn3mJ
ad+yod+JqXyXddRaGlA10LyBlFCNyFmDL7vdJp7dV1Fbwreit+9bxiHL0iWnqpHbGrlvAwkrr2lm
Yz031hZNQsRawrjpcgLv86H09Tr/nQ/uK1Y48XGVrhMIN3h0qHHIR9iJ2fzZ4anmMwm+0swd0N0X
cE/SNEgBC9h452pDnOwIwtSHORipp8/WwZi1B81EbGcIww3MmUetAwIQRJiB+h9GEiqn91BR9yGR
HAASmPudm0fSZLvUydct0W/hU77hzNoMsPeY9P5BTkVgWuJXOZWQH4S9YZfYt8ScYYGinDkY1YzD
Q+HOzE0naDPYgVnOSmr6DltgAoO2e8gYv8FjFXtY7aNpTLhwaD94tFJPxLU9KJgkMGjXZr8EZdoz
6/QGULg/uUPRJlK/7Kk8akKXAe/w863USoKi1Dow4POdmjkLGhMAB31ODZ84gNnqSut2WivTUMby
ITVBeSeuLNaka56LhbE94aEKKBe3sYKEMjGGgBny1XXVbTOZekDtkvvKTPcmcnEPmx6E/NSQW6tz
YY1JcFXw2n2Ba3LpEW0y/Ljvn5yZvbOsPBgC/UBAf1cmjW9afZQhBMfuHWf+7WYgIo/ZGhTmDQ7w
BvP90An7oFnzZGfN/cyS106KW+EMTlBUdMsUOMUdfalzfk/azK8THMG0AmVZG/WbAWgZeLtSLy/a
MqysMWrjMmSTtleOrTwKcW88nAfumqcChyp2UfRPdDONdOU+lrjAwyqdQZywNp0JrkbpFB4Yb29u
Yn5MRbmHocBaVyWHekDfhPWkHbMmPYE6HUz1/LdauHgGx/0gQNl2hOGZSfHSuKAflKYtvXjAVaag
xu+Be3YHS7cjEXUaoEJ0bwrC13Oi3DAxWhJJ4RybhrlRgQLMDpzo17Yd3kDAE16ddnfMyFNPCCv1
e7DDPQIAtZdpc+ll7uJHNaxtwoIYP6bIFKSKzF3lVC+FPW5UzLYNnf0kiYZORnEs9zB4ABzLmV+0
WLu14t5zh+EAFXEbfFqI88itU6cRp3wFHgfK7AnpV/0w3DPZ3UwDDnIPMQZvaO8EQcRQu++ZYz06
TvIGZyBIigxNhKP4YsGvJ7Szia0MvT/FyvVLXrxMdbxOiBvEZnXXmXyHSznkBkQ1GSJ40fjUVVvg
oO90BjVFkMoJ9EEM4OPN/lfNmA+m4k2LrBYvwHZ0k43KRl/S+ZBx8tvoWZSm7Y5Oz3abHixq3zgw
4UvsKqyHdO2UT72eBTh3AZXdSkj3EDPTa8CEaEy5LvT2tS6mINMQ0TuxF9tQFYcqEpt33RC0BG4Y
cP00G4KX8ZjUh6H969JjOb5M0LnUmw0w5MEQuyuwTMIZP9hBxjxojzk0SVo+rwtbhXYN/ZJhiqAU
5yW24cvMRA/jXmbdipvdK0NBIDlYadt71QA5t2R4amtUQswPu5P7DNBGxVx/SoXHhLVSYw87EbGW
5K5BtdFE/FWRdWHJzaiMyMqyde5YQaFDUcQaCp8O2QbAjTUVvwRu7Q7s88wdV6kBEEIPvgzr7otk
0/UAqVTJGoo7nj4AjuwUO9cBIaV7JOSmSI8WQ2OuJb4GISe1JRpqYYuSdbw24Lmot5DEANCzyDDA
4luU4kaF8QpEGDIc4nEnZn6L8AeuRm/lYMJ95T0WJmKpeT0XY5j2/UrMKb4vKKvQXY6TeKvpGffi
/kVWL4JAPorGXuPWvgmJBofD5ZFKvPBakILgqteruFg1MIjSAt16kfFqqp97hEByCWUBmxTa+1Tt
OfAYLVsTawzirAlECWvCavYquasS3WfZx2zpBzu/ceowa2evsUpP9QF1n3nyZ5ZTtJjbOvUEkZUS
iDJAG7n0TRMAlBZK0bn029laTcb0V/TNHqRoryt3TP7tnTIQSLvHEW3VYg6UqcK4aY4TMECG2/m8
sE5lZflqOEk2BMjTfAIVSDdNbnA7B9AGW+ds9CtXHDPR+TN2vrJudWI8ml13gzwrJHX+MNjs2YS0
uG6Wu4Jo6xz3N1xHykivVGhxbSczEH3N9IYBoJMKROTwhypgzjiVmGlTrc1CBpPE+LB7GRvpgzru
LdmCk0YO8DKgJcH4wnN1EUDcJRTOnQX4DS2kD2fV1trTCoA7ES0Fb4U6odRvGa6qdkmFIERDpkcF
dfXmvnDu2sGC0A+UEPCWdeJA6ptpeoyNIMtYILVmTfTtpN5E8ouKrW0ecLqlIUKnjuYJukU09kX1
YDfAmOPa7ykNO/ykrhtxPjlW5KWFd338h2Zr1tzmw6qb9qL+q/cfiK6k3FLrxphKb2rXY/qS9Y2n
Kj0w9WSdxQgJ0AbJUod73bhqoPiWdDxMOucvm9OgEE44DI8W7EdnewX2QANfqLJj4TBXnolUpuvc
u9a+5+5fw6a3lbSODOcGK+jHtli35nQSTnzQ3XY9zPBhaO+NMRJV/I6YdVvG+VEv51VX/+ncdyrI
qoLJdlyXoYSRUQu0edV1wTwg9EtQcMgKKJYkoYCMpn1oc3Dl+OgR/tIrsRqnHl8dYhiIjuK6AZ7Y
iWLQnrUZOxyn30Qzs6yHlaXalY7/1hzA1EsqqEMkEgGFjTALoUH8xPM81ER74xbbxP4Vz7fSeekK
FZXTAyo/uKUyzxLZTd1MqxHYpp7UgdYmu76SHmMPpRq8maiNY9dPIKhHTdXcdsoIigKhhLEieuHX
7puBFYPhB9R3ItJBR1HkIetMT5ANVuRQUvaWdfFdE2acIjmAfiKSlGx2QD+s/NR+mshfoj/pMCoF
UgIeEybQGGhHqKc5++2IXYEzZwFmiro6VdNa9BP6/QgIgdxIytZr4n1iC6QszzTTN0X6u4cLm2aH
qv5wdFzS1U3brfRcgy3RkybSVQ7TWc3Jgp4lYQcdqcn6qxJzJdM+tOLRMxCvDMOOZK/69IsmMuoQ
Ese/wYAFyhubtbBv6mrbsBuSltSbdXln0OF21JDt5l7NyJvB6Rr6bogAVzYC7BFaOdQ+FORQa1Br
gVhJbT6bw8NsmPtKKw6ltZl66Ge5cZiaym9BGBI9VE+mO9Mc/KlrwgQnLtPfdbXPJycgeVDS4yi2
U3Uv7WM99IFkCNBs09fdMZS4Vfse7qvibhpWRYVbXM8iEfuy1oCa7SABVHpatRIGEO6L0R/8muBr
dNMtGLyBBBkWNouLOzPH71A67vcPt/0D26iwGAlsuEA5zLOwBL4DqWjZab5rAoYoQzUcChbJ+A9y
8iizs1Wi/UkN4nUE1hc1bru6+W1mCsV5CO3hwRqgqWm05pYXdoZbpYtqmFbOgvnuROGYjVNMcUF2
ervtOrwIVe/bWr7SyjywEBQOBXapmAML2vNOUb6mdbwy6zaaVBuyJvFml6xkCY2oiW/LcVohrgWK
IsbzXPnKrRBPot+1eLXrrhGi2LmyCpl7iYA4mFl6lFYAAqm9svVolFBVoiz2OuikmxRCsH0SxtPT
oCDePKfIV4WAu2ARqSz2ZFE89LnmuSXf5zFkO/PRCVAMuK9nG8plf3t4RmVWv6F5tkOJaq3PTthP
qEFq1npK4bFS41yk4zqOSe5T3nvoMx8N3u26po4gERrCWjzsoLPlaUO7AV9mo0Au4wJyXqhcSF33
58HFDXg71veN6XrIm1aJ9dqZcaBX7MYYu30psidharu2s5BkmO7JytRTm9s7ztrViM/TFDFS8nw1
8PKuS2FPnRUy0nt7X1IaqA6kYUab50brD7mcQ1qacB5ufXhf3MaTFroQ6nFSdZrt6lY5Y9gjAcnj
7iQSAU2qjPuz6RDfdZ9IjZwF/lY6B7wtmxdRLsCf9SRoXSjqkZfCKH1qz5GjF3thQOfInVmg0z4c
tA7yWFqg4UmTxaNht/sZWq2p4fq9mR8rB841NdmJbmenRZAjJmlyRCs6mGh5sXcVMF6zFVYQ25KO
8uy22sMJBoJiKEBXUzCa70YdR2QCAUI2yMRF4TfQkNfRRWhauHBZb6YivkVRmzZA7dNMVKP+lMNB
GG/VbCz4sZuOZH8ShFQzqg6ucbSSF3RI/Im9tuKxz97tIllb+W8LiLqGiA8eT4s9RHIEbhF4KXfj
ShoNcx0NZuLsG63czincYkXykrpVvFGltLZxbG+VmG+cdN4YeAw2RteIMIENu5jF+4z0kUwoJ0kT
ODBcJWke2faedVZoTb9qu0CmneA01AeDO3C1lh+6lPHG4f9H2nktx60k6/qJEAFvbgG0pReppqQb
BGUWvPd4+vOB+8SoCfZuzMy+XYbVVajKysr8TbVJI56v1vwvTVcXsMru7oeRxDe9EcrYrg3JUWMW
BFgie8iJO8zIRJzswVDA9XqUwoOivgXFiTK3yGsllpLvSf87DW7RpDtqzbSzAgzaOGlp9S3A5qTq
RLtLCJ7HsH0qA5NEXrNTQaRqoJPWkcmrVrubyuSlCYzbLLnpw0fFiJxIB9ugqm7vvQnKoWTXVNIp
B50y8hqRcmmjet4mi+sN8GwAu1uzkA8hcLRMucu6r5Hx4ke/yQ8OtVi7ffLDSASn6fp9amKV5VmO
FBRfgfS4QTA+yVmxV2oYSWbstka9y+N8M2rdLuylnawVe0uHExT/I/TRrSKYD32YPJTejRR9yfiP
5ara10WOoJyPPHjkqIAZW/8ml29iyXDrzrezBPNV6W5Ksu/UPPd1DvqlfxAE+SD64jGvrW1LTlzo
o9sBUOyUp1j0/jFC3CEQik6mwzvor9HdqvxjUvPkAomovQ1Id8XSH5kStBCatk6s173nRvguGT9T
8Fdd8DSihyaJ3lEXXIHjMzbPtf/ksRBZmNmaGe60rrzRRG2Xi3Tom0Hc6gK3oHDyWvUgox9gmokT
dlSppTS54RX4pdc01/MpZY1UrEsY9mG/zaOvaW9sK+UxbnU7NG7k2HT76kdhzAm290fPOYPt2OwC
j9KKQbWOT64Ht3rTbRpV/Ua1gVJclOM8LjqJprt6Ti4qhVstLg91qLu19lRMd4CV7vVMPDT1XVHw
ormDLpLYbcP1w+msCmU3BiZXurAT8h9R3N1VePRonf+1EdNNJ5cPcZkfs/lcld99XUFCUSycMq00
WwuQtZN5W2OCPTv5TDs9/22hhR1FZGrdvdbKLla6vMOkrZGhXJeZaKgdg9Gn2BE+4jewT3ge9JlL
873OA5Tr+tsg0B1K8l96fNXrEaAkygVGFjomfBpv8J6s6tClx6Z9jIr2sYRUIFJlrAok+WphG8nG
bRyiCigw3/EBXNuNGXa7mEqqpeIOlrxaQnTMKnOXZ99q8Xks0OMrxa0xjtsw1jYeq1mQUSl0T4Nh
/G1WL234NQaQHTeaHaLfGFpIIxUjyVjlhPJLmZFtton1GAa6rbV3Xh+QgAr2xGywQ9np5v1EzO4L
zUnIQ+O4/GJ5JpH/iTYBTwVmX1e/s3gfVK+t37v1oDs5m4z+3AYWAmkZF9FE5umTJN8X1bgps7dC
RfLQ+t5XOpfYvhheIv5kii5m2ZI/+L5blr9z47cfg3cKb2v5Bw3ePMOLzX+ZTNhyFRcJmogFct7I
E26T7nmyiHV68Jb4xs04vwGCwU2Q/aOuvo9jWhM1ZTba2U7SZftsiu871LDme+O7mUPCoz/121fn
/0r8wmF3uiS8Efrijz+Q9nS6/DXzwodY9niFfw8pF6X0K5AtcEoV558+2zWj+oVS2M88Mg7xpKLf
qVOLu2uSx1Dh65Nmh6luJ7L+PEbCvdSYR6OZePaGx9CQuIZaSnWkKpO69/XMjXvfMaOvRXpHn9OJ
I/0kkekZWbtFCHOfejCShx5ygsrm8YP0Z0MwZLjhT5KOoQ19EXDw19Tfl9NroD4o6dcKwhNANQBr
OQrnEY//NM7exEbbGd2fMv6RtD8G6qLok9m9/yoL7V4u9Jcpx9PFex4afTPo4puEgCu2WOSD2qEf
q6dBK15K5VHiikj6k5dFj6mWQ/wnYwR0qpBPiend3NAxdTySRuT94l9lXDuDqj0IlHMrJd5M2WQL
GWWyIQR39UUoTmOpb5Lylxn8UXokGOlH6d1zLVcbq3/wYRVNAO/kO21qW1LfcKNpzzU1PN/q73Rk
SOUOW2+j2QiIfXZ+hZiQwq/hKSKoezX65lEnnYUJIypzKvWnbHLEhNoTUluSmOxqNP8gow7ps05a
L43FvvfRuTF/tQjjmhWHIHc1LyFJrPcF3QUBRSSojzayas5URXYuJxsVfEZH1wT1uybZiAhyhpXp
xGjtKbJia2LmqhEJnnaCn43yLL2TJN/IHf0aq7TbtPzZ4bhuSNW2otdhorjUzbnwo25CY30ik74r
u+q21IdN2sT80v5rjzgLKd10koO5DRQ1463YUSAdghEwgdWEG18rnrWyPdRZs/WNZLDzuu9tQCTD
drAaLHqmpkZyskpYLtRJ06BvbSQ5vqdxyx+UadVbFDRtRQ2fRckKj+ilummb3/IoebHq3tsjE/Ni
iuHvLld6h4W8b9GhsRsNS7wufUUX1OMlVUH2bbM/Yty++IRR2YxuNZ/OHF0eNLKalP8BPZmjIsf+
1s9JF/UwuivV9Ih591sFUFXXvNiZDPV+6Mc7pc728CNFOwlNtnWqZW7Lqy3QdHojUpLZbVnQxk2l
r35TvEU4y9qR3DrdVGCJVug3Zta+lgKEBLWXmy80er76SotscPKIxM6jHGkGT1fjtuAqDALiH7Q+
7sigsOYC+p1ct41NvlY7Yjbi2dBlL5Bgv5U5LNcWuoFRVL/jNrgv6zZ24oxenT4KndOg70KIk1At
lsM9rtYt72Q9djqrDMlbM5CkAbRglNPg57YN81IR3pUL+nc6fRAx82+iWtzoQYnwRqfwWkx5+PAK
rHat1dOiKfVntacyplXDT3D+rqJ2/i5Q5Ec/qxkmhO400gd3G73Ldpkgvgwo7LjhUOKXTYY+i5ui
/ytFb7zl3Dxuu00yaDMWiranWvT7ki280pq/AAGAGwwHRjVnKswnVcJ+aCI1DfWTWvA4wSXS2MIV
C394371b/Tl7y1m2H7TiVrBNa8MukCLSpGeVZTCsiR4iomZt+ZJ4a5pM7/yqBYBqhnwiUYkTuqQv
UTCh2ZhjjiYuoGTL1Sn7hBHyLtm0J/lHoo8udI1cMvOVMRRcWdgZiHxt7BlEeQa+Tj0vrdVBUU7I
MLhm3N9F0ZDZYxjct4NCrmzeqImGHnD6LOfhl5XB5+VbDD5LGUH2N3VY+EtoqBBnnPUaEOJQyxst
kZ6nHLAKarNVialAevSZrxd8N6dXueTOoX94/QdcQIgi0qRAfXvHsCyBipqIuvmQRgCBFGU3xaeE
lkjX33ON3tAcRdXDXCM8XQCYzKKkYJ1Im3XtHfJ3ttzKANdC0nzpBOMfpNrPIlnhpl3aTJShUPaC
0YeK55KcLU7p6A2hTAe6+nIX6f9M1Ky0mJDMoaagFgi3tboCiryEyuNph/IVwQgOsTEfo7NZeb1q
Yqeaiqd64wE13Cp7YVNtJId4Nez0m3Vo76VlBHcH7p3ajIVi6McB+ymS6b9400lAMcATjBtp0FaQ
2JdwtpY5KyGg+IIS4JLh5CGIPgi6OZ0KxZFgfUbb7qYKyFhtXiC2/6hvS2qIr74zG7ytSSJcAtl/
GH15LkFsqKFgTPCrJOB+41ck85NqE21NVwMeY5PzIgptk0L0N/9F1Psw9oL4UZpKYLQSM7cmbgpF
+6KE0mMHWfr66buApUV+AybBTPzlzyyHCcyBrnQonvRxPw2/pPLFmBCU68F8jO71oS7ul79DLXWJ
ZNA1ueH74imUxMNIx9ek+Px/G2KxJZW6MbWiEaaTQaNpbLA61eSV2+jyljybxhxPz86ZRsd/widW
RIhI2Y73PWwmTAtI/V2T5/mx25gAQcX7zNgUGo6Ra5vy8gezIOmIhgkcbzHFeIQOOCZ8sGwQQH3k
r120T/ovomJCTO7WJjv/teXlwIMKBP/syw5n5+NkldKgXhiyoD4yWtz3/lG5LyWg3Wi2rxpdzH/s
ymBLvo4WDaMat6ysVwIjJ2GcBH0nD/FGwSHA5/ElQkbtiaHXN410cWP+naS1WFJFH3ptjJlkvcnf
gt+6M/7xDqXbA9iwrWPl/BvOvJfWFTCxwo1L0Eb55uO6FpnUaomhiqdRkL8PcezbajmDHGT62YZ5
JyMi5KF5YJTFWzYpv6TE/HV90hdgqnD+//6AxS6WKRAUVsYPCKZEsuUBET9h/G1ZAn4U7e76WJe+
6/lYysfJqk3aGj1CfqemQ+4/bu4o6oDIK1G6r7vvgyn9Q7/rBuPOFYzxhcQRpotEbqMgkgIh5OO4
capEHbU88VRN4S73MKpV8x++tjbM5+kpVJdR6aIxzDtqKTBltEVldZY1nXLxiaSRdplqazQvChwq
mhKtfrzruj/Xl/Tz55vH5DVuqShDkq5+nFoStYPkp9xMclnRdae5xQu6ot0fRWsxVfq8VxmLuxeq
saGAsV98vibG9RuGxwRS27DL+9lSFRiLE+zlmzVFWenzJ/s41nxUz4JrndHMUjXGatx+I9j9btJ2
piseNJQlTVs4invMbYb/1B8eIvU8rIWJOaHuMxWrD4NMLvpBRCeogdSWuIE7mxobO3VLKXt9mhe3
zNl4y9OXanWSmYw3G5HC1nigrO0A8w17pNBrV9zm217d1z/lW8AM21Uuw+eAx3TJ+Nk5EhFoSfaU
2gnErRSIJ4GOF8aKvJK/zh5pqms8RYD4IALs6xVjgwtk9Y+DLj6tX/aRiHC0yDbq3OoxP4abYlve
pY6JvdZD/oJS6A64ghOFdvVNxu329/Ujc2nSszvVzKUg7V8eU0so66i15OlkDpMtKW8NTuD/xQgA
ZEhYtQt+aX05lKWARRsWzta9l6t/xLFbmcTFA0JdDmF2RuHVtDj4ei555SQQbGbahH8TH2vSj25v
oTQlOfq+fO73axnHhfuRY/93TGN+vp4dykhoDZK3eczjTPkMtsm2kTbIwDjjTBvMbJOb6/W/WEti
GzU5+YJtWUM8yoWpm06h95oKoV30K8oFF8MawkMIbfDYh0KxWEmqqnnT582Emq20LbbDvt4m91in
/huGZRe33t+hPmm7jCHIjZShAusrLSw7qld0Qy6FTRhqfCQoahBPFjddZ0hlIBk1GQzyVJMK+su/
NZq1jTD/lY/5GfvAmvMVZRamW/LuEmkKJqmTePDxDgrTkyR9NZVfgYWfDxjv69//0lgyJDNG40ZV
l1+n6DrsheWEi4C6qynfQXuH1ZXZQ/szWFN4uTjWvHgSZQGiw/KCy3VjirKYc8uLIQLBPJqlq0Oz
0IFNioAUrk/t4nniufyv8ebtcnaeCiMKq8FgbhptBlvaBt4uIAb7G/12AO6+E+gArZrKXsoYzged
t9DZoF0ceWMbBNNpAj2rlA/G1Lgplcocx7br87u0nCRcugh7GjbZcptEUzuMkP6lU9m1TpElru4B
3NB4J4PYFJEDuj7cpYlBntZ4n8BKgpj4cWJ+H9V9a+TSqRbBLRT1pp7oWEGd0OM1Z9FLQyFTLKns
/QtSosOotJkP9OukJ/KNNfH8T4oKlokSPTYx5d/rE7sY63XKHuxJBNI+ycRnGmhqX9fmG3PmdNKO
CbcCXoPiNn0sjhiH3CTf1hj3l6aIlgEcJBxgSPkWZyFNSvpiYyOeZKV/HKvilvL3s6FHRytUdtfn
d2mfzAoQUA7V90D88cNVQunVnDQe0mF7Yxni71rQbofUu8Xr7jaa8Oy7Pt7nQqMyUxwlbDhm06Pl
WzYttELrGlE8YVX4w4y8N7+WHpXKqrZ1P9xQ5NKgNvxzfcxFYGYYWIbsdVMywJl/CsyZEfRGA+79
FY4xHblvaQBNpv9+fZB3ruRZYP40yqJO5etizU2aZq8T/Kk9FW5t27UoUFZ6sc2U7j6gFGpDxd9n
aQAKxUtu00TFSCDft1K1MYLIVTxrg/q8g+fbM0CgJ30Qd8okPcdq/9UPy/0wTUggDlujj49qVySb
UhhnczH5LmwCIvME6T1RrZtOrR8mX9+bvnRovOkYB6PqREJd37aK94C9APsKsF5Zli+Kqp54nIEG
A/s+Dp7opLAM7K6LKjDP0rcy0mIHss2mDrWXdAjTfTQBog1xVd2VQTdz6UCCUoXEOLIAGmZp1bNm
YpA2zrBD09NX4syyGvhplRcJgyBiqch9mb7KT7MoUIrLu7fLXJxHHW+rP1Npfcw2CDg0awMvzuRy
YHORfyWCFowo+2N5f2tyU0S/oJHQVcekEE3v9rFy6HC1N8Ljf8g+/jTuokihKQClCz+dNy+A82Iv
pY07aMPKsVwWrj8NI3+MAx3aFH2Ka+PrHOb6+6LB6ttyYCS4KiXWrY/P40pkfZc5unJgljd+obV6
HnRRimGttBVP0yHhufkeY+34yTtUm/a2eQpsvik+AuUDXfO1SS9aPp8mvcgBZjkO0cj4pupuFqfv
9uEBrhpiCfVKX2CRe34aaHHvZ34OviJmdVFSgbp33ycP16PP2gDz7j1LLBRhHPQsnXen8SvJ7oEf
Xv/7ytoAiwveC8XeUy1mUIi0eOUwhHoD5w/jQcKB0VRvRQHxzhtB+uaBB40vz271tnSqEPNSNfN/
y4OKf8aMjU/DXas15r4dohROivHYNM2rZiE450NTgBNVGrhktinumRKaQVQ99o01PQV1/0uftIPm
V5YNsvwotZgHAKK6PtNLE1V40iHboWp4Ei0OgtZgmjLAl3yNg6cAQrzujyvbbm0E5eO36kp88gpR
T19NOXjES2c/qWvmzJeCFfk6xoIUpwwEtD8OUcPHEptW4DS3oaNJINFM8cUw36Tk5/XVunS1ng+0
DMewMSUVw6PXoR22VvaNmxb2xcr9Lc1rvowUZ6Ms375NLbSQzfkm5WZE759ayS53xEfQ/7fBUf0P
+4bvh/V8tEXENYEqtmbOnCRvZrhkRHbF1rufBsgXRfG2ijfuVbT9LBAu11dzqXPyaejF5kOBvW5a
i+9WbmCa3wS/fIhTj+oGzXzX2uAyj9Kqij2feNNTp3LNlZ158XY9n/pia06ZV6Sd4M0huQQQfwg3
MAqgb5bO8Do7z4NLSR3xBWzEHpjDyuQXqeinyc/n5iyGBd0gFWPOVx4wl1CdHCsZ634u3drDPnTC
Q++CfhHMjb9d/eQr52XZti1y5IQTk6GFZ9mhAX+TPAetne/m/ubownnFUtcpVv1RVq/AxTmN0kpW
A48rcOatyrbuhEfKOgf9KLnZQ7DFiBuxw+pNvk0fsqO8bfgN/9f8YnGC40yPtKEmsBuYoXkHM3+Z
lJWQenFbnSXgy54SgSrCnp5pyrt+I5+yLXaqxpfw1tgp7CY8y/CCAW8cOcHK62YpufU/e+pf0fwT
rkI02wpd1TDD5LJDyfsf3JQTt2zdeAPVzTYfQvCGtsW6Uz9byW8uzvrvTaJYi/3cx+KE5Gg4p1Tm
TnJrJ9gq98bP97zKiR+HH+SM+/oof1k5R/MX+xQtz+a8SDZG00qzACkKDrFe2f4/M1ywc8o33Sl3
SBSgwuBMO/M5Ch0dKC+YhLUS1bK28mnVF9mIXwq+NTVa+lq53i7Mn2e3oQ5TGC8Ai0W1shecf2PU
i4f4bN6LFKVpAqFMoJmw3ihBfRFxrd5L4C9QzN1liY0ywZdh998doPPPvDjDYj9arar76WscH2Qo
oEF9kvs/K9/0es6gWItTinJAYZiDN5u1mkekqfclj49q/6tlU9uyLXw3XlZGnK+a/30X4dj6MRon
gRpiHIx6S3IAq46BNka0u5Kyh6RvZbtw/psU+e8yfhLzjKVsUFqsVV5xZ0TOpDgMifdfZOHnQyxu
16xIMh8qf/qKe5+ENG/7VkbiihDW5VzlX7uQ0PZx3XxUloxW5kvND6nge+DMX0p/8R7giA22txJk
5rN87SstYgzKIUkWtaxaVr70qH3FmWj7ordyNV8/WSjUf5xT7ael18tEssj86ldfJmtwszHfWIhr
rOy6eXWuzWcROZIipFHWcYZzDuxRd6Z9epfdSDtIttv2IXgS15K9tW2+CBpR35iBHvK5xGP71tAC
7Oxfrdu91TiDrcbF65FZFRehIvCwERg1vhYMf2C3mGo8Wls6R4Bcd6kjxLbndo6x696IU9i+GKv2
FkvczCIyf6roy6EuADNkfVVu4nAfvMT32PY5uaO7xo+QsZHmeQ5u1qPkxQLD2eFbtl+SpvH8ISMH
mI0+lFvE6N10FzqzNnbxY92ZZeUOUt87T2fZpBhZ+ViMrDVsqn35pLybsIrf+lvZbnYzDk9e2UoX
09e/B/89MJwNOLVa3DSikOBsPfPEM+ilD7LyT0RxzVp1QFs590s4QGv4QLTlIHvFmuRXdUDbSfnZ
3BSbYaOcxJdsA1pmFQy3+gkXwUbJEJfwJZa0olCjbIvH/q7ba3f5y3iodr5rHFaCwfVLj/L0x7AT
1kNa8D7OXvUnb1c7XWZPex2xG3s6ji7Wc/HG2zTfrw+6NuYiAKFBU2je/NSc0vK7EEYPHY6O14d4
R4ddCXLviePZTpHgowWZyU7R7H60hWBODV3l3juFT6bbHaVjd6rsaeCS9e7bAzaJq/WoZd91GQfe
48TZTzD0JgpFed6s/r0GdwtbBZD9po1oMpUw/bHUf1OncdDKvD73teVd5DEGWmVGSoH8FRg4LPYj
IgvXB1j2a5YzW6rGj1kpGWh1ZRSIg5fspXmxAI3mO/WQ3wamG+1Bkq2+oVZSfXWJB2zrAHmJjl2T
ByDyB8829lZuY13khjtRQqASNDVoPYHO4tPaMVnbTu+PzLNvGVWBKFNun/NebpXkIG11J5Gdidtk
hgckX+TnOdIKTwhl/Kj+GG7Wr13bK+FoiWXBJaqjH0E4qjdwkgfX2DYxMtiD5Wb/SEftiBsk1XL8
N9fQHiuZybtz69ncrSA3eq2fr+8x3WBo5OjNt1rdudc31cqulReBaFICOYHOSHUVyagwQLGhXiv9
rA2xiDtGLRWoC3E99iAQcwX2mvDl+iTWvtEi0+mjVm9FmT3alzej94/cHARg29fHWLt15UWGExuZ
kKDgltElgR2Cy5+OjIw4C5k+tq7iJAXkArtaPYDvf/dKSF0Kw1Kx04q0ZwNGBwuNh84GDxG9VAey
q+nVPCBc4KpbeVvY43baiY8DSB19iwRIbHc7pJdWFbdXFntp5ykHYA5Hi8Wu0/AuoBau5srR8IXd
ynqvjbOoVWqTOAZhxrxDgHK/JNIqkrm76FXaec/pC0z6n9zLKyF2Zau+u46dnbkp0TsPDHn6amXz
OqPNQ9P2+rwuHuu/9WtjcRqKzpOkblTSV8mMbwuYw6M57c0QxY3QWoMgXVzCs7EW5yJv8LaXvXkJ
T/2bTKnVf0rJMYQ79RsUO1zm6tc1WsHlTOpszMUxwQm1LP2IkG08m7vo+3z/S1/052HjO/VzthO2
15fz8nV/Nt7i2g3GMEz0gTlqNp6bN/UuxoSxPiTHzFl95FzcHn/HWjZKq1DqgihgbsU3dElfpI57
EFLeAc5cS/vd4WX1fa1wvfINP5HislBofUWl4BRpTt89q2KFEsnq61S+9Do9m9r87892fhLpdaX4
LOM4I1SfAjd0cgy0aetjRZivVE3fL81PMe1stEUlwYiaVtcnivH6HVn+FgXvpLCVh2kr2DVIpXyH
woPKBR/t1dfwW/44fiNZ3K2hgdeWdv7cZ3NucKuJ0J2lG1I+RdpblR5SYc239+LT6Wym8284G6Ot
rFHRS8Yw0jurdq32MfdPSvYFmvfKQVj7govAMgB2M4SRLzhDm1Wn3UUPzb6jgz/cZ7s1w4eVKGYu
Iksf+4qIy0L2WozRZupPuvFbHyu7wCX7+rTWjtwinMC3R5EB5dPXrIAJI408BwUh/nJ9kIsfCbF5
PJxxWAXJ//EjJYhFjZ1lUgSq6YpK43YojjRIt1bCG6Z/uT7Y5Qh5NtriQ3VSjOBFRa1uBiojHcxj
xNp6j8UGSRTJeQfnrXVCLnbfKImImMjiAPjJrQG/kXwMKmU2/e3A82+teiM7gHfmVLbYhC8+YroH
tGSFXeOQOsFQ/Xp91pfO2vkPmHfv2Tkou0DIM1X1TlE13iMsjEymjgpDKK9lmxdfSecjLWJLHFdJ
FCpZx1Pe3CEEmkBqtnHTU7n3xlt41T9i89/w6L34VjkfdxFNunBQegCg+SsOe72tZclzrqJOZwo5
CPt2EPd0J3+JSnwSBwC05lAL2BZI8c6XkArtkSTaBbUmAfurMB4T4dV3cifhn4jonGCATEUS6Veb
5ub++oe5tPfPf/Zi7/tZIhrhYFCJMH0k8YLkQbG0WWWJp7OV0c/qg9U31YLxwUNWkgw4gRrm7Iao
Ls9bXvvlOArp/xSS23vtptmjFOFWX6rdGi3gc/z4ONTisMmTXIlVHyWvWKDYGJO5crjqWfQZa/Nx
jEUw9AYkCwwvTl5TdBMU408Uf8cBy+krCUmJr1V6o06/UvH1+ne70P/7OOoiMlaCovajlCQIa+Uv
Q4n9jT6K+xGJ1bSvvxhoAKjtcJxQ35K8ZK83iNO0Am3XXPkW1smzPMURwWYNVLq23ot0TMYvYEx8
fpVn3cc81busda5P/B0S8TF5mCc+u3shawSaenHAvQrX7ZxK1imSor1hIQCTe4Vga0quIBYj/IrQ
l2PYHGaySM2ieWxbQ7QjUW3ceOifUkRl7KaYSqcs1F99EP9Wlfi3UpWoxmSB7hZ6s2lVlYp11BYb
wPAISOT6H0G2XipVlDdQfB5bA0icWOe34yg/egVqPNlY7Qq/OSip+MealXiSJr01VfRjhlT+pXSU
SnEKf/RMubdrMfvNfZPijlQg7qJ+E4VGsiN9GpyuMKlUVbMA0Vg/tFJ5j+bqrSGXey+V33yBnyYH
6PtOydMohEjJTN5DpyGZJAdd7+JKkNg8LkzH7IJbkUwVMSEkQFs4T7Y6i/I2a/iCz98bbpOuSyoA
Yo3rZfG9y7YL69lD97UJzDsrFVBjrqwVDvHnZEOWNcQDcCOHeP6pfyaqnRJUehK+DonwOgz6U48t
gBxPTzUCkdc31+ehPu6tebpn15QUTXkBdi55DcfouxK6eqW/oMl0F+rlyqSWHP7/HwT/buNF4LVA
gZnSQNSIDmiGHfELcJRdsM+Oa1W0CwnHx0ktYqDX5F0nIef26t2ZO/9m7trFwLzlb4hbbdZ7QfMn
v3Y+F+HQgBAzJjliGkkTRpvON4J9N/VvOtQle4oIimYu/dRC/ysNozWxhws9yo9zXUTFoQnrIvK4
/Y0WtxlEUh6MTQ2r15U2QD3dtTx4/nOf5orjC5IenANrSQ4QK18tgF9jBAJvC5Vqaa9Hyq3qVwcM
FwenlcKXyBIO1zfpxdCPgQmqCCZHTlkST4UxtbSyUnisBY6/r3eeK7xFD57bfp/biaILqQ/MsIMM
0fWB32uOy+meD7xYXXlURg/BGl4zRYmxQas7Sj/8iRKEVgMRlqipVeMu0KzINeTiGfUs1+82WY9C
hI4wZa5/CTztRor7LeJHljsE00+UzDaokgxHr0ODbZIRBh6/x8oqHvZz/gnA/mzJFnHKTEKtrXyW
LKuP5ogNUebObkDBSQiQJLfRlOaHboLjWhf7c3ycx0UmG7ee2d1mMa6WZhIvzC559ZHtKiZrhyPf
9vpX+V+2w7/GWFbkwjgry8asEqB1nYtFitNS2SkQkWgLbgNQFA0CZU7RoQi3Kp6zpF2+h7GzCSqL
Mp3lm+3Q8MFeu1/SVvtWhPaAp47NbMEGHKy7mn+wkV0JpUrsYJ19tFl7xpuXgvb5T1i8LcIhtHDa
qJPXvBRRUw3Fr56U71qYpsog71Rlr2Xwe5v8izzL31ryzrSC52FC/b3Qnqusciysf0RF3HsamtSK
cNDl4CT1GLAkfyyjdSYmler5PvLjQzMZGxEl8hRdYs9SXFNJXQWt3Lwvv4tDeCiskTwz8p5yZXrA
ieTO6mLaT4jc+pKTDSj8JTqSCrprDdGWPfngJ+ioY8ZgxgikI+jeeDvJyt5ir3WnVrSL9KSD7IrL
xlHTkxJNCBCGx1Ltj41s3LRic/TSxwmhdkxxigkVaim6G0bzNgl+J6W1NWcRPeO1zqo3A7EzS/Ig
oOH8EFe7acSq0XxREOk00sIlzOz7XnjS80c9LDbXt+jnU/DxBl98oSEvklrnI504g3Ym/vDalcbj
hTbVxxEWSeEwWGWVZnn42rV97daCFB2QrBxdhLIGhMtMTEFMtLiV9rFIxHAfqrV0nCYMB/LQEHZi
aw03TQ3CWww0/FJ0+buA2u/1RbhwVEhjUEPhl3JVSNriNwqp3rW4d/uv/bEFYWLXPLfs6Wb2JKed
pdqSU92PB3Ur/aM50cZ/qIS1+D2v88f4jU/m7CisoU80U24/pjepUIRxGCHlYUwZ6vBJ8BJUPaHb
+irUpe2hVljEw28P0Xlbj/RvTagevRY836jc9jKq5H2wReT+u9qVd4NnnKoSSWOtiCKnqfMT0O+V
bOxSJnF+sBcLNsoF+yUeaOXeYtFzM1d2VVoba36PF0oGH4L0O0PgLOvL67yMq6qYu9YNJ3QzV3Wp
o/1EIfNROaWudeiPwsv13XAxKzuf3OJb+GzDSW0InEJl7uWGzcCq+xnFp37YyaK+CWCqiLg4ZQlM
q/jnpAERD/5DrapP4XuRGyYaxudR1CavU94eJzO/QSH++kQ/n/2Pi7tIB01PSVRFbbgBg+IG22ez
rNaAaZfqCedLuUhL/Aipf9TxZwihflRc71BvteOM5FvvAazNZnGfN3GniLrMeumJ5Vgifd9yf329
LqawZ7NRF/DEphOaXjVIGYYtgqUb/1hIm87pNspm3EvRRjpcH29lRuriAheCxrfageFa/0GrEfvn
xrs+wsWnzvmMFuG/4crBtIDvo+6aQ70TnNhpNvqWas/a2q2kAuoiYqiBJDceIRE49owVKBH38DdI
RT51jCfin5nchtvVvtC8vz6G1Q9bXJ2X+Cx+IMmOwdBEAhLQj92qThm7RWMrGI+9oP1qD/c0URDC
R3ceexen2q1umZUDsIzrXlhQwM7Zle/l3Zd6h4cK7ZP8Ud6vvSYvvwGwrcZUU1RIahcnQA8CpRJ8
njzSA/5TaPv/Ezgzj0G510mY7OBBu4/cnDajSuLXH1Aa2Ru3Ivqju5Vd9fkyY9X//pBl2tsMgZbn
HqWm5lvnatt6539F4M9R4RKsg+4ubSwEjSx4RxftKVFIlUtd4/2QBn8wqkJkQW5+xZG5M9P6238+
M5l808AeAcFEawlKTcemwwEzj947BNJtiow66zluZa5nG9LOSlpwIQJ8GG5xB1Rh3wyWkEWvmop+
bKsj/NmG41rj+wKAQvowzOIiiLIoCXMLw7uZNDDdlo7/FO4QI3bLrTYzUFa632uzmg/t2aGUMBWU
/YlFDGt04ZMIr6h6LbDN4WRx8D9MaXEWiqnRlSxj5XqHMuvt+Cf6f6R9V4/kuNLsLxIgQ7lXSWXb
VFt1T78I007eG1L69TfYu9ipYumWds8HHGAOsEBnUSSTaSIjHk3IndNd80Wulh+fuUDl2J6INO1R
lNcqijV1nulMHmIGuo7W0KkHOcvwhqaKfBV6S8djzn2fWBVfiDzp4imBVcTUO/0FYheuvgGl98vi
lZ7xYyeWhIdCmmrNbhRY4n4s3nJbH/ku2Sb3/2dTwkvRgAJVk0FGAFwX2qXP05W04iBhbQUdvKUA
c6b4gGURhYsgc1I9IdQjLQi8Jn5MeiQXUgfdVfABd18LXmP+wP+xIlxjc0IqKSlF+hJU8ms9gAij
M+vbWKoe1CwCsXDjTUntQqQT6gHqdpILAjHOgblJqa+lXltKNpYWLVx35LphBum/FJWPyQ3IsB5J
C1mZcn152TODZnArhBDUhuGeNREgoUIiWYqkDHdwgFxOyBjonaf4KW9qALKy0on7bBWRwTPG5DU2
MMg/KuvGoLc6mru6NTGv1+l7NUGASLM+MhMs9jIYHl0ovTxDL+EwaZ254DbON0pFq1m1dQPZmEJE
KuC+T63SjkvLt/P83gB8MM+NhaD75xU+9UzchqHZKEuCAlCM6uKuhJ5hnVogOlP3qhu59KaGxNa6
KJyYOOYVeN/7mxDixRABAojTUBAuQKcKUlBQKXgF6/47orMAehTutNj+m1//n98m3PKq7WmiVPht
KjRAHkC66pVQ33Mkv9ypg4Oi9D70hsXa5fl5PP0iwoXPVAkjmNlkgFcT6i+tExvOTbejqxIcNZDX
Az0Zii+oAtag/XZM6ITXaK98qk6T/ptx1POXA7/GIAr0+DDIDLLg09eJgQOdRFFog3tl8KJ8nW/j
PTcq6fwxBC56yYufBzAnBsVBxRhsC2OrRRAfDMxPC50zTmCedKjMSR+Xb+Ts9v5Zmsg9mWFcnwZB
J/nUem3pVWIs1HpmNxLVCy7iDToeMQC1Y4WxSm1Mf9I/0+IjxXnOF+eCzo0ouD3YFxRLULoXI+qa
ghCc5Sx9qUn1ohlBDWLQxo8r5fHyx/op+pxeVCBOdMhb8nY4SsT8hxyFKQmFgBIah9FLwfotuuLP
tUTuLBQECXlp1LtcGvZp+ihBjqV8kXr5yoT0dq5i8I/qT0bxWYzjagzvB6O6l+SqdwY2rTCitVft
la7fl3200tN+3TBtl2DIoM1Beqod4jR3wNuyhSJEUaHuo2HUbnpJu1sT2lLQySUmWwXGBJQrFHZz
bXiGV93Y01MLwoDODAcnstUVg05RP1yFVAJdiu51krUQlp6fWP5lQKaHKB+YHJE4fATSnQGSFr30
PcgUontrqCFHgp/afl/eg1lDJrA/OujnZVmEIwTgeDGbSdf8qko8dJxdHVLhIC91SblEOzZ3rGwF
BWGTQIAetFKnux2rrRFMUhS/jF3yC+LlrgWqkE2eVMZCJjy3pmNDgo/lrQ7TSNEztacg9ooK7Des
QKujtkcoZNJFmNa5PTw0CsF7xuMbTbyUI6TDew08umhJdfY+LxM0AzAm68jtcDW0NT5lJXvlFECH
0Aq2qOtdd4XmdVAwTAMbo+Cp9pp1zVZnxlNntltIQOOVKrTK7Wh9UIP80I72dWhhzLBFDZI3EKu8
cpOivmJ29IwKVnTDoFxYmpIM2SAL9PpSpG9SuJB90WXmdSw1o9uy4Q6gtWETjd3BCA1lr3VQ5JGB
sN+PYZ+4hjH8KuXsK2iM9eUzdr7xp/Vp7jSPrrlsmmoLuevAlyTtwTIhqMMaqFMu7cP/pw5uExOi
OjwmEt4VcwrUDmlCjLA22AQE9PMOZmplVJjRGbkZViFxNQgmup3hBqty4dDNzOCpCGlQ4OZ0+8jN
heNNYiPLyrq2wHSM0AIKkA4nPoQUvL9SX/mQf+olN5lLnaXXbQbghuNnIzdXQPeFAyhEm6SgiOct
xBTNa+qMbnbHeSSrKwiCpG987QRcO8VDdV+iS+oslZ1mnLiqqaBUwVuuodUnQlIa07bR4QwsH62h
O52WXgV+DfA57adGuUkJUJFlFT1A1mNTTuMqoJBIGscdNgpKEMZjFNsQ5MJm2ZARDfTiPjZl6O0V
blFDN1UNIfLbYpYq3kjQJcGQ2jpTk9uGbpSx29sBRl+meFupmqsVbGeANE5TtFVsWA+h8t7riC5C
6AxqbJVM6UOfG/shVaGKZ99g8NodVD+dUk+BVGQz3suyviI09EAJ/TuHNPDlK8C34PSlQwTy590W
6zVlE9iVpOHdhiw2ZOrJDkgPLyODm0rvA1ui7eMHXbSGeo0Cn2TLoFMXwj1LaZUa5G/Aahu16uqt
YnhTCPElma83DKYHWUEPm1XBmgKN7F1e6gwYEHdABQ0cqD9RBRYPBDNrjEmoeoSKZ31bOuW288pb
sqI3rEMtJwZhgOZaV9lvPNYOeVnWNOHFDWH1J/YFd9OOlWqSCvanRtoh60Hr986SX2w8bGa0z0y2
sLczRevTBQthjBIPuUEYDPLMvb8FbnCDKbgNBIgQPUtL2Jk5b3r8eflrdORN63wwtCqxopf8+4c1
x4dSegIfR9BeRSnEzhzwxq5bc2mVs6/c0bYKXmaYkFMVNoleZFJdpwBBOHEC/d0u8kMI6SlavFYU
28XJAuyl2GtJf1OYzXqCdmQdQVcu7A9lwj4vn7WZg36y1UKdq6jHKQN1eITmB6Zlt7xJBtz+drFg
srR24WWZAojHWjXsWG/aB/PUVb1H5xLq7aCyr/z+GiK4kjtutd3l5S1stdgNQdmis/pBjl6CEJ32
5koB6aeGQPf/ZkV4uDpVMWipY2NL9mbVd1xjHMq2l20sfECRfmuk44T3a4KNQLqKTLrXwYYP6q/V
2LcL/mf+o1lo8KLOwCPo0/uhBZ08xOEYYby4NEG/3z9a6tJbv2RDPbXRG10HUT76143vdtGH8i6t
oEN6AHVCfcfvX7+FxOblbzjv1/4sTPDqchAk0sRY9DJCnpa0wD1m+SrtnjK8kG2dQnt1CVHGPeW5
J/1jUfCkFBzO1RTC4jRK7tSiQgDwxuVFLX1J/t+PvFmesDajGr5kilV0GeJUCy0y9nXZykz9nbvo
Pyvh5/PITAPoXY+UFplm7KBbj/ZYuocAszO+hncc9x+tFscOllYm+MuqsSrow2Nl5mOiA3TFKUMG
/OMNLnQqAXxxsz2o4BeO5tKWCR7RGDQQyypYaATxt7K+h1Lr5U85syyEeag2gn4V5UVd2LC2TZJh
UEPJj8wUNIC2M/UfbVSs/rsVZIkGckU0T01DOOtFbxlZOI22zypocU5knzTa06AuKfTMNPRUDeok
8D3A11qg5j09F1bSg7e+bAMQHFuPxQgosiHFuzRQric5AWEIzaE5DzURzO4at8WYujRUgs0QDTvL
0q8hnL4Gk+vXYBZbszfWtE5uQKc4YmQ5QxlPHyuXtYx5EyHoVEDQaeErzeAo8PNBY6zzxjtXrDj9
+YUVMTnJ8uAfFuOeOA1yDn1frlWIArpLqJSZ46Wj7Yk8Bwb1M8izDUVFudR72w+VX7acOAnm/S/v
/Eyfh/9h8JIDWmoCKiRcVWaQqMGLZPmGXX0NQ3kdFuzeCsdtadSenWHCVwegr6Vru9J8vQvvFYgw
gzPbQaUfao8L+Iqf8yz4QNRh8JiAOFKzDXHai+UQiZT0UvIxTbCJLWUbhcit1fgQ99raDOrSUzBW
4ABq9VRYGpSkoLzYReqrrH6rw9OUtN9TYF5RKFFqSeTmxHbasJ+cuvziunNhudeVaJVazxWAdLhb
nO4d4ueZ2xSoc8kQjQV9Q2F9DZAaBbVvs64zaUPsaB213R4jbzcosF7HReJRPcSTg6GqVnuG7ttT
Zsg71O7WY6l+ai3USwCJwow2U1HeScHQKVVMQy0r/2U0ZrjwUs34iJNvJjihtAhHlhGm+F3Pfk+d
zRw7HNZquuQlZl7EEzvC8a80zMTF4aD4MaPfYZhf1xr4lvV42kwUVMGUDhm+KVkK+GeCmWOzYjm5
p3WeBAnM1jRcjdqTidZSFx4kbSmPEzMLrp2Cjrsqg9CeI9bEMiAnLzTL2Jj8QgdlUtqC1G7MbNw6
w7Om5KE0+1ugirFSfUTzIATfbgrpYXNJl0u49Wc/g//3o9czN6YhbDUNEgiAY8KhORKErBeuPfe0
R/fsxwYqaKgDI2WUz5YaxGmrl7HJ/OGDMz8na/PBuJ5caVN6gP4s8N7OLQjVCgLpIhnjNCLIgKma
FEY0Hv3cQEltkvTRDdveXHgq+fE7WxLmDjGmA++siGT9sWLEHYRqGNTETUdLIy8cK6cOnrXg2zCg
e3qFiujSZxSu3s9ntDAghGok8PGYuTvdKouSJpeCgPrKh/TBx8sSe63kTnht3yBN2QKKDAJeI3Dl
h8v7JxQ4uF24bK4FpYGRHZYFuxo4fQwWDr5lVk5OoMBtfUeYCmsR7eQL6IaZNcIWVAuhFaAbRJy7
UQDCGbs+6P022eq6X7RA3iivl9ezYEMXgGhosdC4IVbv454DmYi6Wo9/jSX+cXGg66/vhr1CxRB0
9vZPMeXoahWRGQ/QGe/9Xh0Bn0gq6kCl/KrKkOZZdX7XtD1Uqsv8zZL7K1lN7/KQbFMW7WpD2thd
dZiSfk068MCM/RZ/B5JKqIBBdGk3Gvk+jsdvoutXOmSKrQYAamLjicmrOsCEV/mVq9Y+gJrmdorb
l7a0MclQx4U35LqXaNQA23t6P6UxRARS4Jsm8LSCN/dQNUW0Qq//l2qOV20c3o95CEVVNdqBtvkT
x+SaBVBTNfV+xfLpRQ6G3WCVkwOF2CdEVfgjxfRMkmYfRtYd5Ftex2B8nOh0m0FewJUMHWXaILEA
xiHXRWboTs966kALwGOj9CuL6oWtFoPAv/eAhxyIptBvEZ4RC7BktCSxB9ZbtYP2d3OINI9Cgec3
pEPAcZm69lsPopHwA7Kmr8NvxXCkEOVc6iwVd4SXRfwl4ssCHL9koZ+H01CXIP3zU9lAJ8BAPn5/
+XjPOEA4pX+WLPYpocWclq0JQ5H0HprXtF/y57MGoJeDcVfomMqqkP0oqdlBqdXs/S7YT0PgFNBo
v7wEMaf762MdmRCijFyppqalMKE9Gs/VToNaAOYKx88J4a/qyc64WAea3R4cU6QLXORKdK7Urrui
UWQsSnrDsMGKqTvCbAx3LCXec4aQ+CgAGhKIwIo1DOgAJfAC9eD33QPpJrfJJzfHRIul/L78Eefc
3LEh/iofuZ8sV6caaueDn6kMiJBPKLO4lboUx/yUt4WXUOP7ZaEcrfCQ5tRMbOY6dD2nAYiM8TvY
Rzc9YHDqql9FG+qCbmaERFuD4U+AEMiHslHc6ra+7p9SV9l0q3rHNvLiXv7oEJz9JojNoF+nGsaZ
ZIk1KaqUICnztbGXnQDc9c6g5gquHXTOQemIOXbLeFH06HfJ8iezQdxtW1KBCb4C6mDJKDmVkkeu
lEilBwms+xbdOmdk46bR6JNRS58owoPvmTarmGqbQArvjWZ8SoAwRq/iE5zgV0pJ4qtsMIlHsuQg
2Rh7yVr7cxoKlI0JPKBCoXlqK2vJDFxLpr/jPnmSWfReq5hnIXF8rZISiB9mf0vRBEHExA7cNmge
09hWXLSKAHJojYMideQRs9HPwYS+xjB110rAAPzI6ke50K/rIcjxYpNfVJavmDbJTjdqNyS3OvSC
5c9CCu9aBvCyBs/dh+qXknT3IGZ5C6Aa5ODTfPUTPdhm99FmzQETEhhykYJNl2SbOq8PedxdaVP+
2DeS5V0+u3OXRMdlBOEmjjBSxdNDhWSnnaShwaFiGbqu34n6HgXBQzoupdlCmvHjaI4NcV93dEm0
AXOxqdoOftu/K7HtVdZDNWAuCa0cVb+2hmKhxL+0MH5pj+xVWh7r1IK9uhqdNIZifVataqP0wjBZ
+IZz9/94afynHJkq0NmLZR2mjO5almWnHKgDWaklV730BYX7rwGMRhra8fvP9QkzT3kJvGBdP/Mb
369HL3S7m7pzbGmZG3UmCtcgSmTx+o7KlaVOl5iNhd4EI1wcVwOB0HTtNHfBveqyx3Bl3iYBtCjt
TbHKUs+m2/+MPfrr8EBoiuAHoHwgAt7qCdkBUWBezq01EhwHM5GuGT8GZCEqnj01R4aE55CB3lKR
GQxVgLQMzSHIZK+ebpsoXl2+d7NnBsLFPPiWtTN4HZCj0lBIeu8P4W2iPofJgxl8XTYhjnX+fDWD
C1ehoU4gKyVsGvSW6Jj3SCcKQzNRsIBufZqUK0maJsSo7WszdI9U75/CukGrOxwt9G1J5BSNdW8r
rQy2hwlIzzhwoXC/kOn8PFbiw3H82wR3UE8pUJ1NPPjJDvRNhkN9M3YwqwJhnXQXfYOtsIVuEDjo
0PDfLHwXvu5z20jwOMYA08ZCmqUNtLajKYErgrgOJwxn75BQeQgBm6PbevsfceR/b8Mfc0J4AKnk
OgUwaPBT8pSXz1W0FOjwb3W2HlxLwCYAQjqDAqa0weRhjtCb1SAiT6pDG40Lub5YJP1rEX9siEF1
K1mxZhSwkVx3mCNw422/kSWkMqBrcDQfW7U4VafOXUbjyKawT5HZ6HEcIH1E5QTKQ7W6H4wMxK95
XTtDVZoeiUi5ojnmYmoiu5UkHZB6bZRKzhyFqRPaIPIVkZOVliFFKwsQF/U41qkty+6YaF/JhGDD
lLOrFs12B/OrmN4r1BcS1MnCbf8ZYj7bItBzA5FggyxHfGbHMm8iW4sGP8pbyyNSGTldIO3okPwK
U/VX1aRv2MDfhqmtc4SAq5qQT1019ySI17mpZG45xe/ga7mxw/R3qpMDGbngx8Ce9RFZYdMjTo+u
tZLVq2yKbtO42KpMb1aZYssepWhqyR0guqYsL6xs3slgdPwnAEb2LbxKbCpbRZG13o/9aV0+pCs9
hlhU6pYfDLzk3SYtnODBeK/fL19ikQHurwN5ZFfw1MRiRK2DCQdyF2yIOzJHNdwSyAy6s1dsL923
d+yrYm7zlt0kb/maQyTib/vX0uzWnCNHLvPP+oW8d8RUZYTXsfcl2widqg12XQOX2hoLyaY4/PvX
gjk6CPRJloHhntMn2AwUEufxyDM15jW7eo+pnm7yCALKm/Kr2zYraWNd9egnjZtyzWk72YIT4BbO
DvHRLxA+OU7u1IWjgk9eWdBaIGWN6fJpTYbioZEJpt+taWnyby7uMEyI+6K+iDWLeLBSAhqfMIZc
PgTts/mQqJ9hgE4F+nJTZ2E6PVpF/ULFcXZHLQ3AauSM4DoTns0wb1MzlmjvB92DxV47ZSsv9b7P
TKA4K6ORinKmNoMtaiKlKbsKUtOdXt+airkFgnfdD0vclrNmwHKEBr5p4R/hbGpqOLS9BBF2SMA7
adMjbIpd0i8cC5FBU4c2Ob4Sb2NipA+CmcIHC4hKm5xrovP3VEPV2Src8TCu+bypYS8E22Jr629r
vEJqgqmFiBOazGDWNEXQKuYC0/E28+RnBnlpHQmvsW4hRwTasYVc4vz1+1nhH5tCtJKEUPptQsgX
m4dmB76DEiOoiJ+Q8kH2CUC9LcjXLvu3866FYJLv7VFSAc9Wx5RimY3HFZ90iD1gwhbInHLdfKkL
4dhZBCEYEzIYmSW6qnOpadr4afymSN+XV/MDQj9xHYIBwXkxvain1mgmvx6UTSkDuor8/bWDajdy
BooG8IBMXapl0CCbZB+n7LfKoPbUJZDtUDK/yo3AiVTeyculB1uV/bggazmL99TGuE5DoURmWfEV
S/v9mDCAfMumdi6v4TxkFdYguD9ol7ShibYj8q9s4DzKERoRb+VG/vWBMAhqM/Xd9AW6Uagx6kuH
/iwU4rYx7AF5eGD9LVFtOq0py2kKtXGzaDHPVoZfIFAOPfCP7uxC3Vsa55/RyKdR9HdmZN4rqfoQ
IB7q0vS5y+oHo26fEvU/qvX9XEWUojCFBEA66nlCgNbJZSZDVHX001x1evug5AuTGmcvDpatKSba
5Bo4J3VTPDZDFZhRpo0+UE4gUVs1AITr8i/TuguXvNisKcyBcXoNXbbFeY0CKpGgudOxFjP9DZL8
u8bq37OWZyDEIi4DovbyeZpzztAx/segcOc6mqvxGODjheBlaLrHAOPeYR4tnJy5m40ha+BI8QjA
nLBFeZLTuI4C5kdBfpOk4MBozY/LCxHHO3+OAUEJEKm5wuXJBVeFEpJhhHIx+o0p+1Go6atO0V7C
muCxURvMpMQQLq5AZamjbzdJk7awxvkfgKcU8846BjBEsGwcsj5G5M18WkV3aaSBD6UcPjuZbSVA
m4EkwCRWmkEuT0+V+2AYjIWt5Ddf9G5ASOI5AszGBDnKqa82DVB+j1XL/MywrvM8BzFM9mjqtHdY
n+heqFC31uEwLn/3ua1F1G3zzQURphgbNXogxbU5MkBHx22nj4fWqpa2lj/dZyvDCCDUrRXDRh39
dGUhKNRRIKz58dHglkc4aVY99ZJduymqoU4T0nVQhdRVdOvQEQpIi/0rglRyapgLj/Dscm0bM7C2
wRuzwklWEMhIypQz37If4+6ttj4vf87zTAbOhhwZUE/XOqW1LGkpDPDAIsObm3lcgShcxZt0B+4p
TryQ1M5SAjF7eI7MitFT3nMegpT5rAs06LUHT2mpvQ9lvmmL8g26tRbALu3CiZ17T47Xyj/2UXQx
AU08YE4f+5oXvzOS5ZBY7N7TTIb84CI2dvbLon3FmYNQ6jrrNacl+NXTKeZflq4UtJhiMEmF4PJz
kSSy3MPc6DrbpKPLdPfyps4dmiPLYgc6GiqdaAUsd/JtZ//K0qWp0LnQ0ERgCJQd7j4564DokoQn
OzQpgl9g1J4oZAQllwGdCPTQPtss0ePPbNyxObEOw+QuDUIb5qTsrUxSiORgEHxLFjEQ/GILFx9g
LUPHjcBENPp0pwekizUmBcZAfZtmqBYOIGfTZPARpiCQuLxFc5EusgaUVzA4B1le8WI3XR+WbVJQ
X3e4bDkgnjfpj/qVtpJflpQnz+sGyJyPrQm3vIpVqBaVP9boqr3VH2UXPAj37KV940QvaMl8ZN+g
EsYYceypiZu9SbslWOvMqeR5Ev/AmJTHrTj9uHEX272q5tRH6xCcYm0I3J1OligLZyKaYyvi2R/B
cKtC+ob6cTx9NKjLAxh0G4V95cpt8Vpb2vDfL5uJeRkVg2pInclPAH3kVDSMJ9iEpijlNvSp7axP
4NUXAsK5XNNE3dbkdUEdACfh0zV6USlThe2z+/YpmpotvrPX6OxFBqRjGM2vUcrGbV9piQMEhu5l
Bpp7Cwd29sP++Q3iREGatDXgwTH9OwOlzyDq5FyQDJMjqMpltyrQVvn78lDOWTWEn90jw8ITGNY0
MlGdwLnZddBkTzcK+F6z/RL8ecmMcEUyqHwPhYr1jZCHU7bNlb6BEN0y19LsdzSxJllRTYxIC8sx
JkkqbQI7LcaEXUB4PgwbsydjvitrBUPKMrCWUp3uR71CH2K8sTs1cSbwHaCFauVuwnpgzhPA3WUJ
hJVJnHwvbPS5s0U4h4Y7Ui+inw9hjWRAt1fNTd8g6wGIHje8Slf1l7ni2Rb+p69lr9rL28xVl2Qf
ZrwiMS0AZnXgqgnG3oTIKzcawwIzrIW9zu4KlFS7PfdKjStvw2X1xfOtgDW4XiRac2wCRkCVbgxi
yy9eMUI4gZTJ7R/0F2gf7kAlDb/feNrolHcoLK6XvOE5BgU4NMu0iIkQAf09W1hqKadyXqUYveTh
AQQ8nPY5XEloak6u5lb38XqpIzOzWgujiEBKqrZtoGh96n+tMsizuijAP6gp12lhX8lJu6PG+FVK
IGQbOm17+SDNPKYovyE94PzT53jCPg5z0xz6wY/lN2Y+lc3NqL9dNqHN2tBVFOBRqsFbKnxES8PF
QIF28JUh/p1UNcYCq1DyOiYfaAFsBhoIFNOKyaoB2YdTxv0hYemuMsYDKI7WqS5N3miwB3mKfzWW
lIB5uAxBbJuin4zigzvqDV1l7UBWEDxt1nKuAbiFPw7KUXtcA6BQOuDd8cusuB+b+gvItN8RUMMr
StETHvO6WgNKtUSLM/OO8vl+Bek6ASxGrNSyOg9p3wG8EEi3lX5jAUt/+avORXcnFoQ4GXWlpIAg
0eBTNjnTNHig5EjXA8OQuKWVn1IXXkVN/ta343c8SIeaSi+pysGEobGAoT/3RTJaiIBrQmEETkmM
knoagduYd6Y7NibOqFtgHs2D0WHGsIlT9f7ywmeeAFhDbUJBnRXwUOGGmLokZ4DQDL5eHkrZuOmt
4j2Tx13e1jsjMde0yjTQ4y9hnOaed9hFO9xEYxwpO7+5RyFEj/M4SCxHa1YuP6wWL3kEdcKu3TLb
ek6j9iuqUO+zY7CvDI9yHT9dXvacfayXQ2HArgAfITxJZtl31JDD7udpb285Dx6cn9dDDkrfXbY1
k/edmBJe2cCCy6VW0PrteNCqLbAxTpfqTkAfK2t09U7+H87yiUEhpG/qCRqlRdr5lQQ5eVrV2kqv
7WwldwX6qUay71AYocW0M7Ua2vMBUTZqYWDS2rDvrUnL15fXv/ithbul9wRskY3U+tm1sbfX4b5z
DKfzOe3mkqOYy0BROYBfRA8JD4043Z8SZbKQuuCv/9A6thucpMJ5Sm+aFQVuBoo1SQiyz0VljxkP
hT4FImIk29A4EFsjSmaqvWrHHV5x4ztHswLKvu4AujUgvFTQrC+T5/9kZkLmBpOoCYEPWcM0lnB1
8z7GnPxktWiMkv3w1BtOutWuuru8cZun+o08c7qmwWXgs8z22qr4HWGQ5pfssc1vBdqxynO81jnb
9nL4OhPTAGD856eJ7HMJg0ZSWuKn8Rnv6k7fDlttU+5Cl0c1S1HszIMIED267QTcLxrK1KeuxLCC
sOlCHK+6gRhuPR4KUmseJpGW4F8z8QuWZYNQBC09Xp8SnEbeF9CuiP9eVrxN1vkmWQeebnKWO7f0
6FYtV5cvz+y5OjIpOA85qm1KMiyuMyM3a0tXSRa6eucWMBNngbkITwBSOlEiAMxiSY9cTvJZ0L6G
SvXYBuoCx9i8Cfh5DCki+ReZi8IsLQeI00l+LdPrXtLAo7I03DRnwpB/OqBgyzlDJ5ggtLOjkElo
tKIphCmEunm5vBMzu08QQmKQwrYxdgMg2uk5wyM6SmGQS37FiQChC7CO99HBhj6GbnqyBy5Rb6mI
Mbcq8P8gWrdVE9MiQqw3aRjE1QEQ9RNZ9yYOhYOU6OVlaefPE7IOA1cHS8N7LPLxaKMBMT9JD/yh
ZCqqg4PmGEbCXMmS89tWVt66MLkDW27kKDJ9ykhxr1DpIyybt5BYEM2KAggYhfh/Q2hdD4MGCY0M
MBSlrp6lECrATUbv1RK4OqtRNxEdzTUwp4iqGAF9VAf6EBmCveA3y1ddGt1KCR5iMm51OFOnhlK8
o42hvEdTugV3l36IW037z9UMfAB0TjjYAjMl4r5O2qgMQ90Fvl3dsFhxFClc+MYzrWwUDNGTAaAb
JZOzKCtXMTpIjAzfeD1aEOKQAJuBjMuq9YB/Kx6U5yx0yXaZr/U8luRzoRjaMuEXMRcsHFnFqoYe
rVJwCak+0luHSIlTUuYMKMpePkYioQ96Q0jrNCDTkOWj9itSY3F0/pCPYQDgaDg5BYZdwZPXvubX
+qb2KO4H1vfcXlVesVkqrJ8/AKem+Vc4iiXrMbKyiUWBPwHLmaqHTikdln4uLHDmW5qcDZ/Hq7gu
IjWnMhVNFeW27av3+W9QEb6qoC1+t57ya8U1v4eHCiBGj14t8U0smRUWV6klCW1JsjFalSCMa90e
lCzoEnk0WCxFzLgCeBkZ1KOoBvMm3+mHbIcw71iAdLldDbEzmlfmetr2mqPcR7Fr2CCo1jHIY+SO
tY1WmZsuedi5tWJ+EyL3mFfDMIzg7vrCMFL4DZOfoS0SrHvyC/oUjrInnAH8Xb4l/4a0dqZIgDzr
j1XhC9cdONXGCatOroMNhCCSjxI0ys+pqz62sQOOmC/o1SQ3g+79C57eGQ9/XKEQI6WB6kmTgYEN
eYiO6pIL7d0tKX5KIuWT7rIvsPQu+LuZ6Azv15+qyE+8fnRfrCnNk3GETQ1AwY88B6jSkT/ZiLXK
TyDHYc4SEnfmEwNiBWgXOoy8eSr4odLOZBplEVZpqjcx0a7jPv8Kok2ag8dSVZZ8ET+np5ExFgiM
LJI7dKnP2lBmEkdNiQ42PipX+oUa9AYkh2Ds7W7+p5WBRExG+0RD1Ue4MiEUW5WaMMMPGiBctOZJ
H4NtVOuv0aCs7ClbyCVnbogFfAQkzuCIEIYIMX+FGqLapdTwCZkUN0uj9RDKt6NWth7QZdXCSZlx
rKgU4kuifqaCW0CwpldWr8ZE0n1DvmkZkNpGhFc+XtouvvvidqnYDlhAU52I4aEqGUkTcfoK6k5r
EG/1G+mWE1/ldwlEzv7FpeO/+5JB4cYnKQ1pw2CwXVU7arlG5PJhB4QoGr8LltftLSgQ6amXDy6E
jddL1PhzH/Z4xfy+HN3ASI5UcI7hB+R9slMl+quAbh/tl8zMhazWsR3u8I/spODAUKR+shF3kH06
OZhfgqQb8crrzh93/eO/qPHOnVAV9Ho4L4h3EBacmgzbIadZ0tm+fqh20xNYhMFxxUrI1kBvfpWt
+neEih2wEh77H4p4GEg9ss2d7dFyJWg1VnEP29m1tTFAZJzXjn3LFTH6HX0sbuTFqGfu6Gp4MBFk
4cU8S57KTAMMpsxsvFjKevKaA28tahuuYV4//guC9bmDc2xP2FBbnsa4klLbnz6MZ2MDwViz8Qw3
WUvgDANnxq6f1pbs/IvGwZJlwRfULXSIbQTkPgmQ/SSfHDUBudxwo+kg5o9sF8n9JrhdaoPPXdWj
BRvy6ZaC6lYZrBxm+fiIhjoCXUubZc6yuVPLJy2RBWO+8Sx6TdUy6GiB7xr072mCOTKpdmXwD7X2
/xDPAXj2x5Lge5TAJFldwpIEPscepILgPdiCouBZHeh2IWSd3bMjW4KbyeLOCm2wDqEoVT3JrVO7
DMhSgE+gIL3p79QX7YturXbJn8/uGWdElvEeWgDbnO6ZDNFYImkBb/OAbEB6JW5733+Fb/Jdem3f
17sshvJgAhoXh4J0p1v6wrNeD/Tu/9gXPnFt5mwsRhBYS6FHfYisuOXNkLhjj7KjgnNavVVf6fvC
t549QUdGhW89JHJtFAmMWqhqrtTMmXb1Jn1uUcIHd+UVRHlQ/OqIE2Mu5eWy7dltBucOGsY/jkiI
QSIloHRkMM2kDOrIqeEZo9Q7tR0vDM3Nf1kDzQKiAwpqKMIibdZOgOWpls8ObJ0MLtlPT9N7DI0e
Sd3z3MD2rIUYZC53BkYf3UIQCgGlItan/h9p37EcO5It+StttZpZoAdajL3uRUCmzqRIig2M6kIj
AAT01z8Hb3VXEswhemY2t4qWZAYQ4sQRftxpnko0KjOsZm0OA+letE35URwCTKU5hlCtBy8oA+uP
uRRWXnPNkVIE5BWvCq9rZvGQQ9d7KB5p5wR9R52oENh6++eVu3ZSFDCOKkC4o+1y7s516Khm/Sgj
9FgpTuPqK8Vlq+Xu7ase/8U4czBR6TcGB2mtKbCKPPFjuqSEdfL+W/hqXEgoTptg7l0B7oLDD4cf
ydLZvCkB41NQ34HiFjkOiROtBjxbClLOyUseitbPMzjnT53yDjo2/oQaBpM8jN1XY5MLus+VOYTq
OpM79FZmiycB+pLg+ju1aFTfKpkL9ePe1r0CGC3xGRXSpbr2tfM3tQVNiWGAw+b+qyAXHM9pA06F
7pOCFm6Zomc3Worbru3Hy2FmZq3DCipNPUKoQT7n/F0Vvf88lVe/fyITQ+fPlEmfmZEkoR2qmZUO
lgsIn8b/ATOSKF7bGhdDTJ9fOGhBT0WuKthvAADMopVVz8la84r30KTwTKfCEFJ++mYiMhIftHY1
UGsxz3ElzYH3++tFZy4qkLpcMvaNfub6wUxamfgF6JYhgc3VKLEGJ5RgF67EqzvkYsRp6i/fO1UC
GqcT2/Uo7Zucc4sYmnC9vHDhf2eOmA4Dlg6CvzBa4Jf+Ok5cqizJCrxZEwLaCpMCam8UXxDbBOtk
kz1ztmKzbeC2ADD5RD9kR2FXmKk7lT0DS1ot5+aubqqLJ5pt2lEKoSYa8WDb7hUiqI9xs4CH+Dzg
38zNxQgzA6DWPZeUKd45XY3b2tFdDgFkv+kDot9224l5JnYr5OaVBTN31aiqKHKhr1hD5DovNQ6Z
lhpjEOsIrkZHsCQvWCt7ZFKc3M5upYXRrs7jxWAzx38ItCxTykI/6+JOkB8HOBg/n/6rW/RigJnV
jjN5nERwIDXTqWabBKYociYvL2Hqrg2joX5mAGiOBrJ5vqREa02fTBAgJc3dVDHMoWgeY597+vlt
rt1Bl8PMDI0iBqyiGYZpFHkSnL4r2J5XX0Kl3SbxwljXlkZDqw7IyeClfOu8iGgSS9Cb184FEt9c
rRHFOP/8NtPcz7e4PnEDoa8D1nne39+HXB1rUq+dtTDZDDxysXG+akswK9byByC1dh6Ih1aKVj8P
O3sxQJ2B5IYZkVF/hGGZX61pJfJtgUruWeY7OxOPaKywfh5htkzfRpjtarQrSymtcHmL6UcEzWmQ
WZqJljqyeJO0Hz+PNYf4fBtsmuULIzworS8PxmdYwpscxA6m7nJSk+oMXSWUJfqlfbHwdp+NvhcD
JlFRI7cbG+dI9CpxWwyncpS2lf+rQEKZkzM0ciVESB5HVTDLJj7H+nvjl2YJomKd80G/fgjhY6sK
sJBJZlYNdZSkg04D6NWMYA9QJIEmr9nXma0lhotNzvk3nd/ZkZwS0G+bNOStNkFSLd/2gtdMhJ9G
COGM1pXU1izlylS6A3A4d6kAcDJnoFVPWrAqc+s8n/Q5BYNRGExJGSKGKIXYAugEQIloctSblBaK
X+il05Fi36WnGLewKS7EKwsb+NMduViAqh2HhCqIfyWoO1RVaEqLO3hpiJkvgXY7sUyQaz5nck40
9kqH95+37Sf318Xh/zaD0xNcvEQnJNWfckyDQU+hBsDzEA83ndBDJgWzVqJimeob1mSe2ndPEZDb
YC3sBEvo2gep6D0EhCdoucUEpd1NMgYbNIXca4W4LoPqBVih20iL9nzug6SgfY993daHfOmSXpqm
mWPSC32EnDxC1Nbhn2srU4lkCcjmsCf5jY9IRWp3KTM/v5//nDhwVQEnqUlAiHyduCaOy6agEM5K
t+1WtnuvsKda3X8Ypk7f9n2Z/j3aPMSKxcSvRKRb0Mbru9pUBCfFHWOkc8dN4KZnuqV37Mgj++rE
drFbFna9PsV/PcDMfS8K9H+XHTZ7AQmmqOJCEilJcc6yQT/KCdvEftKYMriSdsWYp5ZfNduadqsI
Fe88HZ/lHHSNmig88JGPdnt+DynH6JBp7S0r+tCCbwBpkpg/+qqfkDRIY5LLUmqxNIpJoTavNITf
oGnqnREau7RUVxDqAfOfxt8zESxefQ9iWbSyOgBgG5ZmtB60hSRC1WQlV/krvESD5EK/65rise/j
D+zRzuLaAcpTyit4Wj0shlfIndNkfWFFKn+TKNVBLKDlGuSemgLxI/hcZvWG/ARKMjSR6vy91IPA
vKgqq4d6KrL8qL8r7DWOhx3oxiXSRqPV8vKzUMFOSsZKbQ2cD8WD2LbdgUCRacULN1JHF0rQ8bYH
XgffpJJKqEjytcWpEERMcsEawP1NmKK8lYnsslJy6iDQPBZKpScq5b2WiXfgwXsMs/gVIFm7kkqA
GpomJ3zFHyI1uR36+mVq+3tEWZSaRV286FKm2mAoqmDtu4Touq9ZeQneVd/4ZEhwwTh+5ln/gFLQ
y8/25to+RhgNpMvEjIAg/uupkfmsZbQrgwcpfu7BzgwyEwKCFlPXP0Y8iiA+xXVj/zzm1av5ctCZ
Dz/wg4TLOQoe0i2oCVGk8K0IXRbKWrDRnbMIRJ/3Bn2ahsvxZn5H0GacGDYiFAnCzNTL2oq6yCnz
8WEAF6uhVPcI19b52NtDEbZEzXgR5e9yP3b8NmOcV7LEDCTtuZYCt6xrEkQdgUbfsxgBV1kFOylY
wATPYY3fHnhmy/RUzIUOzARQMMZ27myIGEOjCvQE+h0qVI9yZemO/GAcl9Lv84hyPrA+y7/DuOp+
gzTYA8JKSD6q+a8YgGAm1fcshRSjkX0MpbDpfMVCU+BzmVI7NWLIo4KLT+MjD5LxXl82Dg37VQHX
RO9UG/vLDPpqGyqoNPcgBVRr3Q604lULpdciytYao5GZ+Po6HbnbhZ02Of5zM32pqDm7r8uia1JD
+mxBgLQwZAYmQWp5NThQTr9fQiZeXbbL0WZ3Nx35IOlZNuU7wJljT0q1yXpiccsghTKiHobAdFFk
/Oruvhx1dtlqJa+XAUNHSQxM750kEgHSVupTufNd5Fwc3WocOF7C2d8oz2jLhPR2jcpN2C6c6slS
/DTVM0uSIM3io30H4cMIaDUS4SVIXLT+VUWX+M+rOk8Cfu5SfqKl/H3VG7NwrwVKLm71ydG7NQ61
09n+2ti0K/GjdIMP5hRn1IwgFiqMqOZWLvR+FhIv1zx99DUBdQDYDFKSs10lIZHUASKAVx3UFbjY
yJANTi0Kbj/m3tjQBRs9J8z6fSoRcKIkD1ZatLd8NdKpElI6aADKlLJm02y4V/knJeCdIt72AZDc
uhpaPqf8Eli6L/tyI7FbDWGCqsXPbaI/JX6/4zqKxjndZNkJit5OGoWkHOlO6qKV3zKQPDyn7d3P
yzRv3//22LNlSvNBZBV02s9Sx9xGCO6rhvOyhqOkCBEOdAjVOUeVi53IpQsrdPVau5ix2QoBsN0I
mV/A4nPPE8c96584KSNqWKBGBbnL+KllS33713fFX6s0O/0+nKQKxfDwIZIobvzA5ECHCVZKogCD
L8ts9fP0XjtvgG79e1PMjj1YqcOMH1nwYCjwa5R4z2mSO8TIeEAg7uehrho2ASwlIvKN4Gqcl/hG
IM+rKoiDB95tIOAHpgAGUj8fCVzBzVb5XnqhkPXxFyzKdT/hYtiZSaHQqxbiBHnU7NzZ1RGFPdMw
oxV3AiOmGy0TCE5TNjdhl68580uCSGQ9NLqQW4xIZ6u/OhfCohqpN82TppDBam/QtO/b6lIJ9epS
XrznzD8ZonQYKpYGD0OrWiH/UeqI9bnCrJLzzwu5NNDMrzD8xB97FiI9G6eWWIobNUgeef8U1gtc
W/My3u+z/9crzYFuPM8MIYwwlaNBUMZTGnRjp86U8hcTZzSD98DsblN3qTf66gpeuLOzQ6FJQ97L
cYGNKuya4FZCoKIsZBmuv9pfY8zbAuo4aIaqh8tc4oafyJnhv0JN8sO/03bllh4h7iiRfkk1/bo1
vRh2Zk1zKKkqgYEZ9evGbAyedBRMfBRgal4Ch05sNbzTj4bdDUvaWtdCzQv3+ZMs+iIloWqhEGkd
Tn+q+nYMwYTaMBau9KuJo8sxZsaTNziqgZ4teNCbewS2JK5HB7wnz1Evf2h6oJK0U1LSF7+ilDoJ
o45cInORxQ6F9LAWgSehyaQNrdKlgvQ1q446uyiA0nXCUc7uXoUKQpdEsEGR9hhS/zbM7sImILFA
N4HSLtj0a9sXUFgMBEADytCz89nIWSNzGmoMVHpK6SMfb2XkDH+2AZ/eydzKXQzyqbpwsZyxJlTR
UCC9XMSZqWUFJDeTQxxTyKbJtxmfW3xwC/kiW4zBrM3GwYLAj9kWuQmfgiji4Aq09vQhMpmROmXw
mipvaQiJp9TM/SMdnhh0X7pmLSppQWLE3f5E6tvHjenLzCzoLWQdll5pmpefXmm2SFmqKGqd57Br
KjUVpbSkjBJV2OjhDeSrypKtyzrz6uZYt/dCXh9ytANn0LRXgiPQBkTshl3PQDUGEaUktbjGy/kb
wTgM7YGVuRtIzEq648gM2891Mx3u0mbfV+emK3Z8d68oIG2PRWtUTrJaEJaG/3+7Qpud/MKQxkBs
FLQ1i6UT8ArhgevvaLl0y18755cbY+Y0YV/yrPRRE4Lqlyu1pVWjDzUKY9cHJWWOoLPTw3PMS54c
7CkyIVAMs/VWsVt5CdK79CQza9CKOY8aB2xd3BgkUiuid87Pp2DhpM3h/WiKr+S0RtBUF3ehhKpA
/cr415/HmONnPi/Bi8hs3iUY5ixSahETSm1xPdgSioZI+Dwg8QbiBfVhufx61VG7HHE2caWkZDGd
Xot31VPg5U696V/1rXqUQKMYe7VbmCL02hYavq46apfDzq5dPhoGZA0wbL5lLxPqlDMLO91n296m
VmhnCxN7NQC8HG/ycy5MGFMBOlGgRTAVgUM7jmz4o8Bkl2bqcDcTALTaN4ode7pIOujCg/aACDJg
kuLNzys876b6tsIzj1HsA0nsJw9VLWISKByhiWpy5S4e2UHtGyvKRZIbkRnpkBNGPlKESF67G2rJ
HLWCaG1NiuR1ErCgwFpXKOB0aNUJhlNND72qedrQmJC6sLRhxUHqLOUguQB2wOJZVd/ytNyCE81M
YLFziOkV8Dr0ZVDh1aMIojBlqg6i03Xmm8Zo9ke33WRa4ev0d6mFWnG7mdzwcgXFBpvxxHj/eVbn
lLjfZnV2DbIsGTM6jRmDD8UHzKwmvvXWr7OVsu83wBcjleJv8mewdgnvkABYCjyu3vl/vfM8C6ZI
eSiPkyEUmnWL/G/LtmX0HlUn8CS4P7/rvFt6/q5zb1JgQqHhctLPwb5aTZ2zb6OZHJFkN5fg4dec
/4tDo8+uEbXIWFRNzCNs3KmoE7HOMozHBI0gC680fdG32/hi+mb3SBdyLBX8KRN0Ehx5EhPdY9s7
ssNuEbQt3FpXDfnFYDOL5w9hwFcqQpqm+DXEKbLs6yx8+vmNlsaYmbcwL0DkBtfyTDXNrlqktlhB
onGBCO9qYHG5QDOrNgqRWLaQtUP6sIpIetdTEngMlLSRCRVH5PCMtQwRhqVs1pL11mdGTIvACcBa
HDfl4LvjqgfLt0pa0E5PaJploOXSPpxZlB7N7YXeSyqAbeqxlUNTD0C4U/GbOlzqNZEWrNe8KMgq
UM/WFFMq76L9COh8AeFXl+5Fl9u0FgS1iORNWgHZOnTgb79BIHAVHYUT24pWuNb3pd154wtO4yJL
0sKTzQuIWVqFXCcEsDH+aize+mDBiC7s2bmIVdxEXZ3FvHoO+RISSWj9KkaQv7z+fDKW9s48FRuE
rFfkBBNcO+qaI/xuAp2rWw2iIcXEvLB03K9NmyGCjQydrhPD9vT5xc1PjUAsqV8BQgt6A4F3a1Qm
f36lzxttbr4MGT3YEH8zlG9CVn3VJmOuUoSiRlwJOIhyGDh9V3ttYUBzkUHuDTRpCIUk/bke2KEB
H7eVyx3ogUN9JNSXbyNZG0gzSsCbhOkqNEYIvA30IEnBVstDrx9H+aGXwDPddPXd2CpPtG/uKjwK
iWqhRCjLvzCDbfpMQfN8gLhCz3NLEKoPyAP4VkeRn6JwX0kQgwiCj0OigwPE6yH4SQJf2YPy6FnI
JHgKXacRPhYeahXPQqt8HzL1HrqrAwl06mUZ3oUDaoXQumH3jMtpoxC4MgehGnpPUphMxiAFLT2Q
kqIPPeO48VFo1tQt1MMV0lMtd8shAQWxsOb87shVyVOQjic0zx4qkctMqdF2wGNBRyYsHaoniceC
KBB1IldqDPW6vhWLbAlDoU3h3k8rONskoSYyJqeo98kj9CPo6AuOIMfpTcfQvaKFNHXidFRtWY3r
Y8M0nlRKx1lVU3iAgCMEhBdEcl65px2Yz8PoXEUB0p4QoLNYtfGHVaI20N7qkeLVWOOBH6+AFwbd
yDgRZJNK+IrUl/MNuK+OKYRB00A+QCZ5P4TIuqeB+KCAC9rOaAsrKxkgyZS5Zp1wXW/VCS84eowr
GVYrIF3fnYoWZR2D67c59GuzgFvX0C6EngXcMDXvDUutpM6MpOahU7nWBTvGYNbZWANTFRtuByl2
b0wQzdZIHm26mupmPQ7w4EK5cQ057lwIiw77IhE0AjTgwwD+PzvsxWZjSJUtgmy7Vdu0evz5iH2z
TRr6jtHWCHpNgNyMOZSyrVGtDxSqnLsodyhYyTSd20DIYuEkf/etpnEmWQUYDAn4wJkfKQdt5deo
A5ylGHqLWhveA73TEE6MX8Qu3osZPbKKP0ZGbodZmxO4YUs4y7l+4kQHefkM80Ro1yp6M0a4XHsV
ojh+71DQkBWQIBNC+ZAp9E4PGxLJ6L+uFKsNNIuJBmijK1PsO5I3hRWwk5ic+LEFu2pHAKDbafC5
QZtF8r4gQ0Gtnxfnew14emINAFcA7cEVNdeEYnIA0k4+ER8EQQh3mT+y+rbXejS8/vwvjFrzr9+8
/Kv/0////rbLT8uMZ0uj/PkMSPMC8x/5ZTsI9s8T8D1snyZgkmmVwf0BVtaZ/5pA4g3IdQHb0/RP
PBK81MxM9Q6dogRajWvOWkL7Xt+oFyPODJYqjpTmZeSf/V12U67hEbj5flhVZgC5j5/f7urZuxhq
+vziAi0jtZe7Ft0LhRBaA3aQUb9JyVJG7rtfMJvDmS9b5a0k9YGI2t9tY8u/pm7bqRDOQeMD6Mvl
MOA7/Gs24MyJ7SQo3VYjFk3e6aep7h6hpd8A9axduYG1lPGYLMeXG2Y22syHbXyWNUmH0aBtRtiY
mlzDoE8oklQQp3Ysq6F7Ll9ytsRro34ysQKEDv9kluaMgOjLfOpr5+iltzSHupoN0Lv1J8Rt4Rh8
RyJO73gx2vQ0FzuFaQFExsoaBQcN8oy4hfgU79e8x2Dr7FtmqfloD0H1TMcMvIOexBK7rVQ7rDVc
uYEbZIUZZLndh4Kj5jhAADuJXGuPmCU2OkAa7/w0M7PQN41U9f4fdvnkwKEfCb1CxszyN1k1gAMt
UM4+Q/AEXJMGLnNliSTk6ln69ygSP0PL8AkbRDnVmgdxoHYeUWuKC/XFRufp9H/bbBfDzJYd3Y1Z
XURY9twv9z2IcvjEP/88X99BJFjsSeIXlCegbUWx4+ti+3lXtKHoNw/hauqhbEMQurSvaWBB2Dkw
IzcFhoUiLdFBBvlGsiMHTkifgEqZX/Lwr94/IEHiUWwG8wqA6F8fhUIMOhq53D+Hip9sjCJdNay0
FTZmJpdNAkHpADxpbFjgD4GbEryht2BDlQyJs7bq3biHJnCKkHbdaOGmNnJHYspa7+pnuUTTTy6l
CQl1+gKWdFyf4yASSS5GSxgR+4nSumDRlg+g5QbltYUA/1vgizm+fLHZgTLUjvHZ0CNZKNzVFPjn
JrKQ0rdFtqRBMe+8+vQ6ZLDbAtYHYhUQ3X6dwyENE5rlTD6zTCttWaenNkuY1edK/zokWLUwRP7R
D/MHLod+dGdIuROmCsjwdeGU+wbkTaN2M+oqqFqjsFiloQES11JMj9ygenzQvhe52u/BArTUY3/N
YUKZbeKgAGWtBnzD10ePyg6Y06l5cQiUdd5wFhhs9wyd04PPmanP3RfoMyzBUCMNrSU3oDFpM09M
e1suOodyHyrHr9swd4JO91SV3naZQWqx8OAKkqB7l7T/6+Q32KQuH3i2rPFQJqHGYhBKIYUL3Ola
8ajrbwuFMDAhZe/xehHrfMXwfBlydlqRX1OlToqQPJCiU9W2jgHCmlw287iebh870u8bEWw+MuLO
1AAMOLd5HchBvnLLJHZ+th3XH0YBHAr9KiBDnN2FZZ/JWBIULRvZWLHQK1KGgGVYcEuvHJ6JU0ZD
HhqKNOK8k6jRtC4bxiZ88LnQKpFa11hv0iYjEo7xzy90zR0D1gV3HzYg0F3fWoFFNaSgLhbPDUjS
iMKi+zSNrdLniRqxA0gJH7qUuXkTHvlctXktX3iAKwYf409sv+AmAOhr5stE6jjm+gj4/EBF4kOy
ZljST5i+YXalfBlhtmbIQuaqNvDSWcbhbvXqMEgQPW61k9/rpr8kpH1lQtHPhJ6p6VSLWMDZmS7p
wLWqUXGoD00ZxhhSCswpV/6GW/Rv5e+T93Ws2XGsqzwKy1IF2QoEcsxmTJA/xd3ARyfOiLwI5N6q
fOx0dTcOQM1JvDMlbSqoVSgCZpv3fVdP+ZVAw5WQyYmdI/nDi4krl34HpboU5Q5aWGAvJrKaFKRA
TVvT/HVbHWuttAxNNsGIBObyJyEs1qN8qgfekQEI07XCKuTWAfOEU/nlfS3twQjR9/Uma9KFE/l9
db9Owcw8QHhEVvSecWe1izYSDYG1+xXGPvJK92W11OI3p4LDXYNwAs3Y4DKHHDsY774abLWuSkkr
+wgCm3VsdUVn2Kmoh6sMcAnL96EJlpdGvdK5ES3aSrQu6jDYKRWL3AxM8esOzDJEj7neTGh1x1M0
KKhjAUb0qDBWPx/s74khcEQpkOebFG8mIuDZPgSEvo1FrW0flEh90CSwuNUCGpUinre4Eek4GNbY
rEQGGsMw6rywSHvCZQOcIV4L1oFac5bKKqcb6Dskp6G51OckCuJNUnIvQjYcoiGkNvOBVAni7E2t
hYckqwoCMwJFdyGlViZVLQjudR/lF7YvfRW4qHjY6lp7qqDEREDY/uxD4IDkfnpEO8NJldtTKbTu
6AcPMjD6gFyfGUU+0cfeUoruOYRYAtEyAB14bR00yjksug3Tyqc8hagWlxYC8Fch5OQDqPdoYodU
HHIepGjHXdqwtVwqT62sPPKF1Fl1BLYnkRs3upKBXhUtThXMvhWyAGrJVD4Pqfr78vxfb/3/Dj5A
G58OAc3ZP/8LP7/RYkCiLKxnP/7zUHzkt3X18VHvXor/mv7037/6z68/4i///GbrpX758oOd11E9
gFekGm4+WJPWn2PiGabf/E8//NvH57fcDcXHP/54o01eT98WRDT/48+PVu//+ONTuOxi400j/Pnx
/iXDX96+RHn9t91LVUf53/6HU73kbx//88o3fLyw+h9/cKr4d3THgikfiGFJAkk2LFr38fsj6e/Y
r5KoIdYD5e1nk35Oqzr8xx+C/nek0KbLAXza07H7428MLNa/P+FBaaODEUUDVBPf/Me/JuPLgvy1
QH/Lm+xI8dAM3/v1ekd6Dkkg8OAKEEsAHeo3EhCtSiL03AySNbH4B5BCBS/PpIUjudzJ+JVBEsO3
hYWD+pkB/Ot++j7o7H7i+q4amwyDAgG1Fg7qnvO4w/jYrtpt4YQOWtrX6gHR7zF9NW7QIEt8b1xr
ZuNUpQmk8zj1kVjKkXf5m+hl+i99vVjRP6fpclqUpWmZRZhjWPUqbfGEEF/JJRM0MPSs/9IO2YbZ
gz1xNMGyo+0UmI9JGUmySlOf8PhWaCE+3g7HyO0fDBuM/MJNb+poTG29yAzutLXugaUbDQraWrqH
JaGOD/Q+xCjBoRM4FeDEq+7088toXy+Mf003LgUNtCDgaZ+ZcJnBIhU5L1npNl9NrITVCqK795nN
1SvEm0lA6L7b+ylBtQVVyZBZ/hoqcJJTvmgHhRLh0XhLM6d60h4guQPVTj2wYJaiFdtqlQMT2znS
esQVW5oapE1Gs9izbeOjeb5Z6Y/cKXvXH0WrR25IJJybev1O3KR2kEN9OrZ1R0TVM3Qhj6mhWmHp
+8jpNotaoPx0K37fc39NwuSBXuQ7OlVgMZeL00ZXx5XIu4pxMB77O/Yc3nZuHVlSaAuPkMLlSisH
P64+rozQ7mv4GAS6AYEn28ytb1trtAon2EwrrZqBrb/nKWoqpLSCj2A1rg1XfNPWoylTUkLMIUV1
d+BIsZEbTwkPQ0Eqr4cciWgyVNLSh+oVkY8D9gYvfxGAqeFOIoo/R+1lvC9DUqzl0YIbkh3bsyau
RewRzUINJ/glKWb84eXJnt8gZm/vO0v7hb62bQOCJHDcPUF420rvl4L3WfT2eydB2BHOAPj+ccPO
jkValHTsBkxiGFpp9AIWKqNFspoEa9WCI0CQ1jRAEXeMwZO+Sb34xK3FDW4eaLSj+c/9eV9/ytjN
lxQsvDCf0CDhIcn7dUn5lmuLgSqSxWx2Vtey2bhoyNl1OwWx8K0PrOBDjxZR3/Tfk9bmj2ptaigL
H8CWcxcy0J82W1UkhmucsjsVotfVruNJ6Zsy/El01Xg6b6r7LiNy6bAHDUfz7ucXgGPyNe75c0Iv
XmFydy92pSb0QP0iSLEkp0F/YPUa0CMv3InKBr1WUn4IUyc3Dp2WuqoCzAhgnEMmm0YxKYmZBjei
JJTdohaDduDXiLqJ6HYlSLhcvSLcIcht6XFSVWde0RLw6BqAHQgOD35E3z1AMcAbc9LtSuK7PZYt
JMlNAYr5Ld0PwB37+OUKWd1tvdUO4aoxo5pQEI6NRIr2ug3ReuZv/AoN6WYZm+Aj9j/weEUFVawE
W/cx+0V/9Y/5Vnhkpam6vcNs9TlejY/+LgBLY2HWj/5925DxiBYb7Q5fQDflBi3xXgZe3E0zWtox
GLbhh9xvOZwB40mk1ihbAT6IbWQ1SpdCSJttxBLaEpqtxftSBr1t+F7aQuDx8oGLIhMWRaaCqWtE
hXoC6Z3R3+XxvS/hady6XmeK7kS1+NxVKgljZkpV/2Ko0Vrq3KZ5HyCNQuiL8Aapg0P71tgo4uDf
0kZCcMU2QP5JT8aK2oPJrXSb8/ST8hT9UtEJNkkElHa+k/cTbalqNzZbJ45hjccYJYbkoQUJ7kTs
x3CigwINpmTqWmtC7EoFREtmaicIngrE+2Ye2t0az6E9dhVRU1tEmuu+fGWA2+6Vj9qMkbGrR7P/
JTqANdijXbsp5NOre5VO9L7oVHMKjpQ251CeZBtFIPgyBf1/oAsgIJNbTX1k+XFg4Asn0JNJ0DlM
RJAt6gSJwmRT58RwoufqKbP9VdYTyLyh/xrE09wtcr9mcRuc2C7WSXhr7NEhW+AuxP9mIOIhuRU9
f16W6FjO8YfSZnxIerPejJ6w4ehq3ChbelJeh/v0gBFhSdrbZhemJq8SfPNdiE67dmU8DmtoU47g
7Vojp9y+1R36NPj9JFydb5Mb2aZu8RS+87b6Uh31dZRhJzc35Z6uA4+eAKTXNtREn1D/UG/KZ2GD
bJiVPFdeBdPpafeA4SmqZdjjnrW2Aa6i6WI30F/+Kfig3tbnyu5/8YIFnVd43T6HW3J6SUea7gU0
SqNg99reDi/dPom8THRqZqKAW3Bmdt964uRim2iRxvFBFHQfYqYsumMuZsS4gRq7Qb0h2SAZOtYm
xPr83pRtP/VGwwPu0VBs3Md6cWxDW4mmFQILOxgvHmV0VnriLyV1DH83OmloS9UK/a2hSNrULN7G
dwVEAHvjnVsVbv4s3AMnOdyxVbtvtu3zUNrQyFWO4UojDV4lskLJwg5IboQWMQ+Wfw9mEp1uQvTb
t8T/VW+rO1ipR/FX0N7wiPLsglv3EixlERHNwVPcKCMpfnW6C2oGZQ03QEcez+rg7RwYRwQILCd2
NQJyrOJ7Ha45CiAQH29kbcuMMw9QJ4/eaHmfhet+tLhoMFPl0ABjqVhUKEiamHW757tddUBzBKCU
0rhNOTCuv6FrvDbQvWvr1By36F1IAQjFQYH0l5XtMzu+hTHtgV2Zan0NqP79HcT1vP62t/KjaE93
Mf9SglO4XdFnJKAB0UwPXWBKFl48sWNH24hnBG+whRWmHu2w6LUDu/NA8nc0YxR32Bfr+IBTIr1i
awT3wmsDkAey55AgFdZFBT/QX9EPyfOP6IuzKUzYKYSWB++kIOVJ9wmeE5rkHr/TUXJ5SW40Zo/b
Zg8UAcpNAQN6+bEHPhOuVr32C3MsLazrKjYBsHB8RrR3MCOu+nvV6/eyk1nGqobuG4yHiz5z+FW5
q6wi3+yfYFcDZoo3wnuPovS5f2zhpEBj4b+5O7ctN7EmW79KXe59wd8CJAGXvTiD0PmQyhuNPAIC
BEIgJD1Ev9R+sf3hqu5ypd326NseNZyVdtritIgVMWPGnPbwYRtvDFlctgTPh4nCiHOAlR3JT3e7
f21gLlYrlquSkfsgsusyhhbWq8LVvF7i2rDtodCWD0+zr97BgVViHtZj+qnDuYZpimyqdksnQXAg
XN65o0Nar0e3nxCURRqUQfmMtMILLKPOgcHFq4MqQPusXKDP8nL3u3o3Te1KD05U8rv87ZpMtepJ
Ti2p8pqBdX+++rUfK+65oEuHcNTQpZygt9EjUSMv36fbbKqYhS1P1FU8PQTV7JSIvmGJmCU5XEZl
IS36FP3C8JJss10kgpW5uj/pluzqk8O74t8Cmc5+vYtLE5RIudojtpTLLOXKh65xmxxYN9faTE7h
4O2mV7ANbF2PjJuQUYoMk1kN+ROifeKg1ueqAcbedjyDtgw5wVa3jGGgU4pdW2XKYxQVbBwS7h+9
58tjrXqSjexEdImwsaNZU/ipefBhDPHng9m9FHmYQoNenV6OGm9gOckmdw4Xb4qJYaeEqca7WJfJ
acUjGFqam7n3efyh+Fxkh6gnFPz1acrcD9TUwb7eMaOGGDV6/6Poast2MTux14uzz57rKVf2zK1s
Ny/JFCuAJ3017J3t72iQ5hRpicOot3+nhWX11MI2lBEzEmOyE+uquCiF3jjEehiej5WIFfO2uQ1F
9WxkbtY5kKxijxnyOJ6od3fAB25A4oAm0oubPLceUyp51FejGY3fyQOxUTvbX2ZnXsnJibt8FtJe
IVMehigvU30FtTdenY90QURjX4O6dozY0lAo9WXn8FmUbkLTWi0tgndW2lobnKzL9LBl2Q0Biszz
5uDrFo8P01t5Od7LBLx5xbLg/miutm3X2ZwLPbDurqz3Wjfvqnk0puUBJRZbfj6FV00ks3ymLQGZ
jwMrZ+pGZGlwJSsgYU7fVef0zVeo3PCJy+NWMzW78CtWHzQEcapFMn2czcfnt/oqD/VyM6wEOuGp
/XjNgtat5hlhpzB53UTqnfG8UlgU/Wq+MBV+sYbQqXvfor5NcdtJ/d9jRoBKZI9hB0tfyNMH9H1H
w7risE+j4rn3Uh0tYz47tg/r1qp4bTWzcCVyO4c9DNjusOJhF2d0X42xQIUZ4buaByDn7jm1+F28
15AOvU96CabrJreNXChkdI/9FQ1lJ5s/gnRO6WIb+9OCBmPx1uG0QgoT5stmqxI33jjFx0w22/mR
DgtOeGdRlt44lIJEc4p4Tncrm4OrAebKi+HbKGjhUaRsEab2nmCdZEzi1T08La7PjFapL+k1UO7h
jbR4ZI8CNArs7OIlEtHwwvaXr9rjBtp9qlhM/pyH9mPodCSxg7N1UZdaMY0lvzasYjhv6lCbntNp
z3RQrcxOVo1XN+K0Gjlndzy/eRr3mnX8HG/6pyqZGhAB2dPD67RJdei1fVBsKhf6R93Yg892ejav
O/hdw9hu3/IXjSHDqzA+85N91E11qqzUxXjfq2YolNakEsjQokiEeKl5wveJ6QGTyzsS+2tHHy7j
O++gxy47kIQuUWJiETjtV8ZxOp7dckFe4Z1ay5j02iaehPmoZI2oyiTeL4Hd6iGslswtWDyqsNhd
Zpd5z8Fn6hHVdkS+1zwg78KCj5FW4LuJwn8nmwfO24wL7th7bLQXGSOq4WFWXZybZCeH1aUUp08F
++2HNfKOM3wQjp/HHRAkYkXHLWYMpKtU2dZdsdUXxAQAdkauEtvNZ31yBxf+L7WbeJ1PjYDprm79
eEmfLu+VYZaN3WI6YLhj2erJjT7zWxHRmw31ZsYuKQMStv0IQ/OKqO0bYdJ8I+Ia08rW3AcaxsFk
0mtsE9lnGew7FnBrGryFaR+6KvAapkruE8Ol09XPt/S7KJPszjjsSKXQgRHNtLBih1mxTbUpV7E5
EKeP6zSd39fFjFJFCohK3yCqAwIaU2wYGQj5hn5kThseJ/HJLVY4bgiZ2oejhzcy/stzbraip+TF
/vUDTfV0BkEZLZJCscdTZiGSBYW9Jb2XDNYyH/10fpc/lEbor6eoIdk4iiYyHrYqzw45tVVbOdc8
6BQLECaxaYtARLROKcWEmRcWAi1WVvtN0OSidyftXpEl+4zfcUx3uTx3tD0VIn5DGeXE/uZXVm/p
zJXdJK8pgmy8HJnsWuYhHEwOtXXUwiKb8PwqMdpeqylcdnrPIlbN06c+u0yMoJsNvBHMoKacxpNy
cpnccaS0EWNZqVlgPBPsjrguzSSeQWIRYdKLfbiGbDuMEwM2oaE29K+mPsMUQQ7O/mnRXEQeHDdl
mFqPiFPpTAOLmgJnj4ONNCWDCYZ1G82l9WgdP5bQbBPz8AFKb2eULdNHSKFt65rdYsFF8QPb12qs
gSnHpE2Sd3W/xZ2TebeIYx/6a2c4FTLpEZJLrtyaCk6a8DcBK9kUnFsoYymAFm/u9TLqvH8d64VU
nURMRSYtb54GNmOX5mlsXjxMChIyzrHJbiB1q84eUjpbN7REjIsdh1fsErr1OHbvTi8xLWFCNXbv
YV/TqW568SXE4PyeYdVrC6cHfA0k9OlZbo2ZT6sl68NidHhy9OK5Mqk9BKSt85qQurja0/5B38kR
B95Qocw8Btp8k2w7i8dK4o+G/9G8Op+Ho6OEV/fuwQt56hG7Ys5iJ1jU0wQx+q6c1edprC/V60Rr
nIHhSwN/oHsS9HP4GESkz3NjlnwYe7JhIwhXPEGrdke5favN88fYJ9uyrqLHzx7TeHOwqlCnbU/1
2EZFRORYdZsqM/vU5xKlHntRQEJ4UFf1Dgth3tcLioKr08Ms9hJ50FUMw2J+whYvmzcmx2cPEX3k
ku1xiM9vblNaK9bQSx3UmljcXILXRBmgM3jfEeI/sMbAPdgNcx+hFBafSiyQytpROXeLvnrHHSy2
jLPF0IbklWie8dUbLHL3MTcUU9u3wcEc24ZfABFxCzEfb02tL7xhBkS1y3uzH3i4CWVW8pxvmsQr
4DGYV2b1csYUfoMo9S2ur5AYbVjoNWNF7a04/4knPY6nGAb2GGQdoBdRRJOdyVYxDLx7vxUp61ut
vzrWl1Zsl2YYKKUcq7EeDn1XjlZGY19z030SJJtfX9kXzsufSJkC/YDeh0zz46sabicl6i1jPBWw
T33SKeTui3hJOxbFn5Edu6Qz9CwQoWfrOvulY8x/e70/Q5C/P4MvCPIxOypVNX70ZzDA9uvPfT6l
djAYh4id8e9M03t+2Q/397sr7mH977BBo5Ck04Pxf+vqFNPWLdzY14IG1Oi3Gvu/O9KXfkyCPVui
Drmy06RXPHh4J8zDT/Y9/J0FnjrqP+qHi2JlsjzxK0E09p8XVdyyC/7DXFQ1tBkSEEUcafjLPZUe
7yKUdGooPCbbi6PYWjiunVGy7NBTZ977LhrKzQhnyMKu3tR9BwMGcI+t7xTGjKZ3VqnR4SgHbjwK
8+FS0zIGMGhKWJrkNG+XoHhV7j14tDeOqIZDGHxCKoxBjlicdLuyLp/v0v4RscO/ShMSRiKzFp7m
6VSxU8RQUrY3TFDS8II8gP94qydAZkBWFuR+9Euonlu3Ccef8uxqJQwWtrD/zeN7M0nMi9st0yUE
gc7Un/W7DUbRa5qXLrLGR1AhM5lD7sF7cmzdSQJKcXirQ2Aw/HpB3pRAD6RXzaHl9DrihOA+sRsW
z+P5ActKdLweoHq0GeSdX5o6+MWUp7eERPetGRXmDnjFYaFMceOx4umVQgvJURPY5yVheO/midw5
MDNVW7IzWhfbfD14uQNo9jqLAzdZlzZZrz0MmDlw5VUXyj6CH6qTsX9Xu/6fKltplzgGUb160RUT
x6TYBvFwzht4pSAeN3PKU3Cv1OZC2yAcTcF0mGUTNWjIx/Q7s1nXY9C9PdZ9Wn0/ivEsXWskrxQB
froGwT9HhZsBI/W7v1nTWbh9Xi5ewUKBAQIligwUUYL5wY/79r5ZoKP5DtJyp1FobEe1KFLmXMgP
b/bILFdN1vcjxkJbjJ16c8Q4VQ87xOXRaKV6vYdV7rGN9FPFKo3Hcg3BjHIe9B3v+L5RI43CVLOl
IkxGT/XRyzurtY65xyBphtiS6PrUL7GNW8AsAkk6Imqjh63L825d7hElKGjAJYJ0uaLjZp4k+/gQ
w7ujOGjsWMfouBxxVzCEs6opm5WnmWn0cEHHviWUSKoEh+Xv2jrfKO9fX0qUgTUD60h5DNnjny/l
8ZKW8bgjkveIKm1Cp2ZqXpwmvAN2MTVodpUfWUSYDQb+edJjTOyh5BIDIdu3TeJd6fOwzUr+7+js
45/tMd+f2dc9JmYE7XHW+j2ms7tp7HW2RiOB12eZhgCaQX+KgMlLWqtUqyp3CyMJGjvUBFRgxrdG
rUxNMKT/+BZv9MmNVlXnnK120hOrSRkHoUExdH0qgfUJC4vhsn5SpnC8V5nTvf7OXkDXftbywV8M
Ky4MKsdwIP95sy9H7Wicj4ZqWdJTQwXk1qdZfXPyy0igG8nUONjRCf3C3Ul7mOdBcMT+dpvMZauL
DGdkuLqbefkVdK7GhoShcEpWre/AjE7ME9yxY3qLm8nl/hx3LyNFtBswyTG7VC/SSs5rIYjRfRSe
01CAmSfrML81VLXnpUpEGr3Fs2FUL9BU23WEiGQIE7d3zJpDZKHeQahpgT6FmV7E8+Np9KRORqNP
PWjBZPyDsZPPi8vRH9A4piB4qa2U5zV0G/+B5iNVAkh2KUjsAzksljUhVprr5jCS39pANwmNLoG+
gq9bW5LuthpaHYJ2bFJjhiaOE9k3rnb5GldWCYBOaD/OqhgUT9Pg8pbWIKc8SuzWuy/PHj4D5GIj
6rJDLMih++TPVMXltdmfw7hGl0iJPAnTGqd9PaJhULtDTVzPAi7Y7mgaXvmKFDOzZaO5MTm/Qsvx
8qiHv2QwLW9AnRxDkacjNly0NuXAwGwrNhBtfZh23jgW7U6aH8naj25il7NhQS09OETKnapBlJPb
xRm5Dxfo7c+IlDmH5XjkGp2oIm2e7VCEpsV74xwRpeosmRxcCRAjZ+PoOqvDE6Omp5NuORCzygBh
pnQye77x68EcYMepvPanfbGZN/OrCXBXf9PP3jEaUCxO757B1sfU4oZx3NJTV5BI7xQ9+2zHvQt5
0uBPZukpWaQKzKBAxR/OIdImhDT+4c1RQQSa6ObWZhV14cHuS5yDe7mwkFU/n8hOxxMvPflpTP6g
eLnbu8uMB7xcY3f4WZEPx9vrU51YiqvzpqksLSUAkvUH31ZBP67L+AAJeWcOgvsnzrxklzf6YPTe
GK8iEcr9vvbusWnDOfkdQCUZEkC1eYnOm86mfUW367UG/lcnNNdmBxpxSpAQnGqrTxlbl0FKfWG0
ZjU/a2GKv3ccGNT8D52AcQciDhodGsqpXl1fk1mP13bWtK92k6Wuu8XIBnNtdFNf5Xe7Othpuknp
2MAV02dDeXdjb1Hy5eDAhGVw1uxEW8iqX1d2tpF3VwA4mibUO2dLV6eGzW/uslN+GIzQj/02VUw9
e32w7Z/doa+AH8Z2/rAMpkGGPWB7FcVwp6peUS6rdD/UJ5exeaOWTzxp6F8yVGr8LHcPTA9ulbEo
H0J5mB1DV1b7SQ51JYwePu7mI2Vy1VKygC7ge/mKBO8L351zob4Zb9pTPiebb5zkLV10m+SwH11g
3Zjnm7giUtGY8CFINzor3V9fDIzAr5/KGwD0eHKrwYEzZBpH4dBGHkim9qgz71bYjDye7w7Nn2TL
7j+cja1HcJipGCxwerTZqrDHxUH/kX9obPBsN+2NHkEm2z1T5Ob1DK48dGJQB8XKnCQWj0AtSDiG
b/cnzR77qgsQvSrf4yFvC4DkuBXMCQBsOvlLOmfSnZfMCFpEbiZARlpw4kx5TDzzpRx0PmMHUyka
BTvFb0Em5mqkPMl4zUy0RfmkRcNZ6Z8+70/HUVh5EslPY93nLW0STdTQgwsaRafKrhkNgWwwJinV
Jul1r6fbo2zSkj7s73KY1Cv57CbJnqZPcXPpAmYbdSqho2zq8wvgYWtRO9kyrWTDQpkZRLGlr0Nc
nFwaoNi7Q+0LsvVaeVo0WjafPcU285uwN6notfrAYy1t0zuzX5xs07OQ+kyks0gJK2b+KaOBgjHt
++yczqrh7CirwV6NGhtMFGnRlwKaE/QcNdBbcXHUZbJ9e3h9k6ShACZ7gs3EIOxcG4G4xaYeQldQ
BM4SoljdrRvdUmnZnwTwhK/DXEnCY8DmkUfp6+FgjtatB5ciyF01w33ALGpSs3Ku1OthYkvdS/0y
ZnJszkRX/H6+wZZxiZVqII9Dkrc0m5xHy9Nn3VkgaSiMX+Q5FlXGwE/yXcUk3e1mJguKdoT4SR/p
321apgFk+3GLzfK+HD8ntMJa3bmdUKI1Kc312jzEIwHBQz2ZF8DwWGj7B4yz2jTm5U4KGeWV6JDd
3DLUC3HRhEpM8VJqI2AsZWPsuTQiZcnTrYB2N8rudBZ15oIUSbrNuPHAOfeLsJefItx31unzerKZ
A23R6l9J89a7fbC7yvPidTAwlYXkj6xfF8w9FedrToeLIQbVqgbVfPil0NKUelSXhq5aQ7f2aaGB
H0lu7bberw/zRbjuz7r8++N8YbDo97uKtAXpTL/Tq2ED5mS4sj3w1N+wBvWfJ05/X9EXGts1uXZV
y0Dnt3q48NLgSbfpbVr6c3yBB2A8qU+1X0/y95bEwTKeKlos7fYci9on9fG0sPKlnpEAUahyiigN
4o/BnPbXI8in+afhIChGV5bu0nP+ORbHZZ/nphY5Ru3WvW2xTzZE802xilktoLvJdgnBrTYxm7Ab
c+ydVwNLCR/PUk9cwRfBaratDyz/5x3/X02qhfWKuG3vXi4z8tM7kLAc/+0/eas/UGz/33/kH3+8
f/yRv/wxfbm+XC4ff/zbX9+9/OFf8pfT+x//h8Zf1TYf73+81B8vf2xW/y55/+6v/f/7PRX3p8f9
i5irjf6F3h/j6ZgsKZh+9upPfxFz+x8pOLvzYzxsmWNnKf5NzB0ydA75DW/0EZ6oXMjfzFzV4IPI
69UBVRT/6j+vcP7nm/knN/rnzFzly6jDn6eO6xPDoLCDxz8MKsuX6yPWx/LBNrTZTe2tFdOOpKYy
3CMkh56/VM3Ts3l0iUE1MMR4mvassArcAiEyKLyeDHPLSO0epkShuhSZZp0Bc6fAzeHtTVk8VtCg
jNiVRGGnHjCeNYDqeJC92iBDYib02lCFMJHuI2NyZWK9VYORtLlJa3W4GSfBgFZcRtBniypftMMi
s+XSwzVeovN1OW5TY6lcZasFDB/cbmJofD7S9SEJ6bLdk7e6dQowUed09xrQyfNzVkMdhZfHcFHV
vXenTXEMO4o0l222OZoaWREirQM6juZ5ZFYD0Y49ZP1AlvWL+9AWjWzyU6r0mHCObrI28KTcPyb+
A7LCjaRRe6/1SSaL6izyZfw2ptMf9d+b+kWcFlAUrNOivDoKfKlncnKH+o9O//KhhGenRgWdDgpV
wMjV4dXQhb6sBgOmC5xyJu2vo52+rDZndDF6Quafw92aL5VODvsr3d9Hbu/VsCxAK0zDotaE4QCQ
rwB5W+eQTjecpjEWpauTtC2Psy5f3CVTksRoE7eCOYXOWBfEVq97rZF1Jvcud0rqZMyr7IuBuCrI
8zYbaX7bk/xCWZTeqw+d45QW81PFemTmQRuW4Ti6w4f0YMJ170UVlLWrHi0IfHAopTFqlDPqiI5L
hbm1MPY5Bgnvf81W/68OX0DOigHhfjxmaEzXQTUp2v/78DUt688yz/6KVN/Ho59+0J/xCNOxfxko
ywAMyN/iERvpn+Ho209QuMD3pB+O03s1w7+ikaTo/KMhcwKg/chkYe70X+FIUox/yeq4t7EC1ukD
kvw/ikd9wvB3QvHXmSNbyuWjzY438z9xi/vtpsTV4ZTuellcSqYFlsHhBZ+/vhogg+z2vQq+alIa
RjGaMhZF2m+HpeV/Njh+uH/GlySgqbTKwBok3WXTE8r7UQfDwwH4d2iWevnR/u65/RWUv58DkP+Z
Rf14uC+Yf5y054NRcLgTYGjlEKHc8XsZSS/SNA4OmMNVEZCLPs2jEX1f59dH/9Lz+PHoX6AibGhS
6aYk6e7oP538Gu0B13iLmThAVwV1AFLxyk62A6udjT4bU9l9/k4a/Avh+8cz6OH873oQlVS0V6Pk
od+c2+RGDyuPUI0Fw7ky6yBNi4+DdXwd+K3Vs1ZyDxNyWKvX/a/vg9xf5w9L7++37+u8/9hIMmlY
8xSaCUjBOxVa0IQMdKnPl0njDkBn4td0poT/U+20L6/9+KsEANJQ0l1HHGGXbpP94OMwZ7lJH/Gk
g2YD9xieKe3EQvz6cvvhnh8uF0kbHWWZEfM/ypfHnt+r8U2XunQ3Wp05brY9vw6m48XALJYF0wrQ
Uw++MV0CHkxP3iiSF60ztBqGDrI5ZKzMrT60ubT+Xe8G6+yfnRfjnZrByBJSAl8EEUo5jXn3OK8M
REl9K8tQejtP6W+IGPEYXsaeKzmEXQ5jvXYOz/II+vDF6Ts3PgZmQWzDIZTDkWc4GS4/WBSQp2de
AmlOoHJVBp1beJfliUz8cTGLyFgyZQAeRBpvj2bxku2RIx0IOJl5Dbhkeh2Jk1udC3fLTeB5PiYa
NUC7IOl4Oc2bOYxa8J6XwadCkkSxZ8XhzSKvYbu1mrfR7GiOly0UAHzaXOSfaJnwdUo3B7Dp6DaW
PIeLBLaULrFobKeqI1v6Z81Hbvsj0bq32yi1v3GozCzqGVyH+RjqnI6UwsegxwZdWKXTfN1YDIl2
sMABN6Hd0b6sLWWqzse7GFJ4CzIFhAXzW1ymmf3YtRFsaDgCT8US+4vFxS7Dg5m4saMs6+BK9/q4
gGOfOZKlMByO2ZoUqkKdpcvCVmdS2Jrn3Sg4FpThA6/+yEkMalx7fZSaR/Sw7lvguizU/XLZTvM5
N2p28zX/NhsczIaUY35hVV9MsHHMcUyAlYSuOcwkGD8MK0FAf01XhnXeyfS8h7sBNuBSoO2xfYMr
cLSl925hrDrz9KbOhkF6ssqXZD0OsiXTZUoE9VwyRDUpXnoMGECZUweJ1DFknsFMH0z1pWYNo+tb
Mjk8d1vo5pfo/oIJ2kaZq1NU2gLYaBUsU2OaojxJlyViBe2RCnUKrwV01k1tblg9VYZGKZnOYYrE
syNNhhHiSzbSauct62laOafVeVNukLObs5FINP3tlsSYCLvKXsqQFPIYQYt5Hi4zYayg72/vEW89
HI5+OqLjvRwzArVs3lXwlbUOvnDm/Xz4hQvm13jZBoJHbCv79k1hIvrkDOyBDZWgX210MvrqkF+a
ReqpMzVs5sCd09ss296cbMqMho1jFYuydCWbLmHbChpgDEzJJnIsUKDekEFQZgCCg9mDPtqFvlNr
ZcvTHH7uDJoiLP0NMuqn8Hjnrw/3kK4H8+F+EB0WJ8hOq8v25uuTq9kAkMITzGc0H+ck2XmoLuI1
rKDxExSvaWOrUc1jmxkLHdI7Pb58egX668lEqrmH2CmArd6NZTYUra069M3w4amBjFlWvLuxLZmn
kOTgao+tbHKY0SQ8953C3i5H/jw6x4OlLvNwPAGOm8DBJ6YtAO4OK+OZ48hidAqgFEbj9UMT+vww
P38cnWSmz7VlsYkD2Nry7jjDFwYFazqNOE4lPmbpDAkgJzK0hy5E7RH4M8+VgqijJ0s30AXJzIJ1
RmCZlZ8dcKiT+PqC1fqsR1UnLrCk9t0yhsOpNGZSuFcWp6stUDc6rA6r4/Q0Zd5yPtq+QPcNpSif
Uf8YsJvxI1nKyxQpqSaB7Kav0rnBBOVE4wvktkU8oRe9hJOxJnYscqRY1NdykS3gCy4Hc5hZg7m+
jjcShQ5DR/MrRL4U9vGQu3e1FSzGrHTeo6OwlNZEmHRRfqQbeTp+0z3Fa4ainEEuWcO+KtaPbTOt
g9qkjFhDnfQGkxq+4BL0YhZPmITyy81p1i3LiKj5Cj1pjb0dbaC853QvR0uVdhKnpKxGC0h2x+nA
ukWnxSBMV+1rDNw8kxf39yGroqLvfLff9JN56DtrT+fVjeSPyJGtXuotK9Q67NUlqgO8Mie+jGfZ
GnQ2PNH0Ds4rni5lT1jOUuuyk+eZwAkO7uR8uIRiA6S8wqeuB32v+wPeSrzSIH7cSBp9d3A1GZIY
fL27dVx2TzU0l4d9dtSPgaWv+i5lz8CDcOUx9RI7CdM32gf+sRLWyVa5qhbNhuZQ8oGNhCQMhN1Z
/BljJafIsA7LGLL7N87TaZtvbxG8yesyr03u8AYa/kxyRnMg5RA0rwqKmTrvguGifDm4p3nmNet4
GQ98wgNxw1SmNEPmOIvI834OadlEw8kwrJ6rzYnmszQ/7FCOnHNwr44Y1Yju/gV4tSGNTrzxW2c9
XmR+R9WOzgfO57w2NytZ3iCMimM4DJUQeppiDj3aV/VHh5SyRuCSJrWjtqJxytB4b72YIe0r0xFn
0WS8snksZJhJXBOswpuA4nfqrkJhaAWhS8rh39l2fFXv+pZGkTOMZRydFOqoPsv+LotMkePTO/SJ
d4ePwd28g/lnDDUI9SEub1U/TS+G7OXd7/Kon9UKfx8WyOafh0XACcSQ5vYOwpBbLNUDuyv8li3G
CPm6nKYh0PJzsalAMCYpElZPsF1BC4Pj4hpJLg6sn4qXrRBDWv46wdPGPSj6NaFFuLCHlmStFzz5
55lV47wYnIcktE/+TBOpeFpFr1snnZ4ZOPGUnrZFc/vVj141ETIDJGRyHoae7dUcUSMxp4lVmDPm
VphuKER48pmfKCEIrYXMgMESCrg3kcwZDGc+z98JjSrtKmaFAHpYFWJ28HP4iCFVGjmPKqKYQ1xE
FEZDOyzd50UmZg8BKVI4mkBIk5WyuEGtuTkR5BayIxz94Gd4c9V8+3Dm++Ub2wQha4R1diqsV06L
3nIp0OAdBzM+9BmfWJKeTkDWEdE24qjr7Znv3xhrMWccf+yTbJRinQsnfDqQrD05Bx/kJ3wtxFM/
ZZZYM/iZfOxDfMyeSTbForS2XnAX79Hzg0uwoILaviNeJp3Atdm3nPdgS84lIi7n8+XuBd57jD3b
iAVeCW9TWYa1feLX882jE2rOEZODG+Nt0Xg1Z+JsMtVGDvqKwy0EITZUmMamJPyRWEQrYLjIb8Ta
Lcxnw3sOzfebpfJHzzeuZ0DO2VjPTZhx1rI3e5aFbnGLTacwXQinzjVsxBKyv0nsZpaDncryb6bD
5zfChrJMf41v5vbItmG0mbdgfxQrO5iOmaDz35yb2Hubg7lSTfds+RcxB+pCFN/dTVeMT07FnIZa
IyZeYHwT6jeDSWAvJ7oIDOvpLEKvFava9kf2hL9kjnx2Wzs2P190/PMYtqcZJ1woCOJiidUb6ban
i83JjFoxPQnbo2nCk1XgOE5XivDszTvcP26nGrwlltvYd3g9hOYXMd3c+zglnknvnTH3zf5wxzCE
VzGP7Si2BlkrYw5mAqnG/dBMO6jcR2QHssl52R+l6bBEJW6HFE0n00DQla7MiCdkf9qe6X7MD6Jw
7He61PAPDLGZHmzSniU7gHujq6g7Zztqg8XdjK7kfVfYTZ0J88mLMhFCwQm2ESMblC4RS/ZqkXzf
Sck324jvnjw4Bfyh7jbOlEpBE9soXFQiSGzrKOyK805E2NqzbWaRDn+qYvW0iFJhJyYrk0rc9jZb
056zOHNz6u43sVWIz9B7olf/gFR8nL5MGK8SwT4293fnxqOVYd/r8JV6Xe6cCzmGPYsVARrhshOJ
3IV17ulegstB0PM80Bbm6wgWOie0sTecXWMHublaPL12Yst4OfcEAge1E/Nj/iyEo8AQLsmxtSDl
W0E+9arpkRAQ/K5o/tZZ+lVw+9IRGkr6OB2eCW4waM0nJXp6WK8RFCLuYmXxti4T08JehHv/EK9r
1kzhv01aupk7XdCzZFvqt3HW92/2g5+COQDpUEgB+w1V+UJzGtzvj9NQPiQ7wztO7oFM0NtC43B1
vyktcumj7Ka+HEB0DoZLaXIfmL+O+2oPTv1wZ747gS9h/5Sc8ZpNpGTXF4CUhlYbcRNYgLTe72T8
3RL4XQ7hzRFc+oY5mzztJqf5YHAU+jAmFCYSDZsUCmhfNf769MY/re+/O70eAfxum07O1TXV6rR/
cPd+sdwFJUW5HL406OEzTKdbH7dCnDf6Pg3I26PxXn9nNO1V9x/DCGnjOpSZXBnQXE6t+4400Ab/
I8kCebb1zWCq+oNvU+KwTVqEr2G0WJlse/Si1+hOLuGniy68i5e+Czx/6Yg0v77Ab/Lhv7r/X1bm
va5l6XbgArFjGAbJPrXpyNN2vy2vYl0GR3ggOryxXNDdZhMlVgstlEUTXCBjxtFtcXrdBW+DVY5C
Yo74OdUrw+C7hBlei0SK69xpa82na5DOuvC3NN1+efxw+sDA3/jPY7Rf/vl8KjnR7rcBwtcwaMgF
Bz15lHxW1C/Jc/F6hLXz6/v1TdvthwPqvUKMjnokGjb/PCCO0tdxc5aTHeSmtwSufOJnKeShfPKA
n5IoJgQwh7Fd+j6QaHpQsnMSVi7db+VNl+mstk5PPz/B2mByaHt3xk/VkkaMxdhq5+mkFoC2Ls32
c/ZbQwz5p8v5u7P/gl0OpeL/M3dey5Fjx9Z+Fb0AFPDm8qCqUIXyNEV3g6CF9x5P/3/o/0jq5nCa
ob46oZG6FTEk3N65M1eutbLSfHUK7vU187vBXxSnoj5GEexUcCybu+a5sBYysqjfv7YvMWoL1B3b
HxGXwx842k/7SAyisNWr+bWh4dhPu/hQvuo39T7Z1rvvMOJPBj4/EFoy29mbDyohJqWfgloYmFli
RE1wL71mP0we8idqq3vIz9M1Y+ItiGvQm+uGVs7vH1M29fkNflofv1z7Uzwb/SpKRcMK7nc+mp3n
yl/Hyu2EgR9DVaYz/L0E4cmrJd00j3K0TW5L5UrAj9JA5xSii10CkUz5BnlHS40bL0IknTuIp+Z6
JMHDjg/3nH5R7mBEzsM9Fyx6JjzjCZnCPYHoGNEntKWbEUoi/8xNxQUeth605uuIuWcJ0g202eg2
8aAlhZ4nQoxbJoVT71FwBRdoIjbGBBsJ67e3EnJSZ6PuJVVeYrQg7KIL2lxwL5p8trrB+pUTOXVG
YmNyGz0UZ3ERuPTfEBvgG0bcmhVdWHu5eE9wByJAkQCptDhwsKDTqWbJx1PswCcI+YF2x4wB0SYg
mlS9TwpMb15MYfcUIICH1WzEg/mMZne9jSWZbd322+6BsEnKpM13f4hIADAeIF2DFrOkSuSf4hl2
0yyJGxYI7GBd6ecar4RNSvonQ5/CCx9tU8TAeitg5p6tYt9BdzY4ePRXqVgXePkLToLjAmw6jmfs
EqKlcgSBKl4YKYmme1uvYEjeTjOFfmjt4Sxew6rpCITcK4P9aOiGe0wSoAz5/SKCjuhW+VZKbZm1
uOjPPe/xDUR7zpQMfQXsFXo7422YsVYtuQ6xA7o2gmMA1fBRPQ7aQiIpyh0pwkyQEEvPWV6J99kh
Oli3/ou1UU7QlBkdyLcd3OZEL/s+3YnXcHje2l2JiuEi3gONUF/OvO+1uSvPGHysix3zHFfhNgVz
afHuofBg6C6wBZnzfOoCWCxyJ6Cm4BBD1E8df8b3/w7ZafxgQd8hbmmAxwO2TlCNipVKGMbs5yPP
joaMdcECTqoMY1NcmJWDNkGBKt8t0XgF0cxlDKnju4XerRpgQNDmetUjqJxWE+EINpXBv3+TQ7tf
ic9ZsNZosj0gHJXw5yBZmFYGwHl43U7YLi/VkVTV4lNSxDVLmMH6QXGF5Ug9VoKDFg+zOHDRsmzV
tRosjFfGLoW2usbhd5m48to4NaBR2MiuZ16oZpMcCcjxVmm0UNzWjiJAlBx2m2JPtLhuDcZRzqzT
dpdRTQYHc5U8hKJtuBjDVP4Mv7oIOnr8suZ9CdFWY1Nob+bCp3EISvZAObloyM4VG7B2RQFwaDe8
OTpLmh0edbigwXkuouCuWmS5GYC0iw5k9isZtxpFrLi2Nuy0R9AdKLaDgw+kfM1uig4j29ly2WEt
sA9SxSvL5U6z13E7uCiv731++GDdw2G0jh1nGE4QC/UJ7tKs8mr21qnecjSh5SmQEcLPhRAB/r0Q
TtVlhujxzqQGmXtgKaJyncFU8x5Ud+2pAMu15mefi1SwTwEDl9nSp7bL6+msH/qteQX/gk/2jEET
lgOoHHfFLlxUd/HCpJFGO283uOOqWRLbZNQa1dK7wsJgz38d7Hdu+WlqX2BMmIKHatc/Iod3ur06
2xccaJ7g4UEbZaEJ/Nk/sw3R1SUV+ApO3q/iGVr8RUDSucJfISiWOKsRSG7a3k2sq/BqENBaLmBj
lCBPgW3t1AuemgbswWRDBgjrUFv15aKAurmNbllp8raAAqteK/5SuWGUYBjddIOjHrKLSVOjAa3z
nfBkLRXFlo8o+9ezMFE9zloS/wbQG7q376hHAX6uBZrYXLJtsglW/hJWBJN5UcPMImoDc6IO4ntO
JyZwOWIUtznAkwhW6mbTz8RunACgdKKnnIe/jysiwB72JS1KD8SssrONBD8RhTkLDYHPyjpF6+mG
pPSKD99/wK2cO9QFAX+kdqswo6B9hSJ5dutZ10QVRzvhJOqoxBZ9ndP0By3RL+2Wn7zqUG36O0zz
cK+bC8yZgRxeYactXPsH1R5fm634SJdiNfe7qjNmYTuWv9Ps2X8O4cJ/wQkArTlnk4U0B7QfsWFF
Xmn69g0EwnXhlmiP+oPAuin5wMNVcz+xZuahzD/onud0Yd72h8Z9qd8x8t6Bm+xJwwL7BT4Mezvj
F8ydMQV1KS6hN1BriBGziqLZ08KjJhx3ycI/zoDFANicYx9sq5dpL/ISOBX4Aaz2d/78c5KdYOKw
51fZ0x6O6tK8z2/UKxkyXf+eb5nWw1OkV/lWAf5nK9nyakKaNxtQjA6TQoFQilO/1l7yxWz2wzPR
cFFQzAYcjrMclLcv0WLDAwI51PhhzNqOLQnAYwltHQLzHVYgCSYoNn4z4giD007xB3lrn5RNho1P
Y8eSE53y2GbSRy1DLbLLJ5/W0oouY//Uv7P66fPUDD515dW4ku8IhfVCe+kPKhN/nPIqek2W2D08
KfeMyNpi4bqpZgklVm9ncaUmtop9CGcimlsnt8h8GXTOm4GMfs0UQORde3MdHjMi65V6kFED29op
Ps4ruaSzadx2yBFA9rq1pjGkcaGbN1XtRsZhgoxcLzI0s8lGQAWHs4+xMaEjncjeghd6ICZYXrYj
r5YfOYhp/iw4TpFyHOSe+TA469ga7Z/ZuiY8xIKdv6Z7EFUE2TTlcyo3OvKQgHwHhu5VdD1bOtS0
TttXlb6NiAHHDUsUdwMsj65/NEid4Tw4bCpIHvnaRE1frZrtgPQqP5UOYDSd15nyobukFv7+Xb3R
T8nOmsPQDdTc0p5epPmPUrVjmpjnCTQORHCuBOaoJxzF2V6JQxOty1E+c+jyOKZb7ZodZirDrrnJ
F3zR8t17TJYNVhWb9KCf/YOEPJmRrrPZXj+stfoYvFiovmhPVS+YmeMy65avNUGWlftB26tCS0jr
in5OaVO2to+dYatv11Wxquf3CP6svnGd+tVCAYH4N7xTUeYtY1xgODMwENoH2YZylpyLeVeE0mQx
0lqaeQfZPVnsa0J6tZuuRJhtSwtuKO/10ci2ZD7UZZ20MhkB+ePh9GHd8Rzluh7XWIswdhXFmor4
WQ6PxipBAUgqUmKrAYt866s3am/z3BIRmtfAjiztEZYapOrMVjEQZKkPdiMs02TFsucqXr8Y34HU
JUovirEB2cjKelEaGysvpDoD+srQqUhDH4yQhRLTZGOIZ7jRt5iY3TXuXNsbeCYwnaW9Tk7cR/tY
vvKqxdzBMybb1a/eqU4X4eU15xuAl/tsbhqaC+mV1e9xKrB11+VaqTYyUfdsRvMrQN4dkhRhpVA+
WhdamDiynOUzy5rSeo2O4xapBwZaPZKNcTFbV+HtheaMOL6XcbrhWhuM3X3ba5Gd29JCx1/wiNeK
HXusroVylzAncpZ/47KENs9R3eBlXdxb10THR7byqrwk9OIfU3bMBsFiagdvHT3PudmFURgtFPcV
bYdj2qKyMK7kU7bBnREsmvOUw6948z5QisCttF6zE68aEyDSgkc6sKUwW6MRaXHkWUdsHJNsYcJs
BbsVGlrcK25QC2utLl/gCV6gSCz0ZxzTug3Z3/IeBcI6uC5vYRAvRzt/ZB/bopu9NDYEAkc9o+N0
g5tyoZDfE5UZXXTXs52Hbc8vv5lf/4u3FdHKn6E6z0Aa6wGbFLsAm3WLu3ofUazEb7r9qh3JfV3z
DXMi2oJP3UY7mq74aBxRkBLz+Zigb9Z6WuVuu8/s1sFoZt9sDAARWsYBymN6jWxRepIxDVcLIny9
4GFR7hIfX0gqFkhvF65yH1/UR+3IdtN7zqqUr2c+TlwA/65wmNOTZX0hxG9YeFvrJVtyFDn0d3fI
RKEmHPXzq8Q5xNJg/2KCc40QZNPsCtNOsRxlYTOO1HhHwo9jqoq9IEfXAO+6X8ZuuI8+ZMt+lU+4
QdExrXadfQ8+dbQuxsHH6uAAiWAdnXgHxrGKyPCLFyLJSlm/EiOyTfIRvPiuz7DA62YrMGqWBim6
jOlKOdZL8fG9e4luzK1FBTUs5l20LC+0DFCLlTad3nSRkcgTDVE0kEVcx671RJsVexo+LgUtBsI6
xe6FZidXMh+mLTD+PtspT9Jauq6ddw0nyhUuRbM3WAuVd5VpNmIi0a02oqva78lL4S2Ma8nnQ/Lp
D8VOwyrxnf0RE7slzET7tXLP1ISBOW/LtuAXcfbgx0SXy26zBT1snMvxofUvRDrT9dc0ld0Ow65X
05VMZ7r3zul6usfcdYG2ctFfZwCR+l3O8YoSK3XEO+oYjC5uBTY5B+bMlKFR9Y7j01K6ltZFu5HN
ZfVWPMoX7Z7hCMhgKACpL4iU6trg2vqsf4Asg7mssEqeQYKoBo895AgBo3a7+pDW2kou7NfsHktd
337VXaKOA55BGflOT/1ARAIjAMUATnykKyyHuPswfua94Xi1nLnxmc5tXGBFoIGYM8emaN60mw8G
Q1Cszj4n+mYGTqH0O5fSRUR4hIp7hYlGpdsDRkZ3Csezje0mDZ/xESdATDAHGyza2hZ30bWJgQSH
DHbxbO9gZ2xnG6wSvJjoc6ey4UoOYuQ1/OE/hq8ZXl8X7ibYt66y8mQYEzFKxO4QbWIFBxktsWt4
uQHAvrqRERPTWsCIp1kz5o2g1p6ybbSNX7tk43OO4MZrrTBbwfjIlVbdHVKfdYquSQX/p1q1kSuR
Z2H0UNnK1XR8H2cB9L2FQxGb+pGTKvmYKZoqYjVq4YXwjIdrf+7GBSidgtESYMNHcQSPuOc10jAH
l/BFmwJfuaG8yh7mB+GAoV4rbZlD7c1j8fGg8lo+tDsKAVtDKR7RY1i121lI2JFQbnWndLojkL6j
rDDi2LSQ1TE0OeDFtTdpxDBYyd8UuTOqoIiYB53D6RA31xCZjtm+oVnHkftS3+Oeni2rayIyrx9z
LNSUtrfT3s3ds/Wu87uVhbbgC8+pvu5YiEpzuzrKy2LL9t42V+Hrj08Gu9zE94RfAw6SO+Ebow9b
d3qC4IRNMayB2Xh3G236vRgsB7QbIWo7FDu5bZIlp7Oxrv9GY+YamIZSWLkdMe6ifKCVnp8wOZue
FZDjV22tcgKwls4RMQAfHYxYrkj+9iOKEa51Wxy7AzxveBtQzp3wlthlPmCcZJv8xYZUkvEf6FhI
2KhiKKJsYK7INQ/qAcE4Vk4htjTQG0L7Eq1aVozOCZbvH+fOXWR/6EfJpcW5kDf9KX8cngs7f9Mf
agY6qzAmzJkZj0GTeQqu5Vc4NiQGpHTaqpgtk/bmTUul+1zZj7nr2Rd1Z7jKm4WtSbbmb6o9mxK/
m8e51i9/fA55g/bWVi4Vx3LqDOtnmlW0Eyt2x+wQFd70FPf4p1CuPVZIi3NqZXVj3iPW3bbQlzbV
02j3nFZOd9W6IF8uIv/Vc3GdXZP/vEerAvZWflMKy+eJrQMR347PMjra25ghi7esBrRj6Gv37VlZ
qXvd6Z4xTINuQ1gZVuGttuXvJqXYw/hQbXDSJA6ED4RnYyt8gJmhUrzrT9KA1SCgvfySUSwWFxgj
J/wdqfVJxYLNbGZXXbx6QaiCjWLFSFujLR/+kC0a7If4WRAB6BVyPIv7Z3Os8ubZ3Ex3XCdBD6Vs
SXaxILpRthV3jZszhcW5dFmfK2gft/F99So+YWt3Y4JuIajbgRKadneQVqXb3E1oFYN75YlZ2A5p
KOZcC2ZWEwhIzlgR+lG8rsFTxm3lAPv0m3KHDBSYplg8Dwe+COZoHyJJAV0/otKGjPEUnzH9d0Q7
eRJhv7ne0cSoa6F95G/Ks/8wvI/oo22Ucq2yUVblqUAowLWStXoE3ZHX4xXy3Yt8BeaJhdM62xrv
3UHmeMIwPj1FWL29Nsd+jwCWuVIgCpjCgbY/q6/1Xqxc8SF2hzuGGrj48pzkzaVaE5l3McGswCxC
OLBm9yKfWtvOm4M+AsJT/qzdewkVP/twbx267ez3ErrJR0ZYaN4Nb4WrFBtWGFZMii7uKk7dAT+t
djmSJgMs8rTxej4mbttF99pDIaKOnMXAWb2szvk1hauD/dkmw/ukAHdm112x3g/mdQ690qfFwYm/
Km1t7+9mNAjwiPcxnBQ32EeLkDjZggsgc16Ls8T8HocnNyLDDrBzWL3Ud5SkbIYKtlkF/mWA6wJ+
YyqE6lA5B++JP5tYRcRIH7TEPBqPw6l4JV95zfmi5Qu64HP+ooRrzQ7WANagFJ2DW11/Jb1Zb4DY
43313qwlcJIRn1Li7/giAHc/wnDj4D2XQD+oOjSwO1BnlOxI/PfSeUa8LHRq4MxLrNhmPBW3XSYq
34G4zPyMYD/SCFfO9YaWDaUqzlHoztnknEbPtXsZ7/FdgZ0KkrapOPtR2sxxqnkPnfQGItNB5lCF
83Ob4WmcrVlUwRNQ0426wXwlAM3ROWlmIalU2sRFwJ1n+gKH5knYCmuKhTPSbEoW4PS78mF0pA/r
I+KIf1Xe8xsd8yZqWdhDb8oN5E7wf6y++ozmW4MmkGEsjnAuFv2buMcHDxrHwjhIT9N2wH9foisV
vsK+epLQ8z0r79Chsgu3p9FMZ/E/QRQOkLdCvcpJ8RwS/rX2WG+SC4RmolJzMc7BKlmkLz1h3JGn
7/rVX7CEfmmvfOrHMjF4YnZeH9xXD9Krhc/nIwneXFJSjN5idHSJX+oX9uXv+zrSF23GXy77qUs6
mX2SMj2FvlmFG6etPpNGUAayp7jwfLQSKTGw+q49L39B14L1LioKjTPI59Knx/W0ymyHZAzukbKt
ETtQrNZXGKdd6jX6+FXrNCvSHFC55/os76p1wTC4bzrEXz77z/fw6dmHoaoDP+KV91v/mqSfaRj+
k+cYd+Ut0+jcb970F+qSX574k5hFlyoR/wqeONnHm3BT3aabCSaaXT9lN/FB2soUlFD6PZM0Jtr6
p99f/is6wi+XnxuoP/Upi7oexUwZgnthg9UlvQy7hBe+8bbjZOvDbAGuugj+tiA+rnCd76E6vslk
mw72kpvy0O1al5Mv0pYMIUBcZrjWOf7mHr9q4lqSJqKzRAgpmz84HT/dY5k0itZqZXBvPk2WXZ3V
ZXlE0suYbM67M4lteotNysiZhJjgmw7n59lHM2/x54vLnxructKOnmxx8fFKf+qvxOuCwHdrvOYf
FDjtA5SR4E54Ut/Et+GZGPTj8/xXQrn/aeumemaSQvYPu0Xm2v4j//jHTfPchHUTvta/zs/5PzlO
R2KX/71S7n8qfx7Kkz3/LJKbf+R/Nbqa8k8d7Tqibp3AYCCu/ZcoTjCUf2pwICQdjYz6WRUn/dOw
TAbJY9em/lDw/kcVp2n/FDWDKZMWBEyE6/zK/0Kl+yujR+D3G6qhmOqnnRuncVTrShWsMmmqwCvT
qocBH8ZluGOSXSN9E5N/PQn+c5k5VP+0+hXi8JiXDADI/ax4lkWt2YuDQbH700s///+O/c8yt795
CvlTxGUMXaMVrcQJHKhq/CgJ6tiTPPtB1t/5SpRq2jcX+pWS8e/nkD4RSQq/EU1GTDFPRZNxRjN8
U0S1qyTaeYzHAjBWVvBW+P1DfX0tY15NP78zLS0lIY9U3xUGgSJFHVUI08xnWyFV1u+bxhOefn+h
r98eEsxfL9QYgawJcRW4I4O+3CkzcM0QdWVdqEr/3UnxK9PiXy9On6WfPz9M2EWjKoh57Jo1o1QN
ZxSM7o3ZSTKyEDSahN+piRIOx0DFqYyXWN3VcdBLkFjNJCqbhVlmmre2LBQXmlCYckxSL9Wjk+ZT
E56mcZQufdujK/bNVvnGjfLrL6B+pg35iphK0chser9FXhz0pKNhmlVXnS+m6ySvv/vSyrxO/8ND
+ffb0T/F57yoJ6mtRoYamGbqnSO2vU/fUAh1EnopYRyc3TehR5c9Zcgs+bkid9O+9kR5zMAppbTG
TFkVpOAmiictcyqpTpEpdGOkMWJU7VI5DDep0fRWvisGPdOVQ1YNYfVgisHUYRyXlBIj14ygjwzN
tcYq7ctlF6VDRMtBHvrkzpyswSDr7dDNUWOakVjS5LBiq4j1VVYPfWjQPDXHNj2wbJS1pMpiXp7L
0vIK75vNJ82v46+vSf08/8mwGHZbTq2/GUeBPlPuRefZVW2ZWG28rIxAsqvOV7eib4ROpub6WcmL
5jtV45chTNZml4WfV3BXJN0YmPiwelFqfYiBJp9CQ/hurP0nGtS/l4D86ddHhi6UfT/0bqCE5Iby
4JmeHcfhdJ/KanarGEUkboqGboGGmVYnY14mtP62GqPyqk2M8RiqKrtIk0FhIa46fxAaeOhP8c4Y
J0n2spa2jtYZS63yIUIoAwybdPzv5rP+58E/RQZBMessEPPeDUMx2FZxw0yZ3IDJlKvZN0/xNwvn
L4JPJUiTPtTkapNZenPfDXHL32JK1gDKnmb0+H4V5VMqCX23CMd+2BnB8F1Z8HV05Zz/dd2Mg+7r
pUDsakvDvHidoC2UovCezGo0vyHsfbk0FXVOLn5emqjtwyqslWg1Jl58Z1hx44GOReXNHywCfv2n
pckw4yKL2zRaaU0QgZyoE3yLYLDECs9Ho6m+8YtVP/Gb/7UUFOXTc0ScPFmTj4UbC3pcnlo4j1ns
5loSZrUrlkpdIhssJ1yTQlWu1TOfTxCpKcIhDUC6Jqact7amFF7+EkMF7fWdV3dxsizGLhzgVXmx
1yVOkkUDKKhSGEEETmCpTYlJVWdY00UM5bb4EH05l5/9yFSYOZU2/J9b32h9LAt7VYrD1qnboYHw
FeRpFNPu6gItevM8rxcPSdxN4YtoTWnPKI7QiqA2RSGTNiEBe4IWYtTGOEdqEmVq6xkzTis/33i1
bOLDOyYxQoO6lip8QizRxyivirtSYaSXWDL5nPk8EaP8bE0Shwr6qtA2vbIW674avKsisQQ5eBKs
qlaM+1gJ1JBDA9+uZkiVpTyEusMIbWb2MprHlLEv97QY/L5TwqY+VyUjOeHU6arhlXuhUTqxWMa+
0dUHTBsq7zhValdvmryFvUnLv48V2Ab00iZe31uUY1yeTGQPi07yBGbXhPUSim9/yT3YjnVDXNkJ
elkAK4eCpnU35Zgpur4URaOsBjy0ytDrD63ZqUqx48zheLsejIHaHV+7YtBOTZqMfbVuxGq0ipUs
F55m2laSpE22aZo2scgDisFXcKHMk0y7UjLDYlSukPh+D8DoNYIG/pHVQnswxSrTY6xo/KrFYFLR
5xHdbalPEY3IupfxjbckI0NT5Qu5AJJEfFL3Ydg32WmKqzR6FM02o1gLk2Isr4Y8LEb4im2tVUBk
iRpIfH+9SqtqyRsZOrApM0z7d0UhZOZ2KsRKg/uW6hvMQJWjYGQQiJFbASCfrJswsKcuaSwAnVhJ
DEcstYBmkKl1Gf37NDapIKECMB17XXRa7Lc3OmNtU+0KfCVC47/S0k5tGPWRTNWEznYKAt+sIPGk
ZuyBUtbVYCHeI3eJc8YCSJ0VH2SfyJTupkoolPHab6Uuk9aeNUzVh1zlzLK3gylQSiTRehUm9Hkk
QenMRSwZgZG+dU2SmAyRoVYJGHQwBL64nATDaOk59H3VrJvKlwegZVNNZAaUhH4eyPdpLrP+F6M1
koHs2iA0hb2Qkry/FUIboKMuQoa6xzdZ3UUqgF+RC7BiSpKE687ym+o1McxUkuw8xsYIwE+OS7rz
Q8B+gZtYyj60DjPQK2inbLuc7nuTGBNDIRpSCKiPE/PbXcU3vBgVZJwzUxmsUcmjZiM2Ql0izwz9
lOxiYtyktCzSTmiTNaN+FbjAuqEWCo5ouDloONzlpJ3NRvAmq5LBzYcWD01NinWASxmNRCE9Roov
JOI2nPJQeauisY/R/4YlS2BVjY05tKvczAwGFVVlohgopfXR1yt3TMJBip3Gi6rxplKHioJjqEc+
+pWSVEMMsTaaUhmZbOK3Ve9dT6EQo0mX2yxp4Q0TCPJR2deFoc9cvElhoiaHUFa3BzGKkRAc/V4c
qSxIIwXu3Sv1xIdloka1f4fHbl0OjKKaLDVxhqSJ4mNVDqaCZ0OslFrykVixPJaOEWlecKsahQKL
wAynUe+cRNYy5YRXFZnI0ouFItKdQmuUCcJkGYcaSLWcjxmjpfJEHPK6gOBSeIBy5TSM1E9KpOrN
beLLYwdKFirmROUDPx1SEkbctSmutEjTPKb7dEFp7lMharCzk9uIJGUxtbmalzsStIam6xj5RVlC
eFFUFLflKKiosqNGM3OERPpUvaTso2JNsDRrWFJD0tNZMCQZ2qoYKGPD1lFLJRQXURH1ExImWWn8
Oc8cqvw9iApRfRmqPq+QGVZVAOOt9IumhiKS1DWws99EbB0GkQ0mA3k4hLJ8aSkRHrmEVxzuYYoG
fgBabshM3GbmnDfxO7xUofZx6jBNsW8mqW6h/fZmbJCyeMz1bi5x1FszwVHxI2ETj1HKF45rX1Wu
DCGJaBCMoqTTm+Ys4By0VTVs+52iWyMWu4NQ1jR1e1GMo3jDDGWsNz0r1hg+5FmWz7LqSzFS3v06
xUmh1LxBXpaM52awadJl9BIzNdKYXqGHEom4P0ASbyJNxE/Ta9oaarlRqjFZaGM1VGnWJFTs51Sy
+v7N43SvX4Ry9CoIgwOJGgwr/NXDZ1Wa5/4u5joiRWIeeV3eM/2sCTJjyXcsaEaLckPkxUNKz6Q3
uTT99hh1WU5zTC6E6a4v0gKktYtrcYoXepaVBZZ4VpQn5zAX6+K+9apq7GxBi5LpLcpKjxY8/5vk
F0lhIDZtB6GlfkeAr/f+Q+9lvXQxe4P9bEejaDaPYT363m2UljHaZN+qM3gMoZoQBEi2BsVijLUs
Jrgmpl3buDq28RFcIEGIS4YueM04XWqtyCINBlVXxVh1GjE6Lgr7wkt5tyKC9E4Q0lRbhFIQgdiH
VVkYd2aolZCiGJIZ5Y4SeKn3UOvjxBIaAnCVpTlh7wIJ3rPUtR4PYbxJs9Rv6nU3MeraNepIjZja
4MliCPe4Cob+lAZSNht/iVNlzeFDynOF0ZN6GdEHkM00fghiszOuaj0LDHWpdlLR0nBVtBAr2yYI
AFeqUA9HbGJr3LyUQBMhQ45ZxgzGXKjNq0gadaQwWZLDyx3SyGpKitZM59judLHz6LQmcdXQCsjK
Urr1Wsvw3qTMyPTrMtb0ihk4YjxZ6OO1sBnObapaXbUah2mybqxYVBN1xWroYVjoQmCVLP5JDBIa
k1Zc0CqK68nrbhi+IMOc68Umlo5FF0fJ2+B7EcqEgHROhGdeRk39VhZa1lrnQhzSArZfilP3QcwH
CVS0lDRvnpqceGN7TjVyqwDuRlEl6Cpzra3WlpgNwik34zRnOlpVGM27N5qauh+1cFDxmy0mfZKY
HBy1zJi4KqNSkpe/z8q/BidoNvya9IvJUKnymBauVaW4jSAKdDK+56YlLLvFHB1+f52viwumiv96
HS+M81aqfG2j1XXohmqsnqi5h28glq+rI+UzyMWSDoYiYByPMSWPssy4xqybMlQDjfj4+/v/+gog
77/ef1nQi9GKvF5bQDcwOENCal2NH6nVaR9/dAn9E/zYZJbY9pHvr1PZa6dt1LZkorkpyDjUSloH
aPxvZPkLkHN+4X9FPxiq/uuDNIPeKGE8CE5dyV3MeNMM15w+nRkcYo4UoB1EYz6gmvaPvo38uWUh
t2Iv9FEmOKFa1SBzDQQkrdcZ+2Sk698/09+UfDhq/vpQsaiHJvWk50QSuE6fZ1DrzO45VlBBtRay
A5N5bbpAWjOKIFShquPkG5vGLpGZ1MPP6AstznzsFJnzW6SMt5nMIVtpQmo+e4JnvX5zn/P9/PXl
S+a8O34CsOuh7GUxqnBKS0+9SuwdZfNR0RIkMnpWMxNVR4NtQRFWax3t4OgJWOiGsi20MsqNb25i
/tJf3IT2aSuqqTfwXKrgKAWtXY7AalUBY6xUs2EuMeUQl4NIGZW0d7DlxPWw8K9Kr68Pv7+Br0OB
pH2Cahq/KkpvVATHJ9Py1v2k4VHsE+m/Exh/iRLLpCa/vmUjlBtRiyh4ZWFsHupW5SxrI2+dZri3
6FruO109RW4ft+b2zx7p06aKhkke/VxnUxlgsFsrHBuqWo6Y+psw/XX4oc3y6yNJk9VrWTEKVC+G
75C76k5omsLa15Pkzz6L+mkPRV49Za3EPq38pLoT+ri4bqIm/2aLzjf6xaL7gVn/tPK73OwaKTQ8
xytNPGpCCau+iQk1qTQJhzRRhoUlhd/BoF9fTDQ/PUoDkKwGsAUc0R+w1tciIXpUeh0LT7+FNZ6J
eoT7PbXm1e8//6d++b8gJ5xwf/080yREvUru5oyaqK9LisBlLcdwO8dYXemG4LlGoWLZHiaha46W
fjL6iHktnUWxkk3ZN19wBrj++o5F/dMi0QWwnpx81enVUr0tChN396rHER+oxwkKlI29RV/WA6HA
0jYQNr9/+q/Xpqh/etuDGFd6J6WWoyqNjlxTD12Vx7syQxLcP7rEjzFKP62eRiUVHavacASvLooF
iAEWS37ZYFeXFUX8DcD7N8tG+RSdTUHVgdAM5EmNajHWtpn2ZW/pjDfOYb0kMWSacEz/KGSIn5H6
fOyMtqbB7wwVZ+1KrU24xWOnQfz/o3cmf0KM8yHV+7ETLacm2jpSq95FXpNsokHUv7nCl+8LI6NP
UU80cjGKYh1nYLFlJqYYUNVTMTh94VtMlde6jdjl6p+sMr7Cp8cxEqmqzLklURhTCuXVbDBV9eFR
gS598/2/XMhc4vP316RE04YazqymeztP/X+knVlv3Ei6pv/K4NyzwQgyuAwwc5HJXLXvsm8IW5K5
7zt//TzprtNlpWXldB+gUEC5LAWX4Bff8i6uf1YFAZG2g9P3H7wUljjK8axCilYkk7UOEhN7zNqV
X6esL3d1Yo23ny/x8enn2EdvxUnKitqZA2JObONmNOKrJHEfwgagXTuU23IKE5gU4v7z1Q6P/7eY
Ayf+KPIlJh2UxDLVushqUIlhlZyJ1p3XbtnA6WYPnvhc/vBujs8PPza0Mgt9tab0AlKoxxI+Wjmf
s83F5vNbObzmD27lt/E/7f2GQtFam0IvoYfSpyQZG233xOfycZb6O3gnNipGIDEbKtbG7M3uVb1M
5gORvyocb9LxMg/64CaOMXePuvltLsHzFI1UXlPUaIFGAmczkzbX2ABG7dMqWvZlj21LmtG96IV7
Yo/+xPN88CB0+f40K7PRiTObbpvsDtBBOlLrvhsbD01osOJhhztoXkxL2ZPK033pz5pAg/njVPUy
rgmVSrPmTSGCbKObUISsQUu2mls56yFyDPTO6nIXFL37H702lFjfX203VOSSqcB5uC6GfUfT9MLW
5HwiJhyBn/462qVtH02TtCZptbhng/ec40u9TCRWaia6t5HBydDYLyJpv5QaEMxMIAFSDqCxjdY3
l1M2FKvh0LfLzfbaSa1p7VTml2DWe6+eZXoiLn6ce3CBhzjwy9loTFrVj5ql1qZ0optI73ovmA6i
8bas1qGVfKdJCfsaaNUuHAJEV+1wWk9B6y+nWGQPn387H4cB2z4cEb9chOOKOhkDZa0zF1F5ozNl
uWtcY/wSN7W/ibOwi06Ukx+HN/v4HBjyyG+HuWJzprK7rJPE2SU0TS9LMU9rar23rjTcC5sYu/z8
1j4OC8Cn3t8aExaB3jILZvYIotlSvrKXwtbNaPX5Aj+7FL9/b/ZvCVRZmG5UpqxQj+WlYQqIPE1l
eZM9fIuAgXlBXfiLcMqhIWMXufAnpPGNUQt3Jy7gw8RRIqnz/hYr1Y9CWJpaq0ajTKJ9uQx1gMRu
peFVaNb4JGiq20dWhkkQp6KTfwmjea2PYKGVvLUc3I1cd4TXZXbums4cza6iA7uvBd2J4fQfNthx
0SgyjWZbQfz3wfasEte3Np2WwaWxQT5qY3uqdvwJr/3gZaijEzrk+yn6LiSpsfAeD0zIIRLlHJ4A
uOzMSKuFVmNo03ZkO4x4MVLrIsMbG6Fh9F2YG79o6hMHxh/u+beeWRgNcaoS5neih2FiN9btUAzw
QPSx3xSBeUqY8g+f1HH3TNecMNdUb61JstS5TJE7Lcf6UcmpXLupISDkNlBS6I+f+KQ+PsyBN7/f
b2Y3jO3A0bceKh/lLzUhHhAQIeSgnYIw/2mJoy2ddwyM/ElymCdmeVaAzlgJ5UDEqsfqxHf78VeD
I8nRXQyiSpniki6W452f1msbOWO7hgalOh/S62FQqzsOKL+4r088uY8xKNI6jvYY/gTOaI3kECGz
UR+83/Iw0FmLiNmNVozNQvQ1cyZXSzZM8SfYBFZ0Igf7eJ9Yx5nlrAI5m35BQmxa1YqBW71l1HNu
16m1iKoasmDdYh0SNu2JJ/ynuz2u+5pCS8kgeIuHue9dP8vvDlOYVeoXyU3jFPAFZf4VUStrKTVD
bMwyLU58e4d98nsYsI5DYq20MFU6PSSzj1AQz9ppryk7XWt6Dr1ddPl6VE1xAt79hwerDgHgl9Oz
DuYsFRkpOxhFvNyEmDbFGEDckKXa6CKwtyoqxr0zasmJffSHvXucTotpLsQclRw5uoC4GYzIJdfz
vStitOSZzgJsWObJeOv7Rr77/JT5wxM1juoSAEGTyAzOUWfu/fsiVt/7nFDe5AZsWdkggR2BSvl8
rT8cqb9pjuVDak6Jm1vrIpcGVGcFM34QwarSaBxYttVuVSdMT/cHVKNCGIyWFE+FIYKXzy/g4/DD
jO79G+3DGYxAy5Ee1NN3wxyxXwdj9MBM71SZ94c3qB/SlV/2TKcM6YOx4A5jjW63Bkc6NSZ7KcsE
umRR1Ou6zn0vd4Kvwu/rzef39fGRpI6li+ty6MZpZt8wXEO+vbWLC2WBfhhqibWoWZzKJ//w5avj
hNKc88nWBTVI4VjtW67qW6dExiOIyidzDKAyTTCVgzbNl2DlL3SrtK//ozu0jt5c29mxGCMOw8N4
GQ2GsNgxWq02bpsE2FgjN/35Oh+nlUodvb8UoHfpmipZFXoyXg9h5H814kg/df794debR4eTiPtO
1VUdrXSznHatOWl7HhIKGD+v/t9iZVxEL3XRFD/aY/7Fy/i/XwqGw1EQtv8XTe38rq3f3tqLb+Xx
3zys96+/ii3YX+sfnNDe/ccKdkQ73XRv9XT71nRp+99chcPf/P/9n//rwLFop/upfPs///VSgJQ7
/LYgKvJfaRcHOdB/zdMOv/6vH7v8lvFjq5fu22tRH//AXzwNDNOYQZmuDdb14A9y2ER/eam54h8H
DUapC93E3gjt1X+5F4l/mEoa+sEFWaczhK/aLzSNf+iCn+I3Oa4JNJPy9L9v/fqfx9VnZmrvo5LC
MwktRv5lS13HmE0/2hx9UftTFTdQHccEEaNpiNelnmHC2zP8+eWx/LX0r1yKn33Mvw/Qw1o4wOG4
KG24Ka46PtvMWQ5FaKYo3BZVdzb1LSRWhvaLLMaOFezb+RwiYeMOYBYBoGNiZv8oR+dLUTFgja3h
HnzeGXUEoh/+AOYm7IgzbjztXaP5GkXJi9+g6xdlEVTGofZvQscANejKRID0QHpBy/S3WKTd7ee3
9f4Q+3lXApAi4u3KFcI1j5oOEYhE3tVk40iqq200ueMKjAvio7GAUdvOWouQhROeKH5+e2+OzoKO
jtmMAjF5TMAqgqFSdguWxaeJuJ4LMB5DbchVUVin7G2O2glK2TjwOeDtTOpbKEfHieaUVno41h13
eEC39UBaV1oyzdumz6zzaQJsFNijuR3NpnuK0ildQ90q9wMYxG8yBn5zYh8dPXCMfwDw4JgIjQmA
iKXk++NuwPupG6WGmi4F8U4OTe/pyqq+VBF6ip3o0qsxT/+9QYCizWuT5VoCg0YJn8Q4WnQa9Bnq
A/KDDnbwb3Mt2vMDKsyzQng6izF2oM+nJ9/y8aP/57IWSqFA6QgQx6/ZbqfB6dJCrkIrH0hAG8bm
lnDOwkZW225SqLeo/kcf6zjOlArHHA28aeMm41IC4z3Fu32flGLxBskCJVVLmNg8msZPH9JfEg3c
fOfK1ivbK6xE27qxwJ83SJu9XuTxeVTPIFZA/qCJqBkn6oz3ScbPlQ0BFA5veMLVb9iU3u8qdLPx
ZJnqIdnEelZ5KpQo2NRuui0OA97PP+r3Z+Vf65E3GWjVSsMyj45+YI8zaLXcwfahbM6smlFe6+fA
zj5fRv7Mzf6OiX8txDY27YP0Nlv7/WYeizAGDIVYJZAgjJnnfdkkO6CGd9R7Z4KoYs9qm0T+SwtQ
1oonzM2B5vZfAgvMo9LEpaFXnhkYa5DB29IJXg0JCq1okFcr7Ouha296hf9iBGxp0pFkNKctLhSo
cNT2pkyq72DOvKQpLkbf9wI+Hc3E7x3T7qaMzl3UO3MNaQssIHLVvkQhMglBtwnrzHNspO7y+SoC
ANcDlzI0xGWEqZZapt2Hg7WlM3If1lB7NCCPAfla3dwC1nsY+ue2Q0so863veVIRtardbEXboK8t
b5QCCYcxeglrtIgaZAGKkL2ebpvRfDSiGLHb5CJPr8O+38i5Wc2OfZ2X7VXWXo7irQ78feLEO4z6
iE3DrmvEogCpiBELFidWuZtjytNEmruqu+zleJdm+VPTxJtoxjl0mlZ2WKBbNHdnthWv9CZ5dSq8
cPq+wy7GnTeVnl5mkb0FruclqtgI5J5SZa793F029ZsvMclSIFHh09M4Avt4Hfe4h3QoyKLspjWP
6pCU6+m6zdcJ/mWV/d2nUwlwjTBSAKlGLMPflgLirIi3xRjfhyia+niTMq1ZhAOSjvWz3323zeBL
HfcbPbgoMNmxipXfosiJA5PfpSuro2cY4QyRJHcdGhHxugt/pBl+0WCYRWpvhvBFdza54yIPiB23
C8wlQsqzeJrj5CVKwQnjkqoh8iBe/Lhb+I2+BSh7oyGnV9o9AJFdy7vumreJMcUA7d11kEOwH4QY
t3PvbhuwSlIA3Q+eM6COBp1SVT4E7dOA+NCUFHvLeogEI2i3s790NibVJedkOqMiIMvnVkedlk3m
tqmXZIiXac+ff3Pvj4/fv7ijbDsK+t5uogZjcLwhL0Xd5Ne6XlmPfT8iVDe4pnMZJVM/nWhcHEuG
g/E3XUwn1c+Qckj83n/peV9EWTFExkoVbXCjp2AVSUSbXTRa8VXU5XCw4oIHOmroErszrj1mnc+I
H3Zy08GYiuFya/3OofDyKuBMW3d0iuc56tRZIdv40ZZh/qSi1HrLC1DQ68DUW+yVBsZiyxYHmtvS
mdA5NvXxbDSG9lbLjGxHSqzKZdG1deWBk8+81AaQ3iVmf1aW3XzmACJ4CMOiu0i7FmZKqerrVlTB
G7Fg9j26Um6Aj3qF4aSR6VtHO1AFyOzKm6Yr3WfdSvNXf6qzE7AG+Mo8reO4if0vKt8GXWo8994/
zaLRxq7qdB8PXW5qRooQxfJOoQOoYS1dRNvcHxdJfjOKq1JNm6m9CwbMdBC21Bx8tqqXOEzhJOAo
gjZ4214kJJyAdqmev5PQIAvCg77SR/w7VemVITzSAhWhXixr63VI92Z+GfsI1JoI6DlMeVLQrhny
HVJ+A8X5aEzzmTaYS0I78OAfio9jOq9NPDnftCDElRfPOh+WwYgRinZbYc+nRkiQA3ZGI1qb8A5h
US/zqVnl+Vkl0ZsL1870ze2fDHLh2iSajGDXjGv8mGlabOzGQOtLX4IiX+XJrS/7pWo6gOH8MT3B
ZVuEPxiSLJuY67QidM/LBdrnjrtRcl1bgSeKbB9M5/qBHXBeatqZjZBf1iTn5tx7xQxFtq82ffSW
tPem06Hy9xpLYu06MFCOudG1C7QSoqo7n5W7GA9qTcCeU18spvIqDXdtV5/VNpZKOg7MhovwGXrk
4mXUnnOFdUxoeH6u3cez8sz2xY4x1Kv7VQqyvRPuqgTZHcl+E6blViHl2ZcCV4hl1NevcyNviyy6
ntwvDlIxczhs/c5atgYyS254lk36RVNlntHnnnTkMm8ebPG1al9LavreYr/IuxySAZyPbWY9NBqS
b4VaVfmzweYRY7ue8mqpcuk58sZyolXW3FEg4cR8WbgPjrtOUbISr8CLFvYED+gC4+dOYiV1YPlo
TErhIDXTZWP/0A6TQB3i2TbSnzsdiRv365T/yNDBDh3TA6yz0ByxcjkCjSZcQewBss9TLB7dSnlG
HlwMyLAYuLbJfJ23o9cr1HxbVK4Tf1Vll0C/iKbTjhBwaRlg6MzkZmqQeos3RXPRx5seQeriZhor
aM9fVRegaIkQ9iAutP7OqL/WlCu1sxkxWbHWarjTqz2w/Agzi/xLPVxO9kujeYOJy9B87Wtb3RRo
Q4cXoi7XDXG7rwJP2nClqEJkt6nTB3uGHtWj2hhVu6YQODUFxkXsBPtudi/N6UeOpMZQ5jDynqf6
TpsN4p5aCT2+sMx+39hfVICAUr7tgwigOcwnLV9OjVcAum+zVatZiJ2KZXCoNRRinYDA561phHtZ
tsvGTi+6CBORMAVFA9G7PjWFkR+lh6Tjxs+ITkV7FH3yIJN1l0FgJe+nX9qPRI7QjOvzafCHexrw
ybZILfciye34ogPnSUiV3ZrUXaMNJ5FHYoK4oOsDJyMR1UUxWfE3wjNZ5uTHV+akd5yhbYJR0Dwp
tNumsocA0ZvOvhx7depo+iCWKsbFKD4glMBR8D6WzloBZjFktFcDeVkVc2/cdEGX3X1+7h41YP95
8MJy1g8+KlL/DR9iO2Us3YmS1WKfXEnDNh5G6DFbNypcUPKG82DYbbqqWtNH06/k/8Z1d10Ztbr5
/Eo+KiZsMPNUkIpa4vh+47ZvOtVwIZoWZzdDlXZnUZq5hHZsPouu6E4UEz/hIseH1a8LHqUcY8w8
3k1m20vItHjtSm1Sc0anfOhpWPotuVlWWWd6BfgYlqNaVpouN21m2JtOQY3I8yH2ej8sliD52mVe
NulK1Bqc40YDL9zoLdatot0VsGDOR6NGDsqcxYm7+OipOQ7ObI6gI2XqR7vEcccS0nEFN0WzyXl7
mys8VC6LKMmxYa/NYDix4uErev/YKGUV5hoC5i4F5281t1JF18eaJ3KlodYYZ/hPtk28ttpaf/p3
98TByEVye8Kg63aM+IEc4gdNwjdghgkHPoyyV6soE0+IOrtUlWV8/Xy9Y/meQzroSAnrDUQUolLH
wNS+rzgeDI6bRkuHBu/bSl1IKPnXA6isL0btm0gyQqVyF4WmBevcMZA9DKZI7iM4wZ50dVi4qTs4
X8pIJ+8RKq3UoihltPv8Sn/Ll+n62KaFw7tFA5Mn9D46GLlr9GY8G6vG97NbSk556wfTdKus0rwG
4pFcICeivX6+6FGzn2DBqi6WiNLRbXHIm9+v6irkIFq2IgIVoX9p1In2UuTZ4WyUurtzo7BeS4qU
TVdoKP8X0n8xAiVOEMfFz9b7uy1oKxqjpnHo/pD5HyOK4tYeaAlJazX2NNDr2Kxp7jXOZWmofGXn
MQqysRutiimpg+WQFlhodrxTo4FCg8prLKkchZHCz2WG+CwSx8CtNum0h7lsysfJssZXX7X6eWcD
grfHYUAMnqdxWWUVlsf2ZOSbyLVJMqnLrtrJNoDU9fJSSepSR6cyDK25BJXoDpc8z+7L6I4uNNmi
2TuB7Jl4x+gKa8KC6SuT/aSoBuHFiLUjVLyWepAAIeNHvGRCfDDuiTCx3ZIFoJ3yrQkrk/3fG2c0
Xdy3NO2NLcg094nxYLDPrDx4hJFSPtLUiB8YTVYblQ8zv6auy+YyEhElBYozOyMbu7MZzCai966j
rJWtajh+pfAdbGQmH+2Wbpqurapqt4FlxuE2ri2IoIHu5ps+L8fnJDCabRDb4xIHcF0sTembZ2Ne
x84m1adoG0V2UnjCHrR+k4zQ/eYGeqYnu0S3GdnMwUXqhzAI6VBhDt3H6rkeX4xQ1rs09CI1wQtE
9jjlPiWq8gNsFFRlJCL3fiyLx25yI1SHbYlfUCW6bZjJSl+oYuyj5dhlCk9Beuj4ORShfgmYDdq7
jQL54PhYmAywbBHX10cTSJ8xBihT9gEeMUMMPLKKDWqzNJrWLRn6KguSYWvrWberZOjc1ilZbwFI
7Fo5o9o3zjSd2a07eF0aNKhaaxZJcW1jYQS+7rVMO/2rL+PhatBshJfTIh42tE/Uxh5HPH9DQ9C1
SHS6leXcdldaEyWbegjm9TTldbsbeilsuJCa9ajouD8Eaaqbi2Ga0K6cNVG0xHkTddIkqO1lPIei
QrHd9Z+yOJJ30VjY288jwG/HzdGXd9QY0zLVNkVJuSwtX7uouY5N3Gq3fWuGV1NViBP99I+Xsx3m
+MqgR3a0XFmiC5DPMzq08BzgcEb7wYpGIBPoFvRCO5Fx/eTS/RZXhCOEUJwDxrE+T2pnSUc3T67c
YewpSWo0BBth18/wiIuzfmjQos2KkRoxklpPJAAlQ0U1zQeQp8jlLo/d+kW5OZ0Ed+rwobB6H7fa
CtvhQNNtCD2he8tnlGkLAdHqajLscFvXGd9Db0jPmi216X1fXycii77PNVSSMB7SywpS6I7MOV81
qptXMnD4DXYaw5NFncJYle3cP4xD6z720mpPYRDenzU/u+y2tA7jBmGZDv+8j/pTSOYsDMIaHoUF
PiNlt2wa5zX06wEXHX8TIhj6+TY7dF3+fhH/XNHW5cF9l6ka7+L9iq1m9oNDJ9tLumm4ppthrOeu
QQnbdXlStfY9yav+e9e4yLojgPD4+ervM5y/Vpcsq4O94YQ9mh2ltjGmRhvDae8y5HBLBHt2tL99
uapzZwxP3OsHT9cRTC8ALrqM4n6eub+074GOlbGC0wx3uJqvCIXGeRYzecsx75BF9p0uzKmxyUcD
DIclmSFZiNKhXfn++U5JVKg5441quojeTDWJfabyeK91Zv+SlzO6325WnXVDX+/qQaZntmTGUfVl
fT8bgXWib0TD+ff3/e56jnLKFM2EZGbK4DUDSuwiPy8KOi2GNjDxRBOgyJFShJa6MAhqudx3Hc6L
GSrv7lUZ7fLpMe82InkuS/0S3skaNvMuntCDd7XwuQ1wbqlpwGB0MDCeSTR9BQfsh0mFGJXfxvSu
AyUdit5LxTdT3zboDRR6QfjGoNDPXqzI96rcvShchOiN+1zHWbHzlzg1F0vTzrZaCJw34FCPq5XT
iX1Up7ueBpQ2N7dWYdG3wGkiwbxGNGeBWbyE+ghUMJwek9L/hirLLszTnnaKxDeqDq+MYn4dxxA/
NHjwi9hsAZcPPk7es5OsfH1a5sgNxKlzlvAHXhj+oBxZTHNMpzzaUKNdMVTexPHBwqzY6WBRhwrY
VXrDkbnItW4Vj9lq5sge+2wd2fq6wuILM75O89Gbue/KaTnWI/pfmdf1iLXl/Vohnt3MjedXxRX7
F6Ow5LxOMy8qtVVZHNJOB+uX9LynTJvGtPKSND4rMLKXtc4RztFezTbOQfT4mFD0SbGtE5vmfrei
6nUWk10u66B+HAxxbfn+16B+yccHI3hrJrQtpuCmS4wrkrEn8GPX3NgXpw8wX0yzVZF0XzoD+yoc
9horwMZPabefRwLxk4p4FIlIJJluEotIOo/xNGaY0x3WhI2FACeQpDsfZq9TI8/mLgdHiMWUDA5t
N/3MxgdBuCETKdOLQhMQcA7JHvAbfk5kKjZsAORdliYvYOhvtRb/owLzuf6+7QA2+euB7R/1ct/i
+2G1L7F7ZiFkPtCmd3WvCM/98TwJVlnVQ7BBUaQ6c8wLi/6z1X+tpwwpv+pMq5EFYbICf3hl4YpQ
PvrjtpCBF5RozpXJRkXoloMA1gf7Rzzu5SwfAmwhcsi5Z8gX4eo1JeVKd7I3ulAviQgZojrdPaSn
l6CoLsm5vKL4EtbBrtOYLlixV+foK+PiEjvdVdJUC1Ga5/VAi6fTSLgOIsCivjBKHErm0T+fiwld
8W4Tm8WKj36fJuhIsN+cZjivYKDTYLVegW0geVG263F46g4OJuzZZYm5TR4UF9aIcEXo4D4TIb/f
yhvGP2+aW27HWNt8/vLfB6VDZ+QwXGewbtHPpgQ9OgamRCsmtIVdbxJdhUa/3d3Gh89Hj9vuRDVn
OIcT7WifuYeWOSwtEh10XN9H5BiSLMJIAcbbpWVgrSMaLxKARa1yAICRX7QaxiEtov+RtvGN8hlV
wpfBt+98snxEJvBW0fyrwtAoNhHMRuoso6Ph38iMxtxQob+BnpsXatZG5OZ92OOCpzvpqmuym5nX
PqfDpjOwboxTeSsHDBb0eavP+q1rLwlmq6m6LwPGkwWxtL0QaIdWdP8a2OkjIikW/XcXflkhFplz
Vh7sQ6S2tM1qZ1f7EJVAX+kLsre7UrS3cfVm2Fdpj4lPjNAdjg8c4kl6XZMd+Xt6SyiK3MzWk5mg
aZVg9jRZz0X2w7eDXcPR6Ds1H0y0nVR20QqYqS6MI0xeUU3Bu2AicoVLV0UedqeLPCYMHxIl5BXT
CSMpJa+tvPUSCqUAUPOip0uZIN2lj/4l0jeebbSXkduw14cLabYbHfBzOkdPWjA9yzzY+smwLpp8
PWdo7BftLd3u3RQwJwt9/4VfxLWL4Sbt0luz9cd1qCX6YnDF96FV502Ks0af3LltOyx007wFmLya
4ZvTJIpmJrnQ3gMzuNOm5NFiThFvWzfBrSaff4St9jVRrwI1tuzJtbRFk03nRWd4c3vedtOZoIMb
tGphVHyTWrmMUMCz9PhaJRUNYbmeXaTm1bSXfnNe+7tifCRbVzxL48HJ28s8TjpviGjgT9qjxCRQ
e0RK9XKQWOH61hNaNbhtdDjJGGP7PGP+FddoyveQa0onXFazugUdyM5RqKn3m9HEoJQQ0/jNNso4
S0cvszYWtOXA7B7r6h71mnPkZFZTmN5HeBQ0+qpVV7OrXU46eGEx7RoHR5nS2o4plipRvfDTbwnN
ZIpt7MzIUW7CGhsyRif3vkDG3Qw31gCpiZ+wIB0GuHgFHZ6PRguf17wcouo5N7plVWoLy7okmUQU
OUbuag5+qIjTT+eitQfVjV6NfY+Z4jTu1sugpJHDNDac6SRjr2NDIEonWMl+sCsO1pmNthfzE9Cc
jd+8xtkzz4wJzLAW4mteqbWssFco5a2q8EabxAV6Nl4I9VdhWYp2KYCReyWq9SgfoTYtimpawsnZ
BO5tVjaA7TFdTPWzWCjsPIvrpoLcJfxzhZSbmSXLkUFuECa7UFnXDRsCinbvYnRpf9Gs16iL1si6
rAZr1Qx4bFrSE53uhZBG5i70hkAxIE+bt2L+kqXdsgvu6+miIdYozAtqA+QAI4xBqS90wz03ulRK
W885GSkWUr7Zbco2WDhWcOeqxoPbRbtrvrQSB54F2Yb9LYOGEabW0kQ9JdDZOuPrLJKnQA+3UaAI
HpYns+TSAB7qhMMKrgydemMFi21b6sGtr+M0MyfZCp0uoNa22pB+7y0/e9bUdOkDoo9jbQV4EsGk
yBsnBUNbA1FmpitDgKeg9/GGtNXWpG5iHAXDi87dIkX/BjbvWpqoCYUMY+f+fOQ5xNOFQvFOteFe
GeVDLHRUwJBqRz+pGK1V2FhXfJBvaeXvrDFASo0+wjAE7NpSfR1KOk2+pZ3nvNtY2EsTlu1od3d+
wBw9V+P9FIXQh+sN58wj4ximV+g8zdkZyiqhlw8aKA805BZp5Z4oZX/qDfx9nliGCY8dBWrXAdan
w/s7Ok+M2UHTKHX1VVVXzI4nq4WXmDlBQtOp6ep8F6W9cx6UTubF89ARzAkOpZk612CuWq8nnnwt
NJU99cxNzqwqEt9Ke+yXrgYvvjb8hiyhwZq6nLMvTJJwaIWTg/xhR5BFl92Uwwq1IDQ9aG6s4FWC
W0TKRqAcOIdIINbNvp3A0qpOrz1B9/I+1cuJjyJaZmayTrEReJodC5TakMbFtS7d4g4KjB9vLcQO
6bVE49bWQntdyLR+I4B2ybIyG+T/P88BjnRaf9aCLgmACzbSMCCgHDoUv1RnXVuNQ5KCxGxBjVwF
cpJb0OLhFXKNGMlUM/PXeMbSSiBh3BaO2gaOYa9T1Y40jlwhl1YbWVdJyjNtO9Ncfn55RwzQf16e
a0qlUz3aCo3w95cHuVNFdh9TmgcgNLqmwWCJ3hcdghqKV+6jw29n49IoWuO2A8kFcMmI1gBT3sJQ
ry+mGQS8rTR7F0RJRqgM5H6eGRYmQzobC4Amwx3KT/OJgu9wVX9vzuOrtvWjzKq0pxbJL0pePxv9
fQvPlqF91U7f+sk3SVwiM97FadgclIcDi7K7jrQTNf7vl+DogkkhWkMAgSn23z849OSCJB0cy0O7
s7xqErNlvwYFZl6mvkcYLr0RlZE+a/HYbGRUlieQc+/TPT5PIdA9ORT9NjLJ+nGLwU1LR7NGBhv+
6M5e2+rObWjGxVmV2wydBdqkCGAIQBHbzzfMB+vS2HKsA+xFub/RHjLNN82AHqWXRtK5rBCc/MqU
gZMjmAm2jWPuy5l2cz+r4fl/tPIxZtKJIlMrOloO8+QUO0tq+UrMltj3EI83VgualtoBEJRhR8nT
iaUP++nv/fbzaTNJZb4phQmwWh4y/V8+4izQtMFyCETubBBxo5VW3sPFWGhBu05ta6+kv83beYda
4VVax9cF9VOTudeI2EVIdepTezVWzbqjVBIlhoBWcmHYvlfrzqr1EdEMMZGrLw04R0m+90N/bWV7
0HPLsQlWlK+b2bfOnXJkQhZ7czg/Nb25Rjx1bSjtzMVOW4NPNIyvcXQDnwo9QHnpZtPOjXFZNNzL
yScokv/MojkXzbCKjPhs6PG8zlEMMH4olE391j1r0b4aOgxqFRKaFmqt1U5Ws7MwkohEFksUZ11H
apPE5rlenVsH4/Uo2yd1d25H9ldrxLu7Ek+RxPtIicWsl0uoFqemzSfexDFg1+jAKU9Bxr5H5he4
oWmMW9RB5V4HwfpqGQHYl1HrkaAmlDYpg2/ajcnD5/vhqLA7fHz2T8cWYjoTuWNlj8RmShJrTJoT
Q6uWFF41aBcpQe6Wp4b4xxOzA0lAMT0BloDQgvX/CDuP3daRrW1fEQHmMBUpKlrBsuUwIZw2cyqG
Inn136Ph3//gDA7QwOm926bEqrXe+P8F4tuKIY1Rc5ygIZT1klVVwXpuWv2jWlcXlLdVlcmnbfwD
l+pwkBWxo/ueXczd/7jJ/gOlww2jItANk+w9lMua+p8Dry74bsRgnQFSfEQfc9/fuwKGcnTrkq7a
ovofJ81//Pi8dI/XDbTYgSl0HP7x/33pCjJLIwZhGqFtSTdvT2o5P2JO+Egb/XUZOe4sN2r+lGSZ
voniIcO8r+Sjuba6sn5X+7UdPyFPslZDuTzrj+jWiRwsMnz/14OBS/7v+WA+2jpgz+FRVUDu/8Ch
vVu2Tl2iv5mMYtpZRm/SKEhCubcW01DdlpkkSYZ1F9Mf9fK101hnYZr0WS6ytnRfTSX15HWxjC9q
OqJOa6WoEd/WXnUv1WieiYGIujfy3DJcZk3x65LEO6ySISPzl0uKqVVMJYpPzzMq+rSEYXzbfZy/
VGYR/aTdAltk9Pqz2zrLa1bF2qGqo7TyJ6N2CIzEz3xJ51i+5XGZ7o3B6d6AkrVQwqsk4C+y/lEa
SWPnQHY8jUgtvL7f94KTrZcxcTaWlom1Q/TFzfUaPBwWN9+vOTV5TGCrthxiiKbtnMno1EWN9m12
hEnM5JB/ubg+X/XMmp/7xoCQJKAMJKgV3vNsmPkrwg2K5ahX2DSmre3GNJ3e6jYnNTFy63Onmc1m
iJJ4bRut+6+d6bR8uBmzlUraZ+Z7sorOfZ/W70lTVk+CU/woc+RnVa5lUKVucyUFCGmw0iWiYqrV
6Xwip/zap1Nlbp2hyo9aJR0ZLvzXiYElt/UW15O6KQmhJWVpUtVfkniFejCtpltPDw1w7CXFNdI7
cRrMZPju4PqP5pBXu6YqHWIr8vZQK+zNQzHxhjYOzRSSWMyA3x+Tud24dXJVpE5Rt+NpVb9z0Ap3
KNpIBUEiPQhtCdQ86SoJ3qBF00duLCSJr6x5oujjqEeG/QXpHRvvOry56a2ZGwFpS+TAclcZCZ0Q
Jcmbv0mtElKrZEQ2BkaTxj8YXptPVVEV9GGdIWETG9v664el/RIj7K0vJis61WJK7waOXRBo91Go
kPcm30MPebDN9yYgqYeaMLXTDsSlqmtRyHxblIO6XVAPPyllo+wXy+l2BdPCOtHNeJ80xHe5kchf
bKLav7SkilGIK4IRSqQbqx3K7Tgb8TpiK9hHtj1cvbFBy95CqkWDrh0Sx6NAKla6KLQWK7saDrjh
OP+YZJSgQaZq6dNyaeAop7bRfWecLIZCCV8/pR6/JhU2qJX1TgtjZ3QPkxMjZMZDagQtE22g2MoY
VmgsN1nudtvBRD2IF0gejYLmtYaJGj9TwyRSMBItqVd+GomoN2lvx7+d18+3LtPJ0E2VnvJQV3Kl
loNsgmVa+tBJ5yLg6rd3qiiHl2yq5SV9pJkVGAPuJUGsB5KsDR9lsDhWOqL1VSKG5WWQXvM9EQWG
Ds8xiwQEXKVyY1iM+TAPMV9wtVFpg5w7UF38Ce62lcgC8lkvn4uS79lqaOCEe/Q+r+qoGe8UirjH
Nneb7y53IlijHu0mSViNQ9i30F7Gjn+BWtCxfhliV9uUjj28GswiGMN1Z1/wcjzXo4oRIAULXBlx
MV9kVWtbC1/JKUm8LvYL051uJh/0sRzb/EgdR7nnreILbD7wL9Ue+1sz99250LUIxT7YbkpmAaBB
ktvjaogaKltrkSifo9CL8/j4r9ujWwSDM/aB1DUug7gDISELe2uWioksPYs/IE7Gp0pRZ2tV9RAs
uhzkfmnt8kOMDmB3a1hyPEaJgUwraktGCQk5X/VJoOF5DIkFK/0hzxU2b9KyD9JRaM7U4gjYvlMJ
R2coiupn4pegKjxrUj+sxTCOiepWx6RUrJciyuKdrJXqV4BP5L7nGiQa8cE8112Z3aO8GoK4crEK
5FGCntBp2uq7sEpyfJOodkKkDXJH2jUjF3KgY22kwCx9EmOtNpf0RVozd87UNU+oGYnnN3ttn8GQ
wGeo43gHklZ2aqXqhzaHM6ZaYCH2kWoaa5/LqLlMTjWdnbYermxJnvQ9VWD/Wuz6blfNOSKvjB30
IUkdPPHcla6BBAPHEhdrEYeKxfR/aIqepE2yiIcnq520F6PxiGB2Ylmi2bb6/J/WD0bYi2oIkSLQ
tJ7ynQgtNRrNIMlH2O8ISctaJSL7MFMjkqwmW8+usayQuwpjMU+Qcv3d4B8xDQhJ93Amlnuv8ZNn
1lJAkwAG0QKSzdEJcXhN9XZlZT+zg6bV8aJlOgKK9wYmllGL/TRfFPBdqvcCzc6IZuOTuqlK1V5c
2O9zi/z93hmzhzyr04DCK01eBjdBuKszY/EEm5JlI9ZQamcmBF48jO7GS0kkUpWoJFM0bneZHkvu
eNPxRTokm7xoBGiP53bANKZ7tOOaRAevso5jn7qbFH3A1UVHs89bDTUssx0lKpH9uyTR+Oy4jyzL
sfH2njpnKOL1/DVBwfaaT1V+1nKiLh5Z2WCt/fTGqw1Vl0XqejBy018oCdrp2C19cmXMd0s0zbOu
CiUY0rE6STONeGc08wG0xfrd5fehOtvmySD0MT9JE0pQ/3as00mTDsDsE9hhwSewnqT6RELVsbKK
L7t0z7GN8KWtLiYN7RoVRCpNvbb9PJqq30EUSG/LGh26WUXpM38FJ3zPLZV/Pgg6kJvAtDSuu8lv
0706PDX1eTFRdffPThaqzV3PKS9VjqScqcauMo9edwHzVIsXXV13+KrtQKX8ub1NaminQTUcqnhP
ZQdK6wHNxNY0P9Ccxt1fi8sJlCmez9FwMYu9Uj3b5Es72tHSevKjE38h8TnWjtryl1s/9XJonV2W
fDM9+rKbdkOL0N5W15rdBEUMq2R3b7HJRHGWBnoxA5EvasYsIXB12lYlQDDXflB5Dmp/TqqT7Iyr
giMnbbN1YhRXFatVAtOZqqc8/swjI+CLHThl7xfEM5j9eSl41aPS7whCzPZdPK6JOgjUaZ/p1Bqb
KYeX5us6TIegcj1/14vXApK2eLDg9Ft5J3Lu+QBygm857ZEZzhZPRSo/C2P1qtH+EmNacbn+6SYt
rBM3GR0TsX6VyXeUv3Ccj4x0/HXu2lCq0FGsu0dk9iDHA+bUS2rXK72IAebfm0eWTj48Gb14mirH
H3hdtKz0Jf3uOIXgMzmynlSZ30o3fUjbaNSmdFkt3+aIkDGtOM6KenhEPFld8eyhW+hld81ASpdI
ng1lOuQdQZPjQq09T5oBfsaT0NTOKi8/y7R7IdX+LcOeMJrVBnsMf+wuMrwT8ySO8QIjjVNqITG6
H/lucshO2UZVT3oE7p3TouphS0KoUyQcPkv9iENaYxbZ6KoeKHVLI/x3Ji5xedeYF4qOyqiBwId8
7dq/Qx4/WVD9FkN9L3ege39mfpnVc1JDBs3eymltCAGxH3AeZDG4toS70exdZC20EMenuC42RcuV
UnVhieWCZBVS31H7Z8mLVsZIsnjPjLS9zI3hE7F8UpdDyXq7KGVYkaZaW1bQkCE8FZZ8MrmViphW
6C7/SdoyHJSeBN5sJ3hibeGuIgRqOkdh6l00r8MmAwqttXAB7w7GnsrbqFALFlA0uSsr28Cvoap+
jZmPfKjTMpDFPhHubhmHHnakafCt0EpLlJA6OStMvf4wnms19vN0vPAjr5T2Lc1+Hboi02IDassD
aEPpThC5xWWcQK0nuYHUXS9eczYe5AC5+Ss9OSemmMjDNzfp1DyVghbUeGSr73wzzleGOQcp9T2G
fEwarwAT136BESFpVlXnle2OW6ncxExBRU7jQBZDQ+KLqHAtDrAOdSDrrdL3CPI2RY6+GTS5jkiI
FssG+xTXk8kz9wIn0njI+zz5W7RT79Fb7ELK/xvSu+PsSwiBgQ9OPzTZkXoG38zfy5l1+NWQFFbb
a6/i9PtIe9rP4RowPXMZwoVyL7iE5q8ww/HSzEdHUWkZEjAq+kvvlCHR2qt4OugkMiuUeDRRuy5p
4q3syReP04KaIaO9e/Kq89WiYskv6XKKxbUdX8r+PlGtRsnA2kO8TSsBxo7imOgIRensKPOOND8a
jAszlMz8LBrrbhSoGxVA3BL/t6f2cLyTGzZ2x0RfrdruElNDX/CDZNpfHJ9tJ8WpgY2stHDQ0BdM
8fxc/CubZeWqB6Tbmnv1HqUMQ+XTj5VVv656jIYvywjt+knGB6UdVpq7cbLyES6yarJ1pFMjrBHQ
Mm7pwyG3du3p726JUJXLn4INGOFwwu9qZduhfB+NtRbto+kOR7vWMIGln229q3K6Gloq4tt1OrwT
s7/KcWnK7Nx6h9zbxpwH7OS5dciy7qS3gZulBPGfM/tF7+mCUZ9VaoahnOmXiavbzCUfSy+Qfb6J
2V9zRz5QuGBxqIBCnqBEPZF/Kbr4dFVr3HUWv4iAz4KNcvRyndIdbLsiSNh5hnFlZx+Vo0F68D/4
P72MfTs+FUV9ANaH/G78sidSqql561vfThw/Sm9O8hIXz472XKiXugDqaBGPUNnG45kQgkSL9Gvv
5Ch3pSf9SROHRHuRVYHnTWWC+ZXGXxk//AMMMQsnSP+iqfmqil/b8Z8ojw7MucCaobYNouSXwUoP
cM0rx3gnFDrCzpJ5T6qh7M2Yar+W/IFSrrxED8vFxQdu7JoaTw66Dk9cZwoubSe5mQOaktRa64q7
9uKfqjxMnrWLwBam4qUY/oaMbK40vZXpceK1nVAzUua26eJuP0qP5/vTxi6dHvNaIdnKYhLtpt+k
kWxeX4vgPE+Opn5S4Ufl/IMfMY6o1WHAnCKaOWDpBvWLiPFVwxFRq47vRJ5vpcvatF4Lmn0QgPul
l28MVFAubfWKS92gDGJNC7tK31SVsSltDw3LoxXKvJTd3jCqVY40EfaFyiGKE7O16/yhp061d1W6
qE5av9Z3E/lsNQr6yP2XCmVV16998266fzL6rmX5CCFaabkVFMsTzEQ7ua+j9kk4vi+pDx4fn6Ox
TTOHAIsXq34zqJ2xm5koa+jMGhdy5gUNW0U6DUHESiF/B/vfg+cG9dSjr6nk6+I8t/q/Jnq0M/qz
AwNcltdh4IvoxGe9wPjcEMsJr69IA9uuu0/Se+Z+U7MddIPua47ra4iKBux7GgLUx8jOkRMqPDP4
Sk7X6Cimf5TPhCOmb0y7KfOTqfya9WeUPZfjNadnpsS0xTizdXWxxvwSqNoSVuKX4Igs0TaQ+4Fm
bBViHGA0s+m17xfMUEA23bLOBhspyoHwZfLnwgHtXO1xVFk/qvNppsdlih8FDCjZ43WuMRbx4yS0
FzzplY6VcNks6odj/biChRa/ZMQBonMspYm9rofnYrkruEmxlzSBLZg0if1FnsIm85hNtNADVYvb
54yar5Uo7etj+2qXed/aF3qCQlrLwimegiV+KbqHz1A9tcsYZA1eYgNRuq68GvnEF6JY6/WH0/2J
or0WZAcuaL8zRewWJpTS29kuD9VE8hcfE3YopJlAWkX/3egxRKXcZtmzV8S+g2Gcoqy3qfiMLeIJ
lps16OfR64N2ZHoC4chGjwRe1iV84YW+rD0IadRb+wqOqVye4oorRt6H9sw2EhIKs27UddL8Vq3x
ltTinbK8gUeP399fOs/Xu/IpU4egVo5TcpuIXCkTiO4Xo97HTBg1vsMFcpWeiJhLBxZv1WvZIU7H
pzi9DcXMI3e8o+X90PoTTOYSDpGH8w8g+qqQbGDVyy7JLoImsTgC0IPQ1NW7N2Wnsa9DarRObVFf
NLr2hO28ysxcaR3qoEfa49Axxg8rXUyhNuuruBQYkaOwSGjNcJGZzP2VxTrEBrGSaX8oZnPtobrI
0/ZzsqYwVU2Lkof0joXyR2vf5umsPcbe/meq9rL6dZAbS1cJTJpOeabOp4YsqpZfpdfva7lswBQR
0ttPc9TvskU71NJioE9pZRSEd3tyq9j2Ech9JVXuzILcTJKkAr1f9sBS+zYZd158qUQXWjkpqdhg
9bQ+FXhdGbwZsN0XdIwbOti2iMj3Rh0FxJjtZKkigphDpau3qnZ0upH/O6EQbiSA4dHOMPhFglTO
XIKCq7IT32QV8OnmW+yXoPXrUT0J6iN6oms1RfgqIliH0xQJ8L7tkH2ODGjasrWSIrCsYzGDdjHs
1iZTb+4divI5BiqrvX1hOuvB5AorVBXlykO2RnVGmFUUB9VcQ9JbaD0YPvrm11bYSzxsusit1NyP
UPb1OttKLGxfJRN8yXgV9Yui/XT9BrlCuGAAnsc2rGabM3fi+Fk2GVQhOlQM1QkZnJafY41DhLnx
QKFEXYfwniDbdKTY4zp10o2SLetZ40YecDr086nExR31Rph4/Dnd3vXmGLD74ruRb2a8XFo3IuhU
047qPN1n7Q9tjufnZuUFXjM8OW57Asb0HfvTKHgDSq6Q0T2Pffw71HJTSPV5dG1OBT6GaQib7M0u
XMvHcY7OlRuQRsSvsmt6HObK38Ka6PEBRUQmjCU1glpMKRmNQRH4nPtGm92LsvwK557N6CX7c6pl
G9k7ayxOpVBfdW0kXLusTVQ8kbZmjvwiKMo6u5XNZ9k605Zonn+ZguhHSVZ996GY0Nr2D71oezQF
hd+KwWIcU494y+gcdih6nFZelyNuM3a5erAea1XjXRK+otHEryF6q1shDT7MVfoCprnxyNXwsNz4
XoEq3q6JfMMxX+oflLR9y0rjJwMK6voeyju+lIm19zQs1or2aVjOhdLKw7Sku86eQlX06VoCwLTJ
cslR9RQ4IOuYbpaUWGut2Udj9m436YfZM7Shj1485B1kbwQzN6EmgZdj6t1o1yCkZIvp5zftkaal
cc/Xa0GNPVAtIZ+sRkHMs/ymjE20iO2rroa1xLaVf9rOxJfI3ra0DFb0UppT+0T75V7KS1cZ10xp
t61xnDjwxGGaJMAq+9RshrZb+nlrn/r42x3Ktd7+Iqo62s7o63W3wiO/zix3q8qvCY1Exay4cHBz
qVwT5mhHOZtVu697rufMXYFh7oi8+C2jZjuzIumTOGRR+pS29rYpkr1Lr6s30QdVGn2zr2q8we44
pL6oF/RG0t7RRRsysIQRb2bequOurMjRKgDvHIXYCGUJhaOdPVeLQ8Rn4lgnBpkBdEJUmbPjnFnp
1riuzPngwjWESmy/J+qjBxPabTU5VG2T5NnzpS6rbzoftJtReuWqNsx9CzDXgLbSR4ZWa2bGEmcD
L9Yv5nnDTxPvC1lodlrmuvgdIh5z5iJSVkpoCzvvf2tL4cpNxLWz+12pl4ZP21gjX3X6pEMUz7xm
pWECZnIaqMY8bKhhVPjjSfKKL/SVl3r8m8jDHNjvrfoYF9I4mSi3b1VM+MqQK+6Hnjf15pHdRN+d
53y1kX4fbEoGm/IczSoRwhpviRcxuo6zslMaBhejIKoD5S9cAAz/aTaLil89E7fYHo1z51jZQWvc
yFe99kIDH518GR0RWlXfEhNwiNelRfySnoij+cg9nZfbVKHmY5GRkqE5X6PneYATGUkUOAaUHCim
z9VpTWRjDayTmEdDdyLfpqR5bqu1NAnQ0fLlkFR2FXJ8Vs8zKpIVDXEoyeQ5t91Dlw4kIcP5fDfe
A1uKc/z7zt0eK96WuIHNr9zxVsSe8SpjJhM9GTo/akdyazKuWizQmP27l0YvumNaFPNmQCoaQo4d
bXe4GZP4rMrlt1tG21+yfps78VOc1dRV2wEVl+2VwqUZjC0BGV7UnGgmM/YbO6NxMimDFsj1/WE9
WRFkSnpFHuW824htRjtj4/OIkER/ma9zFo1QK8zANYbaNzjJInuhxknYB1x07Hoz6XBqMZKXkTzl
3JxUVN5K036TtX0q50e4rrkTmf6B4dINS5KyWU0dTijD3RVe9EqtEoXXrPJKVfyNdBUCHcKuiIX1
X7Xn10HRLfyIeh9MAyu26A4jebmIt9fO4Jwat7moplKsZ9pT/MxtxIq0E+6HadI2Ug5LkPfiN+/d
x6MUY9Bk5W/fqq8uPZxrVJaYinn6ZUaCq9ui+K09872t6qOX8C97KdWsTZxencR9KjiKyG6HM83j
g+lALChpYQRDlUl0VzaA/5ypN1dk06F0kT2qYtR3C8VtZwUNt9+zZQaW6wAyEwSzltXjq5PDBq8U
gYuSTRDWQlvFDcpvYC1Ofoi8GQ1Wps9pvQZ5xhRmamngNhUAXl2uZhT/K3Ws+h9jWKjCUg0cYWyC
U5H9TpIGym0yq+bd8qICKA850rUmrKj123pMPwWetJghwyQdaRKLS96RXXYAXHZczYE22mxppZn9
CXWyADWSor050jWro9ZMxpakVu+qiWSkq7iJOWuqwpXul9ewJTBpeTSeFtgjAH47dzx3YhmCKob8
zsj8+JCpZ/3iKsCZsDR1qANDq6EjRo1TU2ULChauQFCuvjePXe3y/o6kah3c7HHrPTjD7HO0ShO2
HEZsO7mPnVqSgoFmhByZOjKK4CFFDCDDDjlN0Yxk7V0UzX6mqKGt8ptmCUJecrs/NLnHixDlt3kc
/tlkbmmzFZa5vaP4bj3lXGppVZ1MUR1ZbE8KMaC5PRxhTr4a2VysWDkpU03fJqy3HKhUNMSGGOCQ
j/lfhqRxSFmN+jZ+d4vJAoVTY7ZuwAgq6T5id9mOSvE2Ev/FlzW09G5tqr8JVJNtJQezxA9EKM2u
d2KFhBa9DClKBLKNU6z++RLWFICu7DInZsep9kQPXOq4ZIMhyCgWqzlChzyOB3f+p1klniftkmcG
K5gJBmD394wAg+PY6vPW8NyfrLe+UkxAeoP1pO4AAYROLpW1MifGr7T76HPza+qH/dTlJ0xEw1ee
pcUlJlRRW7nOqLM+lI++0CTMxfSOFEuIdUcQdknMjpj5dvfuNgMc3ivzqOPCIhca4e7BoMswXaoC
YB/CLK2129wRYd5M1U89I93XAIIq21n8Ar9ESBHouQLwRIveI5nhmHr4sXVak82luWXAD8DDxGrv
O899WlpB8mH+z81EaBK/Ry9RelSzzr6Bg9Sh1g52MESMLgVNMr4NSIWSZVhzWBC2JnGkGM28Ea7+
6fT4pQ1n7bJcEHDPWuYyOyX8lIP67TkyWeVR+cFYdckIX6MYGP2607qn3pw2Yv7L6Icmp8kIpGiO
lSBlpR5P/ZzsTBSngaM2Y1B2WhBFMOF5dPIk32sM5bdWyc6dRDysN59uWjGvaZmF3jsSkCpq96XY
akvta98kuN3iW9Nr91iQMIyrmmSgSOCpot9l1RXx9PhDC9G1c4e6PgW1JKLzrcqbbTLIekd8vVjT
NWqR92lAVnv5WRnHMK5LHoRbTqFuk8LsAk1D9aCWjEyasdMO/NwGujcPhpeU0tdzcSY6abkbFBX/
CqNRdWgnkuOrbFe7xlMUoVWzdTWIR2cb9SZsd/FK3HNYTstB6ldtuFIqi+FPfZbxBCpnrB10eCCO
29Zxb2qLTH08V7G6rXCiEeOOz5z7qtBi8B1lfEz/sDdk5JjWLXkEZucoCrj1kLhMtY3mHap67XKf
Lkl6Q4uMqcrSUG3kMRup8uUS5PWau/F1tCpS+RBqe+YUDloEKTOE9qStsZ6sR71YOTmXnRzOvVJ/
slJy/pY72qj9avokRhWJnmQlBv0csp1Sl1ezeuVo9GVGETtNS6vESr2dmkVbz6zU1ZjmZ6r2Dqk5
Yguzd0SHbZg4r3RpsQqMgSynY6oq+8cKhRPTV+yIWwwMJRPnLvIArup7N6VhQoxqKQ6FgKjo9ech
oV390RfpNdEhJfZO7fpQ7ZYjcX0csdPWxpynuNbHEFHe3RwtgmWrVvHLzAwsfJA60aFZumBS0YO5
iUP5qKr+VN38ndMYaSG0EMptJ3+VeXcy4ber175+JCwwBLthhs5rzmbkNNtHjJTVu4Emv1z1I/PW
6fJWiI9ef/GMbbvg69h73NVy3sVSRxOyHZiLTWwawiYcq8z8zhxXWum7GRyc+K6rGU4a4VyFhm06
5/XryFFXen8mrumcLc/DxOjKnewQwbChZg/ow/scGz1UmXwM7+w6J8c80ueaDM+avlNgNDk0ZHEk
0BZz8wG6ygOvS8R7636I5Tpiw+jJV1DGBrvKe+fhVBEbgyEDb+3KbX/1lpiy+VqrrxMLpSo71mxr
b9Zir/CsRUck63zzlheX1AWRPcxTu7xnQBRfpvdiSbKxwU763PK1hJeVsBut6NaESLTlzTJeVYON
LgooaxqKm+Xs7eGpnXbuw+7YXpCsB7Gk1dcIuTTZPSdfMbHbVA68e8Kcyht161Kic3qxUuGU8zep
n/tahoWxH0uoE8JRk+ydGoag6H8LxgEDql/tnpp0q4DG0zLCDsGHGVXbefnyVAL55o0ysUXvYgA5
N9nb0Hvmv9qjmxasb/zndBtk3dsKsYzGU8mxlzJPEhkFElKqakCQBlb1n8k9ZfH4+MsDN97lhe9K
0jIVIC0wMyYsPtxa/tYTojP3I8m+R5uRHq63yI9lgYlWASiECMBKNN4Ao1eFC9QN2WZK0FAUEjQ6
BymiI6ccwGW6tQMP1vObgCasSmKd2g+BDwPHUdCA8xopaBHo28g2+FgUquKIZYaC6U99dPdpla/j
eQq6B47tLRD8W2GfUutuKFtqhQMFotejfDh/6ey7kZ8KpGL23Z031cJXjDFmqli8eXRYGD0auhex
6ob0Xwuk3/O69wktl+/V/E0Ghq/VlW+1GyPbD96mtr9Sxd7bBGtAB2tYNHTjNTEPgw1+kKhUgF5o
gQ/BhoFP81WeZNyp58TIvzL6isW6scu71T4x9IQ0F9AVUFBBpYIzZ8zKYd4ZHANEtino3vtvreU3
W3SwRcOnVgv/xVM057vBvbuegc4kjNQbEgE/s829Z3008YvRaFdVJ4YtDppFP3XjuNZKTDP6j1qX
vuNU20zNNr3jG0SvGcjedDSQQdVPxNEzByUzh2pF0ueqHscntcX2uozE6T7g2G5nMKEjfXxiowlm
4uMKCXc8cXS0CzEMZr83ZSV3pWhvBLoRY/lIJH285IIn88ng5M3GLulqnxgwbuQN/fK+7vxkst0C
NSozIyH95XmEVRnRSJpo3drLSKprAEAe00n48Ngl0Pfkx1zKtt4XHKISH3eDrXFIZhJn0jWSj3U+
iqCzUFi43w/oW+veXE5x0T3FGCpcdSvrLwDJPflgOidZzoykW5ci3dC2jczuy5k+NVndDGcOQJxC
8ZB+iZiSeifUojlQGOG18sPjy4nCzC/SkdzsfqO5c4CreoMykOva8cuCb2bxanVvNPxcGo4FHs45
R4ZFxmkwlcge4Be6Bh4CJycZ3LCLsx+BIkcK/E9hXYb5W+DlJNhilXTdVksfubUQhFN3SpozZIaQ
l965WsWHa5akreCmdNmgbvUMGschK8C3tYmEGzSJtaR4g0y4uKwIydRWjX7Ue/aRu1SveeSu2Eap
IdjR3h4i/ubHQNL71WWoR2aEmZJLUf3phq2Sf9jLcYI5q268iWU/7uoSc9f8NuT33qb2plP8OH3q
oZIi4O5W+o73PSrf3uP9hpOu35TKDS0FZ1N2lRDfk/XqTGsTGZVhZBjqPjWd+BXco9A5rbGZAMJ7
I1mr0xJ0zrMZE6dYhYkglFYEVRHWdQyE+Sm1t7YQp4xTNuIkmC8LiUKe8omh2pfaS6L8GuKfQBHX
pRtnuRYsVsVobytyIVVdBHFbB0097Dt017VLjl8bqM6vFe9YDqH5Ny10eg0F2iP4M9qNGKANvVOS
hmr73IJ4W9NPiqpFvFWFs1Ym+GjxGy3uQQDf/h9F57XdphKF4SdiLXq5FZJA1bYs1xuW48JQht6f
Ph93OTmJY0tiZu+/WliM0NqwkBFCsy9SgPAK7n2BfLmDACMIFFuH804TvATRZcjdrQP3ugY5anZ2
GPricV6DXWrTb5Azm/1HDcNgK9axUE8a31Rk3WwB6w7J+1cIBBEy1Nu3LHuKtKvoALG6fy42fUC2
aPEepQSzknFEhuN4lCzZpdq+G2P2SFo5m3fk54wHpOti0it1njQn1Az72XZHUjadvYcKvi+zWyHS
/QwF5OYULc8jWecKqn1O+eemuLrGq2jlpmn2xfA4JEep0RNff7TLi2Pccuu1y/8hXzBJRFxP3e5z
yqdrnH3jiApk+WHXRNbjvtUR5dAUZ7PecEOP2bnsyGABnSRzaHqhzowUPBGQMMnr+eAtz9wkftNf
q1rf4K+5G/Ea84LUoMPbHx9QK/iD4wsu6GaX8F60OtJwcicwKkNYXDPcJeb3YoiNJX0yb2B9JDFU
hh+rNpgIN3O5s9IG271O4ig63hYhOa5Wc+RQ/ynU16F7lPZ16B8G5ZtAw6T5Nb3Zr5qHgcwhdfhc
zEtZ3dzlNsLzggSbEFDg7n76zXbn2+4cAmiyUXEyEW1icfR0Wwpt4JmfbOcYsedbPDIns8FDXQ2P
tBNsaTP2tfnKoKClZ6KKXW1f5LWfykuVHSf7adCRWC0Z68y+z36c6qVWj/oIShgRite8yvkzV/q9
rj8BfNiweG19IiVq25cgmNGPUl8IhNq04thGynPVnMre47OmEz5BZnm2d9clmquqtXKsdzCl/Ver
y82UdG8L/IE0zjh/N6b30NBRPBACLUjDmwAl2rTkyDtFiQwK+enqyq41VjVGt9EYmHFyBgshDKWj
8hlI99GS7HT7viqCtKDVkOVizJIMsjlxE6O6nUHQpACjHNqjIPLOsh7d9DLZP22bc6sqviiQW/Y6
G2LDiPDj6dN+Qoo0EHBN1OVQP9eg5z3dnsDuvo0+v2B0c9ObabyaDhAVhXlkHDMt1EFSQwobAXZY
f3RF0Kmsym+JFx/SZMCAfHIgLYrqCAyLZfyhmOYtlw57CCNofWwYWlVR+MPIg9wSlYE2OybhhCTz
pbpmyRWVZDjYRajHk29agZHkGP0EvAiXZXdtQVlt79ArWOTfonxfu+eEv96on6vft9dfarar5ZM5
vCn57l44YVOWTCLTerJVvTgU8RGnI1jis+MQD+QPUOY60p5m+XAy/LEIQZVyh9ltL92LDsEeD8zT
OrVGbH5xTZx6TRwtUG8rQ7OaAI2eFZsVM9qWKt6r6r3PLV9G0YPd6O9ZeVlUokc1Y9/XOJcoB1X1
Xdd8KjUn7midrIGvoqBwpBVwRLGB7BthMtTeQEAYXZ+cHsUJQ8Be6G0oFMaLvP9K5XSqadsOCrXs
/QI3mDRxqYOxWigJbbCk3DAOqjv+1BHKjpnq8lxg/Cf7YsTThgI78rZFkhbIncqPsTB1ZtKx5IrC
9ZZ61sgs2L5YkeAPeOJQNzM572YjmSqS+pvsPdP3puUmpUDSIP5SU7tOdlE+IW9TwqVwz5GT32wJ
fCIx0E8IAiYSaNdY51WWd1sK5TKTTlLk5W0kuemQLHbo2Y1vaXmY8AwIOkDbxXsdZ+8M6uq2nG8J
Kiu7wDPaPSgCXetAZAeiLfRWyz6e5FFBjQhRBjk4BtOIHxZvadG5G1We8pwwkFqL9k6h5Yxg3q/T
tEHryX2Ud5fG5EVu62tS5iEg1KHlOUlK8w2f0s3KeXZa+ehpjGZec4FOJqkgvkYtIsu6av14Mrjg
l4pty5i3veXcZcI5qfOqo3pBY+X9Gm157NSRo2b57LLxpg2KBJAkAMD9t2Cd66CVXZ5Cgx/Aq4jM
kRtrCGTBNf3QZR+WRLxZ0ccmDlHfI+9cUJ3pm34wYP8OndjP03Ee861cYjLa7a1Zml9qKpEyJTsi
Qk29YdlkbCEoAxKEKa9JQQ/IqKNoO0zNYusO0RaAL9f3ObVv/F+a53ljJxia1YPQ3hfQ8HGCK8uI
+YkwLXR/3IwQNMr0WOrYHRpOf1hK9xMF/IAqj1tr7izofb+qHht8NmVAZHWEK5CmxS7fCG2nD9Kv
OZHJAVrOcfuJnlGdr+hRLPfLKnwR/7X1UY6vScd5em2tC8k0pSDP+IAss87uFRDnHHgDiHBbBzkI
E/KKpn/Iu/eo3WfdSjTtQcG64ihy5vMbPVd6fOuHUI9eB4SN8sGOLuqPRKc2P436HkEh9QOJe27b
k0BAQ2JEmxKEsOV8aa0nMh59vjV3JpJ3E8OsIDpd5jO6EJi9xT4CLkRyH+dPxEGM9Yk2hnm4qeO/
ur7GROBUe5ZC7ztXtglaf5sEiGT5qTQUxNmN3Fw+stCmun53yF1gFMp4Mrtyq2vb6pPfIhinx8jP
5p1+TuNLYRwJ7x7tIGMDtmlR4GdHTN1ad0L2daC0fmswvTZva0pz/2XI715cl5IvwKLT7ZaUtFJt
O/+N1l3zXpYhWGwGVM77XgeNOtionjzvTzfDsgwL45kVXUqWKOpLrR3ZbV780erXSv42LSDaR+Gh
8lUVXzcR1RyK6KtHf5v+YPnIzef5KcqjnZogFh0fFaSKOWjnF/GUGckcfEuDumzIgfQtohSS6c9N
ZuTIiAIm3zOsTYK2zjBuJqutVuuQnRrT4043uKp36Yi+Bd3cXPhJ8W2Som7lF8064kGN0m37ihjL
m1AWfJVEX3Xk1HQhyIleXuc0XJSDlfN32a8mbuBNisB/6E5er/lzvEeuy05K4GGM7KP4YYUaSfPT
mjBX9mLYqfUb0VCExQhwg5HFrNxCM6jZp+P4XncdS307yM/UWDXKT24cauqlHjdZ9SMSErSmsHV/
+LHwICjptsoPdnnw6k+jvfbqVW23Vs4/le7a6tGpLgn5C7r9CUrjdu+YMEp0YgpANbmGWw/OACef
4Cgg8YQ7AuXBsLhI8s5WStIE+/eDXTxxYcDHINSlRcSvvUvEAP4LjXEyoFypfHAFmSVUvGv1vRYQ
p8wV7nIw5bFPOTL1T3AI4mAWJ0RGsqy3dPVkaVtNhzYIa7IngINJxZFOSafSS2t/GOAGjXWc4t3Y
I5a50WDpNgh1mk3MVjKedfkec/TN7tGFeB5Pi/q5WPele0hRcQDKZWEngxxpZgL33uWX3HvODUQa
THP8NxhJql+yFCCm2ZLLBckV96HXgvYRs2WHtGpAx6r5WcuOTDlOdJYI8sr0HIHMuJtC24opKKK/
Cm60QuyOFNWzvwcXJTgrevRRzjIg64twTZ+QE9yK27R7L6uPFDndEp214R/x/MhszhmKJmv4kNou
r/YOzrn1qPEI3P5bSEQsLgW8sfGTsqZM1aFU3W1OMQM58ck9Sqi8Rsuh10/q/CxmPtpJ6WPuBKP+
5bGfGkwQPyaDuWjuE+rQLqcWU5wy4OXkI4H6BR5o88/a2cFJFuuyurPOagFg91q6FX4ErEjgOpmH
sTpU9GKjo8zGGOPWVWBPmAlCMwoRdNARTM4ZUOa1Sd6r4cH5JFQo7W49EW2EcDTVKbEDtLcZl0fZ
PGfGLoWidTaOvCBvK8fdKhRs9pqBGuZatRecXgSF6iwjYTf+9Xxq6svA8pnhL3RbZ1fN3zNx8C6H
r1TKbRPPxJGEesdkcmkrwLOcNJNPM7e2wC+Wzag4c07xXHIlvHnpEa7FGs7S5Lm0ySt5ZBc2Ma4u
gYt0ZESaZhGUzyuiXYQWTgCpbNKO9SaYj2YqAFKkxmicx+4xm/9FyIpaKhGyHtvQ5AVZTfaUHHy+
MQSIxNm447aW1lPjjm8LAFmV5twDuG3REdFSsfEGONDCwjCsOIiZjZ0bmQ92txrdLSN08/ropDmO
+X4XT/nWaIojlh8Y2Fr9durxlFvVxZOCltcThpSx+knhkhEvkC61Q7WCmOiOpy1sQf9NqPiSz5xR
h7mtHDLPiTb9InH/93sRR/cW5ZSuIdvjItdIIZz6JpQYgdXcgMZmXoUmJ+kZ+L7xh54Ig8Z+1Q3r
N5L6Jp3PguR9tDQe4q4+1Z7zVOwWXNhwt6C56bjtcu7HHmuAd9QB9isLAIL6+c4qYEbeHDfaJpx/
Gae3a2cXxxmPEI/7otCCIutvc/oRqe8Ivh5SkJYMBf6YVowsLSF16sUGtNbygzGOCBLA3subGrXb
zIUTi/wqGumimNDJv6tREC9HhRyWUZ/gF66xTYyW4e5iooY3pIFG/mL8sgZmrSSRnY2L59y28m2s
fqryZ1HdnQW4OKPDnZT7mBCO2i+I/ZZTw9PUU0Ag0yxQFTwtdvpPyCyg7zdWvxeGR8+xuW/I3CHM
zV6TulQLuaWDhvU4ahx9OhkGzu+QVi9uLvdpZh0YfHY6OWjG+KE32m4BNqMCewLfV6nVHOhEMkGZ
CM4MKxNJjwqrlBvJs5WO3/hXw4UIFjK6i41X51tauUY2jo4dBiGXp98q0725U/XWuu1xIlio6Kmq
iJft4GDaL85jizaP9KoaYY+H9yEbAyuOQ9zJ+7mS/kTqU42ZVMUA0hrZ7wSHlHYMp6MalOyminaz
qnyfROe6fkqqm9TQ088l1E7xIERPbqIgNeJLuD1Nq59ma5+zYvQzDAf4y4O6mDExLAfJNuKRdjN4
AyVE69Cqhka1+G7kBROaiiwzTvnYsPjkuHi1c0aoU6LGqwl602NOK+ktZ6lAeI5UmN1fTYoA/s9f
FgK9BzazXEv/KcmA/FoG/IGHzHpthRX2LYxhR6Uoqq60FhusmFSj3Pl0OdUvIkMbhJqaap6ADBmW
evX6m6t/a2WEOoDV2hPRYRY8QGRLQBAz4MU+om8qQpVkbxrmBkIPxzz1C0RSqUzPk4NtQmj6P4Fo
va5xcDQEXRYwXMCUBbYKOO3Ou0eOHzv3gvccXT2NPPEpF8WTnbXciyifiFnSSJOeGIf08WPsd7N6
WKpql9eB68I0ON5+dmNfiZjQKqaB9DoToKZIh6inKoxJ+YeHMZvTbIUTBx6tp0Fmgieo0BdTCrwG
A5PBgYyouWI4I8zBbaqGqgrDCqBTue9mHT0KmYc465HvAshq3d7sYYXs4RqtUnkiGTwPFhRD1hCr
r1Zp+y6YUhZ9KfWtzF+dnlD1qDym1OEaLZ/8qqGRu97VbGvCND6oi3rWPTivkVMudr7shF27ZNKP
TTDHLBg5mjOk9WJYkwDjIFOTIFfExTSgSlKW56wWr5VqHtc11c4vhn7HrMnD0QUkekOaYESdP5Kl
2yZgvCbAEwnbXP20Hxz6gWiCNcugjrrQQIXvCHvaWMm4s3krUzL7B4bYrteCRX9xE/4fVUz3rGIZ
AHWguPBAgEaIghygAyi7xPdAZvfjWBrvqgkQgTgnmLohzAUnC8YHBc17U3/Si3GsOBQdJghgfCbY
OHSEup0K6x6vIT7ktYo02bsJwWBayxs6htiumYi9C7V9vkVdTIH0Ix0b+tLGGV4jO9i9tpv5t2Su
gojD3tnUPmANtId5b8oObEF8LJmDis15pmAhpHDhaDvexB8YCDkD9pt6XOkaFW/V02hFKHUUNNB8
BxEBXEJ8mLn6Ho/RC/k0ftIkB0+LH6lKw+lZx1gR24fW6s859IULORbX8tJU9lnj+GkTZg4L4STv
6izii6KmhxHkyI6Wi2Z0zwLMETdPoBM5o0Yi0IX20JdR0KJmM1v9kMYjMX3iNFQwn0T0a23ykbs8
YvI7IsttFC4/bHNJiuYaOc2q6L2rLg9Y2m9GErWs/sPDsIQkMLQ06D833ldQd5N0NpZpbpz+McUX
Wcr5MqfN0bbFS1Ik58Zufa0dA3A1yKl8zcbdxgq+lmw5S25U2YdNx2WZ3Iy5Jj6HwFm88NYcUCy8
mRuer7Hbudi5onEOnEFsud8erSIKzK47W7jbpuIjXgSgvWSwkQdVR33hie0ALVLA15DjfeWPnzsz
u2uufu3JyS09i9tA3WtiWqt2GOszQM746BTXpk83wo72RUWE79KyTZrIQ80RbqFL0oOZOf9IC7qM
I/NlOXR3U+uDpVZuZg2eMlrtu25xcMxFATJo4uPVc34FDoZIoUowPs7Dd9XVw1YxKyZmo/jrs4GG
0LwHmDfRQbhuhaYHubNTmMmvUQ7VETBRO2I0Vp6Jh9eeWme96Giys0hIujgGoFmJElV3LoaiLDtl
gO1UkvmrMNDRsLhXxnerrnZU1XrNs/whURskxB5FrboC0Tj2LIEltspcqT2/KgyMxX3zQe/HGvM6
AAsydHjVt1fOaF8HD3nTov45kaL6eF2wp80QXMoESqCIzDl2kEZ5OVBwOIDR2gvCGMpA3TU2zYXd
iv5ZU/3dunZopMpjzgTViP44N569iVv3LU2zK5CeLzqMxk7yEedaICDKW1u5uzjEN5GjZbtuTG9z
1UIDYaF02vw8GoETvXZdtYuKH6OG42+3Kh56I463A3VPiurxuSMrAsmAVTNezOlldBacCuJz/fjS
vLTRSnt1K2xr3MNTisSm8HYy/R0mfSunJvTmu17Vj1rWP7X1l3DuGQXTeYMGAjOjYyfPC3+/Igs+
co9WfZxTIBj7T9NDFXWsJ0LT+pSEDA1lf9eR92rWvdVmhtudmP6ShQMY025XBXo68KxOghK0lvlw
WciPYUZ9zBJSEatxJ4eyYv6b/1C/A8l8jW7yLLWLaR6lisaTSa5ExLkY3WmhDa3N053m2SSRPHse
buBkF+NjmV1SOsu3vkGj3LyUzVM0EOz6rggTwwci7vyU69hXCdqpVD+ZyRgofNz9w97uQLYcA+Xg
jye/8uSu8jBk8UFJV26xvg0a4f+JcdFJ+DW69m2aToT2YSzIA1Mr9gk/v2I9RAnHIz+WZb4Lp95N
bRM4KmB8Md5NBoM+8WAfuG/BN4SaXDBSYW19qqb0S+f4yPH5TBnMP6PZ6ACFevCOMDgpAUEzprFl
eraZsZA649SDrYTQC1r7HXHqdhr4pM+fZOnPxB3bX259svTUzxplQ28xKpRX0i3hPA7awuTFNhxF
5VZ0zquSN0FqY28G1eyJIkRAy+9ztA02XtTGQMBIf92yBagJpwK6JYruvURvwHktc+VkeSDTmF+q
OCZxuTgviX1MMMc0A+opTrB5UR4kC4SGRXs4KUzLQn/OlffIfBtWZ9BTsuigwSAhiU8TEhgj3wcm
/fXA1qaKGXh1G3/NY/HeIIwgwxii+CMrxQdg9ok2CjwmahG41ALzGNjPkzXuaHR8JZHoq8umv8nr
cIgZB5aoHV/kMUJ1vZdzA2xWRW/zYP/LuOs3vdH9jWxvTq5yIxZGtqtWctxKlzeh87Zeu14n6GNu
/FVHobXqZSB1YEzbhxkdRdMoR2+BwlNwyw5Mg66KEh/rHXbizSo2LeSZuM9LV5rPCqDE5K2JNJK4
ifrSFeVVDu05jQa/Z7SflQ+FSOk6g8p7HNXfnNN5GH4zzOpyeTVB+XvnYmXWU2fF21ZXePkBQjfC
TFipsktLLrBGWY2Xfuuoi8aRic4WOdxzI+8G2GPhYh0fpoOKaYinb8uYtXcYXgYG/x6cJwXOnMvp
SDjE3ot1LlikQSUeUL5O8uhY0wNV5s+FYcBfgu26drGxCVPoiX2rNevcUOenMCTNwA18bM2mPyJO
OsaDh7qq2NcdMgWe0WRMT4apvhOk9B7DZw84L3RR7SjDOdVuEozYAhxB2ksaBxHDbV3ypCPvKlPB
UxOOrDilVINYqgcVgKHUAQCrbCQtKQbXVe74mt8nG1BTX+C9kNIOO+wQ76WTvpVe/RQ1/Ei13b/W
DrcILIOAjXPvaGqvVbKuKEYf7SOrToOWXXVdNSm+8bCoe9k3lSbvfaQznC33yct8wkjGbd9mpT9n
vXEhxEO9jrK52Z37uijGdXTqOOyJJdq12fiBvWFV5OzdoviNixb4eQFzpGMO7go5mhhhG8gpeqCi
yA20GnTJmKp/We91m6FhideW7KZ605sczdtkrzkFjREoxK/2MtsZij5dq0k+Rh1GWGF4r72meo9O
Yb+YmfzOUmARkkhaWGWofkP3bF8bX0qQb044bcIQA/7e/0uz6dq1mMe63AnRTuI4FsfIxLOHPp8U
b4h/KlSXFzSuZw1WqlMB9k0+8fOp5IdB1i2b4WYqkx9DooG4qhb9r/AbbRdiByeoZuFwU3LQhtL3
+vKj7YprnH+NAKzdnB4nT9lwLMqUhnU5RkHi4oiFNakVu9kwyYfJRF2oZwWNCWjoZhJDBIEdWuvP
aL9Z9mgkhFLQ40NVZbtaTwKt8k5to94KsLJKjO+RV+xb7ysbyCaLOuyv5aEpoNzBpgx94kswtvDr
ZiKLaoz+lmb+TtRgXuRlrSYY2NKM+q+aHmY+d1gPCzxtrI2tvMuB7F0FOVBDfvfQ/qBXrnNOZJlt
R6fZJ4UJhYLYVxkfNEkAgIiUs2t656UlrFFD9pcz+6f7IY1es5Z6IWH6I7YKmpM4KNZ4DJd1Rj0J
7L4FmoPZdXFeUWlJKkGSlOAE8WlQH9ZM+5FYcZDalndjjQ6zIZGQI07cH1I0u57zWMYCbgPbJliQ
pOjbQhpAWB0fbFh7Uqpa4y5LIEztt1TzLax6YMrv2uqDMuo+G++duIV9311yaKFp5Wmi18UmWgFA
U0IE6fy6AxK1jKcqjY9k+q8VFRiqxUPm9HuKXmAB0GoVKAEtlapGNJ8JI4fomLO+JdIOpPPbTpBS
nfBuV+oFnJ/msnBYo6RxjuqEW5KXBGjMzUEFq2LsE4RAKR8yTbMeR/goTUEPzktfTdGhkOoR/OBG
u/1Dk6Gkx8GVEccrG+vAPZ9VhPkszNkditeW+Gw85Q8wn6gn+c6osbHUiw6hs0TeL7U3kBo8mTys
qaIEXZc+plibs/J95OKd9JPZy4dYhfo29NOcTHhzCcmtQYqtbjfLe1zdKEECSO42NT0bKrolt3eO
Qne37hyFFpgflEEez/TlwtyDFkwzETmuyXwD/paTnwdw4THhMxCfh96lnelPm34F60s5cpcS347m
XpbEHoiYOxuKgmKmTknPqgHNTONs3GhH/EJvesKMZzo4jllJ8qxhv7g1CcRI7OBVrmF13IXKLAfg
cGrqAwmerfiMCDArzeG55eOndu1zTENFzZ+39WtJAFNE32vTDm9i/XLY/OhUxV1kEcLMyhFrD5On
PsQFgtC+8rOI0DGv2w0elIRFJGmkhRqhYy6SkriItgbuZUexN7TZ7SslCyMMCzaYvaeNBGQDWkKE
Ei6+nxFDmNH43LgegQ606NRvTvxFLBAkxmuGzb1T/SWDmUZh1fBi6uv2hV+NgFxG3Nh3SeZrR94p
0jEsV985QOYNL0vOpK8YC86EaA81zMvLaC5urV4ziAM+iNnvyINoa3oJCYpRfyeUCoQ97zSnosCa
7FUgCR1dxjLqHAFQkZAiS3JzYD3q5uopFFfUc5Av43HEqWPDxxR2A4NxxvP4L27ac1wOWGMMEpfy
Q+2Kd2x8sa8jF15c8v/1BK5vBLu32CHIsn/NmWgttQo729rECwK4VvMpsfMF4MZEgMOSkXRu4uyJ
3T/FVH87hRJXS79rjndVx+SWu9ELodO+AW5FJ5+vmdqLkhQfudZvu4b6k9k8qMp3hdUWMw/rB0Rk
Y05nC+0I2boEfyaUcvRIyNN5XwuAiBhkOE2tp4VIFqzuHbs5AwuuBRJ+iHqNzelmg+QL2Hk5ZIdR
XeXo9iWf19Q0r74nBq+NheEXgjLK7F2adEda4y7keTkuUVOEoiModN9kP+FO/OwKZFyKsxNDGGEC
H6u/3n1uxjskLxK6FgMRemaicxLtDHQYr/II4NYq2UZlOOqPq9C2RdqY9hiGP7yy9CfJQI9TOXlQ
PQ/cnrZwWiBswWXMLpFra039K3+rG/6ZxKm7CdmmqHS0D81VEAixYqKVE/0eewP6yDNFHpCzn2Rc
bGsd+XGZ7amXvIxECUzpaznUaBSYpV2qmQRIEMJkk4+oR1b+i3CfnJ7DEN0hqpsagZUHIEyVDv23
iW8XY4iKuAIETVyukJNKagLHC4OEWls724Q7td/y/Ku1rybvIPKpuLtFPIQ1URqMJfO3GCk1Wete
1Bectbel/i6Qq1uUHtsKbt0smEn4Imt9jTgPFJ4Sd5/JW+LybFYE+bqCkp/kUZdfYClGflBjJuoy
PylsZzMJzMKdkeYddQyt6m9C4QUvjrEGQ2R8PkGYFgNe2ZGncVR8dtCdqd2tKNoM4tbZoYh+i+ED
m8vCVq+ZVw6aYnlNYYxoUJAfmgNwQZt7d7eb15rMseRmjTc8GkN7o2qqU7D4Ni+YsTyTKxuBBDfd
wEIq/yi9ge5O3NApkO4AQ4FZz9Vditd0QPAKYoP0w7S+FsKM57B3zkBMVZHuiMJaI5K05aLqJhH4
L4ToxZuBQuRiiNgkQMM5dFRuMuwEFbq9pn1wTctXC50vhz0/vtv5sxLf9OiakLjS/rNwy8sXi0Nr
oBnb6V8MZ2vw/sxARHiqfcnekJnUQNE6wBxikHyPmtSz7xIrqYnSFTJqOymPmGPCjLFIm9Og4avN
HaKLD47LUGbvcQOVSFpCNbwxztkpbgbG+P5qV74BY9L2t2z6NOfvaD4MBlrvcE5ePIEEudtLVMhy
vq22LKEc0uiS4/gfLxln4BTKBV/7huYI0qYWj333liUnY/wiScOYb4b3VvJAVmeXw1cqt5zUTfXB
BX7zyEFPDir6jRj2k7yrfDsuoAkT6031ScHk2UYXmCKMM0A4XCVQEXATAACLdOqY8BNaWe2nukTC
ylW2wNC3qxJL2RTILS0in+ZDbQUT4TM5JPvM8Fte1Zl0JPJubGSDr52noVrEd7cQf1fdnPgXP1SD
EjrjCUe7xrGlsjXjeuVTdFTWIxzZZPesDbcIAyzmIwLVgN1J+TlA7pCkM5Ib+EavCuIaZ/k2x0tt
nhZUYHoF4GJQb7WPUnWv9mA+wDoUWK0ierKfZtStDmm3atizXrujeZjn0NJfLe08V895fjUxDaaS
dWA/y1+U+V7yKsfHqrnGrkuiyNGYGXUZ8clqXG69+zmRy+0wpOgHWR8Lo9wr07FEGee9O/Oaj0p2
2nAzgEj6n374Qxq2N0CJXaR3ElspbxVCylUVkW90PX02WhrB6/ZlaMydLZzzBNJC9PNx1ZbweSjl
8t7Y1kNBHgYU9VtjWLTb6J9rL4CpZKfZXSNeuscpIdko4vG5UTuJJnWr6xjfCTFD9Q8zjD/MVxSF
p/5cG/GWks1ofp8FFpmeEfBpAR2MUdE13VMOALcQCSh57Og/XYp1TnkyvBGf6eOU3RUm57VwSWPB
FzLlEd0Yy4sJ6DcIgmG1XTyOhyQ+K9BHxfLeVf8GWt+j9LnE7Jg1H2L4apVDAnFm1bCE1ppJ87AM
74qLV0Ije6K66MxiJK4ifp52qtNu2/I8lD8FSiBvsbeNePPymtX+bVg2s15dy4LPo4VB233EIeRA
WasZoQ/ngstZLJTB0FrC+zXbr7I4TAKntDyk070z3u1eeUoph5HIIHrzs1i43XncMj2m4szBy03I
1NFAjGr+2uOHQT8XABkBVxka7nPRfcUxLy7GrmRoL7pNTppywZ0aj6FB83uVEC37mMQaMi8AYfdB
oHTNPJOL7j3WuU4SnTWA9YoSEkcFgbC659qsdiZssE4zWoeGIplPxgor51zo32u7SgE6ICrquOh5
iz5c97NJgyR7NsiALoGdVetWIwkueCdAzLZxhuwFpEM54dxm0WQ/Q9rkeC/GnPmlcewhIuW6gTPW
mCS9m7XEiNG/Q2Nu2xjXBq9lWXr+bD4ZqGIkHiOS7o96ho4R94KT/zayOog6OhO4fsz0q6L8qca1
hXm02U60cg+y4UQxv+NhaDoWSFTHNacZil+dB8SHnPYzfv632ttHVbxrnMepQzzT7d3pkBvIntI9
vCBS/5fYex/beisrznB+UqrPfX0agNm8vViz8gqEtHr3kRoO7bqchuPo27jwu4qhhSCGlpO0QTGd
23JrJw+V258GpneSrIIlZXYx+9NclZBpxHYwY02l2GjVM7lXp7gLDJd3vUFj7mESx6qFYc/LZ2K7
jAM5UaeJID9FdDvoFc7aVe+NrAJD6a7rskc6uPw5+dI0Ei88ACDXF3igPOUpxodp6fVlAj+q+qeK
7D7ARUOx/HIt1QWSpJkqRehWJd4uw+qlQPnWSJTH5QRRsO3dJljHHgm4uXBkm1gENHgSe/XYUBdk
/TH0EStVY+bMnyOaDXNidNL0ONec4bo4iz7fG5pydA17Z9IJaK4pVLW2xXUd4oqF0lvI7UY6liGl
7/V92ygXcqN2NfoD0UfbSEFShKCTTihNSxD7onjq1bPavRcgBWr6kmgHJYe5zTlmAFNa69+IR89s
652SXcr/nJ3JbutI1nWfiADJCHZTq+8lS7ZlTwi37PueT/8tZg3+LGchL/AXkJPKm1e2GIw4cc7e
a1t8YQLDNKgrxuLaGC4y/J0df1NnhausyHZNwXk+6F9F0Z3AcSM4pFQO+ksy2OBk8K6RBbDzYmVh
iXxWAT70ulPM0pKesqEy2gaATtiu1q5mb6W7h8a7HrwNrluGAhpEx3omleGid+qyTomL58EVCbc0
YpSzhWtaK9OlnnM+9Kj/HkP6WEh34owBXyAseE8jQqIgdZVHaKzMVISpowF2XUo5j2zJLmXu4AlH
2SlNgKs9H+hmErb7GnPz25WZ7R5bS6SPTZSFxC1I9xkoXPuhZoUFFFW1fGYAvMW5GpKPDBPxlIxB
TMUleTCEq+NmdjKGKUTIIiP2Dbigab4s4+FLY+e8pS18gFodDyCPvmxrBMhqy00bsdKVljjM0J8G
+2EYRA+aopALFSiOecRfhoDOCCQzXwWjF4U1RUVSDgaaXGQ99Yg0PQzKDhVz697sVE1WdTPxt9Iw
ZJfoyuxgaSJg0ua7s4YwVBT/brAd6gIov4TxY6qcog5Wh6VIAkh94cSN1tOqXOa67p1UWq8PblAo
7mRVd+a+5ckVQfTBK/miKUqV3qAH04fFY6DYy6yIj7lWwBIHSIKXtcjP0M53GnlRjo/oyDNxbkQ/
Vsi2tqzs2pzlid5+2EkN0VUR3nC087xlCpDG1VoEjLbQYWPFzr3Bg5DDhQGA6BiRbylcA0W/8NYM
EhK4U3U1PPbO0K/wQCaPRdU0uwx/7UlJtGnMlnPkh1WhHqmdcFhAGFkodTqim8n8bVnEwUEzB2gN
GIzTpe7zXaWh7c0BI+XXIhU8I6NETJy6xoXfGOhfBFgK/5gzzVhb2Z3dvp8Owwy5JXYPYq+GNmNy
GTaj+UlH1WofLFvSQ26hUEu6BCSUP9CTRTpZ1n2wDRUVkmzmZd4tNGi+siwYNP6HmpYLbpuFnb9g
b/HnuWc264wb2qoMHPXoSbIXxkEmj75S24wyqtxh62+Ng/AVBWxkS7s1HkKOwsatAbDWTlXDubE9
v0VR61svOY1F56Gyk3DDY/BuBJBTY1V+ghkxcwD9OWpl1ctBdZR24TkJPVGIyuZe+jompzYl45ps
nnNEx/cPwTr6PxJGpiwHR6MPYekq//uV5SA1TH/RSLiH7N17arEwq7D6Gppm4zn9wonLpSWahcB7
WdXJkux64D54pBCUQLc9WNQOakUdPYzrus+vQDafe3Rx/x5A8s8sDqmiAjOlZZm6FPqvnzFJ3dHK
WoD7bk03wu0cnGjsUkqiorQEdvOHKI5/5J0YKjZR4QjVJkZHaL8yrNwx8UabHWiO5Mq/xOzDm1Sd
5tdoO5b//ptp8neUxvRZQtM01TKF0IxfUTupOlgJDk3SjINmsvpgxF5mI76BFCo2LyKILQIlo2Wi
TynSaYv1zVAIr/GDZCGtqeecNfbM1DLvD1/CP75zdlvVtC2OZkADuvPrO9eQD6i1ReZUkoF8ZEoM
w6Z+jGIPSycylj8Ec2n6P7+H//q46d//LXJITLlkUUAvFRa8DbQp7cC5sR/hk1oEdnFhi8Kj3T1G
ZOwJYbN9SomYOWVk8O9PZMp1+Vv20ZRiKnVDkjfhUIUbv9caUSSlbwypjYcg97ghkWu9DEMshAUm
7oOe+eVjXvG8/v1T/woe+/2xguQAB46CtB39VzAZfXPbCL3KmY94ZkeM16a28gp1kxoulH5ICGax
MczuQ4nBtNvGpnTFre/r7eiNJ6/37toUYhg0AAKaZQEah8vompQOWs8X7nM3W02X0h23Rd68Gv1V
I54wCOk3GMtKnxBxcHBpDUJSJpWUbAVCm9gm5wXVB/lDS15LhqnMhQBATcFtZq/MgXT1DvBh+ZAg
/a+yKxCUpVVfa3TnEV3/Qs8XBk2ULL5YztzuslMb32q2N9pu8yRhfqI9Fs2ZW/VWddfV5PAccyaZ
p54GLHHKIa7dEKZQyLAlPjfpTiNhA7Bm250DGvl9li96xZ6bebMR7k7lPQnwyIGIPDTZxjd3jERo
QjfZZWSi0qu8KCh6NB2RlGWojw4qkVa0+4y97N+f5O+V/NcCkqrBTmVrbFh/vfF/W8kqdHmbFQs9
NdXpxauocOEuhIs+T+OFImFhya4Id63VD4gIdYRBVY9kUTiIkuK2/sPW+ddm9Xth/f3H+bXBsDa0
OAlRxqLds+jzynZZDszuXCbxH2UcKAvHpiNYNpDudRo8e7DG5KglX0keaji3EfQXCjZqoFEcb77l
/uH7+rXP/OfrIu6JvCeVLKHfC7+JaM3KJmdaoRo0H4OCK0hdxcgVFEHOa96K8A9vuPjvLLv/BBUL
kos00v6oE5wp3uhvTyhWAq2SCVTEvrTLq+4Dm2jdXtlnJmzr2jWck1s4NTmqGUqSQCFVdnRCE/6P
q18i4hbwEjIHtIraQv0ScqPP+mGphG2NVNYeqfTLYdVKUdCzhKPoRyENU8XuTqmv0yCwZbWrurZb
j36Ep6+2FBBXUHBFPlULFpWZ3o3I91JZvOXcx8nPKL6rwsSo2U/b/zAMtJiT+A8L5X99KVLjyyBk
USeXfHpOf/tSmrCnvBMuoTZO4oWEhIfxqzSAXrZxT36oZ03Rw64s4EpL4DVtU/7hCJgW4q+Fakjs
sVK3DNPgBfrvH2AoFQb8xWRbNFNtB0oEwodC6q4sI3Xz7+/oFKX1j4/6f0nVv9ecbps4+arImTt4
ozQFTr42qodRxO91TTiCZyCaCMPx/f/jU//2Df96E5VoNI06MS2GcAY2d23istRutJCwhlYiraaA
ORUev8AI9++fLLX/caoZbEaWbZoGuhbxa8mHve5LiawMmVeGZy+blRry/0sxsNw0MHUpzZiOxnl/
jxuHds0ZzdtDj3cDnsfMLJVlCJODvTPx61la0dqto/CiZtpF5qKiJ0u6egnctLH/0m65M1ETeK9/
Nbg6giSjy3Q0dbbg8KYHHyFtBRc8cm9tydGed/3FaKqHsFJnikGzYUKJPBdDSpJwDo+GjGwVYJkl
uemTP0NbnamFqPnvgyE/eaV60WW1Dgf+cJznq5rbpOG3c0/4EPie2qJbRphqyVwx6cVAP2ICjOoH
aMRH539XGsBB8SLJ1ShvnvLq0Z2PxVnYq8a7ZqiZU+vkVKROHQJGvxkOcCb7LrNTshXAKsGfobOt
UNrbk/zC6Td99QMXcl35uAKLcW8ZxS2x+bGH8rNMwkOS0vgGBSy7Eo0uQz5hVa+0FUHrvKMf36iZ
sesrfx8JbuUZKRGZzxTZukZwq+IhflSj5KElJLrq4cR42iLoddSsOPJq2glR9hpNUmOn2bpZTZ+i
mWtQjSUgbz2zVyNZC65jbPXafiob7TVt401Np80SFXlr3GNbLljmY25W0IfDuZ68WLlNggx98Oxt
GCYp2Yupf7m2ywxi44BfDVOuU91Kyd6N6jkuql3T4/uibCVcZzUArzYjBqHMtIYqOJcq+dttQbeK
yJpAB3/zmNT9ppMowOtlS84QUOES9rYAZkEeQoq0PRt2pEPONO9O0BNK934VU7Ek2oRnJpiKVlMc
3QxueX7OQBIBi92WO7Ir6Uh2EMiaFbPEXh3QOq9pLdr8gU5OdLRwHlgnFYZXbf1FgrLh/9e1CQ52
k5nfHYHVIzqI+sUaPjQerlo+haCuh24bAmtwNAx0K58xlE1+QZp85i2QePofI4gBIOqLYvhyqFwz
PLbW+G5B2FaIT4tpQw7GiZ9bMXYJVnPaqZgsSW4aor0zfAKEjoZVrvKOYS5no6VAm0sHX9hVkEIg
/Atm3VkcomHA6NMlyBtwoWWYtSzcFqAi80nI6P8M5PKIjid+s9RkH6F+mHXkxJDuXmxN5jdaBYme
4CL5HSjH0X4c4S44k24dOg2jVGYhSrXDW+B7m5p2ZVTOjeC1IXcBW3KlgyQ/yWym9o8BExQJUjT/
yeXPYGinADdt7ZqnGvSCpyx6ZFVDvBkVGvqU67n62YU0zorog6b5XAPc4bTpPQDJPI5I/MAVEU0h
piFNQW1Z4eGsb2McEp8QzHL/3BbiPij7yCV54ZZrK8WFBFrvfeu1H5CulDPTfIfVMksmmHb3SU4X
noRi2BU4WJ0LTqQiu5RmDAN9afG3j/gj0M4MbCMgDx+a0piZYYE4CeU30SGmi+H5bvWrJh6Xg6Qy
Gh9HCmLbjvHLvA6ynNcVdkxm376JQK52Z0qGpwxHQTVM87GKNp1BMhSp9ml1Vb4HC4eCmGsJaujg
Y0RX3TP50+wdb920WOrgzjjFJzHZfKqKy5Afw/oQIZWWNS3yHiTCC3aitRuOF8UZ96GFiXxe1im5
HA6LmjHE4JSrBFCM/4dq6X/Us1JoUncE54ZqczP673O5zUeSvqkR55ZmNISHh3TJw3LypoggKBZ2
xKBaoTxBbqHI7WBSAGP/9fw73jkPYUWdaX+oFP7nYebY9ASkI21L/KoUZF/IoQ2osHVb7Q4p5pIn
o4u7nbADbI9VzuL0Ivn472foP+tUXWg6WcDcDjXCgH/dh1tKE4d6356rYEhX7hRn2NXaR6gKYxP4
7ee/fxo3zn/+lnygSfIwF1GsIL+rVHQPQ0ILySUAkXFFMC5Hn3wHnMYSVD/3u4hXvdlIiNFIzwrS
2ve5brxS2m9NSuhkQLXsbmqsAvDR9BA/Kp1FL9lMMHsv7de5DfscJ56JP6nHiZHhq3bRIRTjgvBH
TB1kfCBnzPZ1cI4RwWsoBHLoSh7yLS1b+BKLdaDvzMkMTeGAPWKQV1JT2YPYvWGrFAy7VUYWdvit
KYcOTDeoYngLDjJ/XDtIdSL6h6okWMhFWIy6QkwjGZzCHLNSv/s+tHZUxo75E8FWqGPmu636VLi8
WZzMTkyh5j5mFCadELNaXRVFua3qcFmo/tzM6pmdTb5L6BF7N34yS4BbjL0tshrZ7cgQ5BvM+CbQ
jQMYCMEAhEyTGQB7dPh0TBiy5wp0n+SUOkl0OHYLMgwE48x40rrl+PifIBWoisPmywk0aDRT0yWQ
lhlhDg5ZCQ5f5FZDsqOp2rLlkEMbDuWimsUEUZWpukgreyOYAYfMg3J/qxr7IPu2iahIsCd6JpYa
ADP9PvfetfhJw4tOjlgX1YwsX+DRFN0hNgsercB31E2+KxNKV2F2+1577OsfYsDssEOMEQHi0YgU
RYQ6zFJk/jL8nIAtESe5w2DNSlGwhCjVGGwIk9n1RFs/2fQmDbiCNoThJgUJHyAbYbjpecjAu3vK
UW0oS4FRjBS6hW2xgcplavdrdMpAXN4HtNrE9oHFH6goG/2YJjjT1ZXpTZTYJXnCs0J79L174Bxq
FUcUrvQQDUzHn27znzE5EzA/s3nN9P6zSC9R6U/IX1xbb7olEAHrZAwsqROZ3wPuWXriK/a/U+9d
dqywCAzKysD+GO7MsIJSjwwOw53Kr0wq4EPdvw/2k9tDbCcOo0VaM4iHDC2IwU8QSRCmw0kyQhZE
4ozpt85A2p383h+1+hKbW9rsuXkJ2pOB7DwyZ0zOgJvTtntI3AJQ0UdAcTx8arTe02ulvfYIRnwL
Tfm7MJ8c/FMJpSzOhxHfc1jDz8hpBs+VEH9tWVI4POGYBFpzUvFc4AxB8q2Bc1g12SJsny13pdrX
GHUW4iM7AuMXHJLqrcyfUL+UJn8do8tpDF0ZOSRN9NGoEO0EvSacu+xnKNa6cQRYqyJCDYZNz5te
lR9u92xjq4h/fO+Y4by3/AUyAA/HAq6rpHxWjBDqjYAIg9zQeCAn6CFEpjvG92FU0WgQcQKrOaJQ
sI2e/5uFu6yydwQYob0WdDlgHFkgLfXYnRPdjPp5nzFXDI2DFV+HmBE6A+mue2myDEL/CWnX3Gza
Wda1i1bsqoTENdQpvkvLCssqSv34qDcF2ZaPHEAPnXPIqRCLPlnmyOXMO8PXVLGJqcOBbWwzRC55
eAs0E+v5TKOkHWSKz/RD6m8+AxY9Q6GKPGeKViBXvayHTafv9OBQgYtpY7pEeOSoMeJEw2q1LsRH
RpXlKuZMz7H0p7g6dJQD6GCGa6UuVONDiqM1ienCBTVJjPK6Ns68TQ9qBq0zxw2kvMCmNxDeML43
qjcVxYzlP1e4ypE50EJYDc1P5DP1nvB5bIxuAsnwNaxGdhA4Ku5DVP+4rJuG5Jp8fPaQSU4yzuhQ
e3sB1zNGRyJSiLArSIOqfbT4OzIUlsq7am5Ef3fLF1LFEVA6JDsRgMr8ol2lw7mw7zRcQhFjNCXL
RmnwfLYPLoJOoWg8y02gyW1QnQnAW7YMaZrK2RnMkRxtaemke/C6Uux2MOOV1zb8EVDtC7zViDvz
/tr3R0TsmCtBllhzsz0jH8YjyrYLiwP/+kwzuBhkTPTwOqu5s81bJvoBIgZc0rIcl3Vbb1oVkSCs
3D6QlE5wk+GMN486qohQ3YXxhwGfgjH4t7QF2ozL2HXHEVG5D5K9maQ66MTkRJVRYSw7HxWj5AJm
mVRvkm3cdpQnzdSfGi5xft08WJCBXevOitf9gcRGWonyVgKLKR1k9gqT+pZFzDszaj+A7Q+lwB/Y
l9NYFqmecVBryA46d0WKJM2PdmJknqi1PDbUbhE0eGauQRnftD5Z44ojSn6f8bermFt5DGpLwgBK
EPIqKzq2Fjc4vT40093mHfANEg2Z0rHKoKxMuLgHaQK19LbDpF+ALe3w73mQ/Gi4GAmdsPiHxqwy
r5XVmHxY7YuGZKGtWNSIwdjrRfcj+r1nfAY9bNqL5s7qcGNT1Bo+8UX6SuBolJzwaJayUkNfBFWR
oYWX7NUWab11kgk02WAmuWn1dbhwlM+0vmskrdEH8A2oPyjIw/ZH7QUsVobHnEJcBmIu5+YHoXOl
OCtTYYDPZIxAZXNWDsqXoq0aHTnkY1TBkw2Q1V1IdBnHtZk/R9rJ4I0V5rolcG0qi4pbr75YLYeI
dzQGGhXxeHK9L5fDXhgVXiDaDG51Fhp50CADWxcRXYQ/qIHhxW6hw8Fhq486deONj57kHEOy1bzU
ZoUFHAstwhJDE+dBDE8d/Bf1bfCwqFUvuVmfLVRfuT5uvfBNy/MNZzr9Dcy9RFtjx2x+fI2dyy6R
QeUy2uludGinXC83bb5DjCl1LuYGVPXCwVfV3hTNPTfJtY5TLl+woVBjgbZouFUQg/sQYufuVqV6
HjBBxmI2og7HpJycZbWsjG3IvlEE2OMUVOkIoLgXuO/oURA3/5A1ROwydJQar4odRGgCN766TAHb
OYsO4VO0aP0XIPwc8isfuRLbrvRenfyCK2XZ6ZBbkJL7cF78mE3Dfe+AR1cSd34VbGvvKc6QKLOt
GJm9SbSblZZ4M7NZiO2hTN2bLIEltco6z5BTcYaRdsk98yWwjgaC6BqfRG6tI31Df8Z17738EPGh
BAY9dhxIhNoyivZDsIZTMwd3V4qws0WFJwUpotWakT4NLjIT79qwlf7H5G/Frr4bxFwa7Ua11kK5
d0yRfEg7Gn3XKKMclFgE0kXNVDOn1kWmsB3Sn9Z3YHoUaFqAX3LxU9ElevOQMT2OMCz5EcEq9Bpa
alTi14x45whA1AOS0RghGc0TsyfnJ1rWHvgvZ54NxTxs2VOUs7Q/u8YGMDstuOPYL/wOyEWa0Vnh
rkrYcvzqBa+B8qNA+gsJDnVOZPYa9bdbPgXeuZneKM5DrVolkwwESjXuw8/W2VTOUYx0rpDREMOR
orGx8c+q/T4MfsoCV9UmK/ZuX/BGbQY2doNQIQyiAeWPPnDzXw2hj6xw44buokWtFTXGO6IJ8qa+
BUJB5JRi5erpGswtPBF0kb23FsN3LbzdWKeX0AOVo4Xds5Z1SCy6ZRIRhFnSCiNYtSK7cY2VGHMv
lkX5NeZrk9i5wav3OmelGuKQQvcDLItpZ7SHXFmSG40EuvK/mvgpiW+u/+XmE9Ob4PBDFxrPNHJ3
aRE/R9QZzuTHaRGImi/ecA2Lp7S8+jWhbW+DnpG5Mi5ilaLXcJf0BEdkX7qD0QSLWwlzXlPfkoGo
NnZZQ+iLZkJL6fxd2Xue4L2N1UXOhsOIC1gYyI0JzaVkOS2hSWEZ3OmjPtg6qtwJb4AQu0RoZjQA
CtBFBH63B1O9i6sNYVY4vYVzcTswjuNGI3GoHOyjSXWm+mhU4+oU+Sm/6mMPezhhfqf2n7F91IP3
2meZNTeQyyi+31v1vfLzZdEgfUX8LUz/ceRWVhflTGgO3c1Hw37rSHVQVB41rdhHzWAvWEb6Ocxp
YcwzehJHdoE+Rc6w1LAbOit0U6XBnO1MjJJhAddBHPQe5TdhzxQIsmKOA8qijUvGdw5rjM3DADgE
JcGcxR9+8VxZXwyuA0Q7RFvpO6c7kvhQuFf04B7BlmhME3MfTGylfciqzMc1ajUOtZkRz0R7V829
TmvSfY/VXRrt0UPwCvktHOrqpTG3dX0frUfgkjI9TnRRIsFE9hoAIVBf7ZauyRn/VG59DOk1jk4G
IAs2NvZC5TnIVpycxhSieNblzdTgTmx5Nch+CvSlG61yEnxHHZHf3i7W0t6oaFiSfhHLV593RL2h
6CPhE786UJjA+iiHTeVl6DRWxEwQvKCKLY5fD/md7y8zptfU6T4SSTgZ8QtgyNi4x3ADSusy4NXU
V25NeTkvcGFqbCMZaygfjHlXPYuSfLVNjk2XxJ7OfRHNyi2OrXgS3TmicTieK39ZJeg+Vei5q9T8
1sVrHG9sGE7cw4xvVrZg3ihI82Irq7sCldEcoT5hJVxzrj3WeySyFZf8gwI7n7xmecL2n934SFhM
+fCgoYMtaGgSIpCzvo2F7GF7LWQKFRtT6MGGBcQG2x8QaLlIkzip6yM4CpfjHHQNNReZ6tCWOwl8
9KXR14M2T8kD7DZ1/+MHCwJSQ5vrrxbObefVNC38da+1u/USykj8batakhK5Eg2HEpG2zyZAxLOV
H3iRhnxfcZ6XW0XnE+Z+RZlCVPKWW7hQwB9v2KCVlxCUSaZ8ud3CGI9u+aYOr9zxuBY1giSSndlf
8dS6xrGN1had7mhbhXNvvFQq2IcPuvgc6v1bN141cRPBdiJIpKS+vyGqjeOV+92wkgD/YRTB5Qby
XmtfqU0He2NXzCovVbi1NQX5HuchgDJud0vXoZ9+J6quIkmIqkMYXPxBPC20L0QzbvTitU9ZPM0O
dzqEpDZ+hi0Y+xzEa2Zsg3GF4pbX63LYj81zyd3aX9oZ7O2/usc8KZx73XxEPYo8U5jww+8OrDt3
L0FHymUB/WluoO8kvIEUIxmN4MVh6kM2eOEF72pYcN6OvDKzAWs0TUkugAN7nH0IwPy9qd0t1KO0
2qJVaN+84moHS5iCqrbOB7wVCwUxe7pV9QtIssqiuoYCrq+gEcsREepD8yTlnHibIYAHGq11sKVa
xDiHwCLzknRkENBKisGj6DMbVT67SoyuuJ9FlGttfoyHDX6+Ntm5A5lKC21AbTcbyg1gMsM+igS8
EfOh8VRON7voxcbliNy676/quOLylOuYlv+K7OzAmGIIj5/crFgY2qOTzSnNTFyBcX3R01VgXEyb
bONFomzTjh6At6vkl0kN3L4Tn8y39VGL55AIwGpH0Zo5r332l5RVj4kEJx+BxwXojatFu9dgbCcB
eBgMic9W+FS2FCTcMU/0gAuyx1UYPFwP2n7HXo7iYipFVeXCPd82D3nxlKUH4Z2U+Oj6MTe6r5gS
m+5VaK2LfLosPKSEcypnCnQ/+JbuyomJB1iHvEPKDdl6bYZzraMz7O1DexGit6+7F+ZTWDzmbPWE
ysFzJcHWbCY+zAgCUlTKojBeWm50wwKklrC3nuT9R7sxC5iQRLhPuh0dOnp9SblJJsE8p4D/rRZX
H8l08gx4zR7mNugVqMg0oSPQAQveAEoL0gNDk39YHEW9tZu513CzX/sd2Iz8gTEdeBBCS7hBLpV8
lQPNo8pD6ZWsC/fF8FhKC8ntHU0lPXZ172krgYCc27JcOfaDDgT/sxTHTB0eQMmAUy5fO7AhSAjO
Dpcha4m8v4t3vb1m/FbSpcRHGG+7atGXz2n85SAr5VLQo2Zc+s6Wc3xOHxQWgjlcpLz5AE6GOxWl
ZiPIugPEIjWFVExVbALnqcc4qu+N7h0DjkmXGxEWq3CGtJcNK4kOHXfLINua+s10bkOGJnqLJrJV
3jS5N4InmV05OZJgHfILcXaUB6f9EERYwbbqm3WunKrgZBSXIt+h3gde29ezqVYrZyVFkdXM/OYa
IHu3zW0oaSDNEutgldvcOthO+aBbuzS5G9FS4wTDOU57EnepvSYP+qFRT9hnKcpktDU4xkcE2BI9
Ofm+gKWcszQ/65Cd+zzlB9v49oZjJ2+WXPSTNzj5KEHhGrsRalmycrlYyHvbX216kf1liDHerW0k
5d2CNGuNJVOmb7Yxr2hF1isevixIhuLS3H1mdLaovfuPOCGk81VL3/PgKxjeqMSL5JhNi3ePs6qE
yp2Qqgz0U65ddaNVkCTZnYzlUG5l8dINc1X/SHLCEeNlVT0HwZaJUmZuQnsH5GvyTLrrUWMgRPeS
4C48jFQ2OGhbbjvmm+vBWZ6L8W5oVxcricb7sg7gdeNX9bUPV19NeXHdqlPw+W4Z8fXKG9wwAFb8
RE5+r8xdaz5ayuvgf1bRfhKSkgJVr0rtaOlLMolcc4uCYWTMpmwN/m1zHMVc71dcRcqP0sc2uJIG
X/Acc/x4wtMP6qRhboRPSu2utfGYWEvMXYzw0WEvney9bTahsxkSettvjGEofmrrWGr3zDzo1VGl
gQ/bJPBuLHViXXR2mZQxepo+kmSu9lhxJ8J0kD+0iFyLZzHBvVkLmveGBMH3jx19nzib14mgbbHq
K6zGCeZMTW4c1r9ZzdNecv9flRnD5Xw1svZik/HxzHRfTXnq1G3Hh1jjNka35nSvZKwl/VPkLGX7
7Bm71Ppo1CfR76zsndjxued0YENno7lq+5N0PcD7T5n5w35A2S5a2kq4M4Zrw93aUk+mSWlxV9ti
a/TdwoUNk1IzExnUP+nKXncmDtdMefE6KpKNpz1V9UfiXX0qf0C7RXKNEugLzzUQKTLE0KQ5sPQF
CHwCVwyCG4n1JTad3R9hMm0cN3+quJsPELXXUc41fF1DHstoQNZkiYIlWDjdToI1H+8jLotMLhud
uzsqgtzEpbCuDaqJaSbCWhrYfAQXkXZL37vVX7MQdBOMJ4Ilac2DrUjnRQUzBmkjT6QwNjTupjF2
hfYYCbNtQWwF87Cr7IA28Kqpv+PwEXUGWhXLf8A8746MWNe5udHVVRhv3Jqoz6cxOuMEjXHt5eHR
yz/luE4wvzf+R9P/aCM8hWKWa/u8uHH/GOlk1oJwgYdx6u5tkLjHxPoGu4QkK/Ae+oqAK1NbANlw
II7nLrfrEwhCzsXOOJKU2mJEzvddfJEtUPP5hKBjuqpS/Orlo81gOiQdCYXDvI9Qjc8Yu0fdUqED
kWenOtj6CMgh5sGQVNDLsa64p1SrgCxaKJP+OiWFwVwwOQHQBwZhazVHT3ACrVxvbSLIgnvQn/mV
LByidPjK6h4aX0HCETJv1LlGvJv2WnmXrn0nZ3AhueiTVpUVlyRZZtgQ+/wnZNJuKSsP5m9HcxmD
W/jKvYGL8Mhg299V2dluzp63zbyVA9POIOaxnU/h4elzRod1kiFauE/gG0kJc5DNPHopWPzWsjB3
pQ3qAcztKmwXtDjGSj4QcYlbuKQCSrZqvkrtBcxAWFHAgbFTYhl6KwyQIdukvDmsRdd+mL6tekB7
2T/QdM61Q9O8kAF2BYGEfGQhihv2G+KNGBA/6/q7QXNP3Gpzy5E5ETcURl14CantWKInWv5+sEI6
w8Pw1I2odoa5VozvEcUAy9178OItzsJ02JlEwqXrJN2BKSvJYbI+8NRhCqKzb1Om9tWAm5mCZ+EA
SYOi1RkXQdBK1jEWmdXeOYewoaH1WWO+M2yCQtYy29VikzJyzFiQYDotpjt2eZRIQacxSGQfEApJ
EEdp/KS3S0JaHyrzJyAnuSfqF5SMspeymKX6VrcPpbY26Pl1SzU90aDJOSgbdqZU7JCOlpV4DcEF
qehk3UdJrz0NnqAdJNnaE8ZSH7kwnwLv4tORBhac+bsIC5/CJo2/iJYlIVlZtiWsF3PQHDS7XcGd
Iy99riFbwRPfcpfKzy41KJHpzTa28PJhdZQbonXJBHzwjGsDyt/Kt+ADJ7c7fZguJMkU7A9d0dw+
qAk39e+24c+92txj0/opha6eIboo1F3ism1w2OCO8hiIpV5B26CZO/6Pqj2541Gq94gcEIto7tj2
wcbZ8yzwF5rX4IC/NsFVa4iRA/Rfht9NgTHZI6S7aY8+LYoytVcsiTGCGw8owirAfB8EISUFFpJ5
OTwN4lR6j5m+4pYWFs8sa9V+95qtMV3hme9zK/Y+iF2ceSY7XJNTeaMPUzi23BevOqv6Y2/chX5p
ao9x2IglOpwrFZvleMK/D5Y5Dd48enCushsL3vbaw28tDl1wr4sDyctlfY20XRH81NZjDcrYZupC
ILH5TePkr4MOuzp8GE4aMsJNwLXwHtXs5pWHuPoqnHe2iIFEGACaGFklQ9gn+kdi5APTZQ6vVNyI
+SHBIxi+c0ie2j4ssfLkXHcsEHsGhz5toVPATT0XjFa/KTSwP8wt/YdcuhRuN1CPB2gUMNKwJi0i
edKQb/sNWZvGd9a6ZGY7F0uY12zYqKZ/jDK5yuttp0NoiDlHVA/LUUE1EzhJ+5SQFcrpwWP8TFwN
o3HeQt8Y6uZjMF0UJCXyzL3me5BV9Y6i0ZzGsnYFbirLMkLpDM1TIeMVJqkxcRe1Z1tp0UsNmpNt
y7Y1dw33jGbyqscr4ZxJkiLqMRYsR0lYS8pgxqCvLmakENLd4oJvFcU3QMRmi/2LQ6xGdw5eSJLG
ACsGktmNZGXG+MEw70Pxf+ydyXLcWJqlXyUt1o2oezGjrSIX9NlJd+cokdrAOGKeLmY8fX9QZGeJ
lFqs2relRaZFUqK7wzH8wznfMXl2FQ5inWY92OPRLJmS5qda34jwTmNBl+czc2XheunKoqN3Insr
UlYT1luaPodo7lNsJfGZm8L/AJllRCzaSNLyWkZPDfqklEEZxqKlXQO201DUGMh2ngbnfOReKZV3
brSuoD/CrIZtXGutFSyuliFZIBk2soNmMWyNaG0BFqZ8Stf96uOcsGJvG0fPkVZvOUtX2UQkOx8W
8xfNN8l8xbowrKcmonwKjk7Basdoto3/hUVbvvhfGJDR6zlo9yVkiRCohLXqrqb60dO23mdyaTkr
Nd9rV9/LQj7IcULiuETqM/92Y21Y5frY4LeDDxcmBoCQER5PGdXmvaNxxaRDSOcVK6ATel3WW0zO
s9W/kerwe7nKz9pd3pRrO4CkhI2P6IO81POc3CUJ0F12NZK7zvBq8mHycsPG2PpEp/zBMINenJfy
DCZDjmXi0Zm1vT/olE3iLpLSLLRlELnUCl6jEYpS9t9+/4HkLOf5eJhR+whhCAdZtPhwmMG4TIjD
S23Z2XjN122Va8FCaVmbbAZThteKFd2Vg2D6whYsmonGzpciS4Mnz4n0T+S7vzi6pjA9Xbd0w3Ms
Z7Zw/fCRQzzNUVUiPUKv48GQnCboKWTUpaYpzj753N4vZEfvXuyDzkkAFvPcZs4uGpj7y84jfiYw
iHkbiGJ8djDDxm1GLBMsm6JpXutRkWkaXHSpvbKhsPidSWU1sOFkZ+ooZwvf8kho6ux35D7ZxoQK
dD0wkTwgeKlJl1Zg7d2M2pOqbwL6mj1L5lKT1cLyfbZtpsu+RfxUQDxp0j3blHdRE22soNjYzB68
TK17UYB9hSIGO1ZCxNOMW6IsGe0eVcwbR1Vft/MQCstLwORV0cDrEEUge9kV6OXbxKoo0PtNJ3cN
T+PZNhqre+hIXPk43YhTEhlgThaHEby/miCc3LM3uX7o1Bzr+VWg1YxpMcM6Wg/ZvYNBwBzqRUKH
abNjmiy0KJSVJQqT+NksrVVGeJyU8bnG7s8mO8EYLiMvPLiCIRelvO0xQbBMbDlwUPClL+H1AVSh
S2PJ6qL+ilxt1fqvhi9WQ4ZelDEvM1UoF+yQCjhCoKIbbhADo5tSfTPDYS6tmGsMNK3nFjsq3UKK
05x0YMIrUWMzRPbfOwA5FHJHHfZXNqMuWd/BhmQEopKK8RJLIMNYBdR/Q5S9oOxa6c6FIPZdTOpL
ARj5TBNAfAHyzWkEBnCVgE5F9vZR8fii6cyu8mo46XLkK0rmNJwMSABxyLdTRJLaY955W0v1MFWy
i1owSGdw6auej+lcZihemrR5TFs5b+uXqotXkAvCFtQP37FOjdZk7VE0x6ZvUIyhB+TKDbHV5Pf4
fZd6G62QzK4lh8pw9XXMVDqlZgBIB7uRRBp5naqtximYsEYsSir72cxPeMQnl9cv7l7oB12UwRh/
XSE/SBepsDo3KrlRqtJ36b5jsnMVRku4agA0mkk21OGwkStrFNdJDlOha4BCWia6e1xDydobg3pb
Omby5ffvzHF/dZfBA2rZhoVaAw/a+7uMRn9asK0j3TS2dq3POqAzLuwBtc4XJKAwKFAsXemMHgjA
00w0HgM2c6Mk5ROVPuiUFM4yeGmiGSq5dVj91vNWxcADXKF5/arpX4S+80tgFePCU7swqrc6IRa5
AiDwJCgKp/HJI4EaJZTMsw0hYOQnwTyewy/9+SARV4EJGXG9tmfyG2AVpx6jsSbR18qPBZESKA5r
/rfrdh1kiJx4hyYX64DfRK465duT1tBepMums9eOYlXB9NuqT5p01pQaPthSg0FIgqBnZnE4Myir
FXuG0M0AyAiGdY480RLrmYNfzj7oCEU2y48KwFhhtYs+ZIoWIfaphks05136pPx5+5ovO8X+t70c
C/wFKTKT4ModL4yOnPcJ8gB/KJ0TJrDgxfhDivJcwmnAO1QO4d4BitWbxqKvUSrMeGUfLvtZWEBs
N+CmeszQdnLcELtpWNfYxZm83zj4hELateChHLxVVd1UzqkmcSXq32zA2AXrVsP/5mbluYbwrwzN
u9h02LXCorGNbcsAeMgPwAxDg+00WQGZ+RTrdCVwl/LCO59XtdDUA3zsDB5I0Tno/boYrrTB2Zbt
Fxc+amANy1xsSSDJWHQ7EjCUs+uqg8JRhDCG8sBlM8rCaALKvgzsc80ilA6/YGjMc+TRs5eGfAk9
Ot4puMxZqBTtXZgHdK0mymoaYNTkLfxkrFhXYfUtoWNMnWOhnctk24bfTKA4TkEN636rGXeZQu5q
y7kO8+tyHKFh5RhN/V1Zn8pS3fGN+Nm9lq5y96r3mnPXWyuOuNshE7IvfXRBHlss58J7TYE5Fglg
r3BFqvS2RKDHXTiwsJ5jGWiH6zlSuERXgyDDhCWPosxFXdKwJKQ3Yz3gXcc6bfh48tB51jirXPuu
IWoYj61BDYoIr9qXNjPKfqgg9xHQWwzkT2qJxbKVvJCB79gOz1shUToHOxuJjN2DtTPmxVD6hhl6
kdnXqY0mFIeNQsgn5dpkgu2nD7qzM3VcMQx1to0kmozcl3S0uJK5XuITNHTOt7PMuMEwI4I3ly0w
tx2jM1AeXXvTA0OyiaVVS7viiqXAnEoklWG9GOYLmdg7G7g5PS80+zOQJWcR0DrJmtTt/Xuvrpem
Ea1jRVAmc7nW4tkPa0lxD8AWYp/XKVY6+La92kXONiKrXFA/uBVyQpc4MqYtLqhqn3vK144xQYwg
OJWnMn8hYHpBpoQaVwG6SPQjYTwQwYrs9XIgeNXCfJMnKEO8WXVK11PeDtVNRpsx6A9thvGvxQUg
/ZMCP54zLbY4Wy34ZZBsA3STVvI4iUuT/DHfAIne4kGAALiu+0dsJV19kh3SIVZQ41KRQ1AwPspr
BuU5T6n7AiGfpCTS0NpkuJfdc8c/9fX1HMkuGWHM6qfAhKnS0QUD0Y7sZWKJjV4+KTchxFAuZ++M
53NesQIOs4ckudSRnaFmxMPSbMMKlpwiiIvFBwBTgkdFxm7duMD40ncum8AHJ38GEKWZO0I6EgBb
AXK2ii2GgrYAIoGnrdWeB3oyh9WfKe3RRHGghnMeSEDh8K0KZv/hnYFFRJOLMNuYmJKb44ggvXDQ
gYvHUT5JBMZee0iiizzfywG/LfJGnRNX7lMt3aqsYioMm2Iyd+GA8LAa14l07qJBHVN5O0NEYWCu
yFpB+suEZwRgYqJAhM+jB2DwdYXA961mAAThGAnqukyOFuIw3J0MT3ouPyQjqGT4OIE4GjbcF3Ub
Ai/uKOXSTd6f6zY7yol4qHXIkD5w0HChDOjSVdy+jDG7FUyne4iyZCYNAYMGRqtsjdxNmG8GYOWm
aaNa32XazgyO2nRXohGPzGuCCn0UUEzOsYsZu7CFoDUioiouVLVTDMdGOzykaEI6NAZaGSB8foiH
dIvhpW7PCDxmXgeLg6j7taUHGLP1layA/MLSMe9KtE1hzl4fzi1+tbw/TORTBenWwTbKV2GXR1J3
aL9Rr7PdrjpS8FqyoF3Ec/FzRkRQRE1h+oja2Xan8YsIzwumTRluVexDyzKI2BHikmOS38QnHyqH
BlFFD567rtlH6j5mleXOtShyrZl4lT67ob41qZJTZimxxHE0kbKLIC7BowREgGv2mspkgOBR2EwA
S6TUVzitF2RGrOcdwmR66Ev1mXHIY2gR0FeMBU81mJsy5umKCEcwJSV1u9gH7XXN8kJg7Cub16q6
C3XyRsJXPfC27qSYDTzI7Ct4Zk289eVlb182yb0E+9K2JN8Bh8UbxLogmBGbyOoi4nr8btH5xzDc
SZIAg37PIw410ZCtuvqGwfHIIAY6T8T3ZQrjqvXKjWM8J4rVhUQ+A/As3kcUYqokICD52oHECH1E
QJwBtlJ3owwXefW16+4MjvdkeIgJSMKotm3wZrrnkf9GCEOWPoaAYieYwq3kQRffBRTKzeyg55zE
iJk4LMpbRFPyKtQlxM/rosDlj5gszcgdnQ0+pGsVmsXD91Gyhcfzs0r9S8nYvWaonpbHmm9ER4oA
u9eP5lrjIizIVIqYUEXkbII06oyINoc9AYEimkh3St6k0MZ9jGsDjOceCjQ+8WYg2DwjQWfubUx9
T0j5WSLOa+ofHInmIPdhjH3dvvVQqs5BC8ZI/apzElvZsJy0r5loiYZRs0GSE4JdYLm3rQLSAHSV
iGFd/gVANqETwEHH67YV+IguWuvZi0mWxXNJ0IRMnqDf1nXHNXU+jbcIYYE+H0UaY7JozpFq7cbQ
Be9FgoiMdlWiPfldxL26f+yL7kXvL3IXOJb5gu4tQ5ofUGq7jBPlIeKBMIw7gE+Yv9A/hYrsZ8d9
6lnx4NZcTS+/r63fW4dc03T5x7Kw3vIINJhZfKisRdUGrgKxElisa7WpWmcjocmJIhQQ48vwSZPx
vsf4+eXmn/8wLihDNbQQmki+IZfnmjB7tFOZHz38/kP96lUsj8mOjSXMdD/6oUAUeU6lIb7WCheh
HTdnzt3GWf3+VT7wUf7+MA7OZXpRXZi28+HYDanrdl0ChqR0026rOdGTl9OXGhlXXF/45ESXpCHy
6kcmp0D2LZq+KtDIzcM6j8GB3LE0RR7x+7f1i2/UMhkMzegc0E4fDeQykBCrqo6ikJSGOzvFwUFU
RCwh7gG0Rk/vOZ9M2KTOt/ZfA6nvB4J5FyW9KW1sYeaHuUzR0lLhCmbIGPrTU4ZgdBuGzpOtWfVN
bFJjlkNO31I35iYeyNRMpBcTRsseotc6dff7z//rd2NZFlx9KDmm++Hd2FGUBZGO8oqbRL4CkWsu
ggbZh0hZ2zUyIc1oEJ48yVjgpqzc2lhJEkUqSPKI06vY7Ba/f0fz2O+nw+PZnI2OxE3wfaz1w0k/
OH3tq5IsyFynto+q+Furi/4rKdQlAhfXX6VOay0bN0jOf//CHyaFLie/YwuTKgAelGU43ofLLWrH
LkdgxSQF9WnH846kvwV4bKtEC9032CB97pH2aOlvvembX2hgHObsA/StwoEy/fu3o88XxI8H4uPb
mdv8Hw5ETZ4QlV5gr6IpY0DcVFQO1PSj8dITk3Ule66fs2qk+1CZhU4E2SzbjBo5u1ePjKwKq/dp
v4KBnCa95OGcpNWT2c1b7CIu5o2cRj7BGTPCdB8UMruSpVGSXNCEpg7tkxPukwNsfDzzubsI0/Jg
ERmQIX66BfSxZkVBpXkrUsvQlXt7LeIaI/sCCVdGxyuupmTYJGOLQtPZFMSQs0c69x1Ai9+nesXK
i9D9EPbsIgYqifcyoX9BvULuE+192z4vGfSAp1+4WEs89nVdAcY6A801LRwK+KYuPgFQzLOUj1+S
a3vCMzlbdal/mOhmCb6SRNH0JQFG7S7OupIs1i4wKavGiZgs9sQKINCp71skCXXqox/8fqL8x/Pw
v4PX4vLvV6v/+Z/8+3NRjioKwubDv/7zED2roi7emv+c/9q//9j7v/TPU/ma3zTq9bU5PJYf/+S7
v8jv/9frLx+bx3f/gjcvasar9lWN1691mzbfX4R3Ov/J/+4P//H6/bfcjuXrX388Fy3pIPy2AEbd
H//60e7lrz8c7tb/8eOv/9fPjo8Zf22tXvPn8B+bloni48e/9vpYN3/9oVnyTxsvr+BiZs3gGCbX
dP/694/MP23BJJ7/3/SAks0/ygvVhH/9Yf3pECliQbHhr7jCcLgp1kU7/0j/E6wUaBWPDQn6cQAr
f/zfN/jum/qvb+4feZtdFlHe1H/9YX+8/Rq2aQkePLo7P3wsssreX+QRxFwPhoyFv1w3XpMCR5li
/7ePHVcchrGrXtPRx9ZoOyOEagDz4bmdEsIR+lI/x6Hj7wtWpwjIwFhUXEHrwZuKjdZ47VveRi62
4YGCUxHpYtRDeegMLXxu7LDahVnbHwKv65GCjXgAEfAUAIy68LFDU3EZTKY4b1zPWg/SR0fmBoBd
84akJJ+wvGaqCoboaZHs8EPBsNSFIsyaSRDNS3rOmsp+rrS2XnvWhBOPPdUmGUi2agMZb4jaKM4N
wwGFZgf9Mg097bIiF2GXD0NyaxhFvgcI4TyZLOMe2AoZF7WRT8c+V+GhSCj6u9B9ymdNADEWYqdZ
5UzfSGaDmJwFXQzN0XyPWDxic1tHnncedW2za9o02w8N2IkpqnV7FZQNklfH0tNj3lk2GR4hQEXC
8TY11KRdgB95oRJDLEoP1ASUm7nx7Ik0CIhanKzY/FoUlnVbeVFGtGXkwBFOwkS76hgAb5xAA9fo
yra5cBFqmWBXE7m3vMh90TqjX+NbG794Wl3tXN9Iqdd7gh5s7k54ERDczJmhTUPyaAg8B5lATEHd
OiLBzzBIG9FjVw+0Ekl1cnu+KBYpmtiFDpO6rNaHfQVFH/p5MKtDJ3BHmWjmkHMC9YIsxIfk9fGF
HuK8Qx7DON5U5S7QS3llV02z8bu2uNXbkSx6y5sg1xMlyVZkGEoqNFrgs6KyyBOJraiG+zmNRydF
S6TbU3OvZ8wSRJSKte0xuOrYsa1xH2voZ2VJ2187KYEIth+uiq53nxJDDZgYBg+5UFgsWwhoxANm
zOpY8xhfkrZjocFe+81MtNg9a+06WbmDP62NumGOMVo0Db1v5lutCR1tH+u1bXZnXeZEt0Yr5bQY
2mYWnRQBHnFUXd4X0pTlnUvqxJHNUXbnJyrZ98XkH0a/1/Z6HV4PPdIwoCqOe2U4Gmq2MTOAwY5h
x9MEMLlWHRJojyDlVTKpTZSa6cmd5HjVdHq6N3W3eslECEJ8tPOp28ZJbiKUiIGg4MbOSZpSef4l
SobhtQEWdOcWBSIZP7GKo6784m5SkgETUOgCMsgEFsT3XUQu6VApFNNNndxZYsKRk7TzMg0ITHKy
jQoUSc4lCMdBGHBwVW1Gu5TV7cLDT77k2xcLP3aCERWErpOnXlLUjRXJLJbvHJoBBZEf1xsyJfkT
fV6TQjDI+7BGSZXYeBryuLD3jNXeHMQfnh2oZ831WN1wZPZJ3bMj7wsGM3Vpr4pEeQmuK3h3LB6m
pfQy4+Rausn0Az0bv3hVZn2zlGDUN61JZLPNWWozbzlqbeMt3HwaToYIIBmo/HIy8oOWGie+5E3q
5OVryfxsKWJm7wpH2y73CiQGgY0OP+Mwh311suqgZRDCwM8PKyatLepagP0lOXZIerSg13k73jXS
jYo7m4MNIp5aBlQsiPVlRvwwTincOiv2tyBzquKOaLqTqIrXabRov63kSkXJTRUhN/DCaF+3NfPL
JgCMjKPsrOZWsdK0pmTtwBzQG/pXLSKSoLDy/eQm2ymQj4awrIPwXMV8BAqlSlNiYJspuwBX4oDp
ZJQelCQYaXlYz4oOFmJUPQt9qppt4osTQOhgU3eRPOcqsK2zAfl3RbBjFB04+1Azho55Sb36VZL0
szOlJvbKFONJK0fCitkd4hCI64tRix8jzlGUSXVzH+atg4G5aI9VPXAVhso5CKDvBMMcc4Z9u9TB
GBOz/lsMto9jLHCwpI/WF2cEvkO8Aw4YkiAgbFfWMrUlgd55m6z6thErs6r0DWN7aEND/VoUofPN
E6K5NP2uZAVPIoHZWtNuish7ZnW5ts0mW6WdHrx1dszXmjG7O07RdM3O8DYti+cgFFd5oZGaqpLZ
JTadYoWvnMwoOsaxfxaJdtcViXVTTl3PTduOttJMBhOf22g9ZHXnlEvP6MZzFbniytG6aAvM74r7
EobPqFXnZRTM8YnxsOldJz1y6nASMRhYAoTDgGqyNJ7qhHlXChGZ6y32UMaGVVlep4VgE5VXBD1t
8tIMy8UwRQZbT8tKNpXHk2djy86xF11nIEBrB9hJU4cUmxsewri2w09hRZrBlZA4RB7nmBfDeuIL
rdyOoNV8zK46VtzEoDWI/QIVDE+F2fraKiAVlxMQE9ZjVihiFniFB5XZ7lURRoW2tird7a8R/I7f
qqrvp30vUhjnYvJUsVH6SM5KBb7ktnOxPVKt4duWIcO2bdiViDYz0l6YWJHjRCp9YO8HVjLIF+MO
YzCQZWZLRuntCkWI4xlw73pTxBn6H1qY5ERKjiKilmKsxWVtmiRSxAFa6ZAQwmNp4T32YzaAICUh
FttFr+HRtgUaPa9J4fIMGsnvwpmKh66qEGHLjrE+xRSiLhjLUNwLhQmkr9PgXhks884qxvs4EDlH
D1yo4kVYXXbpwpz+pnWe+aaCgsmwl/h3TSC9m94IAFBEZMDSeEPFI7I4zskPD9tvrj6MX8zKRZ8O
93deGKaSd5KXF60dOex+mJOr3k1x1fkiggCfezwT+zS9rqBhvRh+bX6dRjSXRPZC/wnrliBS33GC
g1b56X4Cqgykv22jczhb5WmUtrpoANqt6k7ToH+nWGiqnPaHYs1eFiSB3o9ejHG+AgzBr2xfdTXY
qzxPWTYE6M6rbvA5dtR91Enk7zo5XmeTRVwyB2UbhDa99CPZum6Le9GU1Xg5tZ6GpdnPTMLUMokm
pStuE7fpL9rKc3ESi2hvauyLypZc+US45TauCazP3SBGP1/Jp46umul0qulXInfIkoxQVmdhwHxj
HPyC/EyFqtY1FRGVCMAtx62v7L6JLuOsQpc6dkm0cLWpX/STpR8gGCNLMEV8JbNqugq0GQoV1/62
CQfj1tVk9i1IDe6mvg8SqknaJfRNb6GjFFvZU9IsLdrqY5a7PRma0l+VloGGeyim/rzUBqQAvZVj
uspBnaLszXtxLY3KOxgdTm3kF+gYiOTAvxQI8lOGMDqUwp6e7LhLDkOvkxDKQLzcZ52CTk3YLxR8
CaMrsVVwwYiq2Tb1yNbKikmqlmb62Mm4ecj90aCcI9fLlCP5BVTP6MQpWo4ya4NrD6XVsZn6Yi9j
lm/jWEvCgkmVvyDQUrKP1ovpDR2/dqlcwCGZp8TCq4b8NKGYoNNV6DRVMZIw19t/zyD+f2v5h5zn
k//v3vJMoT2qw3/s8he6y3+cnl/579tXxf9dqPHHZvP7L/q723T0P8FJuTq6OSkRXszkzb+bTUf+
qRv0kp5l657rwpP9d6+pWX9KW9Cg8jMBNhO+zr+bTc35k3EUf82F2OXoHt3h/6DZ/DjfQnTmuNQt
Ono7V+jod973mknqjz3zh3oJ4oSmoQO3osUPRJ4DDppDdw2sy08Guis3vf/h4P2r7/2xzzU+jEl+
eukPba7VCs0u9LheNuSKh74Cu1XjifHBAiUH6VcXQZNvB54oQWKQyELiRPXNNVBdAiwIlEUflO3q
IccYSuPGkH/UqqNnVluXxKmpYGFItV+joGq7csZjrUeN8oiW0psSXO7bgPgxD7XQxMqLQQB2imrj
pPqhccEiRJe//7Dylx92PhMsyLQO3/f749w6tZ82+PQA4VLG+elCF+3KcShOwnvHeLIgEPaEbPr4
NGJkzLV5oBDZa2zZx3ZftGS6oYNWmPTb6hPJ5a9PAcsAj28ygQPE/v6tdRnWMCMvazBOLoEr40Yz
QuysL8NMRdQwLyA8n7C92ojXiTT75MDMs+QfhmXfzwKTc91m+C1s6X4clkWxNMxoXuYjSKRGiRGQ
pdRLGSEWhjwzzJbVHVo7crjSSvvs1ed56c+vPi8fDJ1izfzwtWRgNaeSJ/CyKNSijCi9y2hj186t
Axclw0kRFtOagcyqLv0NdK1dCwoqD9BNoYyBMvz32O7d1O7Ha8L+xfthKuXxJejScIFMv/8uKBNc
VwScJsLS8HbUmnnWnVDw2GdWg1ClQRtvAIesTLExO+a3oUVMC4p0eyb3LZ0IwvgYXfaT/RpVOIad
gfg5LyGGpn1JTbSNVunjEUG6M2CP8toyXWR1S3ORjXeE6KbEuAwW7rldHuuPiQp2Yhp2EttgMKkF
FSJOG2tDECV0r1F/7ecYZqCqbylNhRjVBd0vUS1FPZM4JaV4r6/C0fnilM1DOBHYlXecPwHGHou7
Di4hrLHN8KDVaJAQDjIIxQMZe+5TOioAE7NcruuI6pvqbh9punbWDtMn4+fvkrwPJwBDO4lkj0uT
Q//h9EsDClk9RlsaB4/+7CZtnjR1MKJV6Byi8s4KbykXYVw8B7e68yzrO9O9im6IjP/kTDQ/zMHn
68CbN246AQgeYMD55z9O9ivG751EP4t86xINNOlgnnjmvrYXMeq8NmD/k47tRrU0wqL0n0Wb3WcF
nl37q67Gl0HJRy0dbiIn2jtadAFQorGj56EHLpLi38lZKZXK2sJZuVCGfRnQQkuBmiQ4b+3s2phs
WBPl0YFYlRrNLWPZs9LrUb91bHMiXy5dJR80o/9WNFjjXP2TpIqPq8Dvn9/WUWNLIYXBPvX95y9k
M0plEVnfV85Zb3tbVWMxCOqzlsxG7h+oO+Fuk9fpj+6iVqe8KFaS4RDBl+vf35I+Llm+vxVHzBJO
U7jMgz+cE/oUG20+YIWMYCyNtMN90D51tnHKGho/p0Gy0SCJEfXD0LSXAn8QkODFlI0wAehNFE4N
wouKRUqABZm5ZNPCC+0MskBDfRWI4pObhvWLZ4sHvZORtcHcmNL6/aELU8eWccqp09jqayDCAQqT
d0x1k6WVhQHPXjSGe2NmuLpQ2ibeBM2suHErDVqZT1A5+v4z0rEI2JuNM7rp0LgSs5ngYCtyoOnC
5HQfcwQj9UQKu31nuzyNmmA8eHW50rNo2eHEonTaFHqwabhVuGG9sDBNVQVoJ3b8kyrBoLjf0nnn
RCjLN+GSY2dOd5oZPaSj9+j3ErxkuhIi41StgsuhTjd1FA7LirsMtjgCr2YZVprg3i9wMfZOeKtl
RJ7mp99/+5xsHK73twQ2UjBR2QBIlwpgPtw/XIllWFLJKyJFAc6tIhOv8IRpdmAiNATcQtM8UGfK
mDbeGF3Z+RfCBnhOZm3LB6IXOFQe8ct9y2AbWGNXqcvWSO7IIbkp4uhFpOYcbUSaQ0o6mmdU+6Ib
l04dYfUtn0WDEsaRJJvp47cY+HIEkTYvoXd1+VYqdZws+4Hq6GVohi8Nek4yLEidb267jWOmmzDb
V46BBrxclgUvQbxWL/A3IdErZXmrlcSrTkF9sBlhDtRzjWBD6M5POcdJz+vJOfXwXdEbmQffdXch
/VEmy8vETO4aR3013PSljMQpu447gULK+JLLI4G5IdQ+9hCFaZ18TOZtoF0XKiAklVwLqNay7t+0
8tKm+/Jz49WcJbRGFZB9Zj00YwIoGEGxN5zq2Dsm2LWrXZYwHcFpEiBzn/8pc/Ox49NGWXZg+nDV
5vYnl7z1i+9czhRWYehIOH56DJjBVOPKsogfbJsN0xfsA2HABgcCCnigM9vobkbvxh3QQmr1bWWP
X2OtgrhWF/syLN6C2NzYFZgOJ0QbWtT1nuL+Ah+XuXPKradN2HIwtuYKINaUVA+9UewSBjR+RYTu
UN42xfhFdMBRm2urBf+HAOEhzrynlMDvyJkzVZ3rpA9c0kBBytWWsYdcVTGHZoZP4PXMkjjp3YCe
CleAXuHtZt5zxYmHpYtEl9z62kP7/+SRZcz3wXcXCv0HJ65rG+xuSdT5cN/xScliClrRX3vOfReh
1CjrHYVuDwiDOLQWzW9qxt8IbILnMtdY1YtJspWX76DgM5wATSj9g0lGltMvPU0/BEO+4Xq4d1Mm
qLrfbhiXnzsh8ovRee7a/s3sufbcKD2lnnP5yXU/b/J//jQWHZXDNs+x55//cNkbmjHQ6qlmOVrA
FlwA6AVM1nmmjSZJRmuodABBXZbTLiQ5TIyLUEBI6frl79/IT3dzjqrpzCIHFsizqOj9+xD2UBa+
LZqlAsWTwRnxBgo0qJZl96wQu8fIIX34qL9/VTl/WR8//hwhoNs0libN4PuXzeOob0zXbJZtU14y
HTv2fLrORWptrXrXW6rK31WavbZBI/TqgUc56cIluCXxkmn3OT7TT97QT6Xw3N1+r8qRw9BRf3hD
lh9XsvBIBPXIIheHXqF9y8Z1aCmMxpiCo71EB5HWRIgG5Bs0kPPmZ6t2kdblJ0/Yn6tEAl9AZHv8
h6UsZq33BycWTPS6hu+kAj3QECvghUsHGZIF7DGJq31fDqsoL9GZpgx3ARxr9o2qgouqDG4I3Fhl
+W0LZOv3R8j+xVfGHQuGNCesa7D8ff+uEr+elA3ccZnWEGdrG8suaWoSf9JVVoP+JSUF5EO/Lj3W
DYPrvo0I3UntQVrroPyzfZeQd0ZkhYfZwn3rCBzKBCIJAaetkWAzta7DaSXDFxSK6Zmw7wZyVs86
iewKXdixibMri/0hEujBVoAt/G2VWE/2KF6BDS0qV6/AeaEiOkxauXQT7OWTIrgQYoU+kkjmvlqm
fuc7E9uwAkYdplbhgfwNWbYQYWEdJPkTEPisN2tO9iHitTY8iODtzAcK2GzBR9IAC9fheOmliEtx
PpFYrO3SRj/+/lj/4vJwWcbb3B64OhFpfbgqjcygKmlINncjE515tmuxwwgHkvMZYb66MYDvCTaG
QZSEu5mXNkr2Sy0xr/qqh9lr7j55P3Mj+O5ynQVJc3yZxzdPpMmHRtGKGBOPJcBYnlVwOgxcK9Qn
6YKNEuqjleDmGhFLmV3k8TZ1bl3A9RmC4SzGMHEvq3MjePnkHc1H4Od3RCPFHpRth/h4hMJ0HGxJ
1PXg3IX+XUh50+G834NvcItDqAjKDc6Vt1JXIkBMfv3Jy/98jdrSsAUKDaZZEpTsh9eXaZ5y8uMu
EXSKrup2g+6tJV02LDmgeIFATZ7Y98kgLu1hvMPgzCZQ29rTcJ11wxWryn3pB6sB6xE3o/1Jr8ZN
mlrbSASbUUQPuZVteYhvenbchTmuCfZGnE/2sezWIVYOJvlEuI3LOGHZYxNxXXsXfh8vEiJxQ9zU
qlOnJnXuqqzdtbl2NXYBmozsqsrTt7TF4GJp0baCuDFs4tJ+QTJ/shtemvgYiO4b7GL3FUCAiOIx
N/JveKLPp/4+wK1qQDTqJPJAKE3V/2HvTJbcRtJs/S533UiDY3JgGySDZDDImBWSNrBQSsIMOBxw
AI6nvx9VVVaZ2deqrBa9aLO7SbNMpWIgQfd/OOc7Ofh1QF9yBWnjnivC6fv+dZnlaz/L7+OoPpSp
6WlvVhcREoy3AecPi7Hbru222MbIP4xhgk4d3kbUSU9zxWaTM//G7efTUixAmQYXL7X77oAX6OFo
5KCd17QAANXHQPZEuVEj9tERMbH2xKc5y+dNQ+TIWLIySqHXEgdLyRsRTZk7WC/1dI1KhjM/XE2h
yz5cPtq0udOYisCdQivxsvDfXnb/7XK5PiyEKvKwCq676C81fqQryimRu+TxtDjFXPJwmObAs8Jg
4yGbB0F8zrLesn1k+DOy5445gWYCfJXO4a7CANm6YwStXUIcpmmhk8m3rD422Nlflm6iRXZgBwyf
RM9LpVDnv6aYA6/zpIfYQdjhhAcp9bfSHHwxvBqbbpdVvMdVxlrReC9VBZ+JcGoUH/l2upKajBfA
BSkuJRrImyBC9pHii2OdjF8Hc0035ixkaihXeJtgRBzjDF14nSakNvJO+YgMcPFhDLDLZ4atW62J
VICJfYMmDcV6fY89+dyYYYPjY9uTQ+e7xWEOAG+xyK6qAmeCB8GTD3F0Gjsff5poLv10Bewn3+OB
pVU6Lherp2+ylhzNZx2xNHLXjbEjQJRwAfCdVl8Lbzg608E0mgiB6r5qLdkaHi0oM2BLmoh27Ksq
dAIoG1hXiHWYSwsTUPyc+rCthrg/C9/5Ac/3Wojk8Ld7soDWFCBkd66nFwf4gMsuMqmWZ6+S2z6p
D1kE8N+h3LZcFBIM3DoFB9ZipyKKbtoieZRE30GDoj0qPD6o10AC6fNvUR58DePkUGWSoeTA3i+J
dkR6bguxQN7mVzbu20VecXmOBIgNyMdtUSMW9ox8ykEk69xHRt3jyj1gh7jxt87aXnxEVZFydt6o
DoUi/LdMv/iL5dsl8kcZ63PaJq9aTlBjYAHF5nNeBJ9/nZb/Azuc/Y/uqqwb/hcoAxkc/eHOuCoP
/yQN3Bv7F03gr7/wD1Fg9Bt7FgJH/AgLrySq7h97GicSv+EalgypPa4XBoU0j38XBca/Xcf5IuHP
iCthaPBPUaD4jaOF/wxjIBYcMGjb/5M9jfvr/vzn/coiKOKoQk1KCUJsImKQP1d7ZVD2vUxMvvHd
fjwLN0SsG4LHSTo7n6dmgkQ8qvpeR1l0QMNL2j0UtPFkatrmm9Xm/aluHLubVhG8aRtHhy7pK1wU
CRE8uABpJOe08bALjtNLQDLDHd6edmuIad5VqpdPOjPtZcjj4tGUJFZ4lY9vzlar/10NGm2HGpPH
zJtbPvAW6lwRpN7LXGcYOUdngQXZlWCh0AIMGi7glD0Xw9KfezesPpUheR7Yn51N7/rikhDGu3Xa
tXpymrC6tJWt7nh7iOdYJqeEJQQGl4AmgpGzjHydCCW8DuT8oNYWFVRcqznE3WvJGakr8pA2w5q5
L5kt0sPcVMMF/lb2eXDNeOEqLXyO3UXt0nTJvw9XTa7SSX+L4p7DzYs4zAZJ1k3K5IGM13Te6qwV
b6Iz+tFjen/Q6wQlaXHlhw4Mtl8FfKBnSo8ou1uyYxwB/EINhcc16MvDEE7tbZfb7MHrKi6D/hod
Ffd++ChK0dynsCm576Nkb8kh/Ap33G6RHZYEmcRueuLKSL4MSaYvSbeGBABMHqHp0ZDcZQuw07jM
oVMqE3512laeOIyi51QCReeLLZ9kFc+f6jaNjnAxxLOqGy4v219pWdqgMWsFkcBjVb/39BlHD4j0
IZ5asxGJpEaaRfYFQ6o5M3ZDaJUFa7hdCa56HskpIzLOJL/Xxol3YrIMDWXUR7eWRmO3trU5RPk8
3IXDavdRZOpnVEXuQzF1CQ6irt83pq9OAoPytmfJLVGrjCWdHlO06cbWznRMQKE8Timz7EGRCpRp
OBwEtdWoGkzhyN8zRpgM6G22y4Z58Ddqdb1D0zF/jbsQiE0zdofWXydQ6m6fbqlH0A+VDP82tEWE
GhAmdBmx0eyCcNEkaCW2PCdNbzeLzyoen1aV5MfUVPIxjo2/56HIX/NGBnyo3EV9noPJftXj+ivr
wGvl3qjmKkNxO5V8jG6QH7EKA0bts3R9z2oPQ2IJAYfhss0oN8eshszgj8J7MHkR/QwC5o9EMY5s
JPBa8pt6nQRzn3cobG2NSS2vwvwoTbCoG9c6+bHL0/Z9CTUe4jILA4JTpSRxhSlJ994nGiAz0rGD
R0L3ESVrfkaUCnSzb6qHnJR4B+5EXhwteemQjabkMUcOeYWQrnELrCccHzCyLqThOdlH6Hf+2a6c
Bc20Dvc1cV+vulv5Ib2iSubtJKG2IKrM8w9XjMk9O4Tswy899yxMn11Q0qGHdSPDPwfbqKOfwQFt
GzM+sJoqr3ltMn6XS0Cel9su3aVbq+59yRt+s16FvHruwg/leAXnkqUuO9Zi7Fh+xKTJMQ7jy/Ja
Nu/CqfW7W6rhRSuiJdBBV6uz9TV6N0kljVl7rWOYb4WZ3vLE1ercWklfJGRPORxWDXSUwJXDmzPa
skCuHxPEM89erXdYf2D+msaQxpYN2fh91vSM58bz2J2LueR9HjU9x44vWKxfsyq9/lq/3mKPwWd2
pffwA6jF8KIpx1bsYNj5QZfyBVjbhc8YqG7PeXFlUX2hXvLVTiVaf8nCXpzmpXUfkSSHD551xZ1I
CXUH21eEd8HgrIBZgqEhL10D1S6WfnmNU7c5tlHEYlVB6XsPimV4rTJh8KOmzb2Tjxj6WjhGboj1
cmADc/Ea4754jO7fy8wp2XxEafuEWn19xcNBubZKjthsJFJmqbtgh7cz3wZ9wbMYkuv3vUCnR75J
UVIoSolR6cZRC5nhcY73ZAhIMSAdiT9rlqBmRqnKFbb1urYQ2lcyymVT/hiCsJ+37QC7mm1iATVq
Lsx8j8WuENuJ+cKn2CvVt1rmWBJb8l8J7TAhUfJhP4jo5NeO/6MnBKYlXls1DpfVdYOD2yAwt25q
VvO76pwIcezMnIfnbMqgU06BNce16T8GSwdg5PXWinpS7ZFYShzyTr1KxEjFMICu8uaiv5dIhOPr
c8y06THqJobEzlBwiMQt0QpjlDnYGmsHH742JQ9wl6/wFv1MlcRAMWNBZQwocnA6MNK6rTx2KEuc
zudSLkn4kBFl/CrsWMbMGuKpvpuGGBR50cy13C7BmIg7uTZ1/DMWFe5KudTIjsvaHHvRlMlzF+QC
0Ekm/eY2l4sjX4J6UcEGaT14ZoP8397qqQ7hWEwL9kqYDXrK/FuH7O33zMTpa1JIhisgw+rdYCly
gy7nIxMW1kFCf02Z0rjYatB4qQi/hAF6Ty/OEAnSno/1jyG5RieUaanJxo29CcWjdMENc0iYEjZs
5vfU3bL/ML3fPxZBVZLAM7slGmbEvpsszYeHMItXFtjt4n1f07r/3kLWKzad4zSsmKPYvDBRjrbZ
2PeHrMy8uwIzGpxbpnSk5g1oL2EKANxmdg1lr0ZK99mZeLegHnf1N4Pk4bZJWM74i1g/CTLnNiZe
C971rnRukfu5h3FyB5gFGDF2dMTtYzY4zsnvDZAOFujg+ucmImxJETw6aFSmoiRZZM1K9bUX+XQ7
TXF1XsNGXEa36lFwTf2xkm76pZ10f1kcj3CpqIMKIfT0Jcx0+taWNfkRqQZKNlcNO5uQSAnhzcv3
nMjaN0k/m9/AiXX3jRzto2rH9vPUey7S99T55E8jVv0qttEx5cI9TiIe3jRMyavpK3C/BFJhvg0W
+VqHdWl3QhfFAxL0ADx5FJ2dwDq3cwXZs5rK+BziPtgwE41viwyyTopcjy3hJVQuHJJufM9E0+zy
NVPipvbm6IsKivbo2VTu6ThJ/FiFbD67zWxOjbMW+2xW+hDb1nvAAZYT0wFNv+pHH49w0+tDEqkR
oqlKDqiBJZj6KiZuZDbqSxZdQVNThwACfgqda16GDtSCUb+U7lpRBBXeVe89xETtWq2g6qLkRD7c
sdw6cc564x3X4Qq1BbIb709kuBtHz3QvK8PbZxm1AI+rILwNJl+9Zq1b//Dqdvhca7V8GQYXZAIe
BGR6Dpr4783kiG8ViuGnNbThufKc6W4uUGyXSC13ypTq3g6+eSYKNXlaphnGedOlT5kEIa5d0shn
NySYKMfzUPiEtnjlGN02I3EbTRbj6hwINsjKiP+5o56Z/dLcRusUb1PMR9uGLc8ma1EitpMPyAYf
ytXYLR/KRVZ3Yzivm6hwSPWmk32RjeMeQivNrSnAHE5t0+6bqhwPLnL5g+uV3sbtr3BfZNebNBmL
bWyLnz4NxdZdTb5NTQyhw2KuH8qGR36tjQJCaDA8tJ28aaU3fIOnPb0JUZMF1lc19PkqfqrXOHp3
whToB6fauR1GuY9Rxm6sCprtrKN+G+S1eMLRCbVYqlSd8e31p4IZ5z1eQzaTNWbAmGHlY6Gc8vdi
UvWbSdf8MlTC+eLzZe4dr0rAf8G1J2qNqbQQ2dmd3XyPU0d9QbIJKGCtiotXxvlTgyRzXPZRUCTX
6IlGpZ9GWrmXcLU9QzwWF3WRrQe/CpuTiA3aMW75n1XX2J8hvp5bZOQQXAfP8w8QGdy3uFHtsZ69
9KJ9ciAsYZEQbG13HqLwu9O63aeenJRNR3LMwZ18D79EsHwt5zF68FU0iJslTdZvJhDekY3qVQ9d
ux28waFxGaFkye/ap1BoPOEcsUTqewnoATO/I0jLQko/cwt6JkOikjI0m5mKbCc6wB9CC+9xyJLo
JZoK56HPY1ZrYmAj7QcQHqHqZHO611OE/iyV1XLbBBEeqczxTuNVbYIMTp3SKSR7g5LNe/WSfHqd
uKo6MoCu2YMoBOYXobiswEiD1glCk+05mTVlfb6cJguysWwtn73SmxlxDo77OLNhBgsDgYlgFZwD
tQ8BpsKiszQcs6A1p93oI1ogLoWkLbYB61GXPaX11fLyMi0NBU3e1sudrYA6O+EiwARP+c6pyCY1
6zo+ib4rHwf+z13vJc6lctGQZy682KUX67voJAcJOS6nQtXlRRiUba2vWZWXBEwOLhpxiu5kMyWO
/WDCV5H7npiHqYrc67kG7QEZPw4WeICXqFLimA5FcJG99tHdAPHamKRtIcxK/3VO+3ZfcefeLqk/
Eik7MvivV0WMyDhq7lJSDJPr5DPOQzjCQYOUm4mPVt/N2i2AhJD0c/JxPO0WY5NLTK2/JaQavAwu
mduK2/BOYd+4ZeURwjotyZLLoveCeuqumX3vHNewn3o9LHcCcsLduJgaCtIw3SyYuA9rYoPPGAjV
7cp7uAvMXB+xWsMej2V0R6tZvQReKsBSu/CU6baOjk7Sex4jYiSGTJxwU3lUKglxVVFrtiGL7kM2
dglcQDq1IdIkPTODh1nadZ+Y23E9jF53dpSPqjtr5CEkk/3AXMJ+Y0hAWZvHwyEPjSEQpLBIljzQ
DAtcg666nsFqRldgmtS9gN1BTsMru5lLwr+6cZlfVCWBhsVQqhQDsx9Rxefcji25Ac6sd6sKhuMS
4m6ClNxnv0cWx14OOOEbxwOJ7IEnPrtKRmTL5CxzCvZO8TKw6qeXGfe9Mw6vtOPzXVcXBaloAp2M
t1TTJ+YyzaNa1j64SaPQPAj0c9spTNRzjs70ti77eivLJYDbjXzfY3W3QzkPmj+LiHZIMx6nKlj7
62ig5gOPxyJIcsMUFpZB25aQSzQsRgT/061wR7FLsRGeikXSEyhB5xU7MBa9btEfji2b1yDHW8f4
lY/CaLJRX+2iV/9K6OxG7QfPSToMhyxR1QeKnulljCt6Wi2GE27KpSN9NYCuiE/j+u759lteDdUT
thxOKHUNSFuZlG6GOrZfM5OMD50MxstS5PjLnbXOjqbwwQyFschY/K2Y8AIfCtHQd8cmxm/RYbq6
W+DXoguxu4gaXt1IwgDvvf7K7am9yIc03PenhXMJ1Hs4m8dVN8MDJTp08HbA4Wnr+aCqwv+y8sG5
7Qq/YHExsfCr4oDbTK3R44x8/6VrhwxybKYrJrId8URtzUjFIHvbqlpePUaR4HfxugiYQWCHB59a
9VKs4H+iQcFHAr7CeqrVa/JMs0AKAkDK9GGKY3+DEiz46UJEIDt3YsAN1a296xjBv7cOp24sSxjB
bT+SktInjNzyYb6lou6yXdU5xYkM6fyJGQ5jD+2U4Enqa8aiDXYrIWPPxGVmF1iRLnh2jIGL47S7
SNXT97EU7h7qsj1NA0AZNJ39flZO++T07vxjnoxzIvkrufjJkr9XqlM7aTwNJpoPlpk8Pt8ppwtN
SbGCKV/g48u4gAKuLXNmYm4ziNmdAxggYMASo3b6vLb84Ey4itOv34t2sTzN2hLTA3m2f2mDOX+X
je1fZjha7KqwJj1Grah2Hkq5nzEY2ptwzudzx/P0kiiZ/G3h+T8wsf7fZmhHxv+vxtaPHxre9of9
k7/g+lf+MbgOfvPCGKrEVZrALFr+YXDt/RYhfo+iJKIbQ1rKH/19cO2I5Df85VHAmRVEEZQPxAV/
t7M7nsQFH/kxalT2/rAs/yOLwZ9XbXjZWbTh5kwChtbC939t1v+gq7FVF9MhZNXOz+qXVuD38grX
20ApSrZ/eGEe/zYL/6N6+t98p7+Kp9UMbSfWfCcMkw9ljIXLEeGzX8ZP//r7BP6fReuQkH/N/Akg
R6uL7jL8i2sibQaIFYNPZrE1WEATn6KVWYkD7rJoyusb2vliFy1p9hEX1PPbqSmgqQPmWMy2XGKp
PzBe6uzWuIgzburQJ0uQhrojRM0kBCO0BZ47PJ/oN/0oTGsSXVayAnyOluXk4MavMe/ZlZHy0gl1
yUvO252GiuE+u60d5v2YryTtAfqgqvSnDgJFNjGnp0Nec3I+qrEVtzYNyOxLEBPJe6FtBH1tqaJo
N8m2FbtQGmXvoQ1B/asiJcZDz7EpD7M3EQknXEc3twG4UHD8YzeYlxXnYg/aVC7VfYxSByFAn0WE
2xfargQIzUhNegMP/dg2Tv3TzkFQb2Y1FOM2yz1STyqZuMOPhZmPpXyaM7UtEbbI55pZ4brz5qRo
X+LM0fqx5l6pwIRHZXVPuaBJh61bRoZwznQ/t9Cr/CUgzEypaTt2pnO+tXokK9PrEFbuE37V7LA2
MrrmxUZ++9z7Uxw8egSbouewtfs9Ql0c3ZppIjJJodxVaFJolQnMMhA1AzST5i53WZ8DGlylvG0r
pphbJ62C+S4qlMSvkMWP7tgcGjDT6U52GcViT4+X7WoVOLgblySxe6kUzNtYZV60jaU1r8zFg2o7
xfkVV6nL4jmOV2rg2gK+Iph6TjGEFWP0Namzqd/nmW/MOY4rjGpaC8LJWyj98xtibp2BsquILYqj
KkVHX8/jFaLou+bIU+o6X3Hs+dThpczvSA4nIpiJ+eo8RUqp8dkpOOpPLiBdRmd+3wcnuVq3PVZr
dk0Zn7EF3gVoHYNTzeS4fQzp+uezpnuYbuECdwzwUoN7OGGf6nPJRtUnuOJIClrKteRmgeM63Gqj
SSFYA1Hdo6sNxMFUDfvoeK3gQi9ZgILEqnVctr7ommUnE8fxb1TXUMwNa01QtOcT6BfW0JEYKMEy
rNUtiavSJ0CsjgxGhKrtDnPk0RJAGahfV99bXzsHEcjkuhTGYWkLEoqrgiCTUi9Ds4+HPrhmfiLI
3SQMCBgD5OxJ0sIlIjfszBpStwEXIYqtiyjyY+58/JBJ/5PKHKwnubFVdhRqBS/dDHlPwLpbEwxV
V7V0X5M5SJwTuyVQfx0E/ZxVsHIFgCfVpNBfh8ESKF0ZCPbROhOyNoRUdbI2RXln68yJNsm0Uge7
dvK2ItSpC+hwWFNQWcV8btADYdi41n+30agpfhLtMCIr+sVVL7MeyZhAsNnlR2BTWHatiDtn4ywa
yWikr1zrUIa53Q5rNAqGAEG5PDpj5pAUMo+N2g+ld40U7AIYqhu9uGMnP5UyXMktRHteWnvvNp4f
xD9bKI8xZNAwcEJAuZ615uwyJEYQ5edRgIcm970QVrPbeehlEh72a04QUAuC5ueEdEn3mis66DAN
Hke5MJHloSweXMW7fDMFXUZSREqzi1ADMK0UI+bhJmB+4jLkB1/K64zxX4ruB64mFBP9VJTjJYFq
7jHqnZ2LWNeY6OmZov5eewuufvNrVzUdQyuC7ii1mX+M1iuaY9q2HgDOfEl+5wQxLEQJ82a6J/2Z
nY6Iildh6qUmPLUhZZHZmQ1u17EwOzX43ud2hmcpdGieHTdgJlmasTqFTkeWO7Z94eLohjoOPTEA
g1ssWczYMqnZ53RO3pGi3DUUfgUhCmYHCKUvTsG6EFUhxiwm8HYKkJXoackYgDkrPUZfyhaXDV+s
v+NxrL57Tdf/1J5pr1MGyYwCF2DrP4qudQf74GaCEjWOtCUOSxhO6ehKPTmUzsjEJ55nwmtA4yt5
h9gb5nrsDl6y8csSH7hP74MtCwOuYEScZAgF13FaDy0LhXeI0bo9sAhT9twUa5lsWO42r7wX9bFu
siW6IOfOp5cJJAvx8o2irwkrh3kGWh1gzHGI9H/Tjh7eCWYAJan3QSPg4dRNHu+aki50C7mK6C3S
+JDH13XdfmQ6z+41Hd0+LPz8W5qo6euQL7gHUtMsGEl0WWMkdLwchzHXnYa1wogWtHA6bEyeCSZT
gSZ8pYxTRVRK29TsvVx68RugQCCQ5VpgxKHfunoJg9LRBOoV4SNeArI+zWQIABrzlDYy1gOBwGMX
QViULfFCZViG64foDauBfPb46k0g3HeJ4Yz4mVrIYB+YWHYEUPhq3DXpOEdMVdzuotmOels150Dl
q1TyfDRTmEU3WvMU4bKKsRPknVwQFsE76G9WlYXNtgiUBdcVFusChrmBuzzWS8GHPRkicouzmbCd
kd03qZtj2NhdZ9zVMssw60K/a/H91QIu10ZxGp51382kIhZkLmUNTudtEydzuHfN4K+bdZ1AqxdI
vImg7NDZ3LP9q3t2kPPqnlBpE0Tmh7kpDkzTE8W2p5tX+eTheU6QUjUzvs1mbRhSh02StF/bzlXO
2eHewG4BbaT87Pt5G27DKYqX839ZJwht6gnyM3uv5KkpUEMjLRuE394rimDGNsbR7UdYOuDCS5dP
65aiY6ru/iutZt5L1ZS7HKn6fGFYmzwswGbL93bwbLb/r4oBKa2wzndlIjpo2aOGpIpoCM/czM8P
ir4v0Sn962pS/KVshSXlQo+iPP7lOaFM/7OwAxNwP3RVUu6gQsDPUOYgGy/+wrmU3DSeOtelueAb
P7UdqiyvL1DgXqsQm8/7qCO2lsEyfW8fDP9ZOX39uVDISIQtEi16/FdBZcAUTDhBWe0qae1FYf17
bCqx7MxVhP+vX4NrvfxPbUv0t5fAQ3jjI98M4r+6Y6cSM25QFkyAkNo8TMV67TBVdfYDRXHVWW7H
Atr1r2/6/1vK/0Ol+ofX/78pod7wCP6lo/z1N/7RUfq/oXNC8Y4ZwGN9HfFA/oOPFuNmh4IocQvz
VzAo/LOj9N3fXO706x9GPm52j+f8Hx2lH/zGf0ZE5Ueee7W0/0eEtD9rn2l1r2IrMGNxFIahR5v6
5w+MdV2Orr7yd7KVA8diVDzS+42Uw5JQGm7Ll569D2gLb/03z+lVQ/yH5/Rv35mGGK+o60E+udqI
/tDLUvNNQTA73o51GXcBerD+zTWr3/+bM+Evn4df34dPgu+7QUgn/ld5qpi6waqkQEcwcdve0DFU
BDsGtdmHKDdekwbwQxP0+esfHoP/RwPNefjnX/D6jqOAQz8tsWAmeGH+/AsyuS5VXpYAi3QelvsS
qZy/6U0xgX2q3bR8m1vpYrTocZlmS6e+AQoa2FbE6JuehRrSgdx6JQxpnfNwNbMFg9zES2935LtE
GElsfQyqniFimDnJeCsB2I53ekCuhasSrwkCtHhazips55vpqtXO55CM8knLu25sgi1qpXiXgoP8
XJQrC9excqPsRPxbbD4G8AacVj3bDOWY/NnkVYeKyzrfygkHhKBp/zwMI5IsYDjZx5CM0JFHfsdL
001NegiGXmxVMEaXSsNkm2VYIiGb17d+Ns8mm3ZrTX8oCxjGCLNyeP0TqfTCS3P/ShAArc2c86sa
dfJGNwDpXCKBMoJ5p5y5HFGA90HM+t4Z60Nx/eee6eaA8qLHhE2g/dyPQOH6HoGpo9rkU4rTOn3w
eqMN5X4CPnKe6ne9ZFArJyNCIrLyfik/gnLEI9ZN5QJw2ozp0USj+1RgLw92MpS8BuwhvlZu23/1
6iB88aYueixn2j+Hj9GpjahdYGuR0yWbBYNHXQbjqVogAoiAdAu3S/JHnyr+Zs47scMDHOKx8aL7
UUXhQQdjR8hE1hLva1i53yxl7lxz7QgHwZ/m3pdWdcdF4ykxAcPwspr8PWA4LlmzJt8R5LQEydft
T6Wa6K5NFiRB6JLYNToT8QPooEJDp9TJtjqQ/1UcJ+Q8xU3Q+/6hdwaz7RWZ2dbWLfmgntjRicz+
JrBuTJqKgQfDhGs7jPSHQWZROw1Vv3cclyBFvy2P6ayIJkFTdy9XD996XjLFoTFx7EPZVJZNu0/P
4DE7AeXdQfxiobcNhVsuVBGiNFdLO0EoizSYU3JHu+9T34yzggMdF6Sw9+JhdDSukHSaTxaZJfLF
aL0kIrdPdEQJ4qSUTrZurFx21TLW6KX8EAifyIaXUfvMkyoteJJG9Vb62fAMgNJ9ErPnHYdRxESa
sOLf8tw47zXG+q1y0/lg3EX0N2rEhjgpMPi61M4T4+kBK6peLl5RVz9tP5r7OunlJ39W6JF7YKvO
lBMnLKY6PgncsXvf7cLbmaEIav4+Xvax6AN21P34pUmz6Cc7T4FQM4i6o1/Z4A3NS3tKZ2ZYAuEO
Y+4YKnsUD6d5LZ03lxifrShy4FtarzsfJcg271R0WJRX33sTOatNHQDO71V7K6nednXTpA8c89lG
8L/8Pkig39Ps6UNTAXfPetohotGWjZ+iPE3Wlc9ORqi7CwsI3hSqQyQG7M69cUrvPev5l1YWrLDW
fD0ugQcaciJqQ3HWP9hJuWw5VLybUTFdutCScz65yEE0y607+BQBWvEKkPziwx5B8bs1/kJkWNzE
7tU7DX+BXRLkxWE1FGUukpHErmeFHvS8Vt5VVmjDkRfUAvDhSTuR7tfsYZsERwq+9p2ZExr9TGXZ
A2sVOkJ2D/XdMGTxwZiwe2f0z3hEz6ImO36tz6ocGsBvFRMvraBj3jABaj+G3hu/ob2Um6VdyAjn
vNPBTR05+fsA/OJ0JRSBrx/sbd+JbBfxouzAAUBedA1bPieHsW8jPhlYvl5GVVzD1vt4vE8dEH0N
q0825ZV+lSPZlVO5+gyOlP89GQfvLs8DcVtS0J8XJm2Xtu+rxwTe1KeSI/+Rhw3lF4YZZDC0dNaC
Ya8iziyypNI7OJ3tHcDT9k7aDNxD2iXJvdeNwCH9MmJawBkQx076E2kRkdtoJVE2l1h6WpG9BkP8
MojlGvUpNHjoniDNLAseS68m9rKcYixtSHTol2oS+wQUTg7uo+1XcY/R0eILaE3wioqoRAjspMS7
Z8tD3RT5fZIs8sju3NzTLWMPoc9DY1V5X6wmuQIwLI41YG5w+sPUY4lH7wQVEx0RqVn7wDc981Ib
PTC9cUcSJKN0nw/CvE+2Y6qAzOy2j3omJz5h1kmDv7Gx39By6SMbd1Bjk1oA4QuSNqqxdw6IVudD
kXU+4ODJeYALS94FtEh8j0H0EArffSk8iIhVtarNuLgELeYLHaJI3d/nOE03BBE0WxQZ0WboPOd7
VDvECVTdDIx/JKxczPqYkU68dxOPT2gomPS0brK39XR135fBF18Ew/1UVOtGNV13HF1NyqMl71VD
UoOEF45HHCTTLVNxeHXINcksWcfxyU9Mhf13ga+JJ3liM6iC7K3PS+JANMMBHDMqqY7dUJM8xcyp
5XKYIW5wRUCb41l7dmTZPDDEjL700nEOsacTtKS1+4mRrJo2KjTXR2AlV5XCpnsb/NoQ4FmMydda
YBpF1EZSAcl19auTURGQS7OCMgDSH7mHMrP9VeTcBT9ZdfrzjgUCKe6gtCJCN+owQFdgrTeSgeLG
eG+pAhjdIH5qkcAgzcGp7Q8/5mL1zdYWTvzuIsMhKirK+kc3g9nbrYP32HSlhb2SFmDNmsn9v+yd
SXPb2Jpt/0pFjR8y0DeDNyHAnhKpjm4mCFmy0fc9fv1bgHxTMu0rVVaNXkRFZGRY7EAQwME537f3
2sWjULueuW4jDTkMHeJWWllSSzywK0bmqvLH8rmOK+07yXSQBCWStnd0Y7V7YjOaHXMM9RiVuPTt
ymNxvEjQ6jmJrurGYpCp/HgMg/U26XyCSktF18mJ0zR8NnoNQ54bRuMzvpeCcTa8QiRirU7Lm9py
tV0p6AS+VXLh3Q9kcowkODc4v1TAHLLDxB7MX9oRTk+iaJZvOkWBlwJZKmA0KFoitTq1oqepT+wJ
pnKKE1PLHCEIcmVSXKi8ey2UhWjZ5pRAkRKIabdEDx3ceKEbb5VkzDRi36yBMLswJPMt6V06+INm
ob4aKMxCfxdTUV9nflV49pjlYsr9hRvtCgx9clWatRss2poIVVtlKsohRtzoLXGqql9y5jBQA1O6
l4sBTpvIRIny1Go0hXQtiEaBT4k5IwAmY0pk6pM4va9CVwETjhxd2yNvCEQ7kg0SeUALUu9Ti3zP
BDMXntSmyvBVyIa8oRjOXaEZwo7SaZz6thRoxJUSUocORahHY4mlKNx2wWCuFCtDodRpwg5dUvRQ
0BL/3I4+JwTY6PHQw7LFXMVpuseXbhxNptL7bAjbllq1VC2LVtfXYk5ALHRg6kq5XDW7NKs0Sj45
UUdomhINlR/ehKVYjxGDY0nff1Xh+LhWIFUt4WGJ8HbMuv/OjX08uEreEVdYmf1AIA3NFfIWOk3a
1EKakUAa8nMLCiHmQq2U3crzsLHZQ6BwjGpsn4Jd10L7JWbBYN0y2oUlvK4BiZWmZ5z8mG/gAhhZ
0DIuyEa7E2tB3Ot+ml7T0pJBUSNgW3RRxbWGZHmSiTJ1OIdMh1BfZDEp72Vaw+eJChfZhHWTGkWy
xbELx9MLCvhhhuUMBVnHFaWhTSQSgjvQT19RJ9TuqEPVwmII5fpTZNXpt5Gqz6aSTITRQ5OskNjH
n1SJ3B8Er5QxkR8JBY2SAR3CApGQ1dK58oIro0QchMbcZKJIQ6XmVNTlCp1IL50hKsr4kqEaQCso
9fqLYkHi8/CMfKJZERKILhbXqFMCWmRhDTklHsEpcQVKiB6NmvFEDdtbbjKgnJRqEpZppfTkVmhS
7AajxC1FNHPxf4xhZMGBh2JJN56GXT2aWwwvuDxTeBTvLwcvClPw0TVJYpGrmYoKbw4H06+rXQJw
RQF/5BIhQs88TXOvWDTS5ajU9sXL/r+1mP+c6EHvMAW/l0nz/Pi2uT+94WclRgdHD+oP9ICpkn2h
TyWVn5UYnmI1q5potDhMylxt+dnbV+S/FEvCLsbQMnMFqd/8LMTwFNU86BJTpAuNaxQB/8CUpv9a
ppiWGigODNQzTHAlvPFs6G05pGgSQc/7mggoKdr60GxzdLsdsw2VCEIo0712Kxu600bDtQfpWEqq
td9jiBhbOioSWvdonUE4K4ZzO0Y263M77VkSRXAv6mrjVqZjwjzNvdixlGe1/jrFNvdFszF97xMJ
Cw9Nk65cvEaeH4LHIRwczTKJW31OhC6SUyyfCy+kLlT7nzzKoxOkYCRB0qd66k4BSbqyDntm5NtQ
gTelUyc39c62cOZQjsZBL6fhPWjmz67V3o6+j/VbWDJ+7HXw+ThG6yQitDdGqVx+cOX9Snb4/Ye9
uPJMUW91Jtzlqib4EUbzotNPahMu20J7ufD+LXHu14rW71uann9T0cqLPPJ7ShYrSz4J8pdW+gCw
NlUe35TMpg2AMgFSQUmJgiENiV83wJSN6jpWQmL+rgKRjD7zbozIiHNtoh4j8Z6IDNvK8e0V0XXu
o01LVsxSnTA81iYUCLDPBJAA4fF3lUA0ePupgREmSueeE8cnWL6qWZHx/pAUxumz6mI4WJq3wDuP
ifdGGPAD0BgPGWFZsC4pRlAiQNStestSQVolRJsU9b6CrDVlQVm5H5TyLsBmP38ACcTndB0bFFR/
/QFESTfcvGvLFc5MvnGw7p9CD/NZ86nJ2g0MPLtGUgBzq4xJNeVHiWUXob63fDOu/Km296fj8OZr
XEhWMLgp+kACI9l7COJoLQyKxfyaLrgmf3BO/Xrf+H2PL5yqTPBb6Ek9w4IyOjK0WpdCWit+tEcz
h+21Gvuv7UCHgZdnaLp4wT+xSPaKsYmXq0q+93NtG4ruIka/LNCtZs1bWug1RrtWd6WIJF+4zkhg
rcZPshUQ38lvTVZR5mL9JFnsIzbSVCd976tNAqI3l5WKFqatsGIhqdNsvzecyK8WLO8mthk+xWLN
xBV2kHf73znIr7/IxYBsQUZ285aDXOhkb0+FTjm0K/rVMT3O9zf1+8DBdQ0H5V8//sUQlWpBkHsN
m2KSRK+ezKPkg5T2j7ZwMXL4TSlGVskWOgyWxn3VfDA0/XFkgp+iwViCXnVJHNQp4+ShwSDbUKQb
nhqDswPUhOU+vf9L/fFyYBY1BUjp3HMvLgdqdxQ1sT0Tfwigp6VMehbHu/e3oap/PONMkMDM2UDV
zHiUN2dcpXlY0RPOuKSMGOGg/gzc6aB+y6PoUCV3UtNFWwNJMukgmu4rjfwLD6SCoZx7dASYRH/I
WnAMOryjZR4uGqF/aGuSRvQAQrmEShtPKTU18O8sjA9J/xBG4oaIPbT9kZ36/lFAc0K8Bwon2sP5
s1ejKG3iRWON17XxJBbPgsr7jXwnYCOSfEQAqAym1n/d2bi1O7oOynOlYq+2x3JbAywj+swpRmvb
pnx/JN8QYJcCcbdE66y80UW+HDKE51u376FxGY6LmKwcz/iqd5P9gqrapu7WeS4uqS9cy+l3EZ9Y
9g3Bzw9Nbc+kJd+Zbn+LRwViUBf0N01s/Agby/GFzm6lcumG4p1PACPm6n3ND0eQwn7MSjws9J4b
C2gI2Ya54ejdqcSWLHRfJx+uoCprlk7rLEeWnER25F3LhbXkFDkldXTNIucQFc8TdGLcGDd18RSN
9K3CeRe6lPhkaYS8e9tkj6n+5I1fG/VTGUH2yB61IDm5PcaBoXHU3nLoTjgjeoKsC5e1ZS1B8Ky6
Krwae3Pf9PK68x+6olgVUbbDVi4n5kJsCgyw4RVl8pVcZ4fpdBGC5yLgvmtGa1MWbjg8jsk9s+FO
kQwaMhTtQEHg2Wz6lWq6d13vgYXCIbvw0G4psnyVqRi0CNJAHo04v6AEbVTrvrjDsUQE2T6RUWIX
wbKRO5v+4D5h4UVLi9nWRpxoVNPtIeBo4+A1CLREHbRoQJSAz+Dc+CYkIU14xnGB8I3nnhcFlF9K
pEPmt9oSlugZloElbamCbw1vn3GVkR+wDcNHhZqQ1IkrfvPUYx5aX6niy4wg1u1QoNGO+bOMSOag
qZ7kyjLJEqdurfukPVZa5zAPsUDDVkz76uab7C+ppFPxuM6aVSci/EC5U5CAQURMlrQrRVGdPk8c
QWk/09Dm7gc/E+zJGCWkg09J8FhFsG24jcV4LF9hsAG0Iq+0LL4uDfUxEsOvMDGP2AKxPne3FaRW
lI+OqD5RldzRsl0YTELr5okqySJJy7MixI5rPOCKxV+a43z7Vg/fO+A7InUxtQ83yLqYCIFYKas7
qvlLrxHt2ALVdWpQvsF4ltDkKaRKj5IE6hJ0E7mmQIfUTud3yNcSHCMQeNgVMd2RC0e4uz6COJKE
JXXoAxKgTSnX+6QgbQqlQu+ltL8w0Mry0syOFBr5BotQmgJZcBBAGc+abkkSPYr8doXyyRnCc4wx
yCfNoRFYiNfaKsq/Qgk6uY2yRC22yqhJlB5FzTpE6XjXyRlVMs2mZrNuQQAMwI4q8OTTZFImrtWL
b0i+23Yd4TODso1gYWEXX1EEtzXRPStqudFDxJac/VhiFqm/TIYAO3x/sAbjGAsuUzRxoVEbWuTY
l9uk2lrGuBCGZINfwC6pik17GJn1nV4BgZG/tp23DNM79PYRBwdhSZWlpyAJtn6afDXpvAR1ueur
qQch2Tix1r1woNAG8GLiqX7FM+4oHAXMnhj8yyUaSptrrM6zlcSGpDxfof3cYgLDiaZuFFDLPUUf
cWxXKrnSLW7qCBeOKZ6YaDpTwj0dG9hfMnTIcOMJzuh1B4SSGDTUtRsZe7/0PlkMUGiAD4n8Q+xJ
oKPNajX7gdqmQMTy4B3I5Lsx5PZaKb5S0rgtG0LEW/oZlaMQRSFEMaVGrHEY01CFpnKOrTZaKwx3
eHSuhTA8lzCiQ8nfl3p7xAtKF4Tgdk22XS1YykK8DXDne+3m/bug9KsygBkhi1qD/5AYmGhXJlH7
22lXxfifhE3GlGHMd6HMKgAGkibjXDRRccl4ftHHeTK1/gHOfYOGWLSwbPv7qCVZjbkS1fWT4J/L
UP/gq/12e774ZhfTb/AbacyErFyBwXWU0j2K7rCQw3GhVeeYY2kRVlPXsfP+D/Lb1ONiqxdTDyJP
6nKo8nIl9JFtqeeaDBSVtvz7W5kjbn+Z7U6bAXLDwCwTfDjD79/MPXyDUpooR+yckS/0Rt9oArPt
pj7Rz1gSyuNkvbWUuu44TQBCHyQJ4U/W2OzbwvzscShiZZkDC2yHyDaaPWAkm6jXeY0ucmGHLkXo
Rn2g58uikcQMlhUY7ZxCfNZ8yglYnjv9XN/WwX2N7723PNjFoOOlZbtRWBK2E3q2tDXCY8UsWkrq
ZyTZCtpRxOjLJlcXMvnjlqKsK33A1FmfVAPBuvI9iLyTL1Sn6ZrTpfasecln4jEdDbFmXFnL2Equ
XIgultedfSJC0cXd4Cf6moKlNqVbnQosbXWclsN4hxvS8dtmkw7ueej0z+RD3Y4sTUS5pB5Ktger
sdwIf/SEkzWNSSgbaapZRLY8Ew1uJHgy7YF84fePnDTN0t85cvMS682RYwh0ywHFDKfltciY6Jd3
qrCayjjmaB5afuPxjJm2ytaMva71wcz4t/qRJFPfmopRuiYhgJtO3zdbr2gqa6XK1mk8VUGzyrf+
dZBohxqC8ryj/6i+eJ8l/HcJsvolGvO/Fpn5/xETS2EEfKf6mDXt9/o/tlX8mD6/rUFOb3upQWp/
aTJuaIujRBI0OGxWYS8lSOmv6bBNyPqp/DcJv161YJr616RcEjEegVSGg8Vz/9KCafpfJL1O68YX
UxKjxT+oQWrirycR9EscqhrLK2RLqM5U42JkHXEk5lLluqzl6Ucl1iBMcGSBGaJBAOD8v/nBQYM/
Of9rfuzlNa9/zw/mf7+FJu7oBKQP0v76+8NeP+f1Yy8/7M3LXz+yl1X35xd63cTrtq0iHHHLlCN4
h+mFr9t5fc3rYy+vudid16fnf+nzl563dbltnEvDy8Ze33OxO3983/ya1xfO23/57D/t0sXXI2x3
cDIExkzY/nAYLj52/mJ/3M03v+78ovmNF9uft5Bb9UAfEQXgv33d/N7L0+Di673+RH/6mD997YsN
z5+nlGCAiibStljB80M5/a+w/HxquSFFz4Xd/Pj8kKTLMO4HS8wPL/+cH60ynylirUfL+c0mLtEa
owMfMf/v5e/5KW4u7koVrcc3r3nd4Py581teH8uLYmFi9Ni9PvT6stfXvnye0uFXU/7+Iq/fu82M
MQa3yFeaPwdXhjB/j5e96CQMRKs333Paatwp7u7ye178RPMnpl48rVPY/dcNzP96efPLJuY3zruv
pd63l2dELGL1QpO0UVzNb8Cy87Kz819vvvT89+t+zz/46xbnJ/QQvQ3UynZTFjUaw0GoVxJE5Jv5
f5kW60upBgzqIXN6eawmxxpGHLL0+SXzEwyZ7X60xrvXt9JhiY4J7b3Xh+Z/jUjgUNYY1xWwqZdP
7CLxwZPVdP/mpSbnRodvbROnTFlsUAdUQapRXL58yPQNo2CEltnCJ319nyg0JYS6IX2zWdHXRKJ1
o8Pry3Crt6ekQpL2r72anyvMcR3iCrt6fVzomu9yGMa7+QXz42pJ17geLO7v0y7Mj7mdHCxRIREG
9/eP15TQ3gPQo2++X1OIFbSZ4Gl+18v7G9UAzta9/OyvW+6rQxUZ8en1kTwdr0wcVYeX32QAVLHQ
+zLavm4z1WTNrqvhv3QQ4Vizkv/7+/56EOfNmtNBzCvcOX+/an58Ooiw1Y3r+fF5N949iK/78Hog
Xx9D7/f2QM5PzAcylwkteN30vzuQKS7A6UBqlhgQ7sJBxM4xXL2+8e+D+LpNUwe75nNmr+eXzb/C
PzqIQxM/NQPAFtubDmAFHun10+fPfOcAzs/PL58P4oT92b5eD68H8WUD81VI1SV7c3LNV+F8AOeP
md/86wFM6fQt9TDIlrHU+huxJChRkcz0oe0UYxsMWWHPfw6ZZuyVESzg/GcUFyFaF+PL/JcoUgVE
SLOb/5LBpN/R1H155cA64SHJN4RstPcBi/sHVU0nJZJ6Mz+lju6NJg8ptD22WtRxiBYqsQ7zk9oU
QZQ1svbyyVUxGnYS5eZmfjasCM+UVSFez++VzKJZ+X0gL+dnu1jxN3QFfu6PF7Y/92d+drBK883+
9JYQzPtDYFL6MO+P23po2/gLBerL/szPzQ/9a3/mP6b9Maf9mf8SevNG+XV/9Gl/5ifn/bGwHu3m
X6LC5GHXWLc387Mu+JKlOO0P4vPopeb/v+uA+yH//n//8wmOHSv62++gFdO3E3qNTtC/XwdcZ2Xt
fy/T/7h6LIk2fPy5IqguP+FlScBC/y+W3dDngQu8ShIkdZIk0EU0sIAgL5j6KT8VCbIIJ5dlAAuG
n3KFv5cDkvqXhEbOQJptiQRxGfo/WQ1gGPplQWtiVwLbxxfAJ0S7RTSnOsybJWUUCyYTzEE+ttR+
p8bEaIYbtWi3Tfmk1Nkq7360IsxCSNidXMELMq49PTpVLNVzMTuQOX41FP7S18yVptWbdtBXCLns
Lho2bdxQy9MfYir7uKpXYnePzc1uFBRcCBsyItc7ZTnijh0UyB8WYPZC3paAkTD4k1aQUZ6MyHaR
S4BgHWX64D4sYSZRZY6tH6pOwqgrbGkO2FG7c/tw4cpkPxOa3aUr9mYlAZIfgBrgeiH2ol3oYGXV
unRyEgCQG2ooG8Dr0AAnP1CVnZIg1IVmKSu4lPsi/BYEIX6DXUh/Jb1Wc2mXR+7JoiioK8Gmp5Ra
NcS64RGoFJJUaXXktH6Sb5KOpJ901JKs2wrDBnQ6JdTWlYbItXrqobhjAXV0CuiBD6c7a3dlQ3BL
Qmehy2w9Vu0OrzjJjoa1iWlD5SCYPI0cBZrxaXqDM3qh8VBUHtzRc5q22qPago1p2QJtJJkZl+f2
56Y2zIWey8yt1EUvHJWmXSSTDxI6ycL0A6fCHkqBd5FGj20NShuVnS6GayXJVtrobkrTXSaHoL/N
3IAJYNMfGmwZZlfRBe6cwOyWowhSlwD0J6XSl4aOnbECBW60KNxD+XNM94IitYNq67pqUQ+qn83A
x/0+Yj4f82UbNc9ahpMa6dbakIS1AB9yMfbxqcncfVSmNwmmdxSJpHInOVMRovHiaDgLAxUxU++d
XBAJLFjKdSEvgFAuuFq2YCj2ZYv3e4R91Y2LDDxgLgx7GCu4XB6FZO9xz1dYVJmGd5dAnBuSQ5fI
G7VrNn4W39cwL1uiuKL6m5VeIZzdlKQbmEVwM3lte/OTqtB+kK7d6LMobcNiS1nVDhS8BeDvU01f
B1PTAaXeMi1QiEgVDhS03lHVk1ruYkfXKO33PiV5WSuPvY5zFz5lF8PzQerh4H6eOtDqstE5eXAb
PWllvSpM6SaPCtK8o9u2pfItkeoiJsnKbPKrKFbv+tF3arN8akLiXHwaWwXJ88Dll5PHxBXG+9Sk
SBbJw/bNmPcHhcSMSnlTDZsHDw1BlWFMrjdFuUz+8ifnNKpn8RhxuFEDS4sCkie1OczI4l1kZleF
y/GOkmVGS1S28keLJmXbceKY0hES2SIHxlTQ8zTg80vGN6k7DT7Nie4I7dJxRezrMD4WlWBtgxxv
c9Cgx3+U+vBebpRVq0/yzPxgANRCsQnzTT5hQyYmgQsKZ/FW0L1nowsd4AdrZMELK2o2vRcdSUT7
JPvF1MZg9Ko2AAMSRJP6NvHQLJOgFSfSwaVlOCoRkir5kBqZM4jUagF0BiRnS9EXrk3ArRuP80yX
6gcMAruBmT8nXW+jPCTOC/kRRnE0F98ICtpkCdxwtctv4FmkC1VuG9u3EIz7/ZcemEZQkn8AqGgn
CjXtEX4uI8BAC5Nh30Xu3ky0B4JoDkhZYfL1WKcb8Tkn57Qa9IXR3fZ9sLSkZOvrwi7U9W1LDzmP
ofTpX1uL9NQYbTnUB8LlgR35hXidZ9WN63+R6FDBJj6LCbKyqlonYntSIuCRgnrVFg++kCOzyR2l
F9cVYdv+tkpgmcQm6AAP0Y24aKt4i9X8qBSuHQeAS2lZNpLyYPJapQlsOd+ySTsFDdW6/qLWc+JV
si9i6C97ghEg9md+vATLcy3Wkd2jZHdx68Od/BHln9q2OgApp8MShUtP+NZmnlNUwBaKEGP4lCUS
HzF0AWsixCekr9cTCFtt8OrdYqYhlCMgCGFkPLhLO+ZSrbF6/wq4KKVNN09NkQlAo4xGqe/y5qmK
3Yjb25eODf1/TbwLTezPJJVM1GliSN7f2K+9iZeLDfYQIU9gnRVzKhG+vVPrJHCEaRQrx5BIboV8
994bFpr+z6BAL5uhHSQh8VAUsEYXNeZUy0HvJZZy9KLdGN260beM0Ir3d0X+lQf0shFmMDIkZIYO
a06UfDPr8CAkEj0TKUf9atiNK3edP2OKix1/Fdj6InlOr0kRjA7Dc28PTr2O14H/waGbfq3XQv7v
3+BCLJO7aj1mMr8mgNZVs6bxsa628ib84KBddNj+tR3U2jpgULQsF0fN0Miwq9xcObarAUzbIrvW
bcbKremA+FzF18NnxYZU/kBYzEfhuLOE5fd9xFkMuUrld76o9OpVYPUoQpRjz7bhC646dxNc4YCI
1vpB2cFyXAK8Ub4M6Omy5fuH+E+XhqVImmbSrpDEadr79mzNrVRN2iRVjnA5F5L6UCCBrsWbpghX
UCM+aNsRQvT74WQrOjNYGmoGGQa/bm4QiVRQxrY+BmN922nVzhsw8xiJk0+3XZhOocY9QVJOdQN1
gt5YT4eNSJOlkor7zgL6aHLCkQekjtlN4TKpSkrGjXbfiuFKlBIEJOhbTXT4pn/fjKgCER/gRl4r
iruRshaMrefIAAvzuNxlE+KaPjTu4CfyBnZD36019AaYaB0lFKEFiefCrK7qoiZxRnlSAgHtPBMZ
zkpogYKwaq1iD4xnGbUPWtSuU3PEO2FszVbbFVPQsRnKR1HOj55Mko1YSOfC1bZFW17DPHtQ4uyu
86xyXeXprW4Jh6DTrlWRGXuT+CmiktLdQAD5YY61B7Xn0fLi67EOv4FPklY5YSvBJC4h8uJUFf0G
f5OjptkhHqRk1RrxXqPL1vTamcQLQC62F1sDrXPxtukHO9MK8BWSU8r5rkhrW6E7DtmTDFNCVdug
ua8IURI9AFaDg6mNrPSetPIY5Upoa3q9bmikteldbJ7TPN6FVr/sev2WNDOTSR9jbCHnn7I2egDU
vh6smNTTzslNObXT0bc1wT13fvkIN8LWCcjuNOPWINuq00tbN0Enq5pTukA+lXRp5dzEreSDpvU0
aFxccCYOAEZnmYA5cUqhf3vSy3RV6tzvyQCgDxKM1814fv+qkliG/r4FC/IDZnrZkC7PcyImuhba
Sn00r9oDwJtdvvSvQXsuIgf9gP3+1tTp+17sDw0sVqEW+AIoBBf7o5XUe13FHEk6ULcl0faZe9Cz
8s6TejvQNl1YH1qXuFcM2MCRMmJ9/Y0sr6VhZ3YHGOfdjtXvMYHnBqMMHrOwDJVuA/bzzFwrDO9C
YcCqW6w670R9aW9UHckUubfqQtLLFbHf9h3Usv67b3bO6HtnOC8LVVWhPROdOSibHpakZAFb9rfY
3z64Sf3hYP6y8yzP3x5MmniZqI8a+iK5h8N1Z/l37/+8F83k6d4AlgFRKGMzlQF1iuN5uwVImXkH
2Nw68kstR0dajN8s+ynbMjDvrO1HR1P5fYcwIZPUqXFIsbFdTiAyFctlwPTiWMC+83Rzj6F3adWC
40sIxrx4ZZBzW8i9HcWAqp614CDW5zRqT7kJa4C01QLNtxnfYY29arPMxqDDcCFt4zFFr4S6DM0f
PLV1LmXrVsvtcVoK5OMuElZKB7TPuy+9Dy44Lq7fTlFc6oBQZMoY6Fcu73H4yVxRTzLrWNPR1AmG
QsQrkRucygSiHqK43gRKYncYV/MphRTxswdjNfa/ex3BCybjXH9vQbxnGQHx2c4IdM7GwFGybovH
/EDIg2NptY1iA6M+ShBIf09xgirUDDFS58vJ5k9gb2CIC6OMNlmQf1GS7qly62MEtkxRPnWVtDaD
TdJ310UfMbO9tayG8DftlGvnwo+5fVyF5MMgBiP+z3SGDui4+91VQ8dNj76+lnyITUZl51LrlGG+
jpTWpkK8rX3SDginbnMDghuwCI80GMvY1la0kWus741EjAd1fDeDhuGaj3Jefesybw1J2FYFIomN
5lTnxm2bdNcasZiVgZSg2ff4b7v42CH0IIZiD1sKjxhlAWIkYT/DuMAhMFSoyfqt1ZuOFlzrVE8D
LCx18LU2/I1qlOvR/ZQOga0Zj7XLYB4cswY3NEqSMN+1TX6NY9EJ89v3ryjt9wGL2TFRT8iTmbwa
4sWAJUdjUwLYIok4vJJycz0GsQPOfJoVHMRuOA+4DUPBdfxxHwzXI2rLqBSJpaTtYeBx6eBGJB2F
LQGEiIFGkLwZJKCcRWhKRsePKGtTV+m973p1E6VHVRig3N7r8o8y8m03NCeg90IwVgbHOkox1Vz7
vbckEajjAEsE96lEDftdBHpYXZtxbZvm1yrYkpaoK8kehBm1mQFbRndliOWNMnyob/ptDEBYhHBt
sp0RPEmR8dchR8M1nmcwik6jfJsSTA2dSfXkH0pXkmNQbyaeiAu41r1Pg2svIJx6/NYK9yH+ENNN
yUjSCErm22d4SIU9fFLfvE2pzWXjTd88aP249ymgTbERZnVMWTw2WbMJ460lP7qqLZo/ZPPWsPb0
NIZcO4x5vu/IR2HMYSAJ7BRtcxQcpxNt6Enxi1Sn9Ld9dnJVi6jIRKGUAMpijMIPhnrtDz+LgsTC
QNzONFK95NRw1uixIsjxKbce5ASZFDMPsI9PJNlINsl0jjg03wqdGB33M7FITB9wtRNBGLmFkyXN
MuzULVF1OwX0lhqeB/ngK988Ax6A0dgK54TsQr8D2Z6kj0bNUj04Tkpso9KWY/mU6KcoJeL9MWn2
hqg6Yt05LjEaNTThbrytmfCVXf69xMCZWhW2cIPhevjqV5ZNcWLfJrLjmtLnsm+vy0HaJary0bTj
t1EWjhzyFFVBrybhhLu4rkzPlIG2idlJXXdgQZcgQWwc0lhIcYn9kB2aQdeC6pCw9hFB6PcZz8Wm
L27DZgNQtgLjeAIi6IjL2Bk3+JXvrHW28lbqR7G1v5XD2RraKhx6kxCHweTX64Pyh5xjp89OI/H0
j73j28lXQK6fWW6PS6TKW/ODORZs8ss7GJvElqipKqs0AhEvZgFhaUWEFajpCWYRcm8tuhm9564F
NkeKALPWUXeqcJeJyM5lCrjZgX7Poaa/HxNJV587ob2ShZOvaAsacvS1XQTuN4F8LIXMZhQhbBO2
NsDagTtiUMInhfxDRoC1M1v3uS7De73mLBz0u4bzK8yBI+YyKxCFwhCh9kny2SLbBTw9YX9ftbTf
xgP6RIXZQL6vQk5lyr4CqXG+flvX6kp27/Kc+Cdpq5aAAsL2EMZfQgq9GZEo1LcIJcCX3lyp0cmw
rjLtNFB4Dq+zGKI9q+OSIsp4EsuvFLTWblEftCpbqb38pZC0R1G5DrJvYXkDNnb6dUbuLVQEkRqH
if7smVtESPdVSIkWWfgi91UcQ+PS84n2JT9Wt6qjMRbWwk2wReZGDo5yH3T+Ks9vSwhOWYiIr9tp
xUOJu73qf3TlfWJ0m0z+kaKJMFo6Bw1+7+BcEUUn8g1CzV+yGrB9lQoJWAA43kRbJM0qkdLtaElL
A2k9RVJudA/cYuTqU6YeC+mqTh9Gw7TrtHVcPOt6u44GE9mjLu7EyrRd90vvG9jIy60eJ9/A8zim
WtuicVaF4kZPu6ObydvObZ1QBkmUmDsTS5qcHUetQeaPSDcQFx1LNndrRsyKlFi5akWC4lcKUIdF
DviTULc7nMpU/78JJSSeptlpI7MHyDZVQCwq1Bm5VW/1doTSrzrv36Wl36o/UyYkJke4Z8YfLjIz
kiUmEGp5EnfayvhE9XqhraVlcecxgry/rd/KPNOmLJrzJr1QUbwc2FsChMGojCUDV7mlLUSZR1iX
6+ajeaj2KwiMufzFhqY7zJuKlkD2oMAKuDxZnFFZwrk+PEWUsjU9XtTlZ2Cki7rtHaH3D5p+Bt75
ia9LSw0zZ4dDXG+2ik9wqjZsYhSwED7IY8pojCF10t2F6k3WoJZLnlty7jHN21s5eX+WhrgXdFGe
2PS3vwSieSr81JaMh0ZM7MEsFwWWz8G9Df1D0xX3gQz/owR7jOfBE85p+NVquKF2J5Wzlk5XVTxj
rhjI2MpM8wgxbdMi+jfdZ5EsoGj4DLdyoRuP4ZRcTEXXdWXARMOmaYGs+iy31fKskYqeWwaens8k
uC1G+V4tv3rEXPZDuyV/8CpXA6JvDLuABxNbXzp9VdGci0qi2SJxCaFqVSruCnwk4qCnuvuaxudc
+CwOB3/Ur6oKDgGTlUB7aqt2sKXxs5Lti+F5UPSlnlnnXqHWI8ECJpiWaSfVLgu7LHMPnFFq8r0H
UBnTznPXmZKuNFYoJtzwpNQZAb3l4KkPaUNEUaQ4kl8syoBkcCJ963Q8BAHLsgx5vOdzddXuJqqT
a2Y7VHUAaBflFUQhwsfGjVSf2+yg59ejcFapgfhwSgP9mQbQQsO1XRgrDXJLFhtra0j+h6f7xX26
UYWRIBzOQnXtbZo1FoO1vynXH1Y1f58PWGRg6TJCMa4uSbm4Taa6VoShFCH1viPbB8jQ0lvSBXNo
S2yRDFHRDJfxWl/+84uZBfNU3yOw/LciX1NT4cssE5751ttIG2tZL9XVx3v3+7Usi3TDqUoz40FK
dqmQ7Q3kH60otacC40hJKuhwEN27xPySR9oh11po60SrNfQwiHnCnzOOB5ZZzUL0ohvB8M7BYGCx
VU5jWO0bml0YWh6w6Cx7jbX1VMKo7jz3Gc0vxqCbovvhdcnGtL6mFcGGQ8XFfm7jb2GPEy1ae6Bn
0/arn5Y2oY9rITv35YnO+/3oHXNTOWX691H7VFVPoyyvIhRD7//ksxXhlxLQ/6PuPLYb15I1/USs
BW+m8KA3oihpgiXKwBKOIAjg6ftjVq3bJ3Vun+zbs56USUkECLN3RPyOayGbii5BOdBU4+ccd2Bn
vBkTqFDvDcv4oDp3W5vrwRAIYecKzmwPaGNLHiS+zZ/sNH7ZIfzTsX+Ufs1l1hr3iGO3Tu+AezyR
Cr2KXRXqwaK3Zysuxw6NY1DMkS161WL2x+3j7+N7Zgv4edAYsMATy/DjQSc7Jskw8btvH7qC2uhc
PcI+gTEFdkYyMo3syJq/uUmHftpg1Wtf4355FxoHW7ygqEx/FkVeiSkKecd/6Fn+Xhg/Tg0Ot6yg
k8d49MepxSL4XhTJ921Kjoo44U4HMK3fwzRKDumNobE2vd9ITum0bCd1yTo30z+8j79gmt9vEB0B
8BemFrqo6r8GXH/Z9Aoj0XuVhJRtU+OnGHEaCMMbeWXqLQ4UrP5qs8nFRSFoHqOu1SRE35leg/Cp
zg2PGEWtnAEuglGgDEwbAi4nWAfTxWn6Gprk9Idn+ZdzwI/TJZXa1NDW4P7Inv37Hp2M5DuydA1b
sGHuHeZdTCjEFi+FuEGZ+lml2Jvdr5sIY4EukeeatJt1W604RXA0pYIE0RrIEgVNcTvF8sy+wpGN
2i/ef3RzjFj6Pl0OXfL5h1fwb9iGhAXJX0778fO/XOXYIHMBm5thm4VVMHhmZZVO5lzsPrYG27Dw
+LQVD5BslXr/eQX/R/Sv/zuNx/9vKTIqV/H/TPDCLTP/b0ld/NV/vGZ43v8lS6IqSBqKeAA+fvRv
oceMZu5fDCUNMFoEFg+3mf9ids2Mf2ECAOSJXSxWQSq43H9Ru2aS+C9KVQmXYEUC4gLq/Z9wu4wf
MjOG9sx3MEDC8Fd/uBD/7CwfKU2XUhWuB2yw5xHm80vam86+jAiC/eaSUtG52io+Cz6vaoKzxdNk
Wj0zr9xDUVypVvqN39lVffwseifcWjuKdIaFPeaiW+PjNAVJaOLbB3A7iI4R8RbV9n1u7FomI1Cx
nNw4CIKL5zr2cBYxv0xAtMKVCmfc5aeUkEjRwoSrox60lDdtly3paYlkT61iSbRIGtnX73EfP9P/
4ppuyi4p0ymQQOEWdLo79Ka3kYxYvoQZ3BQv5lupqDGtbMkXkj/qFyNb4RdYEEtbzvGFEsNU8Mkx
Q0NNJ4eTSEmGGLlPJLZb10V2VEOYSPddiX2VO84HT1sZwKPGSvBT0DFHD0k2axbSjvyCWaDsb2fs
bLW9COnEwg3/ltmFTWbEInUA6G8uTqiEbEBcOKssbS3f38FadeblFC3ePRC/7oHMqbblcnptBOta
4sJlMWo3GR6R02YVlffw5MzQsTvd6zR4hcmXhl6WPs8ON4I4VjkCTG7XS7nEUb+V7TKal2G2jfdm
/H7LQmVusmmC5Rl+6xju1SU0HGAq2t1cBQKIVaKMpQQP+ecpcWM2VdUVisDgS0sWqudI8uvrSrLr
VzK/RMnikzDVlRWbcOL+5jadNz0p0xF3IkHZ1ZDnGAZd2Xfczvg0hlC8+kWyzbgQyx6O3oisChEt
EYrPZuYhHMaHQNJPM6AcpH4ODrvO7EzU3v0r3ql7zXAn/c2EUNEMTBHtxNOwQ6uJ9AOi8G4rgg83
yFLlYEq9C4N9R9nKuNYklnxmEB05vZ1D+bHhbN8Nt1p1qCBRJ2OQgxeZeTbX+YDXoz1bpzs+P55f
70/ZJvuIQvVcbC4rTbU53AWvVAeV5aK6OcMJOlB3pv/h95tVkt+thOzuM7b7MlUJb4BTniK8Sw75
YGuhsYSDsygx9g9Kb1w/fhyvUPWKdn40Zhaflsxna+OpPTWKxWckMzvC3JITjxSH7mo6cRlcfIET
Un029QHaXD4X7hixhpy5Rpr8AkeFmok8Y/t72OKdkMPAs/mhjhrGgPBIvl22wNeCQAw3ruyhcdOd
xlBx+rjAK8cBcaempKouSnWjYGocPUnCi256AsY/s9S7EfqgC/vi13FJ2DknGyMO012xGWqHcLji
wAdi7SwH9bZ05JEcg/mMAdHMKb3plM9ndm8Pi9htdsS0cve4VwnDCau+ezAQ70fZaZ9Kh4hmdOjz
yzzfEX24TuDxWfz+qjyUpqcu0p25kBcXX19dbHlxXTe7qDn2bLwQAnu3OIhKYEB38/NFgQeEl+Zb
bA1PUZi/RSGcQKKNcVm9KY40+CZi7pkvHHi+HAL8/NglCO6rPl1fO1ed4zAa6PvLylzHfpbY2BiY
DsVA+w6y5TyGnYPdELrjEnAtfBAwwSyNhMIv7DvC7IyhXwyyHPR2+9y2Vo039ByMSdrMwA0DAJJ1
vDJjK1oSutnPLwVKduvywn+IO4B3ENziVGTB+PiL3LQ61SoBqej1GdXg4gBrbSWxrOXmqrgub7xl
WK4AI601S3lpUo5VRluNRMbUSdZw3HhpFK++LrV4rzn6mmtdYc83x8/wqgciPh/Z/MJsUa5tiJxT
+amzGLdBHr+XSDHqiGgihww9u1Ko3q57HCrtYnzr4lVz6S1Bcdk1iplrxquiTiFentr6S0r3Mm4P
5rknpkf/zJJHUa4LTtMFtYLvIClGA1Pi5L2hrFrfE+seljE+YZso26ddeNf3Y7zOSCotD2nqzgok
Q6ynk91ixzF5pvBmSE6peTWoouSTlazFPobgzDWMxMF/mPSTr1Q4FUTTjEft4WhJ9KGTQ7IB81vn
L9iM0M4DVGElqH/BueSYI3/c+1kgeddNETAiwB5Wm7wO98Kn8eJNb/enji0B/AKTJNb0ele93pcT
igRLsubgE92uCWMb/oQUgJxs+BdxlbxpStCviiDGAjtHJO2OQYQZvZ8zCcJ43RJOw3E6lm/aoiFr
463L+VzpZCzSTclqxMc1bCPWuKh3s/B+6I5jQLo4C3dpY5rcVpCNLYi7J2bCQW1nKzV3o7UUlEfp
rOzbI3oJtPszkMndkD33wIuzfVbuYUwDwVR2VAYtnsnsghoB7ltSKOe3hUAsBkP7cX87Jbu4xC1y
p35mjKpWj15qFpBp0sWBVLsKa6t/lYMkg4polatyF3uZn58uKMu1efYV8ZmZc63nOoMeZW3I4R0G
czjzslV0AcRwmCPTyTa3NTsdxb3qT5l/E2118BmPkOm5Nfa4mphb7VQfTR0L4QY7um/5tdHmN7tc
5nSXjQudFSDK7j/QgDt4Hl8s1OxO7sUOdmlrZTUu0lNynGoLMXws/KHhUpTfZ3y/6imcj+gdBMaJ
kv7T3xEGqo5TLA43E0Y8fYebZBPeIlcUJiczFDsZNfueQMc0aXd8ubw6BVYiEp72Iw7ajugUTrxD
ta/f/Nv9nSCXqNlHxMOmNu/bLVnhqcyoLiK1Hj75+WG6JyvLtjiKKYyluYy3t/xkaC+zh3m28mRg
1avHyztg8HDf1iyf8sgG6eRBs+b9jq9WPSygx/SYh5CT60WGzZa8gKJf+1XGymt6kp8qPopPgpak
3eWZQdjoZmyruNZ8MbZUBkeigMH5DHj8Jf/uXwR8i21qBoGV42PCvRuIFHvT1d2ePHioKcR8B1iL
ZV5IIeygrIPOYzTLpFzhVmtdxdqa1G4dwyOoc7u4LTDHhFyBbY4y2Nd+YxTP3cxOSD6C4CEc1dmT
aUAdspsB4si5Ezwh5+l0ZJ2bLnspdsJA9opywA8iwUFF3ZoGhYZmN+YQFOqbwltc5TZTYVsniy0O
2ushAojrMGLN7t9A9NfqPU7J6YnDtgrqk/aJ9zdxs7qbIkIQb18KGWJpTm6AePPJTXcxpi5ZYRjr
91guMdlFcRCjzoqoEdJlw2Nxy46X479nItnimjiiP9myPfhT7wys7qAZujrP8l3OgaL7DsZYm69w
d30RQvanQvEF2bpq9rQwi9VEq3n3ZiBd+qtx3TGqstXsKcpc6GV2X4W98ShRZpsN6wZGQBCAnNjl
afKTp+jNDCiupeua19LU7JnD7fdkCkpLXIoW1cgxImUMO0jBKabw8bVr4TxlT0JL2jmhtE0Tzmrf
KK1BsJVbYB7VXXtdl/flpT/lS11wk2+2ELHHcYkxqU02r1h8p/FeTXfGGBOs7s9ijwRf95byuK21
JSBoml5sUmetvraxuse8I8LZ5tIGeMvWZEFjZ3M5VmTcp8L2Na43Jr5+WVZ6DehRFLswvESAVKFB
vKFif1wfa40hucrjjy8UgduEHVhXdSmYb1m7T/VNLJ/1JGYdHi0F1lq3x/m7bZb15Vm4v9xzE8Mh
PJiT3r7LudWRrk7IllXyjPZgqtc3oaFPIMWOYqyy4bWpCTti7g+GmwxEwunWUETeBOX4Gi/FvHaS
kRzFbZxuhHyXqv6NgGObVK5ata+d9SjUHQWToNfhlcFyNs98hkXQD7JgJjy3/SK7bhC5Jek27p+z
hAgCq6jfst4dkw0ZEiQNV0AFs2SL9fVMRuehzY1iVSonOFPOWOD048UNXksQDTdS0rrEi+J3dU5v
VOqYR1WKj+glUnSbdDa6Lu8SLW6P3e4G9bPxEPvGdyC6hLUJ+QiLkRdJQZyJDuDPJbOx/yYquC6X
hdRQT8wNdiz2q2ba19MLYkeyMr/NbTbYQ7UcijNzKysd99VN9GCrYzF+N/9gRffLA+5/j3L+vRTj
YAjJg1gbif/x+0xk7LEq1ytjOhRLOp7P/gnDJbza1cmhZp49J53Vn+MdddvVVtdpiBbCVhV0BHY3
zZXIGc/F14R9MhOU7V/mBNt/n8JfM1WV38Gtv5/ZDyBo0nFETjptOogHTLgKWOiSo8Qv6uSluqVT
FgMBaOh+7Jti0ZUYtXV9jTHXqRzThSe3jV8HH3e2uqEB98dT9oYF/ODX76oQ8jCPh/hV46Vh8zhh
6mXoWC/9YZ/7xQH5p2v7A0SYZuiNm0HhGzSwPT6T9IjlUYVvmO6U192t8mkNsH2DC9tAy2DRMffw
Z2k3ZNvU8S5zHqSI3LuYn/pbszS/C7dbFaOv0YIZFs/dtt1fnwjFAUHNjVDDDepb28Tb4bnZGmfh
rJzLLw05BgKp07j/57sj/w5c/P3u/Bgp34pUSm8VNnZK7xTJPhL9eIa79zIuPpPstdDnSra+UPHI
7lB/wC1dU+jb8eEhoGDWbw8r8c77641d2CK4ehM+RYwK6CDsGz7nuMCxFdhjffrns1Z/MQF/vyUM
iFX0SxLsBEUwfnAEGvRwGeoKc6+9EWEuHqCKcd8zklfm4A9fxrH+wr573rHXr4CkEukry9/KaJOp
EL/i1eTIzl1bsHkz4InMdQWerjJw+GZkm0QbY5gspjvYKiSRNYweqRmt8sX2YXyThz3LvTbUgzph
+mLBJ5A9nZ7RzZbQXhjGkPv6CCoSV2q7KxO/rt4myREg9gwB6TUcHBEG1K/aUdDEvUoTkeqOhBbE
G69e7UlHE11K5XakhkiOkdgy9HBkX059p0jaa9/JhxRvBhxsYzuqF3HX+kpsw+gbnlDQXZH1Qqlx
xmML5Ze+mD79M/lQz92nDPXNeEwsREc9U5OkuytzBOAc4pSpVGo/aQJ5QSBSupgCjWQKdFW9xXK9
id9mJJg2j9JiYGXH5muyJVcwXOXI0UYEQRoHBmZECVO/Xr+qHaMR8YmNoD00zJ5uFr2nK8LuWTDR
sFW33IzfEMo8cQFx5Ykq+ViouIOHGdaLlIinwtx1mm+SlRRlz4+dOEp9bZizciDR0y2IHs/aa8n9
zfzoU9xf2I1MXkyb4B12vdbwdOx5b07Re43ooa9iSyRrC7NWIbM6DIRfpnM0+NJrd11IYXfitOGz
Tbv2HKOuQIH3lr/lRynMEQru8arE1PmpU1d4wxiI1XjVD3jyJWf1bawYTAXC3VZX2ak+0KRJ/Pp7
drWrl9vLhbjmPhzKUFyPogc/IXMRc8H9v1jovPgI5i/6UXmi3eTUX7GaLqE0nj5E3zQ8/KYru4gW
MiOZ59nqHgfJSdNd41NLrBl6SuClnBsC9EtG4eMrq4gFI/ZUaxJs6aMwHWKyW2aWKY7AliHCh8IP
k9YfWop3pTEv5ryvCTx0qFQ8E+xiDEVSt2s8OjTlYtOkXpL1dXYc3oxxQbLzRXNnwtsYheV+wEfb
SSjKS8fEmZA22AzbR8yTVbqzsPWjDb3yLAvFwakIkR3J4bKKfi9Z2qkVNpySYb2TFSp33gyDw9TN
6u3ETNQu3rQunDRbfzY+HmpSLOIo7O2p8ZCpzb6bJuhgkwHYl87dmFevBr3kJShGp6btXFZPkPcb
SzirpnsRvNlk69jsObSJLU/pWX/u3gkCeigncbOkKHaLN7J3OSbI2YBNnvcwyysskP4Mv0dL5fKY
rnGxGwa8a2h3beELDNGcFAtBS8YhkZbaHwOz5ka+QkHo8ECwUq86m8/iczvYRJQTjwtfpsCfr9/A
T2pZmipcyW3YoW0CL3LYpXV4lVy6ZXhyPad3xxv/UB0ilw6RzATVWKqjH7nUTGlDX6fyPOMb8hW3
Jy15lXFHvIeJAbM8tVPaEC1K3YZd5HK1+8F/JD0kXDDRLeO5/EQtNq1GOOq2xHWWrHbwr6Mz22p/
2FJ+kOTZUgCjdcoQ5AMPZFr6saWMtViSraHmh062GdOKDhfp82ZnkvXolFxmcjtqEl405evKgjf5
1cD8HUY5BntefGxdZfRkSERwJp9u3m05EGhws7qvorLxbiOWg4stvyOdZHFkFGG+Nidm+Z38h23/
74XLj+/xAx2DkZSYCJXyAwa/bjU4gGB9uqfduV5cUmzuPGCIH80FqV+3VZJZKTM+8KcNL0TV2zG6
ZXafwpYZVUGNOql+t4buTALxQFu8oXbpJmQadkP4DXrAHdrlP3yDH1j13+/ED6Csm7DhHHUpP/Qf
DKe0uenJyJJr54oXzqJfwHKz23c46nhUGchSHJmJ8vKft+ofqOx/zkGHOYBc4hef9PfCdLjEhpFG
fX64fndhtUu/pM8keVwnFosxUNM/FcISn/dbZfC4a3853o+nT89NjRgRjge00jtxkM/NQ/w82tk2
sRv7ckT1I4727WMYXdGFyMemY6dO9YfTeKBn/3gaPx6eDPwpw4M159iXZ2iI4uYhSLksug/ogeJB
WpdL6hLde7SemlOfS0d7m16AekK8VILsoG0j9sdhqQaZ0wdMWObyvHzGL2jsg2s8Z4R7s6OPhhnC
cnjWR3dcXj+zHakwwq8KGPlQugGUPf/z3TQep/1PV/fHE9VXQtbWJlc3fkY8X0XrntmNsOpe8nem
Mm3hdbcHnHYxyOBmoMbu5eHUzFBW8G7c81eT2t90hwt+qmQ5bkskHo/clzABW0q/VJIRIiYei0pa
MPeY2c2LVHnlqYEiUls8NgQQWW0WlMavd+slqiwBruBH89ofa9BnyzAZe9smrpyYlrsVw7XrIdFO
F8kW1NBkxANNo7dpo3PBuwonxQyryZuexxfEaheKFltySG1yUL3rS2nX6BbF5T9fQfnRLPzTFfwh
zGugL8RmfykOOQzEi19DBKPtbcdDOS50kzrHZkYS2TVl8yfj7pKau3A6/TXvEIW5hHMNZcAP4VZd
P0ieqjr3nvhRQj0GCYsJLdtw0JAw2S7uwvGfz/3v877f3y3zh19+3TbGzJBzCiATSywLmVu9VhNm
X9FxhsykiMJH99Npc6lcksIzukRa9qJfiPT0YZaHGgu723/FjIOiw425giWuCd2zZFdaNKbXgfyk
XkvhiQrFjp3oTxrXH0TLvy1G5o+2QYY9Y/Qajy/BjfMSzKjTrXj5OKvav4h/YIOIf7jVP3OZ2+I2
kELL5ZowMX2MHJmdzbVQP9KNT2voOq5MJ/gnLpr0t4YbDgzRtgIiUxhpgvFjBWxUdDu3NMJvYHRz
gtHuzt29ah7Kj7v2eG6od0YiIxyp2WG2UGgUM+RC90d4J26t/WH9/2UA+tvz/iu2Au6Y8ctY5Sfm
PqDpSuWqkfZ1DFUq8nuMpXFUnZF8yRPEGOmKR4DpVoX9YLCXuaszVpJjppkewU1/or/+YuD80+k8
to+/cEeunEyZwwncdw4i6+3V16hFlO1jqigtZGVdjn8mB/7OueWpe1wCArEUWA6aAo3h92NiKKnf
4zSR9llYbI13+RTd7W7R4dgoMkAd7AeRPgLSPgIF1bmDeXz/p0fxT6fwc90mwSaCqyntFT8NMhpZ
CfDcE/qwszp35k8r2LFKgIMB70HtlAqccOtP9LW/F4aP66ASZILSBpqz8mNGpRC6bGJFIe2hGwxe
hZrgagtfiYNpfL+Kye5OPbF28YLO8tU1DolpkWTvohxoo0QibIwbrSi2DGO2bRBS+hl8JfoM1VMv
J9NYZEmYOuS3yqm4aBjvFe8qat9L0DlEB+yl6v+hvPrxfX5MtpR0usQ1bOV9j/FsS9VHRCxs9Zzu
BG05Yhfgf9WbNEskf+fBLbeIigv/dFlFQXkc6LeHWkUFg0EBMVuaAQfux57SN5N2H8wqORDKWSaw
4J24wSjbqp+kIz0Y+/Fzu5Q3s402v8+vF6d/KcM6nMXu4PQsylZ+9ZSd6lxdxDnFJ+KJ6rlfRjvj
4upMPJllOdWe1cuP/OLx6wMp8zP38i4f0GyNFkDGgPS2AJTEWwhbC+8Ki30DkgBVIHEVn+sv+qM/
O5BN6ZYeXeaL+FGGdxuEOkj3RXifY5uvx5g49M59tHCsGKtPVBVT/F6wOG/Kbp7Hq3ifxZDWI7f3
GPbu0oCUAHu08dMQfWk12iQ+eJ1DRChJELvqGwbMN5oCb/iA2+FI82w7UgWG4+4+B8LRzNNlwSUJ
edrDak8I07C5fd9dZdcsOJ1FFurL4QU6zG2uQzHTQ8g21TOoHsC2c3l/6T2RMREwkb6sP5Q5FjqT
c3MZFIk3K38n/BOnHVgRRIgur8+IDGCe31VLfClb5176QmFd1+l+8mYeUJERPr7H3VU9w5fmV+4K
sw277BmLY6+4KELR+0W+maP94qungfmCI0miutyNueTzGq3zdRYmF/uyBrWayxS+yMIY8wtgEb2l
b0ikQ62R7vWPBG+FEJmajQ7lSfFJM9RHr3qenHENZeYKhj7nQ5ifPGdPTLnwQ4qd6UkNQHiyF9MM
us+MAe3DmcKR99ibQIRppyVimUvh5IVfQS/5okhDSpHPCdrmbgcXF8uBnBqYMo8SPGOMOs/3okNB
CIsjXTQup4uwSBU5vq12Vr6Kd/pitm7m8rKay4+aAgJGf7j6UwABeF69wR5g9HT3208mXj6JD/nq
dozkRbHBDak4zPamd4W3YF3ebrvswI9ei015hghy8cWFptlM4AHFgDAygBc3PVZfyhY9EQvQQKyA
y8/syNEBjh76KgpwKwPEcHVQNU939TVMkSBHjHBkCINHDuyMG8sTR57ZDJNkFHKiffniw+tD88XE
vew9qDdMqMQzXB1tO4T4V2Ywah7/BuQHQkedywSNIRCmL7BrgMUmUgTO8m1bHhiJ57vmS6eRT/Cu
ol4GNmNi4Y5HQ2FMwETogRp2ADiny9slSN2Wvy1DIw7kvRnZ04nUcZdExHiJoxXcoYmNBoNAgKO3
eAEgINp881rdENUhqiujY1rtXOaAZ0dgKYX/Huw99uH5sQ76c6XAsSkfPBxEkLUSqkrIVtZkz0kP
/IkblyK7xbRP7fq7lgO8TiVxoQLN9ICRzLjynfGwxw8q43niXecmIC7tz0C9AC5xPOf2h3HsRq8z
Gw6HZF8xtjlzK8dP6W6Z8YaBEpN1b5ozCSNdEzEYZbFerpn5lbXbvGTP47Z4T57vd6tYtN/xjEm9
10aEN8CTDpSbqx2EmivBcO8bW6bbKzicsFWsRxl03ZiwWHzdn33Xs60BZ6oKBdqzmwPJwgGT8Mk4
WbFFeY2XHS7+A9YcXBqNpWjDVmCaiF7WJrbcGfymt6RlPycdAJEKJ6wBGWz7FSO31L47ss0Nvjvd
s/CkzlmvnCy4KPzbuJzsh1og94ojf2V1e8hH+38DIXCp3PwVikVknEVbSFx00TMxLDsPADW1kVwJ
0M67r/FJkpDZEJpFMoEl35Ex5furFgK+Xrow7X1xVe/pRn2ZhcaNPYgbfOXOHo6yxsDCq14xgYtY
MVbFsZfmCDouAZKsHmE1L/5c3TIUU7/j7RimOC659WD1k6XnIcl7zSeeefO+dOX3RHMo46+Yi9Cn
Xp/yD0guzyDy6ne/rtcK3HTdYRFdJQvdJvrWoR692hEdsmCRu/uuzwumXk51wIPO8ABU0bgyvbyg
ccx485+ww6nXjBr3hNI42Xw65gSV1I6WE1Vi0WQumlAJ6A+LoLULZnqegVBoGXFPMpfO+DC8d7T9
hV+6RPG5TP0HK6icagmBwEESzWXRTvFHt2fS6yZf4KHNEsaNXUKf5CraEEeuIVEvR0mw4sODPWPA
7bb6r2KvLQhvf4WaMp7GMNNt41SvYUnXHqUlAes9dM9T5c0cbc/TEPONun2L0wpUD9W+bPHFOlyf
Lt7DvCJaaUeUa9FeCGKA2PgxO4rcJJTWHcfSzNJqzhWJYKthRcLdjf+1E4/obhz1SQWy4b5Hzoya
eh3bKHJ2bJyylXxdNjEPEqSrIN0k88dV4A+c+yndDOtsbsDzZKTZsSsq++bcH29hOe++zPA6j9aa
W6/qR8StVR1wcb5h6JdwDjDXk6+b5OIakFDLTc4D30UUvUcl2OGOVdnIPuZc4em5cLMdRJjChjP3
gZIc/z4/ftbDelWw6DGZerptpMVtkZ/aVX1Ut+3qHsjH7tioPo5vs3vAH4uvl40WZG51hlWKJB8f
mSM0GNxXVvUqWxueOfolh9De0kM7vxIbw/0AG2SoW6+UhdBZVWmZ9M9PPRt45HC8E8ZdjGKl2SJh
Ip3APQpvE5NTu6kt4zzbzoKM9ZUp9tfIUEJgkM2blbISs/vlLnQCRrulRNiiBTQ/nnlweVyH95qh
HoSRj3peHUqfUSAbM34vK2O2AGjfoYqahMV0W/1zmy7+bUjzKAclHDF1BIWYW/zocoUsxzm1ypJD
6wi26tH3uV2I+GmlsEI8noXH+vNnaycDq83/pg41JMxRYGybOGf83uiISvUw5FLNfevMDvLg6XT7
YP60vtxwRlsFz5Sxvu/4v1ghartoJeyuz5qvvDFMMo7Nu25R7D0NHvYlpAuN7p2lkTX6UY4xLXkf
WwsjXeNt8MpwJMgL8v/o9iFIvIP2+oV8TWLEXCa06kexZOI5uvGCZV+2m299ewOMp16TqJhIsIqf
SVF2jbnA02zfn29u/qzN1Y36Iu3qUN9Mo0cm8KNaZBtFgwGJCH4x5KqXfvQM88QPgQOLq0t0VtcG
WetkbXj95pSbC4wD5U3xH8Fl83hdVhZ8rcqSD/KN+q9/wb8ivLmjH+8lXw7T9UOjDBaw1GjKGXNX
lhlAvYjek6f4uR3hcDtJC618euFaUaq/d3CZ4ExVG0RzoJGU8E+U+qR/UGXC5LDjhTHXrRZx+ODo
nmQjGYZJaU9hY+HESxpq84q+GbBQmt/Wgt2/8NyXLljBw4cLd6LHt3Zx/RCOgzc4ZITvCD7+LrdQ
l/K9HFmUOu2T8K4y3KZ5X9+fhZgEKiQYNRMouksBXste9YaDHEh22SHtZ+6PKYCVQ1Wbj/DTPSYv
YI1N76jMIvpHTQ8HJrz7d1amD/gAGEV8wrdSe58C9LorYQC1a6ZL/Pr9LWIvmPj1KSTZdAt8STAX
9XROLYC6Ejp2u8KGGVyVorfcJi8UOmqAGyWAK1xgQMBVusC3xPiWl9c31euWCjRxr/y8UKtwwTAc
udrNagOU7GqyZ2BcWABS2cIx+xRWLR2V9n7ZNXDF+1AOtNfC0fzRlY46BXdunZMtV+urC4kHc7oT
nMvnWrJvazk4d8vEzt9u/oPcZdNUdaFoVQB+wP1EzhxER4QkRwPgomsH4Fhc5g+SuWHpZ0CSAiT2
6oMFQ4Sqgy5g4XKVOSYjLhTsec3h+IMVw2JuePZEK+IbwKkcU7Fzl4rbSmBIEXLt1efGriiPC8jB
1PEo3ylKb4NVfFB4D/x57aVv5SYdVsVH7BoOZTaUhIraD7i48rtF6qpLBpJnUN6TWbxcoNFLXsJe
27sPrnVrC+w4fBTJNSPkp43WB7p4LKisH+Qt1ukq+ppYiqJ9XZ/qm3fNsCFzsQhpcZ0m5ExvF+V1
ATo0yy0Iu0ZI5qaKVPDUNj5V72wdPVGUJrWrAl5By/kEUu11qwO6q5tTvZhBohbv1li/9YTGg8pA
NUOoqs2j+9x8x3ERorqxxFQ+XuZL6sjYEjYZXXt8teP7oVdJtveEchMBi8t2CgOdSkOQAZ8WFC/l
/SjM5nG7KvKw0DzGrukr0jcN5Hc5+85A08mJs4rJksUN7hzYUhMTKh+brfqNKo9QoueID6wpEdl8
0OF+UTlBkf3SNL9p53Xh5hBZUMGP1IsaFFjTreWVAHe7CwXhgO69ZQnlnanJm7LBVuN8X/OOqi7Y
ZR756WU5QT2brE4HCrWhA0fgbhqYphYkC0DZbF88M/lx268xVCigY3WpqM8zadXcX+TpKPHRTF9X
GK2BVI1ogAcImND73Bw5I3T1df/V2bPJLVwDmFMKIPCSHMCk3zWdbAcK6xG7jtD1AmyHbdoG2gps
kdfSzeazp3JVOeW6A0KN7PxQ75SzuKJMgu6bWNJiWqVM3qsFxglW9VQ5l4MBYgzdeI6LiEuRElKn
Wy210gw1yTfP2ZKb6yV+7BleejCCxz/X9jvybcBZCxOnVcsW085xPyC5CqKwHuYOHHPNKtxbYrHj
33KGzNJ6dyzXdJAEDFqYGzxxgl7pi69wlU+4d1H/6eFx8NMDO/v/Iu3MlhvVsjT8REQwCnQrRs2D
Z98QtjMNAsSMGJ6+P7I74mRih3XRF1VRlVUnQbDZe631T/zzAHUHGWhD2FwOMiVjaEfbckVRZTHf
pFZqn4RVBd9zITsldRYzzGYPbJmAfqzD1/njqIXBCuqBAnDHwB4R9iZ2ZicM9V/Krf8U3KHf3cpe
7fIPdVgVPfknyhUKRV3j+RTM6EJ7rCsi906xyxH0oJY+gDenpsYjGrY8cGfYM6VxMXQo3RSm8xNV
YkmdjE/dWgJmXcNVo8Nws/f8QSCQ3hXuOz4t/s7wOKsXvMsNgbNWsxfXcJBn6fJC7ihAMZM7yt09
UMpG2z8W+3atWUxOLvvogc8HrES4l3fCAXTCHPmW2tI/nWFNLzXr5wrnz+R8OvCaYTGK6xt2Ycp8
MlHVIe7JbS4EdxFABBaoHPSaE8iukLxiv5YltCT1NvdBo9aFdqeJpx43narFCNWTUMt27DNBt0ri
LQrVLN2k69IOLub8Qd9qbnhS9z1DDz4V5YqdC/8DEoQ6+wXhM15lQM5LPvqV5AJgKC6LQV4kF2uQ
Vmm65p8jNUYnXW9/yXDDfQiRIvpvvbJJOrhii+HtesSgY3SnEBdQJOct80u4uJsk21zhk7dXa15D
XLH9EsX4+VBTRWIK0K5SDoyUELEMfB+yqQMhsbxw4gluoLo/P9yJLdoIkog8U5HiEQKtTOjsv1Vc
rhRh0MZqeNesuo84tTn8spPutFuFyvn3zNicNSuHEXQPOeE13Okr2dKg5P3GaKMe+9sLe8CJbEmz
NPtxLTFD883M+/kugTSmxebkNicwR5ololirengnq+tWfU7aO9XYXSHyJ3cp+HvHvxiEdo2bE06L
vUO5qZd4kK07bVNXFnh9ln40RJA8S5QZ0DxQRRQn5D8sk5pBNMMbDLCAG6nNjqO5tKOuadFqNkKa
DpmvX1khhzlh2DsYlmCYpNT1oZUdUltdB6KFaCBfIdYa9Q6ZgytZbVj9Ml/5T52ybs5kwJnpGQIr
lxmnxA3rBYcHNC6lb+vivdTZ8JcbXr66DZlzwLVWdjp/aWI4PTOoMRUT8rMZBOhPul+SinIOfT5Y
ipE5We8m+GCW/guudBnyK5oawFcEUlq8HbzqiEezMdjXi3neUetKIyeeYhGChgECobuX/qX0Hayx
mAyHFJkP+C6lxhY7tbYiRceOgkN2aU28obWQ8LkFRh3KpnWVJ7VubLJiflMAlJ4C4z50AjRZBXA1
Kx0i1VLZJWvUOl1v+U7QMPDzYgHWvX3NHknlIM/IVGFNJiQcEnPKUbOMZVoAiyxV2OU+nnOaI/Jm
BfQ3ysYXVuhbAspDnKhDt5w/V4rlQ3y9HOvfICkdbXI227b+GH0HT6eBvBh84ocjai5ONu4AAUZj
UFGSbUB/EjBdG1vWAMZSd8SJk70zyTfx8CGucRDF5QIvsrrel8k75Bm07nTA1IbKfggfq1WsrX5e
4lgn31jik22u1cpeuZRDeJfRmDOBzcQlnvumXl7NJDUWZUpFEQ6YgH2Cn5ezpVbx1CG55ZAvpbhH
JkDf4cOHMwInP0ORhSA/o45vumMC8G2clYUcAtjriB0jl5XEi2hnjHDYqjq8hs4SHrC1R+4su9hD
DJ6Yzg8DbnEiAMMiNnv6LycdbH2Ah0OoTnZ25tiL+hbnC8xXIOHWgu29T3+XVJsZmbl+Q+zyRsGu
M3eJPiAHV2A+pJDUgYMJ9Hsv1WlWznv9oHCexYeEmpLTNv6FD3bgSOmmR8pWkQVkNfl9KW5D6ZhF
a1HZGd3Kj3aC5uJgwmXQbbjY+zxfTiUoYwaljuBsR7BRKTCpIwoZli2DU/WxMtvZgZZDxx4VEhV+
txS0mE/CIjBBxj4LbTNjFJEseaRlt5S1fVo8BPsmYbzI070Mp5KFAQN9IRSv/YUSgvjIR2N2lKJ1
Gf66Rh95A5uuZtRBa5eHEOv7ZwOFQ/h4Y7V8gfj+7IdwbGSafkmZAq0MV2fppRFDQJmQEAemiWfP
eEQ/ZpP2TOnm16szcic4U/mqzS3CypVfP9+C/AWHmtzCBFxNzlqXGxm3kJw3l4ulYfUGDIIYKVsg
DGbkQVqSl4j0f/6yPXQ9EeGwcR+Z4QpMhy4HhlEOmqobd/VlHDK5qwnsiGk+9vGqFN5VNv3yLF7G
5aFSV7A0zeEaLnT7asOAMoxVKz8ajHBq6IBC+zhnLNnSpmV2ZEscFyJTeknahNFOlW/d4q13Nz7Y
v1DpWUGM/LnkwbXZr3llw/Kl/3mKrPNvojtq8f2q7hmHS6uz4YXUux/6sIg+8NeHpssnJlqSuqIV
UZdqSMjHTjN+//wIJ3aA/8ebQIlP/IoKre8Pqv7X/QlntfFnjQqlz4H5JpH/rJoB31StbkQI0eJO
NVGA26Wd7uJt0jopTLjcK1+g8DYMX3mma1ilHz6D7efucXYPZxUQw+cbgonJ7B1eLsIeZqfXhUrf
YwTrvPwVlkz3MZEEG7EScIsabicdyBZqJFPFW7QJTMC/7LYwx/7iLU7YLWcxVHy8SWlNGE9VG5W5
ULkwXpkjgaSdvcptoyUiYv7X6v36ot/Babb4w6uNmK2wOoc83io8gpcRzCA/8t/6ahGPTTEnpALH
AULusn2tfsOvp2JFg87I4rpXvOytfezuxXhx1hHfn/GR0xdnCN+XTTR70CpX51NmMlFZ9R1nacX4
5UVL9sQ9pJqHqXWgH4BgcA6pmLnmT4rhyIHXwAv+bJ87my5pzJndENkFoZeM+UcteJKxMigrUMUQ
JVe4jvQ7EWJG8Kynn0W3NuZ7tfTqwUuQJiniEe/FRfka7SRYOpFb9MsZp4PyJHOL84VOJUPL9hAe
GU5npT22LDvj1L3IpfnzIvw61pzwMSe7yzwJ67l+4f202NcuLnR6iC0G9MRdwsPCMW1scCKOKVP0
/BsEipuLY7KJnK9CmglnJb4bJOjRdsQjQfU8+iECu9FiWeXTyHhiGPV+WWJhl9IHA2gwfvcL9xbk
/5VUM3kUk/3iqlzrODVEvkfEiMzOzotmtqjzRauiFs/5uBiJ9owVcWqHzDaeeJbeItpjlEpQzOLn
F/P97vDXhzNpGNRGy4I0g2YKIiEmFhnVbPiwAoQP5oLCs/rYQmrbM7Zag3Ia5wO4Z/lEYjhdN0AL
QMgLuWaRJc0tQXXJ2QglDAqoeavnLBzlzxl8vkV4ZDQ/ohXUPxu4nS3dT8SAwlVzOx/FQ145w8Zt
cZZurDtD/SJz5WnjgjpymdGakDX17+6sn0WlbAp2vyi7T+Z4FmxgEvTNCIDalq6C8dcr/7W/vhnx
in5jjmqbacxdpGyYG/vZo1SPQhRoCec3ufwgpJAhlyVrTp7v69Gp1KzYU59lBEXJIrlnKIdXGbNM
FeozIniOTOKg9fso2tUEQ2Cy5J6DlSg5rLtdvkw3iNcISGEAy6EhVbhM4PRrlUVqGorDFlPsuuUF
axI0Gsld/V41Vrwa7SDSvfA+LJP9fD2Aqa6lp+BoHPJ1s8XMwNEc6b3d5fsRqUbX0Cqu+CZFpyxf
s3dtG5gg0aZrF5hydA7SRxO3MwF0djHQIkSU+f3rdXOGuUCmy1ZY+usc9OPyru5kJpwSFhLB8fyA
6itFTknQngdk3j/AHcjM4CFe4YSbHhQPv8uX4Ul/kudm9GGswpfZ2/V+XiMCNttuoW3wvHiqsk1+
aLdg2hj+mdR57/UdwpP24bwaXSiqwBQQvd/HnqGvz4hDeKyBvBVkawCe5anT98CaGP9kJDo027PH
GLR4yKP9KLlfV0eQfNQZB42d5p12ycSBTH8XH5gTr0airrIJQFJfZqtxeA6f9fqc4Y9A0M5dygk5
c5ID/Iv4DTtCfEaqR9qzDKq6Ywmb2trOFwz0QLE3oolyxaQGmS24L76cOb4jhdkNbLLvzUl+xHYy
OzU7RpR2cyp2bWH2qY1H9XpY9/ZIsWUHgMoR1E711oIISIfkZa5s0DeNEJA0d8cxPhz7rr+DkZNc
nLC8z+fLFDg7x18tXpI1syiIvRCe0WTbnMKIORf+8vKG86eRrWcaAwsPrxPxATIFU6b79ID+Yz3f
JTLvMl4xIVbCRfoLNjyhPibAILr9BzBymxtlxLzovAIXK4xF8DmJV3SDuD+sxaVyalw4FaAwyAGk
NY8VFZ93fqTPBq+BPBLb1e/uCfLPUX3RX2fQdgXYgYsRMld0c5Yv5rVDwg5+ruiEEV7WMJEiR9/h
OgaA8GGpx/pDwkOD0vNDAPvFKWDLTEu7r63woL5tc0ApUrEwwnmD0YoNUAzwxAhP9h4exqlmHVgi
N4gW5QhlEQjFm1EP0iVvpUeA9nsG1RLNMSX2M1b9eFFa6YO6zl5ix8dfBtNmTbWLT0xpwk3XrcCF
mc1LUO0E0sWwqXSwWWfQ5kWx256duGYMiutAmp8Sj8lq1yEPFKxqPbsce09+mo+tnRUQKSdKJsND
1B3nff2baeblI61+K5I3CxE2AwTXrxAAYHlojPOJ201Wl2p51XBecwVhUy3VNeA0PK1RIg1d7Yrd
JbzqRdZ7FDgUB/4b0tdEXgjgTxUSLy+prOrtWuzr9jl9CVGfbdvHdm7SYbjgCtvLkQA0lrI42/m9
e10iGIvw7rBByUyiuqz2FM1c46B5MPlQK2GrYPHpz2RHyVfdsKFWDOaEti+CI38WvLYtoRxORsmD
J4Hbn2N7tLShqDzH1gDM1bYv1+pOifZX9oY4fyv5MHK2U/4u64zJCCfxJ0tM2GEassASZDgS5MEs
hdGfshVefUfYXttN5B/GqOzgZHSoauCKINYgIe+MMklecfLox+ze19/9ipsBgzMxk6aJPTBiCODd
X4QHGWoAsRaUPCmydbFC7gLMn/t354FUEdxxMWQxif+TsOdYXOlwev9NFw46OMgzgUwuaP8TAwR/
juEoonNbi+gyobrzJUHmMJ6FFWa6i8B41y5EmIGX9QgZXQEjzQT7Jyy7tnMNbxweqD0bq75F8x7G
lpbgw/vnxe+T7AllUHYAeSExtzhkuHVYA7TJobB64laOwie9KoTBkUczuocIOdsRlUSzuWpAe8Kb
/jk/Kq4CJwIO0tybfVSGN98pLkQKQN0F1zLuIWud+oP6aw6As89tDPGZareSWdMUl4MtMX2j7YRf
O/6xF4MFbnxyd1ZIf1dXm/3VSR+01mQJXu7CBwOl63uyAkbRceUZ1iKxnukjIQQHpdlw0diS+Cok
kxlvWDHKAAejJzJnTUi+An/JlrFq8pqHXvNegk/eRSs585ChUihblScnuQ07AdgBZ8gzyuNmBAL8
XTrDQI6h3fracRyY5dlDjUXJjFisFlfnjzN2GldG4T4pW+GiOVR3Mp/fsWOky2T+7fyR7c/GSN4N
pFOXrAEA+neldwdoGhqhidCcbDW3IImoWOQMa0gt1xlNJm+s5YYwEScwpLlRs+q36pYJ6bcIQqlJ
uoaCGdvbhFGP2X9yDBHWkHA4iSadVtEtNWn82PSd8SLGbrE1rAaO09llyjEaM+XraA90jD3gb/fM
RKS1JPvC2J3/mLyLe+SQeFxXIfqTaI3n0X17h7opJqcNFasFecVg0g58caz2ClsRDPPgDgcTcjQH
eLk80JNRMpEYRRe3qN7qFzbCpGybsBG6QKqzpuLnl4yUMDj7vLyxmalHgPkEgMJmX/yQTabof+ya
IGHigaS+9B++k21hQVFP+F47H/f24rmERG+pTrcSHcaTv7GDWSJRMaHuUNrGVrLVbsxS/pA0/oE4
/r37P0XpXy13fiFBwZ/X8R0H0vmNF0YLeT4BTaMPYVCFmSx0o/0F+BLSieHkXrwh9uf6jtVVG7mX
yJX3xt35V9AuIC8lr0gRtcjtIQrCXtFXHB4I6uzYwQS7f7/cior5Vv6E1Z/8x4eTinrSEmhacw0L
oUD1ZRM6gcItNYHmmyNxk8PIKp3L8Ava39gTlCR2Ayq9Aq2YrDrCSkwUjoBRDN7FA3pjNpHIS1oL
yhVqYEglyFXpSTHccwMyRl6YxgPkjb0vlS1wosfhuSp/M3hHFYjfhF9iQGqeKecQgz393Pp8PzT4
+4dOUIi4EOeZEJTx3Rk92VIrln66g4Udf/JvndW+6e+4Vl8JUGSOXpDUAHZroYRUV3+K2CIwm5MK
EtAs4Mgmw+Zy4jhlFAatiT6Tl43XF+frHPY6pWyNcQ4US3bGRYXL7UPLo1gnH8pT8QBtFNs/K3ys
7TMQBLNclmxn06N6yJj0ZY/rX29WFujnLjnF94xuL7ucHmLwBLteNFb+Jj4XVnBvPI9LPIZlZ80P
2QFapmynzZ4zhkesZGbUg3Fk8uL62L2FHA3sIelWbJ2hsbK508s2WCsIkAF2OzCTdgr+CiBJbP5Q
nl6huIkLZfnzW5iNq+nrt/Lfaps0aOUlmiVDn8d3+t1sRfkSJuApi0p1+HZE+DwM7rxwZouP2BDD
Gx891IrjlcEzW9WKyLH29/l1lOLFR/+lfKe4UDGwMcUX/5fvJL4pEYC2Qk8d041CFrx+1o8S7t9X
RlbE6MgbcZ0L3oxX1G9gdpGnBj1WePFPhjnbwvDxrVvS1O8/L1mlGyXlZ5z2/tuRFqImqE2fxUB0
WrMgJyB+PA9MMZ2C7jFZDrDxC9oS8fH6Ej+qTKIeh3vKq+guZgl0duHoR+GIMn6gPcSJJj2Ar1yS
VwlLPuDPjxkeAcOWdMjsuUcfCZ91tg7uwm5Fh2CgVISvGDoVUFIOb6mo8BPHssiTsP5B2HRjI/xW
QGr89Vsnsw6pSNXWh1d2N9umGxTvmHgXH8Mf0Qwgv/vzUvp2zvP31SYbV2joRTBLuRroQWmlhzmE
l5GJvcY1EBsj/SiZf8obqvGSecSMguq24fY32CYTh79+82RXqagjh2bgLkpnoBdPHEJQRmK04s31
Bczc1ZnDuLG01aihxfQye4qWf2SscOVvjD+UcS39+3GBvSoIdtQZFq6YPv+71iohyfu6FSVo0yZk
tAaks4dQ7Wog1f1rxnwzvN6pJGRhkUPxGn2cOeJfgSDPYC0SxTAUBbYiaUudhb2LuKmZUiUDu4Rs
anADMzhDM59d8abo6WsB8O+dT1YOaRRaGxSShPMM4VCUrJUTXUcHS1e3FXpnTB9h4mQtUjP/xlOb
fR0m/3vtyTqKZaHQ8rqX7kgzKny0/9FGGZ0SyMpV5h4AWhU4seyOZDY7nztQs8muHd8pFuIB/JWA
wVJvzi6OPmPPZjyS3hOCVDH6QojhqBoj4S10o2oDRd7AO4ACOVz2xqakLi3kp+b8em62FbPp5LkP
Vk3mwCYxIbOGHAnkfVMy4PuE6KWIITDQvUqnQtyEHSThnz8o6fuXoKpkT82JI5vCUjx+IwguBQ/C
puFmEtCPMLQ/MBEg2AduTjbb151XUUlSrxu3Lj++46+r97/LT4bGFwHmxLVrpXFobOsZ1ItFtuq8
HidDqPoAm7QCt1M25PHE+emyk4/mEkaifk476a7GqT2/L06Yv2VuCWvtKX7ACRWxY7er4UK+6u5g
M3zqcOIwg3f8ZwSPKiZ5UG8l+dy6pcnXcE3UIqs0noR2l9zDYcSD/Y0iA2B2ju0vEKE0MseKwqIh
wkbp1j6ifv9F/PcmJl+EEaSVL2uZhPY29xeQKpl24n5baSjHbB6PSB13pQO1zq9oAWPY1AJdnSVh
SwC9D3cxEqiohZYSg87UYp5RZ2uiwbPKHknNOqvbJRd6ph/V+f0VBs1lmWmcjtumcG8Bnd8YK4xf
93+/ZbI/p/OhJw914PXWsjtzdYexZOhce6sILIhe8wV+o/KcvNXRlDRxVCfCsxKnyf/ntzWpe86C
qOaNzysN5wtmrUxqmBn5hChAfLThuOxGKQkNagoAgNq0/f9ef9JgpkWcSJeSVW7A6GhcppvtrnCZ
dbrElka+WeiesdAeo1XJ/vNy48ffWs+T9k4No164qrkE3p2xeK3YPnMD3bwx8aqFV4CotZPXIXCH
f3Yw8KPDvuUM9g0O8886+NOB/9WklXVG3tKZdaDrrgLUAn0LT5iTHHnMdDbNcWzWMjCPnjdiDcYf
IOZ2LKn0tdHnNliNOrlG4uim/u8RHfeqHyl9xKdNbmazY4Lu9Q4gyl6/UWlL326nf11psvD1Lp1l
WRhKdwTd9mBvqZu+VO6I/J5nJ710+GrB8G/hXZPUiRF//vcHThb6dYgLtTOQtMO/t8jTc4cWnFR5
iq9HhWftXk9n6Jdp8CvQoTwxZ3FubV/fFIb/3sJkrUtE2F+1Mhh3dCgq5TLGEgbQIQ84umlNe8ha
eElzyHaPI4NU0jd1sIQOyHwhnq0G4ePn5f/90vvrTUyW/yy7KNpFEUQK1cCbM8kyjcs7SukOxlaZ
PDfXYw2532S8pjI2C+0mxkTUG1doOLtBX/gGAPzn2Uw/A6UZtGsbUezos4eudpEvYNje6I4Kibik
IaH/AIaJMaU6Y/VJrKo7+63Kzrz7zMCmEtdvLJmdPvPABzHM8u/V+5iYtJWvfgiv4XsOvhdg5p5Z
EU02VpqLbpckLplFqNb14+WXip4L76V0cY1yq1afjMKtgxWTJUDCS+HeePLj2f3lbP/vyetTec1F
KTq/Gp/8fCWO+uMstcYAiiTzRNzy8eYVPK0h7NpuemdgmsF0Cw1ls8Pzr4pMetL2JlXs1j1Nypxk
HsC9KdgBYp3v42ITcI29a0ESRmDiqVyvA+EmY+KbLvTf1z7e1N+7X+ZL/rzlQRTxqmLErRpMYBI0
KrF3ebw2q+Z8lDMEOIiANUIacabrRjnt9RBoh5rBoa18IpzLly3s7t81ntOfUm+HF0vCXUx2I7BI
XCzt6iXhIMVRnXQdfGPcZlU4CdHxRAZUq5r1EJh3VCy120v8lapDkjLTi1sv/fst1pAlhE0jBjz5
rYPeEB4qsQNFqDqttgOdQoXAd+6VHgFxcfOsxEtyZtV2DTLFK49embQ1N74049siSv3vNiZFnJRG
SuyXPHKtHiXjBVRJEwE3AQVcEkNTuIG2Qew4ctpytBWE9VjpDCQ0RyWiHWzRqqk91bFlkGTbh6bX
fka00ZfjWXfY0pjvSKaguCUfL7IKqwaF9HrGt3S/Z9h7OK17SDsqa0AVAbi1QwI+HnLBAwQeUom6
ccZtBG6cvZICWstbI9mAnnQYPuiODg3+zrDQ6iyLZbUfWoIvjvORbSmcSu0pGeDL3oqT/KaVHhfp
f09sejYmytAxLhHvGqLhoIxcZgh7pHvA5gETRBQuxHbCui38/QwVvsVoBNPXI350aySDzPE7mPq3
jLlm39Yuf93U5Bjtu0K4ljU3Ja6aN+N3QSNnisvrJ4g4tMz8YFw3VeIhbAnfh6urzk1wmeAhWELl
nYO4YOhP4idjw87qZx/AUJoI2xbFuNe9Bffx9mIDIxsgzXPtF7/mqfOMX5gTD8q9Xjld9jmrUfUi
PZH5bKBVEl7S66jURHOU4eOPXP8uSkAWpG/6QmU+f39jB731MU2O8yQrYl3O+JjGpmzAhElcAoaX
/hJoELDVvNpB8sB7yDo+pgwE1oNbfbV+votv+ET/rozJiZ6WcUzRxF1A3ZrvyKD4NdR2CvzN5n2q
F/ZTQ8OOmNsTUufGpcdF9+UI+cuiZ3KEtEl0OVc+l+47OyxyuCGrgJPBvrilrYBPaaOe15o5sWN0
m1uljHTr6pPDguSePtEHrh5fkJrBDYA5pNDAoKw3CwtPaXHuasSSMITHR+znn67ccieabKSXoDlH
YsjFawRvfUqaCSaRTshoRHXwqGCXT3b+4YoW3LDl0EPnAHUQHb+ymcENxywG/gBMB5HRq6V0Jh7L
YrVGdnxrx1fHAuqndzTZarUYtnQ+LtKGAxuqH5g2tmShwreFtaKb7cJqGWTrPHB75JjXBcA3WeiL
7or4vv/oI9Q92cL3qVOrxOqIiUA/32yUYVUEO1HA/NxOIU90CdZHJDnCk9WcVgxN42MUTiD5gfYz
B9fE4yuprUtK0jGxBz2SwPT+cv3181v5/lv4a0FOdsnyWslANvxYTLijZUfBaCbW5XfMEbOs9eM4
mOotRnheiJf9re1QGbe7fx71xEhncvW84f8sa4OEQRKjgTpfKkQrpTuA+BIpOsE8oDizpxDkv+Nf
6WCx/S06MCAzIkwJigEKsNg24oNvzU0N6SsyJrI9hr1ANaFgt8+Q71MG7Nf9U1MFi58fnjwu2Z9u
f7KbN7IoRnPlKp9wgiVernFFs76X+p0kb3SV3cSU34huYVpMCzrHRqInKLQ8Du0DmH+m4FVQ3SgT
vr7OyQOdbrC64CeCgDNRbVENgHoOlvxQjPYqKoWBDeMAF1bB9cGj3xM86G48ka9Dv8n1J1ureu6V
Ujp30olsY7hPqokYwAwMe3xvsCyi1B5sY917+osq3thgvjZGk2tPGqNrkcpBQvzWCR410Clek/Ay
lmdMYTuCpCldfIkCzVij10lxFFoQQOISzHFzj7+xqLXxEPyrOp4ZYaUmDauisoXuSQrd0UkmAj0X
kEs/NtwDOqnZLrR9U6lvWQB82eL/fQja5IDJ06wwOuOPNRWK66bgZCfTa3Uxk7WP0xo8VdqC25j7
1/nA5LqTo6WJwmQIRkss+Xh9BniqTljWKCd9CwvHf24OIwPk1k79B+364fv7I6P560lXmdQLw/hj
ScOBk5ItYq8yDdShpsIgymxwkbg1CNHHFfzlmiSt6/o4mpCNyZaldWEdFR2rrGxMHW5j/CTEG9B1
grn2ApR1fVMgNqv3czhp0mzFnoXWQdliefTZM6ViQz1EK9hSmAz5cKGsWWiJjM8glrl4TC0Q+YeI
j1wC32zm1h8QLcNj8wtXxLHWjzaEf5FygOMYiljDGXASZOowwqyRKa7qcqvBW7iHpD/fE0NAoafZ
EJgg4MimAmWH/QcqLZX708874dcZ7/j6/3oqk51QC4zhWkU8lfR5YNsTYaf6axTE450lJpZ7R+jA
1Bd29qpDeCcsJCY2xJHgM26QRZe1k9ADhNurgzlqep/mi+yNbJVwZC4lbxWJfJ9Ik8ZbF27UpH++
iJ9e6GTLDLVML6pckU7iSsG0DBYjtiV4oiWg3hBYrDPOKNEuJVestSOn0zzYtZfrRshaFGBOFuMY
Xd6x1VGrdLb0FjKzxjziaqnyKSa8r3o0EISOM/YFr7KDlIEIe1RMis+yeEpHlxS4GJ+DtI41D/I+
48JbqPH338l8jFIkK1iZTTcF5QKUfElV6TRH9bIfYfHREQCqKT7+NrnM9q253ddi7896+O+Kk+1A
UzrpIp+T8WTsWyvmGMfZk7pPfBtlISjRBFwFVAFTVj7adhtRheJ1VDxX/paMmGRJsoAe3GGFCkg/
v3qz6J586y5YXWA7XLa3dThfGpPJ/U6K0zEL4dqkvcT94vdM7lW0MfAAq8aANWwOpNDBxBShJpWo
gwX5OFe/gzZ84/j8g4l9XYv/PbZJ6dkH8/x80VmL+Ojmyx458bDQyA9zr9UMS1pYh6eebJwFQ17U
pvG6GODUKmz0Hb5bbLD6Sor2l3hXS/acJnBLBEUNYWFpLKC44VjDrFT/hTo+NCHJMp6T7s53GAoE
hNS6OBIxR2GjyDM2rPYePZZInAoqKJJPBJTj4AgL6SGGaoAR+0lNb6gev0Jnk3cw2VnrMu38IOAd
jMNs2NmQ4+POKn8lBEo8zqD+YgYQukTC1yhkrQtB2ypO5tyrqyUrBchZsJXhnm3U/XlzU77f8v97
K5PNTc1VpSli3koLsUR2MSFxyGH4MwCJBFMMVgQB+rGtPEGbuzwrJQany2aOYZsNmXScAmrBqiCC
iK0ZbQbYZ4hT1B+SHCY5jb7ApipwhNZFWvjznX+FqwxFJ7pbI51V0g1yM/4tRRopi7Lal6WTuo3A
7j/E3IVyWPyJjcBkD7GIXX7OsTmXraZcqg58UcoS++e7+K5M/ucuJkUham2xLFvuIvg0tgLu3Mt5
9MIYuCYMyxVIoXwArn7UZ0539maCaXBs4ENqYhqL2g2Sm/Xz/XwFFSZPZVIoKmJ1FZSarqO2CuFw
YZcvA9QoF9xY1gG0bLeqVo0VIu6uSTm00hyJNRkLM/nh1tKSvzTF/97KbFIr8spKsel5NOloWi6a
JbYWsnfFs+J5sAJ9J+Gl85J8ZksUdP3loais66tGMISlvNx4KN8Ujn+/pClcr4a+JInQjtgBGw2i
Nu7Sz/MO6TExI5mtZse5e+EjzJwIDqWedowcf76Dr6JnQyOhl1C5maTJeEhNFus87xqpURTt1NGo
XNaytiZWVzEemNHo5VLODz50owQvU9lVrxsJW8IE7jw8rHxTE/NRxI956WbGhj2E0KWV1vmEia5l
WK8QTQR5qSVuNH9S4brN922/KyJ4k/ugcev6pMsvWurOU3eHjUr8jHnbBTPwzFN8oguVdqUV0omU
KXxlS1Iwzrc846fPXuILxSVYITdch/6jT06fQB9mfpflKn6yGLGqpvqgF6MYufs1I2IbqR5cVAeH
KrOcESRhInbuU7e/Pog4s1EBElymLct8BcU5TtAuejQ6qW4J5HiXyyuOFdVmHmyF2KO0SgiQtPJu
WWH6O0eDvcddjZ1euUfVz0BGsBE9SJFFHlR/dmChqO83e9Tpdjr9tZNDLum7aN4kmXqKP43EhZ9M
1+yTtIoPFV5GLq6KjE/SPR6NlKyZ1a7lW03SlzZ1eguTo2ZWndsALrx6ymo8oS4kO70Ow2DNc8hz
NeY52WMlHAb1t6Ec44tXsh5DL8tPuIibCcGmEpkotUahd+5NCbZCp+leTbZIcXkPWg//+t8z1Wo1
E4oOZEEJE5xoZqLp+N9KnbDm64O/nh8FeD8Zw/o9fJAKRPFiiQiyKM5m2wZDfDIm8zFKSetXV+jG
GFK4Rr1Oko+kX4nINc7angi2CzhIjJkpfHPb9/exQAIa6Jv+nuleXNm9sY/F9TV0CpgRV3uOOiM+
MDZREluQ7st0LXe7VHUlQmGjXZQt8VtFa6qQ9XP2Avw1RUt/Dx3VSh/nGC9Lq+uwPw9rjXp9uFeS
x4IPr8Fx4hp81nFj1i2uWJi8ydePnzcH6eYrmxzCnTKEZXhm1dS42o3818GJIEkRUUPgHt2Nsepm
e/KCpYqA5ZUvry8d0XhHIXkWlbss5nGgk7YkUq855nAbAq3KHwp40NEmVzHt3PaBh9F0nZHXs87x
52aaFK8Kf5uV2xBbJNS8KBCxLBa92bBU5yTD2OWHhhdYv+KFCMpTT7IiNjO1q2BS2BLEYvYkwQCS
X7cK9kF8mYPX4utkzVWvIDlLIGTGPVOeGWQPEknn1ueD0Thi4QYIVQZbUI6jeYzdruGT5qYYeYSU
6oj+8NXA7V/1aqJE0sSNQ1dF2EVsDWanaCKDDeJqAfIiiKPFH+eYXNpF5rXIKRW3EBeMTiGL9XCo
b52s40b1d/06/a4mW7jOLKxrQ76rZDNOTvstGyydnrbNloaH6+Ot8/PmqpiUFvNMMWr5/GfnTA7I
IGO7wFdc/iVjpFe7xRIDlkPGABMSzuHGirz1WydVhBhG81jOWJD0rM8iLwqPYDxfPrVVTLjnQ+4W
N46JLzMWnq5Clspclo05Jo9/stH+GndIwlwAPknVk/+bkLLOEhblXegkgDi0Imi1E+/i5Jlz43d+
s13/c9VJKxcXUtHGcHFPDfZluneNNpq+BOZv7eSQo5Ygr0oglVQXgSAxyrpuIUTcqGP1cd1M1tU/
9zA5ILNuiCQ8XdST+jrm3X9m6Xjxg8J38nRO7LRFSTgqD6HLD3hB58WqMux58dTjvi0Q5pE7lOZM
QOVfMzgahgsj3khOve5CqGU8ljhS95oTuCGt9Nz0E5KmML7yi/8h7cyWI8WyKPtFmDEPr0w+SXK5
ZukFkxQKZgfcmb++F6ruTolQBWVVb2kZmQEOl3vPsM/aa3YJ+bbNgRLYJvP4l/kGlOxumvUjAQSl
YXj98dXMN0O+qfMbqXb4QpmpgEJvKggCtlUyqSEqcYU93OnoxG9S8parl1azMc/o6zf58CbJj0m8
IPlTlp7X7Igd86IbCynnfIOuXR6K41XvN+uI8WtmPLHoXWucDMG1CvHRiZqV5DNcjKZFeBVezNtI
3MT1lo58HN+YDG8yNLmi/eKEBljKfflKDrxbKqv99CF/e8OzEzno9FELUlm9GZyW9jWw1ze0skz+
meKueRqd+Bn9Jr5YwU2wxBf4Q+Ez/65mR0vYNSmChky9ASomVC5WrNKTQOsh8QU8weyUsdxqB7Yi
x94NnAsl1NxljjW0hSXTDG36mP620GcbaKVYWtIofGy8H8plDsaBHXlIxhTuKmLqXcN5ZXJhHScm
HPPjnoR7mVcaayplr6OrrQGlT6Z4WL1L2UEhetKcNnMFEVNa1+x2JV7U9xxxn6JxNXCO90aPlQ5z
dW4Fs26CLTPGdXSGwEkSb2EnmXbEv/242WY9ZHKZS0ai3ijE4DhfTJYgAvNx4FZQKmtO9x7dgBJM
fEp9iQJd7PjSra1gs3AbP2zc35babOMuu1Q5anmq3uDnGINyvij9die9AJMwXpKbloFb9Wbhkguv
9VPH92XnjsYhifWSFTYFLyBTcHaCfMBc2YS1lhZ+oLrwA6VZD0ApVKMejlyNRKqmDrnVxU2hrKwz
AvCVqkPh6dsrsb+U48ORGZ8AzCXNX0dkJtzG4Z3UCVoO0g4Qe3T/ZLcFC/tbcaZxsmFlIQ+hkwXC
TvGtLWOz+pPmSB8l5kuRtHT2zMty//oyOfVM05AMbe5voZ0zaUzziC9z0140q3zV+LDxgDwvdaf/
aJzNrjRXsgW9dT7GtaDchIarMpT7DHaVdZm4gXzVBujprANwd+bKmMpmJlRkOP6/+zz+/4+dy8uE
UpfUU8YtEBPSegZtW1+nno5XPO1FyNuU/9jNV+n1ZMcJD0OFqqm6pIf/1WL95z6mxfxlsSZF3khS
Hk57EL59sjeuLafx24eQ9jTeTM7C5X4+q/653OxsF9PCinWDnx1tJk8Rl0lHIA8KadR7sQEARLeg
cPtXDM4Qg/z92j9vSP9cenZMdm1ilUnK8iL2nkZsvM6P1stTPZ+L58+N75/rzA43Teu1Rj8FCrUV
+jvp0DitzHl6fj+ZbwIw9RyvSv5ASSkLQlmWAw0B/NsJW9C8fVNN1+yd2LrAxN2qr6z2lxi9pCGK
O5BVAvmjGkHXi5OLEw2VBPTetHOeMfh+iUPUh+OvsbvLh3WOEEGezEYY4ofnh1WH+TG8Ku8FUkn9
RbwxwfnrL2V1iB9D+V6Ktnq51gEDUlRlsu7XUbgaohV2nGazE6yL9HiXRVuSEbFYKAP/MfY1/xJn
p3ESV3KsqKyHaYKie8Uhejs8fy4F5hOWEog/msbzq80OXL3Mm7SWWewtYm08UxwDBARLXmBermFA
Pro0bzsXwBCTQtlTD6t2aev5Q6g2v4XZsRgIZz3Mpg+gCzx8f0VcoYAagYfWIj8HEoryo3Q6H9sB
vyIIeZMf5ffjb2XLVPJ9I9rFW1QvfBefZce/LdjZEakKJ7nKTT4MQE+DA0edpzKa67T2Qyxd8bw5
ig9Js4ZOFQK2f8FWt7QrzTnhPCStIGhNYw+X6W3/kj7rT5ABvJ6wBH9PXwFeBRYAPIlDW/M2AyhV
eMV1fB3se6/ZDHcClsQMwPoJ4IAtKiiGtLdYHF5Po/QUaJZ0lUurzZwVYMVS6U0j4v1jhIYZzRnV
4+TcAapu0n8tnGfytHZnz1WXyN0UUTcUQ5+fZ010Ohl5rsmHT0JIHNz6SoFq0uFZquWuD1ZBvq1v
GYryk2LXhpcG07tD5NUAbKbuR83Q7zqD2MF20d79fS/8A3bEMvx6b/MTMMkkMT0Lqnzo0Qbm54v4
fHFOtpl2E6s0viCgR8w1cwCxs6jroltX/UqjJRt4x2KrEQuXXuQ23VpEKuWKlavFGyW51Yvn3FoB
kBCBPiFizJ3jCzXVvFpnB+oBI5SshfPkp9zn2++YRT+BKnRdJcryQTzuzMyVT3b+mzIouaqGv2Tn
BUzRT4NDk4ZMd6ln3+CwjKW5DRI28W0p8UtM4ZinJJ+PHWPFEdRfDp1/ysAtywuZ2h9Nr/lTnx22
aQajNA9ZEZMisuQ5missERrjUz2DRrXxDH1V03deG87xIceQCGzNcQUJVcs2RgUKwz6eHvB2WkVe
uxSx/9GemN/d7GzG77MR66MiH078/fhI4f/tNLAIamOrYZwBaJXWrBvB0vS7Cwlv+3VpTLzq8HZR
zvtDKPjttc7O6qbp+1hAknFQX04XCHkAmpoX53sQg9CIbrjqqvIbfHkAVgCYqW3pg6e0VIH5IY7/
dhOzg7yLMLJTFb6RabcoVafkvUwz9DnuCHuaNgv78B9czen5y4o2kT1NzaI98D0UC2oprmVBlA+K
saFdG67Ryaaln7+YHwgRegAo5OXaNEiIbTqMqn2a+OkThkJMkkIi2S3d0E9p+rcbmr2Fs3FOoj7n
AbCBudXRlfAsdTM/ULmP/oaGsgNtVsquplrp3/enP8Sr82cxe/bWkYVoqDwLgC89WzU0tcnC3DEB
3fEKMHECxUORdpED99MZ8e1HzyKSptL1pjtNS281bdejA7t536+Vl5LD6ugI2LkvvHjlp9X+9cXP
wpLinAtqKPZsxsyTMVY1GM4Ib6144Wx4Fhsnvu8TJ8GnHXhk4YVQ1q6by5qUUqBdd9X9EozdkMJ+
hLNnuZV++Pu7+PRzmZ9jX29vFrLEktKUZ62SD9JteNO0Fy8Grx+Y/6uMUdTzCR8wdEp0EXzpMbhL
XsmcKj9SLjVxbzdn9twJ8xEXW1wCjovpy7QO/nZvs9jFMoyxULuRPYt+KlIpMlzYI28THIqKvEsW
az5am6US5U/F2a+L5DPQ/JI1VakcyUHHG1Nf6EzgDlJMLmE3I+ZTk6433S9OOP+QvXy74uygE0cr
Uru6nV7CRPiZoKT9BiAe8G/gaWxKhwkYY0DHxKwSG4TkY2mZflYS/vKsPytrX360UneBmsjS9GWw
N+0ndM6UQk014KUween7/1QZfLmWkAqYy6tcq+a9jm7mni8T+hzE6SZ+adYHK30TvP59of+hnJpt
Op8b9JeLtnFVZUeJi7Y+cl6lnQzfmVMglwL5Xl/lvuWKS7LixaU02+nKohwzJWe/kRnd8BldqffQ
nJ33nvEOxySNs4fHJZGGuvDZfIauX35pFyjHrmrYXnHhla7VA5Vz5d3EUcTvPARvud18iDjcTMTF
ybh8+pTGS8ZkZNEGo7/SeR3CZHGy0T/OvaMOq2hvOUwDBzaYbrvFEfKFtnqlb/p7osDlXP7H2PrL
nvQZaX35AdqpGiPJ5HPo0GXSdfXhmH1kpo2hbCA9lUDLM68632fCQQIdOyLNZ3bqKEiI+wHwICBV
bbVdWTJQCHFpw/ypvPTtW51tmHIt10epJMyj0kC1tbyyno4tBD2Czd3g59dxtCpP/2mFZTqU//aV
znZEo6yLPhU6+ZBs8hu5u0mHy+4ycieMjeqrBb8b85XF7/UP2c/s2/k84768kNwczLId+M2Tp9yU
WhV0ReyOIX+0fvVAy3Zd9JQkbfFhQnLzPdnRVX32ZdSe8WYovIHpbmuFNmAiO1pYLqp4mbXocOxx
RKXGBqfhLQobCQtHttvJrpEJkRo7gWeIpO3dZH6puyO9m8TV1TtcmLbTv8D2tHkqq2nQgR42tZgT
k5N1fdmQYm0nvtmRLXuCB27lBNG+tqKdCkIzhHqoXKbVzbieroQzhJaumZnRzCct2SqnXYpabZoi
Mi+mZpwqs9wCJsJRFDhgVI9uu2uxbWG3ss5+LvrUWwxpB62gP4Xo+87rRt039VVS3mdDg7SQoY/q
cemtyNNC+8ta+BRufnkpoyboZVVMGehWn/hcjBEq2QuNIEPwIwB7yMUfeMqr1sG/PQmucnBO72Jy
ER73SH5wuKHe5EtnG/dCvPEWYrwfs6Ev37Ayy4YCtW77NucQBTmjRK7qDC8Ddqp+cwMaMRt/s06I
cibjam3CDE8gl218d3r8Fz8l9wVhjf3f/cIhsLA1zkdADS3Ko+hMRIFlwgiaVPXYQVD/rgRUvx2O
u063pya88DCWjoFPu5Yvryouk0ApDR4GILR44peYD+Rabn+AooNUZ6qMLgv5fyqIfd2plNnhkzRB
neTyMEX4kt9uMr+d+svbY3w3Ug0QvOpi9Jg0D/1Doq9NeiVs6qaf/zdlwG/3MQu69fpEaFHz0JNp
7wAZj/jawoIHZWtHKWQxlPmpNPN16c0ibjTgWSYlOi6AkmtglXAnubH3CTNqYamHgK4MLC2A7S8W
AP9Qac43ytnhUJNVxsf48+Ricp9CNMw4Er2R/ZCxSG0zURYmnXZrXUCupIwCNnap5Ld4E7NDoqvl
TjanjaEQn8f+MdM/svyObNIp0SM6tUb8/txXjjxeYYTk6sVaAOnINrXwrU1B61/2pzn9cJTaKsjP
JJi0ph/IJqbAB08fb2gxTF2s/i2cjJ8sxi+fmNHq/bHOePJTPs/Q9MSXnnBphHjYj3tGiV3rUiKr
Ll10tsnphpyWUXeeApVz7prjC+TkM4462iZlKykTv22vFfU+M/ahemBS2zAuIyRZV/SDfo+nC5U7
g530EAv3ETUsRmU11EZWtoZpdFrBnU+TrSSsB3WTOeBhIhhDsm39UmjlNTvgpwgDleuFtzbVIf72
1qY///Ic+3MvtVZJ8KiustpDhzONhgN2ypGKrgrks9jqtovq5qUHOf35l6tmaVsKssgWUb9PtVvx
HnS3QPEW6NhVfq3uEFcvLM/P3e9vP3S2O/aVVFe6zA81QCz42DDShE8fLGDtm4mfjT+3m4PnQoxO
oRQkf+rk980l2bH4EbKS4Qa6Om1YZPuusCn2/0HYtfRQZvvmOLYZ7NPPCo1+8qPRn+ozCAEQMkxh
uR88YcqnueZCIXPptFJn+2eS51WSxuyf2QYgufCuoMShb+gapmNsP42VF7+kxWvONs68HxtLO5Io
/d/ivQ1Wc8p5iRsZs6Il/byUJv3hkTbbqz+Hh7+suUIdTa22GvmQ/2bKF6HKFUYQkQ3+PlPuRwBt
vzX0UNcM+ISutIF9nU2xaWVX+JUaxfYoPFO7p4j72WFo6tHX1c0xXgMjO67iJRrrUtoxH0UsMrmz
+imESH9P+JysQXvPzHdMPYKRc2I87yRtItET18166VtZKptps/pEIsh5K0xb+Rn5rDOVROBGeKIK
tuvoxX649GuXqqWf4pov76YVgl6va46whH7ozZG5skDfpUhjMUOYMgzBgT2m4k2u3yQMPqB8uGqR
VmJWFewZysTC5F607haXzMKR9ql7/3JblG+7OJlqCHmysSRMSg//6jQpb+36vXGxMttr6hrQQ9Cv
atkxmHJevUevsPuBYKNB2sIaRZGRvkOy9vPHha17Yb/QZpuoqBxLNQ8/KxxgciEDD2DZsDXR7wa/
vAorAjwm85Yi/aVqjjbbSM2oTdss5bIFFBA2bwgy8TZlpiflJTUudp8GXLfFKG8hlNdmu2OXyEOb
HLksjiVTQTXpJoxyv87eJG3qAeFv9g6nXOKUXHjO4tKDnm2QQtEkfdNMmReDnS0YKc0qN/nq7NUq
dN91hB1otu1R28SYC00hn1rsc/3iPO2gHBhYrXXhTlD3Ewm6XocYL26Mx+G1xsYCGOkAbcDuz+sJ
hzZtgcOTgc9I5ejmRlWc4VlDIXwNv4q06fRMqcYxvOS1i1/r4ULCvj22KKjxn5LYjt5wm7SgsktX
D65wcVDZLALX8IBdSU7J4Yahccc091afXIYh8L9Q6ASnDY9hPYQrofHr6W8E9K66YcTY86uEjSwj
PUOhOybIajOZ3BGiRa+epfPgk1v05UszimAcjYHT+eyR1B8Zlgn8tpzCadMV32VfYBQz8QR3CUm3
lDRps+CZcZgQzyTerbo6aR7TAG2I40Dml8h0L9DxU9o4le9q99gbu/NI8xFmD8YP9rBYO1woCs8H
io5hk4zidCdFeDlWd524qYZ7LcInYDeZiDAM/wQwUTr54ZEyC5seuOcTttOL633hS5vPEwVSJBqK
RpQb3J8ugq31mB+Caws4YXp3uun2k5Tofw1DP9msX96/GGcFI5T/ev+RC51D9c6XCFuh2efuGVKq
ixt1svRlL2SO+iz4PZ+pPGY1UQhjro3XUm7fna7hTk8z/5MBAl+u8oBs4j9I1n+S+n3NkvXZ7q1o
ghK2ZBSHfhLqrnvlBltFfOlPOPUwPh177CaV6CQkkJaPaygIpxO9gsw3fosXOi3uNW6AmEDbeARu
hAxSonPErgn77BAijvl6fmEWDHPEvt6kod9UV1h/lnfxWr7XLhhuYD4v98ElgwMUGBwsHDV0aian
XgUQlKhUX2H4MFYnpRO6Be+As+4VqDtMux1XEMOxSMCN8NRvGfFNH63boPiACqM+tLfVZXo/JAQL
bpNeVczg8rVobpD8SpkPV1Uo436Qrk77ClS14RR4DaypkZw2ll/eKheMxYrSvpM2JqlPzqF5co7X
8musHUTTbVUnEn19G6+7yj9jw70FNIreh/kQr8Jt0z5dYJ/kRbfamjshkrCfisfa7V3FpduW7vD3
0XGPCVGWvydPwfYsbawnJu75D2kNwuVvQPvkFxikGsL+FNMf8PPSAX1v4mT1VIgOaASF8qE9aAwX
7SzzBrNGhSm0dStdpUc3Pt5iRS/j7IQ+wTN7jJY3XbkL27euCDC2NygU2uPZgSqvX6u/OuNeTi4G
rFVLQoia8nyX3Svt29l8Z68uRUf7aHusL+5w97UF66moD3130wLRGaJdZjhZwJmX34dF5logVgqg
NvsmxOzTtCUxcIPgLYufytNHKBtoIdH3jHZpPfH3indFtRabncoEZ1Cuy+BCfow4yTAcO5wfiWUR
vC+coUt7yixo0APDiBkBmvb38+kdO9F1uqJI8pqkmwap2sMEnF9OqZbiSn0WNFiDrhfKVLw/e+zp
SbDqxINyrdhB7n26ayntNZD5iQSIV6OnbftJMCP3Ewd/wvBDYF2KrX8UZnypVumzYKIetDTTTlO3
cUVzhtRzPdxPsRN0HE95BeO2A7IHW0Gj07I+Pyra0quYNrU/E2FLmnYfyxTN2TMpkrBtteFEN57y
+ioiZnGqe+rkVGUn61f8zP0lrcy/6Tb+c83Zj06zKiqzpPpsomy6y3/Fih1tOBHH8YWl9nO09s+1
ZqmlLOpSbJ0og2ZPNZWhcAfot1jhNjjllqjk2VFWiz/w5/X9z0VnYUQRVkIpqpSjju+ofNrVNMFK
tIfIofEZhxw9WIlkNcuUw38TOf3/K1szGVyTt03XlDU/d6DfJ0PrxjH4c3QLuR8nGgELY2dL6svF
y85SxNYSOnUAAXUQt8ITJDxsGVahAM3RfJrUxuLb/6AQ+OfHzgpwYSnkYS8RmiRUyMLVJA5DkS+h
JKlHUAnY9k6fjfW8WNFfeL9zov4prC01yIhPhHULhpHD5LNFdU1Py7JlP1snjAQy+b6wln/u+fzz
e2dBQpgqTVNl1MnYNh8Eu8D7gRq+3V1O4qV4I+WMCrNbqNBOUIvQ8124/vRd/mWvsGbb9nGQz/Wx
ZLNianQTrEYGLuItw3Lr0hMuZWIQapb7ZqctBWZLj3u2R3XhJPCe6oOdk+HOaEscGP0OFqZBkw8D
r2kcF3bs/7yqZ/sUBaJIMwxes45qB+LUFrdF1Po+RyIS46PHHBXHFLZdC8956ffO9iyjj/MwjOjz
dk5hIpEgLOJkoFvyMSVovQeYE9TOf+Kgu/CCZ/tWUJ3ToWvIqgNMu7dRAzcl4iyMaI6uksJbVtT/
m0bh/1vSkjjbr3JVkPUm4ygQtyMAIZtzWKepD3QchP7e3IwaEI7VcXQq4k7q0BP45G5w8soJLvPA
DZ+wGQuf/ueNVJrPaGLdJBVd2ciHOPCY5Z90KlChTESJDuYqQOwvgROvF2tfP+ykLChD0g1LE5EX
i7M97RTKoyUqZ+Pa7O1OWoHTPTrKeqxwT16NaDWIwjU4hctt/j8Tzu8XngKFLzlX3YtJkqWZcd0w
+g0yxyqfNG06K/sjvSoP/cV50/W3rD7Q/Y+QulUZzZq6+S92ue83MtvlNJoBomnkxvVpvMacUH6W
m5tiQvhYBV6sfswocPXWyndMYkp79GhDenc7xPuFb/DPvfb7Xcz2OsEygmOW8Djwv2KCstydq2tM
SE136DZi4UfCUwPgorlorlUwwl5xejx2Bz3yF27jz/Dl+23Mtr4waPKu6E/GdZisqUlI15AKMn/o
tyONRC8wN5DHEq9FQbv++5U18++RoTRfieKQG/0Y8mkmm0q3q4dko2bwPNY75kVc7PiwW5OQ57rh
jQgUurrkOIq90y5xXxiBGd3kyXoEBOELCBN8sipwfrb5W/ZK+PLIjjbRc38rmy4maGR5QU+kMq7P
LzhRKlNGSF54JHk8xySww0pPHtpHs7QZpNHEN0aAzX4FoIHz3TutaRZpDcPhwKYsaTUySn1Ee2I9
ZMOFYd6NWeFWWNUQBqWVjVXeoEl2Zt0dYxQz/rHB3kG4UbHrDSsAb7Csitdao6hRvqbBQ6+tFOXV
hKMk6S/U0Y7kUs2VLg7odK8HkWzxVes+8s6roPZ3IAph+2JhoLS+Kj5l50cTXRUaEJQ5jebKISyO
4oYkuLjXr+kx3Sb7U+lKBPtw3+km0BvEFJQngX+vwoF+iKMtYPX2tBqAUWgrtFgnUB+UPiqvlEEG
2xCgaS7nCDrGxJGkN7V7DrSrnrlQ/oZH6S1MV9JbgPkt+HD9EbF3WL8Y+qUEZMkIGjqVqwzhi/7M
AxoquzE9gbFnGvRgkE54SdmWsskr+6bcRX7A3PWvepcWzumRRLEG60r48V5I7mg9hv3j0S7HDVOE
sngtpxcBfsqMfZzdLNtAx62xMXfbVblSVGrQGZ62gzPmvrk6b7NVXnn1h6ptQIDuo9bFzmadqhtx
p3UTEJ56JiO8J9d4HzyoHs1L9GuqVearO9Crfu9iukZBdNIAVRxZ4S67sJ7O2/hq8mErHsBGMjFN
efZVJjwc/W5rYuoKemFd2JR4sPlw4ZaM+9GytQm9d5IgU4lb/bI3ViFex6OvXumJA9TvqnZ6PNYu
tc1kupc41hqzm3qVoF38jD/w4uU1XEmVzcF8PAy8lvCioO2M29IGhQcrwWTOpz309+WW4TRHeBZr
W2cOBNI4xC+4iqeVkrrRAdcNb5ikdl7onG8BpRkI79Y8B+xsAzbBC4Hps4/AKbxqL7jyGyMNoWRb
16etuOYfBLdaI37DjLYunCJ1cFPvP7AmgmTAnRYORp1ES1Cs8BrwkTzXBOihM1nGaNjxuZgLI5WK
PjrLr7kzvsRkbzKguGoLpxLtfJ9Znl5s+hd5nURbNXCHcjvskq0TBBSoPhFY0zTj8VKWvW4j23LL
0kElrHQIoeIErdVKC9d1/sZz098EZiWc4IZRImCWG2OjCOt4P7Ia1wP6kOssBez0WWDEHaJ2VHaV
jy5we2ojex4/ZA5sU+G18M+dCBbNbkRcXJ228MNJQa+bhxwSCiZnuuSIws5K3OZMccqdngmuTcMq
GBm/PvOHwM+1laldqhhB53bX+iLGhtPDwm04GVaaYB8v+25jgRm9CPf8Ydoyx86moF0JrRf1Tk27
+rxLKOmA3Jb7i8zRnqVkdyxuBASt4VY9bpoRdmavXrXlvUalFuPGvryPujtcRK2Nydjtiyp50GLG
1sszzJ6fcmbZ+gv+5ZkpbuGGm+TfFOoGMwKpXYumX3d3feHTeFmBI8Z5AY2a06+wI6bv0TksXA3X
se6OvzMp/ZQdj3ZQcz1Z3IHcfQn0fR9cqLGX+ycGE+lrMgrQ2KK5FbJd0lJjXTzbp+jl32cQkjgL
MgQ97c5GTkRdP/ExXk0yvehhwtpBV/MXUVh/Hp7T1MU/weUskujiU5CVCnE0Vo4NRUrf/Mh87F3M
vW4HE0KTVbQKl+wlpOlM/tuPnIUOx/Io9qpGMqxe1tiHOAkcNN2b2jn0xNj4nAR1SOlASFsWpfwQ
P37/zbOA4ZzVeVbU5GjGrZwz5gX+/21S1WlbqKUAD7BwXewB/viccVUgVDElRZqjVAXlFGijSR4+
aDvz5IuQr0Dzh/CSB7cMLzGxJHinL64tVq9+zEi/XHn2a1NTTMQ0JUqPNuza2/K62I7rYBMDn1JW
0U2yhvR9aHZLJoM/9+O/XHeWGR7FWDwOCddtfR3qRrw++nA/Ua6evNarNgoO4zQ9N4uFhx+/ny/X
nWWGuLU2lZxOOoDBAyiuYwpDhC7GqxSUuSOb0wax2AFaer2zrDAVhVA4nalmNYYjILzdniYJgC8x
S57j3mGh4V01b0t7xc+p4T+/dV7KkoXCTJvpt6IwZnrVCwDSlkCBVQaGhuat7cDE+KOxrSg2JSh2
dPkhVL1MeDwePVyrx/I6Y9xSDa9j/T7VNr0KhrRcdND6MUr+cpezypdWDX0TRNyl2LrZBoob8wy4
4GEjTTFmJbr1S+mYi2nBwrq3ZlnikOVxnR55JbVPWL4tbrqVtA63tJNX+v58gWmrn992u2ohKfh5
d/nya2f7tyyFcjyqfOk1mEXPssNdujVd7VLOnPJV95Ot5RoXC4nID7+VgTlZw55Fm4ZtZ084w5mo
qopePFhYfWu+sgdfeq5tYRfd9W6wzdGCG1f5fXfZXgD5ApRB54lwMHI7gRLC+cCwBwhYnDliT2of
TgycAcS7VpjJdWRkVDCDWC+TBjmhp3YGM+Sex6szoQuj4t4JVGpDtO+GNO+fknAdvv395/00Nf7t
581eZTMC1TQjWTzoky0wIoGVTFRIwg3d/BeNKguFA8nKgL0F9kuVq4ceYbZ4cjt0/6Seho2KV22x
+6VT5/eLY1g/6R2+3eDsnVeGWGRpIYqHE5Yj0OhtHUGcsGpFV8e28poGGL4fxekqN3yU9+D/srv+
CYsvh0q7cmHljqReNCHpwoX+0b1o4ntYTt01HRYQGUTIF+oU8SHD+wYn7qNjwQ8EjPuquOJHQxQ0
lTlTpsyfKIGBVIivGAWmGuSFV/RKLs3t+bcINld2k9hL6/fkmZMHza18H8svnL0pZjEnHPzIH+QH
YwfLnISmxz8UKO5l7CnoRrCejvYqZVvTosqj4U9QQm7uWQoJfPvYac+YBTPLP92Y9hAqdnpe6bHf
aZdVejhJOy1YHxdVvD9s9N8e+ix0KZIqTwuDRT+NE0/CDbQgl6S1PqGtv4S1+UkN+e1q84ilKEOp
EHjFY70CpsOwXX0dA+8AX3B8wE9IAo2m7cX8XTptGVM0BMbWr/EvzdvNmBwSyBNUR7MLoAC9NplI
F+QC0AIUBo3dYLjIa/Lq7CDqW6HZZMLq71/QT5vSt7ufBQFRHNXg23hWwb38u7xOt/IzBL3Towri
SfVPMAF9Nbf/ftE/HC/QD3676CwCsCQxl7BNFw897m3ih1g4Oo3C134/5KTl5H2KffbCNQtd7Kne
4svUPaedrd1khH2PGIGnu+befLYc5WBsM2uXn7ancasToOeLzp3K0mqahQ2m3otWZ/KEzPsaGWkD
aXKtvvSJrfTb9BH8ZEw/uv/V3Fs3rWGP5YpyQimRotvRbwM9keQyqipatno7+b2qazKRoXAXt8If
BHbfnuks0FA7oTbqdBA5XSbqYOYGrlra7aOFlwz6LlDDjvaSX/ReQfMfnZRTJ6444Njo/f3lfh6f
swj+643MEQpZENShqLAny5ihZdalACYuROAWsa4G6VnMbovgFk1i0NyYElDIm1j0zI5mQMh5zHPK
rPcjspWJVGfhk5addykJX1i7jbFWjiuGXY7Jb7r5VQzRCzjtVTjclvJzWT60CTLOdVzuC2GLQVqD
GuREOtyv4NZX3UY5rlsInzCD2ltTxxZ8uAbcUBZXsfGm4EkhXZwGsHC+/Muq/IAqz65df0pXfic7
acvMzQ5DesdCFC/WXhkdTDQCjVc0wDef6s7TEgiUNjoOjWPFjAEoy6i8dEzDmnUfL3y3P/W+vz3l
2cGetLpYh5ki0s6S/LF29N/Da3MzwdpaJ7myVpzECXxwMnTL1e4ib1l3/DnxM3/RsinKGGMrNMDn
mUt3VsQySJEBxOOG2Vui20Lzx3flLtVW1jq5E1+ZKEN1H7mqALM4Dwg1KQmcQa0375p4G4pbTXpX
xtiO2z0fmB12hZ0fNV/GOIL/UekDrzhTUTPvRDL8MPhtxcSyxX0i3ZvyVdUc8uhe7h4Vpvyt6FKm
/pJTHrNaXy6gtNhB4x/b50S9kq/w6vZyT5R92BxmskpoC91Dq73DKCxG9gWTkwIJp1XNf7M1hMv2
vMG7JgMFB01Y3VTQSIXdKX4ACown1Em+VXr0D3a0xes+qpi4R2od2wnoyfhWLD2RuzWdDoueX0Zi
U4DoWSfqyrAS74RKCAzpUYUub1t3awE67ttQrYbANa27hiojdbozo+43pbRHplJHT/gw2Q0Vhj7d
ROqdJtG8DO4l5aCGO/yKQ8pYGU6DrrjkJfNTomZ8fcGzs+EUo9YczVY8gL/fRNfVTbkHrWrkuNnZ
KhOEk7/u8XD8oPAU3f99F/lpEufbtWdHRNALp0AfWFy1n76mN3BLUF++HcHCxKtgffLOFwMQSvWR
AujxfskO44cqBOm4jge9Aq8K5/fZmS5iBhXWfW9cH0NP3k4GPhgxl4/DNUBLMFyyrT+m+2Xj7B8m
rb9fd/bEI2tQ2qThupAPPeBrICePb++MLMDI696WsgPlB8TR9+vNnrIitcWxLUfjutuGr8NvobDj
Hfr4Y7nuaD7gZfigsNVtAmTBbrxTPwqizP15BaxHp25/TzMhddBCpU4LCKW4yDlYdMcSdlWS2DCI
o4LROfGjulfRBE7uegyb7noCRbRw2qMM356hH2cvPY7DRdHb8Yt1g2NDeB8k9ija3bAaNHeYXMCA
g02OJGhYdez/aAnkxAUSYi8bwwAXGXB1eWIy7nHcADpHvpDuWhogRmj3b013mWJPQq6bjnQB7k6I
ytQ1yD/x+KaxVZgexgXHfUIewLg288DqnuOGIvnNZK4gX6f3zJ+RleYvxo4uqx/Aw+NYDaO1vhH3
mNm8KY/dffKu+M3v6Sea5kWfX058HRwKr8T96Y1fUxrb8XzLiIRKqRqwEnz20q+mJkxty+/Dfvor
d+k9TZZqGhwPt0yZ6/Eq8c+X4EVcfRu8FOZVfKX43U18JMiutjQxaHVIjNiIdnqIEl9Mr4doa+WX
BlDt0cXlXucBa24d+NUl0T9H6ml/voGol94wTLhKL4uXo3s+24rANjcBr6PjAX+zSuMQfCkY8rV5
KO2j8pYfyvNK7Lz0QBd3XMfVa9BtUgDUhSOTGUKM+0Bxl6bvPOeKmZ72eqx3HWH3eSLGvpzFJwv7
12IzOVRbVY05EWYoa2HAF4YBoa0o7frSy6JnFpGpAtJ5DOj6oHO0aRnlK8MT3zPlWeBs0ekWaI5W
XeiPp3sjea+Td+GZMnxV72RhJxSvlN917SVtyZCgfqLGEm9O6ZWlVraSPCQIl07hbYarRp8ZdsT0
uxyiDyu5JE2q3LCN6P+Qdl7LcSPLun4iRMCbW5h2bJJNUiJF3SBk4b1pAE9/PvQ6e08L04uY2BOx
bpYUo+oqVGVlZf7mdxVru+q8kdBQFn+Qi4rGQUUAVae9cDehkanaAccCGTQAxBT/afz0GEa4pvKt
ltO9lKBPQH91Y5KuTtn3RvYsEdYkQtyYPcSGKxr1lt5Gl91Th890ZS7xZy9xBCRiKOw0fS1ol6g0
PL7oymdK9kl2D1uN4aMzngNs4/OuEJ8H2NXWhgL/gL83+NEzrs+GfMcfUN32h6PupfA5nuo1KaQL
M+DPK//PeLHIhVWzMrO2oaM6SXPPJ3gYn2rkmOTf/mjHP9PIy609jrfzoW0fjY3ESu8TgJeDB/vL
+J6o9syGwpIpDHidOnl432au8aQ9tcXrZL7IeK8YtnYv1XZwyk7FydyZd2m47/Zcz+yV97xwcg/J
ceVFATvy3KOr5a5cPH8v2P05xUUeHZdCpSs1Ibg7iIfkGR4siJXGeQa3izjhNzaA/rzGjlm7b5Yq
AUaiCXLfzPeN/GoeiGwhsGVEbR/j782X/nXe83b/VepoJdXDSip5Q/Tijxkv2fBinka1Vo/GSdVd
zT8k9SuTBsVI0d8pa3tQviXGCS0wIoCCYRUIY0TueGSE7z7umUnyE1OAGSWH+pljQmxy4Tpqyh1t
kaKzJzbDDDEqTY8WWv7VSPdJfYhLlLoK/X6t8X4jZflzLouCENDYLDcLFnJ8Sl61HwQ7TmDlIX8d
9HuslvD7pFhRbFRsZnwO/NrumS/MDw7IkiWvqRRdk6JiLbfNrBOGkqH2MnyCdYBglfMDq93JwfTQ
nI4RJ3vlS97Ahv45+0XhQxnkPq/j1jhJj3Fvlz+TA6ELgkXnEK838mrvYk6DPprtIk3KVMMSwLkY
J0hd5b5VuHS+EvahqPdeXP0cumeE+/kArt+slBBu5Id/TnWRKQ3DaBZmSOaS/O5MJ9c8FKKRXEqG
vaXuy/7k//RfMEvPHC6NKjidFUCF91rv9as1vpuL8D+gI9la4hlHtY0qLWIR6sBtgnsaGtG96qCg
NxS7uNuwA5XXxMcdGz2w/9sXuBp88cWr1jJyQQHvg8pxj9eFeVdjcoX7Oi8aW652obbBvCKgc+yF
sAWclWC5NvfFBrCSCcWAM3PH6x5/u635bcZyajSJwdpBcEBk0EagdVUofW3cxdc3xMrQmoBpz0Lp
iJ/AQfbQXsycUcBzHm8LDCVQJerytRr+/A//bcdfrfciYQ6Fsg6nlgvw7MTtwRTvMZmpoEQwtJG7
Vo5js5TutNk5x8Dvcm29b4aXq+EX9y9iY2cd7cx5+DMvBOyL9WZjoL+nPPyQpp3kpKKnv2W8+Yu1
mc+V6o9mvrgX1V4UDbnujZPILQGo5JPoVeB3d420keUjCJXx/h8gCT+cMIi+JcTRKMPIKkD0Kee3
sHg3/EdT2qVu1H4Ni92onCZyZzexvgfyA5DC8SfmH/7azG9mBP+z6PyGRanFmgy9lo2SA86zHALx
LEftUEbq4bfXrAQ0dstdb459uNUYdrHVgkZC/APtk1NRb4r0MHqAtMjXeaTwzKBqj5nRVjEp8ajF
3ojXWaJ/r3sSYa+mvdhraWakVm/kxkmWDmfpvsX/J9jlmh3H+7g7gkqSeF54Vbf5NzGFeS82Wt/W
oyXFzFswth2bvJyouyHoNn5BhkNDO2Co7mZieTqsiS6vrPhSoN5Iz6MhSRxudZtRyu2DO90xrA1v
Ek10LAxcybcfqnzTVp/z6RC4veGtzH1lq10u+Cscqd4m8dSqxfz+79ojzkNg5mYphdRyewpRR9lu
RHe8s4T9vxx4kTdVbZ61+tgxdXHbiPdyMcvAAqszN2O77fHq3k0FpkEI6Cmr7ZoPg7kiXooiV5OW
hKrvxoSxRfNlLhNgezEdC0dBJQw80B66rS2kD4CoVq/ulehyaY5cjSyrUxUqHctNNBcOPrpnPPx1
nuWMPMS7WcEKWE/ttOURU9K1YL427/nvr0avC6sSpYBc8TwD5AmjnqrPr3kcsVQPgK5NdQ+K7FYe
3ZWvvbbR57+/GrmfWqEZ08s2S8R9vc+p1thFeEDYqN1i0uudI0/mW4fJw2qGvBJWLhn81diWfy5m
mrBxiuK9nx7gawuOLN0ZdEdRcMen45Rux9VS5tpaL4LZYDbIsJ1Z69Yt20PRfg+MDahQ3DMBTzlC
fmqnR6PYIgmRYO21tt5rx3oR0pS8RfmiJE2a1dzHiDKY9NbuMmRUUQYEpQtkdiOtGt7Oc/qvN7Yi
LsU4jXMnRH5DAFe34vRoKp/MZB8BtAD/tul6Gh+vyvgobnBHTohpmluB4AOavOpfsbLbLq2Mqy+e
jXqjNdll9jjuNNPORPgQ12Mv0J0wdrKWyhxs8Nzy5BKQH657K9v91sdXRCBWmixLmrgUOCrFqI/H
nO2OBp+59/0X1YkDHC2x+6nEO/98N3hqi9vu0dqvn7W1wReRNU+iTiw0cMTEGIqLzvnr/LpPW5RY
kZXzbUroXwEbrpEjb76Eryc953NXq86WawZfBINvDl4k3ot95/D9KeSl1BU2Q3tq1B+1tonLuwLk
S39XJ1sfpORakLv18a9/xnw0rn6GIPRZpekh7zRgIv6mKH5Jm7r51EyHFoBmmNhHDK3q7EVxgvCr
RPlxNeDcOnzXv2ARZgMdLw/TnPOJ5jBR1N5R+qSI4xb+AZyyI8pOC4BzNVe/IYdgiNfjLoJsI8vR
mE+krnBCWuQWBUynJhfMBnKc3a/2DUmxOkMah8rrzN60+4p0qomddS+TtS24yCQrPxWmdgyME3KP
4HEcjIO7bZUgxVS5Z8WJ/hPsgfb+67VfhN0pjAuxaea11/d9sJ1cWLpTeeEIZ/4uU3g3hKNDBXO1
EHTruXK9+ouQmyqt1PUTcy7hoGxVOPgIP+jyRRXJlDl1ouSs1V8u0hrLiHs16FJpqO98WU9EQz9N
QL3rfQWck2aE9SDXP1rzexiAEgamDQooV6GhJ1/V8iEbP8vRrj2f1HLT1aFd9Ypd0uCIjBMnB81D
ANMYExWncifiQVa43UbYZmQFCtbBIcZzrgm1pf7cFF+7vHS0cG+lr0l7rwWIKg1w0t8l467KBS/F
rkeXQztCFhYtBlp3IWdQQg/BW409K4u/FD2StKhvJ+2SV529/IR7ieZmNKatJ8kZQ8Cs42qcWRty
EWalIMpCvYznZEp0pORo+NANBW+A+xR+G7ykpmxcVC8rN8utZOb6g8+/6iq6GXk0tlrLqK0b4/CA
/ByCPdqcPWZbXX/GRwqLsjXMzlpkWaoVheehSgKdi70bQU1sxWRX+Q9xuBVQgMYKxfSM2EE3IqIM
gWdae0hBuTbQeg+juqMv8q/XfhFhcWPUmkiy5iuuxDd2i7tnjebbNpuT99HcSb/G3Tlbe7KsRLWl
ilEmB2nb5Ky9WX9XD1m267NP011CHvGGQHT9VKODIOPK+g/cmlauFG0RUM1OiWqp525F6Q/6zPiL
C51CFx7z8qbBmqsQ7eH94612A9H7x3WylPWJhFhQ24GANj5xm4iImFBcnnlfAu8TyaFJaXkJ6027
FNvaTfKi/aYAOQsGSw6qmfe+Dn3n4990swh7vf0XQbavUqmacHM55c0XOXorld+p9isyHmj65s9J
fEIJQsMZ9709fxZqyGj1Y4++FW/3vF/ZDTfAKH8sz1LyZ1QMASEtGhWAOYV7AaxW6rRuJAA66fCi
lPfsSNq5YIpgbn0Z+V2m+Dql95PyWbI+Bah+wWeinIchlRsgCVQdYYMMh8h/L/W3Aln/Gurbav30
1gP0agH/Bs8NVcsS58fQkGzCEKwYJtv3irUvay/TYKJsQCTVxQkGr/hgZIfJ8jpgEO7KZ1w5SUvF
oNhPz0kZkaMVo9NQYfE604UEF4YYECJm5aloQ+PR7PE07Xera7A2+jKGRn1m+TIb++wIj/FP/Vvq
ZqYnvjdw1dnN0+cGFdh4u0oHWBt3kZlWgSF1mUUttQH3zuMf+KwIbgDIVz3tB8/KIeti/QfTaHXB
V+KHPv+0q2tjqtLUH+YS19lBsIeh594aWgB2PnrNntwg2QRuvVpoWbkjlxIuoSRorRDyEJsxY/SP
uR+l5xod6RYSruUmbyv7am2aizDZt20saiMZsG+dzi1yO3e14ikz/MPR/Q2nTSjuCgt2JrVyb+1W
urzqPkjG9GXumSWZnobnebaz3ttxFJE5gtIzYzwCnOQRUO/oX9JWVnYqNDdgDEiDQXlTdhPI5W74
FHgBLXbiepc6UrMpxrvASaNDsEm+gw/o4ucgfezOr1qAcATYBeEfEMvXPtkiwjZlX03nmNpY4cPC
orM0I/F1ygg0Vu/QIB92obe6PW9GJUm2JEmyNEVdVmC7ZlCaPGd7NnRvVUyA8/q+QVoeoyWCqLCr
5cfz+S3SfmB0E2aQBilCB5twLZ2+/YT963cs67Ft6OulkZDn+MAcMYLApReGCIZLoVu1bpjf4U2p
/hbBnV+6Pc1qnexmiLj6AYvKfywXWSNIpn6qLoFRgjvuTmQ2v/43LkL+FCgQEhdXv8LN3PJq8EVG
a/qm3pQj+3fu9QBrar7O4p01pCF2J+TZ7cppXZvsIg7XadmWzdw6r2pUIXN/O0t98VQDIolVGLpl
cJXAbUWr4VAW14ZehGI5wn/RPNPM1cd9WDzGKiS4XiYcu75W2Ea/bZwUbydAVPVbDaWjrg4V6IL7
ZJv/xrn3bHeoLYuQYkPMW7vAx/rq65B9idIfJprd7Fxhe06/m/FdNLyLyqYYPB89yRqXprh9Gfv7
HiJU+jCVe6joFaSwwOnxcIHDEMz099HwLOtTkf6o/Y1cHsdkizx1CGpI22fBvtDcKbTHXzF4+XcL
h1JSDEpYCfKyWmsbJYKSylaDxWon4WFEwxKS4akyAbImP/r+IdEfIjxk7yKN0rPGf9jr/IfRRugG
V6hr28JutRrek9711Q3f5Bg9CSBieblnX3OcUdvGae6rz/UEosyRAals48fqyQwQMNJeZouYeQ5b
0xXe/MqRClsXPL22c8u2AsBFbnrSdgjcvc7En2Sn3AUH6e5cbsLW8fdqvtHutW12NI9miuXKUak3
wleDPt9RuC9km3Wupk3YPyOWJmrHJHAH9DhTr522Zns34o6GRrqlvsj+exjsK1V/1Cn+WdHP4bxr
oveivevpY1nlt5RViSs4OgDvkgjUtqDuJjH5FAXHPIrsTG0PgTR4CFdCM0FOEASqkOvHPGNxQ/Jd
CLn1lOyCs+AMCEr0Cp1RVwQkTJURmd3zWp9oJT5eZF2vru+zWofBVJFriuI2IdtOD3zs3JXljTpb
gBUpydK+QoZU5mYdyx0iyKvkzVvFXeUqOiyqS1bT4nyqER3Mz9U3yUUNEGaWyhrCmcg3peGeQ6xp
xp31qQZZSK2DDprzccS4YaNBzn31Gxb3e9VH6BkZin5KkBTGEASKDX34EsYIlnD9piw9TCEQai/u
FBid4S8wN/Jx1rzU3sGPsSYVYDxktdLDqqb9zbLj1U9bXP5SFZ7FfuITVdk20aACYGgPVM/tOpfb
80cDYRp/Yzr1llcOFCTKNUHM2++1q1+wuLnF/jzR1CKmhcZ+ktxh3KBzDdi8/9lsa56KT3r2YqRO
sIO5NaEFYwNNiuByV3fn6UT3h1oChqOvOo6S571ZrkX7ldtl2Rxom74qU4Vvd3aQh0R7e6vvEW6X
bZwiIQ2sZWM3EW5Xe2XZBMhN8dyJMrlnJn9SlXfVEdHGhffBe0xFDFP9VcmvpeBhOMoLfptFnz7e
qzeR1dfjL27TrohKeUjIRdVxp8Y7I9iiqFI4Y+91kNLMz8ksCIN0QiN5KyPfzIL/2gjy4l5VZDMb
2rkOXEZHJI7x6ck8HjiI4SA1iXmL08y6EzALVstwayMvrlXGjDNNovUQCgTOB2nTSXtD9npsPY2n
s7FHlAjzJ/84Cc+r2cu8vf+WfV/Ner7yr2Nkmitmr5FNCDvcu0x3gNbtCs/SnenOnJrpNYbe/hAi
1SG/jW+rw6+c/6WRlzQKih6oTB10rnIcwFD76K15g11G+1m8UNI3SOm4JmRGd+V7ryQzl8BwNfM0
gefvR6TsPS/pLECqmoe9Yv9oPUk+wOUfeWxRkzI2K+PefCpcrfgi5CWj1SRZrs9TFn7oTvkSeKjp
fJ2QajB+YUn7/PF4l0fqR194EeByXTKsmmU+iQdw3XF2BIScMqYbyNsIjM5oFJQvfmXhrpQdS99i
jIbftoSxmnvW30qUkIFgvtd3Yk4OvUGfCAOrbwG6/D9ZJHyHR8OG0efTnQzdLPksIU5r7fL0SKZk
0rvwjM+c3YxKtsFhar3K+pobG7iuw3skPocZ/NkBhZkQrCf8m/NeEGo73a6JXt/gT/5xBy6Ru4Ie
VpUxZ+nxUT9YLdOY7WA/zdCBCT707/j8jNjLWvT+O9nvz1EXD5M6jkrTlxhV3pZ7aL4zLaGHcKDP
HrhraLtLbP7gS18Yklc7etCrrFd1IpgIlDu4n6VnpfsI7l69VzbjAw/S9xCHB+HUCycxOsbpi4aP
w9mu547i6vlaiWpLiG1hlqHkZ1SbZ+yfjrh7cqFtaIOn29C2BvQbS7b/WvVkdRUW0fQ8FlOgmFTJ
ZHVTxl9Dky8sEMGTz3L/rCp3UKjNY1xtAbEXqmfg6l3CQM+r16H7LoZ3Q/+o/4Nos5IHXtjJV98m
VSdVMn1+VZ06+CogQ51ghgzpzEEVyyQDp3ynOB2WE7M8DS9VaLRnZ62YtpbtXBi/Vz9DiPS89gt1
Dj7Ft/9wfbDpesnPG6g94/lTKKf22fDM4IDqWGqHuzgFAR64QuedDbx+9gUcNqA/Ezay+48D1VoZ
4eKVffXbAlCqhhFwWFoXFQzc8hBfwKy5PNbfR8VW7f635Ag0X8sDfA/LVX6ujL8SmJVFYC7PUSKY
3eVCaOsn3Rlngk/kIPugF4+zmxbM0bUPcsNa4s8IsYjObRa0stbRikRFB5UG14AWSg9uyPZcvwhB
ICw7UU8ARbcWm1Yyy6V5leQ3rVX0TDfe15nTbac3AcH7NoVOnrkQZtaC4Q0C/h9TXcI7ghr3xjZg
71XwDzQbZi9NdjHYn00v1e+L4YmnOUwvXo2qO0lbCdUNXt/UrCwaqpHbFaeEzE9224hkTPnlB7b0
E3ILTO8axvd9idpUNatIfbwtjJWTqy4y0qnpqlyfoF2g0rmP38O98PNMRDMgzCnocaHyJgVbGtYk
iE6LWw7UXugzW+U1Vw+lp935xVZpd5D23WGTmXNH/zP4LXem1bw2x8ABCq5vrPQAj8g4iLA2cG9M
bN/Nd3noBE8zUVj+0SKKFsOuL75ATuL5rf6Kw7vmq/6tci4+UiUPdAOf0Dcz9JpHyD21Qx/Z6p6M
dlxJlG+Iefz5HReJciH41Bxx6jmlR6o+uvUwevo34tjg5N9B3KJe09vpb51P152yTYD0H6RD6rYa
Oyv4ka4b+64kkRcPs6vAoRSWMOUhGyvncq9eZz2oSHuj+OhqeWQX+0yi7ijnO/T9111abnKtrl4s
F9rO1eh5kgiFNS8H0i3EdA2j9cd+F+0DntjVNvsa/+zhSCNtQe1hkyOPdrb5+iiD9bM9rnp2OvKP
wi7fxV9QzVD271zp9/QNq3oDDlYCobTZatKhRQpwZ+BQVvVOmdrClnTlV94UdvIdGbQUUza7Vxwd
wyAI2tLKIbjhV/vnN58/wdUk1booE+nMJFtXMMGHdM99QIbnzq+E+HmAdoyMe23jWjsXPxGaw3QP
ztzc2hVt6z11Bgp+4Zp+6UrEVheFjaQOBZxqOJqzVjQaLY2TUHydbZ2JYQHabmtJjXwzaKJAJVF0
101tiYEN2zEUK4Gg2Xi08yW5tnUapn3ydXDF7E09e8WWkr96F0YIsmzS/EdgAp/5HdVP40RYjXg/
pvbHAep2d/fqNy0SHt+K1DLpSPsa+FOD2yCXBYYSJ69J3Vker3b85s/fAO4ZCG92OyAlMlYqlBXz
lRv8ckP+LQG9+iWLx6R2HjQ5kWkEpEB54reeZns8QQBsUrsHRVkVja1Wr/dq2cB5HZy6iJ0eywYY
tnvkzPNDTiVsUwdPmvBiGqGDWa2FLLRi4APhWQZa8uRxY/VJRFR1eAvKx8lTod5CC/4/4uGuprLY
8CY+Q+WgA42RDLw93sqUF4xL90/PHQoRdYfFdCxeDLqM6THr7HJbVW9RKK193JtZ9NXvWGzxQZ6U
sAHjf1IibG29aAdTmFx6jwoG3r8ACWbBapAk7seb6jZ25WrcRTIkW2lRifAKuPV6PBiPtXii24Te
3f2IezsCSFgERxvkUyvN9LjtdPQ5Hy52RfHKEtyOPVc/ZZEiCU1WndWYB6z6VXTKT91B2lAKa/cj
KkmQjyGspm7829xDhA7u9VOHgFDq1fc1RlDfUxjF5coPup2z/fWDljW5ILIGU04BKffy0d/KjS0q
dwXOkQ+y/HMwHdFNNuV40NSH1PHj+5UPc/NJeTX44klZqmrrJxYPCUx06o3fHKEBcOiDjQVh3oVt
A5REOgyzsEqfb3NpD2wRJxRuiFXGjbz2aS7h8upaEI28i7EI0E/NgUwsFk/xSfaUO1m+i027BLeI
HmNtHFrysgLo/lx6H1o7kBHEQMrurpLvLHTHh/Or1Oobvfckw27f/H4HpKG611UYcTawmeH7LDqg
PYSIlqh7Bd0l/xXq4OC7SAWL8LabcCeRYYimJ8WPYwibbl8ihYzcwLjFZwbZrfIxeZr3B3IEjyhg
JcpGrz4b7eynVpsHEZxp5zaqXb6M33ijn7ptN9nWXfmC1dkjGnyavj3fd5/hpwdQpE17gPAOaO+k
Q3lA0ezzW9ftVAzJjC2NLTTLkk/GV22EpesYjvxofE4kbKgdOtebas9vve/2/dcy/hXAsU+w3dkp
BVqtNrwNbG9MadZtBUxRfsWHSU8/5ekpwmlhZEaKp+8MVJZMG5XTkuoKRPJthf5Uymo9oplbCI5Y
7Gm0qNlTpHiytanPJIT6zNCw8/OnhMWDqKE7c5ag3Z9NBKJdEKUS3JHKjrqHHjPWyx/S17HeA/VR
bE9V4yiKPUkb+PS57uiT2/5Cj03jhXLvR3bY2O3zgCn9S/w1Tbz4l/qAm458PyN7EMSF8gSRNrHR
8ONBh5zeq4wSxdssAfVr/C6d9yjcSr+qEmP35o7LVDiiFEAzO4vBnttFbmemnWLWpOyq+a8/Pk63
H51Xx2mRzHa1bubnkB566R86jySSliZWd7MDo+6aw0bS79oE+MeMRAVzsF5wXwnwFz+fqyNUGUOp
dBbQonJA/kZsjxJtepTQpNiJU/yZrC2yb7OM79p7bC3EL8VTUqXoWy0nxKN9jhyTvBWzQy4+gP2f
Zal4ZMjs5Y1W/9Bx7XXS1FO6o/xPvDfnO+yDtGFZBB6NLpuyJrj06YzzXd4dNB5HLiZglz7dUDpw
2fCcn+Y+XTnQp/PXiCfW2mdY3LPZJPSJgE/DSf9ct9sI3b3G7h/78WfSflU0mnIICqCWb5unejdt
gxDE6CbWbe0pKOzxvfVGgmyNKDHbtbOle/mY/MBMwuRB/Tzu58qi+RlD7GiT5ftasdHflrzq+/l7
8WIRxY1HtLwfzmd215yYZXc1NrRxxU0y/1/+8CiPzt2Lcgh4WX3DBu0pOJELoBUVzX8p1vbvjIpI
6ZbHn7id8xYACDbzHf9BYnSzbH51YBaJAbfPZCkIHIOppFtHJWvHo3f2wZzA3DhzvSJHzNteLZTM
t/xHm2SRBcSdZpZjSubtq3fqgc8DwMYo3BJo5d2IfUThdV9MJPqkz0HlEVKa76t9mpWfsKwh50KQ
ir0A4rvTEYR/jJv95BpIP4JsmXeq5cFqzuq92G3PAgWjpJ3rNvMn+ncxS1mkAFGS9p1a0KOrXWmT
Km7a7OoZihF5ERrIBqR+E4YMbGtKrBTV//U6yH8+BvV8onZUXXqSA5J5jFw+BkSHTWvuMGyhfAW+
wVVTmPWY9VqYd66twMomVBZRu/atRil1gL1jfSRwx+U71oGJV8ibQHVFEzeD98mzIjajFexW4bTz
v/7BVrzYLl+F7PqsiSU9K/2U0g/ZB3hVzi0St643tEbYgMlmbUhjJUQuy8dZlIpJLpBy6pBUise6
2cf9ViEUDRu123Q8TdB/LjLMF9KDb7g6orHo/gSbSKahciiSXbnvKKIO8rMfbFr/MWx2yiZWPBU4
iQFeC92sV0F4DAybZ/Q4gxyNh95Rzc9R7+SDK+dPvvCuVJ8bMpZ0UxdbFM5S+en9HGwVR6BuYW34
X62/TBN0zIDX8aaU9g3EHYpE8rYJnq32iHlfVt2P5t6snlDwK9igpYPU/drNdruJ/FeMWla5B8lo
5Ti4ACgxc55tVbQ5L86ROeIDYR31T/qJK4n5snwdG7laWdaFuqh8uQAsRLv7MTn4IGzPa1XJ2/2s
qykuwvA5MrpKmEebplNUPcTdzh8PcnAojFe4FOSz5r5GTiL8LQwHY62bdhtRcjX6IhhnzVR3Sqbp
p1J+rcVXuduI0Zv2Avnfn8BqbFWeIjwPLW9wztqzEIEq8qris6jvwuInECGDapE3eZXiyrvUGdvT
xxHyNsHnr9+3rG0Dwk9g5HBJWWNtKzKv1fEkjjsELbEc7i+8JpzbTIEi3F0k7DMBr5s73ZWt+0o8
qfIvs7jvBFTl+1Olu+iR9eJbZNy1My9Q/pxCPUUWC87KIai/GGesFCAS4FZZz94PSPw6UvnkI3yq
bKvyMOkPevPU4I/3UG/nsoydCLgTHIv+Z40pu7r2QPwvO0PXNbyVRN00l7dDEQpyo/BtpsDD0xEV
fjs5hOam5YYeOMqzb9p5nb53s0wu/zXs4lJoS1+nSDhvyOL+zBsB/wgayi6m83aDJP/W/CRpX6T8
xLUweVpAKr16Jm7fCn/9hOWtgKBwOiGvSs0CCufZa6n7em136mcLNcVpMF3BZwKdrnWt8ttXwl9D
z+nl1ZXgd12oSC2zx6VP3fZHNAEDJ9o2KSVc0bVe1+vO/6UK8deQi2KbXw9xKvQSyCDNRuXbOUcQ
TdizNMmcwrJj042hhhNe12pDqztsURurZtSxlnO6/PqoCm+o9G+Cr2D6xl1enKytTj6w1eJ1Fsba
Flvm6GLdiIbBIsNA4Oh6ItJUpF5Z8tDuBkeoN1NymKkI9bAvt1CrrLuPw8rqki+CblKo/hSmTLxD
5WM2FJbseEbJoy7o5NmccztgG//BI3FtZy/i7RSq7X/Iya2baRhNdUhNzPUKY6RsejdquOjQiqJf
uSnXWGxrX9taSLsIRhXkYsfrjFaXZ2HODQzOH7ZnYKSOsPVRFtvAi/Yt5+PFNlbmbC3imHjuo0j2
RVTsacA2m4z2Ww0tf3Ll+pc/3J/jX1L6mDfvukFVJnsdpLfKiWe1vcfUnxttVocJCqUOoI5D+iSN
+ZGy1Fg+l+WuoKntCqM7Dsg+6T86gCy6baV0XhQ4WCYKiPAfMPRqXDljP1HhjJJ3MNUDzY5hJ+j8
lBHxbdwgURAcfqnp/bncqaUr4CTUXJBa/Etcfu0rImc2dj3f88RLEeDsLb6T4NI9/3ixbsP2/oq+
1iL6GlEQiHp3Ick0winN2CMSyGW6MZaTIEwJmODbbD+TYS+38qFWx16E3ViUfDEbqUiaI2rxb0r0
TQkeKDqaCF/SPzd0H4y2Z0lPMFwNcNnRY5V8WZn/7ef7/wbDy/P+Kv4GTWQowsDJpO8yY6Qrbh32
KdrUdKV0e/KwUPz3MdhaxOCgGsewn/0EM/yJuOvikpAQcjKBF2d7TNypV2wbJI7X1nztcCxCsGIS
+1WN722oZNZfen8rDk68SWlB05EaaRMGPIi6fe1U6n7o9ivLPX/Sv7+A/lruRSTm/RWMece8LcWL
cg9PyxA+5wYJUCzGW4+d5sZAq1ZmfXnWfTTsIv4GCfLWocqVl+7jn50IGIX3Zp59klCa5zWRo0mZ
Y3hA61SmIY24v+D8MDs7pXmuuzPUa4R8Wx6j4GsKzRxbNOOgVMcqok+5Wl6T5iP30Y9dxGytTiVj
6qkoAW08YecyN0aF18EhZNz58Treav73/vt41lKCKxdFX0+HuTphPpTNPtol/bFOHntt6+fHDAu7
7pswck9G452S0wjvlN0uk7+NqxDeee999EMWgTsP+1yE/THTgbYmvjYbpYfugFYs5LEYYn8m4A0n
5xfy3Dq88uNIYImLSNgrctFIA6Nbko0m0Kc5J0LvOPsi/fbtwm0xTFjvFq4NugiBk2nFceNTEWk7
LPeQoKYnQQXZzDmOk0NDAEJ/uNqkW8lHrIuryVXUk9Xs/xPAWixTqD4YbonYGXQgYpAg76LpAfBu
Sw37H+Qk8scxwLqQha4GLzRacpNGDBgggFb3voylHmUX/3GicrvzkdpLtl1xDH3gMF29TzEaFE7n
6DloPqnh1tdg+sIwXi1OfRwZeQGxO69+VmNoWi7NyalmCy/4nPQ/AWFwC8I1/9F+G/ftNlgtz/yX
gsP/xENLXMTDpIMdXMS8uVJcQTegOZDP2OnkA3a271G8E9eR07crQn8NuYiFklXndT9zuluKgArq
3xukuCd1a/V2jjgQG0/ZzpZzZfQSbJpV69i1Q76IbrJ8tpCIgtUfq16L4Vw9w+VAjhcHqNDj+NCF
vLjg2s+SLQUFsuZh5QpaOXJL0iG8HqW2OkA/oB5UeJ3bciNJju9m7XYGjgvpIfUAHo3Kv7v7wIH8
ucG00igkbQSyXjaefhgRPt4gAGJCg0OzyK46bNFSmCPuynxXwvvlurna113cRHEkXbQ6Qmt7jvdd
tI8E3FfgpSitbT2jBOwfquQoz8W1BtAYLAnQ1Ss/Y+V4LQEwMJky3Sy51aTKnd0a0KjBnNeVzI2I
IQL5c5DzCkrN9WC3tgDzhrhagD5CxEPpeP35JRO+14tXofnSdc+FifxfMR1wurXUbdJ9ivz7c/Up
8B/P3UFHFH+gWex9vAzyx5e7dYnMVz9GjoR8qmZKVRC/ZNJT7T+Kr3G7byZPcUvrKcc3yXy1CARA
Wpr2MIX30rfWcIpme+4ewPYmCU/HlfRo7Tq4JOpXPyo0DaNrxMuRMBpP2+QoA9JIM+y5OWOhZuNh
CgZwZW1PrB3FRfQrzpZwTgKiX8QbGAMpB3UTyoBQYd0zh5+SU+LOT8R/O99FCJT9xuzrfNaSANM0
e2pF9E3z7+d3nQchchrYP3zHm3Zam+/KzXcBZF2tc1brUQsTFrI3Ja49dHVuegH2bdHgrIJvT+jR
Zl9d5ZWTt0Sd5FmvUWEiAFho5IQub1tAp04oO+PZiZC9PE1eiy7eBomZtYVe+cAXyP3VhHVLDFOj
oEme4RNvbge6XhvdkfCedhpzW+yr/mAl/wBut5JDW5djeDVwZFV1LSccs8aLPwU7aRYtfqam7CKx
+X/t6/zvlXrJeK5GI7DlaRCzn4bpNHoK6nMyPbUJOyIgc8cQ2yOv5R2/FkzWsoclBKCrUhRjZhmm
KLXx1XWARceb6D5C3cSxtuYm2STiyh6+DeL934KBtWz+98056rAI+A90EjznVvkeUdk5olsQIEr0
YA1HTD6oXmJc0T/HZK8p8o/fqPRPqiut3akr2cQSAeAPmtKMBVwRoOFoJQn3CthJR9pJEnr1YQPU
bfISDEDdwNqsdovWdvcifDVikyv6+XKzXtqZgq3sssQ7t/+PvS/ZbuTGtv2VWp6Hb3SI5q5bNYie
pEiJ6pWTWJJSir7v4+vfBsuuZCJlwZU5fRPbaaUIIgI4ODhnN3s0MR+h6a9awoa0PwVePXsDTPRS
RKNXiYBNVWqBYqCVXDpE3ZhuXsByHoJr4FbBVppzcJ06H59czmR6yp6t8UgRslmAai52VI1D6wgr
aNQNFv1iBPJ8sup5Cw141Vdyr4PjSADMlDHeKrA/suoBGBBUcnYaArubHVCIg8pABgL5hQ5pI2Q+
vtrCJ2yTpNewPDKVXe6PXD41JwqyPfhJNFdDqE4vSy53kgOtiwFFWMGWQMdfA9EBgmJBW975/MDn
7VG25y6NsjjPE66V1PGnBTdYnP3RXh6xPZ4B74C/CA+SwqmrmSydK2+GsZYqhCM8drJ4K4iodraF
3C4gJ4PT3yuGDXYE/LE3XFo2Z0ucCjFnq6SYmtVcoKd9teY27jMW+mDgwmhOH1MA+lcqI7JyenYS
Xe+frEy2q15McZelKmJ9m14IoFa7hMBaqTBdHd7gqQs9g37dACJYuqip1rlb2qVxUXDTe97U6QI8
m7rUaSaRNKSZMYA9gLqOXykhMgCTI7ZhyveEJl/M757xRmVurWk5hUq7IBjMHurOAC7izgorVESe
YxokqCkinxY63qLmjcpEPrmVSdQvp4ZKiwXmdbRVHrmQeEjBfYbZcidZxs+KPn4LfSzTSipyyLX0
2EzQZz9CSskuL2NneKIU2HVfvnGxQ7ygwQS9jBRFvFa4tFCJluoanFcwdFxopAOq8BShWCk8hW7B
TZs4eSLbhR5qwUwrqnUI+Tm0GCYsI2KClVJ2J14XbILQKvopbXLl28NVmfsp3AarpmyQnUaAB6cb
JXZFtCLRfoADra+UOzRCkdSADuCX3LE5RQmWK6WaQwIaPW4gbbshQ0B5UjJYLmBGpZ5WPgsmVHG0
+gn+HygOS9yyNGc9q/SFnO3dROzn3GgRttQROKigqmBxEYAO0py45GseCID4+srfMHzgrDCWglSE
sNJtVKzoIbvBYV5EngCtP2dNbpGtVpehhZKXmID/kdt8H13e4EzIGvWlFSPj1PwB3IWa2chv8Nmw
hRWaTy6c6Wn2BnFPbjGALiU2ZKu6qooQjSSazpYAE11M25WKBms1BDKUIHagqAmdRQecfY+3iz8s
OJ6PxsTIGXLofyo0E9OisDMFaGmIkkmv2RKM0D5KQbAG/ayYLCSM98XsVeUtKQA/98JiH4Hpzsmi
pY/W+/lXYgKo2Zr9smgTvZ+EvgTXu63qDvtwI9hhoB+zW+gCQVOTokM4huEf3vXPR2ayR3klel2E
eOe5ilZ0CfBfgLIfkO2otoYRXreleSBfdfZP0XTPR2aC6QS2kblmSEtQYmiOVLIhBp/NHWGXW0M5
YGdYcR7IVgXkiQ9Gf+n9RCZ2Nj5b+BumVYhlA30OKMiahyyABFTstLEHmLDuh5WFMlB1wc3/Ptpj
56MyUXUaI12O5lm7komlVBYJ0eir9vkuBdER9iKrpT/XFPnKe88fnSHn48rfh7QmrmVBrtF9h7Uj
TJhh+piCdDe9tiB0AafsAJjPeb4fBdHzEZkgKompKVYSgijoqqst0EZy5IrgPxcOVUGhIm4QnuGW
1D7MsM/Hpd/rLHinfRvGcwxUpQrL1o1cbKm9fVpuVPUa7dscEgIuLFm58rS86TLBc15lWB2Kp+VU
PHeah34RwF22eltsJnLqZGrCjit7zRuViWX51Eba0mP7ntTmJyhC4ISMO2xe+I6FgHC3aF7+HNng
/Bkz8UpfclMTM6xiXCIC8c6YQZhEhTCgzZFxBYAdiKGVe2fjRMlT5n/2ZtW+GdIhRcWc1EdoxiXA
j2h22/r1cAB5K74tRQDoiWFrHpA7Blgp64sZ/kyJ4XzqTNhq4hD5NRFOhevZywCQbXBaTKNroiXZ
DT6AQ8pJUknT+e16zi5ma3fRoA1ghKJXRhNQZbQ6AEWccgGWFhh/EAbEYLDCkqd/xolZbNmuj5Vq
Vai4FsXNhCJczqziDkdTCbiSZJcrpkum4G+0Q3kDs0ErNboWzDA6sLa49KSOHxO3Gt3ebTtYSIQ7
sI887aduzGfvmC3gydEkZdFCU1/quYWBZ2wlYjV2hzKGM2ReLkKty4CbB645v7y72DqeADqNWaKW
dDXpQCJBEwCx00BRGl05ow0k19jJsDj89XGZEEYAiqsILRSc3N0mdwwhnQHPVhkSh9AVMtEAd7KM
K6PPi9hs1W7Iw3pu4aJ+1eFMmB0q2prXDgFOCqhft6cgEACmbM75xFtcTAwrlrHNZgknoopmrrNG
PsR8APPM95ECEe1S3Kjg+gNY3v0NQWDePmayrpoCG9IYZ+Nky9lWXMGUSqhNca365XrZJG5HX7BR
BJw5cyIoW7WLURgJFxUCp8SKSr/qPfTcDOv6msgbaHTZK2wGaLOV4IKhc33VOJNmS255V8ThDMA5
EoLQL4FfdsegUyzYBMD+FS95gfYD9y1zZszW28LJlKVax5NuHRFGZsl1VkEEGB7GMFOG4OWgvs7a
zkAKStkHmekN3U7RXM5jp6fwJ/cbtgJnqrmxrjSAEotAWXM7XkkWiKwC8PUJLnegWEF0hKIYSMlb
5ZwEga3AmXU9prqBECrNXrp6OoGibgcch90I1PkJ6t+o/CFH2DSVw5n1R4W4syjKFuJ60yRFGGOD
hfqhyG7McDtBy3PXll683KfppZZfZ+blsF6V+Q1c1uud1u+k8SkybjlfhPcMmLi29DFpEiA8cNNo
Yxj6YdFDXcVtoRojOZRw12W22OCSwRmXt+CZ5KyN4jhVWhwjZACqjzqqS8gIhyfSWrQsX95xbxe8
EZmYtsBnJOwFzLTUA9DtAR5KJ09G3RVuO65AFc4Bl+fKJlPk7mfLm4lm2NiRZuooi8nHHJTn8YGC
lcLHfPurd0aFSb4iMVemRMZu7tyivgqbq9KbUIerkXyZFEMOVvgFAdHInbPDrBzC3qt5q5rziNli
nDbUQA7mSEJB3hswRQ9G9HBDHjehvhkccGwbLG+uyuDpDPzkGbPVuCwZ60SYF6BFzMuG7CoEa0cG
C30ALDW+ietNdYcq+/X0Si0TjcvB0RdQlOQAJMYyc0YwsVbI6udwRfnVRccW6zpxqCfFQPU33Ui4
9sB+5i2D2BC9z4q32Y3KQ+xwDm62OpeXVVo3yYqL5au4WDo4k7bpgYV/MPeorWcFlcMxdrVf8WD7
nDjCFueINE2zWiL7pvpAuFqiHDkharu1Cg+HgyAGra31EB3ke5/wFh0TwaJ6MgcFvfOrdLDrk5sZ
jm30qtBBg+OLJ482BJKcduTlC7wZMxGs0SQTZFXUYUc4tTuquIGcARDZQgBF8sId4X+CBKmdNj/V
Sz07O1QmkCmdHMMnAnXQUfCi+gBygBvVF5ojShczqvsogfYx+NtccAQNIJ9tMyaUNYMhC2GLBCkr
3hSUBQflCel3ElTZTlD3evlqkkel/KpLUHwUKTM2A+9xqyeQ0u25Pnac3EVloh0JlVkrVTx9AzIG
ht/KV7rmSyt4sRXufyGNsnG9S75WjgmVObil2pXxxDnDOJuNMKyNbhTVQepw06f9yvhpvKzuTBdk
N9TIDE97KP9WeYHe6z55C4QpkinLGBa5ioMTJRzB7VUbCu2tBCHzILQoUcRpMd/W/sWpMrdNosgj
aVWkSk19D5O4foPeFURE1+GqK+9yKzlxgaWg6h5WVChHkRdeeI+aBoGz8kbbJ5oSq5T/MFuan0Re
DptOtB2AfIWnuQxMHETvG0RwXkWcVwRmDaaSef4jvEBvaXBVONcB9L+lEva059E8To4BuTy7rS+4
BSxOZCNMZDOiIleSFBkLjlOIelA32MaGVSC4B8ADfZ1ilK9+NTFjraSmPqyylPrAAvOaAnWwJ8gH
Gz+BKEp9D8NhaFS3fuRUvExU4b1iJqy1IjFjScNuUo+jk0C96l59g3j69Dxv8iaAJsyQu/NNhwoa
9NKD8QUVWg8CaCFYiFDycKHhOAUjMC0muoxWV1pyZrdIfRpovAj8YMiJ/qwFFfARZS5VuLD1SG3c
3vSrFgD8aPEjaDiH0DYWY38QbDjJcHk4nNBHmNAXydUSyjGWRYaEogUI3Sq+hPfgIfkiHHtmr9n0
17BQhG9QA+IIV2PyQ7La2fnD2kt1wgDFMB13F8jPOGYLTA2AC5U9QFcbeoQ9Pef/RgGGc2Ni7aGG
DM0BiLXgmM+9fL6ZKoAg6ysgejx12SqwtkJ2g8r5APFdO1yhTpV1N5CH+tXTlzWIUpW8kLIap29j
XjXr5SIccGGG9yA0feK73u31XQGRri00fnjJ5KmW+Eno15ggSOZFqjvKuAb+J5DhtZF6sEieoL8U
OuuOSmIWG+2xRGKveIJgNaKlQ45gsgQ48vEOBM761+jPzwJyMXdp28co9eYw7dzMiUOgkITWZJpt
qSpla6swC/8biseccoHGxMS8jlrINJyK+vDXEwHe87IIZ2CARQcxIaDU7ekydQvY+sIWyPv8GDyJ
Gnz2Bticb1HjmIz0GEoCwCVResv1VxzBBC4jl1n/Oi83K9YltPiwAsm7hC4lwHSe4axQlcxj62pS
3szly1qipjJVm6wPWjAI+kei7ubyTRNBWt8v8UFA+BLXl8+/PK+UqDEBtpCVP768CJCRk6J9CzmP
RkXVNmsDwU8AKucztHjrhEkaZzkvSKchWClgSG7nr7TRpU4oLlDFRDtvAWRPPMJtsHFipMbEyLII
FZCFMOyieqS6VLPA0B3Z1R+iN91Wob60BqV0LEJLcVGnVv+G2S/n8NaZ5DCSpWFQdWTLtB0BM3Vc
McegR7kchN5Tfy9029T9tVesM8mhDJHKte1B3lMyr9zIbgyXYX8ENzRCJQ3utvBS81buqJx3rDPJ
Ya7hMtK0uPZLEDupDu0mA2XcaaItSPLl0+JUTiJd/6T15NlBpDPxUANueU4SxIIe6YiNG5joSgEq
OjmEGNyJMuBaH7xhXhzmbSSdiX1VRWKplDBuuniGH75T+luK2j9U3jq3QaUc1cp5+sWIe+Jyn0Vc
lSzrKgq48UDFevBDfwXeCH46KO/EIUxScMWuvFnezYn/+aI61Sg+CXo6E/T0XjGiDkKdV/EFpf12
h+Z+oRDi2ZlvNVonpfJAi7ifXKHby3BI/KrJftF41F4ObBE44eCpQOwb5UUbThedcrGYvguFaTWD
VvwF6Tyou+4jCKS7yuJzcZacUHCS/Tl7bl0SVmIVoSRyEtOiEOC0DlbAbrEVoy5Ir2UHbdI3kCe6
1TFH3mvjxQEmADaNGsOtFItlvVkfqVJH8aUNDChqoSsJCfor7snMyaN1JvTVhpCk04SCutRtKTMU
PIIc7u6xfGfaGBdeTHFAZkitJwMPXsqZq8HEvDLM9UiKKLwUrKW+c6QgegNaye6gaOAB0ZBa8Bb8
fHX+xf1MNxTdVEy04ZjNqGlGlgvU2CVN0Jxxm8IFDlCFDHQrXveSu8BCS7am26QJwvTyJ7PBb6Mz
6UjdZmXYVgBUSPCdqnYJZDGfDej6ecUmS69Pin61PfaX3Lf8cTr8bWBmUxaNYpg9HTjqr52ugpd1
87XvgxJudQ7BiUZsACBbcJM2JUTNx2QP960g6Xj38o9D/7evweQUhJBuyv5ddA79boTaAxS0UXIu
dzGUcFwYjrxAIannCLR+iGNW9W/DMptKh250KAuodQ/loclvZuLijStW+jpRuewEAtrdRVz5OgRP
JUBBIRGQeLPAW3ofR5Zv34LZaUY+12pKFdJqCc60Fm2eQK6bauvDWGAunKaChDj2uIP8Jue3UOix
+mNc/s/w7G5r1SWZ1Qgrf/agfg6vWK8PBFjOuXGg7WqI1HCy3w/B8mdPnVU9WowykWqqzQfV0Rq+
xpJfVG77hKMegqVOCFUPYUs0SxdcEeuRzw84ca0/mzGTaEykWPOatqX7+E6M0ZuC5O5g97GbwkdH
txTovMPL786cD1CUNtbAWDclusedPb+OaJ1ruBYBMwn93Py67S7GGpYk3XUtXITKdZFcrNCT1+/m
6jVVfXmmXnr6jQbr0wGCLFm0hZCubtwOw4Qaow5ImJpklgrTnXA8VsN+0aDJBgH+0hVxEZsTiNh2
1vsa3lcZOBO2BphCvisEmNXnJrgf2rsIjy13OpBLA958liDftARa+u2XEeJ63U4Fx1cI8vE2r+6k
cbMqVg/AOFQpa28oHvvmLtZNi8g3ywDzKK8UwMt9GMTnBmRRAKGFzVDu5tSqwh3YZErlcatEHx8y
39YePQnODlV5VDqi9Gi5VICiIhOInwrIka3lBnhYar4DwTokus5Y8dYgb2Am3IumIQ4JZasl4OL7
QnYBfxcpwI2iH7zGtEa3GrZw2LPL4ZeDvcEE+6UFqH6swMGc7AgdHNDzTAgtb4vUgbcfkhsT18HB
4ekS/kW6+e1ZMzFWaYZMigbcJPINEiYwtoo9erKvNYjn/1a758Q19UPm7flGZ8KrFBUKiYA6vhof
KxR3zRuAFCHyFraWBAPhNpDXfXwhbYDGWFwYZ1YN3Ko1v4IhAQRRDVu5IpfKYMXwFhY3wAhhMUbP
he5EEE38UqMXA+UsoJa+CLPXGpvkeb2EG2I/WdjCTeL1qV++EdCNLoxDmVndS+xPgD4b9mBnz9BW
c6e3wjXu29LC3bXEP5WdAmEsULOP+MIAlg3u0l7W9aspXHTSPdyYVO3Ob1A0Hcx9qPtFjP073NUt
LRgsAD4OdzQSxLASMB96ODwkD0Pz2HSjpTeedA1LLmj0QkxvLKxYhLPTo9S/V5UntbskPSipLY9u
/VLclYBbwXVVKwvo1y7pDrqpkKbIUBdLfXUcLWrZ0UNw+dUI31PjtqoulhQy1gEkPavUT0Mnhyn9
sB/GANeXBZ9Cmhuz6u2hmG2zsObVGXehca8J1ho9jaJVQK0YQ4Iiqlt1D38lO5oC83pIHW0wLHPw
UKJulWcJ2ixQ5DZ1axYt6WXcxTf4DwUF3ciW1MsQvFbVQgUFJDTBDTdpjOI9iO79y/yS7aUC6vsY
N8MU1AO6K7K0W7DNFQiE21IJSM6lpGyk8Wumuz3IjNDhgSpP6tTKRq2t6K0MEYWORr9vtaNY7cGp
Khcwxu1OuU8Tm+g7qELp98Vrf1R3ySUaRRXqh93WjC31unyT95AXiW/TdjM3G/kQm1b1YkKQ9kKE
56knBADErE8STJKEzSTaQ+2Cd71e6pMfN9YKe00RklaHBQ/ytngJlY2hbSGS0EfBOAJIfWkKm/Gu
3BtuplsqanhPgAEjOd5BRhLoTONa0S8iiGLDbliD6rYBqYdpM+3SfTu6a+8MgSlYYAFDGqB2I8PD
/83HDblK95W6gZA0jHNW+MOnNuw9n8zBla4gZtVBPlx3R/Fx2CEjGEC5gq2IBdmqBu5gjQ/dvKy3
4sk2y4vmwUwPkDImX9cr+HFG71G3I08Vlgx0BcFtz+NtCR1aFLpfqgfMF48hQhPoANW9CT71D/jE
8k1J/UG3OhPK9VaLCsBXSCNC5Vt5IgIgTlZce3BCLTobzwja5FW5ieqtbO6GAKmSUltVQFt38+vS
H2B2ooC4uMdIEW5O6EME6n7YTq0VX4B/CK2tSglwJmZQOZ989Qu5GR9DzWlyq7yYjskDnhOqkhfq
UdgJ3lJt5b0AsfMrPPoE+tv163Ts4HCHZGIGis/OUDdst3gQEfr0k1/yrtJ/wXL4FlGZxC0Zu7mZ
wLdA464Hxkh7XXGR15xihiPxknqiLcQUutpgJezhTSnJMAm+mcLLtpJcuCbBVaZrt/DHNHinGyed
/kEHrppVc2zxxSD7AHem1ZtvpACCUwZi2uIlPZCVYQiciiL+6shM5UgjabiqHZLJzh0MHOiAQSFt
ouCR9BmSH4lF7jDh2v389nYC1X2S0ZlMRtfXpO3nCYm8dtc7+WiRLjAMG/p7Y7gfpXe1le023OIS
C4nc7qEbN1n+0uTXYX0rGj6YkpCV0uLrVh/R+3QTaq3lbpf8yLvnndrJn31PJt+JdJiHRrTq34Vu
hJuVJ4RwCvBi0VMNW0BGlwDCP8KD2byQIdxrZ3MAI+2ZtH5HDmu1kcfLvNlK5VFZ75d5E4E5NEx2
DKkm2JFaIeZ9J4abqjoiezSRxoZPIeDSGtiCXtU1tjodRHhbtUArkYOS0euEwhOc/Yu+zn92Bavv
1klFnCfUNLOH6/QVEo3EpdqLWXcpxtdI6dxIQlYvJfefrwHetYIVeFvTaKhmmCpCttQp8xM304mh
c6MpN4IdrVc0myQK6gcz4qv9+eAnVPhnL1b7PpENm2aeDSqs17k5lLxLV2lwfXeg0QxxfAosBqAA
0TJyk34rOmIPX3JX16CrxcVvcW70JpPmlW3f6rlAEca+4onRZQ97htkeRcQnvwcjfPKVZJM/q7SM
1pR7XbjWcLaXMwfRfkI9fvZEmOSvlDtdjXKU+3pnAvgQPq21D0eK0EVD2PBRoyP3if5AMsiRI+lY
Er8CKWte9jWAGMLyxQj9RbuUUygqCMLGsGNyrVWHSXalHGk50juutAMvaDLRPEqTcl5DpOUQ7nzu
N1hEcA6xqV6oWFntNVXoRzrAWTc0Hv71U5JYJbgMd/+RUHU+1W+eZdcYnAJaSDPavsgMbD3xYi+x
DbidZ4GM0oA9aX6d7yJ9m8GSduCEUU4RTBLZ6B1JoSHP2EIVfU2KZxYUFOQ25XUBrVwLBHoomMBJ
aMvbP5zLicRKwTXFIjdKcjpK5SwIV0BoYw+J4AgIlFuIHizOvZKLvaKv9LOnz4TjPBMbNVXRfVTq
vbl4TQ2eC0ri8IWDMRcynP7Qy5eLAU83Pxrchjp+EqhueKHin9bB/7zO/xu9VVf/HrP71//hz69V
vUDQOu6ZP/5rn7y2VVe99/9Hf+0/f+37X/rXZf1W3vTt21u/f67Zv/ndL+Lz/xjfee6fv/uDW/ZJ
vxyHt3a5fuuGvD8Ngm9K/+bf/eE/3k6fcrvUb//87bUayp5+WpRU5W9//Gjz9Z+/adhm/3P+8X/8
7PBc4Ne2z+2YdP/YdPlz+ZX9tbfnrv/nb4JEzN9NQ9U01ZQ0E1hyvMXp7d8/0sTfRUkhkikbuiSa
lJ1eVmgY49fE3xVNMXTTRHMMhFeoa//2j64a/vyZIaqmaRr4CyoY2HCS/PM7fveyvr28f5RDcVUl
Zd/98zfpRxFznciiZEiiga+nmCzoX49zOTYFY72E0ldVwMgQ5YRF1oKZ2El3SFYQLtsLKfOSByGm
txNlhAynkVtVFsEg/rLAdRMrXDzKxkNT+HobkMhvwcBRbcEIIF7cf11jkFZ342jPCiyELAOUQohV
t2BUbFLomDeWfD/5S7JN5r0C9yFcWt6U2jHhM6L5yBRU4hDBaZLAoDcRp06c7thnMLE9pCgdbVCD
Sslee8LidqO9rF0YIvFnCMWVF5LwKIdfJ3jhGYozwd7oPhn2bbFZY+RRD+b0pRf9+JB1W7H3oR1Y
yLBZekhh5RTCX+F91nCRtrXkWRy2zbIb1VsUVubnBP3p9tjJmg0JtLa5N9dAJxYoPwCDRauXPhfL
TfQ1zCC9bpm4sofWdNFd1If6GQ5GNZ4HmkKi3aF0B3ik8TDIV+t7f6i30AqtcUt9iiMYmxxmXK+/
jsCTOFWxwT1OhvGIDoTudYzmugjZYLfQb2vdnVS/Gmg4TVR/fvr/O7tf6M42kGT/9c722rfyNf4H
3U3lW5c8n29u+pt/bm5F/V0lMjFFU5UVAz7u3zY3UX8Hol3RVOxwXT3t+z83t/67QbDPTN0kwAzC
7Az51p+bW9Z/h6KqpBv4TAX/xmb9L/Y2TdzOjgjDEHWEF02mI6miyharVdWo0fhr5KOoaQEhkRVr
pZX0RSBxC3RMAvLDUMwlJsrSquqFSj5CFI94xpYmr0B2uOuCvAgtgMoRrnhNaKYO+sOYzAnYtGpY
j00vH9Mm3JWT7AyNv0YNJz1mc/M/hjF1iRBZNwwWZtv0qq7VI1xIeke0pYvpZFsV0VBzSVXgwY95
4zf2mUz4NChWgkZUCZKnODi+z8m7SjG0Wo+04yI+iYsGD5bKyYz3ToRAjNR7BuGkvCcxOXatnA/I
vMAskkgejQY5lhcoNn1F5g3M4wE6B1e4gEAPp7wOH1B0UR+Ep8niMqBoV/Sz0ZlXOedF2TWtTo5T
pzlTN3kJSmgV1D2qQQzqNLZN8AyHCgQOeeG8349W0fnE6co+K+OLc9jkZoQnnWjImRN0idfCjSDn
fRZB/jh3z89Z2aRz+GyO9IucDdSUUlQKtUCOcQQRrDDPA6plOwwdDicvj0B2kmBT/Wg0HQQOS29V
wNuNZHCY82Ohj1sVzSxV3CcduNuNcDFNcBVMi23VXnX67K010Dzrfo7ijQiwS1QkrhwmKFqXsN1r
tqY+uosUeUONG4swQrR+3S6KYuuo+rbalwilqCoFhhe4RTVbLjvRvDBp5eo9gsehjrJj2YD3llwu
ZraBgfpNNcilPU6xnxY4WMO3UAPzddK3talYZghKuwo0eKw7MywTUa5ooTiXZk+TCfeieoCVAcLB
ctOEXiK50QAlOvlOqx/IsI2GGIXZamcs0r5RlDujLF3NRL6QwYo4A548AaCvQv4hHYoQ9RAYAUdk
uoqJbMn4LHEpPUlEcX6CT3V6qUvSYyoce5RgJZih1Y/iBPfg2qrhCS6LMtzmzfuwGiy5bVytqo9V
I237Garm5CXGJ2uoKffCZSoTGwYQ6iBf6HXljGqLdkC0j9BsRaZERPgcxqA9dLM1yA8RLVVHe0HU
7VlGuVN4LhvtWmkPZJycSHuV82O1PsaCX6NhtZb7XoUweNr7tZ4G+vge5rNbanisqBPLqOiA32zN
Kd7XWKLOD+EPQ/U0MF8z5BHJSK5EAngDtkzV45oFGdoeFuDrDOdG81mjZWEDsnI1PnYoXaDsJlSV
VxjeitJkDaN2Jw3vEkG5W207vzHhNQ5ZCxMWkJIuWJo02mRut1EH3de6vACYC282cisUPNcGz8sE
Lrkcr8UJ3Gf9azzcD+l1hy7EBMZgkROvkgHKhWC8nh5nAUrorWDXq+4m8NzshiALIWcJAnGaQC8U
sB1ZsZcQ36D3RBLuIzKjeQwSAZBMKfoH6Sp8EaF+q8v6HZiSmD4A//FbCWmjKU4DRS8PgwquDyjX
SwmETX67mNsaVfZyFZ1+SWxhFL90Y/ywIIy2ExZ2Ou/qGEB2FQT1okTy11qNIDuR1PqFEDpdMV5E
eGhzOsOzYdwK0PtfxcJuhqtxxYteXuOFQFNA36zGeyn0ewmojrLc1krl99CKATDUk9PlvlQAFprW
zopL5WjK8MOpUCtr4VqFGnsGKdFGnR5ilMtI02/ieAxmFaFhucvX1ipgsSZD+jNZAGeII0ufnlvY
vpSANBcVvAqzHcnuEE+cdY58E3CkzwPWRye6iXuJJkuSjEstE65Kok+zkkrkKKaaJyfzTm+y4PMh
Pgy9kqqgYXlKiZjQ24bTVMJPgkCt4V6rnuvhuo3ePx+Crej9+yA9G4OZRjP2XdTL9GSxYWIHQiC1
ug/BEoquYLVphTpMEjlD0qPyh0B/NiRTTzObIlWXZiFHqHTDsx6KG/ULKAMWbDogLVI9fD7cB0ke
sKOypKrQ1ECiwNTMpDSJtUoYAb/VYEXUP1QZtGlW1Et5heoPFgQGIsRAaqoiM2WepAZ/6LyqVXKE
dIuVipd68vr5TE5ka+bBfTcC8+CUEaIKa4MRjL26pSi1+WHwoXLlQgHnpduHT7BdcWC3oKfU84hK
hsJwze7v4IMODuNdfIQ77jVwALxK1wfr9LvvxTziRhsiKa6xFRp4/Q6jYYna+4qb7efTPyl6fzd9
3BVM9JwVGZuOiAZTxGsbvc0SdVGOS/xAFqikxrnfA0rTw/1CgJvZVEJRzBSBIVNcAhbOfz28ShRF
UnRcGkS8ZGaWsUmUTC1F5aj6xTVKV0HjhJfgiELVi0eVZOmqcAv7fiya/p7lQmKdVGmpVcpR9qOD
4YPW44ebnIriwM4Ax56HwqWjBaX1Cmw22P/lVnBiH/bOnAj0w+ZhvgfzyJH4YdcQzNloUqsfDsR8
aaQeNsQ8DCT9oO/f7fmEf6iVJm2mycbYK0cRp3TS156qR7ZSPEYauq/ws5Taq7j4ozL3XWHuPOf8
8ery3fR+qImOa6qrc5YqR5wncIao8u0sgbeWvEtSDqEl4XWWYzccFyfP4DQ7dTAHDvc1igkm+DXW
mO0mZXI+X2Y/7CXmKzH3jFQS9KjQ8cR1Nbbk4kVT3pfp/fMxfgz6zCA0FT9bXnoky7UijMoRKHdP
csiuscMr3QWCw+n9PICMBQ/2+UNwZEZkjjI9S2Q1SjGt9MLwca7n4P1m4OWJjzEgkLELBCDnQXJf
LhOPdbOL9bbEHkruIX7jKgEcLj3KgCHb3m02ORRCcpu3cz/fMJLIhOjWaKpCV2blKIFf2kaHuaz9
KCqdLJc44fAEmf9syzDxiFR5G9dji/mRQXCXHGzW7ClrCWAkIvrihhlonXpTmACaJeu408XmqdX6
L4PeJrBol2HVikytF83WrmrlNllRpKwUPypKoD6EEei8QXmG+uyhqqZb1DKdtUEqunRWW97EMkWQ
LoEE9IKkglHWLI96UaMdvsDBp1FkpLy6rzQwb2/bfZzkKOe9CgmUW8mNJuZuaAKIqIy4zqlOPqPK
p74Y004ZVfipoxoyL1Ashh2q0TptuhXjOuiG5K5opsuiAHM0AS5gzqFJmyPtLoXVliFoJcP6oJHN
h1SGAs4qO3HxMrTpQc85hzBvfzKReUpm2SwbLOSeoNBoQoE5WdypaThvlzcME3i7QlX7TFuVIymA
40H3WBuhbVybnGFY5UTmoJFYFb9EDKteEel0nPhWNmwR1gGovKJUrLvCXuth52BJ95SAU9o83ixn
jqfz/iwKyWGk1UqEKGT0L0n/ZVoe2v4LJ9LROtAnm4S16zCzsNRmCUEg3M8Q9KAo93oHUqiXbnkA
AN50mKDaj3ICvS1MZ0A9Rstx+4VUn/Ff2x788cpQrVRUdE5Ult42a122jJ0hI2NH2Rsqo7gDU1od
8RVoVVgRohrnIdJI8uND/DYiE9SmMBy0Dq4Ap+AtOeaDCKcF1L1eS+iUoMgHavNdeE02Q8FZnmzr
/Ye5MjFOGBNJqjSM3Lnx1XCQofzigkIbQYAnf2916yK3ZK9w4mON93qMHPPr51P/+J1+mzmz26XO
mMqhNOVjUrx14BXLwOtJfef+2ijMZpe0GnduPOBjI1TeKkENEFq9/4+0L2luHFe6/UWMAGdyy1GS
JdNjlV0bhmtoTuAMjr/+Hfp+0SWhdIW+/RZeeZECCCSAzDPojWAvXD+C/x4LzzYzCxPgVCVGFPkR
b++gyRLBOEQRuKIsVMhQlZ011NMnYJ+rBbxjM7g9VXwzmV8RPJFsmqu2oLW0rf4ZmkBQYzolBfiJ
IzhzdYBi0/9euv+8uvyeN25f57FUJVWGiMWXwTeD7ACTkVUPtYch2KjMY3oAQs9+EYxTNJfb/8+S
Yz7gcE8YvhaIUR/bLodyMwrLn/Z5zaGtsM9FjXrBNufZY+MCpQq1Q8iFwrZxgRBMnQB6CP4sPidj
QkTC9bvS74nl0ko6o3C6MExs66MeCU0zr+nC+W42AQ+HWrInv7JTDRDUTiQuL9jVPN3LjLWKTTIC
1+pBZ+avrmYOLlGvgk+4LYwbaRN96ItPOFEtV6YKYTpYgwHv5Y8bQDc7TYEWdOHmWSqQ9hFNKJdH
FLYM7bQg4ET/amzUS+djCYR1pohcsAQTyNNK4kLPtVpCwpJNXOXNFf1wCCCLygr/5Zny9wLh+3PS
IJEhX3DSjUF5P9yv0JNBHQNNpXAjBpeyoxZh+k305v0vD4ffYZXL79aRaUHLEqPbDp3+XofkmtP+
moHMxuNhBHs8VvytE71vBa9twQa0uExjS22lkm3PjxWQ5Xmks2OyvhH9NVefBWtT9AX/SC/FVFUl
plabhw+AKHzIOf/qjGM3oLLcAHA43NvAJKPm4q6osyuZ8VXP1pNhUFdFR+D2rxEd83zpTO70xFjt
beCB4XdeHA4hHE1e4vfyBMgWfLPQG3DzR224f57uhEQVwbaxuDw0SGupEQtzsRyyewvS4eZXY9rH
3qftjj/SULvrTrEvaupt2/9GerC4uw3N7LyETA9E3+gY9Erj4d3vSKnqDeXkxWYT2t3/XFC+PMo2
2Mz5oUKkeAVPF9cpaOPH03urgbWkN/vbX/PqyaXpKIprxJB1nlef0VFJEgvvUjUDWKWnXhGLFgxv
SPWfW8DvGPxdBs0WmsdWiypJZIUyNAr03NW8bD8dq8O0g57F7SH92f3dJu4sHnezqY2szWd1QcIr
6sDq0RLT2t2UWQ/w5PY6CqqPUehPcdIdxiqdYXsGboG+fJ0ocJEl2LTaAgsX+VVNyX6leN3a2tvt
X3h9C539Qi5p6XZbN9aKTzu5HiosAwSv1ABigt/RJz6MsM4CeQ3KX/jp8VeA3Nzb4a+u5bPoXOZK
V7XQWSUrj8b4MefEo+aTBUC4BlCsnO2tSWiZsg3nj81zFpDLX2aNljSzVwUF0slX/DYcd8uDGm4H
q/4gui8IVjR/MTJIkqezgWCUvsaW5k6dIlhgn3iFW+PhclBmJKQm2FO4K2wKvgXGZIXEHx5pUIPK
NYI8dkx3w4OauI8QUvFufz7RALlUZFt1OmsSwRWXoh4D6XNkof+/CFzmiZdC1eMMEWagb9FIzFkZ
3I5w9fA8WxHc5cfSklVlFTaAtBquSiWniffrBtPA7YfAUed2tKvn5+9o/A1I71eg0TNTeQQBtJPB
32S9g/QqWBafOn3cstjgSSYaWJZtwhLvMmEv01yklWxIj61OHkp0vh1ZtmOnUkFQo4NiOarVzf5a
g2NGdZT+SmY6k6VBQWBNoHG1FSGKXIc9WHqvDGCnmcrWvk+NuxxePP5s4OUyq9pDoTBXWQ6luXit
DHZu8dIOqPLXPwdF8e04lsEjXRaHzPnJqiz45cDoQu7aSG9nX44HUHuKJgMBTgaRrNk03bVpcDKZ
ncDDhO/kEFeeXRWLW+bdywANjNvf4srqvZgkbu/A6GaOMR7psWxL3elYfN9IRGATx/MdtxPnIgi3
RWRK+1ZWmPQ4B/QFlwR3+mXf9/fqXXZnaE4d2pCK2B4tkuUW4EVB6uP0T7S+r41VgyedZcuqpVsb
Avf8BLfLvqmnpKbRZlA1AFH/XISdPxxXcIBQM4Dr2nCXC1nsf8CPMPjzqNwyhMPwmMJEiUapVpvo
45OdDDrmwggGWgZZlkaQiAYGlmJtCToHV06Wi9Dcx5UroynoVNGoMId9l+L46kyYX5Z+s4DiOfag
gHSC9XTtdnERk/vWWMcliryIKUfsCOeNzI+9Jdo4JvkCZ08hTk80Ri456nWdl0Wd0miyiEtXyZNU
8CafSGzvGrLuS0BN8np4l036iGd5kNZD4gzJ8lWTYaWjMwAXF9WKmGS/r0UF8i3khErtrwHVM7fP
6aGSyS8pv4vj06Ikd7naBwO0vIHIdiCLcT9UzcdCn3vDdFWSB62Gt/4MX1NAnfR8BHoGMGdj/TIa
TEeGwy8oxx9LLTvVACy/XH3TrOxeTlXIKgByKz12ZuvVFfAz1MKdaHAMI/OUFgvTrnYWkCO3t77w
U3FZf2QVGsYZPtV0gCHqHnz+o4GOqAqtP7Hw4Z8N+Mt9wF87lc5WkqXH7sPlJmrnd9NgQcwML0EK
jDugzLQ+6GzN69ng6mmo08WhWD82wDy2WrorA8G4WCHHBsk9fLUWanTrmHrj+qNOoBKAvr1e7pcR
1X47Da2EfWtYZA1vNZTWb8/bNi38uXK2oXkRqHhUmI0dHT/icAG/DIzthp2oMbjLAIOb/JdcLOFi
093tqDwH5TOJnoflLqkaTjFL6koajcDZu3ECo2AdT+ol8doVapnW4lL2hJuk00PdbJpAt64flO5d
2i7c/+IEP9/kvDJUNxSzWUpYOe3UgYVaOAp0YBrg9ARj3sZ0a6q5jF3balMo7bZCIfJlBj2Av6PD
DvV+DqddLZrhK/2Oi1FxmbqBFmijmJjhDh9WMnATYmCiAZsWF3THkDaL8UffvKyoZUMQORMM9tOD
4NZguWxtZm2fpy02SL6P0Yg89CAHdl/ZM2yofbMMlUg9mcA6NyELN/3HAcZcz+qbHTVoWoBs/wh6
s9BYVrTWuWzesq5tenk7Mu0DGpVON6sug/b3JL81YEpbC4qA1iAqsGwvnj9nAvwTHfAwyCdwURUr
jRtS19Jnl6YBrioNNjUpM9wUx+y9qHZ7rWiFD/87HneGjFJLoCFuxVtLv3aI+tKkKKgmvuXNLlzI
YhO6Lwe6m0//QP/2+hL/HZtLwvk49k2XY9GBDuhLzhDm0D9hB/0AhEooNCm+/j3/jva5Bs8q44Dt
MhIbBY20b0Q+zPOzDp0ZcMri/QLrDyeDkZIc1ppfph4wQS+NOwllNkU/gSsHjD3rVVZgsrv+MA5K
sPap2wM8ytTWj1sASNE+H5OvtzPJlihurCjeBaOeYl2LJ4x7ZqA/Q5++Xn/ejsBrJv1ffv49tVyu
MvSasKnBuDYof1yF6z4DKmBXwkcHRtjjgQSmEi57gJClGZtY6IosGCGXvKxC15dE2UaoGU6TKZu0
wu0Rbrvu1hxy+WlcxozqAyK0be1mMPhux/04DpBmjTLydDuWaJFwGYDMymQSisls8gXmuUMgV0WY
APA6QsMjr1s/qXK31AQPlW0Et0bI5QGtTbMKkHgaLQkOnAmw6NIKBgngWkGzQbQcuU1fa7SYZ1z5
o1JFnukXV5r+3WH293LkvSKawW6yjGAsIyz3zLvkMCt75kMeMIJdltC1VJCxeYuIfjRQ5NmiWTNU
g7qv4DUOowwsMXX6TPEMuXMU0OrGHPol7UFR/0rWWbA8P+EWN76etmXas9xmJWYvLQp+w3Bo9uUu
OVR39T6/E19lr4Aptyfd77nlKnbx2pdUlvD50mO1Zw+bEON6b4bDQyp2uBAsFY1LK8DUNXEKQkek
zH4P7JxTlvB8Y7sh8VAdoMEKk6rUF1Ztr2526PurKlFV+HZzK9SWIIA9JxhiNeu70YDcija4OKrh
FgTZjkZUlL6633+H48+lNB5iZa4RTjYjMFhcIznE2o+V5H4Bm18AVoGeZ/9mE57F5A4iKQZ2u9LA
4ehM1HahS1Dnwtr31cf/WQxuTepQzrCtLWduCHH7bt6Rfb23/snJfnUHWiD2EQN0X/mz93+2+s2h
GYoYqumRWmXh2K17JVafW9Q1bHn41YJBIMHHjYIRQZPGk2LiQ4PKm0fq3U7cV9eNDbS4hfaF+gdi
vGFMTdasqCJJ/pLIhjeT2Vnw2u1m5WkZRKXfa70FAxBaomk6qjp/4MYzWzdYYkxl1LxlcG6DLEHn
2dTNH3qoy5QhtCbkA5BEKnSzXsixgZ2rCLkk/AncsUhQvqvnsqyidnydkmRvN6WrKhmkqSD1gseX
mbO7KrlP5e8K3BIHG48l+mL2hbOm65FKaaCxZ6Of3LWWwtvfYjvy+YR4PjncIWoMPbXbDJOTxPNr
YVpOq2qv7ag7t8Ncy1DnYbhTM7EkqrCGVsj9uyHVvEb+N8CVjRyJOqIJzukfNPJJRm+3NrUSh5l2
IOhYwHvyKKOTDV+CUId41e0RfWY3bubO4/HpqNaypJHLaY3mRHMmkIJGWDAW+XSqh9ZTarJbZSi1
6B8TvGkUSz+mEGSMwT6v01+z8WuEImifgNXVghIFbah2edXS+6r6VgGqsULIzNakMGYWVBRJFJcD
zFSAibk9hGtYn4shcNktTXCfXlK9jHC1pvtuhGYr9eD65smoXcOMS3xUfT7Lbs0al+zkOk8UqVfK
qPbJwTjYe2lXflUd5aD42YGA3+kYkR2mgfGS+N3Ovm92S7A9Wvuv1Wv2XTD+K4noYvzcGZ0m8qJr
7bhGubRCzGfeTfLy2hj2K5UXaLC9b6w3qY+Pkwkt/fj7OmIHGrB1WPoHeZ1dJLgdBf/p9q9SRb+K
O81Hw5Y2FkoZ9QbxFEhwNXTdG+zL3MFGSUXj03qI1eSQLA0EGAtnoWHT206aPpgAilSavlttKIlB
BLxtWdA3790khfkEvXlgKuj0WlrZYSnnH6nR+iqsOSQ7u4PqFpRJgNBfuvuR1o9A9u4q2tw1zAgt
0xKMUDRA7hkCEgpR5xjLrgCrjeRT2MvjU93sUitKG1Ft/cp93bJwyujbmacrPKtEzYyOaKwsI6JA
BZGMUMYBPFuxIVSc/ov79EUsLstVk7HomdKtUWdZv+auD+0NHWSzu7Hv70pI0eYgiJsEtbbjMvy6
vWx4QbXtbXkRnLuN4SZaNixtqkgjsAddZqeB+1hpmn6vZEGt9pCHaBxDbSDNLqPAD7wHMcKOwIUu
jtJ52Ktwzagap5PuR7P3SvgiNLoOEcOjXiiCBXCtTnn2W3EfubyGT8WgGXWB3NmY7LRO4+OCbbSs
tSuDeFlRw7XSnUafGGOOUr8tkwx2sHkYUFhqR0H/41qF++K3cEkwY/rUwNSjilgwwUOq8HEBewCJ
FiU08DT2t7+SMBqX/2pFLmQZ2y2a+yo0TS2QS+uQm8WeTUGd9NCaCroBb73Z3g1G9i2WRdCy2/sB
N/fLqddogtZqjeHGsHfvlTeKNMfApxPpA125rV9MK5fF4samuNnMZUT3bN+Gxl4PjYDsRGTHK/eX
izBcLlEYyJ12jZW06Mauk15rVXlYZCa4voiicPc3eSXQR+sQJS7aSFruit462kSAH752S7wYy5Y3
z67nFVF62Cq3FR4Cmx1n6krBNnmbKWfrmaHioTEHA1z2Dzov9paa/jiX/06TaIBexu61tKiUtasi
uILese7bGgP0m4KDZQGqCvC3ZsLfGV4rrY0jMWvc1tJ2dgdG/QPK0Q76U466Gr6BK09pyKHRgP+e
fjNWc8damMqyiNCD3d3J9qlr4GyqGk7OomW7+zAYxQzvyVI7S2zjsVo+WTIEoikawPVXSJs7TbtT
i8pt1wMYNp5dSM+12uwaNOKGfuvVJQ56+BAN+i4RnNJ0ce3xY8TvKUs4qiQtTmvFnbvjPKtB3TSO
Zn1ZVvA1IUg+F96qFe/VkHmGAX6G9GueP4wCgoCbatC8+haT3bpI9yUrval4z3o9hOzVczUzT5lO
EP72NV3yjeXBgvdSCpmctQ1AsPTNFuTeHJr/y+AsMvTXCvkxb0DDweTJsNWSYvmuJ4VgkV7LqnCJ
hVCISSALo/EoP2lc6VxYGo102LlqECyIFrCyoJ9keZ1fvCTu9Ll0fEFKu7I5LsJym2MkNTacrtII
buSN7hoQBFecDVHdhlAhtw94Z376jwjFyK+s2YvA3H7piVbqw2TSiBAJWrx4uSUNZJ90tzX2DWzf
taTbCcZ65QV9EZLbJiRRLamSMdbpMP2lB9vWXB7kMP/QkNti91+UOC/CcWd6hwKSYRCEq+wZUvbp
iVWd36tK0EPkWknLkz2ToJ2Z4JPyHkvbXcK2NZR0DDCtNYNnAkN1vVOLMZuezPzbkMObWXYWiwV2
C5Oe2tgVY+332SPIYo1DdPMlL6rXylLfht58Lxkci9MO/FKwVQhUpPpZOlnzkEFQofvGGKr3Sx2/
NBDBJZ32pWie22T8ARwMZNIHlxSHdXofqp96/qNtTmvxsHSJ4CNyywZyNroqAztp6+D2QL6MOwHr
zjRkdTCUp5nVR3jtHWX7MTWgMQtRB2mm9xCsEETkT/0/QnKHYQl+Q64Mgxz1/uzJ8GqrC6i6ojYX
IIPBB+T19jIVnfHcsqmKRJVMiZRRGo8+W3tkrd5ZEmiV455/O5Sy/fQ/Dg5DBS0fxRyQh7nr01Co
1VLbXRlVIxxnqP6g20AjKqb8RA2UVpTsZSqmR2WiLlAPjrGQp6XPQkbloCA6lNf0dad0mtO168+8
r98zWtwNdQHRph7tVZjX5LmnFyIW6dXLydmP5m5hWpEZBWy3cVcOk12PSsGGbMwPImrLtXatZZ3F
4ZZabtJpomm5RkyGxLIGfzSp8+M1+17N5mmK/6qrLmDF8pCO1WG27FNpMz2UhvRNp1A/bRg07pfU
G1CwyiBVy6YScu4NyPcFOOIgMj9nC0AzaA+k9fdaLx3Qxp2ZRfHcovlau7e/NLdt/vO+OBsLt4aL
uZmksqjWSForNymqQ03e5lxGD6Q+wNXMMe0qvB1RtLS2g+fsPhTrBdPg8oSINBgtci/FqaCZcw0W
evGB+LOrTgtKF7aC+BqqGjkAhepIOYDbQGosgzvgZgIBdob68iDbkQV7Yz01nXb6ILMV4tXkmEt5
zOz4vV2UnyVqwzGO+f+/WeBOOdKoa7doWYnrUuysBfQ13m8HuHJ+X8zB9uHPpnlN84lJVb1Gxfo6
5PO+pkeAfkQuNVdOzosoXE4qjXioaYyZ1k4oNe2ht+Dpfh9sRoXwJhMCpq/1X87j8cRbY9BmSx4x
qo3FCUzQEJbhEHQfw0MmBJhdaytdBOOSoGWNi9Vuy2jLJ8upBn1yPWhB9ShSKBZ8q8+D5uxbkbqU
u4VkuKYXR1PHFYe1eC9X3u0V8V/GA8FQlMwh88nDl4zRrLVWM3Cla3LQ3dEQsPPnZYGR87SnBrRP
xsQp0wdqiVTKZP36pv8dmkvNRaHK0zqj+qWP8BGSPzQTQkVS+W1R363CcKcRRo7EfqlSAh9zQG9g
XzgNLBggWg4OPdoA4VD8iu3Uq+zQmlnQSVFt7qlyr4PhHu9s+jJIiwfZANcYMx+n8s5m72NRnRKo
4MPOKHOmuTxUieTAXvOB1v2HTkAB1rS/slp5MmZ6lyn9nqRQGq5zx8i7IIeRIiP5A6QOn+148DI0
MG38z0p1fy2UMO/fZ/0J2u53tgXGk2Z/78YvMENzjdaCZW3rNpBSy5vV1UfqZnK7l6xip9foBkH+
HXLnVAO2p5nuW4M6TQ7IBZ5M8FvfZd2CQWID2cs9IfU+m9/SZvWM8tsAo4/WyJ+kGZ4XMmzqyORN
wxwaMaSJM3Ii2U+zUkIC/5os1QOWVfvSkmFhkx30nnhN0cJXU49IPYR1poSFDdE/9VmZQZKsqsBi
zbOkKackMd2BflEm/aSqEEcgCv6d75tsDVDv3k+Zse+hL0dhU51L7gjXYlKxME0LV4K/j3q3Jicy
QeDNDNTyJw4ex2TMNaV2R4r3Of9Kmv0A7B5RF6fIKj+ZII46qcA7rs4c206SjhHEw/xOqb7My0uC
3v9Au6/xkB4Wq/kyZ3HQlnhg3t4ZW7I9u+38cZHjjiSzNcx06CzlSYIxgLWgqNZmEHrN3RZ7RVh2
4EFHf4TjjifbhLs97rLKU90zZwLtvS7ZYcKMpmxunLzqg74kXlu+t9lHl77Z9hjQ0d61CpxO1Co5
mJpIFeNqz8AmmokaLYFMDy/3lI/5qNtQSY+U0DrAxw+Ef5g8+4MH3JWbeaKbmjAedzolJQh7eouG
wWdR5Fh5626G7/dWTWqjTMjRvXZ1Ph8ed0ylKzKftGB4VDvigkOtws/Z01JXx9sL6RqfCCKrf8/j
5//PMvmK16vRzTaNVqSaLMuixJqhdEe61OusfPo56T8ZsRZPK6Tv9noYMvSE8vahKX5QaBE2dbqV
FchDbseqVxG8w2jj9Ex0+eBfLp+3vvOfyZ1sJR5lVZdZwDtiSliWOKzBMp9LoGtj8JAWvfQKoAyX
tg5nSfP7sjYcqlWiKv7V2tj57+COhWWJIY5aYRlQ5Dn0pB3yAZeU1xKqZrsZ5J3+pXuy/1I/mkP9
XDwLG7jXzl0boi0KOAoAbvOllWlI7NZO1hKr3oRyUb8zDs1D4QM1HyqDU+wBiqtHVIxF5/01ii6a
1mhgQIfV0EBSubyc5XkZL0qF+U9VFAVh8uXCKmkXd4fZlV1y3GxONRFy9/pk/w5qc+V5c10qq8qx
NgmU0HD6AcDVfoCRAt/gLJweyiOEquH9Td6yhxzqXKnAWvDqZJ+F59ZcDh2ytB4RHg0P6EFK4Mvs
IRIueM9cA+OdTy3ve1LN8gw5EUwt1i9Mswx4yOYAOer36H8+Ynj2o42aK3MbOBENieAgub6xzgbJ
PQ2lMVbJNHzmUQ2y+Rt+lbxnRymsDkkgC5ocohnl3m56bUmykWJGje57m0STksH96+N2Rrt2cTtb
qbyFyJQpespsDAiqTAzSIY1QBu/6WXA2Z9xxODKWJGqFYWw42NWbQhgdePGR+bK7npqTsFkjmjbu
6bW2pGbMwAqZ5aMZbRX5DHhfvQ2UKP0gAYBOrlglQhSUO/CqTGvUDt2TqGffl/Z1BvGrzwXvXlEM
LqsQoikgt+Fbjf0bqZ9qOCiz59vL4frHgvC4SVCPVgydn7xsgVLpiGr0dBj8ZFeA4wNp5QfULQNl
F/u24EC9ninP4nHzxtYYfYkeY8r3YKr82J6YtWu7uAZC5XSvbG9MXzDEq9N4FpKbxrKzV2vMdSSq
UHqrPDi1VK552hQMOreBESHMm0Rp49ozerNx+L9ZNbjUrKR4P+gZRqlH5psZrLBQbnwrUoLNiNAW
Gx8KhmhwuVgno7aCuA3Q5snQnQGnALDnIQQ44d8MAPoA8GQR6YJ0xd97/3PrOBsld9oTHPRT3+H9
CS4ktDg3VSII2h2y0MTFT3kG6P9IsPmEPtVXcthFvZ0bbaGuU403Me7yX2YPnbfUaU9QFH4wouJF
hQBS6i9CYsGVGb6IyY1VtdSctjr2iXWSosFwoDX+dd7hsfQDpdPj8KDdJUH7L6oxF0G502dY5kpl
CYLC4HSf7TZ6t3Ws39DCAuy8/NqL1N23ZXn2bto+6EU87gCKzc6c9RgTy/pHQjvoWtN0r/SQXEOT
CgJ6klK9Ei05prZIPv/aJz1rZfB3GT1OcbGKk+kpl0FJ6WXHoP/7deW8WWJzi8ZI7J7WSzo9qRP1
O/NxSCtHrb/fzjWfHtqXM6gTuKSgs2eB7kJ4F4C0lewxaS36NPWmywC27bo2gO7uWzHmP+0ZXoLm
misO+jqQBSiVO2Mgnpb+NNbS7bX8ByXVh6LCYo9CPRwNDjUrdnNSQkIRVWZlre8KmLmVRH7P2+Fj
mBpgIyHa02P/EVTiDYgggrmVqPdTqbhJ8kLHLrLo/VJBMoY+AAEX5FJzV/f9K2BuSPVZdiRqew/1
jcLT2PoICIcM7xGF+lOO2ZFzN5nbA12KUz1q+2yEjrnc7MxO+2WDZa2MP5VuususLsxUSFw37RPa
bi9wRgsm1j12+VcqNaivpEFP2gGoHrbCpMxy9QxdnER11YwJDsxP3u/Z9G8vcUXGIWbAzNxQZbLt
4rPnmpQu0E+BYn1UwA5vjMvTnGdfWjq5VFOjLoOdokIBeq4XwzcL8CPRgKY9ygL61yx56tEiryBZ
IfeZO8CBHUkVVhjEhWhyMb2nNYxYkxW2pRBbI3DYhPgrXnoqRbtg+SG3D53+sXT+kjxY06nF4qLN
91mljk3Gk67MbqM3L2hpoeE9u60EXl9+H/d7bXqvgA6z5/2svCYxtAaVexyRIRougUk3CfHk3kAB
qJzwgF+BktTfujTeZSnkWfrSsRURBJRneP9nCk0D9vD4szCSyymsF1a3+qyokbqA+w4nEIDLkrjY
MZWc4kTxdPyyeqYOrWkgKzC7rD1zDLW4eKkX1N/VX2a5YeHgJwpMQjrFP2xIxxfV/vZG4y/m/M/k
C8d6J6upkeBnSuNdtTeh1237cCzQUOvHcwA+16Eg4JYf/lhav+fls5J9trRYziR9GJgaTaZ9yi0b
4Ke70aqdIq3dGPaEevuX0RxT+jXtRc/qz+x3KzZ3+FBWJXJGezWqTOUNfhfeWB7VKfVMmCApWXGY
26b10m56t2Cipul15wwzUEpNT34oy4s1rRVwWiaY+dKSeUsOBYRENVGfIRC9hZHqWg4v0IY4LHAk
IjFkq19K0gVj032v26cURulNeyyX2q3lCexYsjo5tSgcbqedZIZwPaI5MNB6vR6RDSZ6bKbilCdP
ZH2mqvks5biG9GblaHL5skwKfKAg67dKe3P6TgcYvlVf6unX3D+MbRVoxuO4fEtrBTarL2Z3zMsv
qL5W6QsdTltbbTEHJ9fedFBkGbIRs6H6bA0O0+CHCSPZbsW2w66Z0KPOmQJra4jMqOSthef8mAzH
WYcVdApxPAUIOthwy8Qx4tK/vVKuFB91zdyOAFBLbKShyw1E1KGvYhWOEHSOYbb2a14aj6CR2lf6
vpg10brkLibbRrgIx53Z+pTPRZ3jgJ5cM8pf2g+UOjcxedNXfowVGqYbx1QoDsad139E5RLtAChN
lkm1FKk2QLhS96I3qqfHxzYFLwmOFo0K+nfB3MWAK1eHtjZsGupR3ylLGvzv062DL6DJMjog+GGX
06018ViqGsY/GgZUOB6S5ZVNPdxpwV6Kc8G35Vsun+M+j8a9bWuDMqtfEU2tx2Ade0eZcl+Flq++
oo2w5H7a37WwdMzTSXDbvjLj4GDYEF3Xre2I4x5OUAabtAKSytGGNd7sNUz57fZM/pec+jsEl/qL
ZJClpdlChFaoAWFJ7zaxpASsJCqUveVfnttUng/I4t5IsTn1c20jGlXd1XaaveYDUO5lcIc/SSes
25MohwumkBfSq1Z4QU3VokboBbkNQVHSFqwPUQQuUTdVb1UjFHiiZCj9jryqEKIRfCTuafnHtHHp
ZZVkaU20SYX0iZXvN3CT7U9B9cWAF51PfTEZYPvqfx4+f68Kaxvz2cE3ZBDCIznGtD1B5F0W/jOI
6JW0ebEcuH1MdKWXJYLlUMHot+qwi15M60DMNcwgsyGYxO073BoTt40ze1D0XsEkwqkVlrlBH0pu
5oJQDBmzf4Db3PbmrXDb2M+nUMU7OZkwhTFrvKzuwVl+ZKAPLz2kHSAl2Gne7QFuv/9WQC5ZTERS
0ljBSi9lwE5McP5Y7df2jzz/cTuQKGfwle/SMJNOZ/hsLJB/bCidDTBAfsArAMLyIn01Hj3PL37+
mchqFpPSQLSSOuub/axnsHreNXsceF75C0+U/VQ77C88TprSSb80X9Jd6aH8F4lEu/k61h+/hHtO
dqCwrS2g7lEhTf5oPhla7Ej66qnG5FG18yHG4ljtGyl3LZxWxqIBmGzwSCx93P4A27bgvzT2jQpp
LJAFYQhyubTqzDAzy8JK7pt7G92HRTWgCC8USL+2oM7DcBuGrmMGr2MMd4PG2bqPNhbDrd+P98xB
K2n1EzTi0JL2FqHKwLWceh6a2zx1v6Dbh55yVBV4jGw3vEJAEru2Pc8jcLtlyQCQShbslhHWKcWy
A0nVn/X2iXTkroGdU7Zo7u2vdvXwOw/JH7W0s9Nhy+J6tLan4gkXFi/2Wq9vT5sThLYTtqiu5dez
iDwRrkgtuBZA9ANVUHu9B7w5ToLmeZP3hP0ENPz7fWd528Xb3YA+k7CAJlhBn6JCZznQblpUXLaU
O7lQSfoCHy5gn/Vd4kMGBvUQMFp8nF+PkJEW5ELBDlG5M3mB8gkzUnxdFVYFFHpOtgEtp0L0cBYs
00+z8LPxgQYyYfq3ZdrUTouaDWkE5TlRhO3/ZxFyNttjISOCCTfxddW8Tvp5e1mKpopLJgDZ5XWq
IwIbJgdFEbs3USMTPWdF4+Byydi2U2tWWIlwkfBKGDusmQgAwuPKPtPz+WrnkoZSL6PO4EwWZe3q
A0XsGNkTjR/rTXbKeMo6cO0HsE7b/K7xbs/htScC7FpRP0Eb2gRCirugTVapNPrQ4DNFqE3DYzs5
MT/d0YPwEXZ1S59F4haEApZtnpFh+1x4Xs2kAuAIriZU/VEBLauPsJu76/rGVSWQC9S7OMEtnp2s
GDaFpd5rULySAhv3xtsToF1bRTBUg9OYomnwtuVym11qitEuIKnoVQQ1Rxc8SW9KCk+GW6PSg/fT
eFb11LV7Xe8gg7Af252lV6Bu3BVd55rLF9OMllRySUJ363go0eRlsdOMPgy2/C5/Hw20G6rlvRun
r8YqBwuBdkJPnbTvHdPI/byKD1OruGSRDyg8nMxcv4MVYOfEdYPLFuoo7pqvmRtPgPvC8m93e/yf
D3zuSNbP34jc2gMwQbIMskiRkVRBrsXPGVk/oEHiadkXsMuRfz7Y8kSqydOHNVgycGoNEsZZ7mV9
4oGA7Vv/j7Qv224bh7b8Iq7FAZxeOYqSZclTHPuFK3YczvPMr+8Np+8NC1YLXZWHenKtHAEEDs6w
z97g7VEj2R2EX2X8PIKMWhCAkavKvVRHB/yfexTmnFCq7bUBDWWNes/YyZbSCcc10fdyLn6oQnMb
NqWjQY6MvITyjxbFneSxH8+rKPvN/FbkoB8dxsWeh+wJmG6gz+c7UNy/xfOquCiuOUWteZr0IkhH
Tb8joL+OlgaVyn0cnkLTN7tTGcW3rZreXd+/r0GebuJQ4z/EM5B4UhkvVCaTWAyimp2JT351t2sg
VMGACtQdHko/s4sgPqxPCeRAT/OrmdjAkpz6D+Hl318v5ncwfqqv66mpBC07d250r3rELdH4sanG
yOKZe/HG2Ik78RDe8oAVX641Y5c5P2m8LkY8mtk5aSZvwrh6r970Jr5HFu+WhdOQ/eKMGWNM7DNJ
ZiEZDTY7Cx8UbUBTgkv99sUfMCYYf6BX0LlO4z49D/v1vftGp9cxMQAmZjlAxR217p3p8KAUnD1k
G7DGrGpjYYrZuW92cfRB8p2gqA+mJO1B8H79vHJ28GvvtYoMlHuyczW+kmlyBJ3nUb7Ep//cQI2J
YEJBmJZJadOzPDQuXIvVzNFjWaKqVuunECO32tBzYg12Ss38vIDU7u9LyFYxJ3UBR2HT5jj8fZD2
duXjYKCPpJ1rkA5A76Ox8ngXPfCiNRbr/8Uw86gpo7ympQpQr6neLxhx7gZQlxHRJ8UPs2gfpal3
56g9QHkSpL4tqn7IRGRUl4fl3Cbrj7WYwOYIGVTwFK3SzzQnd5KRcZ44zolm+YjJGFXQpiHZeVyA
j1V3Rf8IvQLv+rniGWHcz1o045wPA2armlsFrSLgyZ1F+ZfzIl+2m3E26DEN/dziO+dj4+AxTdKf
UH+2JVRfqh+cl/Fr1sMcZMbZVIMRyxiIyc509BG5slM/FMClUu6I9YkyIV7fQd7NZBxPqOSqkqAb
cVanODD0DzBVO9ctcL4Ry4SaG8pkzoKEJ0IZrBpNuZbS8WickWPei6gzxYZigFRhsmAhjSu9F4ce
CMNsBzY1CG4/rs5r6VF+HLW1utiR33swk6AQOBx4c1Kc7WQ1h5JVmIkY4kCa5GbRR2+KecgOmQEg
sKeRHfqrx2YewxT7qVqLPQZ96hkyuo0WeqadSlFkjy28TwVpO6cA5C/zhex2OfC+Ksfffjb5N4lW
iRHApii6/FwTiIRLGUj4TEiBBBV5iiE9Hc0F5xjxvC1Lrd+vrdqMEz1HUKJUIFWQ7Ktjv0tsw8Jw
tw8x0Alzq9fP7tcS1j9vo844GIQ3eA9FxDeUV66zho9EAxKLIlYju3gQwGB5+MsbyUoOZYZCUqBo
s7MwZeCnPCcZDxXLu5GMiymIomS1gIlUsUXbMZJOiowxjYKXw9K9+UeMz+wd41rmWJzBAE9jGnRj
VtSHJuW+RPN5lJ85X4ljiW2TLE1XqG2JAI1+JTmz0GrNH+Zn1HRrd3RRyZBtHA/xDXkO71Ry7gHb
LwEz8Jon0Zyd05v6JlQ9A2hqHE5fd4d3tPqccrHiW8PTWn86FDzsE93BKztsMEGPBplaZIowLu7X
G/IhN5gneWz0M0UT2MQSvfF2eKhf0+XOKI4pwOVcRRxODMnqEIkNyQslWbJz0d+s6pOxhLa6vkkj
BLqmfymjzjo+tsmSZIMQ6Sqe4RK1uGjYTxMPyszx3iw2PkpztegmvCEhBO/C4SHpZuv6UeWdVMaf
qGa91P2Iqwd2duCNqFJyvMcg0KGNf163xLnkrGYQlEdJZPS4E7N0jrJvIMNpycN1E18bG/+84axI
UNJAgXgEwe45DsBB6VagKVvhjinQPOJyJPA+DuNOpK7KykUas7PeQPd5NN1inDgXimOCbZ0MybBK
tYDTLMkg1UjvQ3l1rm8Zy7XGHmIWYjcBYhEWI5Iuyocy3csgL3JMzDuvzvCUQjzjuQfFm4oOEdVx
UWzjOc2gyWEDP9ZnB3KAoBY5YMLmIbxVg+s/jfc12SmCFNoCaKuP6XkFBA+qRUBnHbP8NlsFC3BS
iwj3citZaVTuO+k9Tzi9e977ztYEo1UOY9WUaUkj2s2a271S3WfFV/ft7XzbnZTGWrjxGueWmPRE
bMMYGUpEqgajg1CDi1nZzVnitKgJXd9b3sGiP2NjZpGWJB0V8E8U0H9Cjd1J8pe/s8A4lmxYwOiR
4rqX4alunyWNc9d5K2ByILHqFOiaIPpaTQKcnmYTM+OUWViF4S93g4lLMKujFWRFWtunN2Nl4T31
a09wo6f5PoQMwjfhDvRvuwJ6Md5fBl0m41wUyINU2gK/nCOxa5PG6hdOye76BhKWKCyHpKow17j4
kbr4YaPuwPXsXT8DnNzxC4OFJsTQ6hOwgZPd3qwOFRCANOcNgfJt5Qjnf8lYxXwvIjLhRypCS8Ro
DTxmk2xXSulH5MlQEk4Mzts4hbk7XTak6OmiTAVZoFbapQCIcvbtuhcgIv0Jm+tZKeaaJTFC7u4X
ZqzvOzAcT+n/1RLELMJetjKPlyletGkAMiLpoMoiLIf0YMatIoU1hq2LB5LodhnNViMonCPBs8J8
Iq2Q5FWlViJDtNrprMjEgpI25xNdzkk3i2G+kbbIQh6aFaLgoC9s6aY/1ZgnBGrSTiDQiowJvKJ4
zehYLcap3wSe57gYhW/sMx+QjHKtrUn5OzesX9LaijNveK1PyA9vgG0MpqCc3UQCDNyquUnAxRO6
sc5492Id18gsc/jeaTqk5kHNy91/OaEbE4x7hwqLWE/F5wIXt0AHaNcdK6AY7N4CYsIZMytdP3Uy
rtvlrYzx+hUIUlYB4pLnVr6VzNrrU+5kGv3lX3KYzcoYp58rvWxUNCCKg8kF4j9zI1e9bZ9plo3u
jy0/5/vogTs2Qg/+NbOMw9faQi5muco/o43mjo5+v6+2sO+Ppc17XDiXUGVQfFWxxn2n9+gf9N/a
CUo6cnTWVE4BjHMFVKb+hdG1qBvNOj+LaN3HDUgzO9OpS9Ma82TXGmBH1f9T9fXPp1MZ5yLnA/rg
Ec59PwoeQjdMK/yqe4lXZqfO48qnUhnnktdJM9QTzj7V8QZg2ZmeYud3RbR9TZx/D1uiWc1mWYwz
0TUjXOe5oVm18C45nR/Dl1GF18UpXuDCPO3++i27HPhsLDIOJEHR0Oh1XLM0kO0OBRJ3mB/nt2hP
dWBoLW8eMMykVPe4CG/XbXNuuMo4llLRsnUssFiSQrmsI5aaC5ysinf8GSeSFpIUdwtWp3T7Wf3R
EwwEZI/Xl8HxIirjRVajj6E2lqfncdiXsr4zS8GLKlDjGrzW6+U8ZfOxGM9hVvqqF2JBi02KB/LZ
8cF8Tj3TpnITORLfdyRo/y0+/WOU7dWl67qGo9bBS2Y3s7FiAGm0ru8g5yuxLToxVdV6zYv0nAo/
5n52wCdjNRkPJMezwriMSEoN3VRw3PqoA/uN5BUzREzXwbu+mItlqc12MS4jluJFz2t4Js0oHbBG
W3H5q4HSbZ1ZEeE4Xs4NYnUWw3oNwzkZUPJPKysXVSesW44L5O0a/fsmPgVhV4oZ9Bol4fZRztcP
QTv0tcoDBPGiOI3xBb3SGTkodeFoW2gCi3ejI4JEWJLAAUVQ0qQlxSIQfPIGbYF97PKGkDl3WGP8
RDfoKWnCFLVETPYVoB6aepCOpqk95vO36+eD980Yd4GRq3kclgzxIqbvSASSzZyHUOB9M8ZNtAC5
F5qGY5EB3541H52i+2rIeTk4RtjeWrKuiSwrOOdLOFph1wajUHmUcPD6dl1OLP/cJ7a51oy10k3G
5xMMJG+Qg8zQhtqF3QS01lceTd50OG9hjJ8o5pRUYlGinT/BYLpfV79oR/f6snhGGC8xS0IRSnOD
glfzmE7fYkW1h4gnZ8ySc/zOkjd7R8/i5vKqtdAbcwHXLew00GNAgdqOXqXeorH75GFgS7KRXz6Y
Z74aNW+B9O8b06XeNm23YoHSDGIb8I60YWqnM6eywV0h4zeKnpQxUHWfK7wrfqjfl2/yN/PQHOvD
8t4KZ2jOWBAHOwk3o8J5tTgXmW2WFU0iTEOO98SIdWinz0EkmbzDT8/alfiTnSqSw7UWYsDi0HCd
XOUmLz8/3YoeoHRcDrxgkKUh/XJeGMehzaA7LVKYo/re5Tm2pc6WDrLqYLyZDv8snrCPcOsApnH6
D/Mlv2vvNLS2/vaHsF01oUjDRiyR1BM/u48O8hNKwlGyJ/ltLjgT0JoGNoK2X3GAQ2t+lWa7SiJb
eytiK3nQX3gVk8vN2D83ie21CQZZsqTGM0j1MQVLw21FpYYmiqMbHyA48sRt73HeJLbDBorvpuvC
zzSRMhap2um3frNkd+fZjwareEBdWuA2O76Cc/+ZhLCNtRxCun2p4YVKAwDBMWeWgEZB9Kj6lfl4
3Q3y1sg4qDWETEfewtdOmLCPzPEuV8cbJf82cwenObeV7a8Z0BSfhBC3VdKfSPEcmyLnrtK7ceWq
Gown0sg4ClGETDsNxoBCIT/nsA68ITnu12FCFVMSzTzuUFZbzMKuwemnSvtM0B2xre0lu49BB0zM
0EkwS6tBVP369+LtIhO8RLqCIRYTD0pRfTTyqVIlzi7yAkF2YElRJqRTY5We4xDsAMMuNR7T/ieJ
3zUsN5S+G5SUsnw26scearhGDqbZ+Cihnp2orxhgzVMMvIBQ0ORdR87K2f4cmeNCyhqsPCszq5LJ
qa2Tl+uby3ky2f6cEhKzC2XcOxl8odjdcIbj1Tn1Sp4RJroJ57gv6xUPpgw6SxB2eyAdseeUp4jF
KQmxHTWxAftelOM2aM1Zj2avy2SwPB6FUD0PmWHLwGL93eYxnkQGXEZKBSQQZVxYknpKIHeijH/5
hZigps/HedVkPEtgGDwNwl5vQDjRDv7fLYXxJHkEWtOwxVK09VSSUzcfEp7f5cVNrKAPSEEiIdVw
zXqnDtYbZaeHB9BQg3qAPCRBeYui9V5wmrdqvgEZRvZ2fYWXEXN/ntNPIY1NdFg0ea4KI/It4ive
GpjP3Ww/pubd+tyDYarytBQoEs2i9SeQGpjTHe76ODhF407cPiyvBMY24EADs0xRiq9KpQPjwR0f
gGtzOq9ubPVOslur93MMO8tgI+BMtnFMg5vmn1FyN8XF0FGvQvzFbfb1z/ohqr1xJwfT+2cF+pDe
tbIH4TLewNlFfwZ9NwjPa7JisDwirbLMYapF8ANQDh2mwkuLmuNqOCY+J3E2HznqDHHEv44UYB2B
B/QbkZe2Xy6I/VnF52O5MaGp0qD00AgF8jIPKrd3aNs2PkHoXj5hKIJK5Tz9t7bBxijjQkuIhC6r
ENNWJzQ6qsSWf+QeBQxAJP6bSL9bbs2+uOM2Di767o1hJmkUikg2UxDcfAahYxD6MbD6lS/c0qmL
dIceEx+kezn/3hhlHGuJMLSc1whCj8A+0kHePnTkF0r13/oQO2tEi9tSoxv4JZTamGTc7EJ6c5QS
IcE6508Jn+bJwFgH1WRPX/9bQLWxxrjbculVHQNv+TlJJh9Jh1tmyq4hyDYIhOFVoEwjp1gFuwSE
nKS8quRlQP3GPBPPqUm1LlMFV0hB11TwBdDdoXvNpTct/AaKKV/0RGd9MlYnFDAnBTqql0R5mnaD
dd0ncz80E9uBl0ZuYikBXfeN9it9THbrDkMtN4NsxbserQdes4N3mplkc+qUdGpa2OuiUxV91NFj
A0Hy64viuKDPaHPjH6YQZN1tAS+HWt5erWKLyGNw3cRl7NKfD/j5gTc2RKOWQYAaJmcVSkFgP/Ue
tcfJwbh1duKmoZyb8ckOtbGVzmIc4jLSp0q0KcqiscFj60G+xit9nr+5GMNtFsa4m6jXhdiskIAa
IxgD+wcj1J1CAlVxCH2q9i7XeFwxl5/DjUXG1wzqAoqwEFeRUpOWL9Wt5IA52sueaIuDeBmohG4z
jD/z0CSX0/uNYcbjGIlYVGsCJ6c/LHZxO/lRZpV4+g/oFABuvZSWCL7mlHM66Qm/4udkxvP0ozmb
ixSjIyGdU7RL9REUzN1N3EiWVABFb0KxQ693nPNKP9s1q4zDycOCJDPJscnvs4cR2MN4iHzzGJ4k
N3VNp+LYo4u4Zo5xK62Yr+LSw9xEmZ2E2q2TyTan75lUcOLmr6O9tHCx+YqMR4lJkouhnqZnw4z2
htzZuoTBshXzK+B3MqriXKuZLymiM/9rRvffpbM/ttn5fVkuzLlVgYeeoIlOZVgzOwo6R7JVOwOl
KE/flLOrCtNyr8MF/DxriDTZ9KWqgQBo6C0Ynl+4/azLqcJmZdQnbXxOka1xDjopGqPS5wkkGtkU
NM1T9kS5JTCp7RfQXc4OoOQzdMu419zrB5bzTrCT+4oYFYVWYamCgaHjIbkJjd5Fx4ZDQEmP/ZVz
qjC+J8F8R7hGOKckOpbaSSMAeqPqmCr7vlqc60vifT3G3XT5VIKmzgAAK4b6nRhI4F9boBWo9bww
/3I9ZfP1GB/TgsVCUmW8srRlXDrNUW18Ih20ykuOY4rm2uimO3JA3RQtCEyCS7orQiqY18bhPMQK
43TWKhWiqUSgPkHhzfypJzzdPpn3/Rg/k8c1lA0lncapKJV7kz8DwVsFfRXk/QHD61F2QOfIcKC+
GOT7Ps4hA3GHA5u+IrQy3iNcUyGIPJ7CNUsD/8UxME6JiJFglvT6/E98V7zKGOSRbFRDXNWd93Se
Z/woZBcJrhBwx4g4IQNhUkydrHEy5DgAs6d+hyL1brQgTPuIvg9Y77lBJOdks9DCtNNbTRrwkNIA
JTqAbzizQgckUUBTa8gYmmfhLP1lBEYYDyXPs9bKLQ5XB+nZ6TUM8gPB4HK+Q3/Qz56v313eByVs
WFSTsKsgw3ReczsP4IERhMXOe/lLcFPMwCFOsPP77pSdQi4pG+eME8ZHDWsdypEowOb0IGPiPybT
XiOtKyLBDvXH6wvlfUrGSQGYWjdVZ+JCZc9GntjRMLkiGAwyHkiH56MI46PGOhf7TMKO9k50H961
aPJGe4g8Q6cEXadAPs2/8nvlB8owH6YjcmowvGUynqlCOVSQc/iNOjqbM6pe2FcZ+MYxLO3rG8qL
MgnjolK5yZuywhODMXFfcqTd0MMdrfZygxalk9vDXv153ST9F688aizXx6gXQ6VJGd5OyCGP0vtC
QFUdp66mnIv1Qxc7jj2Wc5z1dizekPR9JWngPD3LPkLL2GpjCOxYGZC/b533CSeLgvguesiPvBie
E0yzIMQw6YA47LC5eRDthqMRFIEGNULeDCyv5MQiD+uy1hRDQvXntz/vrGIPXREHrJ5Wfqu4iTe8
8UCc9Fpf+YosChGldHCMxAgXxDSxVA24w5Dsrh8U3tn8VBTbRHmlItSr0X1WZFVPowyl4y7yZxuC
Wnb4Vh/TxvrLAgBLJCJpyRCLNZal9K1VRo0TiZ6u8vId3rlgnIsgJAtouz/bqL9VKiePQDCUS0fC
8SOsUkMnTapRSzh/0snwda95CoP2oB412qIGy77gUB4N7hgm72gwLmUNqyjBiPvvUllDacrWA1qP
d6ALsyAxe4q4mcfFegeSJJ1QVVvVYBeqtlqyzJWS4LWlMqy5VxxBOIeoqvAER3jknMtL2erWGrNA
sdcTMHZlFJIw5NZvrYYo6N0qoIlVxK1KXXpit/aYcK1oVWhTNhLi5ebOWHVLrnXXWFWryFM3Hxr/
+vIu+eeNNRZbCTE6EQyTArrSyJ40dQE/MyRfZVQ49MEp0cpdp/8Cb9qaZDLHaZZno1dkijy6I+NJ
jAW/qkwOapCzixoTkS1rL4SGSdJzmb8merwrs3uIpTjVbBxXg6c/erElvl0SE5H1UQaqR6h74owA
O+h29nxYb01Ui5MT75W56Ce3tuiF3PjJUNZKFTrLKbJhiKOAdyXbV74W0DETINJ8YbLUl+tnhGuS
CcTGJZmapk5yoLjAr02L8OturF364kg2wCduekfur9u8WJXeLpPxmn3cdtCLFOIzePneFxfX/GbK
LcnpH5J9+FJN1gg5EW8KyAETIMd+tiIumyj3szKRmbSY0HETUVhN0aGs7igXIqUimZ/4YxK8e8h4
GX2WtFop8FW7tbIKpbXXpLCy2bwpF1CnK8oO00zO9S2+GCptt5jxNGsLjBOAoDky8/lG3H82V7zS
m3f6U/lD8LVd7esvvFDiYvayscrCNotB6US1TDGr0YLTefDBIv0gpg5xVMjCDE4Ht5q/mo7mLs8N
nzWA4xdYMKeiiZVGKiM519+h/OiXipVg5sY4DzjX++Rx3SsQ4ElKK/7gRcIXa8vbhTMuqVkTcIbq
5u/TBBHt9PtwLJ5IEO6Eo7oPrdKVDwaU7594aFzeg8myppi5VuSA/dI3GnoAdmcnexMP5uIpbrxv
dpxjxdtixkGJ1QpNE1VDjhhQa/H3CdA5NCfpSFOJevYCMTbS2fkTLxa5FABtN5hxU5nWhvkQ4w4t
0fd1vpVisNs1+V7gtZV5dhjX1KoG5rVHFXOFkPvWnhpZvo3J41jxRDPp72Wj7u16GPejAocx6fSh
TKEeXpO3Vi93g8L5XBzHwwI8TYjMQrAGurcqSd1xJrbRhDYp32a99XJVs0ZT+MvnRGf8jr7Ow9JB
/gputbilklBhMO41B1IoPoqCqFrwatUXU6bNTrJoTmgRJwrQWrQ+QwXFCr987lJrKW0VeW+Acpyb
H9vUJSUnCuG9nCxqE+XcaU013LzOhTigIx2SwSFnyFvYFBqA7rWJ5IaX5XPOJ4vbjBSF1EkEo+tJ
24vH7DV7io7Lz8lDG9VPnPAeHMwBtyrFiZNZ0GYohL1mrnBvoEz3BCSlKhrztg6I7OJIT4gueZVl
3vvFcqLURYiBQkOjbm3E/fgcjoN+6Z15r9ytNqiu0TR71lKbV2Pk7S/jZ1axhwZDj5VWneRH1WlA
XaovwbFJNI5eEXeJjKtZVNTO9SjOz8WvvkLkBSZ6iBfGD+1OfzVO8zfItjkCX62X48JZ/pS+XXVw
6yB6ppxC5kF6LipbLyx5AhXz4IQWtI8O4H8iBUSouPBf+j5ccXsssUosGEPZ9DC+Dt8hGuO1U/Z3
Po+FeBpGlyyJil01q8dFztxmRXpcQ0wpryy1r4DoVji9nYudwY0H+oLeDBGz6xEWNY33OWRwFqLf
iGFtjVBHGevCUaB3NZf5LjY6TiR9sX22Nc3kW/WiFSplgT+bD9qvGKP9XujoQI2nu8ZLgnpHg3jD
q/3QVh6vhwKci8KSqpglSYs4VdJz09zXvX5Uc9VCmccOu/L7dUs8R8vCPbV+GKrQRFTZe6G/HFNP
0a1Zt6IgBZKQMvK0xOl57XPeu8IyqGRTX4A7HFbjIIeWsTtAgC99JiAW80wowMLPAkbIFazkPNms
RKvUlGtZTbAK+WZH1V9V0G6G6TdleJKSX133XyaFtueH8UGGJIty00aAJ4GlQWpiu68ia0y+Xf+C
nFvP4kHjQV5LTYVT1fuHdn2LM53zLHJ8Gov4XEhRkq5HEqutx1Y7LUNhC/NdCJqfkEf+xkscvwA6
O5CRCB3ijWmPCU8oLqeOfO5dDZKpvLLf9X0zWQDnaEhlW3WIttflW6dUnmzIvCDmehxqiowDwaTq
mi8xTPQOxfxIVnKnQ9TOpZ2D1Z1vS7f058m6fh44T5/JEqzU8Vz3oojv9dtqZwuRZd6WD4vk9RYV
Z5Ut0MIvyg4CZRzT10MZU6R/35RYhEGRYrFFOadHOUcDxLHw1Xv4D3zAzMufeA0gGu9+ffCIpJuE
GGCFZ+KJSasrRTdMNGi1tyZL98Vo+mtYe2YluXWMXkL1KujSf4vC/1hlrnUvzWJUSXJyTgzADI2l
9TpFsJqRWHMmWCrwMai414Xp6ALUUkA9ZyVTlllt+d5lGu+IXd7xPz+GSXWaaC3FKdZ+96izzqpR
hegt1Te+g4QcQjHcKsTlp+mPQepjN5/YFLo+yzTseU+rupiXgcBPfsiO5Dza7TcNz6FyNiKLl9Jd
xDhKUIH/n2/N5D6tPjSSGa40sqIduMY3kxPUJB2aDmhlEB954JX/xxv1vxZZXFCfKV0p6Nja1llc
yq2tSm74s90RKxws9VgFlWcGacGJOi572z9WGZ8Rjw34GVtYLQdbglrK6pSVedDjIJVHDsqbc31Y
/Q4SGuVchuBIEmihYcqd5qmex6Ar7iRUDGdh2OvlD46HkK9fWRYSVEK2oApVfEaIOewLIu3xouhC
4Q7Gr1Z5jIeHGPmInIePYIm1onJ94tin23fFZbBYoVzTyFRBWgmjLT9A0G1lZr6vFQ0tVj2+M432
ezwbHhQOQSU23goKEVzOD+DcH4XxWdqUVuUS4v4Agh407uj8lnaidzbyB4fWvkufV/v+qpwAfN3m
9iiMz2rrOp6WeAFsCbx8rdqt6Iq0CKAXjBBDd9iJpQ6zvmQ55kJzX+ZD5GCC8b0WUgzvC1Fqz7Np
Pta9ur4WQ996Ug9+ea0AVUbdgHoH48hRlaMI8jRF67GuyeyDFNBW5rKxGo3sSg36FGb7a9VyFzX4
14TkP9S8/6CVH3Wy00r71jfmDaTeP6oS0W5KZTWlUbOmWrvThF6x0qVRrBGdla4E+kcrHCKQ2yh5
NhPDLVMVOpqZFcehZRqCC9ovO4lFOwfHeTnWh25VMDNdy34H2Qgrq2K7NAROYvT/SFP+XFvGD0ux
Ma5tD1YzsuwkPYQ+eJQ6s7KPq2i3quauqOSbcAx3iv7t+oH67I5fO9GMQ87AtSQu+pKcMxNfVIyb
m7yuVGcSv6fqL5I9JEtotSH0eTu7C6MjRGIeJP3egErxIOVWH9/GbeMYAka8YxMDuieR4liHyB+j
xM3LEXq0JGn8Scqdqawt6O/aZrTYSZVapAWBMqQTankkbjRDfbkgqLeBSaiRZq9UESfqhiVkP/tU
tuVshm7Ic1Qe88T0p3BFnA/pXRnQ3ESCmHmcuOr47zX96LkniA50hQrGfBJrbl4rsdYMKZlNMCdh
IckIRLBcgJQyq01wwQLlI31ICpR39e6mb8j3qN+VgmQPYsojg784NrX5IexjIpbjbEwzCKuIPzud
Je6BEKYApNzRQfRgU7gpXhcPj4rT49Kc6ZQG8HY870O9y5fD8mc/WPBpHAP9JC7g10+DcF+4YwkV
ncwWT5K/OJEdilbkVS4PjX4RJbRdPH0UNl9BVpO1MdUOYeH30cnuNUymqyVK2wLWrfrv9XPjUIBJ
mTnNKb7jzX9e7h9sFs1EpflUNdqiYe/ToJYtOpGtHNpz7qDI5haJNSUWYmJn/MifeNESb7tpDrJZ
uKrks5mH2G685O2aWYW5U2WeDMjljt9mfcyT0g5xXpVUaUR9oOT/QLUdwWUdeyBgOen2+kY7COBy
9LS35CQE3Rvh4LAuhiwb+8zjEob90GcJ7IfzbpjA5AuVTh2Dv7XLg4pezm02phg32wvVYoYhPiXN
bfKX+SF1DAB4aFZT70cXLJx2aTfP113sRYDq9vwyLtaUUxlj21hgGmg56Bx6nBhv8DvonD5QKoHR
Jt+1h+pmdrszOa02iGi86bl6k29De9nxDpVMzV27xEworEtFPmeYaUZt3PCr59YhuMoYPlTh4VFk
PBNHBHNnhnu9A1U0hXCZnyknpVKEZlXqhArXs3BOOotVVdNpHuapT85yEVlaHGA4wpKSj+sf4mLs
9OfrsxDVMQmrcKBONCn2Y6f9aLSPYpLxhpmcqiNvNYzDavVkGGONNsSq96UTHXEp3RqiENeX8zkl
cuVDsnhUCBWGRZTgQ+aB5BG78/sdUJN2eCe6ymE5YqYqu4tP7Rs94KJT79ePdnbjO+XFfOH2Pi4m
kpu9ZVyVbmACgmRChGxndibDobOsI4YTF6e9NT8w2mtfX/zliGljkPFaytBrAMXJ9EXsA2XX7yi6
i3J9cscEeceG8U9Rka6zuITReQGT19h2/ijOvkKIrWfCUajWp7ladymCVbz8iFzLbCeb4CYC2diL
YMg3qVHs+SAC3o9iPFmFYmQfQQLjrPWJk4N7tNGV86oMTiLz2rscf8GCV5Wx08OhwrUpzG5vGvve
kA+pIdsqFjZlBPrpq8f5uBfTvM3HZVxUl2uQ/tTw8NGeloaTTR/75IYizabDf5rF3vhnFrqqZsYg
x2YPOOLDir7L4GNWIrVpZaK3Sg2ZFSJgu/bNl4YbYHI+I4tdbXWjFPIJTwOde0ORwOtVXyZO4suP
kyfc0dkEyM21qVNzFdM5N5aFs0ZaL8SR9LnHZUCxU5Hb7wqfVtCHU+nL95xvylsqE0aB37Jo5hj2
EhNziwOx4qW2yhE4/Shz5arxOjm91aXRGsdfle6LzUOTPWrttyaDHFHIa01fLF78OWEs6rXpEMlD
ZIXybUY7oHyCCQCjfM9zHpzYhkW6TuEwZlO+gjdifG7i504bb6ZeshbxPZYHDuXl5er3Zk30C2zC
xbVVUqWpYYz4xf3gC26GGwMIqv//Me5xsRBCkB6hqa3ousi4Xxn1ykIkmHoTUIyZotbBMLOrJeh0
h/q5yW8MwZvT6CRCGlgP57frZ+lz2vXry/fHOrPSMk0wXTNk8bkejaCVJHdoPFPak/a2zshNGENr
sxFNS9blNzT6vGbJ/Egr3RFF1hGSM3q92FkO4YMUE9dy9Nit62MhJK5gNN71X3oZArTZJ8ZPE0EH
vpmyrP6GAMV29VQAMUgn2kFX5XCsXT5uf/aFiTRlc5Uns/s8AX0QgyjqtXrSznKw7jEsiHm9dC+c
zZf4iYca5C6TcdhRpRKxSRdaR16APSqd4jV03nVM/uSvvM7L5Vrunz39DA025zw3FmFt6p6qbv1m
nG8gXUGC0a6C0gU3VnB9Vzmb+nntNub6SFhrLUvjc6soTlG9Rc0Axc3RK+t8J1U1D3rAuVmfW70x
Z85zrRcawg2KrqD3eNyBJLp57H3uRMPlJ+B/j8vnRm9MkSpeUc/EBEz/Lu/boPSSJ/mRYqwpTj59
4iHUeBvJxIhzm6gTSeh3A61JkSTuUJdOVA4WaOmdXOfVp3mH8rNCv1ketCblkuRJAl4DyCUDwTE/
o5z3WSOF/g3nfeMtjnFJRp3IeTaC0EUeFrQ2xv0o+1I+Qbn1sMo8T88zRv++WVm6pD2khRFtV4aK
AqYGxcmkTm6FFeM2E6ZE1kPctAdZfCTzjyj6JnXabSyI921n+F3aWV39f0j7rubIeWTZX8QIkCBo
XunaSWrZ0WheGCNH70nQ/Pqb1HfuTgvTp7Fn920iJtQgXFWhKisTOVFEkDLShf8llfCvA0UFM9Do
yzKFrTUck5XHLZvr1ylD1iw0WOU1E7ieAbKNkZQ1F/oETuNd1IDuulzA2d9T3yzGn3rLnHDEn0IS
nCUKZHQLw9HKX3Hz6/KlPmtENJtByFZTLRPm6fsS6qo22WAjWp1ltA0Hb9l+dfDBUOKt9lRlrhQ2
dW7TTkdcL/7JpmnqwpSks2PEerHmafGK0XRr0BZu1D29Hjy2Jz+Jl/0E+lfmF9bDJ/rL06HXePtk
6IkRRS1nUKmubJKKA40Oc6/cm/ddUOx0pHZacEpWuB/SIHP94UsDC0Ff22u6Sqc5vtX5AHgP4D4t
yJxmsNHvlYihxMld3muHhH0M/DZWZFDr80+Xf53HL4jOybzzpeODUcD7NtlzlB8GcCrM+i1EW502
h0mI/xPZEPXEMwnn344ZDxe1im/VlLphG7lDLnv1n0fc/BlDZDaxbJsPxQgr2gf6frpKDg1wleEV
85PHdKv1jr37T9q1Tmb1detPVlExStJ2K3/2aCp+XUAG22rdlpGt5EqeO6Wn4wintFryIYNUWfzV
X1TdZ9sE6l7oF19Ja1ewFHk0XuO7VJKsWb2OeERPRxWOaKLV3T+8eFUB0GT0lnJrc3lisnkJfi9H
d1jESIaKf/6pAP3OTcTGqROaL5fHkTk8EdBACQ5gSnHc19ek6pXoRVuziyZMWgyxDsm0pMMJLg89
PVmkKIhU8l39WL4k/iogZm9akCeh701mP9e7c2mfBJ8XL7WKbvoBDlafPcA1NkWigzRla/NsW6no
uzMTpxx1CULi64V2aVghpEZeUjeYBuWxkr1ZyVvf4uGaX1VV6yhtttHDmyIqbobJr8dHm+16+3qZ
71h5qNKHytCeWLuh5eRkCYewmbVPzNYxIUq5pMCzDLYzABaYtNxrtdSx1Tt9jlxIOzsUaeJueG1T
1FlZ5YSK5XYj3dgk3JBUy10Wcy9JcpeP3cM8AipTRq4CEGNU1/7SJ0DmNGBA6G+1xHzgIBnvstSl
TQ8ilsEnXe9fPnbns53/MrJikUwBW42i53iMtX2yr8PMH1l81bejxImdc58n91QsgVXTmLdGugZY
ZJu1kLpUY8hyWTfLdEirxZHMaXX/F7ZdrHSZKecJN2DJE567NV/uDSO6n7N5E+souJU6GtSLfPHj
YXnkWf+GZvLHopwe7azZ68TYRuRgJuE2pOhcSrVfQ9n7dQcqw2YGE0IKItMRJdUZ9aSHhuHtQl6K
uNi1NHLCBC+odtxyehV31w3dGUuQp4dZfaxo42T5jhjAAzNkSdoCh+LWjrPHhiy+Qcp9SfiLWt9O
LEWwFbuXV+RswHS6/oJ1Lmn+PwolRrTsh6z9BRUFt+sj0LJDN2+KXK0utiSJrqvivo17F2q9fkuJ
xOhIbKkIAEkKbmpo14ohyAgE7Vzd2znfjb0RRPUkOXDSaFa02zZPOq7D76U7FtQPidPddYAneODG
BqEIB90D25d+Ozm44fkExonk2HXStgLZuRcyLXFqQjdmlaCkVv5iZMV+UNC7FOaBUvQOEniSatx5
3NKf+ELEenQ9ZUrdN/94YXQcOolTGKjyolr1G9TXzhbwNFkTw1n+8dPDJRh3rdIt2lK4ks4n7mC7
1r4znMFHkhl0JRXKrNflu46OlRoqnGAEMwaEjW8ad1m1gca8vLwgW3TB6g8hR6vniHxGHr+aKpjH
8Oav+9iJwZ07dDKmLMlo4luE62PUAfWBCgPmM+a5Uw73CFwdQFG2SigT9jgPTP+zw2IdbFRsaOfl
cGl9MPoJ8t3TQb+NvfSYua0/okvMekbOEB20snl+nZ0LVlXkaymoXjI0OK03Ktmaz82d+sxDz+Bb
PIOWZwBN9dGhz+P1tLV24dWymYMZalzVQ5x5QxKQw1ACMeSMYIS8ZZ62sdxIcY37HJA6mbWTbYkQ
FdYdtKM5wy3QNgYgF3DZaFi0bk2/980NGiihN5t5pTvd/ndWViR6meekU+waasB28tuyXwCmGatX
rtQ3LIWRSXvkxY1thRkX1S6xDl1c7i5/wVmrd/JWFKP9lqddV2oL7j/6eKa53Zu67RZ25ChzB7j7
DJBZCf+TZovbR2hBJi9I5N+2s+byptq1rX7MsyywI8vJ88HtEem0hX4Xq6Es23AWmHH6pYJH0vQ0
bbmRwDJmyi6NAXwJteSYxem+XnpPoYXbjLlvGsU+UiqE9uDXSwC+3FllvB0pSLe6cJfIklznwtTT
jxIOjop+4rmb9RhA0x4tb/2WfRGmyiB5Z93x6TiCczKGssi6dN2mT2OPxgAViI2VgQgFbebOuySQ
JhHOhUSnIwqOCLXWcNK6CSERsJWEpO6sAKw2dI6tvWhR4syqdR2x3iFTL/HE6ln/cDq28NRYaGsU
q1bvbZPUN3wqHKs71pw8seUxwoPx64i2B9I9liF0C/ASCAFoSG12PRefUFtBLincVG0ArURI1aET
d7G8PINUudk45sT2WfNKzAOrtRvFhCNXyFaFlFd05OMxqgDAG90+xKvG2lV6EkwFO7Zq5EZ5Geht
t7OgKjVYaWBkj8uwGYsJB6t025x4+jy4UQzOr5C6oxG707DtwodCBaWqMrqJ6o7R7dKh7TP6mAZk
QlLqE/I0a9VLWLQ3RusS/bHL9qQiDhveR+Yzo3RnSq6K8IYm+wHgwKkIQuoZUetkQL4qpg6Zs9IZ
IMWnUEABAFG104exLZ2+2sTYpKFNXKVBW4RRQFTkrueJUw9Pcfeg8eFQQy+TaV6m655tlQ7DyyS1
oCgQ/WZ6vVNR/kQgXMVrSwD1yuFptu1ATULEovqNaeapx1v2EWdAEeVopB/nH+EM2s6kv6ZK5tT5
O7U2YyRBIZ9Fh50eDSF0MEvL7vgqhKkpzxbdzhm7hel2svGq1t6HDq2eZDexX3P7k07vo/k2gMAg
YeDZhwJ2Yby247FuHhTEsZft6Fkve/pdQgiRj2PL+0hFLui4lnZrODEXAb59b7vZFd2rCRrelZ1+
A2YfAll2iQOTLstqp06SNlVUlSmafWOUEZKbPHSsPbHB4cwP+QNK6WgJ5zcROmR+NI/6Nt7n1zIS
sbNYq5P5i++1PG2MyqyRc7SuV//Zlw7tXH6g9/NRuZ69ykOH+K7gwfJyeeFXwyfGGKfjCmnWRItG
i8cgdVfKypm55UDVRLK4MuMrQt81Q+vUpcfigkJ9tlyA3gEW0B3Un3JnyZ2VOF5a9Tr3zD6dl+BY
+iKuG1uFBOAqRLN4uTcYbmnfFZvGa3YtXJxHCPDogSzNc+7FdTqu4Gi0hg7Ik8PR2Ivua2G+A+jI
VQp1Z6OaennrZLGHiG4HB4eh1Awpcm2zBDEHGYdTg7Ww8Figbi0v/Sx2dHasKzSogH/diwFbc9rN
fztjwdlMs0a4VSFpbWUP2hJeJz0P0E25Iervy/OV2Qgq2C7L7BXYZtyRlb/Q+FAbcGKsZBxAVqNu
7q8tv4gzY2d4jp9I9N+utmCh5mSJ9GiC5VwJzYAfcxKoWoyZX0B4VN0vN8AqetqKJ6Z75uKN26iv
DchCJIZSdl8FQ9UqYdokXzLKY+LzYkFlXlZSXSfyzSQwplkW0XVb03VqiAAfK+Hd0Kp9eaQNisTp
B5q7jn3/WJXVTRKDymoE9YimboGAd2I7CbK+Cvoq82s+Q/mBIwAo+oBOL3TcXN7/v99DwocJtqqd
rDLJzK48qm2/a6xpZ5ll6fVTWO6qLr6rm+Y9tkYot4NHuEosp2JNEJbKAzD1hz5VXJVet3HjDNFw
UAaoTNNjXD7k1k06F7umiwOdTk5X6T4dTWeg2tbSX+sRyMpqcWu8/+pwcAkp8ay6Y3HhW2aRS87Y
3yecMUqYraq2ZVELMMDvbii2WwPpBEs7kj1N0M3hWT/SwdG0YFXTZZv5qjRd45nEDvu9ROAmkT3k
/rKawvjCXU6h3FI12IWjQbZL+tL1d6TaXd7FM6fr2xSFS5wb6C2LwH14HDOoSJfXJL0vFbS0pK3b
IO9Llkrifv66McKchHtbTUY2MNXUjkt2X0JCcLYku/ZVpxUuzLcpCXeyApbDtrOIHm2cRJuUyDje
aHx0FvTtpCjet91Lmnc7NeGbssJUi5cBPWApTlliPdMUapC/ouVh0EA0DKoCRL5D0jn9nO07rQ0K
5WpoEJDm2RV6If22sfexWt+3RfxrjiC82H3oseLxodvyVOlBfpC4UGJ2Mi2+u7xxf5fSvi+kSA4Q
IXMbRSABPXa+vtcLD++GzI89w1P3vHGr2+ZW3kPxBZe8sLai2FMEja550EPtOOjkzojGTZPp21QD
n4R+V06G086pQ5HUiqEv0paIs/XByTvVtdtDyG+0EFyCJt5f6VuYEWexQL9V/Z4V6uYqMinxvuT3
xGZObwelusvpaxrfKd2D1dwlBFhzu/e61PbRW+6a7KDM73kP2FN2n6fmtmlA6Q11tJbcTeVb2PeO
2sL/zrVMP3G9EJdWQPtuEwZWgyrFxrIXYecW0+PQo5VMbYPZ/CiGz8t7LBtLiJpIGMVZw3E5027H
y9hT5/esPbYVdcbxx+WhZLZOZCXQCLjTSIKdXctv/S062+6JH2bel6iQpwUW6Je9eDuAm1Fm5lYz
dmlJBTNrd1bVgkMc06QraAJPzhqRqA6kgS7r5z9rUW3DVhmzDWKJGfhYSdpc4ZN2rNXMHRkD1A5w
u7mS2KC/MX7r5TwZR4g7y3lp44xWMKt5VQVVe9tZsxupN0zbpukHa6gTj5CL2mfG6EDqw2077Wnp
3mf0ZSGucSnZDih6lvWGVbNTFLgSg6Ry/PczQPhEYdXNqMupPsC5dH7+2IebnPoqSDg77PVIHloX
xWpJxHDeZJ2siuDP1LpP0sToocD3GcGk7qZHUCb7Kz9eOGzW/hX52Trrbk6GFPzbpFdZZEXY8LhN
IeZ6m0Ox8fLNkR0pwaGF5pDBnWGERQlsxPyVlTqMy3ZLNg/BqdUsIqxRsHRr8w8HChOU6D1UzwYw
o8276qh4sjfb2Vv5Z+XEvP5sm5yyQVeP0VCDi6KCkKamHlVWItSUPfhNyfTErH6d0G4ycvx+24+P
mR62QajUdD/NZe22HAXTxKz3Zss2nUrc0RoOUdeibThHf0+b/e5VilDXap2JAzhr9vTJaIqnqP9p
RO80ahAuH4bwt9bx0Kl6mng9/raYzAezLZwGkDJtNO+j0vg9c9yG1gjQX/PSlNF21JL3dpzeZ2SM
7HwE9iwtfUDR9OkYjdwvY+aH6ZJ45sw3Q5UGqRa6xhwe5lHzrcQMoIZnbIcZLIlKheACKFqlv+as
3ucW3YHXx1lqtOAZR75SXbX4FOqUTeQQa0Kw8lnbiEbITaff24VWO7R5YjnKGtPH5fP7hTj9y/ye
bLTg0Uag7Rog8mB+d2vSF1ojmxjNU4n0RMk2WXBnYaaNIesQTg/otaa7GR3Skqmsn3ppKusXnOSN
+NRlE0tG7ZjgDXq1gkJDz3ofguQd1mUj7ShdXziXhhNMKFxUzuceV9+6rncjFM0w0u2qNAyjLrEy
srUTTOdgJqqecJzPSBm8CU14THm+vHh/p6m/OwRdMJVAf6URGHDV4wBJ1r21jw6oX66U2uQdzEjb
+VeKrlGO5FvTeUnnEW/tqMuvwVfkXf6Sv7E5wpcIJpUOtZGCAVs7rm/76l7d8u0/JKr83yBRPR/5
nJx/wbSCzTQdraTTjnr5UY63efRQDv1uCInbLMjfgD0WlDEqrdxZK5HUGZ2VPYBw7ixrdpt6YXY9
RDKQrMSriK/+GeGQbfWw99b0u2U3Y/agRj8suwI/1b1tIHzo4UC1uzyJnLy8Lc2HmqLdHCqzkq2Q
nDsmPPKTvq9JpcA4oLY9O8kWeD2or0x3vT/5qh/7cq5X2YiCOUq6dmLmOGPmMIVLez+DC+HypL44
/i7cW5GZHjwKa8+wrR5zbQArkfk7q+DiWPvST+81sxwjeRss7ifN0zQ9Vfoz7d4KHbw2Wn/fWc2P
xLJ8kjDXTI5ArMycgD0CthzJPZ2rsOKxo+ClCFGGufsdNT9SJMQGwILj+dEYtkkJZu4hcxaYKB7l
TqzdpcMNHRJEve/NcM1boATYvTJ/9upLU7w1ueK3auKkmobWRPybhcGYEc+KDBQ2rzOrQyeItjW6
4cGehqdQ+6HlN7PZOdR6aZrD2B0TVEyaqQ4KajtxNwOS8Eo5qtDFrWIDBKTmB7u+jfLXrGcOEoeu
WVJAJfgcIvxHrZTZZuSMVPXRSi7z+393/Xy/6WInE1DTqlFWUA2OIx7wIfXDEkSBYHzrldkvwcQy
hO9VY7mtdUgNGTRUdvPFBiejGJUeOoqocaDvVAWhx9Xite/YQnftnsPLIMYHeNTlCwjZZKp4shsu
WHQbcPt/fJVpvoYjcSrjXlv+72RzwgILRj2fa2hppAui0+P4qfw0IPfgQdnGdPLDSq1rApCSOclR
ZsIlwSMTLPiCMiB6mFbPuBznGMiw+FNDGW1JWolfPHuCVEIoUxlYLjSRZ4z2tlUgoQ/HGHKnSHNQ
0dp+qtJNP79ESbbLNWR6UEeh/pg2ksHPbeHp2IKpgnhzubCFaMcy/mUgA5ginkQ/psRcnQ3QTocR
4qZuoNTqYoopNq0blpNXxT8tvF0zVfHnmuxZ9zYtnctIJ7H+50wx+gjBoKfbqo6k2vdwio51Y2YV
XrFh+ZmhBDlKko9nHf3pAMId0KOFGLrOtPvFyBxgDoFzMHd1riGjapu+ZqnBXKMRe9n30+9pMfet
PUkW9/wUdWSVViSsYQr3w86bqhr0QT3S+B48285YSDnp1u0RvY2q/hlCuAv1FLKqmzDEWvuiqH1Z
5b0BXjjVbze24lTVVmrY1oN3aUghpKnNukf6HUO2Xy3IiU8AAoApW4fMn2RFy7PX4M8ERaLkClhS
SjhGIyCaIXw7VR+NJUt3SlZRJEVOJ62NO4DRj/Od9aveFRDY1G6rnyNoY6g/b5XgcozwRYYlLCGO
BLEMZIqYRb7wOydPiaHVCZkZJtXMhZtaLyOCwGqMNrWlA+tltrsxBf6BQ3cXKfIJLKnGMbGvc4ZA
VW2cLlbuuBZfx/rgjexXVB3scgS4ZAjGpg70qXTK2EJ0O0Ltsd2r4ZOiqw4KNVll3sdGzgIzXa50
ujxentXfdW3Gvs1KOIvKaFRTRDCr/5EBggiYUjj1g3JTvq59CmvvnKIeZO5g/dlLiymcx6lUayUr
qHqM9fus+KFDty/SAYCM8+1QQEC3k9zqc17hdJ5in0mnWGNlr/PM0DO0ktc3TxEkialfX8vyJH8j
ub6vqYg567k5caQk/rnfqES6IfeZvltQ0P5Q/AUNUouvbVnaQx9A5hv+5lYSBl8twekxBZdUE88Y
fE3brs1RpeZHkWuXO9psID/tLz4Iw5IAGQmeQSc1c9Sf4LbzQK39HzxRv6254KaSBvFnsq45ZFqd
uT4asorzGTvzbYDVlp/MNcomLdPBK3uvMIBZkxc7us6k5vqMQ/g2iODziiqJDL1G2qsqAPtpnsd2
8S5fwvWwX7gMon7uUCqMK6vLmb5Adra/kn+ArmZzeRjpHRBcW0bLHMKGGGeFJa/nEonJ2rc3uZ8c
ZTRXsq0R7EqoLKSvdVxw1eydavWj1jtYNyQrdy5g/7Y5gh0Z7P9/rck+2XajD141Dk5Mb6UQA4UX
YnbiIJQmr+0+xmGXSTZ+PQz/2joTxXh8hW7/JSIFVGZdjnGvHJlif6pG9Npw+82oPtWIO3Q6NgsI
efIZAr66U2YzKl+Q07XxtsF6LKFbmiGK3puK/Ozi3xN56vBitCEmME/PuqI5s0m9VKu2eWMFigGp
OROsaDm6UlTdT9D4H/PfobJX9MBuH7P4HlfNidqPoQa8DitgWaiMp+CkaDyjnPe5DoWbyfZ6io4L
qnpRQfCwwrs1Gz/yiEsajb7O7KWFEfZ/6trK4umgoIy8LwAcBHc3TcuA24tXjbY3g2ax0gAq7VsQ
zxC30lQgJdAWl0J4yAKheftWadcg43Y0JXa6aQpQUtXCfcruhwityJpMXu3rAXLpg4WTVCYJUIFj
phzTAlSJg6JdV40NPAFxbV15b6shc/s8qe5irfwJKuMq0NkCsrySNP485eke+7ZREgrxtylzcqLt
eWwFxYC0mDJu7PTHWKh+UePR0QCgGPN9w8Fl0dqg6oJAY1y/ZYa6qwzsYAwyOAgTNfNrqoOsfwHf
ZIv3UqitRzvbgnsLqlr5kZEafa92u00srQ9spf7ZmCpxtMZ4T6FR4ShoCSWcuqTLDrGVgTnyiHYT
N0GzY4ykdVhZjt10/mUTc/bW/7kOhtCGrISGaUeAAR3TmgfdZHp9fegniR37avy7sFWGkIJKIyXR
gXfE2dKqGzKmHzwZ0An7phWl3ylbtbglHPIw05XdL+4wmD5joG8qcrdPLBcCvkjjfapATCMXT5Bc
MUqUj5vA6pESnl+UUXIVZGsiOmQecl2xsSZZr25qNJ/ESxJQFL4vL/3ZqANvXktXVdNUbSLcuC4q
bYiirTfOjR/jd7ScR1tQKiLhbbtjkEGfJAZ64SWTQurOOcjTgYWbE0ZdVE01V446r9xGa9x0lizh
3108CGpOhvh6EJ84+omFdIlszI0HNXSQt9Fh1apNQOVn9ldAg4Jomd3KmDIk8/pypyeDIsdm6KqC
QZOFAuKcB2om6046kxX5Ni/hbHTMRtF4nVd5ld0YnysX5LJLvcKt/eg2nZBS76G4yGTaeWcjgdP1
FCIzRIjZkPbYspGgKzl8ysrnULvS59k18sSr1cRXsyaodBuJIVmO5FydGZO2NZxSphLNFAaHt7Ro
3eJCdH65Q9l3VSNBJcEnu2oHnyRXOjhXZv424rrTJzvZL8WgIKGvHMHjsF3a7ggYe1CkNzZ5zsJD
OT9DwcypFbVGH0h9R6gddACWo8FfdkfP1IeAzsLzkRFTY2Aa+v4hBU/tCPTDWHdVATNk41TNOyle
+6J7zlH1U3TIotbPdokOyKZ3JQbi7Hk+GVwwEJM+ZmOWljjP1Xzs7QHuoXDsnvgRMTZ6hVdfuMuW
7AdK5LCQpdv3c+Q0gEyszMOSj/mbRXK90ZSCroLoBoUA5/eVUGxj7GmdKkdLq5yo67dzga2ftjRD
hzCgOxY4jKmhem2NozFO1yUkYqZ5fNLKZGu0H0VbuXV2bNPuwOzwamibB4Nn6DDtnLWbtdNK34jH
1K1J+K7xz8srec6iG7bOVNVSwbgh1qZBbK/nnZWAjLDCqY1Kt2t2NJcR1Z2zDaejCLbBSs25i+ss
Pi5FBRxr4RXkp4WCd0beLk/nXNINqdI/8xEuZNgrNlgl2viY71YSj/KBoy2x2MGquuNWluU+a3tO
RxMuY8EUsx2SPD4aBnFCngUsnAPFCn0aWz6ffQ28qfPBim4VGTu0bEWFMwfNBNAJ1FV8nJfOV8DR
bTIaqB1I6ZgMFCZd0/VbTkxOrJi1Ni7YvVVdVjcchL7gyl9c5bO/Az5AYlhkJ1KwK+Amm6p0PSvV
PLlpFm0MXrtq30v6+dafEQOv060TLAiZ5qXJO2zd2F1FsxXw+YrkZGOaz00lc/nr8b40lhBV5Nyw
UyToQcFNsudKLQKDPie5jewakI0p9Roj3OkjuJOrzKlySBVP3Ll8LySzFSuutZYXbLSs6Bjm9GWe
KB7/GdTAkDpS01+kqCR7eDZzc7K6YmXVUtplaCg2cU3FxS9LcwR9IAhR9mmg+F2gBcuvirvqNXKq
9Q+AGzfWfaX+O4KlsokLlmeew9Do8xCocrCfrnkC0JorpmPbXgMWL6jOEahpRMW1vUuMvexJLRtc
MEYDtRJE7zCuwwLIISiq8yXysg5PsmYbSyluzgYjp4suWKMk7QDeVMv4uDZ1WeYv0uHZhFGHDoaJ
7Fv0M2lK4ZWYP52vmvCIZkjJUZeYJbHoqI2lskQLTrqiPBnFXVZt6BAdO5XLGgckVoIJNikJDWXJ
+jg+ooYDDPR4pdsNXCjShEO21xjom8LGt+vZYbWKlsHwqmGIzkLm9gYD9NCWAeVkW73+/4mNbOJq
5AnYD44z7w5F8bZMM7qhRwft3H7EpD2msnUWrFdasEXV1NV6uZOHxsAlXoVbbcUrj8VmPda15RXJ
ZogP8jfSOfznqY9lgjmrLWZQtlroteYDQpRpN72Tp+Gmull5UhW/8cwNv1ENh2heu6/d7lVOnCXZ
f/F1nk/UVKNw9bxK5xLA1NTpiua95DjLrpT4PNeYwqZkHWadKjEcRb9axTJ1lJsG3a3CXb6Xcf8Z
kqNkCCZrGVUoClDcoYqAeCz9AbSGx9Nw28x828bttlZipIZvO5vuGjq6VQw87bxHV7zfsbtwzDcc
sTBXmW9Me83Qka0G7BVJA0b3JgmDZqn81UAU+WtTUMADm52etOiOrb3Y2CNZFZetPxjZRps3mtID
33vT1BWaAVrHjspNBBIETtE1SDOA+ewq4ClAYSXKSDR30e/p0hz8RkbyROgD6AS6sfI0c3TrOkNl
SPMzCyhSltncLYGQh1gifwP284pGz3XXNW5jg+21Azhh4ZHsgbpa2wte+EtK5eSKhlnFpqJAyLSG
Mcbv6i7ZF5sE+Fzqa2i8DGR07rIjKpjjUbEy2iKHdAR/hptBNiUvdBdANPeya19/5tK01s84mVY2
5Q2NKZzMMjYeK8AEIFs52UQEW0tiC5naCLZtGZONiSbdMeXQdJFqxEnCpK+LcTKTKprJwirE7iDz
9sgPgHo2/X4VS+0e5HpXskkJFjQukO2EAFN0hIRKrb5BDRoyIpMkDpINIlhKA4paDLDNNUoHbxD6
QxrI0UlxMJITYAqZSrOIO2osMFJ5e93U6WZKZfQgknmIGuFgIrXinhfxUZsrfwDcZAByoQ1TyXJJ
LJ8pWD7eluAXZ7ihMV4ZZnvIWL6j1UdnvyAR4V++NrIpCbGZEoesjwF+PKJO7hiE+hTNVEo+BJeH
OZuvMWyIm5mmTUBmKRwBNOGzSMnb6DjuIWl/Rc3Qj1HDrOZ6UyX2jtFr3K6gRdtPlaPqT+wNSxMp
VdHZ2vjJZ4gJwMYgKlgC4FS+jN+P6IAy5gBPVvtgx4dGS7CqyhWlnIruvNX91/y/Hpcnl1oj/ThP
CgZeCS5XqcS0dLgDXlE3dIyt/SJ7Pp7rkEN08mdAYWOzWIdS7mAi4kffWB2GiZsut3rzMURgXMgL
ULNpmzwBOiy+ZRyq60ZEX/KkQE3LNeAP09Z0RmxQaT4Pmen0HE5qnsBF4eG15vTm6HQN8WyN+VpU
Onqn+Q38GG2QrAljBSeo9tCl7CfhE1dAbdlB0ZrmzJ+L34asMPW/pB/+THU1DCdrG0cDLap1bSFf
stfdbN8e1nLrdC2nFf/iihPdjEmZqVOGPKfOhAC3BmVMozZ1dIxsgOyW2lsDe9YN83aM0ErYG/l8
rZpZ6hSUxgebmDGSgmOgZRx1nHjLh+k1Gcz7EPJkTjj1N1ERe+00OZZhakENtphNZtPQi1LjEDXz
nc4ROWr2riehmyh1kBUyEdezsd3pjAQP0I4jp1yDURtd9pY/ro3sGZ6E+SqUDbmK/ygeOB1PsAS9
hcYpqq2rVhUuutHQqZE4rcY3Eotzzo2ejCOGxsvItBECqHh2oXU9Bb4VuFsofkBBs9jH2lYO9jyb
IDodUShidSRbrCTDiDygQQhkc31EqOprQcH31YARpeX/cy7vdETBU6SDqoPooYdVxftHg5ysor1W
m7VBn7oM3crznSLt5KPrgbhwBcQAMtdQ02xnvK9D9MJz1CP5+GEjjZCEip+Gz0Z7q45XNtqVYGkS
eogB5JiGj3nI0WRbe039aZK3Zs43+Xw/VH6k3xfkOE43xaJ7jakfqDng2fZp1MWmQBt2jSKpqtIg
MipI+dGHIu8gRkri50x9GCsZVPCcOzxdUMGUmHlEwGc2Rsfcfu3TfqdngIAPsprquWfr6ShCJKkz
m5egGI+OWqw53cIQQ5QApIdupagS/362znY6lmCwtHgYQE3Eo2P5cwlQqd+HUWBbTrMxbtejCSNu
RYcikCKmZHMUzEqjjGFRgDcOlyHaNvkGjEYOmqXTKQgNSJfY/hwQCNM903EGTYbM/UnvomBllLSc
2rz9uv3hRjE+x2trtzKr4/LjKhJ5P8u5oO1kncXoc1qycU7GrwEB3o0c65M8QRYwDdCDGiw+Gi+f
CnCoVv+GRT0b1ZyOLRieeFw0dBFj7NFVg1y9mRPwlH+u+WmCAlwUH3r9AIJGQN09Oe2WbOKCDarb
eQHV1xwdjajYKGl4OzTX5vRigku7LaXltnNx1OlUhbAmTdOiSAwc55oZ4NqKgJi5N+MYDeONlzW/
6/rACnRxoGFb1WanpWApyf/vMtAodJ1+hGAlaD/UVmni/pI9v4LMUv3/SLuy5kh1LP2LiBCbgFeW
XJy20/v2QthVZUCAWMQi+PXzpXvmVhpnp2amHzpuRNe9pZSQjo7O+ZYNxLW+cHhQ2YJWU6iCAKou
aecQt45SHNLy1i4kLk1rba68GoZKXyCAOQCRZVPxK4R5ReBQnF9nEaNqnlk9ujrJvhEAjeZ5ZBod
RPx7v+9VOFzVUIsQpWVs4jTG9vWgetVRJMUIUJZoIhjxKGb1JdDz8/LyDjbLDrXdpQL1UKVuV2ui
gHIaGOGF5bxXndjBBeWpomKdxjBsjIerqs4eS9N90ykKXHOxptqbFVNfADqkOWIjnDRoK8hiuQ3e
S9W65YA7DZGnEeC8isBAKUrnBSCZ1y5NfYNGI0hdTWNsc/oIZYGrsnHumNY+ns94Dnvg3NQWXwxt
VeCCzUN9QtgQUsnA9n41nf+zmtnX3v+7gIuPlcYz2jK2jvvEskM2PQEafc1KzbxgbFyZSbp22LTT
JP01jzWajV1R+qmmQUiOBR44r7SfIQrFQhFHVQnBuck+MCqC8yvx1Wo+txSLy6eYaO70EEbGNd7s
yowD8r+J8zowjF0/xaGZripNhs3wnJnZqqwebXcKAW0IY3452jpsBm6nCm6vEMsaQdF3cTMfPrHn
iQB80CC11jXUJDle5u2lZkDlSvY+Q6Y/zV5E0m5tQeMgR0E2xtPI6SHE12eXgl6OsogKrd5AVQIM
5jJfJbnDA2o3D+enr9oIi7tvmnk/iBIbAZ4foTdoKCcOkatx//ww/yYo/bMVlgJqc5aPvVbg5RC/
GS2gST14xfN6XMlPGRn/i5vmZLZreQezW88l3lLHu7CapEkOBbiU1msGXZCp25yf0smV+zvCckaU
FrM0JDa31cOJqM/XqdlvbYOszg9zMuAdDbO4r1uB8rQxoQ1pW79G1kI6ll7bUFssLK6o9qpGWlzO
NBNzw72+2Bu2A5e29z7ZGJMJGUSV1umXVMCPI3c0p8XFnBpJ2/UOR2A1L/VJu5wOPi6aARSU5pFo
iqu7gxaF7+bdgxDpL0vOe9sRRZByCDkiLN+YtO/91uOhWfbBNENxZXz2KFuVtH5PG9RkaNetjcTa
ZBCUsPadC5KI7D4Mvb5NWPPoTjCA7idIFvZXNJafVpFGONagdWR/bLe9zjT+lmtGeP5L/twwlIJW
BPEo4niut0T/yF7ENYhr1U3qIU6kqe8Yli/hEXt+mBOg6O/jLAMa5O2YB+OOG93+8Fyx6noPcjxe
oMGizgCD2cTLqhzfx+nDogmajcIHIvS+FX9Q6V+Z0AHlcN4ZiTIT+pn8ASzjAu3j6UApGu7iNuhj
b5w6o+tvBtH4Re5AVuQid9zbkTlBznUQHrVtNj2LtkChxAhaU1tX9XRtgELjZMBj6XIP3KTieP38
KEjPjrbiIj1j7WzZ/BAnvkpfdEuE7lvJh+KTHI7OuQ1/+BVHKVluj7GYalTODymZgN/BRYKGGA7x
hg2h+tl9Otoezepw1I/GK/sRG5DhTutCtyv8eN3DVAwlUogv1U//spf2VZYWykEX37c2gPm3Jkwy
vSSwA3L1fYF2BEzqorS8ABxdbZ6miliLne404r9LGkOMlmrMVnph7xzirIij0Fv5qUB6SGWOVnRx
T+oV8azGRu17MGc8RYHJGG64pR9yOBjHc5FGul5EzBTbirsZbNzbXd3JqIkP/EUd5nUa3RlmfmGO
9KFOTV82fxzr+fw2UyzHUqGlKUU36RY+QNduSIrOIPvlGG44D4qbT3G3LgFwwp4gKF5gdzk93xUe
GqlUgTRSnMqltHpadmPCLUBQHLcLe3sKRFyCxpBuzy/Y6cfw36+6NB1u25FXk90k+9ICNwp2Fm5i
XMm5h6YDya4sMt41Ugec8Kan5dro/rh82MlE38WsMEFaaC6FkkOs/E2LiOQOxsRcDw9GEemr+GlM
Ah1aiXlYzxAZLHwPZouU3OVwVA0LRS6sWvZFmJKCFkma4R13eA+Lbt0aWw9cAsWin0LBHh0laxGc
iKGBSakjz8jqcluNt4w8z7j/S5uEI97frLtpi0+aowTE5eP5sX9eQd9O8VLSpIyhxpPW2Fe5gSwc
dABveETxMEjhZNO9nh9LFQ+XVsOZlH3LZ8yzdMKp8A9Aj0POKyqfvzfbDsUdVSVLdTAXQYo4MulE
oR3a532YmkAgpL/PT0qxQ5agONutZNbmOPruUIez9TQSPWD15/lBTk4D7UnYsYLJYHiLi2RGQY5D
FbLYTxS6M561LiyFnMopbRsAbvCqx8veMciyO1tPejWwRhb7diifKKmfof3Q+PDWMy/5VF3Qjtzq
JY2kxS6ZRE+r1uI4TPUMUFyZhrAviFqaP03cuOao+BKqB1qV/a4JvW7r6QL/9m6Esrkx9nfnl+YU
SpCayCJtAs+LA9fj+81ee5pbemlW7hOWrAYII4rYdoKYpHecsgc86VHMqrpd07m3pSjWmXzlVF8n
uf6YZeDMW+KCaaa2Gupuw7yDyER2AxEq1HjBQ0LiA38gu9Sfzv/oU09s/GjXdallm4a15Gp70Csg
Je3KfQPZ94SMl1Kn93lVruEGE2XE2k219Q7Zhl1rs72AqAwtfzuz8WQO+Xsz9BdeW28Rxa8Jb55I
BSaGjszRvs5o4jvaJbL68GBmNGuzLygGmJrPAmWNPB0D6lphDxeBxqgR1yHzNY/liwbma2PK0EuT
XZYM68mbVhI+KIVGbrTBetFcwE7x5c+vwonbmaKXrXuwGLYccAC+f7kptRJvJD0WwQOUVbiQ8SOR
k+O3uSrnvi/Zze/5JqUGtglkDWEIaS1lDWlvkCTJeb8nU/5MZg+iQHqDDss03RW9NkbSgPdMl1jW
Rdrsc6f+Y8LjKYFRK0R2i+3kiTtLs4jf2k4FZi2bpu3QJKDmCbo3+iqc4BtPhuwiLToTEH1Pi6Tp
5he2x9Yjkw3cCOw/jSXREyzFhcHz3y6La59QJ4KQfWO215qDrWfOEPYcV2kDMkY9bEw33hukhBI3
3oIQosndezbCKeqWQv3JN+ebWe9XxHhwWmcNm7I7UXHDJ6jjmvrdXA6XscMuHD5oOwccJMrs24QP
UQ4hkKwu0lVB+PjecK0O8J/4MYeJQG7xfZdnu6ka3Ki0BPzJLIKoliVP2QQkXtpelyxHh7jyYDpw
kDKABlDR2i+Cu3twaJ6tPmt9PU9WwtUDve2joZ2vExjsNLAy641YpXH98/b6/lUXmUFqfjnO4qva
xaumow+Mhsxc/ZJTHXKmqp7/jPQYDJxWw4TKtAmyyvftmpdQ4jCTqt871SujV1PxVoyKPPLkfI6G
WKTv8PuwOXMwH+DJUxNy1ZIDzfGcwcaBMMVtfLj6fpyIo7EWV2PuMNFUFqbTtV6YzADxNfIhgR2W
x4z1oMl9XQOlhSOjGFexjMucvO9SW7ruYRmNz87ee93KsB/PB5YTeJlvn2qZj+c2d0QJ6+G9ccvx
9BLQJQwOMpo1vCEGf7rsHuNIVdtVzevw4j16YY4G0A2mh3l5zuTH5cfMDBRhFK+unyHz+8QWdSLm
ynFgad3vW0g+5cKJKmTmCfnUOgU2WjWbxcmqrd7gBsVsZkjc6eVVLWe/st7PfyfVIIc/P1oyOL40
eI5hkBq9Talflwhro3j4zwY5LOnRII7F5tyosBcmuLox99ZFnBC2Yrl+Jmjfv8siNrQzxUk6xAY6
PkIUTXOez09C9fcvAkOB3CwTMf5+2wATkiE7SR7Pj6D6FotwwJ0ZnCcDywQj4YBKSMFOpd/qL+dH
UezfZbbcZF06ZYd5NAcqd1WFjnk1o/EjZqWJx8n45sEUALmPaZhL0RHHqRjrjVruSzpCD6rejbBC
9ydkO7Qa3htv/l0PzY1nN88trZ/cmt9NRfZYiOnVSZrnbNI2Mm02FQQVfKPSPlyvV+yZn3YYNqXw
8zWMw61iw+bv+85s9AmtLMPiN+YAo51eg7Sb64VkgmsRYEw3DpKxeLBDu/1VNJeNO4MCvxfTnwrO
Aea91johT3p4oIjyGUhKCGrWsC5LVbfeCW0tFE+h/mQSKIcQ3VuEHCl5Urec8psy7mBu615M/ez3
k7sGmTVIpvLRIXbU1Pq1gFTB+d3yM47DdhQETXAK/+XivYhCpOnHGdVTlLfv5Yt4TyHGA/Gki3bD
3vXAulQjH36cs8WAi4iUZqR1SQU3lKaEPDuqVDAJVEzqZ+FsMcYiICWaqdOcwEJMRAdfjjwaNg4m
BpkDK+w+DSDJ+ZoF2sa4hpKxEmrx4wQuRl9EqjyzO6LbsPkCI+BaG1KfOB/ppF078Jk6//W+9PW/
ZRhfQ3mQR8Ob1XaX+5vClj13ZlneOHod5X0d9gUQzBM4Jp2sXpqcvKeV/JhniHS6bhrAsv0zLkdx
wPJYkBx33CsqCivg9nhbErnzUgH3QorCQZzCDIPUHDqjKHPaxbWHIpXIQQqYexfiQhQuPdABrdMt
nEeCxN6XHDQD86kYr0qZBTZMVwchnmb+5uRp6LjFSlAoqFXgDgBR+FAS+F9rbtRb9qq14p010L1O
yHqC+QHOlxWzteW6oSumTW4274MOmxqjNd4mLb1ND5ZB1dOEx1MjgfqsfuEt5TsJTNjrm7iE7mR/
CdHkMG89v4HIleE89sBykxojQAZ9Rvt0GkNW/87133CVfmWZ/T465RUX/VNqpNc2zTYpZAXaWK7H
1rpExxqQHJUb7M9H9fdPt7ROgGYSg1wfKeFGNEX93XRFGp8CGXKfrmiQXVRXVjhEZmDsikfrMnml
m2xc1Y8qaqxxuNbO7KClmcLQJ20L7HP5ZdFaDqG9g8nBC3uQISRSWtBGUfGDuE0bJb+9P2myMmIf
MhYNtL4P1jaQmd5iqVS4wdMx4p9t7S0TPYc2oiITRDXMalv2D7bXKvqOP+7ixeovQm5FuzmmFCOY
8nlIkg+tQZggmaKkfDoS/J3HIrjCpYLYDrfZTV3YQWMlgdvuQZH1JY1VDCjVd1yEVY17aau1VnnT
sGfoX6HiAcs7h11nVR1607ix6vgxg154Vdk+ZcXa6ZEhwE2GwACrfkpQiMlbd0XmeXM+RP2sei1W
ehGLhalXNEFN68Zat9vuZrjnezjS688QVDxQ4HoITliuj/NK8uBw23Rhvd1l98WbirCl+uSLsNyK
anS0MmY3PO03mvWmuztLMkWR7yfWezHdw3c6yoUnr/HaafQwSst3jZQF1tVE/5PekRgXT9EEfW2/
5uiqByk0lmpeK0o+P5KyxQ9YpDwTGiWNg8zyRo8/6OBdkWIMihFEnWb0QSld9YUOVLOleDWdP7Ee
WXBbMpwhsM7m8sYQ04euv+WZ93R+I52fl7fUWE2rWmSZo7Obnm1E8mDUNKxs+IA3aNa2gQc/Ei9V
DHnYEf8+NnpkEYZaI2OOPpvshhpV5fcVAFYp2dYxeyoyaBYkdH1+iufPMMDC3/cO0FESEBJMsYQQ
vw7R77Ytw8EAMh+gnrJAJK5UMNjzh8Ijywg1eDHgUvhusQ4XWPOqkvKaqXqEuurbLYKTweN+6rhR
3rRNGlUGTBxlLteFm7+O88tgTyGYwNusnK6kcN4GPvu8g19x4lyYrrESxhChM3fg3sAXFNqJqaqF
oVqERYiqWneELBayKKs2gt4mm0Rr4XKmMgZWnZFFADJk4opZQyTk/HXwcLViz57fQD/B1N8O/w9B
pplDpmCecJt7Nnloyg0SM4fCgshIdpNE+VOU8HSNIWDV7kybrQXh1/Cj9TlUuUuiqqSojs8iEpU0
qaq61HD7aVd6YgZ4AgUShaJc/yV4qbjQ/81D5n/uWvzz++FhlZvEjGN1oRcQIoMLOi2s1jQ8WABS
7kMPddyoOJ2HjXEmQHxdBkfBHlj8IY89BPtML33ZiVWJYWz9DV4siukp9s6SnlXFFpgUYMHclJBc
d+EEbYPdd37zqIZYRJ+SozegOYcQPkD8zYRbiKCjCij8xcQ+t2SLgGMBrNEZGXTfszwPW3TYXaTz
dT6COthcOGO7sgq4xDuDthLE8WHDFw2EhxKk5RFiplBIKMjvhL+ZOURVpY4e9QB4CQ36/DezPxv8
v7WFd0EPh19IEzJYPnrA/iQfWfceO2h/mJDYT2+JMfrAhIY9pKjqSkO6f+NmD3UGC+YBvbgbXsDD
bIYzUEGD1rKDZJbrWaJZp2Xai2UzLzA7Jxpof48b/pJm6WNtiTUg/UE6OevCALOFdYFIvPD8J/rZ
p/9+vr/O/9GGk6StBrvGJj/06dOguq338+6QRlHfDFLQJNIIYFLVI0ERH79+1dGoSa5pea3hHkzk
m+kNUB0uYJUqFftPNcoiPEqS1R0UKtlNDvgtgZhMBu/FQcsUmfKpbQ6FM5yXLz3sZbGlknbK+6kp
b1L3PW1bFHceFB9JNcLhz4+WqxlpLZ0RI7hX9lc626+HTR0ZWxkYKztQiyyoBjys7NGAjOq8Tuce
j5n+ZZxekC0o7pWTj9XjRVvckBTOtVpc43Vh32fv5JN7fjYHyYaHeCwGxv1so2Dg55pfXnrv00p/
6tZZyAIqfF1VsFLNdbFL6qyakr41y5uCgu2Jt1SX/VZ8v1NR3QRW0CbEdTwofn1fTjnIpmtcxFoR
xWswTtGN6/xk6+5BlFuh8bbT4DqTrVTvE/MHRgWHG6xN9KtdVAF/UJClNnfUjUV3zZLswpJlpFsQ
IoMKDBrJd3QY31KvuwDcap8ZpPK9WObXZWFBisjrEZTyO0zGd/ImKBuI+pYM9BZHbltuVCs4nsHJ
3PRFgZTDSbuATBD6c42LZCT52qT2Z++CX1xRR6zyyVAZQHyVoRZB30KbAbI2AKMa0PL/vqJak6Wg
73ZyP9CPOYOjOHdyX3N+8by4oPE4+BUbL4bx3qs3bm+utLlBWQcqrWn7i5jAD5rwv0z7X6Z1NzTt
r142GZB+7Wq2BfDjU4xS/V0sYRdPGrlhEt5aXfWqiRHNL577U1FvCrhnMPMltrUgdtL3mFyi6VtZ
8IIH6biv409ovd2kM9wUZdk8dqnzMhfDq83Jmst49M0xDbXifQBCv4ToWjHBKhqeeAYk/fq+uHEK
/XXqGg166kmYcb7q0/KuGGwvdIqMretOe+69sgwa030G9j1EOd5BMbK6sDKyTSlax7xAX4OLB5ZQ
0CLS/gksP5jQ16wM9LqZN5nTwsxFaNfAzUOXw6Pb3NJ/8a677LXWiOZUj3I4Xbpp3EVuB0MyfSy2
54/FiVNxAK0ZB3Fr4tAvdb2jIEMajciGorXtkS5IpBMJZm+ttgkcjwfnhzpxxr8NtXhDtyx3dLA0
YL00wQctg7pnOioqM6ohFrmpK7xkLBPYWZjZ7GdkJ8BCOD+Jn1CsLwqPZzu6CTdQrNz3Te/mkH3t
cm/cY2+NcFgwHxwAl4RrB9DSDZzB3mNPg/I2RBqkDdhQg/ko/hBdxRk48fiCqIFJCBhhaIFYi6nW
pDdJbc8jxO9AD8nrTYrIqVmm3xfvE8KHlbJbr3o8P/tTu+Vo0GUXymi6OMNvGfdGcgWa+Exf2BQY
1vr8KCdShuOpLeXLaD45LBkxig7pWd3twe+HZ1yq1C49fKof8evvEtqLTynSMaPZYI9fUGoUadFE
1Tvf3daRBiVzUW2b5/MTUy3fYfseHTaR133rFRjQMCEV9EDIKtOA5yWKe/0nC/VLlOCfvbHUAYOv
Fu9YgQWsyn4vSJuECOEXTWoCXvY4ah9Wlu56mFfCCVWCP51f2oWKoaCa6uHPj6aa8sGORzGNe0ce
agNa5HBAYpsPB2iZ84t66sw7uIR02wAID+227yOBsIcuod6O+yEtIoP+GYtcdeZPbpSjIRbfLSnd
ijW4qvdwyt3lxks19kEhRdh6VwJ8d05ua6hq1maFTmM+h00bnZ/iIfv5sVGPxl9ctKzyZk5kN8Ly
VaCxBknNCnamX75fZURrVRPjRMHKOl7Rxbczq6LmxBIYrvmASiGMIyHhiv6Fc9UZTTToiuLqyUh2
NLtF7lcQCakJJnEqSqiTT2xbWBM8PEa/zUDX6LlfcTBNpbM6v6gnowz0LWzdAALyR5u70pie5Yjh
X317CyZHUL0Oi0koNs/Jg3A0zCLI2Jpkpttg73BQ0D+rJA7b+c00TcUwqtksTsEcl7kzWlhEyI9t
+sTctjKLUvZ/VrI+RJaj2SxOQqVTmnltM0JlYdcP9/AgV5zm01v971dZbHW7zMyOW1iuAlq1pf4y
tEHfRtNwm8TzfzjUYpuDSwl3uBEhyh7kyhbrxPV8SqFSyS2faWl0frupJrbY5aTKstbNsXJeHgfo
JISMp37b/xJ1EmRUpb+g2nWLXKvSkhL8u/Ewt3JTdW8F3KAoJxHgFOvz81JtvEUeYk1ATyA5Hvd1
vHdMXJ/S84vk9/lBvoD8PyPgP9tiyZB0k3GsHbcc97GIwyFrb/U2R+vtlgJdZbcukP7gQVX1Y9k1
FrpO4t6sqjLK7HTwLa/IoSsEzr5Zxxtut2BW9vGWVlYfcXgacjJfVfp4UZEMCGh0doqhFIGndfVW
Fv21yKv7oUCgR5MctbT7RMyPeXGZxuyzH9pnrTAhqNd+tuNVBx1MB/DitnmPsXkH/DQ3d+G9BBps
q9xPP0EwOIpHmftySQxrqLTCgFs8b2/TFo8Jrq20UQtr0lxw47cnnjsXdaNMRpb0otJYt3ESJZTB
Y7mDtEm8qrBmKRSVWPleOTc5EJPnP9qpa+T4By4e3HEOL2QYtxzMT2E7Xje+M3J/0qDMDlRhVvvN
qNglp7bi8YCLUMvlzNFPMgwQqwBOqB1fwBirrFTpwKlhjmLg14P/KLVJar2LAcDD9cjy0OM0KBIN
glWKhp9qlMVkPF7nxWDgBDfkLUkg0dttHLRNzn8iRVBagrv1UiZeXVe4ennmOzauXwI/w/gxyfur
SplHKYLSly/a0cLlsJ/PSXwISs1DJg+F6ClIM2Q0kN45P6+f2KvD4QDc2MMbDTzZLxrB0VC41u2+
KpAUck2seG1v22EKLGRN80c+1lGVafeygqooaf8f4fB44MMaHA08eUXPZg+pWjy+z8mrABJtfDo/
uS+xr2UwPB5jcZVMFANAR9TcE694gxAAzMk7Y9XFT3AR3gx5FeYoMFSSrEYo9LpDtpZmdQukDyBL
Jd0KaGHGVX6t6eNTAtZuCzVSgsyLk/qqZDRq2vcKmJ1Y6FsLJXjXQJCtoRcq1mNfrqoETq5WunHS
YeN2tymEX9z0spDWts37retAz7MiVylxdi0Al5lZ7EWSbwWsVytHPhfd3SBiv4VXT+Na3UWly7Xo
wEITLDRSfldwAmw+inP2pFI3PHWejhdtcSMWVIxkLJDujdwLvKSO2Pya0VKRU6hGWdyGhFkmiKv4
/DaKAPr4i8pdmqvqtqfO0dFUlq9w14OjdJ4hR7JRAyMlVstCVZA+lDCSPr/VVCMtQnhmJwOKazhG
Y1duITe3cmvQBVjQQ1/5PxtpEe5QqIQxc4PPk0IoSm9WGjrH+b4xVLzEUw3F48iwfC62iR73jOEL
sUu+7dHy2aCuBv3cKoRcdX1tbHqQI4eVqqd4KtJ6QFyaKAAD0/dVVjqOC209wuohN/cl01cJ0S9o
ba9jiCGW02cz6qvzq3mqo4RZ/h1ukadPs3QNZiXmvrDYS07H1u/NBzCj+vxWVq+QvwzAvIMI47al
YFMLiwRSw408ONAqNnxtShQb6RR289sPOhyco/mXZcdibqXmfrpoB59EBSIxTOMgPAadkNB4gUYv
9Li810L6DJ6b40ezOb8kp0/m3xU5bPWjH+BMqHNqWWbuqxmoaXdf9296qXpSnBzkbzV1SakT0uIt
mR3kZDEaKQ33YcfVqVTeT26lo0EWkQwdMD6aA0XJ1kJ/EMWGuIHdDK9QBXQCUancXk7GgKPhFiHN
qDKK8I6ybWvftfAGG62LYjDXDur757/QT7WJ7xnt0lnT6Bs29gyrd+j155tRBuD05dgQ6BzHAQRC
wVgef7cSJnwpvZme/x+AkeOMegl8z0QjHDC4TTwyLkUD4eMKYVwJCz9Esh+399/1/NJ3P9qIs6OD
oujh89k+CeJPfTNsAKAIwP+/h1HA9vyaKvbKVwfw22C11EiB8n6uP9AJTyN5O4rBd8spmNQFVcVW
+QINHo3GZ1zq0j5U+PfDl2coX5nPA1RRi2t7DYPgIAvdO1VkPZ3rHS3oIrTM6PjpVCK08DkNSTat
a61ZFaWzAt4HjD9IUrp0O8I80ptV+I3TYe1o7EVUqYyusjs0yfbmfXYnV9YFXVd3/B79qFUfii10
mOAGMF3KyF2p3agUH3eZvbuzgw6gDif0wcz8Ci9NXug+hfgTeBOBNSheV6rRFldKl+hDFcewe3ec
/NKqp1Up4XsVwyFmwhOTqs6JYi99Kaod7aUYdGIHTQAYhJOrgbGopjNUsa5lzhUXw+m78u83NBff
MCXgmDYcE7PWycZt/HmXrPX19MI/ycrwUX/6cIP2BZiT80dTtW+XtEgbOl92zD1jD5UiiHiVcH4U
nzaF8md2q1OQZ1CWYpruZ9nr+ZEPX+pMBPpSWj1aWhCKZ+r22LRFSS9S+8FTrqlqryzujN7U9cRt
bGM/Q3uhNL3ILUTQQttXJG5gmI5iKQ833pkJLZmRNQBpDdjCxl5OzAaGKl3l8mHIhpA2FfHLugoH
eH/+R4u4ZEoWYAG7Hkd1w3G6UPN2Oo9X50f4ugl+TMuGMZjjwVMLpbnvKcsUZzXv+gbhNOfrcazW
NV5GkwUSkUMvq6S41W0euLbum22yomn8OdvPcK3MxrVm4VFg3tqNuRpLBtNYYAhaiAH2B8BVrKlu
buUvXRyhqsnAMUE1aq95MXwn6mA2H4lw8OKGVWkB8lgn/CGzfApV3bG1V9Zshy1+3FwUGxvWvoBC
RH238+RlPXygjodSHVopzFN8s5ONMVDZ/1nRw7492vlEK7WOJoOxB6j5Kiu9zB8gpV94RTDAFBds
9tFMt1ZcPicaj6RerPmgEgk8mSIe/YRF9tZqaHWIVOBGZlqQsOsECn8tvzu/dU7HtKNRFgfQYtCW
AAzmkEqNkRXA3OnWuRvaHa19EcooQbZt3wzZjVA9gFVLvCTAzHBuHbMWUS2u5ojUdCO9eRvLPnBH
7zJLbglz/MnsAF6fnqzhejZVfhmnsPrW0Udecl+6TM8mYG2QsFK8LSBi4fwarHcP3flE21jS3dh9
H1x3tqqYdjqg/130Jb+ls+2ZzACJ7rPhkXnuamI64DgkNJLxtoVMAQL6poVI20hUjkTGF07jTKxY
4t9GiC04Btf6fTJnkLz09N9UWh940AUsu+SuDm073YZaqAGlBClhpdNSc2VOLdvaMa62RCYXPZWa
77YeDSwbncwuRUt8pvKPVqY717LuOeNXTJtbn4nsMfeyX17vllsxpC8aK19z2fuOV8ASN0+B9LaK
eVVOA/QRLHM9oMUtyzHUYucOMWtv1eYHJK9jX7BuXyX0CbS6Psxz9w9ueUgSFhAzhQ5+UFPEMhpr
l9KUj8ya7nIJyldCtca3yqkJ2eziWkkDqCuBVAUhbzfjg6+h0BPq3lBGrEsyv0COEjoGzjoAttvW
FTdaZ0JDh/YQVem2tIM5J1Cj1yIRmxJWflZNnkn8XEE5s/bc0LY/eZ6tE70MKFQn9F48mCW0Nds5
SD38TySB6fW3rG/vbHY5a9SPeztH6ZmuaV8FKdWvZddfU4ay1wjKuV1f9oBqueRVdPFl3DpYe5jC
JpUVsJghHjkfuJs/zWxY90Zx505AO1cVLPh2Gf4W4YC1p1+BYAfWkZjbSPR2ZDPxmNuQ8x74Vtf6
ixx/aZNOge7F28YuMuDrs03hwcK8TW9mzfRNnV2hLQIJE4ffSdPYTFX5NnHG/H4WcI0a22uIG9dB
kg6PEyoIQV2g7JeX06WQzZU3TTuYXFXVK0RDIlm6K+y76LDe1OTBjC5qU8A2YO5gD15roVtAP6zv
3dznuBEGA3vMS310cwAPI75Xf6ZWvuLwJZjgHVuUzcN8sO0e+ykYXTQqwC2A2BwL5864GxOyMazW
N5gWDUJfa/l4PfEHc8wjZlg3k1E+sbjaZrNclU3v+dwwwo6IyBOPEgZKgsIDrvhs+XOT/3I1WISJ
17nyAr0pHqaCQy4eOvE6j3ppbEyCd0QLl3R9xF4U6EWLlSclLLxJ2DrdXdOxSBAbOtC/rPQXJdcO
spvKjQFMhh10LKNissLc0GE77oh1AWyxoY3boY39DBots6urGqcngUnHYW9xt9lGbjA7Q86l21tT
wuYBMQcMGqgQ1MW7KSTEaM2gRLFVmH+a1A3MUdXqPl1bg4qSYzqEumT5IDHbkY2wVdFx65AALB54
mF9YoZ4G4tLGjeNeZ8q6muqm8xbPkgHq1E1v4DkNhJvfOVnA4YLOJrDO2ovSIfvMMi68pEAfSANd
63GEYXrJLOgTFWvZwKRUWQNS3oCLtM3uqa1xUhnwBcG7jK/kBkpkT966C3Ci7pU+VwcGxLnIv8i9
/ou0L1tuW4eW/SJWgQQIkK+cNFvy7OSFFdsJ53nm15+mq+6OTOmId59deXRVlgACC2vo1Z0gzNYr
krRHiE2odtbB/TfE+wkSHUIr4BH/pKq8ZbTfBdJwT0oXU7zEpCnItiY/RTzJjt3BytrUzH3m5EkN
dwqleNm3lU68gGB+VQftKdF+pJpm1/EeCNvfcVsdeySaVfBW98zuUvWk+8/cTdHVDrYRGJZlOGK1
lJzRlYy4iY1SKv4MIOhCGAgK5D7o/uiBVOEpiV5kaAkaUi5D/WxcGky4BnFGE+jvkZwdD4k1Dct1
VwZner0BN3KlWmLtbiuQWEIoD0OTDRSuahPDzg7ZYYDwEZzLveF39hIF+LUhnm+/ZHYs0lK4Wq4h
YShZYOhq6xmK65qs7kCv9pKxwYwjEBRqHISzyrruE1Njf2hYG9BKMuqosG9HiFdTprN9mZ2aVFcH
TG1jXyqX7zWJGDGQqSUfdr3g6yld4Fli3TZ5vb53ZnPmodJOTdsGSshHVoOfnA3yfd3LDPltaoIC
chvSX1zPrJAkeOIVs69dI3RBOqMfwyiwBStaq5bB2ltIgNmWbCk3uHqPzn7dLDAfq5EQaULCyh3I
EtQX4reH0H8AItfoKUS9MQlfK4BuRP8nXOyZ4Vms3qGBN2iyhzpA9TwODxUvF4rvV7Pxvwbm6bHo
U3+ouQCRS8utArp7ebTWmwAA1deuGxcO1qVOy1TFPbM26xl1KkikUGNHDRzTlVoGtdcisWgI/Ikv
m37vgj4bU4AaOtrtgfH7RLz5pbcjw0GDdHozdCvoVe+JsLVSBqZVNhP1VfS50WPUzAdrh+i6jwpv
LZN8K6gHOxX5nkolspqw3nIWvPoUI+xlbuSe5BCg40tw7jEodN4+zNNtvfC6Z6tUvmeSYA/IKlbj
qYv9XyAFg6wrJBEWpYsXbumcVDTt/ahvWxyNKY3DJrBVb0mGePXB39mbYMN977fw3VZyXJrVXzoz
c7/ZaRjWzGFZYD4zEK0hEDmwkdnZyO1ckhZ8w3TGL7YT7p/oiBvAbTc7NJFQIx6LToGbVp2J0J2u
qk25WiIWnrzaLTOzr1aDrMfVuoocS0D/MXlmFmC2CQuKsHBwbh+QJVP0+wFJAsiYib4mx9CFAgsK
Dd2HBIOqu75t53q6e7Z1sy/llqNgfS2TY7pXTDy2Vr+OVvI2htrM0ljx9F/d2r7ZE9ZUIk20pCTH
wnuShg+vW0KeXg9izxYze5ZAKJlmEsNi+jq3RdYaRVxuemqNI8QPkdqFDBQ/SmH41WdZjIZXk48o
SxegN1fP/tmPmP5+ViWi9UClJmnI0UeQH4agdhXwP1zCU4RsDTwrt7/gVVdyZm728KgRg5bdkMNc
1BiBt07Yn0r7P3Umz4zMHhkm6rYoSEuOurJn4lR6P2pEebcXsnA8vuojZ/umxD6wJXFHjhhuARDa
6dQlPMLCVs0nc+Wk88DmNWKr+Kei3oXkZ7ykbf2VMNw45F/h/dkqItGKpshRlKzi+j6J0bqJWL6J
lTEzOA0xb9ruK88tra4YaisGEsMEOYPpkeFU8QAY39xHCIn03yDIJ3dliVdPqxB2g/GpMruUgmE1
gudu2WPgFTvf/+n2DAoh+lpN6X0HbTPeYAaJDEahvnmq2Iaol+rRO0+qHYdeAWlB1aJ89Gy0C186
RBUKM36NfNmz67z7xLAT4m2CWkJiNOlmiO08Ty1JeDvqBpaijGbU1LhC9adbVAACKcmGNBWkmzL4
w+w5lnRniNStz7KtHA174BaNxM12ARmsgco5hpTKUxbKtjCojxchTfR9FxSnVBV4gPlLHpH7tq6P
be5j6j88xhoHqiLPN50qDJBCI+YNDUjNYl4Lsj59vNV49iYHjenHqOlwMAh4GO3C0Nrtk3nl3GDs
DxhvwUGIhbLE9xutkbAiwO4jG/SOylSB817yZImNesnIzHeB8xTjTTqMxHTv4nKVNaChECT4b0uZ
OadcR5UIY03jMYLOnQuWnigQdkqShefrWi7/bctmXilM9ZpHukeOA5rxiok626NvgeMGSobcIWt9
s9THvfJgfjM481AuWKQyjcRw/Tnmacut22krrWq2QLIsrW165mdX/NzUHGiQpho0IyR43NKK7uoN
3Y07zaqswdJfltUSF47FHFWQZF0CjlocC7U4xLmOqfhXxhdhTQu7N0cVuBob4avwNKtQbx6tymw1
wyucDBLbtU0sHENwGGTQ2MUA7+0DecXrf9tM+v1uYX6egrLXHY+dDOEllNF8/89tC0tncY4roHqf
uRktoNdophvqJHYCQoBX1CBN5pQ/80OzXgKQLm3nzGHIRQJfK9h4zLMffcptL0ZxSR/MUXldWNsU
2d46i9MvOXtuQh0CZyV6JMdEVhIDpKHrSG5RKu0t1FqdHkX71uttoo2rUQlNP/t12/41BMO3zzfz
J33PUC7O8fkym68Uk9nDuI3w1oGCYK1Z6Zofmw2PMKi7l+JTfYCgLr9bEri+Ev1/+w0zXyOqSh7i
pEbPCDMRyMFNzAQZRUINlj2jB3Css/ckzVe3V750L+f+hkNRO5fgb2I9NESAk4Q54ULLN//aDAPi
7/9lNnPgX4mMdxhrBEVU20g5RpObdR5q1m0j8qVA8JR1n5mZbunZMQIGeqzaXCFHD/yg5ShvWqqt
04ZbHRc7PQBQDJBXNSwfqqmQMTYF0nLwJobtRqHEkpI3L9OsiUMwLd+07HFIt3FWGB5kmV0Uskl7
HPu73I9Bp40Rc/FIINftsV1R7lgdOdBgtjvUkFRoMY/DZ1NyhMsfNKa7ogb1JJggo1i+5xl/YNjj
gL8p6oGO1OLNXdiFPwEONFXwujDi3yku+h58/AVuCkOgairTY6i9D+FnkPhGrN7JaCVF+UPbPkno
6ERgzoSwj1H6d1R68ItDBJJDqX9r2sDsgsDos8ZIUWuqi60LiXk33CQVylx1i7Hx/ZC+y+XPMdE2
vICgXgWRPTW1geZxGKKwbABgqBosLsBrBDUrMJAMKnBozhimdyz8bLrfUv6k9r9T6bfEPn3oB1aA
EwdyaqRQg4h8gbRZrKp82DdJa/gAUJvKUD5oIXDPw0heakYLS80acQABAHJsnZ9y5m3dBgvtFfFE
gN7ehY1+r6TenU/ZlqTjQ8G0zFIG9f32+bni7r6dnpm7S5tagAMdyWqEoZiaNk4Zao4eDMaIqvlt
U1eu3TdTM38Hp9aOqY6Hqik/NK4amuKhpaUsPEpLC5p5tYZEkHYcphROvJe5bMTSYEuxMBKxNH66
lH9/VT3Pbp7CkyJDiIz8m8r7RIvffFdD6Tw2Mp9v8KnWoJw6eSiPS0kAlUd3wY1deX6/7efMjXV9
kmlNiVimUibqtA8pWootrnjncwvzaIlKUlYzaSDHJEC1xI/jxxj8AC4lT61U3WthdBcD+1Jk/YJT
WzgpF4ETXqZULqeQZgQfKHuItIMY3v7TaZyHTbrsJmofIy0uOzizX239XPZLKmpX1nH+us2T1iGT
/SID1woY2zOrlJ9c7UFfHDO91l74ZmWKec+OYZp3ugt5Z4J3PNyA02eXbIsDENb5GswtNgaV0Iu2
tYVrtrS0WewXxH0cZkwdj1x/dKPEHoDxkV3F/tcf6dvSZm8bk1RNaBWsxDI4bsOX0DvUfuDcNnLZ
SASp9Lmm3uwiRQyCoJqmZKeOZO8QPdl2TfoYRfFDAQKoLMoMH40JKF5svaI12kF5TsdfnTs6sleu
xvTDZUvSG5f8et9/kTbjPqvdhKByOGSnIfH2DNF1T9kq8AN7VIEDS0EkHbpvgb7GqD969mDOGh9k
0e0kgV66qhkEdXfoIzm15DrUX/KwX7DIb4Er2KVl9Hk5Y+Bdxr/ZgVOJLvQ2zk9gwrQDLz9oTTwY
RHE/k0FqLTqMm7TMbT2UDqUPGcCqBzmxhDEcS5UzkxWhhRGWlzYEUjZi+3BAyy1htQVotDWI0qLB
zzqWnnxFmGr/U3Q15tMCKLwyS2HhoSvtusY4YRASs1OarRSjvw+ePDPLloLTSwf/tVAUHQl4XRm6
qd8XKiovZqWa5qde89aly99LxoFs8qE6/aaM2t7PxcYjkLYErms1lsMCB+e1YyBkAGzQrFC4zudd
9SYbwrqVo/zEgk3BUswmo5rcBCsIwtmV/ydRnt0yBzgBQQfENvUSOJVNK1M7ruI70JzZvSofy+BR
r/Wlezm9ot+PgCAAN0P+SNFwBclsZ5oASj0KrZoT71W7KrjRMM/D4Gv6AMqSH21frdRQ/qFEQHvl
5UPgazugNP1NzurWStPU9vXGaiFurAIi6EOlF6PRRp014KEZodrbYRTttQ6oQ4KnTAedXIL3WwdR
KEMjjpgealmUK2AIaesnD53l0I8RrEqmlCjgYgDzbatv6zbfpAqzvDy0Sj8ySz13Me8i1jKnzyCs
M3T9RHm94l1/cKMfFTrRWc8f2mmUePzTivTFH5cm0S5ebBW7pikQ71FkougXxaisHHqU0ZoToFF3
jNCdrj4u+LKLAsfMxCzIit1KzVMXJppChka5bPXxgTNtRwjSOBLbAhc0FAnQXuVz2jR2ic1f+AkX
EdjsJ8wisMJXXAodlOaECx8i9dGN0Yot3xGQJV5psiUDmGd6EyRiUbZ8aYNn6aQs+ngUJY5l0On3
USYfoEN/e3VLFmYHXxq0GqPlsJCGLVjJQenqLU0ZL5iYR10oyIbc97F/xLv3o3suft5ewiVM5fsH
modX6RiMKAnDAJp62jZ1JJtZ/NF7EltiQef434apM2uz8ARiDcnACHYs60pLjLkVZJvbC/qqAl14
o7/3aj7rQjLZy6Ca2ZwcstKPNDPq8EHoK7Bu2fUnjh447Qb4EmCLIQqkGFlrDpt4629jMzTXt3/L
ZR9rttzp655FYw1pMCVRT8vNuzuSN9tcOQ0FqvdhguHj51E95ZV4ClxoJSAh1b0X5Am3f8LC/Zsr
zkfgX3ObHL/Ay373Et+W44ebkgfhRQuvwGXkOVvrzNkMzdC4owdLnUmZDUps+sUtj3pqZqgJwICO
98Mzs8elZu5lWXBmeOZi1DhT8izFCXaH9fiZboRTPJc76eAK9D+ZE1kAgi0c4yuP8Tfn/UW8f/Zh
WxCYURZgse1Hqtpha6JUoL/xVQdEIsp2FlAVZmWFldNAjzq/A+JwWYni62penvS/8sez0EvT4gSk
YPgRU7EXeZecATFjVCNAmEa5Hy0OzSaEiLkdP3jkTi7M8mEILPAvLXz6S3TV1xf4+0Nmt7qSMnCu
Tre6sqM7b936djMiHlsBeuvoZvpCD8U+XMf3mGnZxndNswUYEVirf12Cnv2MWRqCcTpko3mDOCSq
NrLv2qq3IDlz3Rv/XejsPkOEuwLz2bRQNHV0sN7UXrHwYqrXgqkzTevp72cny5XDJlY5TAy6f8fj
D0VoD3l3f9srTA/TrZMzu6u5Vsu+zms4faDwwv7nUNbriQAsVH/E0R1pfi2qpV2i4mcfZ/Yah2Po
6piBn84IOqerScYZGK6NsohO+F/u5t+PNHuV+7xNh0rCDk7zo95OXksmsbvD5Pi1I8QIDMxXniC2
C7nbpebVlzu9sbHzsYeuzZJc9rHKIvksxI4Vru2qvtmjnUo9a9D2YqR7UR16DigNgU665wMb/nuC
AYbkUXTPgNqMWv0AiLzl+bLRxjtPvLnVY+VS5/YZuJLpTj7sn32aD0jEaknHIsF16baqBcg44rLy
BJ5Qc5pDBTuEZ5aIypYu6aLZmbMIEJBq9YDPw1ZIrm3walqZGTwnv8HRY2Sb2B5epyLqwjt49Snm
FCrxnKiTpNXsXgm3B3qSxPDY0MtzplkYH6S2WKkPLNUWLKqOsG5v8LVLdm5xdsliP3LDupLq06A9
6m6yiiOOifONF1BT9hWLZZLlScmCL756+s+tzl5DN5YxVFxk0z3rkSAycyytjKybuwgK8RhCtQC9
G231V1GtuUMhRmP913XPbjo0UeJY8rHuaZCyAoirc9BVWQwll7Z3ds0xQO21EsMH7Z1y8/9v5mqA
fLahczhLQSMvkXycV+/OXfUb1M+sj97U3qY3bCmWufa+nNuaveigxs2GIcaaIPIIqdM/SbnwgE1f
f+6fzg3MLp8PVDp6VB4WozJUr/4kRWelwydkBSxfWzoIV0PCc2vzB1mPA1YqU/Iipo6tFVqJyZ7U
O6ScqAiBXDMFFbC1FJxN9+rWGmePdM2YKvoSVsOx2Q7d1m9Cw/WQfsZLUI+rgc/5AmdOJQJ3OslH
tz5VaLGpUnA3KtKvOAaDUpuDSinV+YoFigmZETvWRvA1pkanIg6ruSlFpSWpKMz2G692QTdSr7si
/+GP/QfmKJ+UOLR7b4mr+fr5EipXgIKZ0PDfgwtW6Jkc+X5ziiPfUdExy/Vs4VlZMjHb/STyer0V
OGGiyg3R91Zelf/RxGzXKVHHgrCwOeWYHOq8Rz1xF4Kwy3Y4ohW8jP9s1Mx3Jzp4Pj01wD2JaysJ
XyLhWXHR2aQrHDn3HTmDxHuDGYmQWP40szV+EAz50PAeMiAGwVyu/+71p9gDSWe1ELxdP99/f9vM
w9OwHXnXTndYUyxIFGvNsekwihYvsbH/L67vr6WZJ9eZFNdEwy6EG7ZN7BETLKWtbkPjK6cybz+X
X6P83+4tByk5ypuqDrlCKHvPHDodRYSGvz8ckUzcp4NST9NhP2WJIEEGMdXQ5CAACcS2EdFhFMmu
9/U/vs+ktay6PgSfUVfuQxV0471sKlUi20ojNWYNVSGjCOQnXy7WXld8lgHFVF99EEqjWZGrWV43
QjKPg6lK+kEzFFO5B50F3aBxaLUp5Cn6pTvyNdM/XyoIRykYKaiqg6Hn+z0EVKZlbdAnx2bwgd2L
TQw02qMkUrP0yteYdqt+CI5V3316JXSl3NLJaGSh22F6nWIF4Wh7ypvG0TgGjo7KkMyWivdaDqGF
p9yX3n3Wv8nx5/DFKnwKUBxF8diUEwlz1ZGpg91Y1gDQowCS9ADrRHzXU/XP7c954QfwNVUEW0zF
5PZEd/R9iZomZ26qtPmxrrcufB0NltLOLxqdi138a2L+Mkuxrgw9SIyOmOfdtuKhKk9UtXMnBb7J
boFQG7mhiU+JHKe3eonR/+Iafl/gvJ8nVyHz0dbPj2EgncbmM++o7WLWAdXq2zs5ubNby5y92TlN
OAOPfn70usCU+pcM2n0JX2gvLBmZuW00jHgKao/82AWdGVHXzMW93LGFKPwiZpvt2cxz+1kDUewA
SwnD55QXJul+leyZSD+VuLEkjNdMU3u3d+8yIJ7ZnLlySoOwanLY7LajI+mbVDpmxA7kTZobkZ0g
22ltUh5G9hQxU6vtxEPdcykUmjzlrW84u/BJyzMhBA6LyxgAua5dsE+Vrxpgu1z+K5R+3170F+3E
LXszz92lAdgMsOyjFnVOUOcgTh/ES5nm6x5sfnsQxqyVVrtvC1Cruz6m4xlrwBURyqt2LEGbET60
LLP9erC8yD3o6SS9o2gb4rMnvVWgIDp8SmW58Umx8ki2jaoqsLVsgtYAM4Yu4HqIO4vw8RioruFK
EPMo5E0zuKu6IgA9//JBAz4kqTnJONTKAnD/MsWcffKZ79F5qZO27vMjNBIhY8qcLHyWMXPLpRTE
Zsk6iiUTEmUAdNtyT0GYda9ijNjXT7KvOnnQLojSLJz6eQ0fLVCoCJT4+JTngJFD+8YHy/wQ2inU
imvPaYcCXM25ffsMXBbCv3YBTKiySlQZx+u7B2ZMbykAL/kRnTiz7QbQHbYgBuvNiipGjdCbFMJS
oyPVn7uyefU5dwqebGs+YGpq6F5TrTN7UR8KCnlWzMt6DM3NmKbpc6FgIEKtgCeHlNrtX30Zc8x+
9ezkghyPuzWepaO/Dx6C9YjqTWv2f6ZixKQ6c9uacsWJAztGhOC6wjleve97VOQZUTu5So6BDyB9
4NoYa9n7arcBz8pOjksgLlWrk/q71GOx4evekxwWvyGt+0v40Sqo46MMmgKjqkBa54LMjkF2zQ2d
RHIPLfWIGWCw06AtkHBoZuIAyurC2aKT95/ddF0WKkNWo3F0xWcpI9VoovcU8JgMY/VcWY/TULz3
mOSPXedtPZFvJT/eVoF8CnH66pT+FDLYCUZS4/Vv08RuVGoC51ACGti/hS66P1K37vz0jgzdh+xn
EbBZBFQD4wstq8hIatTyB2/H9eZZeACwjI2+V6i/EOReplac6JRynapU5Zqizk6vkulolHQQSciF
v69kR8XUblIdGwJ8Iv8ss22hvYM7yYyhgEc7DFUrdJMHxIlE7IhI30rKIaTKHgzDthyU5sDze8ws
sGg5SJ5+yfwLnP/S2YlNY9ZKSkPB9ao0G5yjd5ntc40gv46qp7ROX+U2ffXyCpTSSXhACfkx8TDe
4GvuuxLwdaiHnz2mgo2uxNwzfHVptbLyh7TJs64EuxZYw6SU72ptAGt19EREg3a1q5kTBRYXP1KQ
MURWBJ7RRtTrxsen9YhTAZvAGHhukb6o0nvEI/RgBjsOf8Soi+v12u+sprd9unbRntHiBxVU1XW5
bd3X0cVI5mNUjCYB+xRLnZH/wZCLRZQn4vprEDrZ0KB5ziSMJkPJPCwgeahqttsqZh2zbT6K2GqA
7LPG8CPrPavqUiccZRljU8G6CIqXEuRaXM0P9QDtNUrforIajZ6EG43iW6Zj81sNY1MdGI5zZeiS
B+aFl5h8aB1zguKIE+0OwKRWKFLCZoJh0InEIYvxcfcQ/TVlgto8ul3i2GUAbgbBRq7viXoKY8Ar
I8ydQKSh0V4oiLkhN2AMWm9ptIdi9c7DzE6EEC5IZWhtA4Z86oenSA0fddLsQKH347b3+SIZ/X5y
ZBnoGBmIXSroxRl3Q0EktU7lY1+GdyNyHewncMJGGoK5rjj6jQ8lkreMDmYGUqIBVWtgjmSE777+
jgqR4VaYxQAMSlaelfwu07hTQlc0yz1HRY0zYOmatfVj5P1WGGp/FXnW3e6eD8KQlbWWRxbSczOs
frjNDwzEYJIvAnhXw5BbOfwpG6dwURmFPmkRldAoFTu3qnaV194zlK9Vl68govXU+Q01oIi2xDZ5
GY5+35nZnRpqtcIYgxQCkBftEgVye+BH8trTwge4uLnfrczihExtkDdpcnj0dGLQQFlBoG5VBv8W
JcC/WeGzNyaTBfPxtISIRt57gTow1J5ur+OSeGtmYvYI9ISMgxdo4RFFX6tNnCpeuZg8A0JmL1uD
v/GEGdi62Tmo/HpHtYQGokWMXLVQ1Vh4Uqcvc+NM81m2IhEkZaTRw2PS/kqwl0NBNkUVHfPCX/XR
h1svhLpXygbT9qqCAxZFoRs/W3uidj6UbzP5iLophDvSbZE3ZpsFpzj1dtDpK6fcfwC3kfwyFEc9
Bftce5Axd1bmldU2r0EMcnVK94Q98j5FFPvYVr4Z6WAf0zsHqFCzTw+R/qfDGdGk3OYc7C416Hsq
vTGpBBZ9bWhfoRu8EL9dvwJ/1zXbSJ55dU4CrCsQAB26T4HgcKELLugyS/++eRRf86zbWBQgjOUF
PFA2QErVJxYYGBZKzpfR73cTs8wSsUma5WUCNhgMC3R8644rUVFDGt+TdlvFW6Y/3b4NV8L/7xan
nT1blBQloTq22LnWoU7+I6wPzapeMwO9P8XS+h0elLWv2aGpLCTR13fzH38+F+NiWhGWFefhMR9f
WLPJItW4vbTrZ+IfA+rMlQQjGNLTEfc88KEUp3ky3ijvEz2vhS28DGmmHfxrZ3anCO9dEkiwM4CQ
CTJ7+yDYhZ1m5QnZ6K5q3V7Vl1TCDZ8xV+Byw2zw04SEx2YMV9RlqwSRkJLWa86TPWjaVnLV7USG
B7vymtSK4/hBqjW8XaXvO3pDVxn/GU5D2iI29CAGV0R2F6KYFlXFumQIw7PGByIZQrQm9ZSDLqjJ
h2A1AhVXJuS3SDNbSReH2C8j8++bOLtbVGeoyPUcwweJoyDtEqqO2mRgBYNrkrQ3KFPXIfkYMLaL
oScPWiNLKeBl0/P7u6BOB/bsJmg8jpCwedGRaXfIc560PjQjDvBTwiOrKztTjk/p8MggFxLs3cgF
ArBdeA8Wf8PsNgrX1TSvEuQ4sj8pSK9Y0BkCwzgIbqGgeC+AoMWATOCqpp7vI3LyObFvn6+l0zyr
AKUhxOMg4BgeWSxeGjC4ZQ1k+nqxD1PZ6bvmv5njs00Pm6ZpO6GExw48K1I3Osj/nNG7d/0QfHRL
M83X3es/V3WuvhmCbUttUH89Qq8azL/CMwrBN2l9ULHPBNUXMXIBMqNm4dJOq7hxZ/lsU32vk7Ma
vBlHrwpQbpd2oAlZkMW+ZAr6fnz5LAeMqqz1YhfHlw8qtAeKoyeDtbECtd67juvuJ8RKMOJFRYni
Te7EwbgeSLoJivCJB0D/oWnTyoOdh83m9ola2vRZeCoJcCRmDd60eKM66g6tO8dfK7vFdvDkZy82
WYOcu5BVTUMq/P3++nwY+eBjnC9J8GS6YG3kebvtG/ogBW5jSFmBAclO99ctTYu1nmIyT2+hdiMG
DQRftfYSjr/C/FcPidWM/JY55vriz9atXiPvUCWZJYNVo9gro74qkDuW6U/lqyA4IMmmmv+ZMa0x
kYn/0PgOGjFAPAl0m6LPIeW7LsaYQdOdci38AaWlhYj2utc4W/nsErURh/ZqHIEkalVvQJQ47kAF
VFjgd7TzFf2EO9cXqoZXD/SZxZmfKviQ9m0eAyRf/ajRahqXBO6mG3HrY85uTOEWJE1qGOBlaJQA
/2CcwBCgYejlJWz59FtvmZpdHMWv84ROaym6/LecV6BwxDQIVF9uX4PrkdbZns3uQZd1NAA/wESr
JvU7Zjarca3bzBjeUIdwI4c4hRMdPUtbcumXoM/JNZxZnm7o2csGdqlKyWSssI4TcxTbAWxqtQxM
If9V63du+mMiK+Jsq9QglBCVUejFXqILPpBP9+/GPs9Tuz6qBlmafgWrqRPGZJUBMl1qTqg9sq44
NvVeTdckT09p9apRFyI57TZM48fe7Y9pDbEL7YV4wa7hqVVNknMNMjZR7NqKY4oHta0c7PE+uB20
wgzqwKKSZBA4gi4szUpRTC0DCyU8PQRfWpcafqkbCjg4AeU/eGFnFgCEojkFGtNqHUgZxm765mes
0MjoxUeIKMBPwCKthAVmVGP3OaAPUHmIMfo7fvbA7zaZcAISvLTQH+Z5irKEkv3qEBSiGXVQ+nEJ
TXHtzgOXACVbDWMuGkqy379plkbj4McUk35JbNXgCjdClIh8mRtqv5ab0Bz7nQx4bYiR5uonxeSN
Xi4E2NeenPPfIGYRdtVETdagS31Umy0D/VyRM9ONpA71xQFBEqaL4g85JQYyWkE/3PEFIkyT4PWu
cT0klr/TAWRqfxau2RXXpKC2q0DTY1L5nfdSU+GOQUFqcldbxByANG5X6FytGqfZc28XrktzGcp4
9WucGZ13VyuJezn4giaj4I4e7e5uAjU3DtTJZRMq0SDxXAic0Py+vE/nC533VKW272KlrMidkmSg
hn6jAVr+0iHs7jNlk+S9IeurEFDOsVl1iBv1qLcTd9z1RHe6JgepJByr+y7199nw3Km/arHy4Mnr
sQkML0nech4eJB2CVnLitLmkGLomlUbLIWrFIUW8UnPFX/ts9CDr2uq7huVvtQKkr0YZ5s54nDo1
4cd2dAugrIX04rptu9UyTTlIEVQj0Xz/qKkHpEH9DnzDiTTqC+XtSgMfkKqnuIxF8shadw2QzxPo
6TNjGMGa2yTo+keO50s/Gz90vKreQgc9FMwhkWsljXJXRDhj0HeOxm0NJogRj7sbvbQdtKVUinov
WF4rtBWHVwWIoSQD7kaiNodcedn9KYASCCP2guZ4gfaj+yC7mpPBrjp+tOIFX9nIUeMfANESbbdx
5dSqS/DscmlPUcW2aKSYxAc1j+Q9Rsm4RmJ4l/PmZ4uhbR/MtxEJDQJZa09FFAQABUsPXdDsB2HS
In1vKQh/mArhZuo1m7hIrSHvwRnQoumZkshy63QfaLHJcrZPeeskKnI8ObgDb/e9mhQYbFPW0PB4
5a3Y5J27DQLVCmCN1MlgqPxVjyq7iJp9HWUgNe3A65nWRkBlp1HEXqvRPeK2JNSVEsjgum7v0kCK
7C6GWBbLc7sAvyM4YPAKp/6D7Muo/70MmodJw8CZEuxq7NcLV/lKUqhw4CIgRjL1N+ZNuSEbs6QY
OtyqIts3BXy61zspae0shNJMePSz8b0Md7L3hHq7rr7eNn8lE/pmffZeZ9DJRI0X1gFjR2lV2Yz8
Xgr++LH6S8vkhdfxSisPlYeztc78OWGeqmUlrAF546N5HCi7bHxQRx3lLOVJrSPjf0g7ryW5cSwN
PxEiANDf0qWrrCynMrphqFQSvQM9n35/1saOUqjc5EzPTXeruyOQAIGDg2O+v6e6A+aZm08f3/6r
mcqJPaWGCB6UT+lt0aI+VBmPQ/qrBeRZZW4UZSvLeqES5a+ZyjHIsK9E3IPugcpG67ZrIQCfvhkC
Ukxlh2b8YzYA2X0iBQwOGU8LnLyPb8bxmxJXDh5vgGVsrs/+gqv5lx1dduGZd2QAiAExDPwenRq/
WzxDQ5KCOv1cBM//3UDSA4VGqYBlw0BtZHnpDPcEvrpGWzTCGCtzuryd/tyCny7h2aTMoJ8KygW9
HZwWOZptvTFdhpwn4nq6P20hDHN9bl9bFoB5Pb8BpRdBQxuYHAAAbwVDjosek+KpqvlhaT8PoFQY
TbuG3A3B2/VhL2R0/x5WeicoNKbRMOESpErqGaZw0RRtN3m65eFDVDX2CCaKZdwT8y5Bd1tn/gyo
G4zFhqEhWJTxzhJwDeqNSm6n6KaihxooclK8DOaLUUDn0cBDEj30pebo4q3H7WYwtlX54F+fxqr/
sNiis8/FtUJAixb+A92Dfz01EJ2yMx8Py00Kep3DRpT+rpXZrA4qGTiqG4Op9T29jfP6pm+Z24Q/
aOx14ZEUcBdStx5zdLpATDx70fhrhLT39WlfyFv//fUkoxeqVa7ny9dL8RaPbHNT+YlrPTTjXunu
CChcIG7bFnDHbrelQCy5DXHM3F7rRPlae/335pWLTsiiAjEuPmMDhC7SuJ4FMSjw/9Hg2fljjsrH
TT96GsquVqsqLrw+z8+N3FIaBFMIzDU+QgCPKemSrUrGCNz5eWWLrbjFMrUDAGgSNCOWWkOxyljf
I8i6YtiX7SK97/6aiWTerBzQLZrCvGmKuAnCzM+HeNPwj17hqEL40Y0/r+8eY9kd1wZcpnx2aKKJ
TVG/ON1qMPkDbkgd8e46faWK3xHtWSitjbSWnYDKbRDTpVqxyZHv8CP+xLqnwECxRoP8bantkVzR
0Q+pbHT+RPg9tLPAfUuhx5B7wNF62WC4JQQSNI27fTXjwvqpoqBDPJUoI67KE7y0l8Dy2+inhQKB
uI7sZG4+auDIStPLrO7Y4XFJB9SmHpIeahTdIZt+6pq4AcFpZwYffFK9KtL9nD2FMUq9Pix0NNH5
uznfiOa+03cTfPJmaO0wCUF97B5j9ZuZZaeQo4kSDKqhwrEQnaMn5g/VeCrH5sDz7mBZq/pbFz2y
P9eK3CE7RAhioF0AVt5V/Ah50tyZ3tIdUgOb5kBWcsEXqhH/9hSkm5l0KCQiM3bUlD6ia/XIwM2n
QFNziDgm4fsiSVLUjW00YGFaDSAjpVOZGiDwr7kW4dW5z1GeAUWkVlm7Xpdr5cvW++OtmdJepyEs
Z7x4poquvRWI3WgE4rg7DcqLQf2qEPWuzl7DXHWIOblG8FCWrRvHna0AjEXB+7t+Er7iNhb7dfZz
pJOARs4mLRZXNSLsHagv0YZekiFQqe3MQd9Ec3+AelSrPXTZSiDwovk6G1m69qOcWYmyLMSsp7tY
DXyIwuHZUq4Mc/muOhtHuufjJgJof9kKXTG/TCIG/wp+uUes+4K2tsphtalxYtCnWUozoQ3XJv/t
bpTuaNVIFCDv8BPK8Xvc0l+kHG+F9ahYe0a35mh8xNU2hByQJn7y+Qh56G9Zs23aRwP1siHgaDnZ
Wnytf2dt/aU7fNI0tRkU/ChtsL4hJm0J9n21L/7y/Xi2+tI9bU5zngsd5Y8p0X+jgu7UdYrPkRlM
E4hUoavaTlv1GBba08yhG9k81QNx8hQ95f3kGWmx9lhalvrK8ZM7R4MB1f102e8EGQyOTKU1p06t
lw9RkdqMwLtm0U2Pf9eNFkp2odJbJx+s18DVAx+/385Bv+XailH49BKu/SopEZwAjJhVCa7yaU8d
NXf1veoMD5blh554UV1wW57ZM9jH4NFsYQvWmygv3sB/PpMspmXFRa0CFkRvE4W+6dhzSgTeTzD4
Q/nRZN9TdSWFv/YZJCvY5uGQtcuDBhTuI0ribROvNo2FO9Lrm3BYyXBd3OqoTkHtJmea+uXuiWkW
6CpeGNn0Ug/gmn2vyofrhvSik3Q2hGRl2k7NaL4MMQLkKPJHK05XTPVll/dsCMmKNHM9VmLxkqqC
Q9S6cqEHVqPcp0uFI3j2HKvVNic/LE5tiMc8xkXhjNlOBKEdQJihbDM7DGIoC7wl5BECXW4yHPj8
CMj3yg+9fPme/VDJstQIxAVDuqyFj87U4RR76S/dHR1g3Ue3g2gqnpGmNznGT2xpqIWtnfG1byHZ
nJrHY5PnWChWGvdxe4jCH0oLFmhzzPA+0qHskKv5Nw4MiPlI6juVTRue0O31DXHxnv+zCIoU4bZQ
68YHhiNdNfmWDMldoI8uyJaPqbnGllkOyxfrcTaUZD2GZoDE4fKAXjrxVSdyuOmF3qKFqzgcgMzS
WVvii/7z2Yj8b/+ZUdCuirzGgRJvJmhGY5Jsew4jqagI5d8VKHqGOt+alVxbUsloVKXFzXHAkmYj
exl7xVH6JwuRyyg/Ua1GTSsitIp2x3Tfag9VGLljn9oZqvG1IrAhXAUjY3hBCl1m9bauj8wcEMw1
t5mhvyVpdOim4qAARrp2HC7aurPFWrbr2WPDINbQ1BF+tlAcc9Pd4pEGUA7a8TdgxAq7btEmjspa
lN5v1h+Jly9gC7keyAhpi0b936MrUQIJUA2jD05nuJHxU4s2SFQixzA6aXrTh/dJi7bxdS7UZcfr
bGRp3lYcAU4Y4hhq9vyK9njNbzZLl0GX+UCFLXxE7/qRu3iJnQ0oeZSQXexZnGBAKynuxQI2Nu8n
4KK4Vrqh2jpolln7thcqB0CJ+7O6ktkfuiwxrCUiCb59Mfv9bsFgoAYKZd+qk/v/yGc7G066Asa2
HAhfZshVJCWy1w79sUO/Km53+aD9mZVkwDVg/Qxhfe4Z5iOY4bYVNEHcRcRrcIW9YH430KVJ3fLl
+he8lG/+az0l082meNLrxT1jUIoty2Er+H1FArRv/yrFPo2bX1G2QVMusHwV6jKeguYeYokr++hy
CPRfy2xSyXZDtabV2RJRn6GUy5CdKLRfScd2hA92DtNjFe7Qz7s2RJggqjc0TFcuD/X6VjZlhR4W
tMDltSNeiYqnmblb5u1+TL6PZnVoBHTOF7iu6kYN5DDU7iD6Fomfmw7sUfqhRx+m/rue6wMIqA6F
RLOIM5f1woVOkz+iNjOxuJcSSNfghVkPYKiw+7R+SNAVoHOIYZj9t3q8oWgEiTVwLMru1CaNU2aV
QwWB7OW8y9TCWboxtZsa5TFW2O5FJjY6HI6V7XD5Zvu/jWhS6Z7RQt3IxhLLMPe1j07ibRm+jV3u
TphgiJbapT9l8ANU7Ye08Cb0MCRo3rz+Iy57E39+g2RADdJaY4L41C1aKjeKAX2RTrn/74aQLKXa
D5qWGrjAVfKoa3fIK6zZqbVJSKaR6YXSp4stXlyE9qnoN/qP+hi4ylH/GeBFDPWnNWu8NqRkGmsa
TRVfwpNhpkMS7DUQa0LYly/WP19GsoZzVQDSvZgpfPj7Ju/dOIq2TfHdGHW3m56vf6NVoyAZxdho
eDaQT6O4iDxnbvi9PQiP+6VvDPZay9zqcJIl7AjjtNOXPbFRf0/H0skdKMg6AfqH/o3LesXeyFUI
gLqaxrxMDuVZUO5N3uMBJb8qsLak93p1T/BaX1nPZct99Vr/9fXkIoQuUAvBI2xJoXp5jooLDXyH
Fp5JdWi9Od0F3UZBN+J6ycXKtvlc+TN/bLSyJG6XjVkCuU4UA122wH/9bEASQefE9VledpT/TFIy
HkMTa/DAYDyAkPMCI9ks+ASWTCc+IyuvJft8MLeltSbEuTZFyaDMvZpHosKwok/uarTkchK+WeBN
Wi+crgTYVs75pwN6tpxFU5gJxJewnOKXpe5VPLGur+Ha3pQMSVtHcdYE2CjKfBeZ9UF0tdME0/fJ
OBHlIyyerg+3Nh/JqogERf/TiOGSCihLRbXrcMWUrO18yZJAcSebrQlfp9cYOl5HZ5rKV+hwr52w
ZXNdO2GSCdGqdmiVAeMETPhtD9SYann9+LMbUHaJnIDaG66lwmlI7mDaNrSL/C77B6sJ/hkzLYPp
Jv769/OjakWLuCp+Q9ui3AdQMIuvbI+LtWTnQ0jLSRLWGh1blhOxBUUp0Y05OapZLBCHKOSOhZ6b
kN2H1RzZ3agdixqdRQ1/UNPa4d38JgriVZrwM1X5J1/g/KdJX0AoYR1DKAjXbuQAhSyYnbjmDrrc
vw3TaR+oTd7WnuYXXeg/Y1qy8yr6MC/Qf7tc9czXndppc7x83dZDEZdbRFs1OybH1evqkqE7H1WK
QSCq28QlxUxT3bRrYNBbCPkVmRcWWxLd63GEVhDwyoMIwvYZWrnu4uAeovJOwUqvBTUltDpPNYgz
rN3bi3WQD8H5D5NcyKajAs0h+GHKkNxW3Z0qPvS5xlsw3l23G5eqdPn5SLKtr7UpCuLlY0M+NFHc
FmBsSELhawtfR7ACdTi/oMd6/288tZcHybVJLjbtzAYHVamAAIFvDokdNOA0TlKj4KjwxHwI6m05
QPQtdsY+X5nyJVN5PmPJq0RrSdeh2wc+Sigcdb6zzMi9vqiXLrLzEWTbb5U0ChdTOas/+3HcJHXl
ZByC4vl0a5WNd320/+cTGjrXdIsCtS5NKBREjaqM/m8x5rhb4iTg6pVO4PZO+oSqR4fizMLb26wM
fOlKMNF7AM6BAlkETTKTsE2U1WRoPgXFyocZ2iXvKEhGHShzhI0jpYOw7q+56BedzPNhJdPJooQV
0NBrIM02uoDJ514P+BS8zNfxuI6BuBiLOh9OMod5omdAX8zNp8AunT219aEwmrgLxBeBBYGAjRuN
3r+hW39pH52NLFeQQ0xsNAbrc2Q0OG8j1BCflqMZPDIEScfjDN7gL0iRr9NyL+6p86Ely5jxXIkH
ri1rPHncdPvH0ENlGhAhwJL6i4Ore8UuXdUUvpjaPR9Ysnxz0vFUKfBxF0CkOC0qxpk9uO0t3dbb
6/tXWVtfyfZNliitlDBMsoyQzh7dwnpUUT7WQRlleEtnhIcRhFtAEsFsuWqWeibwCYRvOSgBQfJN
y4VdZWhgyDZd/h1dG06Lh0ipvZAKZRHGx9QfwwyETS257QcETCfuhO33uDmV0KVSZki8oyCu1qtd
ijbYFRt08UYFJ40xAKBANDWkL4hfHxdVmLYnw2pQz2tu++Fupp1DIYratA0KLHQKpZDiRxVWQAPo
Wy2m4E1MByiRrfyWL3YCQdwzaU05q6Ain1rTJISwbGdBjzd0oYJhow1uxRB+uTSlYaQZl2CxsShM
6YmCgWYpM3rAtL3WftfIf0wgkEaSNqleQIe8yEEwqqzdUoQnuocAWIjr23Nt1aTdqVhNlVsioacK
kUNokqGeEVBRyI1dH+bLIZDmov59C+uNqY98WGQM49zJY7xks9eS3+kqyrLLtUKStTkt//3syqe9
NlIjRolhqHeuphyDCHmO9P36jNYGka7fKQAPeWyx3RhqC61hdtuwd6dkrQf/awmotHLS9dekXSjg
LEPVK+4hOGfZIvRmA6ggTpyy3RlQrqO9naMu6vr8vnit0rjS/Wf2mZgyC7vPZO2makAlGw9V/WOE
x8wm09Uxa1qHK8Zy7XBJt6CRspBmM75cPX7vAFHQYssJLMPuw4/rs1v2219e4d+zU6UwdkWbeSAM
p9iIiZsBOWOsabuu7I9PPtrZJkwio5oUoCdOCX/Wo0cGFT+WrkaK1uYh2YiqghpVTaDpqm4UX7sp
TpYH1vET5CVu8sfkGO3ISkhjbVqSvZiU1uC8x8KN+gMgVGgQ+zWX4cre++oYSJ9nmfbZ4kFkS0St
CqWyxps8aFNMP6DeCFcTvRkLQJpGtvgG9eR1NvjKBlRl0zGHXW6ZMUVcHygPNnopagQMJATKak32
c+3TSQbEsgQ6VQjExOKKu0Q/hGJeWcbL30rXwa9CZ78ps3ZrtJqIIecwuiEUdiLdbYIfeiG860fp
smn/M4r0rURZt1bD+hnd9RZkjd4sepwUVOKjD6hfi3dd/jx/xpI+D1EUNambDgp23ctJL8ZdC00d
3CbXZ3T5y/wZRfoy2hxnc8IovkyhuqVyM0fmf/llJKOeWNk4UfDYTvPsq1B1o+1e1cTKIGuLJVlw
BLjSXs+G+VT0eEmEIQLk2AYcLnVordjttZ0m2W1NDSI10rBiokI+mT+X6FYjq4WyK6PIHTVtaZB8
MDChEhWhqZK4Zaba6LNZWbe1YSQPz5g0Xeglm0/BvC2j0NPLU7+6A/6fe/1fm8yULPfQKVXUCCxZ
OgHIOQvru4E2sEC5VcpmF5JuoyvpbFeBZauAcF3f4GszlIw4iblphDpmmKJDqLXw+hLcy9HYdn2Y
Fctgqn9bcSsva8oRRjxlwVEE91VPnLiGAA95S6JVauOXOM/nlfFnPZc5n10ZfUORqalghlL0WOR5
56jpLWne4+SGIR2MI+2RubAnlm+uT3L1Q0rWokHDSzA3ymItBl9A3q2u3pUe7br1rxZ0OEoCz0hS
r8p/XB945Xibkg2JjShiHA+QU4Kaew6ATBAg1Y1gCFLDu+tDLR9K9pY0S+WAeFJOv6TcVYTvhkkR
86ll6Om2JrtGovn6EBeX8XwM6Tw0STpbg5XNJ952T0003kXl9ykpPbN6Ex2HGoiyW8jcfbtWUPA1
9IKdcz6ydBoUnrBAt+r5NLLoR5wrT0pW3Ft09IGofzNROTjpaG0HAfEIScZdKcqTVuq+hvZ2Nlme
Dtbf9aVYW23p2BTMiPNKaeZTBOK2Gv9Uc/EPzPX5jKWzwlQ6oI0EI5jxK0V3LUm3pljrjbm0P88H
kc4FOobLXhkxSKbodj2HmxAMEODc7RL03usrdsnQnA8lHYWRKR0QtC2un6E+WlazMxPEBAflFAzh
lg+Wc324T4Lc1/Ng6JDihGPFZEwAVGARupqjeYGiHJRpctruqAq2nVE57YQE8iqEdfuW0uPQchgE
Zk2PuPDfy2p+rZsRNZUCncIlKD1ulbZuC3x/BPVyxcz8zlK2oHLASgajo0ymJ+IEnMP7GqmBuJ7B
KyondM/RG2LODwWx/AhaAFNIbkzoTtnFmB4DkOV1eF4QE/WbNASpEULlqGQ1dfDkDNOuWgDmk8dA
Q5a12Cf0Se+a19DUQWZp+UHXhtTpQ/UFnVMvCZBIPVopFbSWZxkyNBF4vOlaq+il2wjE/f9bTRl4
kKkVqhLaBM5QQnbNbG6CpYWVM3/lq100Yn+Gka51vshC1Gk8nzoD9PJa2RBwpiee2skq/OTyCf4z
lGTLrHpUNUTMsD8MzdZ4hor5YOUIrw0hGa0q6tphQAjqpOfciZqH1GDe9fX6ZJ5d2eWGZIdG9Kjr
44RZjCPo9WAMz2i7aKgdoeBoQlAyQwtW800jBbrVTScefmcMTC0TVI9MmCkU2yO3q6DplPNdqltH
g97QGb+zd4TeuGYC4nem2aoCHkixy6HFmZXBRhH3XGOHCY+7UvND9j4Vj3T8lYU/ikrsQ1T/oPHM
NhLwhrCkDSHHmuF9mJrKPWub25Jk7+jJU21Uuuf4vW3mIf2Jnv5o5db/jCbKi4PWZdR5WJahcrnf
2uwN0cZ6BV+0PJTabYCS2qBXvK6mrtqMblqK70Um3lNMhujxfTQhrxzG9lwpTmceAmVXhtl2LIEW
1QevZDmEdHuPJ6Grz8MLC00QUou+Qh4apWdIfgAe2ZV+ULw2bMWNuPjWPp+JtFlHAWepDnC518B3
6QjZEutXHjyWTedBXcAJxHMCspWwHlgM1oL6EVNmF4W2DwxugyW/sq+/SgriNkZBrqaCGMag6Ssd
0zFR+wmSkRCkLYRTRr07DgtiGeCNvHYtGnhD+g7SySFMa08zKsS9FWDboqeF2z+SCu16g60jHl6A
hWN1mYMOLggLaSse0SfUWv7+5z9TWrUkgBukBKlyGxBmf14DlG8mU7UzYjyQuVOcLEi9Yii+Z4wn
doa2HRTao4cmgtFNw5buS4LCe8Xo3hOG8l+i+z2NnZ5BHzSZfJV0u6kMvXJuXSs2UaqNnmkV5ytI
LDeFAaM58aeqxpHoP9IWdHsze+yETpy6yHwQUA8FR4mQXm0z7XGpgYwYe6bobBgBnyMKaFbC8lCA
cGrTjywYN7QCdDRBO2c0OgVJHBMy47hVNmVYeyX50ZsKeB/dfbToB0FaZ2U1v0p4Lx8dOoIaUziH
VLPkkKAGHA+7bFBuDXUELIl7osethkYNC9DH3q2DUzEltprcWARS2+wmyk4iuOvnA0P5bal3hySI
X4wp83oNBaHKtEcNkZ2KCXiTzFW7wdPyu7TokToZYh9O5j6FCknJrTdoxUMJKpr8vIiBAgl2iaAr
3oJsqZmqAeuu8iUBDsay3NWIB1DMy7qnx4jf5NikabPW8S17Wp8jAJZpgOdhUVOGfraKMWtWWSLu
YuR+zE4QRAcTHR2s7dP1K+GirTj/TpJPBwCt3qPVS0HdOjJYFTASE+BOma2iaTXdCG/u8M85tanL
bbLavXLJUTgfXXLztFTXJ7MvlNuKvjDFOPK5tqOZrfDsvxbnS5vR/PslmRfGUJIeR3sRNTV/a9uF
cxTeQdLHxrFa1QyVvx4ukb/2vhQ7iYwAVDwjV1AnP+3UxHA6/afOsHooRb7++eSdKI0kZ8gG0LlE
ngrYrHbYlLhHWT+unOSvFUd/z+YTtHr2DBdtxpMgrPGN9Eq3R2DxtRkyi/qidgS2TKjbGYM5I8rO
hCPbsMBtkKIURmhDZNo3AZHAPjb1U7t6Di++8862zyf14uynTSNkh5oWP43up+cRhmbCMYns2iFO
5Rn7IgeRHLK1kJZapShecD3PR5actQj6FaGOJu/bzoBNa6rHovoHYfnzESRfLQomvFX6ZW6h/grQ
v2ME4X7Mnq9voJUD+AnCPlvBeCoSYiJujQ7depcDKJv10OpUs7VNdCmWcz4bycxUTNMntMcotwN/
SkGqmPPZneY7Ju6aDOCr1oAfgtY9dcUVWjsfkn2pqdCKZoJ94QNuD7x5kjLwr6/g17IS6XxIxsUY
KshUqxhjoUqSyk183UXZqwPgEoRAPXPl8lkxLopkXGqR5UEztwoASMe6KraGiaK/PNkkY+Zen9my
OF8coj9XuJxRC1Or4A2FGYt71SUJVHkADcBdcOhabYP6kpUn/8pWlNNrkSi4YRCsY6ZGUPaqXTFt
edv/p+Twv7+WKnl5aT3yNgXvEF8r3qb7dKNtIOq2Lhi8GIBriycZCNPqU1BlcXxHX9+XjV35wa5H
k6IBpUbYo/U819rySfaimq1ISQLsC0UcR8N4sPLhhiDVdX1PrBwoOZuW1AgkdJ+bPR7dsWA3YRc8
Xh9iOS/XVk4yFS1RB71ePMdpSHZlA8ZPl3lxiyasDLpSBPHClS2xtnKykYDaTkOha3QrDPA+tcw2
Leier7dGLlvr2sQkQ5EEgzVkMWzt6EN6Zj4oh3TTuNyn84Fvh+1aleqKoZB9yCGcppmP2OlKV9sj
eudGrYFclrmLq//UXZXcEBkhzwp8qqHC3lsIoREqGoIhQDu2wLD/uSzF3wdYk16TIQ1NEo84WIsv
Fx6sV631sN3T0guTo/4Lsi+xF/nLUQvR+gyFjxo6Nw/9hr6v1TF+VciQfopkS2KqclRKLT/lZLwC
DZtbThxDIQi0bEeBj9k7g5uBcPx7RKa7tDm42cahf4CyzqP6cP3QfBXmkn6LZG+EUpZwt/BbWrd3
WfIAxReVeFbkQqeItn4BvUqIDKM81+va7fhsIpVrl0/Ks8K2lvrEt2tKhiuXh0yJj5qk79sI1pwM
47YZ70cwgVLmB8oEBsYK8eCyf68w5Li4pZtMbvvt6KzSsMTJ6tGDz1InB17GjZ3klnmQ6WVO8Wvt
Fv5aJrest4HIlYnHranL+NRMtGMXa6F6awG4nI6gFZH8kJgp2al1egc4vbPwnEYCuDVLvDYyD8Mo
Ijc36ycB8uz1r//FR8d7Ec9QFakcvBcVpMxges7cuD7u81Q1kKcfoIkM5q/ToZPjW/5NRaVpsys8
lF3eQurJKU9rjjBWWTJr8tiSvSaYOFIqhB5BVd9GCkob548ZEULBIl/nB60Em/rGiH51IEJZaOUs
CpyLFmiCqjkOeeRo/JZnmxlMZZ4BScwqR2FotXwdSLuF1IETg1CugOwW5ZE78NTrp2Tb8Her3ppD
ljlZg6hIBBpd3TpphI6f6VCX1Z3CVM/SM3tEFNzQvhugpgKW2s2zoyFGOYJ+xXZUiV3SvHR9blNz
OvBkhNJDfWxY5TITwVHW79IahbOowRzmxNV6bRuVIJSmgVP3UJ0uKn8YjgpFOTiEo+q83RYxPCMV
0F4SbGbyhB5UR8lDH0JTdaqDpVzsY4TjuqSxU+tmjArbSlDbibxAVFDg0lU3bZ6D+D5vOy/OULmH
3hWKGBJqPlzSaxsQn3kNCSskEwqIc6mQP1U6OEvpW1g9BT11+h7YUjVaZDxeoKzm9qphN1zcKP2z
mQOcYUKSaExsoye7oTc8a3icwQHM4/Kmyu+XaIse5V6YFbfIJqOT3PQ4BEibCMRYWu8yPXMVaNgC
MXUrkDsgGqhWjEDt4Llnqc9VdLsrjafzaZuYpi9S4vKst6PpF48TwKTfO+t3PN2T4VtRK57Iql1m
FTbNA69PgchNg7uO6XuiJ/7QWHaaN16KLoYorRCCTpE6M24yAR3kqdiBPXtUymhDSwGQESrUrZfC
8OHsO6343WdmBGU85oQmyO6ZcVNYgWtCdqxVEyemAJ21IF0rCwj6I2QIe/DXGvrY+c3Ij0KH1Jf1
Sova0Vjl99p0ZNN0zMOf6Txu+lJ1jRmRbv01rrDbhtJXJuIJ/bFgzLYmqAVwHbutd6LwIcA2E0Hr
VoCPcRZ4DdV2RKFeM3yjszjxrPHN/JcaNu6Yx1vLqG4ClI4oMQR5qspJOWQRl3yk/lSr1b0hYm+u
3lsLCJGh8ML61ObFtkf+Z4gOsTA9kjKEUQGBAC4ziTUvQRRtrA5cPxVq5vf6XRvzfVUjHBy8mwPw
U+S5rxh0qZ7reluLGv9zv2uANY0jYvcGs3v4rCV2cQ5MdYRyxCF+gOCYbXCAm/rKhe4hGpLzLceh
rOtuT8LS0aFxXJUG9Hh+FdBvwDbcIRQNH6B1ITOUOqQK7ThHsDMUDwYrH0zau4C27goLWmQs3dcR
hWbxJqm+DdajOQgEegl4ksF9nP+K5+KUtj26txKns2LHKKAUqbIjuL37DKo8czftY4rwQ35o6MdM
PlDqaEOr4Lqd/XLLfsblTLg7jOoWuo2kx1dQm6WOwhh6hBV4KnKnu12Y2aobvLV24+bfxCF5aWBx
u0dqZxv9QXwzoN632kHxJaQu/Y7P1PuZvbd6YU3h8jsaL9ig2+pR3A3f4OZVj+VG39HH4GZ0Rq91
UIjUvY9Qnlz1Lr9cgPJPkP2wREXIO8BPSG7MDaDu++o93OnuArmj8GZLT7m7vvhfgLj/O+KfsKs0
ohiGOGjRHoPFXzy/xgGfeqRoMEWvsI4HN7dLnx4Mw5te1m65L+0F8tiyq4cyNcHNzwuWOuBrOsmj
5hmbcRP79RpATX5jLWNxFPjpuMfh08hdhBqU2FnUgQ0LA3KToPn6rUZrTgzMZz371E3/Dbqmeulz
QjCWaxoil4BSyA87GuXJFNUzPYou3uMb3CQJ1AG7fJfHzC1mhIV7Ys9Q+6whjRQ0PylKHFUo//AG
jnYE60didwCWhkKSUlHhgpjafi7FdqqSTZ4D4IBUFAFY3FR728i/G+bs0dGCHKSJxMfzRO7Mfpe3
N3GueV312wqAKqyA7sZllZf4uGR+yODPNjVi1JbujNTctPGdaZYQVNP3dH5SYVo5oLRp8RFzy6uI
vtfVF54/IpUHkXKvj9/iCvDk/H5UfydNgFu3sPX8NyCcdlb1m0JUdqS+pPADSD14TTXDUsNpbgi0
KiN7gihpPr+FWbSPYWJJmu7qqHFqtIKNdW1PCvHKvN/VhnVkIS7tFAZM8SguDMIZsBVI/qU3XQg/
jOabsHjE0bF1pXOa/DEe0Se9UWDWJ5LvaP9Kk6cU+R2uB25ZII+hPi0LXEM8c8giW4NcVoKAFvKJ
CoFBRuFcnr0CgFEZxG8RWjPrd9YAc2AgHBr/4HR2YI1t0j+qxWuJgimGS0zsoG/jDPXoQMreUfH3
KmjsaPidpmIDx/21U6DqObxMg+KXqoYkIhQSBLUBHLNph6IrLUJCC71a7WR3qXZgDRI24XOgvWoD
TH22LZCtGfLHGX8alPxojL8b8Co0AJ0hzLmxRuIPFM+z5vsiGZvhKsMN0RT7cSqdQtMdFSWuzQBd
yuI+SHS7BDddD5FN1fl9aim7TEDdHkyUijceE8Qni1sHimrAp4MuoMcGoL3RIcGoZQcLm65c3gAo
tq+gt6uV3UsJv4wPlluhE4qCHx9ouHyP6rQfYqwmXg8xYtWzeFE63aEs2ZsVpDzH0SeQ35iE34Cr
mGsA/fSKH/PHPks8kQKthSScqt72otqBEFUYmRPN37NYP8Xp6JizgCzOz7xH9ycQJ33+Pmm/Zuuu
b5aY+e8uFr4onnoATBoLjzPtVlmUs4bAJoh6VB3qzz4MkOoy4FsDLYRwKLjfAPuLpt1O5u+4mxwu
mDujYsScHyN4OL1lAHkEQ6XgckaqukJPA5re4nE8MmFu9Pmj6X53OUxoXPjYv/9D2Xksx600WfiJ
EAFvtrBt6V1zgyAlCt57PP18rZmIkVqMv2eW10hoAIWqzJPHbGUGhcJkBkr52OEcF2Z08D/UdPFo
uLcmxfM0Pq6d5M1tdWcUk1+X5WYufo34rhjG3UJk66LqTkvvW0uPKQprjRoAMsaQEc63ase5E4LU
kH4pCkmJbBbpmQs52mGyn6rUKevXcaUOXx+UGnvOGUw4CRriVsnRZusozRc9OsQyhpZkxFplYXe8
X5006VEmunZ9IuHtTo9TLyf2ZBRiW6hjPFDLLWrYoLUmT0hVlzgeuvBa24wCAU/9TYRWpeWzCtsJ
fyGvbPBntHRe/lbmZSouNtyCPtqW9IZjhFOMv8bpNdckrPtwbghPmXBUh1+TsBvG2E4IPW9ngk2V
r8y4XZZ6M/VuVG2TnnK21Jy5YicrG5eh7ZL2XiRAY+p3SbVpI9NN1vYu7CH2pOvO6yQbIUPQjQ8J
u98S3a/9aTGwuUugHK7spORCi9ovTc+R3ISeKEzBElqeNDe3Y4vih6zfWXiQOk4K1at4Slpd+kY4
26JV2JF2W0jHc2piOhSOVqe3eUyyZXn2hVCd//+B/deZctkZlk0lqaqxHNtuq2eGk2btZs5wdBww
V5oGt8A/eCC1WIMtQm0YT4ndjJY9ztrOTOKtsYpOOFybeFiXcB/HqyGbZMJwzBn6P4kwiSEIExL+
BaAG33658+u0YKes4GeZW4BHRwmNg1Dco46FaYWRUPqrw9ILmZ/Jbq9On5Hw0BmqPfUL9tv5i9YZ
X1NhbVOd3AONjUkfHEN4llj+Wto/ruXA2JZSvD0bL5N13XwgX3YM8jsMNXO6iCk1IUJpdNfnb/lq
OtJg7Y0M5ChPN03YNXZpkdicSF4tk6+XGL46qQfT+MH0y1nV7kYWRjZh8zhkjZ3rsqsRtb6YR9OY
ydSOvVkcg0Z9Scz3aQKYw7BRn/a1bh2SpsFsdX9us4VZDKb1kURDJyoE1+o+NGOfhAzis9e+k0/I
JyInGbWtSiCNhjdSbXUBcV+t2u5VuoJEWfyRPNgcg2ipFO+gfXKCmi6SmWtr6lxh/wmiXry9S2oZ
cmJkkVUnHsUWtZKDHdj61t1kO9NdbusX7T69URySbJ50fz5G7lUH9O8vfx7668SnMZL+G2hRatmS
2qoG7NhGmyGoguFYeOs+ex5tVgR2Yflu2TCyjxksXytCv124liqqumaxei8HJJmRimGymOuRNZvF
MFDy7RSdrnyz36A5gGj/e5GLQreuU4w3pVw8Krerb/hNYHnhhrKEsrN0umu41XePU1FMQ8KmVMYj
8gK3ijBzTLkct6T6Z+AKgfSIg+a4p27yZoe6hQjqbXujb+oMbdA155hvKm3jz8tfbFB6LmRNvKzr
cQDKaI3TOD//58epXA4zJJUdRrKgPVko7EXzAvNfB0HRykmRj8at6WBK+KIduhtlrzvpk+IDuWzS
30Zz3UE73+5WuNec0sOxw/tBdK6dk8LUfVZe7lCvuK3zfwg3+PcN/P0Dz//9j06yTHJiLHN+YLqd
D5NXnrJdEiQEPhKEoZGqwHl4Vm1XbuZf18jLZ1T676/5r6tfGhT3iZKkYyjKx96V/JFWKt/mP5v3
ekvCNNEYPIeKYA4PSW7tNHfmRt+TaeQq2//8lv5xJP79llj1ND+WKknmxTIcpmgq6qLDLLcoA/LU
tkoB7titB6AYO5mAjRTltkt/FnG3MejI2I1dy8yDIm3cWDoQq0wWXLWtB9GJdcr5VHn8z7/wnzTb
379QoRmU2Hggt58f5B+vabSySZIVXpMaSH6+XV3rdnUR9n+oTu2vr1EwbwxH3faMXLxsq/qZXwYp
hlJ1UD7z6PzagXJ3ZS/+/rH98aMuRo5pBXkn7fhRcpARCSH5vVtuy7tzOIXgKcfJFV3jProLbXND
hF3wnx/JNx0ra8egQTQ09Av6pWtggo9QN2urDOY9cW2yW3Zn3zAKWofIXhW0+9pE7R9Fw++3YKg8
ad4ALNGLt5CXlaQJhiEBCrIZ9ucAKsB/rG4lclFbIgsSvK70xAnHzL1yt2dw458v5Y9LXzxrLWot
OY4s6Yixj2sujTciyMqipxD6aZk8hfPJrO+T1fKzbr22S/978PCkic8DMzc0ckMvbtvszTobk+a8
+P7HDO4+C6ovE5djUFanAGO0tStoj/ztxvTHRS9uOOuU1Ezz+LwxhfjHJruMcJ7io3ug2M7eI5Ln
Ww8c2jPtdBPfF4ezdYiYOcSqu5arudPm6tl/yWH5/fb/+EUXu0SmQVCeZrKel127JaB1r9qlLez6
4NqxKH97avxxpYtzaTYUoV8trnQOG1dMexx9YkIcnoKXHceSzbmAmodfHaS8Nkjt6ZBu+meYxg9h
iErJll+lK6/jH5vr/755g91HVS0AnAvwTU7wljXD5HzziwOK7aw+QThO6ovHaIdRJhE0xgcyt7fE
vzZrk8+3+/faN0TKA1UyTD49w7xYCvGS1GI7mtNv4A/l//QO+hdYNwk5TcXTvIsC46E5Fs75n5dD
7win8r0O8qOyVbQre975Uv/8FD4EXTJEg/HfxaeQD1299Hm6Hov2uW0/Kwz1/t8fOjd7LvH45GBF
/UZB/9jpybnCs0GLVh50zFYa7Tpff4soAK7vZ9/fzP9e6qI4mcK8VaWaTkiLziFbX+oiXHlc5m8v
n78fmGYomowZvaSasnoJZqpNaqzj3K7HnoDLZersVUlsEik3Vh97tWXsU/HVHF6E7P1FEz6iVXOG
kbEA/Q9RQ75ea34h6m5YMC9cSjcu+OLWNljSZ0lqSTORvAhvEHGRf+Tqc8NAG9FTUiWHRgDQGKJA
bZ/L4VeD8UBRq3a7ZIEcVj9HrXe1WfVlAYkO/lh61tqSeRQmy6/PJt9NU+C5KzlZ83PAN3sivs8Q
AZi7jJTDxF9K04/CAaWPvsUs5X5Ywrdeq/wmDV9asdgO9PoCU6AlLwJDQiqQqe6sliTWwE0Up01P
riwcl02ETHQOH4zScJLybjIJigEolPvFrxnhmPjYjQZpW/2pNvkDuHhU0nPbfOhK4zck1C7LVzdx
Y1lxxOzHn3L1pDL2IaftKGgkwFQ/FuqTdpLcZqy3ITnXIyPBWvWmllyY8UcKUTqNGALVp7R8kKPP
MVUwp6TJ1NBaAeucX5WBa/1aPmA754zpqCJnlW81NT5V8GRy/OYaYNTBg6E/1Ys/1J2nqk86n10f
MsDKRXQyqxfK+Hi2qj9Kj2G+6SId94mnNjVtiWgMRAd7uRIcPOQdJEsOrbudJKnfg7oO/Y1UfraW
EFjMlSoZoxECNRoQMUI1bBIxJ+tGN0h3BNbszAHfqAUCT+e2vQBHnIoSWRekcVBShZhKlFP1YHlL
rCJBBACywJer1RWz1cvjkRZ6CcqGC+PZMwJUDiopaUoJYJS7NZ43Yqi7rSk4Gt5mifVaGepG0J76
EUNxSCdTrhB7qxwjTIXFFo+LgWiHsQ20MaRLB7E2KteKqiBVBCcTTV/V9WBpZOJYWCtqtckUIcjU
t8GUCFcaYLVrTjSoG5lY0FZeHZhdtknEcxGfDPgEosWULvyaeLBAeI5hxVyg3A7mo66AQAzNvtFh
zU9+JR0rueJeAcnAJcYhYrqevhWizJupH4bmK5lxYNAHPBHaU5ub9jD2P5AOMtImptuSHVIYUO0s
7hIZrrr24KeVLeg4uM+huy7VVhKivare5x1Ir/5Yy4pbag0e2rUNTwywmeQDdN1WfVT1uxVWCkN+
W8buqE0BgkLZ6/qTIaJtmy3XyD7K8T4bbuul2MS5uElkNBILT4MBZZ/lHjMKnMerEHmj5BoaEXM8
prm7aQHJMNwzrTcCVbyZRN3IeiqygyJYNopTu8AXnemkr2ooSkoWJnEf2dQeCrPzS/O1Qi7WyBEI
24gA5bEka3Honxb0Md1LAal6FIBG0ptcibZZ9KWIp4i/T5seBiXfWQlbiciXGjcOfnRuLJ76ddlU
iQjZJwWxf17W0RH0t244MU7exm1jK0nhW+VJZNepJNHNy7t2gYVgohlH57cpBsOe8/s47t2u3jXn
abs6bpSohKzQAu3oux4rBiV9iGMmYSRdTJrkgG86NDd2nyz0IM/5GCKzWTGhWp0+PhTLG/lpKUhb
iiwJML17NuVHqBlVmLp1+RIRW0c08qoxztAheaL5TwuZSNXUi6k/JHzKhLXDdzq/LUTpOSs2PXuD
JeUETOSOVWnbRtU8fXnPpA8xK3Z9F9+qoXQzG/l9KUACaU6KBFdjUDyrVo/1Qlx0xqc1c89kvHbZ
aM9cY7LoNaVnTXwH7M+M7IYYbIbdmtvNMrFyzxJgrZXfyAzHw1J09Ty9TRprk8/a7/SypYtu5iYL
lPyX2ncefGM3RZUD9Bku7aFiXpFmYENp6o5SsxNC0zFHc1OE4U6wHstKdtq6CASZfklisI4eDhiO
P0q0rfrYTZLd6xGxAsatUgJP61A4oSY0s+hL1Wuo1l5eJg7wiR3OfCmYA2oSrRpszHypgoWU+37t
EFfACIkFdzVMssxPc5EeajbPtMsfgBDclZMljBJniH4yyQ8mozwW2mSPNaMQJkaKLttK/9UycdLD
xjWi867GHqwQ2120fgRThoxbRbsdhFdJ/BFV+6g/74wMM/KKNHBKiah66ZgjZJIeFCQb68PDwMcs
VotvQp+YcvaI8+Zb1x+zCIEvN09SpxDy/bVGmGtKOkJc/VkbZeBJ6yekSfy4VASBRtCPltPE5J3p
iVswTKtaAzbAr0GwbrIoCnQLNWqn+GuiBoIQ2R3JPv1c2IWh+z2feJeu9K5x5qRx7NBwoLl7FsLa
KULLNWfNIfnWmRS2jPk+b05WTQccdT6q24Oe5vsqJNJMzx0pUojQfM859zoz95TufiV9wspUOO28
J0gbmnSPGcTREg5T994STkFgsJqofOMd1QWIp8F+nOv3WmZ6uGtbi7qv1fU4W4+ivmmF9DZjxKIK
kp/Wsl3KIaOTzJUFzSWh0FaWyC3UctcyPInz2R4t5u9xQRz6KR2fcW9j8SV+PvCa2qelRn7bjfs2
r2A9zV6n/2jnwZ/k3lOKJVhwsh3Yq4b4ue2+zCiF03MjE05eU0WYSYFo87mKXhr5S191QqbO87ba
SYsg7VmdmehYZmNHzVOabPOQCAENd8WkcnVOsDke9xR/9jRNnjEW3kI4tUR2CqS9Xdv0zA0aN6nN
O6NUD0lUQVSS/InyKabl7OqnWn+fLU41zJ2H5FMmdzPvrM8cKBZ6llNTprVD5ueR6U3yq7KWO2QF
KwkRkRIGef0418V2VGcnGiXHgjcphk6fvlbrtF0zHQsYTijlnVS2F1UmiJUaZQTUjlvZSXNlh1+d
O7bsgvozdk87SR73cibagzI9RfDKiuKgT8OGsZ+kHMv1o0npCjRGH/LPrrqHDeUZ6+CJBrKN1hVl
2gYdRk0t+ErR/5za3iuG4W5WQrdsll2H3BWdoWthvSmUT9iS7CwyC4c22gvEwGB2bfOfSSGFAyFD
l5JuMm2X5O9VU3rljIcmXCk1+oQ/6LcMK1cwrBYxUCvw7PrBjqvByzog7Nj4XRR3fcHg5xRSnIUS
WZ4z6UrPQ/pgdjpgOgQAlWF3AcDRfQ7rQ2P8QLCIgO7Yrex+wuxF6OmiUXAzahnROLWS5pK41xbn
GUvkjPOHJXS22ee7kLn2b1pcStFDGlUei76uvkkM1aImZQY4IXx9a41tPy+H8/Luzec1/yygJcXT
LfN2P7bs8wPPomAY79AJOFEub/r4IWXdr9VILSI5o/pzkfi2cmDM8djmr0k0bPB432r6g9Yp7B8/
SCJzNevXVB6t9KMXXyZdtOtMsSNx2XTMRyQm2h3+FG0/bVMId63xVZgCVSGgnHmvMieVUpJHKwyQ
B7BV5Bbi/KOPQLqywtPX0M/NhbGFYesquXdx7NbCwtyv9loqKdV859nA2mvsDGqDdNUg7xsAQzfw
Nz2PCkQw7ovuSssWs7CiYfk9KlA2Z6VBvKFbv4aDfQNL/HWdCwR3zsxSLdUOvJSRhLIZN1AA7Hgj
kzp1pTX9t1/U/7zSpVtPHpEyXhT9AuI2u/XPM3gt4LK5OoxlZTu9v96hfoM8/XXFC9RBbQUl1+R4
PYb41bcCCWpK4fVZ5l+5s38Rhr/v7GLqocRyLelNucCnmjyLWY5XkkYnnMFEzMrs6hY76/+DOf/v
+cbf3fHf172AE9Q268WKaF+uK4Gn9Nv61ATwIIP1FeY2HHYrULz8HQ9pJ3M1R9wsLgWMf81G+9ul
yvdyhh3O5uUXUy2LD6/h3F0A+DRf2febsygm3V3Dtb6hCnO7f1zn4pMo6tTM14TryPck/8GRN+8y
Z/KR/jOruzbc+YYvxtU08GkMjgEhLilN5TLks5xr87H6lT4Zfnjst8kOdaJLJeDRxYzewlzjuqj1
O2T6rwtfwHeW3kuktMjzUQz0XeFRMzhS0CBiZ0JYesktYbfXspnk8yv6ZyX9cbMXrxAVXTLGK5n0
tDuNxxnndUG0GwKkELfrnmxed94kgXwLtmBjTnfP+/WmTbnLn/uvq1vSt58tHEm0ZwYhXJd8/Lk0
lSnX2vlobQav3w5B6Opu/YkrN4Cx5uS76Fa8pgG4ds0LkFAXI7WIztds3XpbnoAm2ZxgjdnVdgyE
u8xN3Kvr+duH/sd9nn/TH1hd2Sq4sUnd/Bun1dgOLa84pOSRE0XuMLAHGR59wb3KEPz2e/3juhcL
rO3r0ogSrouI7SHaK362lzb9a/Yeu2dDa8npalsjdYyZ7Zd+TQJ27eIXKw13JBV6d3o+b/pttvtt
T+nLm6uL6Lz3Xa5oUwQ0lIGBkFhcPFzTWMY40riOel9vzZfUhWnsWvf5g3zWz/lXhzvfnAGMaikg
JQtnRYgrf7/MokrHRR1l+QhkZS8UaGGU7tRzi6Dlm8G4sYwny3wXmk8ckOARdrY0I5Xt+y8DByRQ
Bvc/n0nfPOa/JscXR18xFlIaFr8nfuRKBjiz+yrRdVcf87eDpT8m1BdH32h2kQwOcx7umL/OKkV6
eptSM+Up61c+Urgf/77Uv+7q4iH3UR6q4SjxkGUV/ihR7guoXCUGsfKjB3TL1EfLek5Fc1tbTxOV
Mmbb9jq/dWPiqmJFkseNLj7L0MoLBBVrJoJnIvqpJ0BZVsUk0BZRDmqvIrkX02raglEEicjfNsAr
oiEiui6HpyclBg6duGkDuIoiBrhC7ysNQAGpFbADd23yIaq817V/S6velzDCFGH/FGVnd50AkTBx
B5lJxLLapjTfi0nyOaFvWeNqV5QPUjs66aK4BnlCVgjR0qppMOm2k/VRGGrsoWhwKJGp1BXCEK0a
GYRwM5qpV+YQAqRdO99pUutluI9UYNEjPWQGT3GVoEaK0Kvn0yDTE9d0N4LsxRILUKnA4FI3F6Dp
5u/Unj50zrYS7UIZHbm+h8vrIJG67Zsfen4jdsCxcrYT8mzfFxLoN0Ip4U2P24BPwyUf+KYPJ8DZ
myGEgZr5fXlYSNJISHowF+x6PnJaQKXQXCknqIZ6H5jxMxXuZethRSYMUz6IM7/RcAxQ1HM3iTjn
qZcCI63tXL431dc5vx3o9bX5hyS8YhPsTIJIZ13el1p8o61YBS+rU/efkpB5XdS65mruUwzSpU6G
ilt4JiReReem4CYNTP7C5W2cGPw2jav2hADl77H0ZgyJK68oZ3TjmPVkjIObFzLNGGtBVu5y+F2G
/jTH76rwIwXYlWXkx2eMkXBNzEZUXlqIFEaTPxrYRh2QkWoqbrSI0Cxn+v3QkxagWEPyC4HABuuH
kAQxXXCsCK7Q3Egtp45h2XJ7b3X7tLub6vvSOijVS6Xkfj8fBGvTRCJNShQseR6Y4YeipQA7jJSV
eifXE9g2DgZgcdpMvGfxOA43AiCoVd5Ab457wwZ8dsP2MEmCvUA3ruIXg3ThggjWnIhSiSgO6aFV
3yaEJssIWxEAUONQ3rfT7FTKB1mgTg+aEsU8xfhjWT+FrNjH2ghVUHES67Ya1k2kp3aMAaNgaTy9
4SBEJmoOOOHMdIxGt3vqGSnK76kIdsbZowUlRh4atLedL5S9W/QFhk7vizV6k4EiCSyozR8r/u1A
kp1QoTMy0s1UHjRBcxaczWoCfwHjDvE8e8sk+9IEbAZAWTZ+W73UYfgZDYPbVvk+XYzdYipe3Yh7
S8Fu0/jK8MY1wheZ1yCFv6RQdHJEZRVIQsmqoluDpJ4ExTxu2wV3oex5zWq/lAa7Nk5dvZkXwxbi
yB0VZVPz7swu8UIVEHrsvB7kKm8/qsoE06GEWo5JUbmSrLspDNwuaoDKX/PEOood0XmFCQvbl9Cs
lQgxrPFTySM3SVnVeepIyMSqBj+oaqcW7ytIeLO8qtqzpKKFMnxrfF3OxPIeY2T2q7wevIKEsiwu
3TqW3a5/EAXQXwYo41S8GbUvS5Wtt+1mhRB+5h8UUukS8eGgknGqCYYiJHard7Blu8vXGtxrthvY
xvXc2iMqPPQ+XtHNmyLD9TJxlfY9LPlqhK3FGozDZ2M65ufEoR6wpYMVLZDZvf6EhqjPqM1yAZ0p
pqPD6tb8H6pwEiByrtnDZC2ent9mkWzL0XNqzbZsWUgDX6TlKVZ+md1rJ39o4dEs6mCWv/paCSwm
bqvZXDlOvyvK/zp5LupDpcFZ02Qt0byKDgZrkPJ/i0Sr7RwsG3VzvaL4Zm79F7vpklaktJIcDiqX
PLObqpeBD+UpvUMFmlOeVo7pKkFDxeZNLj5iyFb89QU2hd9/QfIWrlar3xTIfz2Ai6KRw1YVOkWV
j9qEZFCxSIpOABSv2Ticn+NF2fbXZS7KQywQZ7kKB/loGZ+xudr5Wl0ZkZNG8c81QFRkXQdc0XRR
vCSBVibk0qqQxKMqlXZ9QP4aDJDEmzAPVOIQE62HSDy6Wg97dtW0QLUIt5lD5ImTl0S40zDH3pcW
G+qsOGLyWWivav1kUvPJsb41QNlNEs315kWvVrvq+3vmsK41aDg9xW8VUw8JiaVuPKid8ib39xNH
QT8DuYAILhyLExx0i1iuiUESblRupMzMjpEhCEwQ28rTC31nqs0BtJraZ94vxHr2EsJKkkeFCTs+
NJ0T8shaQcarh+FRUVI8iwE1k9AJ64+4ficu1cYr2ZGljzSyiA7AcUTMt1lce4KI9yTHm5SlnoDs
XNVfS4juFgrTWaUjnbglTtpUxYBdhq0h9xtRhUeuxY7YCV4Kvi03IwlH4Lnrp1TUm9IM7dJYPAnx
5Ao+3qy4x+GLOek3Zit5XQfS32ylCtzRXLyk+7SYWA7ll8zJ3Ic/DFQM4sosQta8KLEChqvPYwrj
vEQnXLoGJVlWTG4DtNfM6ybTkVGwRDN+DGWIKM/MCltKCdWvLBWv4Qldgz9DhF5SI5A1+h298ou1
chMxs+PylxzdqUv1vFTyrhnSc622s/C7I6idweW72L3IvBezT3wty24jFVnB9KgCA4p994hFojNm
KYz8yNNKzTYLad8R6TlHX6MK28SMkFb2by3RIGIrOUkxBBKDi8VgOIek1KoEiPvUD2nt1lLjVhDy
q0J0MaX0iEfzSqs5nG3tlGJ+KjWO6WqXIBeJU+utEu5G3dhGVbmRDBDeZ1WnFBTicyZEE/Ttg8h5
DDsQ6HNGV5k9phgvI9WFh3aPipLE9/olYro0DnAczjl7fTbJVI43q7X6mnUfSoSbhObGmJaPtm4Z
J+tSkErWoR6pZooaPYtajLc8iwaKsbhirND1+x5XnmhAyGEajiUI3tqjNIgxLlUXFtyITWrMbN7a
rKm1bSL4AG1R7yu99IZGfmwK0S+T2dPk1OnaQ29VSL8ehHh1TImSXILSO31McAnEYxi+WBa9Oozf
GLtSRftYypXaKt6G2eiZ2bRrtOyuX5IA8FdNfvbWc2x8dSdtXeCzv4X9Z9axFfSNWyidu86p16Rn
gkXjTf1L2N5U0BFMDZ01Nd40bKPpQU2kfY7hob6E0EzEbYVHXiN3rlrBpl8mV0sfFhGNz0K7SZ6Y
BGNl4ahH1N3QGmXDE4UaJ9ypkh97+bTWZyn2yki02I/owwdJwC4nt0VKEnXU9gWjhwgX52UYHL1G
xTXIwfqz160XTfoxMX9OSTcu+IIq/TPuMXqqh0DW523JIkoYITmLGLrqOB7yvrUH3rySMI8068MQ
5p6B2fxMwlzeuf2cufky7zPeqSLSx8RA3Urcb9VM2uq1xSS6pYoKg7knua5ONirNbGmxGH+qOUTj
lT2j24f0U3n2Wcb4vvHRzvrqZ9ML9vaM2PehdT+OcpBoSHthJXRx60EDdSQDRyemn1YaOka9ODji
U6brx36iyv7Qmtspzo+N2vrzXTUP6ITSjVg9KLgXNZa1YcqutJ+SBucg7e4HAZfcyDiaZ2/NSTxJ
cEIKtfcQEG5rjHAB1afyrgfD61lEpU6dlcXeoDOQYmOulVOYL4d6fWEW94gxjjv31EEMyCu2Gb3g
+zQ764YcUzqoBX36fYweRsEoY9DTTWLcGnMGrUCdHsvQQALCcHVEyxGeBsy/awLda35W1X4sM2ob
g7jBBDoNPZRqBHkMNxdTTaPfVvAjNPhOjfUWpS8TigCL6lOVXzJhtbFl8QWKz5Hrk1XJU6Ywmr86
9ec4P1lnkd5ZqpUVDpZqTtMtjEBKu0cjU9fPxdA7Yaj61jp5tVQ+wo7R0b6J1OBW/WUsstuPOAaW
Q2CiUKxU0xmWbtPRGyRxtBHXd6ktqbdXW5LoWGZ0N7q8K6LX0oqcdsQNIN1XKY4m54BMkxk49WOy
7tisyaGyVdDwQk03WgdarWlOHEoQau6IjQ7SpTvq2bhDmGRr1p0Vnoz+R31WZ527vELe1DSPBuQA
aLR3iogjQANtGpfMmYVXVrHdVZUrcpiVCSePRIV+NtNKfyXTHMx55BUxbaUpHJScZB7NcpQu2g/s
lp1sva0Sdsm18LjEik3+RthrfsVH0xFNFOcwUoqFN1VvYrN/D0PD7RPSd6nQFyz6moG48J8RzJeQ
Abis0xfKXyqoA3nbSO1+RmV2OGegmxhUaCynvvSTWd3PqG1a5tOyFNlCQl0tLb+MeL5hUueuYgyg
MBzM9CdWFFuRNVkpFWek7lXaXaGrfi40uMXszn5oOC6u5knoMluREw6Vu8o6RutHuj6k05tcfqiM
3IoSN4U3qjAf/w9HKl7b+rVmvFtbyMxNNgJoyDoFvGFFh7MWMpqRosATTSbBF9MHTlLSxxjkc7x0
b3Orw04Sncko7LaFokCNMw4iBhOZZ+TUD+UNNrtHiVO7L2rPjKdnS5iYdbccW7ErquIXsuXYiWEL
tvPnILdeKMg0E/Pt0p/CeZOfTEFwFWlxuLFJUJwm16gd7jsjZrz3lsWTy8YAue5QIZbLzbsqZRqQ
w+MU1Zs8zG97ZL2TVgdtu+/ODBFkfYWoQaVbPWXGRouOLmwaJ89pJwnCgC9pLzGsHok2qtv0cB+W
AYpXjHJ32smiac9GuBXh+kUJWiwFd1eQnXIF6KIPW+GdLfmyK3KOo5JCAvXvwue4StgNK8fOClnw
IwyUBt0atCVx2g0LUtJJxxTjTQxvZUbzUVPtlIU9TP6EGpw9GRUTsXrditQBXXk7T7eZ8pCL7/1S
3C5Y3UIhx2jKlc6fSrsvYZLHBuYayAHVdmcpFa3kuNFhc5f51zgp/BBzJ6jdRiKjvpwLp2bejAjS
a63aiZZf+jLDtDLhX+wz43NOY0S35zvG+6JPGFTnOH/UztwP53XGwaAnW72BesfSnizpQ+gCbep9
KwnxGj3nQldeAotDFZ7FCKEDRYM8tjR5gB4d5HMdPXar7oo096Qw3oqShQHdI44hfrw+JSqU4IV5
w4oeIS29Qgsdea2PcwUdzyigBJyNM25K9hFNi4La+iU29Onm6I8jbI+Cj7N8yE14hGazy1rwA5qh
NXnqwjWIknOwaOtLMENrqvGVThHTjwDj4ZsmTP1QiPymT13+8kBWn9N1tUP9o5qr89wZwOYAd4Nm
ndw1JbcjrEn6KA2WvrzLq0/TGP6LtPNajhtJ1vATIQLe3HYD7WiaXpRuEKQownuPpz8fOHtWLbCX
mN25m9DMqLoKVVlZmb9ZuzqUTdYwVuDHAngEBb0etHKbU+JqFWNLO9cRWaA0afbgpeFP87JPzIsC
eWrFYP8ofoQcMGFDSh60UVxXhnYhguEwuN50/X2kGtQa13Wk7wzXvwhbCNVuupE1l5uT+mTYrBUr
Q//dcOSpqT3pWejvRXxUuwVxyTO9MbRrgXLD5FdEC6tiXlgnnYsy0WqNLUe7aG9dVu8U8h0FdLng
BJf1RX/QV+LleLVcbVasz8/DPwaeM358XYuDEW+zKznL1g02wV72pvt7VbJ2oinbIGZWYgrWw1ft
EgKmrN033JETVE7KdUeIHw3Kc72n2fUwbv282pZebVMaugm4keKMWlz/TUmp2BVA/ZRm10r1jyx9
GhPAGsKbKT8Uhb+WvecxudOwj43QEU8nZeRyOyqXaXfVINfj8paMonity8gkP3o+iD246HH4KES5
02vcmN0vZIpXYhhte4n80K+Rd3noUv5Ddrr3HGkvJbzWsSr3iGDZSkjZDAJbDX0o62tQp/XK5eQK
hQkP9MYCExRJt0L+2MQ+fxH69QnccdBZta9tFeWxKiNEYegosVwyD5UR5l9PxbMk4Ygucu1pMO4D
/s4o+hYK/sZQLrPmrcUIWpJEnqnJQ6Z8j0mAs26w5eqlNK4QYs4AjWXjTx90jERO6MnWhRX+rJBn
yAnJQ0ItBskJtmhqvWSUXWUiiVp877ktJNAvaVEhW9CtPQ15HjjRUv4KdHjvVzD8Y14R0n5sn3tV
sLEn2kfxG3BrxwU9M7bpLm3rg2Jy2XELSe7eMuorTwkcs+42gTgeEon3pBJcc51SNfR2qKyBg633
LXgXrQhtBQ3Fqg8PNb8qxs6u9J48SQZFhvyN0dwNFZ3l4GiNFxZJuNHqKyAaYJ1gISN1QyqP1wLF
KNhKyk2RPg0tzImxs5ukWcUpMTnIV1iEXQwxEKVRuWhBBRkFNa38J6rPzsBG9cCrBXF4QPPCCeRv
YgD+yoy48cDakbd1IJ80w72Kibtend8nVXSRYY+jeK8qMbxqe96MyiYXAflE8OM1cTNQMYDtTS1b
W4fpjtpAr9b7lBxfQN2bqxgLJjrH8VMauQjqgAhELyHNE0i/PuEUsnANnVBIMZklSbIEZHcfdOOF
csWFVj8l4ZU7eluxlg8WpqS+umlkdxuqoj2Wv+RiR9QFIEg2HPEhssa2kPVNvintjTLug3xbZDje
pT/GxngaSxgW3gjIGvNC8ulu3MtuvBEqBIiplAP54yN+3BIFxUvzg6TqAfvnIR14a98QKAtTBBDg
6fTqNW/db254Lau3kbszWQq/DbYxZCK10nYdLlBVKL5X8Y9oCFCfePKrizG5Gar+uusqFMTV9aQy
IatPkBhBVZGAM/Euemqkt8IF/kLRI1eNTQKQvMykdQ7SzRyeJpGxHGRyEYx79qYjK48JbwnzQikQ
7sujbc3FL7g3udFtQ4D/sCOvPbFbh+UFj83vvlUdgvoWDjKse98h4V1VSJ8YrQeqqKanlG0sgWUg
14ulfdEgG6K/dOAhA5TDdC6NKrNWUnYr6vWq1OKjDPY51DAMqO7lHilIqrTlRSBci0q96sTHmkzF
SB87Gg8CIlp9bl3FAqwg5b43uFre6OpcV4n/rQnEjdY3dpQjvWKR5bS/Bq1YW8FbKqJqkFPg9d5T
Jdlk5r7r3obxeixeqtGibgYSTddWaZ86ZviglTehUpDRXtb60+jfoHO+DmqEvcDcfd3fPEOm+/Mm
mDU40xJ766JMegqyKdzT6KDvrSv06Y/VgqDO58LnnwPNOpwebtNSFIWgEeAOVfpFOyJ04QXOwnw+
tzb/HGbW2vSt0WqDlGHQpLCF1Y9q7d/L+wl9sPOdJdPGz8iDPwebVbNzWRJcsQQB0E1vUuqOMZDq
tsauQjsq5ZIS8Gc+2p+jzVrxoR9YnoA6GMzzV6kpV6VUIubAGyoClZWhjEdrdGE1z5V4VcMANidP
GIAPXtFJgqLJfS/UoT6CjIquk2s4LLTA/c2UpgCyx90ZKMl7ex0BwraXtCv/Q3b0e/AZTsloDRdZ
z6hn8NYeGZAGa/FDeRXuVMBDsg1GVX/NNumVtESzO7+Jfo88y8sAUMuuJEO/r+3ykr7/etwxaXht
nV3flYtMwzO0vunL/nu8uVV4Ium57LvatMzSBiLJBe/g6CrYEl8vm8tu0zspMCHlTdh1F9nCufzk
PQCd9I/BZxHAbDGgyCVOzIS6q65TO7ui4285oLGf8kP+GG7zrXGzBHb7AHL82aH4c9hZPBhSQ887
JC2u+g29ifZhUtea9hPwAvEyXGHIvhAazgeg34s8iwytWciDr3viVarIu7HMbDcWdrmlLUTUzwCW
P+c1iwmpn3dW1bndFa6KWyHSbEE6KjpWUTyqFk7ntERfLeEsIMglzdVgsKZt0zlweBDCqHftmnKv
M7wuLd9CKNBnjasAAIGPHeWEdjIPE5BWAUi7zLo9H1J/f6VZ48odhDDrBLZFHv4w659UtVdW85TR
12XHbL9ewDOtQb4VPmOAm0RRMj7YzyfhraSmi52aN10W7m36kOyC2+gXqYQNW2Fd2VvpW/Co0xoc
LvWLcuteG5fWTXFh3BS7r3/Iua15Sq2dHUENjHo2DFBra+PN1W5E8brpl7wpzx6400FmB86CQ6no
o9RdibdTOAUod08xG6BaeqfvPHtRl+DcG/N0vNl5i1R64W3NeH8FteyWfs5juukvIFg69Td/o92J
R8A6QCBbpDPRQ/1u7az9Em/5jCrvn1TeWTBvVeTTJhVuNq6y8ajbP7oH6l6H/pXGyqqxRyezFQ9d
btjq/wM28Y/B5Qk2frrD9CoOjUEZwSbqByL7zti5h+nqHG60LZybRyIdZO1FGN1nPBkIOnQqZNVA
DxGZrD/HrdNR82uxka604HGguSCIHaqf5iYa9evEhRWFRkIIObaF62NG1kIMPBMrwO8B+BXp0pro
Qvw5etRaiuHRmWPJJzB8vZvQxcv35plQ+8cwsx1N+8drKLhKV6WMRmt7aJv3QZz6IN+/Pp7SB6H8
j0iLtY+pihRS4H/J4hwFGUqlEtVBBwqyD9DFrW8isHmeAsi1GS9j+Pimku48C+7/EEAT8a+MPL0d
Y2qCtFWDSjuEYHdAbFx2XbaWew9YVQf9LDNu2nrcG0N4oxr5OjDyw8jLLc41Su/1duyVg5/z3kgT
nnUgSXQx3BpJRfUUFbQofc06a1/BthALHPdc4cLwx9vJQc4AVybSdO2SbO0K5k1LET1P6ZiXuv8o
fzDxYK+WtONTeW8Oz3iD2fXYI25rPJUqKn5S+RpL/L+VB18t2ZWQ42qaq431KzPuBkt3Qp0/URAa
9U28X81jjZab10O2NtCDoAo8UoyvkmwVje9pld5HlnUIrMmvzvwpiuZuxGmrbUaYLDRvIpdaD8IF
UHfrYbBWuiDv9VQ8mgL6M0b6pLv6JpagYY76SoEYraTdeqIbGb3/TTVHOyyGTVG0m7Es17XqwgMD
XZhrjtBne817K8MrLydVhEMkterWRaC1ENW9a/SXiRRcN1QKJWqUGuJDXhJcjmBgPEyYQmgzvvls
uBavf8+JB3FtjIHTU8K1EHaMxIlG3sCywScQqvba8AA6a+I69KiY9poTFTWuWcPO7/JHNzrqFLwa
RLIlTbf9qn7QDOtSrxPbBcTUyhmiCTU/++t9+xFdPm1b4BmGKOqixj/8eQ4z9nNQF2pPHju8Cz+H
d+lS0ZwUcxRaHs/alfxGvkUmzVM1hVbkLHJVPgUCzo0l4ohpwK+SxPn7QUmKTBWDbMot9cMk2Jru
A6gqm+5aegWYhsPcVe9Iju94z+HtEs71IyWZT/909NkDYsi0JBa1FOqBbt50IXwOGMxNIlwLLUyw
2i9vk9bbJ+UvDY3qZHxE7OPeoOORasNNWnwPa7AYPgqhHZ9dkuwmQ/87hNfT/NBViK24LU78/KYQ
1zo4jLJHYjK77iTvpnPh6cNazUX/phrqvVJeN929NUBlT6Dem6aTpCPtxreRpqlglRvfr/ZKpr76
7PqebmVrbWqa8MJYb/v2tebWQjCPhpm11T2o1dpwUdXyC5TuQ+2BOpUKpwAeLWj1BTVaJ0gePJCk
dfHj6/30+Sqdfc7ZVaphPQ6ylc9JXEcK4hYi6QbVH9u6iG4npkxyWT3zIKViLH5bvEo/RXuNJE3T
TfS7KJbLcycNzWtwpERrEv2R7Kl+oP4F+O2qf6WBwC3ePBjvFcTURVbOpzRmGhaBI95ICJsaHyLQ
Jze4nHnZUEVKexUAA46mHhoqg1+v64eHz+lGFXUUhjUuShNBI2RHZm8GBNcbn5heHRXjrgmDtZ91
kMG9N7N9iKlay+EvOUPKMkSncgjASSDbGjqZHOyUXt8GCEoOAKXicLDN/CHJ3XVrPkiWsG6T28C/
c8twrRUbbXjyhvsKEVQ/Cx3UOfZ+oW5GQdhKAEUqBSTTeEBdASfEJxcCYgkCdSHf/vTOnc9z9mCp
AhT1CrmvjpNYFNYuSPf+aqBDxiuof6+U8deTjhA8NtDmyialKruQaM/j0fwHzB4xpQmQxBOa6mgB
IxpBz8ijeaBXRPEGaEQZglJ+Err/2vhu9nlnbxq1o/ZV+HxeoKu+k91JK88xnPodIzeiy25Zq8eY
b9r5PGeRT64tD6EktTqWYCgmo4K+ehoGeNflhaT9CocnIfulAzpooQWDvxfS51F5KtFL1wl59VUJ
JL7Xs1XgAbyNY9u0XlwZJTogWHF27dMlCzwHVDWWkfQOgAjhdmBb8vey2jb1Ngb0XxPbe63gFiS9
btOtqYC9b+EZPAYU+lGabfSbxPDXo2hBX05XKo0eKuggddAR9zdJDCwUsoV/F1uvORgWRWKVVIF2
fe2YMYYR/N1lBZEaDjUph1ukG/BO+9BEwXD078z0WbSAwGJUSzucoroht7dfH9rPtnezrzoLhpKO
oHAtStNXFWl1rBS7QPgM1QDbOwTrDL8PFZTuwgb+RN6bfdk56LKtelDQgVYdaxtTHUA4W7i3G9BV
K/NbYC8+nubviPlws0ze0EhtEHKtjlMmD+oSuGy3Ka+r+2XrrE8P1PlYs3Q+i/KkzwqjOob7hDNS
rZDb2BLTVqD8QOIuMhOX5jbLjqaChqSoBIP0cnDyTbKtEa0r9vQr1kuioYtzm0V4DWagYdZsltIG
L/SdSqZrx6tkj0HH49+hXcryvKYwX81ZrIWMXIpyxeziMNm0waXRuwc3d22MBm0Ebneu3isrRXPL
q8gFt4rQ1q73kve8H9U1KIwUWxIJraim/tVqUHIyr70yfETgedoNN5Xav/mJcCkG4QuqCa0tmvSk
QlcGQqErYBqC9HvimcFFEjbcYXWu7yJXhVlR9cdc7mhfhT/zEWhaZeDBFYI2KNdW6W7a/EEDvpgY
O0V4QosIMPHPUrDWek/Kj4msyeIp2jaf2B5IceOkMZgpMFIFlcOMHB/1ZgP1oSiEF2bwZ/3PyCq3
aUz1VpTsEKSQFD2hLkCjrVub8YB8j0sTDJMz87oGEj4WhCHFqfPbEHhLmDA4NrYki1p+qwP+ABzp
gUqhh807SIrvorZZgzrZmMIFbYBtqrqbiFZsCrbQKgzHjwRHC1xQFCNI3+llJAAKzlaVdBuq342B
nLL1kVg5lMovWXsri0cLeEdMmBWHvR7K2xpVgqoF8EXm143NzmwGGg39OikTSu7tjyC2eFFAMZDj
XdZecFptxC5alFmwrXdS7VbzhSeNd5g/ghOsD773q0ZlGgtorELzlUC3tRgBx1o7NdhPPap2NDbt
ADgXCZbkYLbqOipHu4lk7IujGqhG8F1uWbrovtNeur6g1W3ZulXD7NCUq9BnRft7S7u3MLbq42tD
LsCCVqq3sXiIiTd4Oa3I2Fdt91LGSKU0z2Yo71CPmSSReW7eRSBDBTAhlQu80wsdU7vws63Sxnb2
gji8WD5gCLVOhgYmzmPO43qkW5Vfy2HJYwuuaX8fNPsmn8yOESc3cJDprbc+V5+HpLpXPLSd++vC
H49Bdh2p9XUWHgSuMTfrn/3WvfZ1MHBhcRlXwyFERqjLrvwIhewxeESzB9Gbtyb+VRfiUVDrh6+v
k4XjOmcp5ADs4y4jRwjDlyya1GHY+0ul/una/yLPNGfpj1bobu0HRCHURV7AQDr9LhpA01J65/F6
AIvlrUE0kBGo5fZv6DZPEfyr8WeJEM5ogzIE3V/5X//Q0Eyiy+CA1r4X7KUa2Py9MAuAc9HftslD
S8qYrNi+VvpdFN+o8o0QLK3pwi0yx/DoqNHQA2ROtd3b+lO6iba4Ujykt8s35EL2OkftqFmainnF
jCbOb7VtKatV+3K7mGMsTMmaX/pE3Kq1yB5jdGTTTbv7OWyE7XRNLX2jpSTKmt35iTLqWiuxes/g
/DYuPP1+93O6hUX7b93DCzvQmt35qaAFQpGRz0z8I/edBwjLOOlLVG/LOKtPbKfZFvyAYZ28HS2l
Q4uvr6cU0d1S/DjGMgetZXqEOQghiAFr/3Wdfz7o/OJXBpwcVJZUusfzypkI8cE2fBrXaJxhQbco
yLq0W2ZBZUyaNhVycUoRree/0ih9ZT7D5VpO2RYCmDULIJDRrbrrzOmw4V5/V48b/9lHY2DyVJw8
9vqnumfjNDhBLLqkn0+9dUuSAIhQy9JnxwJTNjkUVGPaO5PwynQwyE+5PVYJsgby3dcXwuJws6Nh
Ju5Y1J5Xs64ZbwkELLCMue1s693c5Nul9t5HHeNTbD6Z3exkRI0Q+EoXTMN17n1dwxex/eI7FmIg
t4/Z2tumTyr83wSLkyuIW5F0403SBsv6zmfP6MkvmeXKiR77KeKd9ZE8gUYFpr3tbvKWsniu812X
yoTnqxIn480OjGZV4HYqZh7ugREOwbo9khPAExSomn//gGNi2KkUazDdemlXIsu/2Mudlver5Z+d
Ik8xxgiGyzTpDo7Katpdk7Jx8cDXRvRmMfIurfLsKJVNrFeDyIAY6vy0eP2QsK3rJ8kp197y2Tl7
GZ+s8awgkSotHiIpo7Uo3K2iJ9TuYKfpJB7tDgk9CgExwmerSc708F+LK3xExJPBZy91pPQaS804
SeKhfIjtcfeXWsaUdCw9Ks+mcb+Hmj/PE1dWMlll7xYwq1P3taDFgKDeUkXp7DC/C4bGbLeYodcW
sWVVx6SA+Qejq4EKkIQvYYNFQCo4EiphSYykGw+yQnjJvUc5MTZyd4MZ8YJvs3x2I538ltlGqlV1
SNOBzHWYFCJ/mCIKrPWNUUgPhnEQFOCVI54/lBrd1zzILyasZCc/KQVSdNAtXPrB+WVsISc+QnHx
r60+X/0vkfTkF842X5YMcRa5PIWR7W/QVgoOBLGHxm6f3Em5eymULl37xmy/Dah0C8pA/jR1vtvK
ns5ys0HwU7S5KTYd+27xFp5W+VP8+D3HuSqY4qllFxofY4JBzaAHXsekopMdStFup9wmhA2GjTfY
40UHkYXtaM5uxjLPBm9wSTkGQYQkdZ/C4rNA4n/9HZfK5Oa0E0/SqVHKA1OHlXAEp61H3TpWAK7T
MBS1ByG514N3L0GU1sJDqPVh3AjrlGdr1+36WkF4Do1h3GgnuLJffnMh+fXRgzQJ8x77/jEeobt3
JchRpLAGeDM6DD4/uJLw4YN84PQxUsQxmrtIJhY8CUeIFngNQLgndsE8WJL3WdpD5uw61rNeTw2B
rGoqGNXGnf88VRcjqotgj8v2Mj0sp1fq2Sh9sonmNy9k1xgNtuo4Fru4z8uNHFIary87Kq9qd4gJ
NJmLggVC5VqzUVkCAflMU9jk9bccaqSIwnfWd+gt0qhAmEL51givtfXDLbjK4+eKXmfnv4v0IGof
sWbvHRJViHgxuNosQNhCehAkmKTQaKv8MvJjmzOL4QLQ/YMngW5Xj6r5aJiV/fXGWkq1jNnGqrM2
V8wp95lcDtS1hGt4tJ7U1/5OaW5xtNmndXOq8/iM1R9dEFGnhDuZlI/rgahEfqPtv57dx9H/FBpO
7qRZfiOHYi+ImsCz0dSdsW3xVMk2WqatrDbf+NZblx4D6yAK+8Z7jhHNjWqUb5NNiHo5NL0tqtMV
4is+bCA0QlaiCmd2EHaq11wUCvzsoNn04gAFAXe/7tmrPFrgsO+g3CGWsh0yf0dJzO7EflMomDHG
wT4EGEejQZN3sQh7qgGCYoC/DimSTb9I5jcIWJWYGRKm0q6U0rVuXZmIZYMFtdr4GgNN29MSR+W4
pyoyHH69xntec7RQWRu9aU8segFl5kxwTOsyDYwd9bL0tUWoZRCP8gj7oC/sGD6rMgL+BuhZjflb
qEBUtoLK+Xr9P3lozNKP+WVdqT6SJK3LUUaICC61nh0j/XvFCpgi+Q9S9rlwDMLHosFhz4JoYG5M
ZGsRTnYiGRpvZ6yKMoUt0OySOEFbCOEYCJgJggNDehH6r4mBR2kVX9XQ9LwAhc2vJ3C+eH2ygWY3
fIinWiXA8OHV1Tn06/4/N22flLX5DXLJemHAs/fJyYCzC3vQG3Ayll9zgeZ7+WDAe/lVXE1oNX1V
JGv4nfe+s5iCT9Htq3Myu7blLCVZqzkn8T4x7eiawrWNyyEMxxXcEHfV3onLap5nQ+7vqc7vbc9z
i2HQ2RzhXoZSNW5yFCq2uo2rGfEeqI8dSsRiIBKL8z37cD8ZenZrq0iDy2HPfL1rdztcT0p9Exyw
f1lOwc93I07GmkXYthMsRfGnvLilYdCg6JXvqmQiZAL6gQIzcK+qUrFHfD7SjCehuPdyf9fJqMS2
N1ZpbDpj3xi/8pDSeCtte+u289rLkBs7EdGwHk1/s7AHF3bD/AJW5ESI3JYUu3J6G+0FGFcd/k4I
jL9I6wnxj6vT/5Y5nizT9KNOMpxMi7yiJ5x9PH0VGQGl1fT+xBjccXmR897+Gy/BaV9/se/npWcd
SQ7F6Pg2k3GUntjDi/qrWE8ihvpKfxbtcisldg08KMP1azFxXXj4zmvSud5j5Gkw5akix6N7qFbZ
rbuf6sJVu9bRw17e+UtjzgKaMKSKpuKe+DGm+CRPlj54ZW0xEBlX0Pz+hsfa2e2EVQ0mLIpqWnOo
8dCNWtUqpBjBEzw/ei+AGxx6OW8VCnrieNTwFnJZ8tRco9IMRVcYd8VDY6A1mzrlsjjo2ffC79+j
zICpkBEaWddZdqpLNO7oXo873da25Q5e8Yc6aOzskJiz/5djdTLuLOig55Cr0G7ro1BwmYx24kyO
UrxYt/Trij1bfLOEQjtbNDwZchZ7vFoaZc9jfwtG+32sL4xWfkwTY21A/FQBlsfd1deTPHugTgac
JXht6OpFbPKtO2SIRH+bjDlqSDdaD8KuVO8S+VoVX78ecmF7KbPAoSitoUU6QzZK/lJU6YWoSUuf
7uypOZnWLI/s3NaNsUWYaji+5iDyh0rxzkTJt+svlDWGT4vB4ZNQ5UfqdDLkrM4RC5naef3HkN0T
CZNR2jole2sdXY7ySnYSx9/kjlGuqCaEpi0ckk265g24+EuW1ncWMTJNDjDqYQ+1Oicku8pJFb/+
gku7dJbzNGHYd7itUaRKfwaI22j6d4yOlS68kTL5ri/EhWfB+WfIydrO0p1GCL1wmLZMu0E6BeO+
7XT/e8lawbFweQXP5nS/h/t43J9ebabqRhpwVCiriNgE460yPnTj3deL+InOONsw6iy8WEKiG+U0
SlV6m8ntpyLnTuNHFAAttPBM89ITzTv8pJeo/HP99/nAsyCDqz3FCfUjnuqHhqYSWtP7EsOwJSjJ
QnBRZ8GFFu4gJ9NnU9vAETHDaa12FzcOzk5BqSC66iAZufp6WZe+3Sy6oIAbdPgfE11U85scHEpN
fkridOEELFxJc6VwJU+yBgX0+mggZlL1iq0Z3j1CQ9dhclByYWFOS6PNQotaeqg7TevopteDRN9x
tFaI803qoo7Sff96AT8hsefbYxY/sKuzEktjNJROKyeLd3FwJ0e7SVNYcFCwNfcYZ2FIlgtO5q6K
eEMd/kdg+ws309KkZ0EmLFzgpzFLrCFeFXeXuWfcmO5wExVHYJkLK7wQM+eAXVMrm1Gb+jh4Zf0Q
FPmp9P+3MtnvqKLN05hOx3rHYF21lfJzNPFeqJA5h4cALsfHsTY/LCOCzy0ist+kcRN10pqXd8cm
ifmUzKsmtiCLJOuaMyKLWwxITqFv+vXW0c4dvpPh5i/EDrwEMqumfN2hFwGW1OnIlCz9vSp+ZpWw
zc0udybO3Du+XNYDRu/us5Hg8NYkqMQJuMqskiGzDrSXtqZpgnMRVmFfo4SPqxJt6LyGeeKWwmEI
y50PAL01APGgtIjQDyaefQ0rHQWwFVDjEZe7cNy0QlPsdDG48ty0XmWpdI9tr+C4sLgklKfEyLDH
SoULDb52QPdlVXcIKDdCtxukn67LKFJz4aY5JlSw7DIWEMGHptL2WKG53pIm/9LyzW4EVCL6KCws
+VoEJoR0UF79VPtfX3+jc3f36SeS/3y2qb2UsdjsQqr+FMQ6B12Ne8+/5BPl2kMx/Px6uKUpza4A
K8X+Kh6ZkolvTCheegDum/r+nw0yi/lGGnWmO6VeGlJyhfuC36Pqv349xtnK0unCTTM9SQqU0v/X
xaJuS5xV0VfeSBgkTKos+Mja1f3faOOfC0unY84Cf2eEmJzprF70FF17Ozjt6+RKh2lN+J062st1
9aXtMQv+YKH/VfzoMSlWxaNWXbb6lpTOwUzlxpPU9dfLurQ/ZlF+TN0CO0oClN+GN8VU4xUu+mBY
CExnsTunCzlLIP1IVbMec8LreuPfoP526T4lt+i80yz3cKPycH/2D0uPuaVR5yCoUA9Kw4pd+Xoo
URdfoV6H/LND7+G+X5dPNEfa62SDUlp/8/WiLkT9OShqNBHuRamqPo7VpPWOqihsrtySd7g1PTRV
s/16uIVdOgdGFX4jR0LC4vbuI7afADOXEABLI8yiiEt8r4J2GiF9QOnfVB7/2QxmASSmK1yN0y5U
vfDYjf6lNNz+sxFm0WPohsgXUkYQVe9QoSKjJgtz+CSOMOVtJ3vcmgWLUg3/9dW7de7DQMQUbu1d
wKA7IsvkVHRsNh62dpRoFj0hziX6p0PPooaqip5cf5xidICzxtwEXexYKfIISkXfQljp/Y2fLXUr
pgnNi4Gno85iB5zt2DCmhKoLJDhDvPNLadt44paH+EIAWQiL1ix+1DhrSOZUEhtQPxJTbYtc+9bN
XkKluxTgkBaG5/yDDQOta5YtkuEM0uCy5Q3ocUn4GOT7fzbALNnQlAYR5+mbZRHsek290osFuMXX
O5I5zHKNxBK9NmuYwyTJIjx7F9ouvu8vSrBo1SVqkYnt/3DvNPvriU1H6T9uC0adBQvT9QVNmnL5
Pj3Kfn5V5trtBAj/epSzz/d/7z6GmcWMRKajlU6VMy35XtITzIJ7s7fA21P8ziVHUTBfEbJbv7UW
dsZ/uFYmW3NJRr5z/vhEwlFIahBw19Z98eLygv+rAh6v3GP20OzrtbdYl/wkP/FXcPk95iy4xGVk
DHnForaFdhlDxxbbcT+iOzuErS1j0yB4xTZFobQc3lX3XfMuMuk+hUsgG9hWeB1SxK9yVh66PPmh
tBtLt14b3UCJdyfG6DNL2EcUUbRU6Th/Ef7+1bO4VGehHGc+KyUd9a24xniARgUgzI3hiD8B5ysH
WgYUkJZKx+fvq9/jziJTPeaqhfmvcv1hP45Sbd8tnN6lmc0CEvu78oSUmZWwFzLviF2mPcAPLBF2
8p6/3urn4+y/ZzN/uGolYuHYslMOk9/F2roNB/ObohyCZiFtOX9wf48zi0g66va6WTOO3+T3vVod
RgRS3WFhUyyNMgtKChXn0GoYpbbSd3OQX2LMXiCDfL1m/yH2/Z7MLAqVeeDLiJMThX4KR++C96V3
gWKZ3TznF/W7vkmO2fdlXz5pWqPPwe/3sLOoVHuyhI3kMLWLwKhvjZ13mKhi/ZO6W6ruLS3k9O9P
HkQJn6rspl5caXbfRnVLwe3ODxbggwsnSZvFnVaKjdyY9nmNW67U/aj9+3/4oWYxQhA9cO/5FMeB
8E5E3x/BI6blWyC8iHACGuZJ+TdSpk+SYbOIqs1iRMbtjnQsMyuGlbmV19h7O9XKuzWuNQcez0MD
M5W+rbDXna9nvBA6tFnoqDy39YbpfjTDdKObV378GDXNzq3vw1JdOgbTX/bFfpzLhclFjy7lVOTu
MOnFOmdneFt7opopa21Tbc19oay6zWBDxW9ApvkWdiaLdPyFGc/R8Lk1+HExJd/DQa1fp/ZBsMV0
KLjsbKlYFza6p3zhDFrF0hNwIXTqs2AjFLVS+/00sqTfiWK4aeDqyaW5y9vB/vqzflI8mG0ofRZx
TNTQFQ0xk6lJcqdkWEus8CB+ribuuo+d4gCc2W6bS4XCwXLXeOGgznUBKiy5I326JIRRnrwCWNm7
hQkufcZZwHExXEc9/mMvJS/Qvi3VCe78dWxPqAMEn2kOV5tsL9vLfdmFWKfPwtBYDLKJt319zEfp
m1a4l2EDLVZ5+XqGS2s4D0VqVGlYstVHS9eBcY5OvITGXhphFnSiAbOPv74SbxhLHDax8c8u8Q8n
npNboYyBz2AZVR+jIL/OwUjL2lGKf/6jhZpD1yMpN+VmOlbF5P/Rd9lbIS8BXBaWyphlIwbNFQF/
c17sCLjmNUBL85/dbXMoZ2EpQ1tOI4Q0wJGxtxX36et1OrttZRUJEqCOaHfPQn2thKViCOShmoKm
uLsX0reqWbhAz0b432PMs0NsBdWunPo0CK7YwYApF+hls8U07sU0h5vQvzXwzfh6Xuezq5NBZx8n
cv2h0pppYrBrrZWMVxpRbjJSTSywvGukRPBfRpXDspNvX4+9sKbaLKSLqdlZpsfQCRBNBe3nGEvH
dOkYnU/kTmY4i+ZCnPaBnvwrLZnkiLxDurO2GMVvlxKCs5fUyVDTSTg5sp0XtEqKI8N1geuVmPX7
BqMrFWx0n6f214t3tpOPIM7/78iPDtLJWGqahbz9WL34snpChmJrOP2hdfRNuV6Wllv6VLOoXTW1
OhRTDi7o7k3c6NhRRE9yqDoLkzp7MZ1Maha3ccwxFT9hUu7jMDhZuhWdCLJQ8lxtk3W98uVD/aI8
RZv4aqkwerZZe7qes4Aup1GZUlJUrkNMCmCE4SS1z1AUWIXgQbGt9J+AhFpb4UDBJVnHDi6k3xZP
49I6z8KM3iIcmI/8iMm9OX/Q15a6/4sAkEwQjXYrfsMELHtdWHZ5mtyn5PL3us+Ty6AQZbNwe/Ho
tloER0JItnKAxxh6MD+s3gWdOjx2xXslIFrwMkTf8/5N725yda+iVutfKsF3GAIZOkJRCDqn8xy/
8OxajOw6QRt/5JGLO2h2VeCMEaLIBscu8Cb1bt9JK/cyqwpcaoBzy9hqKe9pC0vX8u18vB2h5gMS
RcF/U3nI0LcB3UrOMEE4jm5M/4cc0gcdLdxp9JUsfUP9xm6QTzDbwzhe9cW4Sgz+r2PVSrhlNqtU
uLTw8Gj/j7Q3W44bZ5qGr4gRJEES5CmX3qTu1m7JJwhJtrnvO6/+S2j+12rB7cb880RMzIkjVA2w
UChUZWXqGYYRNj3bdPV1RbajdtOCrF7HlFrUvJLoWIxHS7/XqAZehtorit4b2gjSpKHbg5SizvuA
lVZggquAOQYA7I9R0rgJLV9I/gxkfThjcDF7UCCRSvlOPdZp40cWZATom6be5QnqdeYxdMAwrLw5
thYU7DGNQww7QvcUlPaG1vp4trstyhEEZA+QRK1BNj1qEK01fkZN6jkYIa56YPYyaA3FlWcu1oYN
04FNtse6MQP3T8qli8L1ZVc576DU1MHvCJZHIjgoUfQami9AvOhjsk51KCPZzbZcfv5PVkTYUJzq
hOgNrDBj2mrzVd50W5vdXjZyvvqn/16LCBuaetMsKgPEVOquRPZb3i5Xtp/cc2qxBYcNfBoK9GAl
cfv8Sfs0Klx6CrCQSkEAq3fqcTti5FQfpn1eQ4sO5TPThFib5Iv95f77tCjcf8j1yaKC3gPLnJ/4
qDaQJ5jsn/b8QX55S8/ff5+mhPuvV8CV0jG06VIKGPu0VYzKrdCs08rH/80Qd9OTy6/vwjnSBly0
C/lRNz9zBWqO5i0xJSn4+ZfgiYsI916pcgdhpYp52ehH/gpt6cxnPjQxiNsF0Qb0id+5po+ruvLp
YMlRM4S7cKwHy4kqrNGAOphGGo8Wv6JUIgvO/8ifgf/ziwm3Xj0PakosjANEUDyjKgDBEKxIh1U+
rENZb/D8gn5nLGLxQNOgS2xWyG9tPb4yDPCm6s6DUvwXTOXJRS5WCvRxUkczwR1ahhg6BbnjdFTL
Q53eQIgJvIuzxOfPDu2d2hPOl1HRVLFN2LO+Q+0R4qSgJrAxtcLujeclwHCXlJ1QlrSLJQKjTq3R
4WlS/gT4hApRVN2HWIkR/APnLptbMNWaXvie7GQlIH6E/3SYz48onLzWWOx5VmG6jSHmAyVjR1aQ
l1kQzhwY4pVp5ItT8f2Y9cgMSd36L4H/cw3CyRrAQF+FIyzMt7hwbQDewUW/BSnIFSd6DLRf4Qum
Wq9koV/qKcJho2ZCMdsGu6BKuu+RtHMIA/XCrbYznk1P3k2WbaVwW5djXJiYgSeHKleDYcaI/yJ5
ecv2UiwgzBYBPRSFCT7JMWG+9gHSqR8zW2R2lbUOXrXiUbaT5++Z3x9QrChMaqWxKcVzhNULCMq+
L8uvXGM3Q2H5l+8Z2StLrCzQkEVGVmF59Nhc09WyYavoAM1LoKX/xViMpAJAhVBChzbpQ0gaHvEQ
ONix7ploh6YZRHdSb0kfuhA4gHjwB+2VdJt5+EacVytNwOToHMe6BNB5XJdQ6qspKBUub8T5Hf99
T3zU4E8u3FrpFLtVcRkN0LvLoCZYQoaXoh9nyNVp+Cr/DDGftoRjsuTTVGUqUqSp2SSYjIQICJSq
HpVXCLpCUP1H8V3WgJHcgh9kISera1qip/mAvKWYnFUNrjxltP0mCz0D9Mx69nx5L883LD6zio+n
6Im5sSr7ajRgLruulF3drsx3FZlZu4/3TdDr6EKCjDqAcjP+28jOzl9O7O/tFbltnbJlDos/JpEX
jHLuIS7mQFn0lvl4dPzS0GAuXUwDSKEt56//T7tC5gtR0FpJLdjVEmVTQNNRpyGIz35c3lyJo34M
l5zsLV6xThFy2o9krrd28tPM0KceLEwzS1DV0q/Ig++JJdZUaMOPOBImDLih5YI1pz2ME4b3MG7k
QdS5f4ijdectP8GWF1xe5vnI/rmZwjXcLyVEBPl57BaI7akvpSm5JGVfS7iFE6uotFCHj1p6G2T9
z2qkXjfJbg/+zS8cdV24iQk1i7DL8bUgagzt1A1qwx72EurcD1DElbrgX4o8n9smhBYS0i5Wwddy
MG6tnXVbByAT3CdQnoY6hRK0q+EXdK0jDxy9B9Mz3jTJe0K2qcJ9DDF3qKJPeNdWePy1kP1U2k1D
v/1PriEO+VVOOeqMYU+bRg/AgOhbteSzSZyPCDXjZM4NRmMsYyrn61FPt04usSDZKFHJIm07Vnct
3Dt17rXhRhketVliQva2E6fnFlRTFpu16sc8KLrG/uIqd1m9Y36Dgd/8AeS6q/y+gErfWjaRIYvB
RDi+6RKpjEIbGq1ya81Fy8yVeRXusqt8TT+kfEBmKTXKP8uFw0aEI93U7ZIpKYy2ox9uihUnb48b
SKFkQbj6T9ixzzuOCCd7Yto0qgQnLUURrM3W9TJBs/x/C1JEOM7dAkaROoGbUAN8n1DnxOhln8jE
nSTOKPZ+ckexUY6CuxcVcCBjjfxHu5pVyVpksUls/7AxXsaEx0JKAKwq1HU3PE3QytTBJZu3j1P/
alogy4pv56x1G6Cg3Zu2WM1AaTomCI5qkJQlr0Mm5f+XnHZTOO3EUJV+oSiTlVC23hYoIKnbf8aW
td0SOKjGy7i7JOmY2BhSlAQTYTw/UqEGy6AwmWtN4NTfx+526V4uR8vz0wifjirKZdBIb7KqqQDQ
B2oFD5hqNW1iELOAq+bj8SKnupPkt6aQOER1k7E5hcX6l71WY5SU/hFBA6a4OUDSVoo5/MvD8/e1
J/aKzLFW8pFzeVh74rhAUBke/4IDtBvAqDIFHVpG0jxTtkwh3IxpV1FthtEhs7elAwEWrfSLOF8R
pdmmibNm7fcK2DRrUFCyBoeQzSV2ZTwmMu8V4pBjzM3QLPClmFVuUr3X2YPEgWQWhCCEoZwmxtQM
snkwsgVjAWmMZKUEOlRF3OYVL8XvcgpV/je/hnKIR2sa1MtMyzCh0fg191zUBl2iii1HRiBvOqH8
mILQGRNBGSQUGjK6WqtKXoB/LvOrSeFzQvMIPVQFlcIyGvdOmx3S8T+wmH61IXwsU5+LXMlhgx7j
OwOssINrgC+d7lDkAhm8rOd35lx8tSd8Ot1mbO5S2GsD0nto2oBUO+CECN0TaB8htglEq8zoGVaU
r0aFJLDNoJEdc2YmpjlHXb/SaL6zoEU0Q/Zcr+xVjc9YswECxa03tx1um3UPnFM6kIBpaCb1oDM/
2sQKNGcbaz7B1GO+3CkFqLcgGxVHtaxP8mfe8OUH/5FQthVZ5g+uv124mfc8WIGC2+MjN7LIfyYa
f7UlXDb9gMlGmxMrjx4IjyCNbtduvEvXXDet1/9TZ/urQeFVqpmOQkBluxyNNg1qnBwoSbhdHa0v
RwnJgf0joR0bWpUmAPykqaGy8Z7ExCvCtwWoi7CL16UUdHOm7fN1Yfw8nzxPy8iK4pR90BCDj/Ce
Ewstt1xTlIXu//++z1dbQjhKlyYHLpAHWZTYC2iHz5AbKxXoBMWycvufucFXU0IYSqEgqk8Upye3
2oNWARlP1oajbisa7fVZ9tI5M5vw1ZwQkTLLtiEk2bZHq/hZ2OrOVCkGgIivmRAPG69aTEOMGltb
kKO/7DBnnidfLQuxCWksZAgGLNRYt6+IThAEsHMQYXBozrIGFkF/prfhDd2Zk69u8rfL5iXRXuzz
qijzN02eqMe0gl5V43EZtssWZEddbPJakAXq5gRpEKd1xgi+N1a4Npe1sy5XxA4cX/YkkYV7seGr
q3ZeGgRbymvVoe3TFcd0Z67luPENj/bpvQy2Kl2lEF9aG8i3lNgLuq/xpiVXqDMgetbQugB5nsfL
e8MocR1JrBHJIvp6gOK2g5OfNZgJgYrYaHmYu/I1i/l8iDtbfMmn5Iu4kI4YQqwZE9KlcYONHVbg
WlU+eIVoMED5PLDYv2iNyg6HOLgzo/wf65CoP9ZBH8wBOlHmPa2D6pinLpfjmVcE+vBHqPQRUHre
ytgVeZC5tF4hCNEqVOyEX+Eh5LJK/TpkplfU7T4FZk6ytZLLV+wC69bQINGDqaZBOXqCCliO40GA
fx4Kr64SX021VWosvmX+nJJRUrD6KAZfWqkQhcaiVmMSIYlnEHxa8tnLoWLfpgVoha8scmtqbFUy
GlTLjwzUAjoDBSOwNUMdQ2g5XClA8WgIXBlUKFk7rRJKV8kCcoHLmyQJVuIDfXRo1Vg8NV2cam0X
+mo0JQN4H5qFF/ZBfJyjOWCRynSWY5gsAeb7Wovd6aO9i03DT5y5h5yJAk7Eplm2s5GqIO9bYl9d
aLl2LIwnlzXIVM15Hr0yRfVvJK6WULdz7glTXtJaAZ98YWO4SVFm0D6WydGupsQviukucmzykmTT
3Rw2d1Fh3Jh2+VqVHOSvHXIoz/dx6uvslrK7mqFkZUFgyPzhjFBP/jaa3zJtn44Qk4PgmBb5JXKb
NNyE4y6nb07xGPb3Tnw3zbcD+95UkoLGmQI5v8EMSPeZxIbwr/o1A0nbehg7w+HZ9RxYr8Mx+iAb
tHld/MFYJQF/F9WBNIc87w6fdoUc0iIsS7IZ7IotlFMr8NXWAKH1ur5mUDOdyXtZLl7Grmo1OTgJ
567N3aL+0RLpYOOfL+CvGyDE/qJtC7spkTyASbV/AoeVZ99Y+Mre8Iqz/G+kEmRL57/oJOkbpti0
+wonYS7aKy3ZTbnhRtMPat/Z4WOMKFFpoFiwoPQere0RqDIQzjWKDMh8/lf8fp2KFSNGxjJEe1Y9
NqPmRqCgXsBoevnIS9JAsUSkz2D3IDPuuNK0XQr1w0XL1xoh11H2lEayKPxnBfBLLibWiKYx1aLR
gTqtWv5QzFe9eDHI2+UFSS5tsSg0pamNSiYeCOBZgd7eNmshVtreD+BCnCAyGyG6XDYoucPEmhBj
0zyUNlwlzebQDZtrVqtXLRrNSatLTMneIuLs2WgqSRcr+Fps7zz3a5RHvAVMWfO/Yfo4f+g+nU/I
2CGQuRR0AGRLXUOhDLq3peccdFBLKmsoodyQ7eVtlH034YKE1OLQVDXM0eVmJvehtiubg0V4LXr2
oXomuepkX00oHmRo908lVLgPiUXXKT0g64IebeXO0ja85BCLkGDgwqwq5d+sWLLNMm0sxQwub53M
ghinoyylCk/HVUIf6t64ywbZtX05TxOhYKRiuRPXeGLYkC7pX6B41sVPlxdxpmz/JTZYQsiNNENP
mA0HaN7nu3TGd3e1leUtV8NVvAe5c7hmkGxybhsLU4jpqljLQqFsG/m/n8T8gsZtrurYRqoZKwa1
O6euJGmg7BUjSqF31QICnQX1Rv5W6w/JO4e4gWbfnw7jvZw28LyX/98NromCTTkhc6rbBfiRzTuI
3VIbM3f6DZscyS1y/vB+2hG2LsT93I8q7BiGtZ+rDts3QpAOxMuW7euAlC/jLHH6jy7bn5nkp02h
VtJStV6qFpcjp7nuPeswIKVH/w8qO5h2yFbRincASUA9Cylj7tKDC1wGenTzt+IxXRmgvkTxTfMS
YEOeZEV7Hj4u/Tj+YU58SQHyrpiKBpcCVDpqiMpH+bJZwgagGEDdwdjVLTddIZtl+csr43NPhJgd
opw9GCxUj1GruXG3eGOXr1iZb514dCOoDSQIcQmhGEusXGp2u7m7Ljqw9QNOn29ziEASo4CEfJZ4
06y6ER69zH64fNDP5wCfv1EI9FGRtz0AETyZGx9Lqz4Y/XO8JJL4/peT9mlGCPDgdpm0MOLJazD4
seNxwDbE+VwVjGqHYS0fdD+fSf2fQV2kR2mdZVASDQZjkqwzsNmFTn1owubAInpTSNOOy9uoq0LQ
b7JBsRStRA2mexuW67DGXJmhSQ7ZXyo9n4sSMm8lLFEPV2CleR4DhRNV+DRHL2HxgMgFUUUlVUP5
S47zaVK4B9gcjgtFj/0Y9sphoTuizn6pJm7W6S5RDlkfrlVEmC5MPU2RiTyevwM+jQuBTLVVs08W
fMQhWW6G7irMmtvL7i9xTF0V4hYf/WaFirjFZbzDK960VLx3w9U8e6NuZDDjy5FZV4VANDZQd000
BKKwS0A1glHv8XbJdt28Z/Oxo7Jk+Awg48tTTRUikJ0DNDYQOEznK0en84othx0uiw+9bOjMX5cv
8Yscj3T5nkP98Wu4BWttrseYvD0q5YsBnsyiULzc/pmpiX/568kMCVEFc5a53uv4eMNsebGB4ZZy
31sga+sk8wQyN/k4mSc3yFyqdkkJPLFtu+uuybyRzX5sTPtMdfwCylStdW0OaRDaqBqVKUCAFNCv
+PnyeiXn4eNzn/yKphvsKAmRE2kluWGJglGxl8sWJDv6AdE/sTCqUdVSzEQelXyVMmdVTldausbS
V/+bHcExLTZU1swqpOFZu24hHaJbmluMYCxUJgmiUbYkwRs7pTfbuMWmTWq9Nco8KCHrUlZoPRZ0
fXlVkuMtAm5NrSIEKFTgnypzq2K6uG+d/WI/9/HTAucoU+fXZYNngNxfDvhHGn/yvfS8bUDEiIox
WUDyRCF62z8q4ZttYzpJeVFtRGUI1fSYUzSbJ7uVHIuz/qgbDlQkTQeNDeHWqwarTXOVQ4jM+gpA
/O1Qyyhjz7eqTmwIdx70qDRt6GCjzswbNbmKxvo4QLRJzSGlXb2GxXzI9TeAcCVJ9PmtPTEs3HxK
O9aNFcNv2qC7Vl+5mmu/aiBOHz7L2+dn84cTY8JNV5Gk0M0Bq0zoArq6bDcpN1JOKNnnEu66Iu/n
kHGcJgqye6uZdnNZyxI9/sn/SLVPFsJP44lDmjUoz2oFlfXG0l20vcFRe2WQKtDm2nfSW6uP10sV
b5t8uoG+4H856ifGhagylvNEVUBvj2o4onS9jyBo1k1kFQ9SHT7+9S+tU4gqeawaaR9iLyEx+sQx
HVxhZAjaLbS+/4WQ6Pm3xMnShKuOZEsLvmIsjecpUDALcgugOXAaVMfkhVzzkZsBfakRfKEFKkLq
NygHSGL2GQUDBJvP3yBWvpMamuwV75q0wRgYT+o+i9YgZwOD5CqFEjAEuPn/A9T2WqCd+aTpgKmK
fyH3czbOnvwQIe40SQvReAM/hFTQaVfcuN2E7S8MxrkkG7aAoMq8+uwdcmJQCEJzRI0oAawZXxta
Daz2sps8+EdmFK/qgwbyVC+5atb/KV88sSvEoN5YtDgecjxc7cKvHG1tKalrNyClZanHkPIXMs7M
8wn/iUkhEil9pWmYQ+LdZP6RyeYf4UXzSZ4nnu93ntgSApKzWGpIxw+Hou+WDbAy3rycdZfeYm4T
/I94HgPES1w831ayAhMPBhdOsJjqGGNcTYaTIhfXzYCWxb4xN4alB0moAak0TMHlq1pmTohN+qDM
ILrKYE4h2862fWtOgiVBB1H/UVuh5KxKQv3Hzp+EYeo4TmSMCE+a3Wzytl0bxubyemRHQghImQ0E
68hxkA56Lxa9K5tVXy+7bJBV6SRXo5jixJGBTvGMpXRWsrHV3K0d68ouS//yevjvveAOHwH4ZMfi
Om7KaYEZ8BBcKfmjoQIshxnG6VbLAUQEki2WUa3LViZEFRpNpW72iCpKGe4p3cekuW4w+HZ5YRJX
EEeHkqIPC2uEFY1j6aL7zJwkqZLEFXQhZBgFLeeeO1uTKfca2Wd6siaT7g2xrPcosyQEDGtplhKE
aVCeKrVbM+02MbtJxyRIZd4ty/4++E5P3AGTgbrWcUIDKFwsHh+RtPzyuub32r+ZkZTcaOLEkDXX
YxQm+EhtpHgzSby2ZVfZmF5VEPQCTt2ftHh72S9kmfUHe8rJEls7SRKdV9gj4qwM+7pEE5cloZsp
6tbIbql2U5G91f+8bFbm9ELcCIeiJjkHbcdOe4ialVnpu8H8dtnIeT+xCVcoI9SyBY8k8TTk9QQj
cxWuwv49rV40m3nWLFnM+bP1aUfwRzL2vdZk8MeM9dcxRoZU6YiqdmYs/kvaJQJVs7ptDRAMoKG0
4EnZVNExtK0ntbQSCNnWEHTMSzAXkY2e9DFqcwjHAGywlRkanc9CA8orVZzvqtwytvasKF4d9iCk
csrZiwoNDPfNbPlxbt+oE/A+/ZKoXhQB3NFNOco2SjIFixWT6yy3D3nVwUKr7nSzXc3jsS8qMHjP
bkr57wLmDIJ3TgdeLScNInD/osTua+EdRfGahNXGnG7M0Hanbl+HV8ocUvDqrMbqIdJ0kNQwv6zA
sMP6XagvOwvVE79nurpLGZQDlXZK1oZeXVE6vU3D0bKr1VKum/JxyTdT3T3QAkPuiu1VIRfQgkwy
tHzZSwKqHBspk1HksBu/d1b8syju7Oq54yQ9c+fq89sQl/sIZIg18kbbqaARkjpbpgHGPyYqwD+V
bzUKrA2DC3RK4uXxkgdxhewbBJmZ29eoyxdL91OLlkOVQWjYAK2YWvkGUES0gV1GpyAPo6ekM257
q6fYpyF3VVu5ZWCgTo5KqqquocSSG/p8ufgzvRIH2iazL6FsC+/sHNfKg0EHHhEyoGBKycwVZPlm
P9vIK+/nz8TvogARbrVS7xmGB2B11q09TsfeBq3y5eMtiZYi7Ljrmqq1eUqgZeomjLaMvDd9UDvZ
qoE8i6aGkgtOegSFeFJHmKVWKZJi+PMq+0EH136q9wogeZiouQpvUAsEw6Q0RT0fxj63UggvEFH7
/4YTEgL+1bB3++QX8MibHCIKl3dUloqLU3Rx36WhYfICJ1BN7cH+CfKI5RpOs6n9SN3qq/QdCjp+
7wG6L8vEZR4jpMa5bo5pxesSJgTQe3Ba2YbkrpM5DP/3k6suLTOdJSRH57V96IAfrZSDUywYEK/d
fLkCznt1eTvPX3K/7wWRDlTR7cnIS6xoaHsEy34NcfaplCHR+En6M2X9tCLsm5ZZE/B4uOUMhMYd
l5vhqndKAQVDpESRK4WgnS96fBoUtrFIjTZZGqB+Bx1K8dUdLZ9oUW2GYTeUmbckhRuG2wU4LJKm
ICYDT7Eq5c2W/QYhf2itmFoDf/uDqzaGxk68c7xpZ7sQr/jQ+pO9/c+7zu81i0wgaFwWRot24jGP
Br+0/DRV0bfVg7B5zCpAu6kSXPadv6SenxaF6gZcpygcHrZBmT2+cjZiThI4jP5QrCHdnB6l3/X8
Afy0KITsrNU0W01hEYpu74Oz1gNtAzkrn80rlQsJgXtROjAkOSIiKciSV+Clq/AdW5KuZgUMA8AA
5JIC9V+qGZ8rEwJ3H+t103DKtWGVoGTDy3RdQHe8SCer1cg2UQjWVVsyo+Nvk6Icbipr2JuDKbmH
zt8Hn6vh/34SxsouN1GEx54NRnos8mzP+oMSviKTl1wHso8jRBYlW5DE8Md9DkE1B/ryTCW7lj1c
9nTZ0RLCiTMkem10sJLWTxW01Cq73dWztQ6Nam3MT2Emg5nJliXEDq2sogwCUngKj/cLxpFpbwH6
Idk7iR+IGndhQ+3S4VyCsRMf1WnaR8rT5X2TLMMWAkQ/a4qm2tg3M58PKZgytCn0SS1TlZQtRIgK
XUyd0MpgxkHjrHLSjRk1EoeWmeDB/sSh4x7A7oiTp5gmOS4VuyYy4hRZBBA1uQsH7KdLCBO5Mm3V
75DhdKw7PCRCej1aoxcXKFmHz5VSSJYmOau2cIQWKMHTkDcIOkuHSmAWJBnujxlw7fz2sjucvzAs
S+MijqZDP5rXJ7vY6YM+lApyt2RLn40A4Hwga9j7vxOAO98KP7HGv+mJNaNvWU0yXqrglZH8TnPD
QLtTvqNKkrmlP2/yq8vrO+skJwaFwJpSUzMzPpZiV9m+snpIArxdtnAeJ3FiQgisCzgkUM3k10QC
huM2vc2a5L7u1OsYbdWUkp22NLs5I9AfaO77fNxr4Ii16qumZRCgLB8u/5yzrnPyawTXUXOlKvQS
C55a8mznd864Wdo3wLQkCST/O3/kjyd2hPhrNHYKtnxuJ1xujGxbT3gazz/y2fBjNvmXF3U2aJ0Y
E2Iv5Dpnky0wlmXkdu6eQsd4bAtJA1DiKmKtmFmxk9R8jLIrp40xUdesTclpk2yaWCfW7GKxTI7B
iPvmOy32VR+C7XRO3BE030716/KuyRYkxGDUh+ss5USWVLGuMsPZJIbkdEm+yx/lYSTTXFdnOer1
AbrWu5y81VQ2uyczwpd5EjNyQGK6jA9wxGb12tP8dgB9qm1LPs0ZvmdUyj59TOQPMG1GEdO15Tg5
2zqt3TJLfVR1Ct/WnRTEy2PtLSD2c6vqKS9Tjw6Nn2v1dTPUbjIDJmuTVTcFrAV3WG/knhnFvgMR
3Mh6j6zBQ5PeD9lNHR4GUMoPGao8diFtoMu+uBCKmopMRs/h40oB3gXds7wh9aarGKhkFvk8cYXW
reSukt0gYvnZjp3KavjhnFZMW/MnB8dBD+lG9aEFcpSOj8oWKUQebYrtKeWRh7OToJD2D70iX6Md
u9HGkALvJCFVF6JPalaVVjjIArLe8Q0rvEnqYmVkNgTGZMUiSYAQy7VL19SpypNMfbFf5vSGQOig
MpK7Ik+OliyFlqxLLPHFYYhphhyYETNWvUJ9iUG9jDKq10SlxEc+ujgXbguxrlctmENX+a3Eks0Y
LICUd/amm6+sWffA8zegexsG3cZcozZM+relfgq1g8MOPSYrnTcM69luFMg8SeJIYiXQ0VFTnTlI
Z8YMU6mOb1TG2yoJXSKfVjc6zZJNsFBqkIkL36C6d2Na95fDvOwz8h9xGh9JgrJXjM+4gKYNVT9w
1aeeWr84Ol1dtiRbDv8lJ5ZSGheWw7+iXTbPOd7DffcytpLlnJ8e+QzEIk0WqzKAFvqIgwi0FQO/
5bJa5nvNd95sdVP40cqB4mg6AOnuq+Q6MR+mvZxNRuYbQpAB+f/M0JHEl5tB8jdARd1aX95MmQUh
qhgMbAamCgujPdyP0XDrRJvLFiTB5A82gc4aTJxwpPaR/s6StQKysVrXfDocM9nMz3nXcEzIRmqO
rYrPSpYD92GgZ4t2dPNDXdZJCuzuIjtP513904qQ0bRxrtRWASt96dxqwy9FARAZfKiLjDDwL5fa
pyXy1dVZX5M4YUjq2T4/oGC347Q79jsn3ZGXs/in/jM6fhrjrnJyruqyrjtdN5djGT8rSeqWiRag
IRhEDlkrxeSnZYkW2eNl75AuUYgblVMwphXcAXHOIv2jwpU/8zkaYgOOJCsUnvf3z0UKwaMFdcaI
KWTcolP3zMLixiiJL1mSzD/4iTjZyDBOVIVyZoA20FZhiRn8qxi9iAloIJTvan/xYlwyFAPAxi7Z
WbKCIZ/evvQdhaAxjmbfhqrNEfMU7NmYI8aNRoJKCu06352zPjdTCB6m3qXUYDgI03t3rflVsS8x
EtOhK0ctt6EY5ijWjuTF95fH+2+jouJ4Fplz3XGcgbFGm0ffQmMjDv6ZeYty9CX3/4KmTRJX/lAb
t0iZDjoWOnoO1olEpbtuMTXOfCjrkV+kfh/90s+lZW2ZXSHSYLw5HqME3hqCTCfRzI3Juh+RLnk/
/eWu+9xSIcyYxmLGykIWDKejIzzEftp+a5otNR9yNNbDXPWrbGPEsZuS6EenDD9Ziin9vvXV2NzN
NA7qPr6zi8jri9ybjGF1+UDJdkEITHG06FE6Yvc7qws6y76eM/VRUYnkopJugxiKTCtFaxJ2htUc
VLFvXquPoerl7RPtAgePqQ3bDhgBtNWDZl8p9WHmp0o26Xe+3Pd5qkSRczMNSb9wPckEfRrdeNDY
tV7sxpGsq+zZ1n9kQ+ZFBljl5vfL+yyJjY4Qt+xOH7uaq2Y2RfhuZeZDln27bIGHnguhyRFC01DR
Kk+5IPdi/LAX80rPoQhkp36ZxE9alHkGZf+pnPLp2kKIaia9UliCzVQ09jJW6iNEkS6vSfK9IJP9
Ndw3NrXKlH8vPU/em+lXUicvDuinsni4Yap1r1g3Idi3SPNehNvLti+fDE2cXqCFvgwl12w0UD51
J9JHrl4f1UxGs3AePfDbJzVR5twA2WGHr7cc6Qj2bKgxpQtULBrHI1YfWI43x6M3oVyROo6bTwD2
stS1kmk9QHUqhQqUXDzeOutL1LG58J9GNFs4regdqaTSUfXB8J2LRO9+1ikmTEe8QKLWXFcErIFN
quheiGvK7YDxGUBAS5fvDSi6LOUNIwp+BnG2BlJi3eOCA7WAtKVzLNfIEAAsI9AQAwsr2RmF6Rcm
uSYEg1M9dEZtCF2hXKYbtV/0bTBN47Myax4D104HeiNQxznpwWBgDS0LP40qzyAM7G40GJtvZnZv
1ZPf9NSj9WOol7sGXARjXblOsly1CnNJcqNrzXUNJpQhLTdO3XhDf5NrN2V2rM0XqlZuXiy+3g3b
qi+CLpON/5/N2E92VsiRskY1iGoi66yjflVXpRfl13WkBDF2TLWIe9mHz2cRJ+aEsKMzSh3Q1CHs
PgPiQ+YVptkx4wfKsSbQ0Rqa/RzAFBnbo8x9hFCUq+1oziFObdXkb03/yNLlNlow8Qb+uruuLSSr
lO2pEIeWbqKYaedtoq4EO3fl9vR1MvW91l8Pw0ayo2fDwueOiilSYWXUqfhQU7IdMU+1BP8HrGD3
2F2w9t6EXrenkmB0Nu09sSr09FgWs5nyAaDI+DGr2cOk5UeC5qturi+vT7Y8IStifQXQIMdfKkb2
ggGuW4M8JZGMhZx/kT/uqpPlCEmRM2lZU3IMQ48xrTFrt2kRenYK7wREUkV0yzD4rqznVtu0kw6W
rxuNhZ7TAYFqpuuqqgOjQQ4xVT7Neu/yDsh+m5ARhXZnKJ2G36bEyjctfDQVa5MtIWCSvwbzoFTE
U/NWYlPiwY4QbysjavEYxa7PLfLtSvHrLLmmpLpuM8Bvv11e4NlU5GTzhRBUFQraVwoWWDPtyGay
M2dbciJl7srXe/JKMzLWRD3/vmVJH63woSL2t569htLBW+6OlxxJiDTN0iShHsFQ+Gq+27sUpKnp
dYL2ppv7coaO8w9qznsOIUC0FUVKpLydAPGkrEFhegyGh2KVrptAfVbW3Jr5cPk7adZZtzgxJ7ii
NnU1xnjBJcYsJ0AP0gvjye0t9BjIOq4BFK2JNxs7q5zBp5h6pVW61nITZ9COTB0AMyJ3Hr8n47rG
NKtWbYy691S8mRMbXUuQjGP+LqBx4kX6YW4KtD2+D8MzcOZBMx+U8Ydq6l4SL65qYPRmgsJHD5a1
9jVS8GwpA3MKvUx/M9QdCZ+M4TEdNxZ6UHrn59Xkx+F9Uh7nKPZyfd/b31RrFSWBUV6F5esE+alG
fUqna83eGknsTU4Y0K71kNdF9m4hPiKQ2+m/0HH1wjDHRVWCaDD1kAj6sR1vp6gMtO6e9lujSSBA
Sd3p/5H2pT126szWvwgJMMbwlXFP3bvn6QtKZ2A0ZjLTr38Xke6THc6+zfOeK0WJzknUhadyuWrV
WobmyOh2ViNfhYhAmb8T89QUZxWE8Rw5xRHx7wiFzLTswhmtxL12Z2jPM2Df+bGNHoei9FvtSVpA
h0L2E+TZjmgiL2+mvUgb0Nqle+g9OdT8Lgdo45QVRPdGp9IgTNkYzlDdivmkVlA0aO7z/jZtX9qx
9+pccxnYLssJwqnE+hi7xpESbXmQPjRkiWjqnbb3VjN6vWEeivJhAOtvhxkB8SjEM6Mm1K3HWod8
lakHHa1d2UCsWGdOk9r3Q6uWIBh7zwANtnrLiUT2MCv9sRWgK2E2rT2ayHeWRz+gFbpb2imtpNgP
BD/CJhUKRVHziK7dFzITDCT5+fXO3dq3K3eW5iY39SWNwNRmJ7juzBbs2pM/qHe80byvrV3PWlwc
k5VDo5zj2qphjiuxW+3R/AiIgzBawLXhCPC/oFq1hfu7/jK5MLpycWk30YwuzChds+tPzTmCrgRG
i6UCffaWmPjVgOrC2MrNFaVqm9mCUpnH8mlOvnE8W+soTPrJQWDgSJJvOPAtg6uQKgHCUNIBo0NT
p8dbEBok0BXSDhTv47J9VvXdxhpedeR/Rrgm3lJmzCZfUpXRjRagCT8sd2gQ8JfFKzfFCK4GORfG
VtFUbuWJoS8bJunordkVrjrX77H+uTGm5cf843K6MLOM+eIWbE0T/RES3feR9t6oP0j3wxTvMt2N
peoWiBwh+OVUXelkw1YZ53rcf2F6FWAxkFFItmB+EhCWtActIOjCNb2ZOkLzIJTbgxBmG9t/9dq/
sLq6r2phm7FY6sRa+d6KB4Ij2HW6a6jfv57Z5eesJ5YSTWWGZasaYauzZwrQKwqBiR1MftAopLJl
shGRXRvKpYnViWuTTIVoZz+fTfErIqqb4yVIW4SlyhYP1Jal1VGLFdNM1QakL81wzO2jXTWOPT4L
cDJ8PWlXUUwXQ/oH8jDpu6jlcnmEvbU29eMqLt1ETaedVrQ/aYm+bIPus77rwrwkqUtsfs57ZNqV
ds+VZ4Kg/OsvunZNXH7Q6hjGvRZ1LMYyZuwHz6G/VpzI+BBh70Df+WtTv7EdX2wZa3UW0edSm+MM
wrpaFLcmt8F+mtTeNOi3rYjBSyoHp0jy58jmXp7emdUPVgqXKCBTtI56XfhtQ48RS3zT+N7qdyRJ
bouW+nNK/AnhDKkAG8i38KhXL7bLCVqdYj5wIjSGFVu6LhSHHdln5HXQhhjDqHO2lYx/4xz+OUsG
BT7UJDZbM0wPSka7UgoALyC4Hlv1hynukuG2i3S/7+4j82DLUGogUs0+Bh19Q/5s6I4J8cW+qFyt
R/OTanjzIBzNzt0GDG9FBCoOWwG5ZxL9mBgoyIenviVBpVVezLYSAdeP0p/PX/7+wuFS2xrLsQJj
KSR3XSWnzmgtvVZ5UDfVxoa66mEp+WNr5YOolg3asFB6gR66RMwRH0oomvegOoAQAAoWnQmBik1Y
vHb9zPwxu/IWnPJMiXUMsa3uRrArFOjX0u76KrSbe8YnhyrPEnmXaA5YNKE172hCagtKq6CSE0b+
/vWpunaPXszBmh+61CdpJg3HAS5OokSBaH6K9P3XNq77+v8MeE2rC90QpcJviw3LMSmI3Y3N7qar
NgzgYy1mUcNaU2m3lSGSaYINoaW2o+bFrq5G1yjMlyQz74ricZwy18oiN42Ne6tbSOzHN9PUDwX6
974e7rJ+/ziBfz5lPaV4ouVjB9acM4ewYkXuBryPek13WmXei6r1is52Jbgav7Z69eBcWF15Yqkb
1oT2AeyqxHRspDdKeUQfzc4AldvXljamek1hzBjPyhFVLwSWzJfGCG2kjeTSbyDCV1O48poy4kZV
2QWubiZ9Zqqa05WtcgA31rnQQbyXk9u+KStQLc5gJKmQLxiIdFQNL0w7Ud8bZnJn0EUJ8Ddag8f4
KW2He3SUH0uNQnys26dgsXGawWrdqGhdZFidOHqdCRQxh0OiVU7TpwdLVz1L7Myh9jrk7Ucl2beC
+NbwZDU/KktB11z8yAsoPmT5XVt3PiA9fkvKOyUGL2ZZedaIV/c8/BKRRDLDSt0SDJEU79ehhGuV
xFFB0jYjI95AvrzgTkxbwI+LkyUhoMrkyVDYSar3Sjpiz2TcIVPVAnLQ3QzJolEMBLEDsh81gDPZ
F+IxSk2Hm2jwKR8Fec3nFt25zNNFG3y9/lddhgHtJoNRm+i//duFiyYWiHwnPVfBCfUAzkVXqkE9
bISH18/QHxur2K2IEhrTAbxvGZIi4/yg60+8Gfy2D/sYDT5FjHbX+6+Hdf0A/TG5fNLFsKAzxnhZ
FDhAQGI3iSOT6LbSYz+KtkBFZGMG1yBmcP5PWVkluOT68yTRsEu5yyP4xf5cUTRtSzR8kH7PiRVk
hebo4LgWDxn/Zk/fRwTkZgXRpbhyDAuPkMzvevWAIDtzeqtDgPtRV/h49Y0Qvkd1QkWbd+mQWtvp
cXmvsCyMIMKg2eWSlNhw9NeenHC+/7Mz1shpFJEY3g5YNVN/MsngyOJQIdXEhg+p2U5j860n59Wr
9MLgKiRsiJFArg1bEVUmT4Msef7T/FEh++ylpwycqss1Hth7VEkquVE5vZpIvBzsykchEM+SWMB2
LiuvxDMeTAQeSmueMvOwGF/b4o5qn6r2WIzJExm3qv5Xh26ZyKUbTKP6mtkYAltZM7bTfJZ159lD
fMohhqzq97x66zXxb478hbHl7FycjbgcIuwe1A7BzuLz/HtNH2ZUOP/FAbwwsgrH4sagWM4GXM0T
uP7lXm8gbGr0DrW3tJh+0/T94365MLVyLyAMVNTEqjF5DXsqrDkodKO5txQwTbVa/q2IURylNciJ
LEN8zwfjiD6sc9NV+1jpiZMmLfNTdFO62OStV6lQWo0001Xlv2mpoBffufJJCRf1SPg4IxqE9mFf
Oha0+tJx66V8fS//sbNugU0nTRv7EbB6XD5hFSwwJRLiYnH/G6azTWurUMUc7URPYzzMx3oMxuYm
px9VF4W5fc9Y57Sg88XZckemlY6h3k3tVuPWVV6Ui2llK7eh5rIsQB+Mcj0D73n8WZSulGeRS79p
Fq6LD6XBWxLw/683+PXI/2KaVy4DFDqmPabY4eXCmuFHmOrE46616Oc5gFff8r3mZz6SCIHccpXL
z/5iy7Mlqrs4wrjMlURlOMJoAAgHCLGi3QEUzQxOMnpLUQbZ1MT77e6/Mrlcgxcm9ZgiN13piOIS
HnbiJm8+RX7We3ILkTBQbeQoYHfC7RS+nwAScKJqcs2++8ii8rspKuKA0PuRMcObFoHIDIVZPr+n
uiU3vNuGK2Ur72YyiDZrElNjNyKoE+LMTeNRFSE00TyhtRvb4Gr8fLELVn5usHJFHRh2AbH2iRY5
NI42LFzNbF9u8JV/k0Wr652G87ykYhfuwjmM7/5LVdit4ax8lCT9SDuNzWfQHjs5em9642cdn9L6
O0t+ooboNOOPQZG7Tpd+ATVVWf7SN+WmrkZUf+Z0nRiLqKINJcNtSEBxNFXfIpIDVLMRIS6z9sV+
/gd8eo6VajJb5HIqlL+GHZqeELZRJ4uNXcp+SRTrvnYYy9R9ZVD/+wDZqLAXVIP7V6nhqOIzS61n
oycu6Qov4R+ZQCHLLvyvjW6sp7VyUlHUZf1YYHvK6E1pjhbeIl8b+F/8v21YpmFQYq5bOjStQVWx
ZhMgqiTAhgjzUAbtXoWQ3XahYDm8/5zDP8ZWfq9X9RLEIzBmzXulSdw8rf08Fo6S5htu5Hp21raZ
baBFzWLrnohhMKYasKrprLB9AyBsrnVh06RhXLyBRhd3GfNVu3fmVN/lKvmo7egx7vNj33/EUbsB
Wr26ihffsvIAJkN1sSb6dE6hyGpqx67bah6/MrFEs1WGlAtGq65XsW6lUelRX5/tVEVHUhNAa8Pv
J+n3kGre2DFXLq+/bK0WkUWyyUx1rAFTNI9x1AeWmeybyHJtqQSSRg6QtkETVQF0F9x60hw2YDeV
pdj4kCuz+td3rG60SeaFzEHldu4KFtTsThHF1j29ZWJ1GSF7q81dNtcITQNU69kb9pHP3dy1UAFt
vOGEetomqPZ3F9nqlPw1sNWdVNTDmNWDqM80q4bAyvkHJCIQlUBgu8+gUdq/tzjMoLASB0MbPpWB
nyLFw34PbGxmdJPkE9jfn0m3qy3w5Jq/puItqt+y4sWyXlo1Up1Rfmrlg279Akumh1e2oUYbU3fl
DgChPrNNjRHkidf9+DLuRc0iVp1FBdpca3TM6djFPza24pVL4C8rq4OVypbmdFbYnRpCH6zxdDdZ
APZIL0FWYKEILqFU6+hoQBmK+632jCuRyl/GV3ct1+Mkne2hAh3+sWvnIK/3A8Jj0h36aQvQdC18
uzS2hskxqM9BVCUhZyt7jMvHvMD7o6wBc1f1zGvpQ16VruiA6eISmK4Icp2K26DClPPYLQfuMs59
ZYRMfAT9ILX0pyWF1WsbucKt87Jaj9KI+zFRcCRlNuxGuzhChGfj1F/bWJeebjXrmiKjQluOpN1Y
bm/+jJJkV9XPX2+sjXEYq0dRojdKEYOM4KxKy1MV21UG//9mQf87mqjUsUlYDgsDcHlmCR7cdmMM
G1fCPwRcSax1KQV9e6ODg0fKkKSdJ0uw4Pb7r8eyZWmZzYunhTGbgBsmuHziTrqQcPbyih2kbAMb
8pNfm9pY/XVBbdb60rCW1QfnImRof81gJRRR8LWRaxmJSwdsrNw+jye7V4Wsz1lpuYn9yc3MjWT/
FptvUV64jX1vQoA7zR5YrjltPR5IbYSRMjt1/l1BNQ4iGU6d4TAOW93O14jj/vq01d1Qx6bsBtpA
O3QaC0crioO0UTbskgChvyNSvM+6bl8AKB6DFAzF54BB13lqd5L4Wi7ezSjaNzIP1E3o4JX4+K8v
W519iHQWsVouOxoyK55xi8zNXUNOqp+DLD11gVHXpZOpe+tt2OeA99W7jVXbiEvWVSdqmPNMOD6g
9gc8CQj6nobQ2k9nHZpYgBH9F71W166AC2e0ri6lnZgrDT1eAC9r7a6J0MK2tNsy3zqLp863nOHM
EQ+d9N3W5XOtln053es6Xsz/mBa3S/JABnYIehS0W+6Q7N3wuhsOcV1m4rM2s3xZXBsV6xTMj+nm
odsysXrqFDyHuGMBE+RsHpRzfAT4FPx6FUMPouaru8hVN7oPN5zJWi0zLQhVo8WZGI22S8c3gXo6
mcONbXndCpRr0aqumsa672XgcTswC3uEOmbikjcatKB7qHD9oqfjGygRfGXPX1FJ2LB7fW/+sbu6
YXqJ3uKIwK56GL6pwJg+GOgCzLzcrcDvfqPukV3Tg8IHunWLm21ryKulTFR1gA4STHeQl7byV9C0
QWlma2KXAfwzTP4zwNW1U+f5SPNlYuvEbV80D4osXu/Usb9ov4PGfkO+cGtQy99f3HJzEpEeWO/q
PEIBV7WTo8WBzzDYlhvbWrfV5cOGjE5RFy9+VHXRvAPw6q7SEc/2boO9c1r6+Pgr9JCI2Gw02Rrj
8m0XY5xSPR2VErZ5Vt1xsEu2oKmxG7kRMFzrXoTz+rN0q7uiAMJamNAoOfdNdpOXupeyyY+H1DOj
paepNH82snKUhDpK9L1kZz1/JfozSm/CEIGsOPT9UvvB1mIAsPtml7N/wZT21weuokyotVRR1mIi
SrtxFXGXbZILXptqXTWoTlHa0+haCa2RQkD8ISPncQQrqvICjl2HbhFzX7uTL42s9lKXth2pBV5h
0AE8kV2/I2Gy6zabq7fGsto2oxCxyfSqPk956mikCatmBl3JFhLhdxZjfeIvh7PaNkRYPMKvCmwa
SNariaPFvxrCwqY0gppAwd5ugZhCrGYIYD1+DlnjaqhXFVbvg0oksq19JnyreIHsra9UJ04HlxZH
2n8berzgwghKbVq6g7dyqoEhdXHKQS1QAyXSbDJNXMu74UH3Z/1XO6w3oLQQdXZ15i+qi2rpAare
3hTIPT8r3laf7sY+WEvJmBUFR3uqszsj7PZtuNDGGIG6GZRs7IPfmfAL98E7qgsrr+tzBUGc0tzR
/nPU1A0HeY0Z53Lmfs/shZWEJNaU6bZ619PEaefZtZjuUWntqOzcqTR2VtU9GBn19abwjLY5liX3
kA/0jW7epxKd0ax1dNtYMB7NORNoHUi5k0evSYzyeFxBNzTe+OZrRa6/vnl1I6rxpGX9bFbnWatv
qrbrHq3cZG5vdzvLrJfchUED3uRjQCO059vVRqizHPQvTs5v9N3FnKU6EkVMx8rMaNhoX5Gx8Vrj
pILW/V9EHRfb+nda9sLQQDpmZZNVnetf451+MA793jwsovWKb55sdA5AFMODSNHHFjXRtTLLX1O8
8nXaCIyFBIHqb64FPMvCxIvDCRq4yf2WLeNarHo5ypXDwy5XJ10rCUgIAOyBOEqZ829iLt4SbQxt
8wYLCBQUiuXpTnYLibHhDZI7NkS6aLenkG8ZuU/Nm1nijGRPBXCxBIBapzOa1za/4SWSprP2YEMe
ou0jR4wFwFMH5F3BjqYabid7T5Et6PTjQfhG/dRXI0rzJPpGVHlmdfVk59pZ5fmjqXae+vB/XOOV
G56HUk+zGm548Sa5vyBccgevzeFn/mx4dmjucIZ23DqUIXvasH3tkXc58yu3Gc0dGjRquE09tEJ0
YsGXITvzAShjUEEUm2zZ21jpNToIUgxAqdF2CQQUN4qzQzKxoM8GX4ohBKAYmOZ9rIYISTylbY+D
gbKqljmpwv2NkW99ySonZc3osqg1nKzOMw7zU+FFe7Q5uywkLhSBVMCXt9qOr9VQLo+UvnpCxAL0
AILjXufNS99i/OPsgHTHGZrSqw3qiqi9tef0Bkvd5kHDFYoQpsXWDLWYuV+P3zKXAX7hw9bUiZCk
aItMGdkdOHFKZyC2D7GIoGmU+7lWdjpg42gZy2cCWUTzVZcZsFbZE5t6v1ajoMeiqMh/qo11yLgW
OzlURVmtoUG+ve074IytkwXONGD6j0ixOCk3oV6JTrjoOQWUj/b9A9IL6A1DCVUXAPJBSoUQD50T
DoBHfjqD5jD2rVo8g6EKh/mh7k+yv6lycLbd9NXPVPuwJHelpUERu/Yz5OFk9VwjQpGG6WmT5pEi
cseUu0bWODpPUTFF4wKaB6XoHFFWt3oUg+/9zNrG6aOjltVBaVY+N9qTnMlpsKNA4fGZV/mTJZlv
qwIBzH0E5p7J0CE/Mfh2qjmAaD4wjUFGJEzs2cl0gA50K0CVCBjI2m1Yg1a2d0kgKgdqRK/CfxdQ
zp41CGmBum9U2a4HDrqQiKwS9IKZAODUqL4kkavpRkC62u1EuydpBRlCxUWzjqdoeKq0S4kvnCgN
wd25g06uFymam2MxC6EEkM31aiqCXP2lZVnQix99KkM2sH3WlPvGmEJ0oh3NFuC8tDnYHREO5+Km
jXu/HOrT2JthVJLHenxeiOMbUEt2aohBOOCbcIEhCicj/ilkeqq1CW0Rfe2jgc7vmeLgmYHQYdhR
a3rRIjAxavNdO7bgaTP2s8QnllO714zottWnn1mHhx9kSZCLDxWl8vR6P7VITmRA/+m/9BRcByrA
UuK5shqXaLeQveYtJHKL1gJOqLubs/inZmKlkxiQQv6JQt5uUFpPp9rHIPAIgtJdDJaRqCieS6p/
NFp9wEtknw2KpyvyGI3cidLKSyItkEimKTWF0Et7skr9aLXjS5GWtzoahJPY6p3ckGjuxI2AtGAX
3dDsfZ4SIIRzP5tvs+ElYZ82mk1zGQxG7JrJizL80ibLVSfyCdL/9x7FvIJGuy4r/ZL+EgP1rfiN
KsmTmQMCb5E91PIOdjndo1j1qc4Ck/3YN4A3NkUknHj8jMfBGyjeG2bnJbP9nrZRQKxFELZEv2ka
H62UQJ3mxEXIwQiiszogdXmKUg1ARdtXGS7wjIa86G+1OXES9lbg4UeSEQ1euYfaowCS3bFmNRTS
vsmG8qDZJJiN7iBm/WS3zIWK43LovcJo3Nl6TJL6ftaGmyRB0a403RjQNi4Mr53fFP0M7RREjwgK
u8HR0F8JDoSg5czP6ag6XGtQTDLbvW3d1hwS4AANmfr8QavvhlonYWmqpzoevIaKY5Jkwk0j5dEa
AO0xRutbw4xdWZR7nWRAg8fHKK/cqgUFUT0/qCTe6Xn0pCSjBsA/3AvTXTacahMYNjYCCt17U8oc
TrQ9w58WRDaNJbmJ619VygBdxTgpuT/H1V5HB4mpNqeyUIIsNtFGowDDYzmKSLwEh0YThktTdDjo
rZ8NPyWU95ryV9wcGBL3E6g9JsgrJNNwyMH7kNuHnkRvI9y/LM3bGvQgsqv8lKt+VNoBSOQCaos7
UH7sxvkG72WH0dtuHMGt8moXL3b7OQnjYGXf0FAcGMlrLO5r+atG4TIZfT1vndqa9jPo6HqUqCIB
AUJt9pKid2XyXkqsHxLWM4QYuuQBKKUzt6O7lhmujYBfM0gYqcCHq5rfwUUxNBf3lWoerPhgxn6G
XjzqLIpBtB0dC+/EAhdXh4tLWPuh25l5SKczS3YledJZ5xbmbZntaY6nIXftYl/wxyrqPg0toO33
UXuLSOMmkL54o3mQ1o8KZlbp4QdPegvVxhm4D+Am7BtkevH2ASWKk5SeCdkoE1pRb23l8gxnFUJJ
eX4sk3Amu4rlPokyj2pmyICu68pvZhnm3UNqfp/6xLHnRcHpyQInm+ob6iueDx+iKHEZfQCO7BX4
51mgM1w1zQ3Y2tAV9FLogw8c0zktB6hjNYAjowQx/BiyU63C+Sro64vTXUs1LOJtUj9mehRYGtht
KXlIlaOilkB8KYFWZGFuZE91Au4Zm9wNaGoKNSTQ5yh7HU20WY/x0rthaJ2TK1MPKuYic+Hug8LO
XAa8tBrLA50rh1bCLy2A9qP0Ay+PXZYqhyFB/MCKnV48Q7FcovH7l4zU72Bu3TfI/zr5JA4cN+NU
JYfWerPTGwhquT1LD6VSe0LpdacoEfLw5DTjXV8R1bdSSFYKaLdJL4/S76NSPHKlCkDr+5j2ucfG
XctbR07CNboEq1hjTYAq5LVrmEGLbWy09x1iqHHPAPq3y+5pyGpP46EF5mQoV8Ph+U2aR7iOydOE
hR5E6qHEm5v0II3sPNLJEQN/sgvMoNI/zN3gjRlYvdv+QaHN3azwm6ap96YNESuF3hVZfjsio5AP
Cnw5CzWj8WuK92pan/IUcU1q2rs6s11VVL6Sz541RE7UGB4vupOhNqFdfOAWDg2z/5mRwbWgZdmS
j0RBS/FcBmYFFj+poSXWuolTYM57/SOrmkMxBLVKHF6YISmKU5I9kAZkoIPfSeY12i86x5AaMkN0
twdQRLktLCUYqembQxJW9CFJ5Z7VtwlaIPTbTgGlHAiD2mn6PtWjw+PqJ1QCg7SN/ZmablLHbpKC
QEguHTeZ16XgMCLlLlaYn6XyRlfKXROrYDJ6a2JyIBWDKpniWYh3wGsz5vqe9+bZGmaIExGn55Xf
ZcNx0N4MNX+dc+FHiNNKbgdx+8Gj3k313h0Q/RnN97aVbgahzwaC3KYBNeTpxig7hFidowzNDm1G
j4xMocCBpEP1liEBBJZdx+CgkmvghfBVenkyjTwsUiUw+XMb6y5CuxhIX9FALakdfKu3waYEagWO
cio0lTU0ADCR+0o83SFccaEh6yFKz6f+1aT0Dgdkh14GUB8hL2W9x9iNpi0d7B+UxCKPGsIZcEK1
+tXodgMODpFpoDQcUzl+F6J+0SBk0IwPEFXCCA8o/fmmZQUWBxGTSBxOQSfzvZkgHEvnJ5QlX/RU
fS+g20mwiRilTjvaTg2EJ41z8DUoNwXQOV3WHkrWByCNPQzaKH6fvLSt3boW0DnW4Y+NYDSgw6ju
K0HcVnI0FhlhDb29CbRPk/6JnptnYN7uTTL7QAQ5nVmcLVzqeBZ7bbMwbBFHQaAEGvKQtqCbTasT
3g2498jjDDRvr4w/5jF+yFQ0ZFmAt3S/EhBw8VieClueIus+jYmnRzoyei9dVnmCza5iZE6Ft048
yxeNQVRGLYNyAG93DSRXh9NZTfFjR6oQvOSPxXTPKH/v8nE/CRJYRupSXnidrrmTXe84RUNqEgX5
CHq61AhahT0PjDsKYkeOTafzX7kZOyURD112Ao9eVvWhqrzy+rmLj0Z3FOUxF7ZbDQW4KVp0nk8g
SIA6chQSiVdagn6QhHtTkYfMnndqkcGn/ywlRZ9Q6kRdemMSkOM1WLna8hT0Y1B79MtyCxq2kftb
y4UCQMjzPkOimZqdm0ztLwAmQ7N71/PyWWrT3q7au1q+fv1a20p4/e4fvsgDNSoyQXOGbMyAVxNV
EbAigMoQ69fFB4JsV01eqi6Yms1M2/Xh/gd4tKa/jNK5j5lS4M06Q2pE+cZIGrJ5ODbasLejdyFS
ZzKzsG0faisBhL+6tRBE0jTsAPBK0n6v5jjgpKlPPBLh17OypIX++YL9822r97TRGHY2FWV9TqJD
nN6Pg424oD+PpRbY0VY/zpaxVcqxQibTTmaOuqME374B7yFqjyv3Jcp/ZIuW82pywqAMTLBo+7R/
w5culluCVMAqWmx7MT+rFQlpNv3/Yyghhv7Hwmru+kaxiklL2J3Iaz9VT7FWbGUYrq3OhYX1hCVy
HtQMrrtR0BNuIoJE6FzZnxUOiaVg55rJxn64fkouTC7TejFteh8nbVylQM7oT3FUPeQG+AcVPLg1
MgSiMhgaC7Fy0AVy7MTwvt6N10sQF9aXdP6F9QqIjbwAUPOc9gtzKg+jNPWHDlwWw3Nbqx5PiKfw
bNciPVkYWeaM9Zb++dW8NBQXbWLouqqvaTxjQ4CgUKXVeYoqx6y/sc7ygR3zuL5ZV73qGC5MrbKW
STcSivb/6kz7Y0JfxEJNOKRON1jUHfX0uWwPcjbDqi9MFyWz3cLzWaZT4uqNHgBg7MlBHGSB3h+O
GmUJ/fSvl+Nq8eTi+1aZTU1N0m5MC2w/81eU6RD1e0TyamPHXdPswDH6nwkn6ooAVGt1BEATChHF
HmGABTGh6hWp265z4nsEiWnuGei2QWrmJ3ikXDwzXZ446bIXnMYETwG8iFf8nOpQIc5WvvGqx7r4
tlWGs0P3pYAcOGoH8VtR2od6SSSlwQB95E00/3WH9WceVu6kQ+24sjjmIY4Q1pHbLt1K2F6vVl4M
Z+VPcnVCLZ0mFQAtxiE6VIG8iVBwnD0B1UgAVelrPjqK30PUlLgiGH4siPvIXTQ6TH9IHPWo/VSP
6RnBkvzcqgheo6b4ayOsXA8aC5qobzEB6iHd6dKzUWr4ifcHeZ1BioEMh5e4ZeLkYethl7jGbnqV
DnGQbHZbgZS3FycOfd+SRtnaAiuX1HSGrAQ1qrMskjCqUeGtuXBs1u2EXmWeXW8hVr8+dURdVY0s
qckcsAeUlEGX2CCLT1RwsfXFxrm7Xp262AzLwC98LVKUVQOZ3qUSP/mGS47iJj7V+z7cXtqtIa0c
HTgVzHLO4FOz+r2wqj2e0WrebFQ0t4ysvJUsDAoFL2wffeJOO7R4utROg8fy105xa95+36AX81Yl
OlTT1UicrY80gQZK/2apb8wyPYkcZ0PQOI32TykfWfpv4g1qIzQlBi6GfzBbz21u9bENw8a9Fo9B
nNX7jbEtDuAf4eCFidWeaJCVVmrdFGckXiIZg5P+B+QMfcrhFqKnsjtJ5EpUccyEjXIF2iz4v9qV
F1+w2ioU7ROGhrLHHapph4Xwvw3KWzyx/l3rD9EvTK02TF2ZU0UBzEC7JRgdphelQ3ZfuaVWvFHq
vurZ/2PIWN9wjQAfX6lScVaK/FTpITXkxtZYPvV/X7d/IPp6UwfnAwgfwOZU3Ih2OlNbAaP1SJ9M
JO6MuNxFeTKfEmV4+HrHXD10F0NbXVpCktRqGBHnFlmD0dDPVf+pFNrG8K51xl4slaGuLi4BpmaL
ZNiXCwJNh9AQB0QwdnkI0W0UPF3rmAbGbf2JG2ArCNpavNWtNFixMeUSu0QBhCdjQ6CN1vnrSVxO
1Vert0zypUfJW6ua+PJU4blHT/+PtOtakhtXsl/ECNAABF/pypv25oXR6mnRk6A3X7+H2t1RNVVb
vDvzKkU0CiCQSGQe40GLaUDJv8pBgE0W9NaXpjO7XXQdNlhBjCAyosSjqC8aqpULs7kdREBb+z4d
NmptGY/1VHAoPxO5ffMN4iNfjXBbQo8BHw5VUDSQBAI2JEz7L0iKWlAqL1y/zN/aqN1DyXKdi/tM
O6tG8jZCp5h03PaMHSPwtmxeFKZBK/0MOAHKeCoaEsTStbMME0MOUjivwYw6+LHsMvaW5sPzaLiR
4pt9BJVwKbbCpMSD+04X4ZY2mypu7Rrd1y7ZykVmlUqFbliwK9pyM6rRV5MIihpF6UJQ7AllZwhr
yipkxZh8zNshwxUQPqM0phYUIgAjNyEeS62ONedECw51ED+3fuO5CoXQht569pSko/qVVg+3F/0q
+Pp3MNPILG4qRMg9uGf5LwQEelIEOvOGCU1ZW1qVK3QczazbLEG+lzbTLIJ2OeurMO/4OUJryEC3
oQyWOK4LAWZ+28pjX/rx9IwH2qSQUNJlKIKn9sLqXZ0IUwxVV8EO479W9+IEorrdEQ49nnPhAJnv
aE4ITh0Wzy3Ap1PM4E5aOIa/dIT/OPMXI06/6GJEQeO4qPIW5xDqrUBxnFL4Fa6Z1v0U4ROqwdjZ
5eDmY7gPPfGa6q1vjXGBZlnKPrSaCWj5wvRZNDKqo/7wnBUjdHDKnUAp25SIj69/F6G70/ngqMfy
DzmJ112gUzh6Q3WqadIzOBsBoMnNtsLxIEluB4Fs9oHx0qV4T8XQY0GpMBONyeXOFNUz1VB+aKBA
RHRLhRgvrAtMz5tuGZW+Ui3CX27stF1B6xCiuEs77Trw42K9ZjGSwbaPhE2PG05oIPqvSlqbTblT
uzNDtxWlgQi6uX0zmEayCkbfCeW9IE5dxEu6LktbZRZAIw+KK83Q8nPldE6R2V5qT2lK+soSS3Eh
21euQnvpEXL1FFzMfhZSfVVrFB6X/GyMaIAhxexDN8mW1BqXRpnFkLqKUCaOOlzmfWO1nbaZZND9
1lvIMn9VWud7X5MJQ0/OgF3n3GyyjFSYMhupca5t+bXepE65aY7pFvCJg383oeQgBL2Jz/odc2E+
KaC1i67CZ+AsvTivlpsuf8hswj2rqohWmn4GQWjb43k5AfYhKeJi4EU3omsuIDgYv6c9i5Y5i1o2
9qGOafOV5FIT6fTKR7cKvNDeEqE1pbnDeimBuXo1XIw796MsZVZ1aJWwabldxaqs5CQdJx8t1RJ3
w26R9XRtG2myJitEhgMg7Ki/h7axUbyxYGKC9sr+SvtI7NxisHpSPmEACajWKQUw7h/O8veos0y0
oGHnS02Db7ll29w3E3eqGaCXP61raPv2klzL1RCuKXjZgUQjU21uDCkVwNaMSh7dKUq0lZTEzcZh
H3jGtmbas0ZhvFHLjqfHjySIt56W7pkA6BJiJWjyGB402VFQCH0BuhwQL3AhTzTlqYQpzORVarfQ
MO+MdzjJv6ddvmdGvFHF6OjiWfUzBzxzG7USuy6eynATgXc3sW+rtrOqSUW9EC5r9ceh7x60rt6m
Pb5EGtplXX14Gtv4gq6gcg+r1Whq5gIfI01wIH89QgyAFMz9/9+uFJrBgJbrmq4SYx67h1hDy8sb
Tm3Wr6VGetGL1hqq6Efg1ZvBe1Div/qMoVMc7INOvHDYG+Ih/1YoSx4bV2L3tx8yi919kYdSkajD
aUTNNE5HiKovaRFc2fzfhphF6hLCh6UKlbZTJCKLSCGE0QEvSReeXVdeDN9GmQUunbAo0hRtOBUa
YJbjV50Wa028BiOgI/HC6/XKjFSNUQZjeWhWQDvz+3EmQddnXYltPjZbv6KACKEPmjkLe+QalFKD
NAaBNgaCP50FR6De4owSAhBMS3YqK0w/fKyCl5TTU1bcEeSyYXGo+B6+lbF1e2zj2oPlYmw2q0Ar
oQq9qWEcTk0InxK/gI5qtxfasM9y9qPzlRKmBTAFkIM4sBgN/HUl+OBKoeZvStRs7bIYmycfkj1O
aQD3R3QAQ9AMl/Gj2yKySzirAydh55D9byuwtYJm4+PpI9PsKef9XUCR3PkC4M8wwLHw4FwWWpp/
juGNMqafMkEtNuVmhddO0O+b5K0q2B0sVVwvkvcywGZ9ZqwNUdh8AmQlsTv4aBFUuzH+SlNQnlE+
7/xdxI5VBtclUVmtgA2mKn30k7YgUECRJ6yCx44GDEEffGry2QfyjHFmZbK+a5Sngd/LwzGvQYwa
bTREPmGteVard4jd3FU8WEXeT1a9KcGuHdQdo5rlo1isy9sRXhGNvh4qtg3xoCW0trLWWNo60+f5
I534vXV+oXQvUmncQLGceJSdofmxgUz/JsF1mt0r6yUS4ZXwoUJNkKP0puGtoM72KB+h+VUbMVSE
hsyqFCDplkQmlV+X4x+T+T3G3O/Vh/WZX4wMj9tIRnvaL5w+rED237RG76Ztcj8AXKADC1p0jQXj
QJNEgcWBFpHJnneKGbcaXLXEQ6MF96ovmVFq2LlA6G35Xq7bU1d8FrU4S6wD/EhsPOWRi9bmkbEJ
xtyWstewby0v+0pBC5V7swCqMPJLS4d3oKpvJUBhQC5wRza6aQMduChdEQCt2y7bGc3UR8hXrAf+
J9bfMhk4LsiNlx1zJcHhuwEtQpDS058qSPgdGvytxyaXnzWIEpbaf6b5V9Hrjg8wT6kgF4MJh1uZ
3rNY9SXd9zxxCTDLBsAiCmRcgEBaJ9CDS1Lqox2U7JuqPfLJ3msgsOdIgYrlvmJ33vCT02BDJOZm
9bCuK+ggalVgZ+VD0yVO2DsoW1k9nWzGcjfLuasAUZRGZK0U+fsAIJsIRnswknWVD07a9XYN4Kza
UEtAqcQLNOicvrK8czyCK7zkH2kQfqplvPeb0Uqp4XCWP/alcSr1+GsU6hMiIBxQtB9NJGBEqO7p
1MbsuvdBLQA56dFWlbYG3EyGnFgSWoAUGTCYOZuOvOS6vmo8w01iqMvWyRfx+EY3kLwGBdBZ0BAa
DIiGsp0R+lYk4s9YYm+q91BqJyaf1RRi3b7mpkMM/mADxEplJmVpaQq3GEDImaQ+wusaqJEGTpQf
re+mMDKIfTMAQIEOTyq5i6t3WaCeCJAS6khwsHvSAR7Se7QGYcgmD09Kc9aa2MmKzq1YuAJY3Mqr
ECj4uMVY/qYGfURkmxa1Ge4BXIseHgSkPEBmu1OrFw98LOyg9CEcPm7RdNnUUCbKzmoPzbVWd8SQ
rHgcbzwB4xUJsE0ZLfE4BAgOJCZ4+sbSD8Cdfuhl1sIHIVvVSgfQFYAwDXixBZD1ZQvfcio/yk0N
cM1oF/nnWEFntww2edbZste/oM+5ysqNLAG0AxZk8N5OdCwo3LhjXm4SP0JZbucl2J5D7iT5a9tu
9O5HBnw7+SEBq+v5ZwL2jdGgMRWpTsb0ncgNt875a6HFrgTWJtJm1/Oeinjbp1s9JJsY6DuhbFDV
WqtQpSYydAH0+sUwus0IrP7t2+6arPllFJsriaiMZ2FCIjjGw0etrF7K8dj178T3NqQJN5kOmy4N
yzPJw9eqHYawwClGU6gLacWVYEq5YjAypRWaTmZpBRNd3ZAOhnF6qayYDprZolbSFI9nsfTbEFNm
c3ExxHXeUzxpQWM8hIXVn7qfigWyw4H+wL255rbK7Ppn/QxUb+eEiwzHayWLb8PPss0xxC0YjT4E
S21VtfrXcB07oWaybtXf1Y5s9SjArgGYlNqFhObaJ/428iwJrdAlgi1JxfHiq3B44cMIKrrk1NvR
OGqJOyn9/QfWWVfSqG+jzpJS4cmKzJOenY2HSVXQ/yWW0Ni9Q9GhlZaF8pfGm13HIlEa1UPR9/R8
aH/pLI3rFbPTjeqE7hIu5mrC/Xu3zsuQuPSVEp1/fEsjAZ2gcHVgX5vcjgoFnJHxX37AXz3Ii53b
DtBr8kk/nIJNnEJVxmIW2FV2a+WNNQ6mbLXHZe2QhRM5Z7EmeqgJkmE9U4LOXx+bI31ciD1XsvzL
LTKvs8IeFMmVjiFEYyGNhrJfS9DOV63M6dbxko7vlZfLt9FmIabtW1wuSTCeSsIcnnWO3O7xuliY
09KyzaKM4SmanGiIMpUD21Jr0pZBEgOpHaBVqg2Qdc3i1l8achZZCgIFeKXHxKQR2Tv5SJIFZYlr
DbdvSzeLIEJqOx60iCBTw82AyFzo9Dt5Hdif6aYBctciO2o3uyW8zdLEZiGk1uLRYzX2B3wnzL5C
gdq4u/25lvbEPGi0icFbhhGo8cPwO1NKjiL7uD3GQrBQZu/JwRDg2uQIFiOqtcVerzwApJ/K6j0Z
Kvv2UFcX7KK0Mqt6VTzuApFDx7GhmR22qF/2ZCkYXV2yizGmOHwRjIA7bJgqCn6ecEA5tjjQxV+g
cOGVBWatC8h3tlraCEtjTvO+GFOQIgRKHGUUBdjqti7NXPmKQaa/vXq3R/nDezr2QwkS8ZhZBaPV
KDnJKMvJ8cJZWhpkiokXU6Gl7nWhJ6MixKA7yI6adh+CPPbvZjLbB1KdwsekEsbZS8ExHAg0wCpL
Dv+6PcoUV/5IqP7eCSg8fJ+K6kN9Mqmk4ZSjAVvw57Q4GOWxGBaqW9cq1hflLXmeGxZBFsOEd/ou
TumyVXEfb7mdv9IVyFWH5czlmpTht/GmT3jxifKg70Ub+vwMOOkjxJ7vPZVPrh+PkRzdS+jwehke
NMGLGvG3IsyriYvb2Aq/I4X2SXhoEyLbunwqWhwQHfa1PFxpIMreXv3FZZmFfeBFq4S0KT+X7uj2
+2KbuKCO7Ru0ePuVONCFjXsNC/xtWeaXQMqCLIRq7WkoG1SlW7B+MLV8TaGPO5bhjiHedOBfJOpC
kL7WKqFcU4FygnYsl+dq5EVrSHAXiYxpA/hoyDbv4VasI26h8aivchsCNc1af1xOKq/G04uBZzuB
QFFpRIdPP5clNcMaKuR0ffsrXn2UaEznUxGJ4ZL9vteycsSijhTNL4++RMZgBsm+G0DjTZJd1ker
NJeccUjd26P+6qn9cXQvhp0d3bb1o7bUSXhWQcMrYzyEyhJyM+K+hrJDUu96kL5AR+nD+6mvrEft
Kq2NdabVNlDSrlbk54z397J84kEA2i1IN5pw8q6KIDYBS1YdHOEQ8uxpseFLutrXEMLYDb+XbHYZ
KEPsq3BiCM8eNHDknD7RGAzT6KMeWYTqlHBIA6WFodzWKoWd/DrWZNAUz3kNnIn61xiCbmo88+6n
H0kPSQCn2W7ngQYZj9sibnZBm9hqT22UxUxYRC0s/NLnnm0oX2QG0kMensO2RI3GWAE5v0oBk6jj
wlSCbJdRDliLtnCzXROM/LZms1hRjSDLdzExkMB1MJZDCdGz8lV5omt06tGMKz8+xH27Mt7QMMvt
25ttmtOtvTaLG3kJRZCOxvjL8op0b1XwCaPRpQleP6m/N8UsVYyCSs6iMp26jMHZX08q9rUpr6Cr
BMAG2y2HhqUvOcscB68XZWwwfEkPjnkDM+HYlJfJqkQpsDPupNqDgbK+IF/7K1e8sZbGLJccdaDB
2/TXNKkLs5/mvnmfnoL93fCqYqZw4FhxtMnjB2mjvCw1zK51yC+3kTGLVo3fK2qvYPt24CunqMzq
QXzwBEhj3rrxoA8GMpcpx4PZKswagTWUBV/d3k2/ND1uLcEsdIlBJEYVcOOsnrw76RVgLphiqAdm
9zv6EriSUzp0OyEAU3j5CDy87KXX/7SXbv2CWQCSwkztqCeH53JIHEWnK3UIwWw81yJyq46uPEVi
5u1ZX68e/Q5686ZpY0gS+lLe1LVHdQr9bKirRHa46oEySc++RdbLWPfrGcbFoLOoEXhjSXVDCc9C
9U04C6wKVu1HP3D86jxIjVOUcNXkwdGv+1cPes7pZJPmq/8o0bn4GbMAkkB8QZQljlpdbPzi5wCB
ka6CREjCNi2VHyAjrtK7jrgR13ZaUt138QIi83oF7eIXzKJLyQfPh/pneDZkKMa3uaVnPzxtW0be
w6B5e5IM8Mvidm+Emy5I3ShmK/B/AfpbeuD9H6nQ33HOmIWdUUUDsg+0EH87MmN5I6Jj2WUr+J+t
A0lfg7lptxIEB+UIhE4BW05ia12DDkIBDqnhtG25VPCYztsfp4FrlFMVBleUzh406OCVupR74bl1
m+fRVtB2+IKpudnZ9Bn23KG7hNNRp213a8RZFBoGwM6rMIXkAu9sTiDaq4zQe0X3UlEtiKJYokQt
QsJ3yMgHRGxykJ/92BvNbMBe1e+6Ud2p4SOp77Po0dd6q0g0qxx9CK2ggVb/0Kuj8D4JpPUIkUwG
yeKxyFajkuwieW2AFG8HrF0N1N+n/eftc34ltDDCAG6mxuQLYcw2WqSi1BeWMKnWY1gQG7AsMEIn
oa8omNsa8Ki5FG1uj3hlMb+NONtQ8KVihex72hEusFhIUJZDYz2UB9KNz7dHuh7DLnbKLHK3ala2
AYr85y5D30esg7zcKhk8LkSbvVegD+ZFus7xivD1lSLhn2UPxQQoEHWtvpHBF7n9e6aZ3dpGs1xM
Z34XRREOdTjylyI0LIqmNDCzbqtsND/ZGFN6C5Dw7VGvrDflF4sw/f/F41I1MoNm0Do80zZ7hFuG
arWoagURJJcY+Xl7rMUVn0VOTRMqywE7OUebMoWrnYnWDYvtsnHi93hVOqPDvQgOOHa4WJS8nitc
THS2lZOhFXWkT7mC1cJtD/xzCU0Hzcw32ho+TouWVVfTzIvxZhu550PTUuQGyACpS3qTTiyxDUyL
kQJSC3MExX8Vvtxe4atp5+9B51iRSq0bLU3AXR+QEAXVWxYtObVej/gXQ8ziK8R6SJV0IUSn78Jj
huboT5D7ncwFqNWqnQJ6XK9Q/Fg25LoSii43KptFWTTqvA7SNOopouxTbdFiHgZLLWqrCjOTompv
duga3l7OhSPJZhEC6lxxLIQ2fcP/7geUTrUBXn19e5hrIvXf5jbL4Ko81/22MXAIexdPWrKeqphA
ETtNv4O8zfR2KAxztEYntRWoUCyMv7RrZpEH4rBooqeyce6V58L44slSwWTp282CDHTlNAlaIdM6
Vh/xh+rCnSwz/ffp/HV2faz21Yat05P/sPgQW4hvbBZyVLkiRBmmdECFzlPaWorHAWiAToWkmTqq
4B6JD4o+HkLloRoKW8CYPtDEBxn7dViGj3UQ/lj42gsZCptW6yLkAqbDI11L1JNRo16kFHYEjTM/
/Uv2AE3p+lUbHvvxTtaf9VzZDvAe9YK3hZ8wHdIbdw2bBSdIZyaCIHU4B610F2l4hRvDSqlOXgQJ
/hiYTcj8DulT3Dy16mph7IVDNbdrrIwuifQCMaq2oWJGfg4OnModaAHi3U/c3GbnaVNAy+8rcJaA
+tcLTb+j1xz9ywU4ivK0EyGUY5cbY1esoMa3mmyK2o268zZTFwkaZgqs2y0ZbG6yg4wgWSeFOeyi
1ZI0qL5wS8zNHFVJroMMSrOneHLtU4XTC7LOwqch/pI9fV+pyQl+65BXaJvBDUUAsJI/vjW87u2h
USG23EFlqNmzjhzQ2z62ART96Npn4g4YCkuuo0Ot/1VJr2X+7qkbsPxMuEZaBkymuBhdlQCyD5/M
fEQBFShk+KMmMSRgB0RVj+7GAglI9oqaIIzHMshGPavxMa9+xHw0NQPfLj20gD2qHypKvequ9Q5Z
ALWQ6r4CwgdIcxMwekgzAmxHsmfeP/feNgnQbB98q/Gf2j4GFck3a+NeGgjcSAM7Yc1OlYWbVRXU
FxcKxkv7bhbMAyMOOyarxpkqgBpVEKxhUNepPVuoLtXui/AHiFbWwmZfCK3zUjEcxlhaGch4oF2+
jiJYGvgveqeeU25UJoQZrTKNwZop4QwdrEodaBaAF03WNsT0jMXOxRTs/jz2nCiyqnBmzBvcHALe
4Nfj2KdwNymFbmtGcKDtZkjljQJVZZiVm7Hge7VFFaUF6QwYLPVNYpodShKYa/FG8u5vr9D1+gn/
/Ztml4+IoTGp98jCIex2TCUZ7ky1juPXjc2JqwWBaJ/yqSM8sRKi/sqL5B1K0q5qGfUVTd9VCvTk
vLQBeL/1joymO6Yjm2capBKldp/KEFi8/Yv/j0zy9y+e3WZJW2gA2SGAddvRheTTWtlUNvBmwJFA
pnNpB13ftr9Hm11gzeDpCgR8kRvIgHU2zaYU7bnVPtq8dUTa/tV0cW1qCcQNVWghomdcqfSIpuu9
8PRdwVEGrNR0J0HWuzVUAA7pQg3welXG4KpiKJSAVTH7gUriKS2p2xDdEBmIyO4AdMFkRAJXCTAA
TDT9FpZEm1K9P7bxxYizC1QNUGYZ8BI9g3K2JkDwaRR8uK5ahTl1h9qA6iwEz1BuKKN6F6ZiyyGV
iQTyXMQQLE/JgaTkfRSB7UFoVBK53cGs2U/8vYwX36R9d6LatpehiVY18gONgDTN0/6oASEt0+5N
0T4Ibe5RModq4UOPV5qUqcCiknVIBjcpjBWcxxAggakmiwz0pbnPbu5YSkiplFhtAc9mpencBmh0
UJnexj6Bdmm70xFhywbJBRFrDea0Yc2c2weAX9uSBj40o4oCSDyfHdm0H7yik6ctWQrIGsLASXSd
mYYyqKiAlwxrAXJbN6gmLXf6UKzz4EESwsyana57lk8rp1bGdSPelVCCydrn2KpwkYfM+fgF7Djp
IJ4Jx6UerRMtQZX+gY6emQrlZCSvKhlXRgEFySZ0NNHZ4fjKynFf+7GFhdgK6LQZve5yPAdCcE36
EJqSUBBvDMCisw8jfpHxaVDwMFMlsBXIV+DUQAN5hNTYM1dbfPDMLJByxxTWL9TfjtC2yptqV7Jg
HRTKfZEdEoBdR3ZfBrGZxJ6rU99OJNhGcYSgVLcMD9p5IWQ0oUOUBJlF4bcWJqOVd6VVg2bk3UU5
4KzGvoGAXl412wF6Wnm4ZPZ49a19+ZFmUUrwrJeqDnGVbCGOPNn8+duJy9XiCaOY0KDb/QfB6lo6
cznoLBZA1V2S4ME4xQJvBUPxAUy5qTgc2HxfO1lv6x9FvV52d7raI78ceBYS0DuMK6CfUTyBpUWs
la5EPehsSDAq6Hog4EavQUAsf/IcZEiI1EKedq1CmTyNtD24FSbzJgJpOsAlo0XdWDgG6JsxbhOj
yv9BHnL5U2cnWDGyxlB6/FRY/kChMnYatdiFQmyaCtUIzvfDdFagMXT71F5TBkGnzqBgvhkGAvVs
XJbyxgiQapyyvb+GIYwD0UYTyqzbcrWUZl/JMy6HmuMR6zRsx0zFFOMGOoJNgKzTJ3v0FK3AB0+k
z4m7MLlfKhWzO+HbkLOyxNjlUTRCWxdAdn8A4r4EYr4rIYgY9edEUrfQ936o1EFsE894GGP9y+ja
TZSi3aoBPO4VyHRaOAV5eI1VB6h6mh1AJFoWQGiwuRM5mjcFOAOvHQ/dUA2BmIIqKzFZ+nNgfJWF
2RoGO3aZSmajSd26Ia2TJp2ttvqReMzUa2J1wCX4uJgihC81Eo4HNH3Df0gAt9clYJTZIZiky6C+
O4nPBaSBYjj+pCebPrAsKQGiv/pFC8vZSVMe4CFqwiMBNqc57p59yA+hDIUu5WxUD1SB3nt8rsIn
kdly0SMQSZZaVm4pw8s0OYTGpvXeSoNYvhJZI9j/+dQc83tL83q3FM2Keuia+T3qDp32EE+48sw/
UNBBPa4jeifrlv4FCIw9+j5eJHpuRkZw4jTd3P6uVzfS3/Vnfa5NEqrIz5WwpMcoO0XGpwh7qKby
DSm2EcLv7bGuVAouKs/63HdMk7LeCzyKTVtSp5Ao5EeNcgXt2Jc8UheSpqWxplv+ogSQg6zTVkFC
jxX0GGq48dABbjxZeRdAB+X2tK5dBN9OxmwsvBdRXhp4eMauP0WV9hy1itOOrQ21SYgbx0fOq2cl
Cx9KX6GmFus258WG1hQyVsgWuyFY+KjXUv5vv2j2EitZVlDBkD9IhD6X0Hji0qY3DtOJ44puTehK
2hqurGQOh8SIokt2Tz3Lizy3a7ydmkEbF+83I1VXeE/aHg2+SOwDu7BARrhStvr2O2dlubAYeV23
eLxVGW4QIEsCw08tFodAfnobb8QjDeqOS2/Gq3vjd5z+9T0v9gZhnVcWaK+e86E+tTR5glq32RL/
vg/EP9mGF0NNP+ViqJSpISixeA+y6AXbJINZRXxkMaQKwKC2b+/DpWnNUgNiJF4hFX507pofcfnh
j8NB0eDRAqbO7YGuVai/fbZZLpDkRAtgsR2dK/+xgquMp9xhPq7XF6tQIoUZAKnZadUPf9ixIn6o
uXIUMbEpBf56gCx0M65v/yJ92tC3LqfZ1ZuTRq6KNo7OhvGhVOmO46E/GDD/gMlwgroTResD+Wgl
QWp+clDVfFNN2TYZIThIRPseUnrI8yeZ6Qc5IPusiVZCA+7QB1tTt6Ds7lT+W4rOoVTsFEi91+q+
MHJXh2YGI/KmQ+PFinpwt/Xy2Br55MJ3THwV+hujOwjy7qXlzyAH+QTMdL2pHYCsHIiluPUIu0MG
Ony69WVjryb1gRf3vMtXEq6HGiL00LD/EBMdrgFBFJfPKFV7EjBbi4KvTMQcCr8tKP0COtxG9MSE
8bNtYfbapyEF2S3CHUO00KVF9NSzRS20hWWfI511ida9USPOaCvVlQV8yPWHxP0f1ZkotkZ6t9yn
UK/kwJfbby7tWmv5gCwYyU/qvcD0nbLWMfgWpZXcyjMYEsKDYWQZ3uxD9aQZvFs1lfHR9KCiJLIj
QYNd6n2bVC89re4jKj+JBmLqY1o7jIZHiaMIkhYqXMpHs4J1Q+pjn4C3psSHHDV1CSUlVsZWVp/L
+lmh77d38vUk8uJCnoVuJHWJGqq4kH2F2DkdHAGbBEg2WUEXWGQ8xvm90kNpHhCyDlO5PfrVlb0Y
fBaPm0z4amyk9AgnQBtw32NelucmUBcCyFLSMXve9nlgqJ0X0eMIPlSmRDhDyaat4Q2uC6dSjNXt
WS1dh7/+/yIKB0GgA0uOyKif8p3YIwqdimfq5qghSCatfrl01s5gd/C52Cq2/IU36n9ACJuC0I0g
pcw+LU5xQccKP0MOhDXWd9QrQSytVxpIgYxEz1EZa1AhD21JSU0qawNS5PrI2CaEmE/5FSvjLqzr
XaWdIP23sEZLScxclJtGSEz16cf9L2BQi8+BW9jQ3rVrVKHN+o4AYPd2+9NMG+rWksx2AtWwImGK
+1Ea8y2XAAMAh/n2EFf3NIV7HicwDqL67LLK9FHi7TQxkkEkV1fNLP9Jy9j9d6PMLqACkTpgBKNE
DaDjrLHCTrWS4fX2KMrVO/73ZPgMDuiVFe45iuc/xOutqEJRTkUBrmOG43kGcYIywsOCuCkK70zu
D5JsrD3cfUpO7QzMkFB79Mmw44O0q6lYEw8vrkPmD2taQSN/gMMRh5dTPvyIA/pPQsvFL589Hz2m
J5yMyBlk8LUZTBiYziBAt2STejW0XAwzy8Wh76FL3TQMj0AC9kpr8ppSSrhwUnRr4I218EGmv/fH
Br4Yb3am+6TTmloT5UkD9EkoyirF5RukwiyosRbIYzNppaDjmQpYXMJEBkW/teZ3uOm/omEt13Bp
SIPHoclWnRBwKK3sPqDOoC6hCq4etIvfOYvsMgsGShhyXp/mqwJMd2iULCTzVw/a35cH1J2wVBdR
tqmVgBmipUfepqZA6yqo63MklQtLfj37vBhnFjPGsaklJcAzEtHTyd50GF886M7kOgelNse3s632
smw9d/XkXYw6/f/F7PocvjPdGONKHE+D/hIN+Xrs2nWz1Mq/+qEuxpk2+MU4WeL1mTeMOOFlcGp8
EIS9f/mdZgGxjeNGFAXXjn0hmynUTlN+gJjRw+2TsbRes4CYVfAGSxge4FK1DRmcmZIDhBPXhC9A
HxZ23RwgraUedDIjSTsKHDqagOg5fsVe596ezdWr+/dXmXs4lJ3OxMBBn9BgKaNnG0/uJ7MudFml
XRwngLkDzS9K5/aoC2s4R1/nBh7kQ4w8qeAPWvVXDoOmJH6MOmXhlapNUeqPKHYxvVkUi6kc5SIH
yLSuwVzy9hne+0W68bV3g0w84D2DkovM6kMEwHslia0avgv60KIS3+GFNcbJV++nHwaLIcHdZ6AF
9QUMDfPsZ9nq6MDmFtUFavCIC80XZCyfOz9x0IY4eFCvqPHS8XQUkwtYVNZN4Q7w/+t02dGjBP/m
uwMUCRsWPTBVv4e0hf3vFnkWtkhSxmkvkPPK7F6SylWG7lrPy0PuLQBnl3bqLG7BpBEXgNzQoxKO
aCTJOw+FRVkpFuLjdHxvfctZoJKVToqiOkTlCzrYejJYsKrBC53Caw1kASLgkjQu7NNrTLGLyh4z
ZkHLiyOekMHQjln1mDewaoClUEidRvK2RnoW/XPbtdvJW+72p7sdK6F69T1W1ugZomuKU8lYbvLu
pSyfbg9w+5PpcynbMeI8zdpqWkthS6nmctRGtbJf+GRXk5a/j58+F2/lsMpEFAO/YCxUq+seKZcg
4jZYhWKYWb3UXl+a1CwyV1E+9EHcwRqvgmIN0NMDR7tKX3rkLWwKfd6jwAu9Qo8Ej8g6RTrW+U4T
yICkQmRbqY6dqrhZASkD9NAjuqQGuDDFuX5Cp49KU9c5UNVIMicv9iYuVtF/kfZlzZHiWre/iAgh
QMArkLPT6fRsvxBlu4p5ECCmX38XPnFOUVR+qbjdL90P7uidEtLW1tYaks/rq0M6Qvrn+ovgoNhY
AcJo0NRJ+8BNcQyEqu7qA9l0GUUa1M7MPpdc1iW4vsnNJc5EVXtoJRNzwtriiQEQnxNgVScf1sp3
E0GkcRPFxcsHmDDpk4ybffmq+Hu5fpMnZiWK8FmUZhz9l3atraH4VInpAXINBTDbmdhXtPQIhQiH
LLBkuy/7tpmtlFyxpt3YPmmJBm9Fa3v9i14/5s3v0nM2siIYx5jbKGH97ketZnjN4V5QvfMEb9Z1
uLVARDEhh3s96CWu3ix7wuz2z2UkVG6qRYwTaPqY1V3Z3UFGzjD3UDt2wWdbWS8icZv0YDwlsdNB
qhEcCPf6b5Ctp+nvs4FzovTC0EEKSGBty+DdZqCZ1ip3kWnDf9IEpECygiUp73tOZgGHMdZAmgmN
WxYeexi7CpW4VhitS452qx29/qvhLfuUBQdrnYPodluRyoFktVsVgBPB9LXKn4c+OIDhJVlJl4h7
84+6bFJ2LA66wURuaGy4cHaDx8SxVyZRT0hPQvIrChtnrCuXGh0Q+oqjk3QVlB9j/xlzAPbbyhmh
zKlkhzLq1lAkNyRf/JLq4R8/cJG8MvS348rqcaFJyhdC3+AvCIfZ7AitAoj+Dsck1NZU5asSCEIl
IrCSjFeh+pBCUtopY7AYomLFiq9OO2T6ez8AWMng72qTI/ikWRPgb+3Bb2ygK78YDAT7CsaKNlCe
NKy2bYV+eZepzRrKc24s8qes81cdZxulT14JrtK5TlcJY7DIxh9sDXzZKHI1o/dAbMXZ+DMNa9dq
BzTjK7eHBDQP77XKWillu236LeO7lJHbVIxQg+MwklVcWx22A4/XwoyQHG/yuoSytQGjUOib4MnC
sgEJaEFphtO2LjATnbiNBnUD/8OTgAoiN63Xvh07r1Z75ATdqFCixih/xaB4Jq8tN85ItC54OLhV
Sp2ohkZdmqK/OY746smYfbTwHmzgz24kQCZeX9+SzLjsLMJqFYSsFkf6JDGL7wqBtx/XI1y/ipjL
9qCC9mCd++ApkbjYlvmvbAQXlfxUQ8mZenkk0ABVoQVEybfo7iwvtEao8zCI+hPNHwz/Lmsl2JBL
yjZY9r8DTD9gFiARQ2b3BQI03ijcWllZ4bcU0YTc0eCEmKxHyw3uGDSKTQ/L/vo0yoY3FS6z6Cm8
D3TIw/Qni+VeNcCbcYwkIS5xF/8Y4aIqhp5aZ7UxYkzHiUo9zeu3tis8cRMDhOcm4MUISUzZsBYn
mMqLjGjTpJawOjUwrCZ6+HcTtzigFJ/lPoTr+pOWAWBhPxZQkr4e4f+o5v63MpbUHnvEi6Zuhj38
p9qd2MD7dK2v9a0ina3L1envQItWaD/aLTenDxSZrxCEjPNftrQxKVvnSzaPnVOWmT5GU77aquOl
rTMJnAN4BzGxHU+xHoCHfnqA8qvkmitbf0tOz1gSBTd4RO7cfNcZa0O4zW7S+qo9wh81NwP5TEYR
lSxAttjVFqwylWTaV3kFOTGrhueupM/0Lef9973691dbbN2m5YUBs73uZAKK6Yt2y7qt3rxzATEf
FsHrvrDwxBrDvD0M7vXRRK7/9vYMwcHIoeFqRcpNVz4r4b61ftTDl18ocAM9dfoP1sGdw8yPcXLT
6agKtPxIgR7h1bgNB3g/aMDZEig4UKkH2PRcsByTCSEbIEwNqtNvMscsHfU0BmgAdQqWvA+KBkRW
Dv8R2ZEKCUz781qkxf4VQ0VZItoBiyK4jWKsDHMdraInEjvwSl4PXrXqUepOa0OGZpaFXtx31djU
7CHvgOmKoaKLxRiHpwYuGACCeWnBnDSQpeBL14jZtC4V9yGBXkYMNcKp5a88guNMDw8ZArw8HHcJ
seEWXwBALznZLmWVedBFVrEqSysCgW+ZsdcUxBUBSmSUSi8rsjD0zxPMJIUWhWPP8CE72Mbxfd86
2XaEf2BjOCMkbCEuacbSDX6JE8Dmw9P+jOvHHXD6FeJOeggwORabbDNhbcGgMJ7k3hCXhgnhKd0y
mUV0QNf/DBdAF9bkUx1ipu9VfLLsU49r9j84ceZBFpsiR1VYagYy5ZCD1QPzErU/VXp2X+dw4AVq
uve/df39USYPc/FFfB55sSeQwjS/mIaXCpDnj2G9s/UvyAmAOLiZDCAt+myg+IXTPI6LyiPw40YW
A6h5eJDz+y82FH7/mr902DoT5CfKgunESKB+FHqQ5oVFujM5gQAx2ewrB1wn+Ue+dGrM4y62TFy3
pt5OZ6RdkUMAS+zOl5waqn4phqlSGKtP0GD67ck5S7FWnat6G0IzLYWVZZnT21Crf5lDdpvUQ+cM
Xc08tWzHG9UEAMUahnYNO3PqjVAMgJxMBD3mECSxbjRqBxrx6NO9GcG5jTfM36vtsfaPmf6Ds5+j
euAw9GkAe8njW148VmPrUOWHDiJmErXwf/gwyKlmNykHR2BwRz6uiK3+gDy0X9SrQqX36di5oZa9
klYAHaVXh6EWm36gj0ZTAKIRvVTpnW28tcUtIR+63T6mQ+r1ieGiagLutrypkzPG6oZltm+VL1CL
oJoBVwqwhZiF1M7fyuizZv06DVK3qRSH6InLIZacl+9acCoToHahLxJEBm5izWOEV4Msgc8FMLqk
xJWdvDL6rBTUidPaGzss1fZXBS5KDnBsCtgTlogdmaCFAEsLroNe7Gm1zxJYRoVOm1EAlV9CeJmb
AhqqaKqqyntc/LBN1Mga0jJ82LlAx64Dyyj+UDK0IeIMl1yIyUP+w8AvL+46DbIR+U2e/9J84ILx
Q8PhIRyR2OPItXCjZKJ3Yq1YJVMipI2DN2DC4F2Yf/rDXQ14cG2yVRBB5DoCHnOltZLldqmrYlKm
wS1tSl1kUaPUdTOk0KcZTlq44hzZIwQ6Co8M6L/6niR5XTxWGSx8YA6BzvjypsY1C1hrglj92t/0
u/ZBQETDydfZBjrX9DO5A7VzG57jnx3UCGU15qX0bM6CL+q92BYwLWgQvF3DLEEY6/JRdSZdIEiY
ATYj8BjcQyJXVmZerKrncRcTXDHRmIFAXKTncR1sm5P2gpeuKXLjNCvIiQxen3uFN3FZJRM+nax/
lVBARcASFhUExJT/PJJoGRr9qMGmArSnZ7LKvRbg8U++ozfopWylWr0Xa8NZuOVBX3ZjN6QjQ9IA
PUsv3iB06EaqvU6Gr5AdhI4Xsnytp6+SYU4H+bVhLg56W4g67IBSwTB7T4ddkQrrPPgV9SsQHDYK
OLSyY/hiip6NdLGYRKdWIhoxsZN10BQxWHVwoUJ57kLT5ocuNZK41EwxZwEXq4gK3QeXirAT7UyH
DyigCIiy3cmWvhNcTAizSIteAJx/6sG0MLR2zc7Gg1hRN/7kLmBvuGfsO0xq8qYeE6ngwcXL9HyI
i/qJidaCjTyGOMZPQhSOT6DBrmxsJHTaP44RMLlsWFnq6EqWz8XMMLvSLOaWjR0xFHVgJ1OFsL/T
UwdNFpDftXu/BVHT7Z+B03HNt0H2OiGrUL+xW7OTPi/SCDuFGqc4vAfebGeCTVLqR47mpcVOZYpX
mvbd0EF3C1qYKsh6MBcX1e+Bf99fZ+FNH+LrhYb63w6fRus+AQ6Jc1gu3Usm+GIamsVZTLCgkEKH
2dZw8o/qWvOCPbvpXd+Z6v5uK7u7XWwmzMv+xQJuwYMMoMYFgeM9GrUO9uWJlI72zqBgwNfKbnxA
gfMvR7hYu11FVF+LEHNqYDQ77kbnaAO9PweupFJbONldcXEHAN3Vj8YU0xnvrL26/U/XSc7fu4gr
nk/kouK3lf/Gya2nESVSjHqMJ9mqMBhgtyN0ZVKPDd2hhYNqrL1cn9KLryGz6EtbG2aoLVFM3MEz
1FMeQLfbFKIFH9EhuofBOUbtb5UjGq8kWwMBD9zCYyD5CReT/O9lu7S98NM0I3REXrChma41T2q/
vT7Gi7i0+RinjTPbgIFO6owIjLF9NV5574lNvKZ3kP3EMYK64EbcAXnu0fuskSzY7/b+X0fmbGyL
I7OEXJ4eTbPb2yV6UzkwMkCJHsjUQv8FVC/GWzht1U7OoG7WRt4I1hrw5Y7C3vWse6wC9UxrqGxH
Ocy2hX7IM7rrOHezhvoubW0J3ujimofLqqkblAHus/i9BmuE0qUBOwW5uupFCRLSPrEH2BzFjjpZ
5fB7BgUMyfe5uAJmURfHvCUGywZV+T+FRfmlriG6sS8/PqdUAn2yFC0T2ZKQhVzkyl4nZe/TeMr+
95YFGdbsJeDamrf3xCwO05uTynHNbYDDaIyVPQJCkIWdRyGlKxn8NKV/LZHZ4Bd5VGhdy32Ro30y
4B6tAv/ZHEtgrcIQAiI6dY0ByIX2CJavq6S5o4+BAKwrW13/GRfPqNmvWGRWooY896sEv2J8wHEJ
/QvTjSkYlCmVDXia2msDXuRVMHjCwIgErNChQ9Mx/IOiZ9Qe8KSOqm7wAAyRW2hcPq5mA1xkWUOt
jRRi4hig+jNEUSesaKVF99mAS6Bxb+dsO4AKj3wP+6XAbSLxOMCEinSdZPjfMjv/9/DZktdpp4zD
Zw5O8Hr7BBdfz4KzllAG6HdjR/cU0n+lPlb7ln7kXQMCILSJDtCor5LbVvwKw8CxzdtcnAQ061Nx
UiFbopHXtjNvre6nPXxUAbg2iblOq3vVf0uHJ0VBz8Amuwh64DW5Y0Ps+Hi9rfPO4QS2w/opUm+N
4q4cXgPzCQpNDms2RDkQRTuQARZW7MOC1JiflxCftjxMDBu+orZzdHhjwoguh47zr4o/MzCumgD2
X/oGnNFG7PJxy7NzAUpMCPOqnj4qrQQve7E9Zf7vo4LP9WdiN1sqcqJiKYVB55GgeTIgfSpSGMEU
d3b7ASL2rvSBAUKBoGarrvvS1Rsz26fi7fruuSSEDSHQ/+ZNRhYnTFv5daXj1fqUAWGd9cZaaANa
NwmDllKdwlS92UMMZ5VWDGCKcvjRx8cIAhV1ubMtwDjjr8kMq1VhI0MIXGUeYvNBTWGdbCi7DG94
yL0WAAgmh18g35lcv2txd78+hounpE2n66tOVFijLFJAH8YkCxJFB3JJOY0enImO0R7i1JO7jeWA
W3WI9y2I4Zkk8KVUPI+7yAcApY6DXRmIW8G4D724vJN8nun/sNxy8wiLvZ8WEL5OAxhWZqRYhUnp
xGzYq+yli6E3RHY6OOeSuZy+95WIS1gLZ21ZMBVzOTn7MpdvLK/ZGxt9TVCIU8k2mH7+tWCLXRBz
PCakoanf9ZriEv7VkxSqTiMQGNqhrsh2DAFsMWW3GvXSwTWb1SV3C25lQdNVTL8zrHETVRwCToXy
YTQ+OH4lDCfTn5U+eAMajSNT0BApKthkor2n1DLBD8n3XYIsDKMcOlXTMAEZ2CsE9q6s3xR6uOnp
PlXBziREclxevEXPB78oWQLRhvYQmMaJWghXwdYTdsZZaUK1nyA8lD9iSo/Y7qtWkfGmLqa9efBF
8QKgDWAGuW+cRg3UtPcSn11tH5MO6iu4vKrgqsG52AmRN8b0zM3Ws2kV4Y7rWa3svUK6Chblix7w
ru0DXYfsSbcKod3Y4EHV6yEgRzy6DTxqSvaW7GMv0hQRYVZbGZ7wOPwqde5Cwh9iUPqunghkkboH
YUIS8ZJGJbMnJWDY7MJiYin6o+ssoooZTw3VSbEvXjcf6j27i1CuTIIyuDzsUje84YfxH7wczgMv
JlcY4wjTyl6/06Od2v8aog/xzwrQeZDFhDY0CHWIVOp3PC3xDFvcKDCXT/XGNVgAv8xqHwI5xWq+
8xP/oFRliTPNWFG4Nv6TpDmb5sVBEJMuVgWEaNC/8Df2GnYRLoPyJ981m9yV9i+mrPhX1pxFWxwK
QSCgg6EhfXXamxDw42Oaa6WjU6mDh5vWzshvzbz4mZh8q0Fi7fpYLy5i+HdCRsqG1ci3zNTsRmpV
hiEw3eZJszKvjZOtoo4r+BS4NAg8Oy/OqfLresSLDXL7d8glHYf5zYh3iVa/KyYT4qI8NCE8xWu2
LdKYYNS48qQNuSG2tSkFZFiHbBPH1bqJU1yBRlcBYs8qILFm9Ofrv+zi+T/7YYvjy6DN4GckM0+8
BwpK454RCknRffGEnIWYjuvZdNtxFkCiXulPPsqzwYZtM0Ym8ngN/GAa3XLtOZUpfVy65cynezo9
ZyE7qPCAloOQodhn46sl9qKRGHVeurPNQyzOoNwyDV3LGvNk8v4gCF5bAmXTGcMN02Q8kottonms
xZHT4f0uhzu9flfCNU/FFRQw/jtCtMYtebXvOIwdmeJZ1bhJgLHs1d5LLCi8RuUmVfUfA0pv0JFA
KTerB510sKL2V4pIttdX0sXH8/mvXOTLGLqOlpVi0nX2Wlb8KWvR1NVafQM2CnfGADIPTXI/9t3a
KMdX1T/2NqSZmlOsffH+V6yh/lTeiEb32LgfA3oeRmo6YNlLMt2UUf9KPbPluMy4al8ntj3odwxm
tMEAsASE+AhUfTpKjobYXZ+Vy+XCLNwirxrhaAQ6jv67dMd+UXRrs22wN11+062rH+kW0o1rS1Yf
TTvq2hAX2TW02ihXQpxcbXkOhmyn1C9JQn6ZiQ/Ln3KP53yFPhSDv8awd3bbSWb4+u6zl5dsa+jh
Cd1hhjUWugZoJgTODGmV/8swi9SVhkHMmJmbJ5BlNmpturAIh36erOS5nr4gYPZnLrGgB8nUIYDn
XgzJsiZ0VdsCl2MTwXiaoUvEH/tEpllzeQbxnqlSOBpQY7FG4XMd25UQ5ilM3tturbY+QA8yTrgs
yGJlMqMNapL4aDdmP1Xzs/Btl/XP15f/5cn7PZDFSuSQ6gIhR2NwA7/X4gxQYnUXVe6onnVF3FQs
2jWjzOf3cmb+X8wlYJUOdaKMFmOnIsw8W7E3hqrtWAx5KdBgrw9PMoVssQSzfIiVQW/NU5Z/xtFj
Jl5CWXdjOkf+3su/R7NYfloR6oVFcc7UowJxtsZLGplwkWwUi9OSqdzwSxUVdjKaIBO81yp3eSYj
YMo+yzTQ2ZnMysYORsPAZwG9oy6ajRb7xxCLAU9KzvXPclEPAgCM/+4fNo14FiuvGCjpFiZNe8Bj
Z3xXwhwpOhbcMV70dgX/+mPsNVvl3d7kKwCZtyJE08odiBMjIev41+b6D7rc3pn9oMWG7jKLxnoT
4u2MBCvVBFCCa7iPh65vFbHbmaBamAl/NtLKww3IbSEwDFXGnWVVlUPgSeco0IhzLB5KnhykP2yR
BHQVRlZcwbevYBGVidshe+mtM0Ak61rrIQHTJ+kKp8maINWlZQA1+/gFPvaRE3TJPmRw2QIF+vpk
yRbKImdATjkWRtFBlIZYhzCBCzLIV4M9eoqQ2CxIIpkT1mO2TKC3GnYk19kpxYtwm3ldfiNQl2d5
LimBLz6CzxbkUv5dC2KNmTYWJGzZvjKYsnGvuBkAiJmkm2VwHEnKWGq7p42diRYquidq8tUIJlEg
0vX1bzQti7+ykgUAKKx5AKxaIqois1eo2gB2GiYwHWM55JhSx+jeqzKHZtRwy4JQsiouviHYs5DT
x5x9rCAiaaK36fQizPbVo7GFT4JrbDIommEeS3jt1pLN8Q1IvjbKxa4dgyguogYhQcWn++ZmUrGn
TnpjbZItBxOixSUZbwifYh0d25fIHb8f/Juf2DKW5+PlP/KK7fWJv3igzmZhsV8Vn1tDHap4r80g
PxA3t2b7q09Gr/EtCMopTyxJ16HfS/LXxRNiFnWxJc16FIaIB9Qj9lM/QrI0e8j+iVkvVtP/1tR3
12/2gdOgI10/zXZNz4p1rocXMUg0KacPduWDLgnQoR+KLCoB3oL7JDhuqieSDsjHr7BPJylz2a6f
jv9r4RZnd0D1hmn8e8kG29RTX2zXPMa3FKsVkqnXF8ZFJMN8+han+GS/MzQ9goliQw0BQuEuS3Xk
tNxrrNc6e/Xr+5ajE9lnknFezDezDzf9ffbhCubnMCJFZBtv6rUFXqeQtOJkm//7ljUL0VJ7KPQp
RD9ARQN6nTm6RoD1/vTJyyg4VAnxRB6HrjXmzoCmcxXuu+6BZ5L1c/HAmI10kYNE3ulqPeUgoEld
4OO3Pk7lEcYugdburn9P2aQucs9AwyLMYwAzxhJNmQ4GNqWsDyYbzSKXVA2BNmGOXa3AfQUAl3Wp
vyqAGkMmWrJCLpcZs4lbJBBbpB1tpr1dedXNMLzDb24L3b4n7cNeVYajAbVEbrsvOZb9cuYCDBdq
UgzOhYtdMSaJRiM8t53gNIEj2JlQzwTCxNc/lizKYgdk+jBm7dgPJxPMVqPtgf9uvQiuG/8uzKKs
NSC1A2Q8BgMpeLitUMBWYAMq+VaXF97vGVus8aDMgszsawBcgQyE4bSXkefrw7ichX9HWCztEXbS
QUiBy7FbFW5ojVtN4n5G6OYMouRxIdlJl4sv9OP+uwYW6zyD+mtTpS2YTpvueSq+mv10UgduvJez
GKeV/HfO/x1ssdJVtWktSMBjKQi4zcDYhSYJlKpB1agUNyiRLhpzNUSdZGlIvtpSAS/RtKHvaQMk
Gf/Ss2fKZJfEy8nif+OyFlddOwBeAaqMIDgl+7S7LZnv1dEHBGwky08Wh/55mER4kocjRjqeOjv1
kuLFL/s9ZSdflwGfZDO2yAx5P4yKnQP3JArhCrRHq/H1+jqXRZj+Pju0UqMJzTIBuU+lgNnY8IVt
ZZQ6yVZaPo4ZlSi0oAVMMgvw1hh7fQVh/QwOU90x12RoKdl4FpmBGzknSYh9VMO3EBxPH0Lz/27G
FpmhZQ2HfUk+nBooB1o/MykOWpKorUUqMGuzYDQqwAShP4l5F/YCsBkpUlYWZZED9N7XioHgq+gb
iOSWEM93hsSJ18nGeuC7yhHVqnyXW3H/HyXg//bo8pUJug5Vy7UuPge9+FFE4I7WsCjUeqeiuouK
6ck0kxcr7l3LMp1qkG1dybCXanA1Wvu95eN4qiBAgTceDa9XIHlJMp0syiJB+GrY1ANDgs2HOxEd
Q19xbE1WTcuCLJIDg7M212LgxNohRLcSJkeGCjTkP+rz/j6Z7EWGKOpA06wG6118Iy1LsNoQDmDg
69tKklOXptmNVrc6/GXZicBcoIAMejS6UCYHi7GTXJllkRYpgnVpCh0+pLxCf/Qh4SJaSNXDYA3W
VZIxXfxCtoma0gLEFwDjP5OrSIOWNpBPPdnDbQo6gw5YXdNLcVkXE+wszCJh+CHuVJVP4jM8l87a
K93/x4/zvtgkro27HHi2gRvuDVnNcjHXzuIuUoiZN3ixiVCFhZNHEQRTjVIBhq7fReWP1gbeDixJ
pT2Q/sUcK68tn1T9AHGBf3IY//4Vy6qiCriad4qJSYbxuQXNUq7gl6S9A+f3f/c9rcW2BsqRdgEg
ICem7gtVeGR8MWJNEkSfPtdf1dlsQIt9HdexUfgjZyfmd6uuN0xYp5jcG2uICnWwvvEVVuKphb2N
wtY2imr5bpbyh5qFO54EHvPtQ921eGX6GuBpHtutS4IctEXdi7HCG/Gi2GBjdDlcDrnThp+G0NzS
vNGyT5LkoNjnHlX3mXlrqD97JXfHuPlh492YMcujo0Uco6iOlqaACDrY93AJA0wUrgBCzTSHNH7s
BpmROTZh23+QIGbTsshDvgVVOnTXYNNhfloxe1IVCxa35qqIHq8HmpbttfmfdvWsJApZwRJda+Iz
7yxAW6pjD3SrMOE9WsT7ITG8Nuu9FEY618NKkoW1SEtJa/cc8l24OPFTn5y5egs28PUQunkx980m
cZGR6ogWNBRIFbXi3+batJqsel+x5mAJ3zHwIm+M9rrBnSdVQyfNzYcyqV28YH5AJNI1dACI95DR
91o4gFtBvm7xrFmXyqaF63fcJG7QA+U3qtW2wgqEGNgxiPKDFdi/zK686USy57XmJNpw9EGu0Or8
mfRgllGyGiguOvwpb9ubEvRxvwl2aqo+lgZeFa3YUxJwTJJwq0ZPyWQKCb60X3SHQSnXvIEuhYEC
RondPh/OtLyj8UbluyH6JAOsTP0faoWNxDovVIKt8CHHAU/ZAWvdRyN9FYCzgud2x4jpzqCBq6dQ
JzCy+wKCqF2X3dBhdGlmwAOv39Y1uFJK4vkjkHQ57tBwtV/ZPugiw4hueWh/xCrebOBfBjezKrLP
mWKv/Vh3ouENBA/PtNVDQcz1kMA1T1Oe9KxFniqUl06xHBFUcBttdpkRrtM6eTK79JxXEHDX4QFb
ipfRrFbMV7aQ1IJcgwCZuQt2rXXQtAQJPgAsWzs0OKMbrYFlETxi4ToANSEHXiyQMydHDq2Svmrc
CI5FSROuNeW1rrVNTLMtSR76KtqPxHbqNFhVHQyyuwh08sKrY5jbg5rS9jBKM7SXITbXjX2X0XsC
Xnte/WQi9OI4dLQycrBzNpCCdTTF3qq56RaZ7oFfv6LKduSNE49nHwtc6fM7A+JdVahtzRT3jYh0
N1mXveqkd0NK9uXQak4Hk1+LZI5O29UYJLsafPEeRqw5dEf6Gq4lx7SG00GxGktlO2WhkdxEzXsN
5zaQ5FNoeKnKTWKFHp7xRmA6srMegEj4FJd73byD4ro6HlhwjoKjQj55Tvexv8uSeKOHn2VXO1EA
W6vxMU23pYLRi5+48jmieS5roGgOgQXQaGp4cIka/YfY2Dd+gDeoN5t8tvUKLBknQruW0bMxvCYg
tAPZqkPiK19F5bGOnqPhfqQu0W5D/qqPe6v4OdiroVgrer/q+y9YZGxgs3A07QMwCp5S1OveX+X2
xtI7qIomG9rv22oVdW/G8AkbKGjFviLf8vrHyIubMUQZqD0JuFa19C5Pz7W/IeaOQEdobKjDk5eo
PiUdTIz1x9YY1xmQ740FR+1C3w0xLF87FWive0sv7nUjclj6oRmwD1ASJ4JcJKtSz6q/FOCkaPLc
KacSfCkFyvkxChyfl47ePvYdAPZauu3CJwqDjgbviIWlrPsSkul9tUqV8xiErxyCA/iKAW9RgT+A
o0Bq2Ihlz37fgG5RrIoGGnOp5Y7iPiGvamLs8873imH0Im2V4b+BNAvVQMTtPb86NwEeqtpsxUrq
KnDdzQ+jwd7Bt3c5nldFGKFP1Dlh+BqkZ3PYaX7pAo28KRO+6tTxrQ3PfHiAGDUWaX4amHpMyXsM
SbbBiB+pb35FHMLkeg3jeBhAdPqqrwYvQhqyrJ8taQ/Qj/Ay24IjzJut3bIsP0OsGyYkAKx1PXxj
yy0ee9HH10DfVe4bFbTo3PAMhlaPjub3uGk0zdHhzBigNx12H82AhnEENc7Y9pj2C57GwEdD8zux
V0Y+TDZ+1hYP+14hYKaW8LWPt3A/L3AiGp5Zcy/Kqq0/NCstLOA9Ax2+KnK5YW5G2JEITV33MCAo
s8oZLMhU5t3DYCa7OEYNh8uQZ/Tqpo7sPe9+DcmNknww+HX2rfoeCmCY8+pG6OnWV+O9QOapON21
PD76sXavht05pZsRDDCqfvkGxZsoUm7a3dc2smpqvtXQ4xzhYBzl0bnQj8Oo7qo8eB98Y2XW/m2t
0DuRGDdDu20H42wSeMbBorQE6amNVmoBjQA+fpIaeObyHI5pPgn1bfL0udZxXBUK3qC1G5+NbsyQ
gMtow7kJ3UboCVYyFcZLqCngwoF+YZahWqq+qBNSPTdZpdL4HD0TeNNtGbDN4RoyTKvhk+9Ab9nb
b6qk5r5QJPwRc1EkDAPVqgZcuzMrmi10A70Bfplm9Hy9TrhQJfwRZVElJJbVpj3uNKdafVT9jamm
W6MK8EQjiXOpGfBHoMXNJbViXC1BODpXtXkKIHKNktYRUGUoBaT9updwBGYR8ME81rdU1nOVzeXi
+tIBVaBD4cQ6FVBjQBZd6fzN583q+lxewr/Px2gsHvCTsKQimRoeLPXqX+UuW8UP4CRTVzuH92wb
hE4ooXtcuED8EXHRBk3ahidKk1qncuydUb/xy9GJjW7jlxAXYRu/kkh6XLgH/hFvcS0KadmKnGO5
NNCtakxo5Yzn65NI/3qlxOVZpTDUtU3D0PWlFI+vWA0lPt7ykffLhN7hSIGfY16ehsr0mvwVjtjw
17UeVajNqHq6Ewr1eC2Ak4FFkZY9MUiL+DBbNxKQ4uyftdH+TOpAckP56x6++JGLG0qkaYQkpI3P
RCPeSPhNMfquztg+N6K9hQLh+qT8Ne2LcNP6nt1TIhqWnDV4KGYorUwwlexUkm3oX1ehRYhFulFq
IM+phoa61YJrVpMPRXtVyhG0sxFHarmndrUfKwryH17nIpF5pNOOwoTRQDM4IRzM1NzapJF6n4mP
CF+tPSqRgL8KTsYAtjZ57UYoOfn40dqbkkGzM/h1fY7+TtKLESxSWa+3SjkEdXy2jmIFUZJVfso2
2r3uoUO8S1flxt4lH9dj/pU9FyEXSY0AE6mNHTZ81eerGIe2SImr65FT0vX1SN9wgz+uqotQyxQW
N2PetVgC+qbZofrfppBVC7dk+/+vDPlnpKUKgK4qNImmtxtU+eJ5vEm9wi0POvjX1S1Zo00n9cmV
fbol7d+AK1QfcmyneDeAA3Fjr/kmL7bMw76GQsZ4hFASHng+ZGogf0PZF2Nd5DO7biDUZAG/ohsE
tzPi+CpeX6zgCLWHTdGvTVywyuBDiwDOTsO3XsvAtn/RKxB9tA8yQPIxTd/RJyJeqRYrHkv6E3+d
W4uft+gP9YEaB6FfAegCMpsBtWk1CeGTt7m+tiTZ5VscbZZdOiVSKtHig8cETQHcx+LiXhLh8kaB
drdhUptaS3LuqIQQ1hzFAKS38aYW1acZGNAC42s1ryfmCbkrha27Q8j4Ck2+D8rHhzEPPtqy+n+k
fddu7Diw7RcJEClR4VWpo7vdzvaL4Kgcqcivv0v74I57tHtaODiPMxswWwzFquIKh7IaT2Ojw2/X
b/YDS9ZU+9HoV5zB+c8XTiefjKDyWom91dxHD6tIHRgCnzRDOo3A0lPZcH2k/SHntyDw7FPQkbn0
WKG0S8TgVCGerZuJEqlnqZ0L3+nTKT9XpHedx0efPIvk+/ps/HVp/1nV38mYbbpBq00RlVDdabTP
MJNuJCp/yXLoxSbbyEq2I/qSG9PlFf4dcbaPIk3yh0GjmH4O6TN+G+cLSJTLG/V3gOkHnG2hWk/V
Sh+7CFwlAf28bz24D5dkkpbGmP79bIyhAyYkzREkpFq+C0G1hBfOGgYH1vXV+TuLmy3PtJfPxumB
qKkz2o+nprVK01JP5aY/BFsuIcHy2LbeLptl/o0JmI05u7tkSZhoeGKB5NDWtjAkLm4kGy5jrrGW
hN2s+EL+8h9Z1u+CzW6uFM056scYMEPIdSVIP70RT7UJZI82k5yjsBUbmigFeh6uz12AE9wgtxah
oUsbc3arhcaoqVHXVseQm2iZfXRdsqFjmG2y0LjtTWMTUv9GVv37sIlfI1/1OnRmQTtvdopvbOo2
3fSNDrdPaGebvmdGo+ejN1gP0Dn147UJB1EGDyM/LSwmv/eAmiEdhPLdgIY2dAq43UH9QeXSXcd7
N4/RiiF8H8eSrfupAxCNI8OCVojSU3LtqTYhmZ9kC41a5XLi9c9KzHGGVVqpfhNm6pEq0Lsgw65L
gM0r29veQPOuemlpjQ9GKaEVNwG7LVqkvcmxGRLoq34XjQxwa7VOdN+jmKLSeC+6O0U69SjZGdx8
jfFNYbdwPLGhY/5DjcIaM9xcRvih0XaVZ/1BrSc0iFm8KY38nhX0tpag6CmQTF8/V3Rhredox7wK
QkS50jg25amFM3tDH1vlwSjg0aUm7pj9lOOn1ufOMIaOKT4l9Bzh12hlGZqAGUc3CC3A8D3GepIs
sODy+jhC287OxFNhLEmgLIToP+f1LAbwCLL3BuXG0TeGDW8/g4atI7wdK2gp681rki+kd0tzMwvQ
ZUzjCK6RIL9AXzaHJRRMHxemf/oTfyeQv/tsFqI5yUnvD/gkUWWgmN71TNtAYgZ76yNHSpG1r6WQ
HD868OSLotkTdR38AWMrHAavbxhcc17kPIP4LYTpms4ik9ux728k+BW613/qQrLwJ1s8m/wQfBk8
NlTxKWF40JIge2EcqYTiLjcWis3LcReEKaZoIHNDWOjfsT5q25DCXAJxl0NqTwgYX/Q3vBy8KEac
r2TPUD/hYWwXteTpo35fVUtApouV5NkvmN02uL8oXj+QDITQWS1kwMfDHgKdChwiRPtI//dPXtNN
czbe7KYZxjhRS2AQjyKENAA2ciGhXyFRTyZflfzcl9UJ07+QYV6McWeDzm4b0Hp9SPgGiHHtXQO4
CanavaTWOLvtmkHlqpCD9WDmC6P+3XOafevsdhEVyQw1T4JTpsPmk34YY+n5ULAqsghOrGLFunJH
pFsF7lbGuJDyLqzrPKwrI4O063SiCc4IZ1ZDRkvHAwgc+BwkYwtHZtqnfx3u3wmex9aKtIJykIyP
aOXDpg82ckx2quHr+sH8g8y4Nswscy0j0eeZgnZTJNaMfHTg/wpYAPpFbikxtC/wSEWg/DPqawrX
67w3rRGWdhJUq/As1IjbKoqsznw3KmRWiCNSornMgAKivq+UwCnIy4QUl9P7sX7MwNaVNTzgRAdV
lWw1rK0suDegIwQ/FwVXI5zirVHHH6kzx9B6NNcjWw8+u8J4qbUP3Bh2hQTO1D5KI1rJHWS91OHW
yPM9VW58rbP6mthZddsZT0OyF61sD3ydAKsdAlozJi9186bX0AomH1GDprhkdUlnZ7rXBdsmhzLk
gCeWEPx8NfZk1QCJHI8DqoHnquoOdomooSRy0pX4Po6IG3cUHCofTIhxReALqUQD9DXbVcRVmKE2
jRPArE4xnuPKj6wk0ezry0bYtC7X1m12vRiDH5WKACivqcc9q6R1GqtbSNJYtf4WJIHrQ4XYr4ON
Ijf3qs77yeLbGgMJQR89ADgDQg7Iiv3ayXTJyaWHCNd3l7yxqDvAvn0LZopXxpCZFpobS5D01JuN
JgyrKtN1pqarjpX3HQWjX6c5XhiZ12uvbLirTH/LJPNeKm8lSfGKXHNSaB6OOXVbSE6gs7JlcrQa
aesa2m2mmTAsUe2kxpNCka2hyH4qMv4dh82ai8mGr3jhMbdpL6+jfltKULxkxXfMTWhgHUThO4Se
KujudKk7QB6FSpotx49+lroS6EEp1L2iBpS82EAFOtyocJCvi3wrFEcLcDdglHrEw4qM7Rozh0sP
Jh5g8+FUJh+iL91ID7Z92EOh60Ck/CaBi4uqJJuiA4cvr1c+nHgS7DgjEI9N0Tx0VLpJWh0eTeyG
S7B/pMahg+BYh+e1UMDhSPaU7ln1E7cqTCesbgpcxb5538d3dYlKJHwT1Z0a34hsmzSHgG2y4rZN
33LJhO6Ln1pG9jC90voREHekWw81NnY2WAaEX3inQREs+mBoWZZV6/bilSnw4hAZaAwlnoygnQMI
BCP1AeCULY/iN+DHtzQTzvV9efGePwtas4zEgF0GDlWiHkf6mnDk9ZRkhxgI8kRZYNYt3D/zjCKK
asoEFdFJXU2AKSwlWmf1YlW1FIVndznYGPkY0DI+tcVXPmEN8BbchD//t1mbXeCmJHUlHUL1mGgB
Ws/0LZX2BpL+bCTe9ZEuJsFn6zO7tQUNmtwYcKmUbb+BeZA1FkcFUnHtEKx6efCanC8Qay7XCGdD
zm5sDj+OmI0YUld+/LF14yEs3AZWtZI8uFmNF6o0wEXqh9JOGnTqDXgPzCBFU1WKQ+LhU9Fz5ImK
tKYpCxCiahQKnUm31IB+c40KQk0QKQTxsup/jSX6d7Ixl/mqi1GSmgy7uUr89zEedymFfHIjLAIA
pQKtg4qItULbhUN0uXeqmMwwNapqYPr8O4UlfhsCYwJy/kiR0MHHpM6hZEbFiWTDWyxkR9YRUwcY
gXRPDZdXPJQ/R+mWhVtBlkjV04n9+575/S2zAzAEchInYwNkTgFmAYAUZKmKvNwHP/vc2fZPSV3F
ELCITqQc7dgcb0toRIbxq+qUrbHLdQZI02CPUrSQYV1uC50NPDsNatNzk8Qdvm20/RVegA1U51b4
AfxDNelbWT23myUY4tKEzs5DJ/tx2pTom5bQwmOxaQEfuFCXLwwxB1VWUZESw8R3NThuIrEUkESu
x5G/+e9/jsY/22JO1qiGhEiaL4NCreJ5RFcthQKNJqR71I73ptGP+J/8YUTvK9dlSK0PDpvgF6bk
pIDRloxt+vILtas1tDDNI89Du42heRgqX5pObcIkxRpVZpNocbddTpx+f/ks4TULwvMSSjLHcN+6
09VRYr01y9zW9jI5jFyuGX5Hm6VpqHorkXSS9McvNgJFM8wtbVM+k9X/UHnrR+OQ7Zzq+fr6XL4d
f4eddshZvd0GZtdqBB/ZecZ2sgD7n9vRXzhBf15ur0SHOTvEbIyokyu8ZmTlaHVZsm7ixxjAH/4O
jVIALo36fqwKGw+LG6VfJ1G/UgfuhvyGaqtWQb7tox9KIYZ7x4o9IFkrXqyk7snXfEgRMMAZJyRZ
8GEYje807BYgRbisTCDah+vz9R915e+EzcIcr5PUl0vgGEraoFuPWgRZYQ3qi8V0JKD+xgiPY/za
5SYah4sKdEu7ZBYBM6qpOC6Yxh7mFsZPaLc3gQtPjQja576l7qEy4vTrcHX9o6dvurZ4s/Bn+rQa
xgJxVw/DtaR9mSOaxE3tmP36/zbQLOTVUQ9XLijkn7I8tTv2pbe+23aAQS69WSwEPnOG1pAltWWK
xMdTEAExtwui9+sf8h/NpX+2yZyAAsxQjC7DRFPPi23iC9wX1brF+1oR4oU4bKESNK6Lwlgn0Oiq
0Y6RkiWE+eJvmAUwDkXEJNVxgfgQzoavROkxYksueUtQea6zY7PEIVm6J+ey4RWoHeaAmH7irr/K
nfy+eMzXmhXcTo4O5itdpDddXEddhzueomhwkp8lQLov8MTHoeTCFIIuN2yERuhMESg/KG6Rf7Fy
z8Shh+Bru4eYuU6fFPTFry/15eeUs98wiwhV2Ul9CcLv5OCx4ofsoNrFFm0P6OcDXB16uqtZxYa4
EA/kX8NgF87y9bE0D7O4EGSG0FiJ3xDrdwFkXnteLV3kf2vYTzf52XfOokCagklWQuz11A0Ejr4R
MJL+NqeP2dh7ATHdOIeEdqc7vew7bYn3VIqSNhC3tIwcVugeNdDQqa0urq2UC3S58weg0Pc6/KKi
PCGW6Ou1ItN1l0bbGi6NBYCc5rgC3M9lnXyD5s7eiACB0VM7EfWOZM2NAPSwZyAr5Lq+KiKBDoRm
t9jewMhqLSYaXIpKUjZ1AxjK6G8bJrn+eG9Gj7EJ/LsWwwqSQXVBR+8bbQNNqtDEqbcBCx4GyLCZ
zYsa/5RZsupi1Wv8xxGQzBbcRqksoSa2TuQ3idV2l63w27dQgbUqM3b7NrcVJd1po3Zv6oGX+K0r
SyGxlLBbadKdUd/EvN9Jk9sYnmQzTrd6nePqQw+LbKm6DVV0TUC+igFkTfY1vJLkwncjJfMGNdzX
PLsdhmrbDy9pIoDTlF2z1KyaB0AHAVbH7lOiAOxsbtQhdjqu7CNppZSoAwhUtcLMTbIMyt/MiSUw
aMqsXZlAnUatfBtVyk0tCgfdWDsogKAi6ltCwjsd+DKDQiprhBsYN5+FlG5Vxt/aEqp1xrjVJflO
atSXCQkEDX27Jm8t3DG5oPdmaOwik62zBHd03W71joCABYlrikhoNpZZMTub1Me11q4paIlSeueH
cgftJ/DKTbGtBLQGih66wUxvQUOB25hKvupAajxgWkvo3YJFXwdt5WQjexgH6pZ944WK71RBhwfM
wep4c+xjeFag34aHI1hnaIfBHGDzeJAZ1LdvOK2sYhzdzOycUIfcNUDf0In0oJvr5qW2BmD/u+K3
QoZ6uMCjI3/I+LaQEjtj6V7Txu+wVfcMb1nAACunolYfRVNsoLjhqhJM0aoQf51amdquu6B81gTo
3gpxcwPPy8OHn1BP9SHQAmFenQ+gRkavrWqu0EdaSMEuXuK/x1eZhcqxHNUeSv7ByUSLKSi1J2WA
kTYV9oi5vx4SLxdqZ2PNQqIuAgkYe+i5DWG6DbpuE3LZTXrzrh4ST+5w9KBO3w2PSaMtVDSXr6Cz
oWeRsNP7wGiMcIITdXveeGxnbMRdtoGuarnN7vs1vbv+sRcz6LMBZ2HRlBMNjgHFeDIqRAyGdoXU
wo4d/gEjWFXJ4JodbO9avjTHU0HwV1J2Nu4sVyoalipiSmHUlbEa3dIrVg3KE+0FVRPUfpZkvhdu
mDkyLAByPDJ6fCbXdin5ivt06YOmdOTKB6kTOPSsFJHGuChIh0Y1dyet9ImjLG/QtfHqFfABC6CV
pc+Z5UZmymSSV+hWJKAQgtho0XQBnns5/fpdIHVawLPv6Qso/ylDABKWO7qw7nXRhT70nnAnOWx5
YRderksM2aBEwYuhNlcSVse2KQNWdMei9h0BkoYir6Jqo6AhZMj3IHk08k2SPQbtAobBuLgPfwee
p9I8TqR+IMQ4KuQHagkrtQr20MO8K1qQbutB/+ZxrXsGfCtwa74CYHHj+8lLDtCfV7cUllT11OKH
s1BOh1s/7eyRUHQcwTiA04QxPBlmuhKTH+WA9nb8FbBdERwy9qKDkkmyB9Z2lkoGMCU2fCDo7OM/
tadU0x1ZekUPH2SIKn/h+HiqOpAIg6sC7H7zDVW25dCtKnpTmA99ck/wqKMIoOzgxV0NR6YypALM
0pJ3FrynkH9FxyHR77q+tJj0JMvroT8p8P1sIt9Be3wto+NnduymNesfYj6G0baqE1jvKq3X0fGG
9+FGEP6q8XJVD/J7wMhCfP9bmGiWn80CQuQPcEotQY2rX2AnUW7gqZY40WqwZZg3U74yhAProaVT
uxT+ZpWU6LJYTyNFuh384b7wgRWgZmE3YXuSC/CDYHvUOo3UHEnugFdkw66kdcwGxkYUfKB2cP16
QjwMw0EdDHuQkZ40S4Dty0jP35OozCJLGUaSIpd4Aui3/U9x168mN8huWz12O+waBw+Zbu5mnryD
BG+6MhamaOninYWarJBaqg1RgOahudbFroEQQ5Pte/p4/SJaCjhz9Lxk9F2hVWOEgCPb4WtoR2gN
iIO+Qi0ULgpJLkTQuZudJkzNQCqH9qSseRVoo1XHrYUvujh1Z7FltnA8oV3dczzTc4C6iVOhPzUE
FnKHetd62aZ6KLx+nfn2uCRIuxROzdmiwetqGHVoFx4DqdvK6UdeQ6Hj24y2aaQ7eqi4RpesOXa6
mVHn+ldfbpmeffXs4iiYWpthMHTHKk7XPImPVcgdotzyBMOar1UJgtggOSqaziWeufkAoI4OAm2X
bVS8NmdJsM1N/+j3zxwMRxAcY6U8SGkU2EkIQH8nHL8Ax7Rckp66uCPOfvf072cXXlckaQdbgO7Y
FK/jRP4CSe361Fze4mdDzJJYUbBewKAxmrCSwZqscYxhRWf/T5YQHZcoNktfNMtjYw7Cyxj4GK59
nxgvfXa6/kGXmwdnHzRLV9Gq0EOpxz4bIeoYrZUdQMhQrIS/D0L4FpZNiEjW4EJePbFguqPVq7B5
M/qnFCKT13/KNNJf6dfZL5nlscNo5HXqY/WAILJC9aPXTQtq+a4ybEz6fH2spXmdXVVdUWuFMPMO
ykpQjaQgmSxZwUwb4b+/Brylf+9FRdIqWH3iazL+UQOXHPij1cqf1z9jaZBZeCqrMmEVntWPTGh2
rfdeBmA7sv3ro/xtOzJd7P+sjD6X/S4wiFQLiqeBbfuEvCRY5x4c2DNLKJvIVrbEDmz0QPwM+ZHF
1+XCofujRHRtLmfxqMrzoUpT3zxqGTv5A4RGTgXZh9lbDltxRWrcYbzTxJvEv9UGVZcw16m6j9Vj
18cHMLi8CBiKshtWaQamUPFak3epiV2pR8JkRCefgnAv9ae4pQ7L8MZDWzvOzEMTwNYXBPoMiPiY
HFTx0udPtBU3zThsjHynpp9JX6xysRPdaZSew6RB0V24pnYyWeKYgbbtmlOJqr/pf0r/04zgnaKB
vj28tcDyBBJ0GstBtbLuuymwOTjE38zS1oB6YQlUCTC9UWwbObwAQsi6smgVwFy8KG/U9MYQt5y8
x9U+o09N85XCGN0XX5X6SbWHvvc42LYMfV6RCdBSfdlYWJHr1yJk2f+9uQXk/YgQOD4FoDrABtsh
mNr0nfZL1fT1c6rPIZJcJT4pUhQVEOysUdaW9dIVv3SEZhFWkZSi6vwmOiFDcn0d7RtSOoFWL8wY
0afw9dcmNgkBBUWhOE2zQAtDXCaNwmxRpoxvdZBB+oIZ+5GWEN/y90XIvgNJ+oEjWryH8cO4UvVC
2HlqKtASzjpctEPllGZ+NCc0gUoJUkgjDHZawe4E69btSIBu0z2haR+MEgsGah+Nz/DGVewSWoDt
iscZ/TVUC0/BMy5MSJwiGw6U9Ou4hbwLuC9KCx0dRHwDVn69SfBmL3nMvy+V+woue1FuWiXKl1JP
N8Cz2H5zX0RHKp5rQHk4+2nQzGuBWO+7wKrUn0j56Me1piV23sd2PrUM34Kx9QhAzGPzI4IKsLV1
CeWO4YtGdxVdKyV1Wo4BUAwHymOMvyWroPcxBhTYi0jv8H/g4/49pnCfMxTguQ4N2ZgYNvT3cfg0
6MDVRcyJzMxKoOgUNQ/lkDpZ9VSakA0I7kj/bkrfhP4o9EVuuTUyatWQrhH+Bu/OaPXqMAhLLAJ7
297cZXgzodEzrdAtpoEDXy/Ejg+gg3K4342QShDhiXS76aHPJ49c38VhaFXanZ4wNzAfk+jYq1+a
+EmgoqMPIJCNH6AwOkEqr1Q4o1SbDhwiCfI4cgxVoxYufb3mRWwb1981XZvqezgIW1XgTFmtVewW
qYD5Klq2I67FEIIBRs7sQk3dCvo0OoTTA/W2NgKLmx2kFw5JUNoGWzcydSS5dMx0J1QQGMg3gwpD
mmpeDPnFOj75qrlwjV9Okc42+uwejyORE2joSLc5CJskPNBEe2wHupaqfZx3diBiMDOB42Y3qgGX
xixZ0N3Sp6v12kmbXe5GFpOY6pzCjLFcD6Fuc56e4BD3gFJPtuRc+SzAnrMjYTa2CQoeXgIIdYsB
NphacirL5jWNWs8MOnQM41OZFatUudd6/YE1wZHF3SozpBWaxO9FOuwbgAbVYa/puwEFJag00Fd5
M+l9O+i2Hn7/gaTy0mrEa6r1dgb5eladZOg1pOp3Ha5D9BsaQr0e7xWxz6Bl9dbpB8IhBhrka5HG
9tQl7bWXTNz15MYo1D3YKi+C906k5keWw1i7CI6J8drk94MM63T/IxfF7RBV25bGN9rwfT0ZuJil
/a7uHFpcd0ZMlDTtjiCzvDTtvRGylaz+UKBwVTwiXB/sch/3bLRZgsNSo26Acu2Ondm5EhW7KFgZ
JN/mPASkEGe9OOo+kAPLld+UU1zZRH92+VktARxAGwo8mBzlbbQugme0VW1tDy0up8TGcn0bd/PC
x04l3bUhp590NmTUGixU4qiDqnu01sL7/z8kZLPGTQRokXt9wMt13tnszq5xXzdr0RNZuh0LeofW
JwJ4nq8Zb2WLg5io+3hDTJ99v7XUPt/WubmuwMPyIQxTgCbQjGKdaNU+wJMKU5pVGES2jNJQpj9J
Y7rQbIbDIiSAox9OllT8LjZ9zn75dKufTZWv96oGSDEqvVy1ON5wEtShzai4fQ6JDBCxpnuHSJvr
E3Yx7TkbdZYrpCZJxzzAnuDSrVG/q/5PzLlVxAuA0ctQnLNxZqkCPLE7tZLVFiALH7JWUL2yuo2+
4yj2bXxbYRU+hKlXAUhyy8qZFxOis8Fn4Tsq/ShtZR6d4voh0/xdDHUYWi25D19+JjkbZhak2xg5
Pcd98GezV9XegJYWDjIsXgeX2T79AEEOmj7XF/ByV+V31DlOslP8mslCb2HxRh0VTdWm8OFUirxZ
hRJ9KnVOkgaW38M5THpW0oVW9cVs9mz0WTQTSgaYporYKaBO00tfLerC6x+4NMKsa9QIjsA1+kgy
ExUp4JtqLF2u12PUXw6nFXDotMMRMEkII3JpS0DRVENHog+gTi58zcJd8wewe3bKwcpOq07PMBgF
5119kPLCSZtPHXhSCVTK61N3uX19tjqzmBIqsJULOhiroOdnm9HaR5vvz8N2fvL7e0jweEM2uMmw
DdFWpuUjbOMsnQGZvPA7pjW6cg38idpnXw33rjhJJRkHcCN9UjfYqk7+1DuoDleBs3TpLG2YWagp
ET9pxHEFtLBUMqJDgXRm4XsuD6EyWEzKcMbWZtcaHozUsZDq6DTZrKORCE2rtW7nT+RkrkBqhZ7S
zdJXXY5hv0NOP+lsCkfejSOIDN1RM0EMajIguI99tCSMS/7jAv0dZ7ZleuDw1BS4IBy3x4h86Frn
lrx0ua9/DprCHUMg2R0MbJTS58JmaXaIIBCF4kq2WaQY4JHQYJWQ/jGVwdQBzWjUCeQPDwMEmY1C
8dT+Ns/fmwi0BJAussZrh0d0kbrybWheMvWR+MI2QzRBIPtRl3cwLrVa8dbCgCaLAk8yUzeoD5Lv
1RLwBsVtUL9G/ZNEnoRG3apztOqjHm9age7ysRxfTO0+Mx5y87NV1435aEA0sGGmVTSfY7AX6p0/
hBYXHNRnA8JCmS2LNxW038QAxmG0anbPsvek3dHykKuHUocbBSwa60MKsENc30XQCNTVV4VAjdFc
w5jFivwNixKv6v2NkA+D8ZMAZsthW1FmnxF9T4vAlvCkltST1uNXo1VWAdZKxt6H8VlV3/smnUq/
UuMQjjjWmIJqfCLmtxEnThEUFh/vWMUdxV8nE3GAvNZfMebBGB7H7qcHYD1Ob6/v9aV9N0sQmAlb
NZMoI5hwHricJD9o4ev1IbTLqc/vnpud2KGD1AwUiTr4z3Ruit5lBAuQOmXWiB2mmGD+MPIGCrll
KMVG0jctgalqWFqFeuqqZ1KcNNhRNh8VFqWetDdF6hVm7jDkaBkKfx9SrFH1JMFJOpBaRwcGKNJK
kPFfhuA9hG1YjWS/LSyD/xTItUz+IvrQaprXGnMcQUeNlDBfhpxGUtzFyR7+aRaAYVD3021YX67h
LGMV/DNEVZ1NxPodH95j6F/UOgQjkWnA3cOBP5hps6xHvco0dERSr+tzahuDYgca8ZJAsbvk4/q0
/kel8Tuts7QnJknGCoiPAsAWeyVU7iL21OGHgRBuU1o4mvlJRevJi48W/5GT/I48y4TyQVfzOKAG
MiFqA4V+n9kAma0QD06L3mtTrP37bvlnrD+l81lgzAC1HttUaY+N07vNJveyFbwi151NvQLafosa
CwsHYu71pflxkQeUGUcQJ9B2ML2ozaERyNyF1bvUXFNUqhCgLWXTnKO7oRFV9r00mEe0hkmEjkwE
tZboA37SYGbADtYwTh1/yUUOuRaEvW7fAj0mEUgVog8FFQgKyiQ2qVgS2/3b7AWt8/MfNosII5da
yY9l8yhR3+qFALExRJs3sdNEtgsGe70gsH0Z+2yAYRWAh7E6en0fQCju2Jq+o2tk4T5ml/bA+U+a
BRBoDqtmqWbmsQvegZZbyYY49X6EcsYvtiYz3zUlc+rccNLwHRWwl2TCLtNDDdE1JbivcDbHEedT
Um2t2pbwLUSFrJ1iKHNBqxr4u9RmI3cgGmQP4xbiL0BqB04pKzaaXW7s76M2hcbkjYY2XjjoTgV1
aE5qu2wZztye0C8R3nNoA+RoWKavAeye0b5J96Z/Y/o/o/KQFebClCyu0vzw46ZBOUlbIGjZC6FW
cKe6ZD2VW4OtjFZyG66bu2XllWmm56fxfCVmJ79XEuwdXaVHxrdJDVgejfYxgJLcrDYEpgHXD8ml
s3g22hwngzquQ6dbo8cB3UKm6cDEiecA+mjXh7l0P50PMytyap+qEchK5jEeK09tDhVYFZGSOhFR
oE6mWRGHAHCiL1R2bDpIV+Zy/l4exGi8A8JOj6lZrpRB/1BZ85oNcmyTKnwfoefnxyWxeR0hYfFz
eJ230HcWZmHBNug0aA0MgBXoNkE+NMwPCQCSAjs8gqxn10aZFdJ0U6d8X7d8D1EUSDqHrqTBcq/t
nMCIoIO6DwtlBdXQQ5nyLSd4tVEbp5VT9MWYgsb2c9fSnT4GMJYdQIsdn+CMsQrzVxlIvQrU3Th2
KgWCsc1PzwaLVJrd8R/RgIOSxJuat26RvFxfqYt9BgWqWFA4g8qZos0iAS39JKqITo8TQCzA6x08
QF/V7+QN4rwuVFG3/AucrCxaLW/9y5vxd+jZidO4EQxxYFJ006ctAZ5lFuybcaFavfhyef6FsxNG
CPTVWAQfbuNGOo4uaPk3HyyzU0+yoXSPJNBJoWIXee1OWjhtS5M7v2qreGQ+KHQUVy3x8HAHZcOc
fCVvzXoSOEI6PAFRt+DrQNzIwTa7vraXQ8s/8zu/eLtWp0CPSPRIwuKu0J77/DX210pXfKZ5vbk+
1sXKWWGazJipa9N0/7vcqlSg3uVUCoH7gTYjGPYrYkFGx23AnoV6E8QY7KVOzsUoczbkbP9EbUPS
oMbWzSHsGIDDbvByA1tZq6t1iwQ+FLP9fQi16+ufenHbng07208pZMCKuNTaYyIVXmw8aKrvLnol
/ceu/SebmbNYar8axyJg+LiYerAagqIjXulSAP159SQHULBXzb1cnmJgNdJyX4fvUXufQYpCabxc
OcKNO1m0dZsm9Fp8nZXUjernSdzg9mAUkY45gU4dweJVB0n1Dr4F3ff1mb5ILT6/R6alOEtVtbGG
CgIw8whOnYNywi3sZIur5Jt7E96guE9Va8ktnpoX99VvImnO8jUTQnVVO+A5eIjA8WwMW01QCrTp
QW0hEzX0616YqxTGixlky0ArtXnCLYpCBwy8k66/p8Y20reh9BhPYmqy6nDI+w8jc2ihwGEAb3gl
nAvwRAaXUu21NjgAoM2qMBgAN2SS5V9rfuIVSBLZ8GWUoTsRU3QK5pQuLKXYxUoGlD/Hv/YQTSCW
gWSqmKr+oVqXDXQfpK66ixXzPqlvCLxQcW/ZvXGbgNEelk4iC6+HbBU0ylbtCD0Rnlp6lW/VhnmC
QShCy09wVLW5yU9VJMFC0hPIplvoYoa1uovoKckh2gT/Yx2aZELNHKn/f6RdV4/cOLP9RQIkUVR4
Ve7cPXnmRfB4bAUqZ+nX3yN/F+u2trcJ7L4ZsA22GIrFqhM0G5SmZ6PMH8YQPWSwCpgOQw+cf0l0
w+XJxNhX0/ZPBRHRUta3uaI4FfRzNb1yB7F61MZoP0L9ErqfByNc/nu6Ja22p61sTSQ8ZG1z1obR
7yhE8FVYEyh2Tcu3RlB2SjBeJAqxJEU8ErnaVDEqDaQ1M7RiCcvAfKHW1Im4oUVzFOeNgs3bByhW
zsepfWvSBnC2/Jlq4x4mvjbMZM0UyvLQ/gAWGLKcRLfECSNC1F0WPlrRsCLjPY7DDRiQlhqgcThr
W13SdouMSRHHx44k8JiqCpMNr70hbtIwcdUgOkVjdkCG6bUqajQo1wwK8/ti3qHeaMuw0YW5l12g
Iz9C8E5p3oHuYPmhEphHgndh8utwPLAevb2B2LSB51w8ncmU7hoyIN8OT00HeJ641RXfCNOzAb9F
eR42VCscPZM3IsxLQHuw06TczHXSm6qummncwHQ7oKaiH4vqNJCTpL7qwWdQG3Ysx9sBHgJDTayg
KdxieRhCRyDVs/dMzPdzoaI8Tvy+O8Jmy2QSqK50V7Hv6hhaoVQ6eiI7auGA0ZMDhFJBQAR86005
pV4YAGuFZB9ElAN4V08NbOjDsN3lab2LZtENpn6TRNr3Ugl3EytsVp7LYgAQGh1UoXJDEVQq43uT
GxZMZfxSq6yJbjShP8hwy5jUn7keXmq8HZLhM8nC11wCLRY6JmZUMbeGkbfWDbA5qCDtUGxqfXjI
2ugpHAwrzVuou08uIwrwO9VjbQBvkiUPk4Hjr8+GNWNlRQUiOqqjhM2jPA7HmaA7K46pVaHvpALq
Xso1FGkULIV+GFCootpZhuqLFPhUrU6UEh++OY9R8hHlqY3+jtnPT1L6UDYQNjOYKw39R0jkL5ZF
vgazMk48XfLuewF8dUkHcZKxRpQ6CGpAQoD4gT3CQMMDu+ESu7zrWbodR//KP349Qq+id9zjryo4
vaN9Ck3mRNhmaA46GjSKNsCmOKo9uQp1pOAYNhvR8CgkHsk754t5v2F1ZYVlm6q5ihxzIYMG4Obl
VnmehGNWWokNlnZoSltju1hlQd3prEf70uPRzpch/j7pv6dhdYk1EH4baAhL+Tjpd1ne7TSY5N7/
zNsPn99DrG6sfpJ6Qjr065outlNN2fS55ExRDrOMlpPT3qx3X6XTdJV1TU0MQ7YxJKdFHEtLelvK
97EGscccNTPlZWxbL5BEW50WHeMEIHzBHrDvTantLFH9GCrUOgzYMVcgi6PRkFfGRmeHCU8AEpdu
s1R/0fZL2uFyf45upm2/Hzp02SlXu7EIO73UKXYCfOlNiNChmfRzUL7dH4Sz1uoK8YlWEHpiehlf
8M42ZXUyp/nh/gi3c7C/llpdPa2jNKA6KZH0LkJr+ZAhPC5Wz9kRCkuLJ4oj1SWnF82ZOVX+c+aE
MI7npsQ5Tvr8nJF8k0LogHY8qhJv7lY9oiQUJEnsltf7nn6HuGO9aTwIgcJPCMI5Jt3KtvjK85WT
f71v75xOdRUgShVcJpnhdZighRBPh3lEb2o4pcErAYIK6YoavrUxdBT0rtvAwngwpxqK4LBoMYsU
ho7ZGLc/DUaASdHjrYZ/DxnBvFZgG62G4A5VGqTW5LAxBWjEoMb1kFW4scA/xh7XWhkVrvBphiwp
cj65xeKpkhPCCSdV+48E+koqGqoCVGWzHuTboQAQOjlMPS51VM6kLn2nmbILtBQqeJmfBwAWob42
BpETdwxNj8KPjdKGvEnWo1o3oGIfAJTR9N5Yjl5XwdmkgeOWOvlkplbdftI43sPGyZNEigo9ks0K
xJ1IO8CUh3oRaR34UHldILoCLJXSOXsOhNFKE2IZ8NfJih95/DUhLQpFVEwgnUkkwFjT73LT2hDt
t8RipxFEfq0wpeExgLHKqE9mQ3RXRhgRcfInCic/KYAJXbCwcdF1egTL1h+kb1L7kVVgrUWRq06h
ExmDmSYvKfhbUx/C3QhyaoDdQm1oWRCnJvhqtJrqZwXeVKAxk/mbKJxm4YGqMsTh3pR0z7SfVZQ7
SNc8rTagxOelS+6wr4VDTr/KVIW2mmbqqRdBn+EpAsYEOEmUbVEKDF/KeXQzFVmOOtlMk5D+wo0Q
nlkwrLHGEsJPyS6RChuMdBREqVNRyTLIF9yd7EZDe8QYrE6pLIJdrgnoTHaLerCZ4o8zwZaArlsM
jrW6F2GrzuhG6MH8WgCbaG8J2baoazy7RDvDU7cMwakGT00Q3Dp8ImJhF8FoG/FbzUqrIHAoVKDy
PViagr7x+G4A2jlBuVfsiRWzw2jsZ0mFMYI7QQiCFHYLarYO6nptwEesqbFz4WLAqCfD40woLumY
ehOMs1Ik0LH4ySTYXbXhIr1nJujOxEKPTZj7SnRSOh1OQ6pNcuKx4m1x+qVp7wYN25GswyfGjtw8
kOmrhlMBDbfxXLkxDg32KzBHujmlQE9Xx0l0RMw4nVDCSzs71UW7yF+iPEb/1DiXuX7WdKT7MFdK
BJwqzNFYwtNIOcv4/3Ey2EZ/qchTzs5C9SPGG0mMUX4HIWUABDMFQft+cL7Zx7mqgqzjP9roVGwL
9FZkukt6tqND50Nq3ZFQ+taiGU6wis1q6o2A7lCFcAqgvAi6yjTqWY1HJVkKakhvsvQFfs68D+QN
sco05lBKjQENjZNRh9Ywjhuhy4/wW4OG/tD96JreH6o0tFJVPxcxw3mfPHGSDsGE6JoD23h/vm8n
I79rMevbMEV7hCnwwzopxbEKX4UiP6vqe1/mHgvfxXDw5lhG+oGiLIBpfUI3YXow8PTRZ6gORKIl
aYqlF5lDYYRIGygSzrOtymxDO9XT6XiAzgFqvzza9M107epXry7UqpU1CZDG7hQvIVuQa0+blc+x
3wdA0tyfId5Qq0tV7Iy5nzQtutSiqwGAKumKGaH/OnUZx5nndrHm6quWrXOVYM3QwKy1PI0v0T7f
CCbdMyf+IcBn0GodcBeASrWNjbS5/33cUVd7PoTw3oT633iqHONUbkDw3EJjd5OjwgoEBHp6jnDm
SRHdzMGuvnR1CJJcG9paoN1JqXHvRF8sedLBeTOkaZMlnQ2xU85X3qzkXg24yrljCMGKaYSkD7Ko
Vl8XplFAAhwdNZbt2Phyf0pvpntXg60SZejWQ6BTUaNLmaZ2OQqmKu5lnrHITTrsVaRcl8bTahiH
6FesEs8S2n9QJBbVnTHQZwPlrC55F9UZKIBnyTjOENZl6Qedp+1ASyigfswibBqRHkSfQcJzdecs
7rpqHkwjUUmPN3KIPKOH+cE87bRR29TI5kZBgJOhwoEE3sQdEGoo6IiB8a+vBYRGVudK29LpNIov
LQzsgh41XFV0U+DNJTiepmPiAzYk8tQul5X8W+57Ne5qHwMGWbdKTSKoNyzJNkpN3uzwvR4k/fb+
/f2Bq7oDHQ1St7kxnWat+TnJNZwWcHA66Jax0m4K3S1DKI/0j5EU7kjTvgwiLG8hGH/ImunbAJLW
PoxeihHAfRWGberYIJui0HmGZGueXaZCe8XbMbaN4lVqH41agNbRCCpVXIZwWssSmK3EoS2XnSMJ
4jeByYnTGjBbEcoOTP/A+BhofxFhPzhQOFCoukXQ506QLgsjxGbAu4gLVA46wyqHwoaWMeishZWA
gqN2w7Yf36kEFMtkd8V3kkzuhPplCoIGnoK+lDIzDVHkYG7WnotFglsEhxbOqMgM7G78WbLYI5Ca
oeAhSMjzJ02xA6GzJNSaCERGE3RPgj7ashBaHrJhyexhHFs0UaFBLYE+lFZON+kwmWig8/TQFJ2d
w2si0txO010gkwG2g+pxB2OoEuMJby2OjWC8qOKlgsJxGBmwjqWWKApQR0KPYcBPTz9VtfRKZbIY
G10oQru0HB8S1K7HEGDZiUDRiHhDex6g5TO2Xzk0EZOQWgr9oUjvxZw6Cwq8T0s7VpkbwZu0gzn9
GDqsge5v89yosiWDL0bqYTHCtYMpsJVOcNRnTf8mlaIja1AbBPomH5g1LxM4Rc5wUcXXENiCOPV1
+PR00D+CNINIctcIWotBP7qLC5Og7SQTO6S5U8yFE+vAjLbnaO7NHL89CN6VZHS6IrPyMIZF77cc
JV+1xyzljaNBSZvMlxDS0pVK7AIiyyGcxbUItj2t8KYqqKKLUIQLwL2pFfis86L8TQiCIoqajAij
IrVeRd5MqjM87wuAIjtzcNDv2DEn8+SvIbG/q7C/wh0KAeeCCwC9FQeuxqWrqkWetgMZUypdkjyx
41G08nr+MBJYs4qbEi/etABITB1+3L9nbnZHr4ddlTKgB97IAiESWoajvThayvnDgExfm/aQyUC9
1ZqAeG3R9WlT10Ata8P5AbeS2esfsMrDmACdOJSHlx/wP7GXqHfF/EGzeke0awh+bKsYCr+cLP0m
7P162FVONqBUl0pCtkgk4KoTzNwOt7o9Wijo4Clr8uH8t6606wFXmZmMJppExgzfKR9IBhyb2sHX
Nn+a9b0io2IB0vD9mf11Y61vlusRV1kZTECGXOoG5BBZYWZ65USawwzhJ2oOL3NZPVfBUw0Nzhio
zk55SyHapk31wajJHsw/n0STk0DKH1q6HXQFJtpYOpCASSrbudZbAxLmHOH7/m+++Xa7/s2r2zCM
6gSYKOwGbY7PzWR8azJ0EWgDuS6UHUzdKEpou0eDJebCISw+0Foz7/8Eedlw96ZtdU92Yt/H0/IT
Fpi0AiDgAGEu5sgDgvwWCmGJrR3n4wikXms17a6Gc025aXXH0ByeYAgvJqxSzjwRNaGrYunSAtqL
PteGoXrd4jmXgYSpR8egrJ2EUM4M3Mo9FZT5iETpAppb7ZuJluo0lDIyEnRC4XG91FISytMDvnke
rkZZrTRrKrz9BOzOqHhCvEX9YLJECZ5uI9JQyOsa7/9mXa8GXK1rHKXdCJjAcuLBG5D2zSH0502Z
m4KTuupgLq0QyRk/ALYGmfME6W7AbXgrejPaXf2I1YqK3Ug0pcPcjuyj074BUHf/K3lrt+yoq/df
DasYBc2O6ELQAgeeNAciCjz2+4PcvDQIGJm6pqoy0bVV8BwLoSLSUmFH37Y259JccEuNmdrhBerq
EdSt4OveoE9ntT+4pmXLxlifz+vBV4FUA5B1CgLQGCBmjvsZg8rAeFv543QcdypCePvCNlD5PE+b
2qqfg2P2uSB/UEMAopkrD3NrG1//mtVhGVBl7gsZjaVhGx/7N6DDjgQKXxle3CVkjKzYW0SFFF/Y
8B7A8s2E/moVVicoQ41kMioYmS83Z//V/IhsYAT0jbyJoOdn5qZkyaboo3ppaxCThuPI+afix4/M
RRnSu78lbu3r62lYHS5kUlKigI90AdPCbNB3aSP//gg3r4brIVZHR0LHO4pjaA+HlXZsIPQjF+xs
BOUuaOcNS9+C4b1gW6M2DhQy0pzBeZtuda4UUKuinDE8nkKnbrb5RnGQS3tDaQrIVKgJauaizRI5
qVU498fm7LC1NHuTRB2wy+grjuNgYsndgr2gtiZGgFQMezFpOTWkm/YLVxOtr1LCIcRLETKF/ztg
bAf1MFgNvya2Dk/AeNNukyOeEE5s647oB1aNTDjxKLjknAW/Fcquf8ZyT1+FshbaFlWjYUuxcFES
fQ/K90bZ3J9b7reuI1mVFf2Atx2CCTt2ZraTvTiz49jSf1bb7ALBWacF3f8JZCC0Tswe1Sw8cHCi
+AniTb7+9QevAlsMBFMzxtF0WhKP2GfbwP7ONou7r8F9bdwud/wOHvoqbilaQGHg9uvDl8Ga59ij
nu5CkZYTGbgjrcKUUQylpEpAcoFV6ilW7vY7tCPOss+7GThn9FcB5GrD9G0z1+oCGRNK2Hww2O7A
u0ZVnTo1eG3SW0NdpalrhUqpKxS1jBTpApDfsdwQCJLVPsoAC2MEnj1gjpkAjgCAz9mvNyut1wOv
DkVZhhOkcaolOU2gsjFBAqi4FJ6SOLAhXl5M44+Fce1pT/cPyk1o6fXAq4OiFukws5gtz7Tl1qU+
sCPn0gEL3ZRtYHY8mVeQWz5lfc9fj7g6DpEOml07IUEcwsGP4+JQjeI2kqkJKVnA6UJbVw6xCgkW
6jOdQRmeF3hv3WnXP2B1RNok//9FjlB7DRW8jDve2Vhm7d43rs7GkKBslkWlhPADbPK+sSAS/lA6
gx2Y0o/Bb3jXGG9OV9f0WImGBqapdAmeJRdKpFvVFo4MXHbVLR61/7pZVzd2K3cgyEGEBF83gvpj
AW5oQaIIZBoLwjPOUhayhA3kXe7v1ZuJ0dUDZl1KKUeUhiiVlqCefcv3zVazFU9w1UO+MSCOi3fa
BponJ+aFG0g/Bf7iq6G69RaHiCsKfHMT/U746eoynRXgoWFlhN5P+lyJbwrIefe/9vbJvBphWfOr
sMfgTVIOywhLGghIgPYZ2b2JV+nZ2HYnmE/Bz9O6P+atq/l6glfBoK8T0NqzpWbdovjbPAr1F4FU
3f1Bbt6H16OsAkCi15XR13jLNBKBe+LkyECRymLotcOrgc53QnYsfhVlcZtSSIsmL/fHv6nIdz3+
6vxTrYFuYQx1oeWhMbygwd8/gpwRdWa4FazBjc+SU1/Ymby0l+yk+v99nlfhYRyzpmTdFF0mxLm0
hasTQDhSyRPxWE7936LQ1Q5aRYU6YrpatvjQKoEtJWTr+iz1oYkjaJAarJ7vT+utdPZ6VldBoRSM
XtBoKF0qObdnAaBmpfSr0nCKAqU38Ts8Mzm3NW+3rnJ3nQ5BMxAckKKBAJOwJarhUB7DhTPIGnQQ
Gx1p4G2AYpsEEzI2ACMO8nPzen/ybuYdv1dq3WrXk1pU5OV5X2qNG0JNSy9EpzNis6i8+yNx4tYa
b6ZphVbN6oit178LEYS+NJ6XFu9bVkGkEkVJKnQsS6/DyFtBlp2VsAQALDTueaGEs8PXADNGO0Ky
JIguUKh22UidhgZHOiKX6CGUHjbbQXD0IbRQk8rNLM93pOusti8dtOdseYLvjFSe+jzhLCdv0yx/
fxW6J6Epq2x54lTFjzF9YqloKiLjfTxvKVdRhOW9VAUTNo3iAQwJ7WeP7BZWkPjYO3AVF6Bd8x8v
iF+Av6sPy+A2o+jCIswmjSbuPPAHHnrA4O/v0eXg3olb6iqUhCwQM3wcXoi6burAAcoxmAfQ3i+O
QvfEYJneaQXn6uPdSr9kAa4+jcxJHde6sly3vT3b6Bs4rU+d5AgShW9wxOkJZ+OuO/RiwUjJGOqF
ta065b5NLSh6u9mhe2d+6rJDuVMfBQ/i2Sj3lK/f0VLYhgfJS4/UUuFtGdrSZnnXBg8gvhxSr/D/
0wqs+/RiO0oBhMYjSKSgTeChQoD36r+z1Ly6M7R1ipMS0CUU5BtjkgHlj+IaLmEZgIX7X8Nb23Vd
M66zaEpTnJRwsJdXXeHpT9FrvBdd9Ps+eC9j3tqu8hs9ZVXLxuUmhL9NDjObGf3lAlp9sfLciNyN
ywkD2irYVKBcwFgO8TbZFM6E94ZgEr/1059Liw8Eog1P/OX2Y/X3baWtAs8wMlanGcJbusfL35n9
Bn2bLwVNVOLkXvYaHEVP5T0bl4T6TlDQllm/Op9tPKgi/J+W6hVIYUdpxzz11GzASvF5FSrODfZL
afRqKIVpE2wJcUeOYmS3FRhT2QPMIR1Q9Dg7k/ek0VY5jJSoAgQL8BiWP0AFsyOreRas3lKf8C6F
wZAtnvTc7N6qDWRIXLTrRK93tTPZVD8FXz2CZ37/pPB+z7oo2QHCO6khfs+0BfkAmjdPcLZ4m6Ep
VHmwJH6WfM2Fq7y1FEQ6O/E15K1Ot88zv97KO95JumkqeBUg1iVLuenSMZ5/xSEFWijff8XlLZJ1
7XPu0Vba6C+DR304BVpsr7yVOgAH5rQZYXTJTNXvj+y8lMmH3XyoPyKHN103a9fXv28VwIYUdP8p
wXRF6nchry9wunbk0Jmqx7bwJnC7DfGiw28qAJfg/krd5LBeD71KsxJSCxqplleUw46JJ3sEgXqB
9I8WrM+t3jQO0ByxQ1fjjMxJbvRVeJvTIKB9iKCtLvyUuQdZsHCE4IXzfcvU3Tnv60ImAE3FyJal
H104NyHIoPkBMqWnukDUn2eOsBDnyOurkNZX4qgX4ANcMphVFLBpmsTc0tVvasOJY7fb0L+D57qa
qaVhAKIjgqfszW7gGH6JnkPhMQs2ImhY5ja8NfzKBgnWgcaRWXrSf/zUdXbVtkYDRy6kHpBdaJQj
AXezUoGo5jFbeHO6im0drctQr+sZ4ulwzqofISQObSjigbP/OCZT5hS0LYHmynVfS96CvDcL4G9k
3a2i0VbEyq4Qb1MdDTcAeRPaWpoII4Dsiy3YU9o4dau7YfTeRZA01iHADE6DATlRsLR6APLbVrCh
zm0nNfqWlbCwImFiARIqlfypUS1BkVBnJW6pjRYNH4rxSwgF0EMGL+6fF1JuDcEVqaFWROJfTqMZ
8KjB+DXLUPEMQk7Ke7P1qkjQ59BgZEg1sposueqVHAK3MyQp8w2JnHm/6J4DLWUFNtAaDsh88zcw
1KGBW5x4FfbbKcRfgysrjNIc9nE1lbJxkpot3IIxjTEnaNwGrfz+vnVlPaOlIEXlMJ+0DFRh5ikR
gne0KEJX4U9BlDymHjJUQdK5tlrwNRap5anMPBBMHRjQ+ID0OCUMFg2Kd01HrLkJXCN5SVAtl0BM
jpPOZNByvh+EOKFuregSkKLuYJ2LqNBlINPZSYFkruC8BXiDrCqJ4TgmQhNhkIm8BxK0rCswoIT3
+19ye4X/wn4Yq4tKCsdKgJMfgra8i+rPJuKWKzmn/W+aCkynehWLeBp+H21Q9iE+ZNf+khQuAhWL
5ihcvja8BymvSmosH36Vq5WZxArIuUaX1h0cEQEU7hp2D8EtQL5cxadnnu4IbyaX5bwaEB3bWhkF
vNxmMNWUoXc7xnPi5A2xuoxa2O7UJRDclyhbnkUoEQr/imtylT4Yq3RaRTINACceKUkLMCghICsX
D9WgXwphdJOJHDMNLA5lhAo2CMR5+kkGzTRgLKnCGv3+3uQVZI3VjSSBJtZhHRcfNWQT5yx1gN6B
eqK0Mxwg/h3jxahAYF0SObO8DK/RxfhX7ndX8ffXm+dqWQ0J2mHzmCeXFJSoEF6nMOvkfOaSkf09
o/kryv5CqF4NMRUSUyKQ3i86Acs+Gl6hhylB3Vh/KkuyC0A2Y4oA5G0MrbR0X+mwNoOyfIfKVtQI
x7qrnBly+6lQ2YWCBHfWLBrBscPNQO6LJ/p5/+fefsX+/rWrDYIEb2BTiw1CgPpgYGQ23bcOquhG
950QHrnqdvD4PdhqB2SkU2aZwUkPPH0IWfnwXfMFcoGcFmevLdfovTVYXbNhQGMkArVxUqqF+Qou
oBR9n6szgfFTIJ7L9iOVBc7dfpOOcbW31qLIcSbTSETSB5589RI/lGfpqfJ6P7aMAx6XC4EH/k5O
8wnTZgf637yE/R/KH3/N7q/zd7XxdEkRI+RiyWWoAX1WraVbl7QmiEoucdofHad4dPtC+z3c6q4Z
SVm0hlYZpyD62WTFOZmfm6J4/E/bc62THM9tQOYWKUs2dtYQfwT9SU9EYLO+TRqnz7Bsvjt7Zq2S
bJRaaEwNhooI3udNbAZhZsnad8irEICvEs4LgbtcqxtGkoNEYUKzbJfBmW3YSdj9TnM0D2JaH7zF
4hzzXyTAq70RMjEQocxnnHTIyAkMjoenNs7dsvYj4eX+kv1D3ej3xliFlEjNBzzoEWOpqV8IHEC7
EqCRdou6kRW/KVCRNbsdD5lJeMu3ii3CBMvppGtx5EHE0WDAJeoOcL9J5QzPsB6uHyN6miunH86Q
PzrEBwVFl/4FiFEIN5rqp/hZw88wBt8Z2McPNbD11qx/GO96BhUccwCalPeLeednFaMo/I+1ZHkK
CCnciiZ4aH/0CldbmbPwZJXz18NEWVchvo+yAc3ZSDZnOd+nhs+a4qLIFXSxnln0PgfndPikZDpU
sGamDBabGSrj4CqnyMZ5G4Tz6WSVC6taORZFlSSXSXujZekN3biZgmw/9/VWD1LwrwtvFjM/mtAc
Nthbk6hWgZYOBActASJ3bIDHp576U9nbgTYtJB1Q6zVPUZVdpMAHNpusWUJhtJy8UUMkTGo8SR+G
yJfbFjzvGuz2YANnEJBW1HOjGiaBD1VcW52k29AnsOScIRVpDMhrlGZJZjSYui0DjyYaT9J8po3g
L9Tupktg8TPnG4DdzFhRoZhWnQIG45tC+jkNmU905KkJqAky3cBG9pLD68AY92FgbNMo27RKeIGC
gYdOsSkWBSR7WljNhJsRLkIl1XYR+N1qfQlbMFfKB6HfpSkEFDr0m8AlCT+HCu17GEwkHYafjYMa
XIrqNSmBZ4SvT5/vQ61+GJrIyYZ8l0nKKe+VfQAVpmD2BKNwshaWQPV0Lo0JIqW9ncClK0mS7QwB
qbI8Kf1zOwpO1QK/N2xrkYKQBJsG3GUT4sj4pRYXBE3gKT81OplKkWONascQDDfNjQMrVWdOqYuc
Z0jIE01COxVF5DOVJbeROSsitOUg/DMAXhs8SS18pJMdklCVSnuZfNcK9AgYDLxoX4FOn1kFA22N
RF8Si597LbLh0f2QpngtjjUe0JDu7nmPjltlSV2EpCOlC5ge/cw/3wBtV9AU2niL9CDkAlA8gPbO
C/xszxMzh4fFB3iBFjQPDH/S4M7aP4A/B+cFeMpABDc2jZ8U3iM6YLzMDrmp7I2T/cevW92/VVDJ
cqTg102CsWkhjVOUfkZOGWhcQc0tgfKyG7IaLlBhImZk03wKZnC9Q6BGZ/p9knvDp4sfrK5FX0rR
wWkjmGZUZsbO7dpOQnClntpWdt7v4Sfc6A3kHxqLsM4yRDy2YdabqlAb6OFVBRBuND+TvAbxLrUV
QnG+Zpuooz3DI89AQabIKfCdtSOrCM7BYx9A94BN5giJjT46jMnZyENLhlZ5nXwl+R59Y5dIrZUC
gWpIX1IXO1XzOHcg6I2xLfePmZY7M34uVSZ7HFB16OUtBVlLUY2doKKXrJWzE/duWr/lWQMBuG3N
XlvsBXVWoJLwuYg31MDQiPGGJLk7QcOujg9Z5Eat7KRa7Wr0SMR8U8/EgTqaLQ3EZYxZCQEvNxcg
TzU4TIT3HbINBVZJ/WTlbNokEPuGY5tJoDoOfYW50KxhQISY98n4yGCNFMSv/fhNgh4AREVr8lNM
4QHVWjNqXYLxbYCldyQktjoSN29nRzCGEwxnNgEussxAWQbGfJyIzknsf52kq/SiEYOE5gFyGcUL
fZHaBQg3nU16V4B6EcDsgpfBuOuL6E4lmtye0bL17mRuawfbQFMNyNAi8U02eWAuvgh1CARVYBY2
HjR80UxOqkFWmRtRKhVLhMy3giNg0IfeXLB9NVI7ohBBRV8TPoQ86N+N065dPS7Iqlig12rMmkmH
+8N47G2E4OPifSw+yu8QIwACzo+OxAIej4sFuE21+13S+9XjvlpbKMIp/Rh0CwwQALw39aWy0C7D
/HYRIPOlJz/c30y8vbRK5Ma0JAHR6+VdUcEkKXOHDATdUt01NU+nUuEkIsoqqNWSHtZSiVkV5/6g
p8OWNGWymYYOVpiQeUkVUIg7ud2j/wMGG/BrSbEVYaczQCEdTytSPgr5bKlSuB+iyVOz06ijcUeF
bZvEVgGNMhEaxLALFOuLlFwEERdgHatuO+rbKI1dBe2rpo5SJDPKj7wkEAtCm2BQEBSqI7RNjshD
vHwqPUOsfQG1tvmjJhy+AG8KlnLG1fIagjY1qYTlVRJfiKA5gZSQe338Q+3nrzeBsqrfDTW8cFuo
O+FNMDjyC/Urq34N/QZPVNA2NWupfWdfCycvxg6OoOHMu83/oZP2+yesTm3eQU1bWPZV5WjAAL6Q
jbyF6tAuqYC6qIEB6ScT6ETVDd+GXcOZ5X8oYP4efXV+iVYzkamY5oVrpUIU/nsC8WSwph+QU7XH
8bkGNdH7TydJWWLK1dKqcBcTowqVqA60WNJHG3GGM0oIg4omdf/bUKtDG0lNl8HSC7WHpLWZBE4e
9PhlgyAU8vDBNzYs8h5ZlAyRgsC2huT2MkkbaCAhPihPHWwnxx4xXuGCSW6UkP4YZhUa8r4QhnTE
MGi56l58JG4FRQk7AalaMYPvmuShgK9I9oKGQKsSBX1Ow4D3A1YHU4cBKoSXE+OUR/klNyRHRksl
qWExMva2XhRbNYKwsWrfX8gbRek/Pnt1UMc87fqYdeIpTwc7DxJrjn/cH+FWN/2PIVYHcdBn6KNl
qXESWerDkNisi89GiTewZ4Vk/y5JfrTTPuyg+srDLPI+bnUIhTHMdNiEGqdZlj2WFa4MJ577X3cr
T/7j61aHLkrFrExL2EKgc7lJwf9/ggosqIv71AQrFkD1ZLsUANXQ9Cff2JQ8R7hbek5//IDVURQ1
PJS6XhcvXQKrJG1GNh24bYoXMUSEQ7HbhWHokGBRpUvftBzCD+hGKVVl11Jmtgax63Q+SmUCLVbD
hXejXUz7uYrMRdAuB3UblAcvqEsfWkWcubtVOfrjp69KIlpCNLWs42XuiKu5zSV/DMHVcv6/vSQB
XmmmP3iFU05AWWN/Q92I6pZiP0oCajFvZflT5lkE3MgYrz9sDfwVZhgBikOOmJXK27KRL8X0lie1
V0ezPUat1+kCby5vpFF/DLmKX6FcSWrRjzMer6KVfBE7cfXNwBwBCXmxySFJZ7YUivL/dTZXYSsZ
chGyRJjNQXof4JVEqZVNnNDI+7ZVkMqm2MjLoURoLCdHSJSDNkt+GxMHzXvO0+ZG3v3HNK6CVRO0
vVp1CBndGEOYDwjNCdlKuJF6MFGEiAem+PtL5o/RVgEKHhJyW6gFLp3iRw8olKb9H2nfsRw5zgb5
RIwADUDySldOUsm07IWhVrfoQAv6p9+kdndUw6kpTPx9VOiAAgh8Nr/Ml7F9u2yhZIe3MlAFuowK
pbF9LLPB7UvmE2v0SuvVnrh3eSXZw1pZojrTkDZAkONOj95Dwj1Ki60CppvLq8gM3hrSW5FOaYAo
BRCz5ltjhmRXWcTM1esEs70CJDgWqFegJO7GreoTZZHNqeY7McZeaoPSuENYzR6MdPK5mgDhdFsM
1231pFAwhkZXSU38UT8wjOuCA/7PDmgND06iguTjYnk6FCi1km0nxp0kiv3LJ3Qu9MW1+i5krYrA
1QwdV1a2BLag93RyM+Fdgt8tDGATvC4A4bvqjM2Cf7mOdAcqQW4nMUfnr8L3L1hZBciwjDZBc+wY
l6/GfDfVlaMVkgbOOczV37a5MgskBmCV2RhyTK+0JhC1i0LUreqUwMuhsA4u1f3wA7OADxB3oxsM
PqIIiSFPaLJfPu7zD+x7ryuT0dQ6yaakJ8d8qrckx2yR0W1TTEbUaSy5QP9y97/XWhmMftYtSK+G
6hF0pgGKS5gEHrfRb6ToL9F+QdLNlksxm7FT3cJfMML0iD7as3gGIOzH5W2fmxT+2/GvDAs6dGal
orJ2Z2fmAfIeKJpWnjKidDvUXmgrjlGB2bX5KPKfkpW/uhirCtDfll5ZGiWMJmYNMTgshxwKd5AH
aMomBzVvdJOV5XU0TllgmmAqK0pTv0uKFKpBw0Omx6DCm1XFNUZQmYaP2ZxB637SkLrX40aEKsiA
rRBj8zbIzJKofunpDF3khbxYRLlvNH0H9aJleqG7C+nsKWniTFlzDEno1x233NxWNzP/wBzczZDl
z0SdQxC/im2nTSgngDUFYPgRDGOVvS9I6KX9cwUCFQPAJ1ZspxaUtY3TZ8/DGDnZ5zzs7ZHdaMbB
ivv7jIxXJEZjIMfAV3lfZG+z+ACsrSwgGsMwl4V7HXLlKio+cwCIVb12zOg555pjTfd9VKBiijK/
DT7ZdvQUJdyYmMCNjGHTQq+15pXT1WgW6GrAk6dyRlY3YS9K3oOfWd2kkHAaEc1mLSB7PcDM1SEK
1Y3ODwMx32IwGVdKcdfngNIlIgILjWX6ddZBCxYtl0i5BxjxhTSbMt9T7SEBl5gBARiNmHtU9I8V
2HiirnKi6ufU7AzUekNtug7H9N4C1/wUmk6VUWcB9BUI37sqdK32aLNnyaVaAqRLd2oVjE5R3mqq
HYHs/IF+0EDdLpFTyF0dctGJJwub/iX2/eslr9EDpDM4CJ9sC7Hv6LW/ksjBqD0ATuC7K57KXeSi
EPYcEYmtWkzihU2uMQPhAMA7ysb2kQFRbWUHxmKJe5ZY/i+jfVKEAGkd08s6so9jMqAXlvtm0iPm
LTeXP5dsIysHY0Jvhrf1gLkBBY6epW4+yDIriV1fAwTCSUTqlCA1HoqHbuCeBcSoyXdlymT+WrbS
yoOo1jB0GTX5XTg3gTLW6FU01zk4vxl5XYRFWfEEgF8IUKQQultjSqpRFcdMY9AwdaAVEX94S1Ze
JoxmntQWuFvq8nau9734uPzxZPtdew7FnmpaCXIMx9xHGZTHgOXuzEiGppfdxZWbAHOoqOw0BFi/
A7dQeqzqX3H6+8/2sjIbTG8FTSC0DZ7Z5JBR8GS013V5GGUi6Ocqiqc+b93ZZ20XZwkgvKgogq0c
tG7BuFU35a59z16XCgN3ZfdScnzrtn2pWfaU9uizzHCMISPbQUMhA83pyycoCyTWrUZwf0cGMGHW
0Sr5bdaVB1Bm7Owp3ic9SgBWsxnSdJNUwsPXlPRZZFtcmZFYARiAE5gRPQHZvgB/54SeHtjWL29R
tsxizU6MItGqUiECZrc1PnXIApBrYjxeXkLmUNZdqhmjfWwkjN+VYJs3WbGbbOOhiIEUwOBBMd4z
cLlGIWSJUA6aBg5+QJDvkwy8roqA/FD6h1te2ZA6hOKGpeBk6/kawLgWQRMA/pI9S7zAulfFZ8xb
coFFCARgXfBhBgunGDnqG7rHTjMXIIQ/829fuKSTT1lDygU4TUhuZNQ62IAaZjM5RLEkaT/Xhfvb
a1+ZlQ4C6Uo2w3QxbmyZeDRUtKe1WvNLO/eGDGpbZuhgRNpREHjnYefXdekZ0evlA5alWOsRAnse
LStFZf4OZDnv+RP5LJ/yG8WxgxroUWhBCmh23aobw1sSrHSbfGQPsqbd+VraX4HSesSAzb3GjWpK
MNqOQEyrtmXyYU/vCnBKfebXYeVd3rPEOa17hJxPpTbFJLkLIQima7/r6p6ZxxhtvMvrSGyCsTI9
HFDkAuTD5GiQt9C41divJpHMBFHtcri3bsMVQ0xL2uB92BjSrxKUPNpxKwSBSgY/hkyJXJGj65rm
PwxAxfw2FC5SFq8HtkZr7sW0B5+lQ8mLlhjoVR7UMQWfc+PAiikaAhC7BqWm4hadAp27zwQ3dF60
ze3PDhxkDFwmVfqUgKDRNst9U92Cz3ofQeJjViG73mXTnQ0p6TmHcLNmeopor/R+2zZiM5i/Jsy5
m9BrSe0Hkz7wUmYsZZdq+TgnrziO57yCZgxKB7t2x6AkAwKWyIX0prOwy9B3YGvaz6XBnnjdVpsk
V0xitoyVbbTmBCNR0ZI5q4bbMYbkTYaIPjd5dGpA1s1AvagppD/An5mPKP1mBWAks0aee/MVdbJX
O+mArNmrxgYHcVPHbeOqBtRkS+SEWfMezf1zxoDbVDPJ1mUgK2MVk7FSBQ15hWqJMSv72IJY/Rw5
IdrnXRlBZuGumQJlgvpdDQXd/ljXCL13CXi5QTeidretvdfx31F7JoVY7i2PH9OmDCz+kU+hY+X2
VhsWtukePKtJYftov+8IebBa8FvS7Z+94JWNrovMpHRSrKNdpZ4+gmYvVQOtFBJD8S8NtL8s4Jog
KU+HKMnjGbkOatFmajujDspjiKH3Ogjudwq/7smPIR0gBSlZ+lwf//QWrZuvCo59qEpE6vpxDpp4
M4kPKNIJDPK5A0i8tsYuudI+kl8L5z94Z83GyV+hvAkmVv/yWS8pwYXE9cvSnTxYlXXhwATq8nQa
gwFYDdppbtRaoDKs9n0+Sry8LCZdC/HxOJzS1sIT1WExC4y+t4M31XeNpfkiD8qk9Mf0IUkySadD
Vrqli+k42afR2miWNkgnFuBEmD+kmkNfoHoZQ/3PdhGwvUDEsUDFgG8xWOLJSMBkx7yyi1NL9MjM
Ubc1ZygblajhY2AmI+kV6+hTnsoq1WcNIeYimWZTnahfc+snu7ViUTedjWBqAkeeaei7QZXlsssv
/sfFOVliZW8q085VoWOJBiJPGbj7D9AdkVzOs97kZI2VISjisCwhMacdFSBsy6nxWgN4XLCw59FP
SDz7OUb8Lz8HycGtk8HQBGAC8gLa0STdtk6413Yfl1c4exO+97RO/iDgmkJzS7OONbQGIl335+oj
aQtM6hoeHL4ML7NEOxc+0zoHjFXo+EwcGRKELyEbi4k/5ca8McAPDEL72Yn3RiQ5wvMe8mSHqwAM
0qxRbLUMBJSRN/hmQEGayjwBMr/qXr0BuBtyySDfDWQ8FOft+cnCqzdua3WSNDoGh4xN8SMHfHHh
tGucZh/J0Xyyi7J60HaMsQPafp0r+8wOC4iw9sxN+Qtcww5im8uX5nzacrK1VWSjVBQ5GSLbLzoP
DWzs+vNSRoV6FLYX7+nu8nqy3a0KSXOZWBg/WeyHpl9lGBhuks/LK0jMxzrdI1DaiOquRm0CWtM9
z3YYu9q0pdTfLAdz6f6vTUg5pQWq719QCN3tajeqoWSxKL6CPmD0KHNqsQN2I5CXeWQfbZ3kpUqb
l+aIylIPoUBHAykDaDqd8qp9WmZ8o0DWwZV8tXVGV2JYfm4MDCdBxtjJw3dbhnGU2K51CgdIKUjJ
TFwLlYCEL5o8XekAeSE+VVEQqP+n6s73pV9ncnMTmmqj4/xarcSEyV0Itrd5frl8EWWHtvz/xFXG
SZdnM3Q3j92gIhwIaJFvLq8gvQcrW4GRMdINBfYBnICnoZwS+SFIpHEVgB9JAl2SnZ6HTp2c28pY
pM1A5yiarP/HoKzxp3DwlSEQ1wsPDSJKVwFYbG+gIRe9oa4FplxXdhdlxnidJ9GySzSlghdYyqrT
DTqpQRjoe92PpQxSsk+4CkUILUw1X6KdUGXXlqVcp1B9v/wNzzH9WOTkTFd2ZKChsFi+GGCrvO7S
NPGLItYCzkHBQUwQsAO9rnXg+i8cNiuunkA0SqmchoIV9C7pRkfEeTBjrIJ1URDpu4SprqpVTrqI
iYSFL6A6rhtTtaNZ+KZA4+Py75c55XWuQ/NeGcmIM2q95MYcD+CwcBEQDDcJCIwbcEXojqFfGd0m
QlvuP7B6S0zHOuFJjSlXckAi74b9+AJrWIEsabeoflOffRhHep3t7H14SOQJjiQCWmc4Rm/RelK7
+UjK342CHNdAszfZho3G/VmL8MdQm46WQn0mIqjcmNYwO1yLlnZpSjF/MSqbdmo16JLWg2PH0OGJ
FKhNCe4WdefG0dYY5/dErwKobDljca9hkqWfiKugCgI62KZXb5rkcRQ/eJs4EG1gTkqK36ptY4CU
YSAP82i9KrwZ7AFWqDGHhDXYQEvXtvQ7OlwPQ3RlK5lLMOEPHhqvwVyOMS+S95jjwoVKQ/5Aqtav
WQg9Mm5uOp3nTt3F7gyWJTC9sPClijK/r2enCpP9iGmfFBSLsT66SvvWgy1Qm1lQqE9TJlM3Od9c
+X4263RPDLPBpx5WYCFzz7b1RowO9FrdziPeBK6+TXeQWZ7ztdWTNVcWPTRHbR5LuPyEOwXAKcH0
xDazh2K8r2OCnQEpj1GB5DZyCRJqjAm9tW/JnzpjujL6PJmGYQqRWDcYS+UVd5s/9Y90ZefrUAMb
+ZIedTZxe5D1VLUVGKEs05OYV7oKBqOU9dFYGtbR5IYz952r9D8k1kn2RlcWHBCJoqGqwsHNab+U
+3C3uCl7k27B4wYWC9kVOV8NOLkiK2sO1SRV0SxkCgr03/YQsXhLnHlXbpjXvWB8oXoCSs2PPKiu
HWUFF8lprlGyOqKBPKEUZXBwv7Sfy0O/fJiyBVbTlqjop7EoVOtYhsLXoKIG4SLv8hLne2Lf58e0
vwdNTElCcwhx8+IS7wt5l7OwRNouc2z2QgJUqyIvC+5kAaEkmGerzNJKuwbEpgYwsfq+x0x8FR3y
DrKUtiQmlCQna57cPrOJMmr4RuZ8w6r3MHo0ZkPymWQRBVsZiDGKSKvkMI09GNsMN9+Hva8ewh1U
ph7yPXRGPH3TP2GiEQNp4YFswd5+rd1QxRlf86NsxEUWH7CVLaFaRdXQKMiRVtcURGLCfEXTuMxe
yvHaKn/1hAU0hg4kP1qZDQacz6k3faoB+BePqgP18O3lKyaJF9bUuQKMw5MdGbBtEZSwqO5V8XuV
32m6daV1jSw6Wu7rhSxxTaHbln0tJgiDf41VoWLROrmbuOYGrMdOjNkyyea0xZ5dWm9lf/isWZlO
YO90EIlBVLJ5LIziEFYYwTerwwg9viaFSKQZxb80zLpGPDcxhD+4bVjuRQSeWxE7ekN3RUW9fJH7
5B0wLbF1pXahl5vQi9c4QG+Ih7eFqDEnjxl/Nu+tfJbkNucL2d+WYA29rZIUuD8ISIKIbUAP1Y1v
EeRYCtTnfVyXEpP+3nw/uhbEQLiDghMmudXazTDQJJdYkXiRNQ0vmwhFrQJ5zyIBkIOFYNymAXpP
/uwPbFe9RVIdM1lqt6bkpYJn0aTV4B01IEI0v7fTbUsfc/URYkVo+0EGJcdAXP4JKD8oC5XU0cgs
MSQSe79m69UbsOFHOgqKfav4YXMko4zDS2IOzeUXnKTIiVZOdM4RUJn6L626t9Ahz/P/yeRCddiy
NWYZa/5KoGHGaFxGikh0rcz3vDxUTJIX/4uN+15jZePaAk2rUYPX0pEFWbmH0XBor3OU7pZKGnvh
77YIqFu5iZxVaHnR/3zx32uvgihbKXNLmwy0JnuAOsPw2hbPPLoGDMDRkZRAj9mficyISne82KGT
L0fNBPwg81fW13tT9UlBEwCmbhiTICVvSxXK9nQH7eY8kHqU8876e8crG5eLPu5zHf1+6pA92Vib
KHIWkR5gT/tP9BrBNBuYO34tC7D+JTj5a+E1DSGwtDO0M1EGUx/GYAHKGu6iRQd0smNPbn01ginj
8B8qHuefyfe6q8CrBQldT5fr1Xg9lEZntwcDUeqAG5N52W5S9lUC+az5EU19iRXWJWe95iscrJaQ
PCX8TiQAJanGbWuADFPNgF0ew+KlY4rfmtro9SHA1GBMuQaVp5ugCoSk0NdN+4WDTo33N0oBnoFc
2TGojY6Z8A1Rj045Zzs2Hwxtvhq6G0EjJzd6R5lrsJDo9F5VuTe3RgIyCAwOWfyVN5AMDt8pS2Vh
p+QRrUkTxaTm1jABssJBb2qFFrSef4vwakyjQ1wZV/0AlocmxjwKUsuwU466eLPjIZhy+kxyFmit
uOnyliPDBjt0ZkoMsey1rckVuakwHvW4AKPtqC+Z7WJmN+6h9zNuoZZ9tDpXB0ScOspn8x9ajNLl
VwGlXRWiqXpErXzXXxlufZ1ti4c4SFx1H7mjrzmpn26s51QyLqLKvsrKrDZxQ20z0k56E63TH+7t
n+FOu9Xvpiu21bbV7xx60a7MNamym7+yq0qlVxRotaW+r+3Z53zVHnMw/1dPqoua8d7cL2qEof+/
BKffL31lVgfBElDwxeSo9OYmj3637JCPtaNgCgHDoZJbf44LFqXH79VWhpR3RCUJmPiQHLc7Ai6H
wYGaO1pryXahsNZuwbR1HwbKdfgy7CANBNSc075iFvinzM78S978/38KJasBKFXvzWJI8FOWaA/1
JHRiwRIVOzR0TTf8kVxlO6jT+3HmaarbEUeVClZfNrIgE/q7R5tJSiZS4rIt5P2JcAw38VG03C8l
pQEjMl4DbKKsXvBFJ/zv3puSVb7bC64ILaysIzdi17KTw0TGp8EsoeXOiYJAW2kcG/o6N71amltD
H0eXN5D7QrYWhgaEcFAnNMdn2iAOZhPEr5Q0eouaeVu2u7hc1ObBxjwa9n1SINMxYmdq79DDKbiG
mZkbjNpkOHWAwCAs28x3pMp/TnHx0HfA6ZmfbVZdKba0Ynw+mv7+1sv/T2IHLUrsOM7hv63rEUz7
MSr3AcqesCQM1BxQfpQxSyxP9dIhr8LMuEzRJxlVIKsytkuKLCjZrwRMSBBndo1INvL1Lw2K7/2t
zGUGoJPKWx1CqiLI5urYtj3I6JsUCCDFrTTlHsNMUNvuDllvH2pTl9iQc5qbJ8+akpXZLMfeKC3C
yXHsoLo8QfOmF4D+HQfckchM3CT/FdZXJfi9lG6rotCi12/tYHqZSDclkCv9bUxsl3fQx2sGZ7LU
n0OePFF+k1mq5Lee41j8229dWdnRBGm01UdIc6BJrUMai4K9rOEYDuw+hP2j68dd2ujObCqHOn/s
8e0uG1zZq18Z3DzN+AwvDkiBaN3WCFgL7JDMtsgWWdnZnAxaCUWC5I4Jdd90GP1qrrS0+sOz/EJI
nbwrG7zSGcOQMMx5tO0flkIP6EtuFsEY+5ZKnIfkTX09gpPFCFHSqVvM5TRX3pgVflNEjqXdFsAu
mpMkh/uXYsBfT+rrGp2s1liVsPsBJoPsm92wXyQ6ptmBANH09KUi47WfZIei/OiFxxANIFf7SWVJ
3vlSzvdvWJkthetmkSxFcfVof6i5uygTLSoPVe0WM3SgZQNnklvz1QE52XOYqGzSM1gtKvJrFnWA
41/HgEtefgAya/WV9Jwsg6+YMlYr87HQmd+HeGvNuOcF2CisycUYIqao8vdmTvdVTTEa1soqZLKL
tLJW4PzJ02SJbYW/qNT/MEHBIQIdh2t5re8nt6EFvC8kUGW1Mkk6R7/C3pOd96qtIF9ekDZvGK2G
0LrxmRwwRehDkij2oUYsfjTu5JTPl0/8HBHqqc37ioVO1qVWoVdTofM7VR3KAHzAgNNGZAf1Gbd3
qNIEhESOEt4I8O6xTN+IV2buzOpJULo1a9xt8OvqFBx9o7KPGujTcdPj83Y2b0iX3rR1ts/mQ5Ek
AIAxbw6T26IZ33kkXLSONgpIQvqCXaWl2JZDuUXs4U3k/vIWF4d6weF+BfYnO2ztRsFkK76pAaWI
ckDzcrr7oxXWw5haq1ZKGy/mx7ZR49ioeIKXVzgPKP0rOqbrycvYiIwGyphLdMz2HXiiu0DZ9Jv/
kN9Ljms9gTlh4FYpFssyVC7qCBysVwtjZeJWT0m9qMcESSADYkmsy5q3WTegeFQvl38mn3OzZ/w9
ksFFzi5BmW0bTAcVlLZye3VqgpyzHuGPBHi1jUfU4cA2JW0ZnT2972XWyMqp5ZAYH1CVGdzmiu2h
Fe2igY1pBLfc6WAfBb+gLGyXLbnKFVKaETMGX+8xZbsQQ6YCpafLt+9s9nmyKe3vMXJfW008DbgS
Vbufjczhw2cVocKdflxeR/KNvsD/Jy+VxGVdZQRZrlpG4KQsHFQSAduXDEedtfEnu1nO82SVsI6Q
ZjRLy9rc1WAVjXjrmEWMS4FyivV6eUtLyPYP43Oy2LLlk8XiJFeVTEcYJEzqFiokChR+zCYjGDCe
Yhajn2symfuzp8iIoROmapa1FnGgqtYVoPztj8LsPG14zkbF1fTd5X2dvXQni6xC1Z7oY9T2YXdU
MIOhlqkzK6UkGj7fdThZY/Vki0WBnCqsgzOudjX0Q+4XLskMNHhR74J5JINS0uVdnc8A/loSHCN/
/1xz2jFRtXX3f6lProqg3c77BcnbQPRclglePkN7neQzIVJDiWzINqO3WI430/R5eTuyBVbvVmRR
WapV0h+1THFHaFhFpSoxDeeD4ZMTWwWiaIwpU1rjNRnXeucAKDk8zVfgdA7AmH0gD3mJMrhf7oar
4cdSoUrdP7uJNlk9ZxXSSSYmHmA0ettRhqua/r58iucrjidbXL1hAsWx1iQFoAbcb42nlvj6sF8I
foE9yjaN9pmaqp9PYNVoQkcxfkXREwiNna5862bbvfxjZJ90FaDGpZrHtGi6Y2cRH4q9bm5Kgpmv
Ptc/TNbJdhf7eWKy5nwoRyGqDqgHjmI+QTVIt0A8Ojy0UbLJc9jmecogrZWU9J6panarWZ3qmEny
Q4+fKSBv2fzE822uo72Lek/7SwM/yDyanr2FbpeRbZtgtivw/IvZ69TXYkQbkWdu2ecOV49q82K3
mRPFzY/lFEl7MNLH2UZAPI2u0PD8VWN2gFF0BEQeSktzDO1xSOtbExotGua8GuNZA3yniDBhakEA
MxXxJhTRAeKU11Nc3qs0fMlBd66FrdvEO1UTIDQBkAONmwRsEE17GDMoBCGUG9hVNUzehNZzCYgV
OKB8jdKHy19UanNWpjSsZ9ERGvXH9gWNnK3YoIux509LhVEBNkey2lnvd/J1V0Y1SyJEWgjwjqCX
q5sbS7UFCNqLzgN3H/cUZm86I9lPWvyKmjOKRPOusX6m9X2pIJXN4P3RUqt01w5niVs+H+J+/7J1
xaBSzJEjw9COCSbQy77weFRf92B3UWvVM3MM5NWpl1rsBx2tRGLGzrrpk7VXMRTJuZji0OyOptbd
hNM+RDZPuo882jdteM1lgY7kFX95vpMnxqc5TlHTX+ZvamRPxLErifNc7MCFR7zO19kUpmNHId+n
9e2GGMk2oiC4tutDLwunLocb9jpln0OjpdoML5ZWkHTPfmU8IJ0qMXvnGyAnH2hl93pa6EmswzGb
vfaetcQrITZhgOAhrwtALWBWDHBLtH5nfSTMDMA66aW56RD7qeG/UmmPTrbplY1Uk7lrKFM6hHIA
oYKnuUMzvVcmybZly6xMgyZ6E7QxcK5m17pTRz4nQw3iOnq5bBRk13FlEyA2RWbaw6kgInEsEzWz
/vXyCpKNrDPkFsOubGxFB6bCgwFIFRjzIrvZXF7kfN/m+5Ksk2SmJu2Qoi97BGlx92l8zl74hNFH
NI8A6WqdbAP6X7/a551vWFDOlcVzkje3zpyHLsqyzsTyug7qfPY8RgErQLUlM1bnMXUn+9T/7qGT
uGEi73UEASg+Dtqm6R7GeAPawvJNyYPuMdtoD/wGRMOAT4FmfoSSjvoIOn/xKwcVFVprigdVWmn/
6DwM+uR3LffsxKz1SWdOagYrCgWMKz0AMmq4X7T3DOBOUoEeEZDQssKk5O5+tRVP1oSeQs5ziEEc
9dAICNjNiNJ4l+/Vedq8k32tjM/YtdiXpoK0IwGx2yTcFlUkq/9hpkBbT6mXKIMfzZFbYc7K7ixf
5wDW6u81f7AjOyDQSbHS0i+RJTUFyAXFT1soQc3FvZ1G2yavML5XUF/VZNSCkgzK/rpIJ4dTG1pJ
FIYMCuAUwHGc8Km8Xj5H79ufCrQYfVl4IfsaK4NVtVGTlzkcGxk112YVqO+Dyx9DZklWtqrqp7no
WAZhrwzcdBqYIAA3i1XJKmfjASjH6hbVDYOsU7MkHyYurAGxiAYyPOO+zECFO1Rer3ZOKyDHqxiS
COTsyZ2suMrVRjFyO6G9duTdts9eYibL1M4e3MkCK6MBjXmlScSE0rbyMEbc5xlmRmMZ/YlslWWb
JzduYIXWNvWSjZWv9bhLMuKENJec1fl7fbKX5VecrKJoFHPm5VIoqilkF2LQGI73aUEdNti+1s5X
ERxZMx4zbnhJ8ti1E0KCSsascNben/yKlVnAOMI82kshydJKp+Rd6tjc12boindc4tpkS63iDTNR
u5YA1XfM5t5pY+Q9fDqQqbsprESylPRwV2+YGbPZ5hwogAr8gZGGypgpwl0dvQ/WB8+Fb0fvhXgv
23urKFwunmoaPf0Pb/zkYFdvPB0wPg5mHus4VpAdpm8VRsxI/3l5kfN51/cq63yjHzKDtB1eXAmr
bowcZ1q4AjFcWT9VIRp6FgWz7fBUdpA3U28bRdabXz7aP2J0yLSYBiWWpq+ZiBMqBjO2MBwsQiAs
asVVbwj9NeqRy1WpK1gqVxcWWyOYbcXidRPn2tHLs2ajWqo7ppWjQjopAyVG114nbNhIHKf6xTdx
adVVXjVqECa1CmEdM6YcNLN3xTIJUigKGhgQcHZUHRSnQptbz6a1HoQzoCDl8FWaR+mgqPPPdsjI
XklsIL0UTJwpMZTDa5B6QpoddXXgbJ1kgMAWoMGTO6X6jhq2mzK72aWsZAA21E6pmXtmtr8tFjNv
VLuA9i0oW0H4m5pA+Vl59qxBvg5yptprxWjjmSnaUOBvhAZnGkIW02zr62nO822a95U7U96DQWbe
WUM3O1MRz35bdFfFNB+ysK2dRp2euxRBn9WDzz9UqP6ji2tIAqY5A37BMg+E6b6llGVAU8ypJQCN
xvYmMnYTG3fg4RoBUezrjY1pzyPVgG1MG/VnM08PgiHEaxUgh20Esgn18w6ksMzGPiEiUAJtk993
Y7UplfTYAiMI7whVMb0A9cgEjd42C4PchKw2dGy7ZmeB+hgRy7jlRjT7JLZD6GxxSGb2XjVam7lt
NhHpdxBr2rIQZJy1LUKoaVMLNRfVcpS2uunYCEleyDtvxlxQD4jnK6uL9yW4oAYl8WNd/5XmBHL1
lnhiGGsY2srJRwCauEsTw0uLzgVdUAqep/LaCOk2B7FTIooXhb/qPLud+0E4Qqduq1m7qshaKPVp
FXrt45s6iytqiUeUDLxJC7cN8opOFYpjseIqySBkHTeo5zQR22Spvp10HTdH90kNliAbYhKeVk2D
G8Vq5iC1/D1ZKFCJp7Dp/f/JyPz1xq2VPzSHwrJGqKiDrIEGxuPSpMd0mVvflg//YeBrMYwXntsa
Xm42vMTsOixK7SsPaGAXeHCIuxGVPgOWBbHQdFvpm/EdGM3WTX1+LetFyX7AyiWGmRi6wqzhp6bS
0eafYwSIMH9JjDtSZsFsRPu+6HaXz/hLsOvSrlfOESrR5mgWlno0TPCMtd2mLXjjsNQIUU9Mp5uy
G/H5i6FDqIDhUQieP4ixeuvGZhuqrY82hgcqXQyK8xtDDKkDqszCiW3lIW3bAJ0Ut6T2c9xmP1ic
+qLSjGOucCjK0tssQRnT7pweMoU81zGcsjebR72TlGTPx4bfl2jlkbPERH8U0KTjYL60xmM6SnEP
ix2+dIQrj2sQvZhACrOo2f6E+oTHzfqZtaafRZZXI94dhn1ikZ+cs0cjl3w/TeolVrGvqRq1IGrR
HSEIrIBoDJM96pzAnoHSR5+nxON9cRyGoQHz5Dg4QkVmbZSkcmoTX2oou/o+NxcNvalXkXwx0PTb
oGQzmx7gQlqRQMREcw0TsZM6Ww9YbVP35LEezfuMYqbUynYDmOcE/EhXj/dGaGyH8SMsdEezkTBr
T+l8Nybv/bjXgJeaa8MxwK6bF0C9qz8Trrh1ARE7caXEmG9Wo01v7ysrdixoXIb5bdzvB0hYKnHh
1ahQTdTwujABkTxC4/gHT4/T8DMvX6bpp6KAbjMCZ9xQum1hgtvNmxLQsReoaeXOqE4YqxeBoW3L
dHRUFTYr+lkT4XQQFy3nJ9UIhLiJk9nRQaXNUojbVftWvxd8cDv9pzDvogmalCPyJig8qemv0YAV
UENU4vUrXlMUXSPwjN8N/CFrf4Q0DEgiPKSPbkOY05L5JUkYeLZ7iC/qfpPX3EfpKHItoWOQTuBr
gMGvDm8KPb0LMQEtgGZMut6vrOJOp9l8x7M39n9I+7LdyI2m2SciwH255d67WtJII90QGs0Ml+K+
k0//B9vnWHSZ7vpgA4YNeIDJrmJVZlZmZAR57JBNdsM3Ud8XsXid0C9o8ychb92EIKyDl20efnSY
zcul3NH40tKjyYJg9Cgs6ou1nWUlFE9Fex69CnwcIAcEHUENUqHvITYx+1mXoBac8T14wQzliww3
CH1H3sgsLoe4NTSKwBFuqUiCZJwlTnkMCejAfzZibw/F7HXJazMClhj9qIajNu/FZCf1ED8JZjeI
O7PsfcQdMwAJeS69qMqO4EUoV3u+fOhU2TW00azFczZ/NgEMYixdQI1SwNO7FA9R4QZcatf466Vl
agxCZpW4H7OnWH6J8+9le0nS4zAGaKUMNo/KTTbh886IYpeAewjVFx28UFkxO6HWWrlSmbF0kqVT
rPgBjBF8K4HzQP7uEJyUHE87DqKoYXEtU2hVhgL0cHWE9sQZ5MriCfEwomQZKSAJGrqDumwK0Mzs
ILfc65DtAZfDUE7mxP8ckB4P0Y80fgyIbGoESo2RP+F7kwelK/9NxfMrJ6anWlLMM5QlmhKXbsQU
HYRR+eoaMNllt9FWKzNUXtoJVSOlSbfANHhrIRpK3XAPX1KCE3n+DaCGF/7QJMazleHG6fGVclSE
qq+h36FgJEXBhITRvd0PhdvPxD8DBT05EomBkAoTWv+9Ouw4YKmNMHBkYziBNIqxmO2H/pcpKrHh
hkbsCoIPJcQf5UTQEkRV5F81sFefiXrnV6joB4PeoCjCXUnvh2gv39+wbcDhlwV6rLAIMc3Cpa14
qUod+Ylu9ULkVpzkVALgT3DbaSG7efwaCBDERrGIYZ+xi/TMYSDUSo3eJcBW/cdQ/4J7sBRMb/3H
RVLbqHOpodd5gZcu2DyE8J1XZ7ytVCtpSquv8l2q7YXgNSD5iZsEBkU249BrVEaIUs2YiAU2WJ8u
IwrSM1Kz+8tjPKM1Kv2LQBlWj0BtXjiwvgYZqjDBVexORlv5VccgmtuuC/556jUqE5Pria9kHasZ
5wejjywwnvCQpQ7G6BhCQaDGFPX9xbEOCJWY5SXenGGDZ/ucvaeQ94RWDOZBRoaV7c7J1zXQKdxL
ouhiCej5MtQnfDYK2tA5GPQCNIA/gCFy5UNtVsdhV7+z5XG3uwYr25QvnjnoRBdFtnQNFmJQAQo8
+QXcGAcIGQBtiCkbFtyQ4SZ1EdnwqnzY1lwm8u1yYhTRLPTeUnXOFdUXgpn/+59vGzuyWhxVdRWa
LOOJUAMe865e89147LzKI96IE2pKp86eXxbujzExp8f7lrebRF+WDeri9UnfDbyCS1/bo2SNsZk9
wkN7miN46kXwfnUoiFj4Ld/AjwUSEtUfOAvHt7jU1+wC4AEjy2ccZBqV1gVt3YtRDU8n7evhRasf
jMG7v+RtBMFqydTthK/RJk7BY3tuBKvlZAi8AUkA/UtxKB4AazCVdjgvwA4i/Cs6kpVp6p7WYzio
ZIAjb0EUUuQ2SSWbsbrlqPzzGw1Nib+e2oArxU4d8Eri96LVmAPm4TD1aFzB22SpgBDYE2M/l998
zyB1MfNpguIRpKkuIT/5GDyN+ckZVflMtNLTs8kKdMHVQOl0f533A4ZMD6GNc1KMQ4inaCYhG5Pc
HoS59y1sBQwRYjyiIAHHLNBZEukSEFN3BE48SyDCDTqpTnFB/7NHM99O8ay8b26z0Ly2t6x45W4U
lMmkZEJfWMZ4uGzlbuRCwghVoPacucxBgq2n/NoaFewxwdBFygIHroFPS6rnHs3vmSf2NJxmBaxG
Ot6K3VuSLkXWKHQYa906M2vrlNeBHmygizP2Nt2F/nASRx9k08W3GE1nt3ckxxgccskLK7nKh+zC
jiZbbmZtn0oG1LSMql4AmMoQ8ZAETjSCkl+hfDCWuUQI+mqszVCepux1UJXWwDMsMSv2wSUOegV+
V+wKm3tgcgywrFHORR+7EtJt2NSFQyeyygtA5dbsaR7YRwDW+BcX8GttIu1nlEoMwEgDbEukZPZc
+sGQsk7J/QVBnPmvN6Ks0inNZ6glD1cUaP3qW/Ac+AsPTeKEF9Y47/0jIdIOJR+msqmLRLzkZLBn
HP85UU2ipz7jTNw/+iJPhfqQh8OaVXyl/Ficp3MrmCiBu1IC7D+Q7DZy3/ZcgYQVPGnfCtDusbJ8
1jqXP1+5mazB2z6OoQaKN+2++YD+KOggMitwb6iXx9Rn06qzlkzd9tJodRmD8YtnC33Jb/3BXQb8
WD7tvsMG0eRfVwaJg7RsBJxIxYCmxoTkAcR26XfkFGYbMz7jZt60Pv7U1a6riuMGGWsa3ehhxr+h
DLiMXyP3vgy2to/O5BgDhw4YLPF6i3eVq+ZB184JQUXxxhR7YEQPkacvfx3EeqxBs3GwZrd6zN3M
W2jjQqg2lRZrpzcLI6vV003RIlLqUeCQZCzkQh3QO5h72xNLfVswPADY+BAJYD3Cl1Pyz85UpKc3
ZSHkYw1MQpcBNZ8sPZXShClhze7rb/evKOOG3LZ6dUMkvEXTMUN5hACxF8eZFQ7nQmEtZxMSv95D
yhFIRZhJxoAT1DiTk78J/qICb7wnbncGC49XOrW60MLY8QW9z31emRXjlXqD093bUSrjCKUMxNZz
vNCg9nb9IDvSIfosBbM6cecYrDiCY1wTv//VdjZqm4PP8kXbG61IioZ/eEWl/Dt8MEhfdYCy2kl2
hnGnkdmpRxYjx1ZLWwTU4/9bWaLM6nMWc6WRPIGV0vjIc7cmiTsJANOq8QsXZbY2EfQKUEKsMpbM
81aOurZMfeFhyIcywDTPRerAZDc3phCygDSbL8e1DeobpkY08lEEdfPyO3kR94HX70oXgd8Rd0pv
qxdj35/iS+fPD/cvCdMwFUeg2ZbWBWZ7LzIYqU2gW6aF9vA6HtAkRQHdAAUEAIX8c/0ttAVWQYxp
nQopLV8HhRY2KJKCSrXfLRI/r8EOIi+zl4F1o7XS/XRIf8mQ8GAl6qxTS4WZVJqjQZFxnnp0UgZN
MGeFuBzgGPc3mHV4qACTVAb0x0u4O66L7Bx6RX3i3LewWVJZnx0qZpRlRxK1QioAvVZP6qzx2FiF
tbSeO8AbQBZTe8wklbEsGmCSEjkrS7TWL9NewtAPclQ0QF5mS7C4fXKIQcHFZMXZTiP/dAA0E14e
RYOaNjip4Uv4mD+QveFw3xaOAbDh7FmEW4zToVHeRi1GBbXixad17U4zwDfUq17H/7r/6TZ3UVJU
VRE1ffnPX32aznFJLyiFfBGadJ8NvKsC0HDfxGbNW1zZoK5Y0imNymVA7IcCb1eS9BSm4u9arbzK
iC61Ptn9DL5TmfeFwfjo+dC7b39zI1fmqWumpnrY8tqMzgFmqdQTV4AHZn68b4O1jdQdwxyPCNlm
bGM1X/RaPaJRxdhF1iqoKzaWiVxkYi4jxKryPgARuq6w1K420+uvnaKvVKyVnVGVin5Lrxuv9VtH
dkWfdbK33cXKDhWu61QpklSVu0tWmyWiTOTyb+FSpbTS8yITNB3E83/6PvRlmvRUw7gNgMl63j40
KAXMyvN/s0CF6IAHYrJtwH0MEnKiPnVMpeLNkZTVNaJ7Nw3yVnAZctG1tqNnzMmnD4uT5ZzGzgF3
V80UXVa79tiKG4yjp1E+ouHnXO/VRoZmrG6KmuLEYbpTalaNY/nqf0siV6eCchNxUvZFO+GEg74d
tD1NemhIcUy11ySrgJrr9kOwj+Snafg58vXu/teTFidwzzjlJPimjrNKTqD/GfTWAHx93kjXHBQZ
e64HgRAXTN8yedoJinKVs+ENnLBlK/5uFNHLc8EfutjkQQ2vcMgAI+IKivE0og5WB4+h9Cwo4bEU
RqfRQk/llas6Tvtibg7VnEJmPPO7OX7Jmky1pIDbS3L4mBJQ3fEJUIdqGbLem5tBbLXNlKsSa8id
94sjSY4jorXmxqNfg5kYmAPOBlJR/DbN6Bmo4B+R3areS98S/aEfT6UXsRJq1k+hfFrdh0pB9GgR
swDQg3dAKumWpVPZ1S51SAVevftfeTvZ+1o73XbqpzYwOBVrr23dW+ihQd+jcNbCsX1caibjO9Tg
+GVWhyVOvP3QlQwBsmHgb+ZprgES8PWg5Wp07fblTnZQKXEWjiIZM6BmCr0h1eUPGFS6v+Dtm/tl
dAlbqxeLOhskl7Ue3xoU/RjfN8GAZRbN030rN9GRv1+eLzO0g5DSDrOx8EyF3H001a9oSv0wj079
nO+7OXuS0saP1f6A3rqtCA9x+BQJqF7IfeUr4Qhc+fCkBNyumDQAQlL+JOnkXQEuqVXqUzUrR7Wo
r2OABkCYfKo1t1cUcZe3zc8uBkMXiruzCmkQCHdOA2p7iXrUc046JH3ZmZOSiYdulh4EYlRmK82J
NQGkAwEVd+r6z7TDgHqM3oKZtORfhZyvTaHcmRqq/RCHnQywj+rw03eOsPTCt0s1qzNFOS1gCaY6
T3GmGkdyVSveywNeTKrJeajz80x+bdZpojwHUTKhlXOsiAs/NP6RUxZRFhaB+z8kB1/7RjkFQhrU
3jqc2cZpj5Po9c8LCwNk/Xby9/inLOMtwUxIll9+5wDLVKurEUcjTWJs5FJeH48jahgLfzHXYDMD
E8Ave7Z0t7SCMxSUGZeHYZrKhfQBzKk5mfD+VPHh8l/SzABEbBKJil+nhJaXwijRrI0GNnTEeOBv
rjBvPE/QVYNk7J48tGfo7cwAxdv/o0YN49jQelNxFDciJizAF4MWDRBvUCMDLsyRPwMT3fDcrH81
HNglWQ3g7ZT8z3NEiwlP4VCIzeL7APAygXQvQQFw/9P9Qzj5MkH5vajn5jnjkfP18WM/Rq+JAlTn
IHQHQ8eYAa6m0+jia9NUD2UiuWDGeIKKBGjEGlD9xu99D8DwrEAfdagYgU5css17B5pyPkapyiL0
eRb+VhkCyLvQ1i3Riz+AckUT3spwovEy103o3IDgZFRM0c1s8sQKuKxvQDkoddbqeU7w9GqzZz56
7Iaf97/AduFxdbYpl1SoQy2MQrp4dNRPqmmWTIFDLtFzb7U+QAKqODXNDOrLE7bPlCNMgCjaiyKD
tijU3svyTKoPVflMMSGQSjlCgca43puaBOvbR7mzSurVXgX/4WVKxINWYSo2UDF+E8XpUY+k3aJh
jeq/FcjHdtqR2EtbUN0/F4h+MdCUBBUxkRwzsF3HgP+U6KuKLQrJuabjxr7OytvEIe6h6pmpjzJE
Dhj7u/y6O+dIoRxjWJVpoPSDfIFAqK19V3/3MRil4BAf/pCzWuCMI7S6f8oOEH/xofI4qL7K+i74
HF/mD9mHAidjR1lRT6E85jir4O4lOFTTDUu59EIXmEmx093JZ6pfsnZgyWFXKVQVgk8pIC20tLAD
re7z6BUAWKO4jSdgFF/FG1myoHqrWsNP8Nkx5403CU1XB4jWehpGTBhNhhJdJySOkUX2C4qGs4YH
7owBXjVx/pB9GsEAb2HG3FFP49uQWOGFNWvB8OO01i9krMJkhjD3JeTObbE3qpe0Y7wIWCYoh1rL
apIV6uKzwcjaTfu2TMBv93n/UG8OHK53lHKOraHICcfDymDhlX5DgJ3kByiW2YC2nNnpBWtVtBeU
CSckCuwZymcW4TEJzDlXMZ7PLCOUJ2yJklQtQQozhddRn81Zz6yoZk0Ns0KeQrmzEth+KRgQWCIQ
n4PhIzO799QO7M8RswJW7pTfoGRxUV32Li5f5Y4rohWeuHCWs16EK0rafdNKpob7BiJs49f90yEy
NpLuJXFNp0pjhWOeZV7nzDaeI6IDxRXhNbCXRmj7Ap2OG09z5QhOeQ4w3nBZeOCJzeqOMsKnSvme
kUCHemiW4mzdg3hkV2GG7P5q/6E2+2cKoy6JxMq95WpKSiJr0VVCVOmS7KCSzOm6wEIZVhZ3/Sza
5aA5pUpcEDUy0hTWaaIVofJCE0J5CS+QFjY88sh3R8lO3KVxkChudVT2Yez0Zx7jUY7OWjoj6adL
322IYZ5gyUtHN8aYipPakQ1wFodRSCvFh5Yg3wHSgtrCiILyFr8ydp71cSkvFJI5GIhayZfwd7ob
sfpD8qRjEMoMbq8NzPu4KQQGmIO5rPNNeSOubGc+BVEYApq4J2grHDFyeuvVVDvJgw8E1oFJdMfa
a8o7ESPPBFVGECNZ6Aqi7HbxqeFiELLGroZpVJUwCaG3y4lfJ5vyVBjZKUojFMF2Z2NSFzCmcB8c
FQ9863sW4oeVktCFc1FEmmcUMXzTjtwQE5+NTR4waIp3DSv/YfhBugmF92I0GzKE6BrjqULVbswx
UdPFVp4ySWAZR4Wumlcpp0lqIKBzWPkyuEWbAi+HGHJ08YPkodwcWpkdM2ldNucrRU3VDdVQZZXX
qQRPaDCOLxS8fMG01u+wAebGrI8dlEw/yWzFj81oI9XE09xKgBYZ3Kp1imdMmI4QLvkA1uB3/4Hx
yGN8UrzAnHbDU8QuJG7uzOonUp65kiZAyMdJBkUfmE4IJA5RRBwxM2eBua40w2djP6JdzUrBtlOX
lV3KXQdVBo3DBHYX+V9NtIPZglgEvgnvct1R9tnHbTP/XVlc3NgqQFRjjZLmMCDgy6C4ArFePhyJ
8mK0rhR/aEVtQhneYbjGTW+xsrns/spmMBuxUQUIC70L0ZUQ4F/E4cZqKtNwGjcUzWzXHIPa7nYS
ZH9YgYH1bSnH3PERrwfzjD3uRUsgkS0A3JGzyoPbda7VIik/LGt5JybTCEzHk3qNzz3IPxct5+47
ZB/B/4cMg1Xm2ow4K4uUE+6ILE9cNsqXFOOKSvdQAZ/4H78c5XRTKD5kFRgyMQYJ4EaqD15fK4eq
epqCH438Gs3Pw7hILmDoea68QuytSf3JYb6khXByHYqWpH2HIDTrycg4UPSUX4eaLwk5rHx5r3Kf
+m9Ntkjp3agPUeIrnoWXIfDA4Y9Mg525sm6tQTk0eay0QEHzDOEhO5PD7Ot2opnjvndCC5QnFyaI
bzNGfH1pevJPyqK4nvm6AuNitgPnn8uHzWsdXxOmLgDLEuWQkjZMm1nXF3HAKgcoEwzyFiaav4uu
hmkT4ZYWG3bGqEswTjItCdWnU4LRRnxPLTSccLzWIeuubHdbV1tI+SBeUstOG1TpwnvIEAvT+DQi
uzsL+HatI+SeDNpBwIehDsy4Q6y1Ue5HSZs2Jx3WBkIJT0lPWcS7928pw8HRozHgz2irVICD43tk
18Y1FktH/De8WasgblDOpir5oeZSBHEeHXdVOpUIHXKl/fhvS6H8jR7WclRHiE4VAWNQaE7JYz08
37dx/4gLND69BHRKb0qsRIWCuT5Wl6A7paX0rJf+fUMMP4G4+te4xwsK6EsqhIQWHf7ho7/Ee86C
aOoRTLPte3BmwSY3x/C+PpJAQ9WbUai0xOgR3NELVvfhgRym0STvvR+j26LGpojUyyzsyQcjEhNO
tUS4v73o/7xiAg1gjyc+VwMdJx2Y5x0/YvLf7frHDLpuvQXXmB4ryMW+xd2uuLDzGuZmL/dwlWQs
hIZDM2Kz9d7O0ZGtrMDOD9l37gTAmsc2uF3IWy2X8ihRn3NT3yYVRlWWCfBBsQWzVC+Sthdls+SP
s69ZAJoPx9YaQck074m+L38ZotvpJpRsf/2r6sLq91COppa1NFABPb/EXQkuhKuhiAxXxlwyleMQ
6PHWgo50FXJTqYXS6eQINkbfQ2spqIAh84SEzu4XoIFbX9Pr9NqfwKgACUtWUiffz2MFnvJHXTUn
stbhFrc2OatgcQOpkl081jvuEqQ25v8bt/vNWzmK2bIV+lHmSgYxJResPagMfjTomrQ+2SVn5Xdg
NraR7IzqE5iBwiwh//MBAEj/0iEy6NYg2sm5KUzNg6LSgbNZ8zIsf0T5PCUeKoMzEJnUOTuWkP8g
CgHRI7GDRGEkTowbSqPzey6qg6HCDeWA5J4+G/lz0MEg9ZiHv++7PpYhyvN1Ycs16oiEpQY4VZQ+
iQwO/qZw6zj8FjQqq/RzPwIKt/f86u6H4DMp+CV/uOFVm50h2tV+PMRW6+SpP7/gMoJuglkFYfnb
m09a2W0NMiltZCARFOxaMod9+DjbGN58B9QZJFHyU/u7OTa7zJ0OC1T//h5vQ1C+LvztRbKyrnVG
KcYJVh18Q2GTfAMWBBxzwKFAgA5gH+klDDwerPmsA7tdZFwZpjyfBPbiPNSwbNkbj8ohsntzcJtd
fxqYU0mMa35L61ZrHKVYlrnpVlEcj6Xb+5IHvnj/P/rOW2FzZUbRAl5OFWxlzfVOgBHOtMjd+59r
u7e52jXKY+k1l4h8BOcZ7ebvBR766Br4uoeT8zSBS9WVbSW1eWSh83uJgrsV2/Lj/Z+wXZ9d/QTK
1TQZEEtdhGXKXml4TQbUVLAXDczMh84CEBuB2c095AkJtEg7Rjp0PxEWbvuz2mPoNtUlhpGqC5rI
32T41igOGHvMeISDU/evSYBRtFWt5aRCVBgc4VkCDePsy0B7TPYQmQY58POxZmsps5Ym/tVsL6dz
pEKQEngT3sI4p5Xk5vhjQYMNQGEUT/UvKWG4cpZJ6qFW9OhpxBJ2M1uKNnnLgbZC+mCcF0ZouuUD
q082iAkIGHncPmF5/PtghsLSbM4BRRUyuhpDOTlehLzJ5oK+kV3fSSZvbZ2VaZHTgChe2kM96svm
CLAOmlFW4KD6m5qA2EFSrQbDAwgITqXTOyDH+h9E1Rje50bsvPoRs2gEir7UdKY9dxle8iOoHveS
2y2YF5Cb7finyR1f0P6LP9lbwMpob5OGK+sKGHKUQAZ8e7BusuDK8Q95bmEvgJkSxWiVAXHbnjz7
8g838MPKYixhBnQC+uBWV0kaOxC9ag/KMnKAZad2gk/wrj90O+1D+wVkZZfjy7MyO0Ysp4W2NK5I
M0VA6pApuLQq3GE+WzlEsxlnm/FtaaWtURBJky0PWgDwJ0eTfw/g1ZpvzRMDEkEzqs9kN9Yvkeil
wCPkXuqEbvev4GJfOy5RDiuUUJBMhVvg0Z1EeQ9aFh8CyydKlHMqwYVQzOKtxjw4dezUz6U7+pXd
HOPYjg7NE5vJnlFtEWh0bBzJasGFuoTbq1+B30kxK3ludyjxw3uAHjB4ksAgyRbHZXjFWytidYCj
JFbauMNaF12FIsrR6+M9xsFZPOsdzyRR2U9aY0y7k6sKJbLuReDP+dvy1FxQGzPvlyFa5SzY1Tbk
b3VKFj+9WlZnqFoE2lKM1HnYydmG9G564RwJLxK9tZbW5sICo+y6B+JC1np+YyyZkc7f0PYr+02o
gGCRw1N3sHpQ7ODxpA54ooBpR0Mc4O38GguQYT63BEI3Jmv52+i31fKpzCmYJ2MaeZQ19PcOIWD5
EcmDfIWqpw2SBt2czWX/MfWrPwFUhZExJ91HV213fxdYZ2txKKtNgIpMO8jLmyYY30d+dEEHySiD
bvcdvxZK41YTNRyhhYWgp4BNGIkEapID0OSqqe2nZ549uMM4yjLlfYrEiONRxsYu8/fQ4Hwlnnps
bNmt95Fj2AEjn5CXD3Xn6tDQ1SoO4jBbPmQ6QHZJwORECaLdEwHmDXpAZH7ouKcKCMqF1BHKZnYu
LOSOvzBGYsvaq5a8j0VhqcXkDv1hVnC7A7gz3Vcq4mXRYwahhFYDL9J45oWLFnxvNQwPNlDiGb9D
hkqIz0VCLAkD03LzvVdfEpA8K7XFl+PPXmggD9s+1qVq9zlG8xt18JHVfbt/hFghncbOzlw0RWIJ
d7/kp1CkM7tfUIM1hb3qyj/Yr6fN/E3HcIJoSLos34ooqyPLtXmkQggezxq5+J7zEGdpJzCaGH4B
cfX7S9sM21+maGRhm4vToEcoQisVGD3lxGy6fZEzruD2BVlZoQ5sr6Z1TQpYGd2kdUSn8upDv581
dCbwvD9zjCG97QfTyh4VO8fEaNvBgD3EsfAEWMlS7sLjXkZnOACL/kMEhtjz0vVh9823A/fKOJXi
zwQSt1p3W2z2gQdjuxP83i99j+w0r2gwG8bytLcC0N8u6Mrk4gNXB6as1EToK7wqKowuZ6H8IeSV
E8SaxRUPYgpCtXKCGlRkc3nAyD2Zq6XCasgrfJTNo4QYMzgc0ADCjwzFchTiFlw5lEDM+Mf9I7vp
jVaLpaJqXUxckma4HaEonZPgkC9iExEPuQLJLZqrDnLv+wY3I8jK4BJmV7tbkT6JhwUIwRXS9wQ+
LEx5676J7cxrZYOKlXXDRWPPgZlU9rjG0UDY1FmqFTptYI1ga3S4ytJQFzsFzuSz4AwsH0BFSGQo
MReIOLCckD8GqQT+XOFcENZ4+i0s3TmlNHRw1oWEtGpQXnRN4F0BirJq/y0TyAs3xWe998r0R0d+
6LrfhqEjTp2tFL8jXdkZeuzLtXLM4+LcTeQ4Fl4DB9y4U52CiQykyXNjZcm4E3Qc9VCCNMB5qlLX
GLJD1DwYae9no+Zq8Z4PBK+uCl8PMzPPQP0MQPecZ14yKwwILcOF0/BFLSpTQxlxZiRe+6mDCkM6
jYH0Kk6/7h+c2zPg3qZSro4LFSMWpai6SMnwCJLkM6f94krOT/JrJDS7rrgkoCbPHwZDxlDWuDOg
dVgI17qFaqca25J47YPf2NQBUuC8YenJe8yFTgWwXUF+TFCNUiUR+ooEsj7nfPrZCrzFiy3Li2xm
NF/Hn8Y/cpNat/zw/4h5+117ga+y6t+6CcYJ+GiDxfmwXYRdGaQ8ZqCBCcqIceZn0MMfIaUAJALe
yvmBHItjBsJwa5mAZuWi2y+ClVnKW0Zy3xeDBLONQxrXiB6V2q93gJxg/CN5aSY3OiMfNgLoSrmY
WwVujXXZWQeT8p54ktSBtoRGQtpjCgXapALtM8HzLmDVurb7TqvVUo6TSDkXdzy+KoTZehsldhfs
cxCzIE5ka+cwsRtQfQqn6iHdL4NHSmQmVm6VV7ZYNsu/qpR/lUIB1PKLD88C+UELQY0zqV4Tyl6T
JF6Y5w+asNOqwJKN0S6jl6ZalFatUuDMNnycdIZ32C4qr3aGcrk1ASl0OeArLG2wFPi4CW0waJ1A
hMYkVudObv0BXm+Pd4GGEU3IF7C6AYygRmMlw66OdGHEL0ir0hyyx75mEcqwLFBJX6mWM0RI4JmQ
hO0xk3LiLNkmR5TBnNozANioXu/7QpZByhUmEyFaQ/DSM9TGBSmnQwb3vgXG5aFpo+OmibukxykS
pMTvBNmuuWnPDwJIaf5jCkvTDCSVwiV1isVEUeQnRLGyzPCjXLCEoDzxQfOSSOgGoJ68l7UMcrtG
D9bHRYpq/oC0SXSY+UK1dCVrFjEc+/42bDfQvo4vTUWAv3GqK90ocXx76HPHoAhAK2KZeQ0u5QF6
Dfa0W8R83fCVRXLFyP5oYmllQsxul7eROFSXWOOtaXiDRuhzD64r8kPAhWWsdbOIslor5cQKHguN
tdYAv586meDVseVfN3VD8OFjGhaJbvFc7qM9BG2YnEyMsEjzTgsTJuTmCItVLqVoprMrgdtPh9vM
yNEAnw9xWW6BkQtqlGOCPg9wrSoqcbx8DfLMTEZAIVpW+XT5W+4kLTQBQDMVAQgesC4pS/dJklgz
1/rc0L4I5KzXoPdrPgOJlcYzlkbjmTktqJomVTEWQ5645qlXMAUfslpZrJVRPqiFeFEULeFVlDwM
+zqhxFspqBVQtPYV9Tjps51WI+v1wPB8+nKO1i8UoYvmQtbLWwMg9hWIPljpQXyr0WJZxvFwKzCL
dv9isGwuf76yOarBCMYifEMIjEHJ20/z6Pm+he2yy9fVo3WNQjElrdCi7gQua5sHNAhCFCAlxFDI
dCzczv93wyArg1RyRHIDAi78JF3SY/YRgLR3OsWgQWwd0IcuY9mhzcJ+sc4L5V3auEgTrsLzWfZQ
JzgYzuAuU1usRjkjcOlU+iNOYdRxy8cSyhTa1gZ6J8+TEf4AlxbLX7KuGeVByNQoUV0gNgwWOUOS
x5tOw3nhyZXtZoFUy5DbYI5nCptireLXp6OxxREviV2VS9IlyKA/1cmaWeudcU7llLOFabLkSnGC
eoRSmoD6YVa/YoDVjaEQjf8BKkZFfJyHzpNJcYLIpAoRm/mjg6iNMagfJarY1hyQH9BVHa2pERSz
mqvR41su8XhBstQMjxTy3PapmaucH00Jh6mtCZwWOQ5PFDuKVr6PUvMTje3My2Vh8vNmSu08MB65
bnzsu/Is1LndQGxCHQjmSCSz6h4EtYOz4A5y1Vpdm32MkDUT+f4y6BCqCYddDxW8LKkPnNTZGde+
8/CcTfY9ND7KYXCMLIfi3kOmNbuyASmzetKD/cz95sAGrfcPZedCJmEqn5FfmHHwq1RelfxhJhia
f5tAr6B3/gCFnNQryEVCS74/FjV0cBodAwfHlIvcHtgxUXxE1mXXAtRjOvD08bWJ4fKsTKxoAgUt
0NVaCsjCkZse4/gJr243g++dnlMD0PqAMwsIHqbY3BBz1nPo5u05mr25eh3qxE4TVJG4a6X+CPBS
x7iF4GIKhgXGWfzx3yKRwasyryuGodAqEmM2AwUQg3ewNHZBLFqKinp6C/SYpLmTjCw1fUnyb30O
lEfTuhlfM7zorSF+7wdQNzNQy7jpFwhL7/IphAItCFE64FiB5INfnJepauKFHuqViheDX8+RO8vY
N8DGgUn0f5CSW5Lyez+Hur25kYpBu3TiZkE+xQKPdtEhmg7gSDx34duI17I++cH8woKSb/ewvz4E
nRJg0COqpLqTwIekekLjp72l9NCxdpaRHoDZrey5VsHxaQKEm+t2tuwAyHeZc12b7mv1O6hXyxAa
VSgKUG6oys9q9krwABRP9+PaZka5MkHlCHk56Kk+i+VF7H/ow9tcNG4S79TWrwP+ct/UdsFhZYvK
DEgVxaOoKH9kBqDlIV6rm+NBtTHA85yfs7fQAtLsTT4VjoZcgXG6N6PbyjqVIwxCPhQKh9OkSNVB
UzQzkXRTq68KYFNStdO1zOwJa15u84WwMrp84b8kJlGkKEsKy2XfyBC78bBLgm+SOtkSxJdacXIY
e7zs4d/uzCr0UEdG0EfBGHtkDY0TgiLaGk7hfukrkx79XQBgLFbqxThANBcBBNOaXO6xwrAN7Am8
rI36mlb6fiLvWc8qzS3cEn9b3dd20nwDkZLKbatL5SUdo/8j7Tq25MaB5BfxPZIgaK50Zbuq2qlb
uvCpZegJevf1G+zZnS5BVGF25qRDSUrCJRKZkRGQFHkLw3Ifzy+JfmnBZFV16G8n56oxRXYFnohy
y1hFwNcmS4okGY1zo6WnqUicTO7tXsMeojIG7lfQ5h7HRRtU8PwW7CHKhWVofUtRRsQMl8x0YoVt
BpTN+0LZUBM5ydFnQhET0Zpy90BFe4Blqn6BXqg/8dibj6q8nU7z1gJxMyBbCUBcFBwX4I8W5gTX
UVtXa8x5/VBSp6l5B+IiLwlJEUha3s/fJlTq1B/5NvYCt0fdzJ4nb6HirXrUdtqNKDkqmHO+PFDr
imJQFa6qlo0FRbSlaXcJaBnaRQKQWAYkuEhDavUN8zFuPks/SSCyhwwRGpigHBP3YA1EwHbbO4hG
xTl7pFvlEA2GeCbRwSEk8ZvypWmThX7mpQggqJt9vW1Q4HP5VLrWNFC8LJTy3Kn7eYBghDw7NcRv
KvTwT9NJTiw31ENBYkywe3kGgSFJWpmBGuI86/o+QQkmZBS4qD2Jxvs8ltzbQxQtG+cass7oKsMM
rXM6IFayKgdpOcEzRhSP6NxTUFbCuuuXrhggF38W3Sbp7ewyfW0vaK3zDA9PwjMAhO0npOtHYOxQ
LBCfy/Ws9dX+5NxQHAdyEFkIiqQtXjD78gng4/ZpgYovsN/aOFCUR/4BhFEQFfPZcm2q0Hk7wBm1
aEeq9ug3R0l3dkbvn5x70WpyzqeLi7qvY1ww/TR6k7HD0gp2p8ACn+semiEojcAoz2VQ+llyJ+WF
YEeuY+s/VoqnAzDyNM0CSS/f+YmWMvi4VXeyT7xiI+JCEo2G8yhKpSkpyAfwYmhAPBTuSBQJfNZy
fm5c+Xyau5tMRS+WPt2GHsZKsfvyu5KIEgXrNZCrKVvGeRWnkbFO5HBuCU5YeQS5AADC7a45DRvy
Bu2p9wgKRKxg1I0vzAW8/UEEJBBNJOdG5FZu+rZEHB5Tw4dqum1pmSD+Fs0k50XMQBr0FnfYeYTu
YkRq6C766DzZ3vaH6yCMj6k0OTODpKZjVuGSad0a3YKTvfBiLT2Lc+QE59kr9uD3EGx5weyZnG9K
ZQ1wBagRn1HhyVJjQ8puJxiW4Fb5LWuF3lUr1fEW08Gv4atIE9j1hW7LyM43oIhpAdMfv5LRzkJ0
CYlajwX3qMm5JZlZYxogA382ifwKZ+jWc+7peuDog7oJFEDfLI+poqKZYMPwaSyd5n2nTBhytKuP
Mthpqw1R3isrJLPRloi8iZ9tZOYJplqwmnxvfAb8BzYrnPDCrxZvOx3ZG1tLwMHzjivcxO0hAgxY
4GhEz1O+Q97sIYnQmRhuDLqb09KPWT2HP+piay4cMeA1Cc90B+FlCH+/IGkpGLUgNuMV4drRVCuV
IflTRF9zrfdj7RJbgyNVzx0BDdP8IJjk1YfixzHl++URaSbduPhVddMpm2DTbRYAbEMc89wdFyic
CBgmWtVlt125WLORwzQ2cUapuQ17Zoe6SLhDNIWc5zHGvIjjZUgtUU71hPyfBmHzzDGr9pWgOidJ
Il+3/I83Lie+bb4DTXBKomJplu4tW1JQktO8BMqhqAxkTvManSwQzmR7EZGpKBjjW+mncpYXSlyC
IzL7zWk8KpFL0HiwsOKCYyG6Qz3ODYWbdB08ebVrOEeU1IaJpgc4okVXSAM/Vg28m9+5KAvv6Wdd
sEnfGyj+PL8632efMoiZMwO3YusPnuylXopCbnlUQOOT2PRknVrZng+1iSKdo15AX+s1uwpSsSoQ
eK52lzzHbAfK9Cx/A2ohf7t9hG4vvv57a76sIOaHm0K8YOSQWB86Xyr6bRN9vm1I8CTWf+vJlzLI
whvwTItDpKo9nJq7EOTsW+UUMpCGQC5jU/0FcTR20J6HAzuIOUv09StQk4EuJ8SAduWvJ3juUHcA
4gDZlw5c9IYMfvt5SYCiJz9kkLPKEQDW9AFEqypgbml7343fB1Wx23yf48ZozdcywaHUj3O7U+MH
bYaQGDEdPf6q9zG4Khu7ZocsOrIycZOpcaL+px7cBZrpa/UukB9mI/eGJHInPfL1srbrPre1PN3U
7eAkk2uadxIqxKVxb43I9NPYLfOXNHtq05958HmYeiecEjspL2A+d1LdchPmmQEcUXs/dMSlg2Gn
VrtlMfU65CiTU2Zexs4SZHPW8cDWxyxyIbMZaGplLA1x1NY3wFu5xSM0vvM7+jBv0D6JnAZ6AJ+H
xhE5jT8EuR+WlyvhygN3XcOkamndbF2SYXZtMPlpe/0e6gIXsl3yKhH68nKnQcN7ZlsbdvkH8OD1
VNrHRyzXxNVHlKmsdzPDR2R95Aam4U2ZtDVaVKQVkImlri59GVTmNlq9NdvRvn2S1u+gD+PcHVTO
uaYpFua+rJqNGT4qQS+4EtYjtQ8L3B0Up0nYzia6R804uBvGEOFRjMc5nLQ1n0Md6nJSCsVXKXNv
j2z58t895YddLgIuNTIzc1nbZgIzh/wYDnTbFE+3jYgGt1zAV2tHLalVh6ICuTV9KyfcNVXqd9nX
mDpfx/g7AhjBoP6Q+PgYFXfdjKBJMlP0s5yDOrUTtd7281usGns0Zli1ilNT5gcLAOgoNW2lo7se
+5oBl0T0aNPBM1BybJh8T+omdVhd3KHeCsprtB3enpf1m+Dvz+T7AFFETUNWL3t6HH1F/mGYXyL2
Ses7QYVwPcD5sMM54ArI7FlvYWeWgQkNg72cdLY2om83Lrx5rB8DRZD5Frh8vvFvni3FiusMCETa
78GBtu/rz1N/P1io+6UiY+tA2A/XSDgHRct8kqYZxzP81P3U93Qb0XN8F/jhznzEonraS5KeRCAu
gU/g+/3GsNGLdsCkdiWySkji542oJ0twOPl2P1XRgyHPMa4aLTvLQ0rT7AiCjJ3b7MAWgmjbBSm2
6EEj2i2cKyq7BHoXMwaG9qzPbftSd+lzM4V7CN8+9AkCJ7DK3T4Hf8g8fWxQzguNRE3jvkWMnx3r
HdmGXm/HO5DZADYtQpGIlo3zRZERDoq+7BVAtxyzftITSzAa0d7nnE9DxmY2QswfNSUfEDRTApdZ
dbKUT6OwNKredt98196c63OQLz28yc74ZvhoSQffLa1Bxv8XqfrtdRLMHd+zJxFrooo5m2cJekUV
umJEr0vB1uOb9FhJaAA9MmDqiBzbHXkJQcEV1p9lqd5VnWJboVD4ROCD+ba4RJpVPV7a4rQOUhIV
3TEIyemzA96qCIk7P4tqu6q/WdqnClhJKZ6eDQYuR1W1e/nL7eldb4H68GPaMv9X96QB9cqxKREE
VIr63LeXBO9PBbiRqvYI3Zs6OkXa2iFW9yowLFpYLr4JaJbXloxJ0O8N4jSnhSxsBD01vZfuFQ8Q
BZ+6t00KXJvGOZlJZlUNzixA+DO6T0FVTHOMcP5224poP3F+pSNSNgaLj0Y/yH1pzXYUjhdJPqA9
fJNO7S6rn28bFE0k511SOgRBE6GqU0rnSP6cJYIBiXYr51v6yZinYKGmoACc5sXoyP2lGh5HIaXo
cmXeiAv5nkqms6GZFBjSNoD0dAC//XXxTP7s/SNiH4Eno1yMkjaarujDUCJDoPhLdQhvruKwsJgQ
L/aZCLP4B8zS31cOXb7n6qwlhVqbyUJZBm1qC3GirVFbG1z1bvTT04z0IRo9UnvhUTEmZ/w5qntw
Dr3SeTu5f1G239447zHKrQnnYhilV/UsmuXw0shN5lBDzx0FD2M7R7uZTaeWOQHrzlU//DQrsAOb
WaLYjamgqNWxEK4yqLaERWTT1BXUSXR19tVE27ejgQ7RWX+TodZalCaChrpElifEA1w3s+9ZUYIj
IblAe0Zy1dio3LoE4q0sNfT0z83gS7IBgF3+cHu0giuSx2NMSFkmaoD4PAr7i6IWe6V3KrkBeTrI
VUyRNYGv4VEYCoEQbprBCxhD4htM8rKAncrs5faYVry3+Y7B0xauaaLyJPABGlOrgEDSNcJNZUJQ
Qya9rbFjI+8GqXfiKd6h+28bMf+24RWOgl8Nc74UIs5qUrcQhch2+QO6cNqjvB88wy8fGeSRpMyT
fRPU6E56UcBYTt3kCA01YS1lJYj79TM4Z6tVwdQEXfVXQ4XmFC5Y0v3eW45vIug9Wskn/mqL87NK
VGIzT2gWXsC5yWuMZiwgLZE3Xfpywsa5PcMrD4xfzXFu11Co2gYzWHeLV9ADsFMEHor+MH3u/PKT
9krADhQKiWlFY+QrvlCzt8K0XrQ+Hmd/2IT7xlf2AUK7EuwlIqzA72fklxHytV8cunTu6haLV+8m
YFUVQ9koXSpaN5EZzutmEAwwTKRnz3H6qLSX1DqQMHBY8FPLLCeZW9dIe18CkUIfPYzdYyD/UIf5
njFR+LFSbfx1vJy7jaheZPKERH/4CSvaHztI1AZbo7EXxQQoWPnGYIu4/X8PDn61ufx+deWwTJWN
YWrKs5IB/JA95H2wE2zU3+ODX00s839lgoa6HHZWvZTAOq8C3BVkLfpF3oF/snMXZjfJhfy4XgpR
kit9Dr9a5pxQNAVFahq4T4tZ+Wa15y7/lrT1YyZ9ntrKlnrqqllw16jb0tzrdQWaSVYLHOGKeOSv
38B5oLizTGvOcWLGefpiQnwT7EkANdwlMUOf9eC04PtQkk+aEUeOHLQ2M5+Y9Sxb94nc72azcJpx
B6obZ0w7L0XKjSB/kZ3m5psOBgaziPYpZI0dlZoHWTahCGkUmqMmmeUDaod/lUv3ahHc1W2L/LIW
+E2xswwIr+a5ncrGJgxBTh71aChEhxsSMRm2wCwlb7S2ILQkZbuoEZ3qldrkMiOaai4sHIrOZ0YG
k7SKCgp8pG4XZoMUKH7bNL3+pfFNmzr6W7EFd5CXAeKRB64upARYP+8f9rkt3zQ5NQM0kkN5HIWO
Vt2BFVjtDlqvInjBM5X1thFBaC3CrwDJjd3gKmrsTuob0kTu7cOxkhX8dXtwl8YQBUqpQOkdVOZ0
r83Dl9laqgv7JlYORbZHHsfNyQ8JsoapHNjKCM4SME3n+mVCM3XGZihkHY3u0uvszmTlhuWzYAML
XT53z3RSFSA+k8qzBZzo2Dxa8SXKTTuiu7yqXS0ttqEx26OpeF2ShjaUrwVVBoH/4BHsbd8WbF6i
YpI0T2PWPdXatxbxpSIqgYoMceH+FPV0jiT4QgtwvvKh1Zpdlkaoh9H/OKcmd+UAOT7WeQinAFHl
unP+Egm3HKqhT32pV///uSZ/2WV8H5ueB6Y0lHDB5qwdAtklVihIrormjjtUCoCuXa9gl4RGsK8J
GISVAJyritOlnWA/iIJavn0tyOQ2Cxk2xFzGm15G0T/L9mZB71Xt0FpgrbP6vRKXO9YwwXEVxZM8
IMgcUnWCYiBMD/rjGHzpqmMYxBfLmrfq2Lo0TzyTBi+jHm6gs2XfdhbLHP76HPt1FbmrJO8IjebF
eBJEO5Cbu/P49b9Z4LyRbqUdGQksxDVoO0kJWLZ324IoyOHhP5KqDZkSL3cys7XAM9kFyhSQBjGc
MUBqDRp1+uHftN/+MnU8/KfTksjMwO11zrP5LZJfwjL8XkmiDgnBAvFgnyjIc6UxEMB1EKJta3gO
kaCZyALnOOKqM1StRaxqBc+ycUzl7/9teXjoTp+qqTKOWJ62NdysVB/V8Nwafjpl31pQixnU2pP2
ZQQ0sp2SH5IBponpSx693f4M0TCX369CRiJXyhCW8MQGDpEBkdBxMDf/zQQXlSrQN8r0BCYk9a0C
AD9UW0GFSxR+WovPvBqFNMRzotRojB72+ak/L2jf2Akek4fcjTy8MARHaz2ukc3/fevzAB7SK5mV
mHjrmmnmdBbYJOWTZUaiAtCyxW54IR6uEwTWbMwqUgqlBYjQIvPe29LX+d4CI2h2J3qfrOTEfj25
XPgRlJU0djOuLuDFoWjfbUAOnRV2t0nvwSoMDF+GxNjSu+zlbn4unzOUo+5lyZGeJLA2XOL2Pzlh
wsN4pEZq52xxwk36qFHikGQSWFgBRF0PmfBgHK3Oo0xDl865mYHqUL4bPQjdytau0SiUTOhb6StU
TWePSl9qZCTDJf9eRQ7JHiXWu32a/Lh9VAS3HuExO2EQpUMxIEhdZLlQAkDTcXhku/mu2LDtbVu3
4wjCi2bQuhraVsL0hgmwQeXo0Oq7CsR3KPAwf5jkj1cAd/41eBV9kHE4s1eCwjPk36BbdKnf0IIA
x33fQ/xS3eoPswiIun58PuxyTqGQ5XhCAcU6K0jIbRbqWfnS4d2G9vRykznC1vv1Cf2wxwUNVTpq
RdTl5hksQOZdA+VHUOKHXyQQnMtnhjsYqSL5EHjCbMbv2fplF38Y5mKJRgVPvWr0gGDuO4++lt8r
EDbYEwFV4BTb9BOLwO4iODrrLvDDJucsgDbL0pCgRz6HdkSTy/c0nc5MqwQR6B+c0t92+BIn+gTG
QW9SPGFVMLqVla9KEZqqJy+w2F5TP2vSz0kLXA3929mkOw2Nt1bjog/30BG2oU2xmXq6t2rJb9Nn
cygdgx4YtIHtgajgk231ypazWXC0/hA3f3w1/76xgG5LZbBZtNqP0Rr81ALNPXlKmO4NYeKPZnIe
Omz9XNT1J1gWvoQajaZRGVMOSPt0SAh0Uap0m0lEcLTIsrq/30wf4+PyZ+h0VpR0QjtK1wDKrqtN
6TSs84tmgEB7jp7/fPJaq36T2c9GS1w9hTZ9epwMCnGMYfTCCGpts92p91rhtKxy5h7ANVZuJV3x
iqJwUelyxyo81EjDdBlyNWbV3akycnXphAbzfrbQlppVL0pTED9t6m+DPH5FT5htWk9BA57/WLAP
/xBMf4yYi5NYLaURyZPyPNVvcxN/agu8Q6LPbfZjSQ3MzZs+vxVAt7P+pPcHCTwRjTp7tz32SpXo
l4OucZ40yYF0GWqs7oSm4FyrfWshbIhDC1qKP8YIf5QHbZjsTP7ao3A9N+amAm2gRiGuHH3CL0cZ
B0HtwABLD5Z1VNpmi7/o1cOJICdnlD+pRXda7vc1ZJPUT31LthKE4s3ID5NQ0Fgiyk7xReAiN0NQ
q+Fo167ybaEclnAeXSD2yUl9AmcPSn/TVs3t4ASskpK4hmhNF794axdzDjsqgylIFXxAtw++oGLm
xV6ibZdaAmQhdyMw2IsA9ZLdb0QFyD9c9B/7ifPZbd3kIwGB3zkC529IXtUu96x69OLOcKKyt/Vm
cCsTe1qCfHT135w3z847ZGZgDhT7qNSOcqQfS+vRCgeRk5DXppdq1FqIKXSD5+42mTGFWSyZZzMY
7JLVF6Kp23SqvLLX7HkIoZCoJ6+qwu4MObg0Evp+yABf0GI5Wn3Dpjc0FH+t+uChMOvIVofkx1jS
waX9iKps6qddkx4Uo9Wfk3rWHVC43pFBLezAUJnTIOMq3LLLhvhtw1yNiF80y2SszMPyjL1r96Hm
j9ETIfsYmrFpqQjKTqu788oYd8MaAMG0mQJjEX3uOtmvxycSnQf9HPajR0QkYavBy4c1/p5Fk1Ka
tERi54EZtowDr+vfJvJ1qsPtbScmMsRdjaFmSKXOAnaeuq9SAl0DdqL0qQzM3W07qw/bqwEt0eHV
kzBTpMKC7jA7zwDZRyYEI4p/l1y8ssFdgypTi6jVDHambPJ0hoxxDsb0Kdor7RPtlUdTxktJB9I+
MY9maRy6WRW8fNez2lefwN1LFQUXB4QF2fuDQXER+VVeypDhcfMktRkOGpYTYiFs0ZqHUOm2Q5ND
ZDigkBX5tNXY4+pTuNvJAkxLKmpsWDU1nMRUnVpnPpQhBc5rPU1+ZYeL6+NKqrpkKshZSUon0i2n
gON0Rw39VeWnUg9dmXim/IbHla8oSexCzUX0MheczfdS1NXmkgolMUvLYmdTaZ8Jy50xfqqJ5TfD
fY92gzj4lvWf1eI5ieZD1gxeCMqSweqcKsQzk36vQqjQN6KM1frJMmV1abSgiszNf53FYaUYhJ1T
IEQqhvKB7kly6VqGqHt9faU/LHErMGqWVsSNDmehGF5t3ZMiAu2oiHx1haMR4Q79MMPdz7NuVZUU
asvexvFyYo/E56xxptYNj+OePaULwW0IGk7l24BmjB+3HchK48Ov5nlvr8xVX00lQc816G1AONBH
TfkYTQAA9q3htP1blT0ShqICUgS2pEHRpKg9GrZnOljePMw7s6u9EPFYbi68lonsDkotIoBYv5M+
Jom7JtASMkAvXmVnyToPsTP2yg4cyk5EL6UwahHssPdnz9W2z4EXKhu8q86juc1jsNCbO4ATJSEG
eR1x8bHy79HTlaEub5sBQIFF53g+R5sFFCZ75ZlttF32s/w07FohA/3qk+bKJHdfSK1W9hHoAM9R
coxkxZZLMAdYDQi+nhX1nErPvSziFloPAq9scvcHXqdsakv0jy/CIuWlgMocHLZTPvyDDhrR+LiL
IgiKCVouWLvK6zCd5SXfTncZXhJogau1zWJ3kSHGKZbAXPbD1Da3j5PAZ7wv+dWSQsx7zJiFwzwi
nI2D7yndWrWo4iwywjkmPSo1k1SlecZb8SVcEHythdq/LLiCRGY4xyTpVIrNHHuFBa+5abh5fuzT
1L89YetPzqvdwfmfpJ8Tw5SqhZRp8qYvCppRNi1yOooTHSq/H4HmEIH/33W2fo9w//Ym72+2q1Wq
gtJMlAyy6yOoZIJqtC36PWTdC+13cR6ldh5GoZdU9qQW0AkMpeMcytATRH2nYfqmnM2FOg+ARQk5
0mjHEvrQ0anylQrcBKCsVuhwScPOtaIu8vGghpZPE0FBVRMs0B9ihL/H8e7br8aBBkF5Lgvsdrwt
/cjJ3P6g79Boucn90FU+314pwdF6j9GujEnVkMyJiq1N6ANIhe0ar2eJ+hXkqo0zykg2MzRBFL26
Ay1qqioCIQDQOM8RpnPdy3kBxhHpbFCCbGPi52UreIKsxtBXVjifMYUQ45Aa3C1IwbmdcgFPv8DC
aiB1ZWEZ59XUDXNaQUFwZufcPHQj5EpJYxsqcEtFgaSQZstx7d1erJVOSlzrVyY5H6EUlpSlsswA
ipEd1cm9etc4zV3kltvwmB7Bo+9D5lO2xYz9yxXy2+G6ssy5jYbRwkqVaYlnBsQzFaQKwE6Ac7yp
N10vhGSu3tZX5jj/gc55jbXomjx34WtXpv48HGezt61ZJEwm2ozL+bhaxEkhJQvzJQSZ0ZwZTxsV
hADVEAj2/Gqk8zEenl2rr1jcsSW32SQvifUtNJlPE92jDLWqUr8XbBPBzuSJtQiLJ/RBKct9qW3q
Y7BvoGXSb9XSJgB0PS+OONrWG4P5zYuIH0cwoToXiwRlmWVKh40yk9QJ4/KIx3hV5YIEzXrV9GpC
OSdSA+c9AZvMQNgWblOP3dVv2UsLhs6lQKImjvF0e05Fw+LciaVHtVlUI05ev4nUbKvqkHAQMWII
fBaPw9abKGmSHus2T8lhkk9dL2J5E5wrnlerqU2ZhiF8L1F/kio/RZpsmzPUIaxIEAKIdjznMIIx
L2daYywNOuCV6VMGOk9zPNAMOjqWKnCMomFx7mJuFYlZwYANr56tOHI7Y8eCXVUIYW7LtrrhBnXO
XRDSJ6RIMKrRJ/4M1T43fdZc8MOGIJssNgaxhT3sAs/Lg6ljA41eSQoIApOjh5BIXqzVLtGGpzZR
caTD7TgA8JtRN9NQhEjmS6N1nqo/gtZ6WyZbJTtUQesoPTnmY/1GpBztGfSxbLPN7ROyHrd8HEke
iG1FCRInBIuwkGnX0JCBbNz9ouSibo2LKNoTHBWDczOsmGQ1HOFm+jbcmtFxRHbi9nhEFjgPg8io
p6WJE09NbdtAHS8WQtQE25ZXmZCSxhp1BhPLI3FJEoDco36TAHN2O5c4yp16yMDshISz/d/Gtni7
61vPZMlcytjGVtn4bXkYi+Y/zt4y9CsLslwnpWwhUkHQbQclgMNV9x9NcB4GdxyIq8FHcq7GXQsA
fiA87ss03DjtvABEjNOFRmZssiE/NVKzMfIN9C8EpZx3ReLfrVgAX1PFovS9SeZqqlrLSOWU4iob
HMVXIDHR10jNuOyuAD+lM5+CJ80GkvaA1cIDF+SObnJvesY5tQPPaN2cCvnc19NH1scncbddlpYz
+jfwSQuUQ4J+9Szb2Jut4g3UGffGvj5l2wWAqoZ29EM6dNQeRClZsh7FfHwEt0nVYZp7pmRoOjAT
e4q/99Mhx+ukougLY4g95cxnyFkrmrIj6LJL596mKfrgwDShjZ8nwmzdCCFJnJ513fCUAlwKYbKX
1drPKgV/zXR7A4QJQKDKVokyd29PYey3LEJCzGSfplqF9lnylmbZJu4ASkCZ67PehA4BFfnt47ie
M7qab+60ZPKsmbLRIv0JupuFhwuu4M14WAK2u3xXoJao104gYj9f93AfE8wdoN6QoqoqsMpax3Z9
+hLUonDjD3fChwnuYq5KieiNioHpwcVMPiGwdpd62DBlR1V/iDS66UzIukTMVo1NXEv/6on2YZ67
rluzLytQ8MNFaL3dtrML1IJvQhogj0qwve/UoHRvL+W6S//bIk+MYQwh7Wmy6L6BiGPAFqw1dFu8
ybEhum6X1bnhNghXjKLRCGiSBUuDIzv9Lt+DI1JFPNLfIcKCvHDiBWDLM33zwSK2iNNnRVxseYl+
jJO7f40ALBkZhXWInf8M0XJak23dnmTD66uN2d3VL/k+8qGI4Nafsm3xBUTgbwPZEbAf5YBECK6C
dUf98TXcXW2FLNODaCkK1yW0E4CanH+25PH20oqMcE5x7IpIQ5cgljb60ndAgrT3dBK9R9cLB1cT
y3m9caqgldbjxLRQXYFcjcschbmYURNiaAcDhIDdUXWnbaN4c+JWQi1A0QbmXJHaE4X0wMS/M2+l
YJ9Of8itq56bY3NZGP+trXKWH0RpKIEr4uvtapxkVJ2WC6fYD/XgzuJuitWS/tXEcq5IMohklDkG
VhZ3CvlpqcOmTog9VdtSvwzZbGfVqUyI6JguW+/WMeVcUGk0AaUR1lPdqPtgs4i5B27xFjsLPS3K
nKImDsEu5YvhfTaCGodgl3bRIwnRLqdlDlGoIIBcTfAaskV1gPcUWX/Hvl0FLTKwBGmXsr+8DxTF
MSwDuiPVpndMW3ZTN0CnNxVUjFfvyWur3OaspjysyzDFEdwll9ybtz3ZTr23kLTLUPbd6sUun10m
KJkuS8Qv4bVVbufMVZkEfQFqBDIVR8MY0N802rGZ7dDI8aPUX4KpekkTRYTwFZnldg6Li2ZEILIM
dhExbrd0s/QIi1gq1+6Rq9HxNxbJChJNWoKXFJR5hovB5i2rXqPhKNFC1ES7dhiubXF31gCdhjhU
SwAootHW9Ze+fY0DtIjR71KAEkHs6SNANSnksgxba/cJEy3lmp+5/gDu2ipbmaJ7L8NgGUI/dknU
aHv7lliFhl2b4O4ihWak73rsUW1D/CU7K9PLnDh1dk9O+TE5qWBhCOsN2PhayNr0Xt44olEKdg5P
8KQMWZvSBOilYuHpzUuvLDLgGu+y1gCc5EUdIfMjZPNfczzX4+bOptYA62hMJjsX5vcROZhW+6wD
L3l7dkUjWzbzldsxdPCIg3mMnbN2kxqnXL2vZSSg58dYXoCWr9Oc/ouA7npY3OGXilJH+c9i4Mgt
fKXF2rHnsR38MRdeFaLBcQdekix0stNlcyK51J/hS7uLRAhE1yiqVzvQ25zLTT7EIIHbG65+QsO5
KK0iWET+9phkCVojFJu3NR/QnubP6b7qI4EbXwX+XM0pz8YE9nTw25PIAu1DuFWfrfmIxitHDXcG
c5PB1z5XLjvKbtgBSugM2L8SPdHUBaWdmD5gFaV9/TGcS9AUhQ0ICyxc0Na38WzeUbfx6qNxZl/H
I0DwXuoomyb1R6f+Wtj0rtrVD7k/bP9N4vz6Ozi/gRxmGIfAkp2N8DSmCUAKYCbWY+f2ARI4QJ6o
KRsHGtQMC5xBVE+yLiQS9bKvBZDX41i22NURpbMU1lMGP6CnwyYdBl9ppu0YIZMx5f7twaw+L69t
cT4HQuYQL+8Kdpb38RbnpbDDL9MAMLAzO0shINZEwF/RAeEc0JT2CjFrWPyL2O79pa44IGDsFS+G
UrziydtUfhMlQ0STynmhrNMKCDPkmNT6oRnvRqP0lXRHQNwqmFHR/uB8UA3kWSYzONglJUlcQP8V
nz0Xb6U3O90OYwvcQFQqWG05uFpGnrJJURMFBOAY3URAzf1U5W/UetD1yUmzZwbpzARPW6UdBJ59
dagKerNUTdFMi29i1JCsDoc4AmoG4jqgeXYLKRVEjusB65WN5RuuDgOST5pWqKBf+auWD4bSwcNg
oMUMjLjsxq3TanZ2J6IKXOFPRr7oyi53CEtNRzapCXGVhMeZlXaY6egVAW9EsmuK0EPObGNAYS1E
vrk/RNKJpa969doWmR3MrW0onTfX5iZDO1nTZ2AVvoDDV3QLrAaDV9/IHd4+MSKpMONlqy0l5diT
Ese8VMxXXvqXeFO5I7Vlf3nrZs54Jp8hOOz3FIy9gohNtA+4Ix0HuqwVOuZKRlDa1oajDoHouSQa
K3d+2RCarZQhyB6cAbpO4CR7RF+ifmzeecQZsmICP7+aR7jeAdxBjvQCAaBqoXMNd+yIVsgQqD8f
oFrSgFqph5pM6+CClSuvvi9/1NJWFEqsviv+b3ktmW+B7IuAQhR0OV7joa6gHiuXWzIbfg5o04zm
DYHjujnDMMc9LVrQdOOUExOVOfq6PA1bGx0tu9FL7H+iHHt7fmGPCxvKKC3CcEF/oCxEuspuaWuX
kGQrpLvKgHritOjCUaeKCicccmdijTvE3tDdt0HrjyAixW3vJBoRrPvq/XQ168s0XTmcLm2squ9V
81xmT41UQZ/75xiLKAbWX///Q9p3dEeOK13+Ip5DT3BLl1ZKeVMbHqlKRYIkQA+aXz+XejNd+VjZ
iW9mNr3pbiEJEwhEXHM2yiqsOUM3xCJR+GlY6EuqPwBBlsRb1fU0et9XLzx9VPsXG/ybjNy4MG3r
Rrq7vuCy7bWKcHFtzOoA6R5g5CsvHoFjK7y0/1WBVBRPMvPqyzfU2QevYhUZGojbZRZilTsdZjAT
+wncU1i5Jrfg4nm5jvYrAWrV+v9czlVsMsaZWpaDQ6RmkDIx3E1dv9VJ83R9Li/SXP8JFtjMq/Dk
8HyabbyrUGpItvCuuZ2BVuUq+pBdqNzH3gJW7rearFZ1kYt3Pu4qSIkkLjkng3ObWewVEvHYLxra
NCh4Gk5/tDh0f6xkL4pyLyAyQDvIl05m2JGNysZ7I4HCaG3kH2iMz57a2V9po9+p1bS3szpMdf1Q
pyLf1TlzvUpVM1+pChjeij7epbXSelVsbIa2fYpLLGRi5D8HV3ljbpeAflodlKnYaakF8gH8pKxM
lodfhHKdffoaj2xWNtH7EjeCNr60+U5fNFMbD7GSJF+CB4bmeEqZBKl1yI1wbEiYNDszOVJSRYkp
k6S4iOY9/zWr6Kk1KWlbAczhMCGHzgpfpZaHBjvaZIk/azWUsEnY5/BEhONaXsjkxCVR6zvPP4ta
ddXqjOcI3hXEcy1UDZj5kimFJOO4mET/OcTfmKKzUSyQbHVjgaTkWbNRSiiZpQ7e0srWNIUkOski
5Pe/PxurVbMcHl74ojZUTmCEQrE1yjfpS31E4WXRh5arl1zERJ0v4iok9nR0zTRFQtUBOLokVAN/
cCC5jdKoD5kDOz7I7njZjK7CIi61qtQToOdo8YrCgWfPfTDVWdBlqmxCl1DwVxH2bPFWkbDJ8l5M
2SKTgXaXDhXDinjVIxu97AT62gJFXDIap0fdyVPes+eJyXK4S7+A2KpjujrBnfV9os+WdGTlxHN3
/M/Tbwpbnz8O0waEVKU7MBRobmAvsZn3aKVuxNz6BVQJZJOwJBXrSTj/Cas4beW6NuemzU8VahRG
xIMsUPzhTo04pCoNyWiXbtjzwZb5OPtehRUdHQZ8L2XVbi6KULQ0ZJkKw3XLY/IcWfJxa9zzYOr2
CLsxjsJpEXuL0oIVDhF5IxFgD8H/vYEaZPT+rOYa+GzSXLTdBOEBVX+rhl85lVk5XDob5wOsEkTL
dmajGCZyqhXQgSHh5dInFZYfFlzsJde3ZKXWCBK3tBwx2Ji5aZPu9D0uCvgUlTdkR37pUL7HyeDh
sIUq3Fw+Xx/6UuA+/8hVIkjMHlRu2Ezj5R5HLC03Jck3fBab68NcDKfn46xCG3cyavcMX7i8FbOd
vYd7yy5bWNfBECA1Qg1Y8qD4roRdOWv6Kra5rTvktHT4SbXfStOIdAdlwfinXbS7UnGCBqpUsNUY
sjxy3Z1WfSUF92tnY9UsaNttnRqB2z3XwBmMFQvcfJ/pSsjxEJvz3p8MIFqSndI9lOO4ND0687Gy
Dt3wy+CPedl49nirC6gKaiX+5k9SK77mRADYeYhAnq0EDYllU7xc8de+d9lkZ8cdRq5JpiUECfX8
2qk5ZANPUHiC8fDGLN7yVA96e8fFY40kVLK4sk20imptUbGxjxHVsp0FCWst0LxxW23pEfysTRkN
nzAukhwZ2ZCr2MZ5ZxmuDfiC5YrnNi8OsTO8JqMpCaHfm+TKpK6ba3VN4r7q8WkCT+39HEDKePT6
By2CEkgH6db5E8/Geav4NRB/mt89UCMwo+5l/oCDRDS/X5/pi3rLZ8dojRmBg9pAoYuH54TdhjrP
I8rzTdE697pRLwZXb4Vm+pTQoNSHI21+Dc0UaPR2nH+ybIDmReL3I/c5z36hOWh5Gk9/mMoHzd9H
Q9ZHk6zQ2ofFrbLBdlogAkgM2mSsbOeyC2ALLjnmsmFW7+VClI2dTyM5TRnEVie/Vp5NmwbX511y
Faz7cZXZ9/CwwdHKheOJEWqOaI3nSRIUnSnJcS9m8udLvHzw2TG29BK6QQnexdzsAW6zI910PUid
eOhdtzDPmd06MPCtSeSqsmrnJYjF+dirkDmara0MyJ6QowlkvC2UiY1NutW3sp71xff4+UirYKXW
usazDPcBSJZB6xVRc1i0kfJIVlf6l2vA1Iil24ajrZUICxyY2DZRm4bsvu6XyVPFeMiMGUoX3KMO
6h4z8wniJbD6Wn3Q8bG2+ewQHUJceECnPOrqLWE3yJU9xznqMJEzYOeQFAhzauNB4NfrIO2TN2RP
6U0+qb6LQ1eMj3ZZhzU8mU33UbM/Uvg7tXXTe2mbvce1FvtQef3MFHrS9PnXxO85DOuv79rLR+Of
L3eX1T7bSYQWppPCs/I0jY3vTC3sc2JvxDv6+jBLdP87RP4ZZvX01LOaFzVFx8EAijSt+o0Nv29S
kSgfmkOhuaesbSRh+fJ5/DPkKjWL2wYyvsyEsbf1kFRNpNeJRycYmee1RPD0Xzbqn6FW8QXM8qYz
uM5PjdJ7dffZp1ao8N8C/kSF5ivjkx6/ZTGVXKmypVulZZTDOlFYWLrcLr20gQZovk/rKbq+chdr
GMT+83GrWOM4BkykKTdPZch3ztv00otjyQPQcQADmiJD3XLXt7tQbFAFlmBJLiIQzwdfBZuuHsCS
RI6Nbrk4kpfxUWTRDIEWGCV0niaiFEXuPkh8kD3FDVrHxbMKpAX8kiNHj9SDDIJ4sY98/ntWIYka
xUh4zBajUPbBXJ9oWxta1eoPJdko7Xb6aL32RhxQBN83e9hZqHM0qz8a8SDYPgb2GF2h4P+lbXj+
m1aZlQW+XIKyOD+R6UaoR7fje6c6QDRPEiouNmLPB1rlU5k5OWkvwL01N8pPMxy3rs+O7gb56j6J
pNrgl1+K/2ff6evWAslq6rSQTTvZ2fBY6ump09SNJrp9Mna3VoLXaXPjGJanVIoPyfMaJNPrO//6
+dLXzYbZ6rTOqDtySp1femoHcwXVbb2VpA3LpP17ZNTXLYa6pW2jW/jMpSprHABY2iz8TullKjlK
uroKUoZq6c3Q4ygRh+HeYs3PirAvq3HwEOHTTmHNl2ZTqGqbaljU9h6yk3ng9ApQfy55mlymRFNR
QrnFoPFujo1nPtfmjrq5jkcvTHjSmb7EMV4vem+1nj31qNp0eI5q1ERrUuRbG6HCrtGnKJwUVIJu
cm5pnO9hK5OFrT3tUto8DwxyJZkVzSn3eNoELiujrph3alYZ2xpe1lEjyCdj+TEm5ug1OaQDKwGT
xoR/iVq7Zw40jzJwLJLRS9wRhvfKYeAY0uQRrYyAVG+tYIEpnI1bW3tm1rdaSiNbK7ZzD2OAlvl6
0WwNvWp9SvkD0RUbPmJWHk6JcqPWAjLnKZ0DBRUhNBQhOw03m5EdaGLvG7V8Hfl0sGfXb0r8gLnI
X4WjfqutMOzT9t7tptdWz+FiE4fpjCc8atru0OxobmxHkOY4r27w0t47rbUvG/oblIW4PjB7M7PN
2EIiyOk9NHy9jNd+vHjQ63ulyf04b5+Y9smabTPvO2vP0QQu4BkpasWrTeT07NYs32NBZQTN5Yq5
tnlXVxCfR13rU8yDuVkImuM2/mWBlglo+mIsPrwKSOvJLtslxF4bc3UfKWSxeEtx2S6uwQuNQjsg
tgZ3G7YTeFCl4eCVW1mn9Xoyoaure2gYW6sfu9I8qQ0g2fMx5bFHOzA3Rklqf5GV8yfIwnIDn3+W
kLEiL8psQtpSHIcXbofuQXnN3VDRwwpw/8gNu3CGwEFkuWHcbednG8Yyn7J0zZJN8upOIbQfDDGr
CL602cwWDLb08S1W3dCkMCseMCakBOY4rj2GLN3LEt2BWwKLRviST2TYa4kasdzw02GrWsRr+9ea
MH/OLZ/0wICiBx+nUzA1pT8nO7UO6lj3XJDIerP3h6kMWaP5pQkTipgybyzUu7SA/+sMLrPgPple
E/uD18nGmdG7qYrQNei+5Ilf68QfyV1RAlKgk5Cx59TSQ8MG02bRXevnQ1kbW4vnQeEMD9evi4uY
0LOVW1v1aWY6CVfFyi3Ivuadv7NwGiFL/IAeRACl06DuPaJ6tPdovW1+/A96A5K7ZI37KlOFFpmF
C7qBQLI9Bm3jD2qIVl+4IFGW8jnxDF9NvRIzDt/Rg+whJUkW9bUApM1IbqkaLpmlhGf69X6qjnn9
0VQBgWohvJfB2ko9cz5Or9mNjFktubDXeo3z4ORWnOOQcgVt+gHFF+hxtrYkLZB9o7pKg3TWz6RV
kQOam/4FQA//5ulz0UGGxogJbjpEIT/Ng5RkJQm161aiwLWbmT3ScDy7S7Q6byEOiyMCpAeI/jFu
hVsW0EfpsJIs7LsScRaOWm0QBQzDDFgvJtDjSfbLXkpvlU0WYgk314/QRczo2RFatwjdsW57dcYG
Lo7Om0p9YCx6I3Jfyx/1D0fx/xP+Yu/W+ZpiyCu+jv+TUySJ9esOItE5TWG9glhveUjfg37DT4vl
a+HZP7MXcA+DbO8G2k7y7Uv+deVeWzcTKdPYzBXcpUv44MF8GDMfQt/VHqGQLiIcz+kniJDwC1Z2
DEUHNxDjxoK8WJdJUtJ/KcT/k3qvpZD6ITcZOg3LXqtfJsQRfwZledncHQlK8D6SSPqyks366oYl
XVUYpYISjIia3ZD4aaRCVHU6JqUvrI1bhY5vbV7twL1diLLOvr8bb9IQFq862G/xwaw3sktQcgd+
x4GzrW+PjZq3LTajgJB8w5TAFbjuNDusYljZqp/X118SvL6hSGejkbqhpa5izs3kxkAddhbHrpMA
W2VzvIpccavAwHZUjZNREHAxo54lu6Hkr02uSaqEkmi1bvNN5hgrgmHuhmz0aqWMeK9IgoUsDq+b
e8bQKQ0RCPdKUuz0Hv5Uv3rrZ2nD2U+IzdikOxWWuJMwoDIZ70vXOTTDL9K8dckpNs1bOMqakoMj
++olmJ6tYSGElsfwizzZoCmrmrXpbFWyhLIhVq843sCFLuUK4rFq+RCZ9HKFRNd3oiwF/X5Jnn1G
GddYLXTDvp+kqm/eZ0+L30LrJSH8PL0FAHbPdgvgYNjmJ1nPVpLErElnrZ3F2uQa2KQ6f7JKNNuA
pbXormnQbDPFniZsa2UsvP7RkuO3bgQqVp0BPIx7ziWfZuH4JrwlWkDAro/ybYl+JcjrS8w5m9q0
1WKDpqgpFBMi2oxWC3xhBmIfByDrJm7vBHg74MFDZBnN62wTmyPxTC6AmxWotpdoJKWj8GDC3G0U
yt9zmzylMw/BX0Grx/Y5U3+MAHGZ8IY+suRZ045Vc8vHcsf0mxyW4gp3kGSPHkTQE19zZdtTEmG+
5dvOvq+C0xuhQjdOcZlE0PzaDOoP1GseXbd9uD6VsgVbxTINKn3CpTj9dNLh3QfRwBKeZJVkFFlS
v+7tOUqh8cL6fuEu6B7xqYzHeEf3aQC1/6MdQR2OAragb3qfKw+yK+hfGj3/3MTrXl5aswpGQgZa
4uMz+mMBh7lHo73b/S/b3YPoGhZwLDRrPJFkHy5ZyXVrrgRaukVlamnGT6ER4Gmv7L5sWH3o3/d/
/flLM7xahr+RrOraELAeDK3vUqxqp3xocP6wfvNMcjXJ7o11o45MTQzVCdxNbVjtQEP0yd4AeDX1
sogE1gbgNMPXU4/fZ3tZliPLrL7jw9n5AAN5nN3+e1bHYJEBQZ1LuVUz7+fsm1GzyS1pGiMp2+rG
stJnY1rU0IW7ZFZLww7gSg9ig1s7cDYkmg5Srw/9ehq7JnnDqV3VXDTu/nd5Bm27gG2c0NnoAZXe
FbLtsipTGHaVVbMeG6deA9OCHie4+baz5Fa/qDl59ir5BrieTeDMs6IVKUYBVcFnDwUUUWz091lY
32h42NbYOK6vpfBlTbeLYkrxTCML5OHe00GIuoGkndjk0oxZ8u1rFl9TOl2aWmip8aLaumhM5pkD
D5FWUpCSJBxrGh+a8ZOdTEg4uFZus/nGSankQMpGWHbU2fSaI03UiiDdmJo5rFIo81EuGeIiVeZs
Cc3VvVsg4UvUFucu3XE0k+kWWjB7FZJaqScg8+oTC2SdPlg0yBsozWaes8umfYH31fVb61/AGf8E
dHO1Y2u3jB1GUSAZfHtDb2FptmsCsmnuBr/3R8jc8QCRSAmBioGvcpiFW+7LjLRkUWhtr8CF1hSi
Ayx54X+5hwJiBRakA/uohm4xuU1OsrgnWeI192vWR1S3a9yiU/k7Vetjr1NZVUYSd6xVhzmxY80e
ayRw2Q5mubk/mtsYbmBqZEGK7sifZe5UkuNnrXZtThXY+zW4ma25BWC/PSoM8siF9nB9w0iu4bWO
au4aY1KNKDbZfRPk7UMTv48QDstkLEvZ5ywreHYI0dhDW0PD8zNzMlAsdA+aBJ4rs7q/fBc5polU
GlgLQGz/exgWj5YtkLBCtHLyF6QU3Zu7n99X0Va2zS++3/+MtYY2mLk7gHGIGrbb8hs+3PWFgsZJ
tskpgBaymsnF+TsbbLX9RJITiw649jqQRVA66vYKdD+u7wXZ7LmrPWcPaZNZNbIjS/+qGyhYNfPL
UPe7NrGf1Uo7NNpTDzGAtLG3BiSZfJW3b9d/wsXtePaZq+enaNGQLwasX0U+W95H6NvBtdZFi+D1
+kAX2SrkbKTVhky0GG4f07Tkn8WT6RcRv2s3zM99dNzIsQvTbXejVJ7yJBl3CcB/vdDOxl0W+uwg
FI3eV5kCMJ+5Adt43rf5Blr5932A2OjzPUyAIT6Sn4YjTKlRiQolw198/Z4Nv0rWxnLOMgWqjijh
63t9D9nDGcZTHg/KTY62Wh570KEU8ICHV0YG30jZ6/tym/jsB6xuytqkMI8sgIgVUbyxYKu4BVfU
HX4LxS+qQLx2WweAbTAcNj0uC9jMqNZmIveq6qEVW+qhDKL7nY5fW5DVjQkkYzqaS5mniIFMMpmn
ZvqTAr+ymrialyhW0Lf0UwzkJePuHl4SAGOhI6t0H83Q+lr+2ArhUfvJdVAsAcUHFZQtAYlcBYgl
MSlUNRtPcUGNnPTCy2HgA0kb7Ut0NEOfYsL/6hIKDE8KmyV92NetpIcqnfBVSOyKahBUWzacZfnW
CC0PtfJqdMjU7ofbcE8Y3KemAYdcYGBqZO4DeFApijHo/xbDKwe2zMjMkHRPmp3cp3z40YLODYYV
71+NWQY2ufwg/md/gFj93+djskYzn8gCdkWZmpieXR0H/NP20yyK77r9FM1ogTQwwfDsz6nDZ8jb
BEuc+/ct8ZcrZgUS2ZhSpBOq6OEnw8OYusFMf1rVTecUnmNBth1szUKg2aXoflKLwCXVNtWUIFdF
QLQeRwg0jmTwxpYdiTEzyAnE8FWvJdnz9eMMXv1/z1YtylKfCeIlb4lvMXhDxffQ9/ZE8dhUjj9D
NjetZVSB60H6L+NMGFVZNK5w8UFGHIPWUcc7dFWVbdmmviReLct9bSlWYVpVzXioUCM5UZf5VU78
dMEeuD9zkLj1XPiJdlcTLWqZzH/7+oUL9Mp/z6yquwCzZIDbpkO/nW2xqxIe2ZbUuXf5gGsfuArI
hZqm9VwAaltCcAJifDiPiT/m2k2j/iJ4KIw18SdH3djTG4XJlzY4T2YjfCYGyRvmu8P39y9xXN3V
YFlmf/fsz26myUicxqg5ORnJJyDe7zHNw5l3KIoW8CXLvSyfNlR3D0ks21CX+3LOn6FXMVitGc2S
Cdt4OfQTD5x0A+Hv+ZCH5rOiexADDNwbEwkj2jJmcYKhlQnbXSnS7fJa/PMz1gLrPUSZJ9phszX0
o2xgsKbb0fX9fLn2/edL16rqJmkJ6m340gXRYrUB8EiFvatv4gAAsH29qx5wL4h7NYvaOCo7Hy98
OW1Ju/hMxDLDwZs4GuDCq92dF0YGrCFb1hoXHmq2LgrFUTqPQWKXqHdm4oc5ZCiOsTvFtD7zrpqj
FCainjJaNdCYeEM2aTnh9HeF1ykDEiUG3KRdm5M3NvYHUwlqQQI3I0tHOMoUw61jNsxrhtHXDQCY
y6BJDWzq2RvEW9q1n+Oc/pz0JDCM0WdJ8RWryi+RQHbyPodVl2VpjdfPHdv2NIbmgaG8Td3s1eKJ
1sAUG4eZ4UxYZjQxOxw1PRLZEIjKgf+ne3Dw1IirvdJr3qzawaDgRjMFPDlMD1yVwJ2A70ySPbzM
/CQTO2PSNkUWKimLCgrp6VLFX2TePO3YpEHtc/CoDkkfzEPfHhT3FpKuB/gI37WQufPQvH/O53an
18TxywL3qw5SmJJkO4QpWEXN2wFab6Le6iYc+/Apcf5YDTctBaGz0Q4TOP1gUxiQxGVO4rVO5cFd
0GPmG1Mf7OyhbR+G4bep3nIbZYVb0g9+zJ6mOPmdpa2fChrE2kdSOoFmpaBsKWnAKplo6MVix/nm
WYUst5tr2JFi89g30wME7CL9S8BCgv3ITrihPRW336EK0cg+uqY3fsGALJFqh14Kz+e/YZVGTmk+
JSrBb3Cx8DEBObvrfRcYeMl5vZQKnI+zikxETagqlMqEtYntj/yl4m8JUEWA/Rwc2MD07VvF73uG
UlxVHkj3PoIs0Ymh93hvEd+mbuHxhoYmc96MXH+fh5jvwRBovKlXf13/rRcD+PlvXWV66mg4blNi
ThaoJ9vnG9ODZMdOrvZ3KU6eDfT9Q85uigEKY0PTYVIq9mOgPycmkxb/rhmv7yJXczUbHvNwcnNW
78DUAbcIIFH35DpjYKp0q6gaRJOpBgEachMr1s4Z0V/KHqZiiCzDuhWJHSQWD/WRglGknoph8HmG
KldSB6Bk+WL4zbQpgCViQKufKOZ4HJdM0sM6g4ogU1Oc8T7qxYcLoj88GlAmq40naINbYaZB50bc
X1+sy/v3zwcuU3w2hdwaodJlou5SUYgKN7/nOIEO6xheH+VSieJ8GldhvtCs3lEdvG0Yp3iQoAiX
aghGtacB7Nf0T9dHu9j5OB9uFRi6UZ3gF1csfHVxTHdkA77q67x1P2YfldfQ3VR7HTw8dysZ9/Ih
/TOZq2AAmzrTnjIUl5rF0eaFR/HO2BS3sWduB6kkzTfO7treXIUEjWVOnpK4uivYuNcseAszmOSF
CAnbmI7h1Bqh5Yw3GmeJTxp93+LtOrQ8AE2M+UNdbGIXXM3JOYIHfjDMvPWd2qi3jhC/hlL8zpJ6
ozUa1NvJk5J1R0GUA+PFXm9jBBj6UYBGWnXtLqHMhweSb5Q60uBugeNxFtkTuZ01+E8CmUzhOW2p
3oh+t9/R+NZV8sS7PvWX3h+uoQPK4JgqHpCr1xpoATpTaiu+nQr1qGjpceIMqOEHMZ50YEDGrthS
tZYkUcsEX1uAVZzjYs7nUhjsJDTbq8cKPEjQHdvPtKAeEmnad5JjdHlj665pE8e2bY2sqm8Q/IS9
rW2xE5zYPbMpw0l1HgcKHUfRhzUDs0nVgpT/iFm/09TCB0X3cWbAKY9sR0clSlTnwdYqCVT5ovIJ
0vV/ftbq9ecAogqO0+Se6s4JMxdiiz/HbIq0+SuZITiigYl5SBwVGTwQ63j5wyMAKjtvtXWv4FUR
lxAlbPZaqUeJrfppHtX2woNOYGWOtuUEwe9kvtfJoSEv8/CGFAXAWpQq5uYRKANUyVqXQ6IIPVqS
qVuHfdHyh1tqkhfuEjP+Wuyzb1zdBCZg0XqWIFAa3b7JYDjHw1x5B6k6uL6TL9+eZwOtIjLt8p5Z
2chgZ0FBGpj8CmfLuU/FRz8suCzXV8RPFUar18dd/uy171uFaME72ie5YKfBga9NE04kkRwX6e5d
hWVbnfuGgZaA11XxRLfDxjrQH/nNoscnQguoaZirTK/OnUxB9mKN9Xx/ruJyISzVdRLTPR2Y9x9X
inKD0AybBZQaQVT2dTiNa75MPFI2pasAzRLeZjr0sk4K/eCYUuHqkimVjbCKQKWDd+KgYUZd5UQE
ZDx0trm+LS6K/p3N3bq7MJpxAdkmjcGxh1Se5ZAjtLL9KgPnK3c3ds7CFPcBp/tedaOkLvfTXHsE
jHCjyAPFzCWxZtmGV7apu4qACec2sQzE3NYsQ7ccDs4IzBAgFNc/WzbMKqJlVWqpLbA3J5v/qtTH
BmxZ0HQkSf3FS+vPSV9rNk42fL/gVpvcuc5WS99rB2qfpoFaHamhOObccegbypVJLlWyzhd02VNn
GZ/StiMCeZbcTTPsmashsivjZRBuWKg/DJLfuHH+ynLIVcaSws5F/YDzkVchpm0nZAAQkTyxbMfj
dwcMibnoD7VdNiEk75A36EHDM28w6pvUhd2bM0RFfCRT1HXZQaXtNoN1eD0cUIgLZv5YmBYsKeAm
Mxge4temhKFKSgvJKsm2wipq6VaRtgB7JXdJf3TEF3Gee0sqoCU5yO4qQg2Z5bhjh9tlIfvM0IxQ
TS8Gk2Bpx2SHauO8yyBXshFXwalztCQlEAuGpWTEjNpzBJHkZBclnM7XexWdNCNmGakxxIgWC1tY
U4GWAF6+QIAWaDmV2cFeLNr/GfEvLiWjUDCxXRxb84cIxLHc188U9fFH8Pd2A9QpbdD3gVnZZSEN
ZBzei2iD88FXoansNRMumghNCpTt9CYYlX02ldu5zreFqaPdQT1nyPej+KmrLl4/IhgdyDuZMqbl
9Q37F9My15OWVC1w/Z3Jgml09lz/4SBmX4+QF/fPn4x7ja1wW6uNSdkkd2WPuizyThAijU6yhS5m
2H8GWYMdhnbKQBOrGZy/YQiqpGHMs8BYCIL9QnJ/7EaZ8Zvks9Zwh7kxWTV2E3IUPTkSdxun+e76
xF0Og2cftcokG2rVOjeN+HbpPJofrW9EkHx0iRdDCCg5DD+KSEHrEe2l3FM97SMHpVPz2mNzq2+V
nSwOXIRenj+dlhk5uw90B+3EFGprkJ0Gevy+9Dsv35lR/ZgEUq7zxRvv7NNXNwAhSdvQTF0yQCPq
TtV723pg1QXJs4C5jubreClnHIDr6bV4ln3pEqj/Sh3OBl8FcmMY1Kmvzfh21H7l5e/CcGDygzIh
/LOur7B0SlfRnDGLNbwvEYYcpLXsyVRhJBLvuqmCXxCKvQWuqUf4fXqtlLt+8fCffeQqrCedqubU
XmBsb23YwUgp2Vef8wNKv5v0gHdi0G51SUq2fM21eV2F+dLNVdugPcL8kIX18GmDSpybz5lOoNBs
SjJe2dyueyM5y3U91pCPLo0LYLvF1rixPT0qo6L0W0nKIokG6y6JkQBx0jpE3BOUACvnZszrh+t7
RTJ5a4fZGlFUnY2GnYwWd3BdQpfodcjf1aVjocmUm4lstFXogeZoGiesVE79iJYWwSS2xi6ZkhEM
tBFlnBTOcAwuX6HjmCwy2oJuaZKjlrQ0WgZ3nxsQfJp/W6WCrn0DTmsN7MDPBB1DsMn8sXxIhRvo
+I+s7KslkA1UUHuBFgmvTL8a31h6l6FEjjaqD+UenxePUOHzwITzJwYJU1MNLJH5fW6GivGVkMxP
GmhKswctzzwYnXgZ9EZgwnZXzvGOm/ptKrS9Adu1eko8khAQ+N8yt4DPgwhiGBLHyhCVA0yDIVNV
D1+tfj/pd213Z9RJMHKwjNUfGs29skyDYfw505tWfyacfSjpfGBzfzs4yWeSYWMtNH73GQZ8UeEO
LxqPb6ESF8R2HLBB5ich23KrcNyPaTrkPW6HFMwMW3noXZng8TcI9MqBXTvzKk2ZFrGKUnKsKRtL
mU89m0Cgh8OasMevqhLHOrY2sa69EGtoPbPMI6jSbtuZ3yTG+Mhrc8tiOC6DyZHqh67qHisgsXTn
MRMPBYfMa/cCABUa/l9OdqBYt9GIxuppapp9OYvArqOSDx5TEXtzy6vRhHBIHsVNH2RgnXegQC81
naiw4kDNk6eud2/YkO9GS2bhIwmWawPhDK7VNO6QoGr9W1dgY9rvpv5x/YDL1nN1F6Be184uNHnu
+mG4hYj0sSpero9wEVlzdoPbq5hvZYmlKRRbposgdR+4EdkXu+pJhV822Zg+OJZQMFmuV2XfwjQw
iN/mmzySkVovp/t/rp61nXCS1mUsxoogMkPx4TkDFXqhUqrHxs/23JcmE0uwurKN117C8di7Zp/H
4n6ylY3r2uHckh30we/G2o5ipfHNPo2UkuwtNodaPnnqJJ5QgQquT79kE62dgvW4L9Gvx5tj1Kxt
kcPWjvJILRJJReK7GnDtc9cliaa34NqnxrfViPiYZGDco5I6Zjcirx4zPOd8mF8ZXup0jVeVyqOr
269pXwZO0hxhxvM5uta+Enxrd7TwhFpCmgAsqzj5KtHdFuWv2rTVN62CwkzpWRok/sZpOgiePVqD
2E4KlKRnl99b6e8MWmGcaAGY5+GAJgOLAaUl5ufcvi7JFXrwdnEDS+awmkRkOn2otPrRUO0QDMyY
UW/a5JAJfBvLmzn+zfLXlKjIkJJ7fbJhDUijmBlhazEI+gO6XmdHgigfG+xBtQFMgbBA3RqbhmkH
rXif2/TA/xdpX7YjN65s+0UCRM161ZhDZWbNdtWLUHbbmiVK1Pz1Z8n73q40W05u7IafjAQqRDIY
jHGtYvYbTQP4mOyUyCLkmun3S3mscnKZkuKxq+kRf9ox0Etc2lPrZZI+Y/QMDVR1qx6HZnHA7lQS
2bG11E3lyVdsZAQbJvJcVv/y1gFyln1CJ7UqxahRFDL1J+OOasDYbOdAGY6d/tYz1G5Rqs3y3MuR
+R0yxVX6zo0m/B/VeHn8eltvf7Xg3/oezhnXmlKTbAqzMeW9NwFxvpcrp+3S/ZIcSLsHG43TDyxQ
RoBkd6pvjsChoQ2wO8HVm8iHKs3uLfQUdhFS8HocskEGDOglA179OFnvbXw3R4Apn36aiwnvdwlH
UDDZ1fc5AYdfFjkV7Vyg5DqWmXgyeZyV1k8HHdOtsyd3L3JtYHPQni2nwLXog5Kds+avQulAk6sK
bvBmv/GVATXXk7sKgUqlSHBtYKOtEbyUHQtqdXGWZe4dc7YxoOjVbIfexZ0SW3/JAxh7l2+3z2I7
Nf5pO03uldAMVNkGubExLmGF5SuQQ33ybdH2ths9mf5/4KDp6DdDIGqEFTnUPC+03YNEOCoR/0Un
6Xu+iw/jfeEQd3kX9zVtp0iulsmFCkZZVAkpuvIiP8SP0UH/Atyc0VFLp/EGX/EAPyR56tvtvRX4
vBZXGiwZRQxfwMOmmJKepvsMOFrqeEKJ08nh3dwWJlIlvkLXL0ukp7I9PIBY0YsrjwbTLgV0W6O5
1jEWdopt9nFdqa7FvQqKbdYWLWNAGBRolW1R3ZUCHVA2QxyOcKaGtj80NX2VS0AkRYCnUWo17BbU
Kyn9iwxNE/Q1c4cIrUXl0WjDxBY4J8IN4UIOTI6ULTXWDzwsgeIXwXTU9gUwJoLMN86iUo/Axlqc
jTUHRsdilVYWJNALFtjKe5uqThllgpNWBLkMizOfkjIjmT0gEFWT6BWDKoe0Xjx1uNcJqpQntB/s
8oocu3aGF58CLDlHH1poVncY93bq4cyqNxWTEznDPBbFk9lTNGWHSYKxfYZX+TFPvnUSuorbVztK
RAZPkFezOIMnDYZpJGVrX6wqdqTxOTWPVd3gjUndwmpcyk4ZmtCpPN2x9KiZ1c+M1KGFFrtmwWg1
egK7c4v+19t3R/RRnA2MjTSP2xLeeKqr+yx+oRVx5BJN4PFjLI1uO4mQM1dluPEAWpzfrNSmnA9x
ol3yIgcS0+AmqeLeXpNIBGfw6mWWaQew74tkfldt1SdjE96WIHA/+fpc3FE9thZWXhY0hrEaRfBG
deOq9W+L2a6hfppuvvBW5WVbWPliw7tfYVuaU577rPfSEzjx3Myh70jZ/dBr4fu03eV3JZizcHaS
qEwZsYUz5kSiUP4YX2KA9jmJ4hsA3Nsj9eMxyV2RaloXSOPHlaz3LAJG22oNJrqC3hJDMQxd4zvB
bIPm8JEQNHfBDNNuuMVTijwHc9tj9kW+qAfAlaGCTV3pXn8jb20l0KRfeBCctv72AZxpi0tbiuM4
sy/9XDwbLZoyYzhQqKOMwIbso3Aw7zDr6Hfle5P+kJKzks9vsvo8g81B6aYTiCB24/xAjAdpwf4Z
+eDnIwFG7d2QLk+S/eO2vmwo/m9fy1nHtFrYaFnG8BAnOegEwYCrLiKV3Khk/iaDs2K91coTxsLK
S07PtnEo0F1istZX1MHXFLiM8YxU64EBXO722jYM1W9yOUOFboIijk1cuSFN9wT8EZNJ/CRrniO1
dSnSNlUbe7dFrtt16/A5U5WmA6tNdAJfunIC8GKxZ219sCQiMCZbr/VvS+PslVprTdHrwO3oLLQF
k+lLQxWMtke2nwOlLrNe1fYsSeGg9mGUGwDwMYRh/XqfbyyV99fipCvNtqFrgldSXSAQhYbHvpZ7
tF2+JOI5sI0swvWKeYdNTYASj8aaVRzdl+CLAgpLWbu9Bszqu6R3CLgZMOLjSKH6IztI9yg+WWgX
6XRPfxNNcm54L799C2fqaiAjab0F/HapUw9RbbqVhonlQnEYaMFuK9Sqo7d2mXPLqlyv7GrA/ZSl
c4y6u50Tr4w/0I+wM9tCoL1bTSS/LYyzXXU8jMDZ0FeveIXLAzSDcUqeLFXyu6MKInBlp6hlWKBJ
UqDQoh3lzFCbYTSoinC6vX606W7S7HBoHrM4FZiErRzcbyvkbJEZkzYjPbUvbf6YkpcS4OYmRhoi
sHqleCkV+03Wv050cg3E+Z2uOKb9kCIC7pt7ExhAyXRvYyCfRKmXoeWLmI+TOewwaWt6eV0KZshF
m8LZL9WOmJ1buX2Z2Uoz9wUU30GO6Ts7pqKDF5ho3sWqbdWW2wR2C/bKnRC+WvSjwp4o8uSYWuNn
0evc7jQ2CM5jVahb6s3ZsawwJ7XKteGBydH7gCbEupW+3b5BIlvJe14ZacaKDJCxekRy4yCujLx4
P/goDSALmzmimUTBongXbDbAOC+3GSJZPXFNG31Piy3Yt/U+3Ng3fvJaA1gw69oCTkb9E01VBf2x
aIJy4VaD4/VV4duedGK3WZPDk1rJr9Kduut2na8FxUE0UiuwcTZndUCHG5s1SUuMztlwEVtH6weQ
0TQAbBodYv38l/qw7u1VFgkUsIAq1kZgXqmucUBfXBCHwyF7RULRS4V+seikOIOzgmmzEoNIlx5U
PrI+BJX1BngowWFted+/HRZnKxKroJhVqkBcsNcO1qu+SzCU5QzEzcP01PqWE7vaUQ4ipwvtexNZ
fuCdinxvkd5zzo8p1QMzFuh9pD50ceVjFDO4fXYCi2hz5gJB+kK6DCpZk7DrDUD0muGIdablsvs3
knR+rDhPEZ5ZNEdjIcptMzhNR3LuQIPdicoSW+WYq5MDGu3v6ohGlqSMalB2RS+zi1J5GP/IM6TY
4MuA49uvQrvf317bbZXU+SHgOls0qUR35gWz9V5hd7t5sj00/QoOSySGc11awuJRT4vy0sr3WoSh
9vGFxsm/8o90mbMdajnqNlqBkKnsmtQlAHlvc8C3t7OrggDDaWZZ8CiLVrX+fmU98E72laJIxcXW
aBhTPQCMfQBCe0EYKXi1dB7hG6PbUZnkMqjiJtNhyXOT1Geq54PTWtJ5Yo8VyfamNQWDicRgp35p
hezGt82yLnMmpWiYPkstfDIKVank0WVIW85q5zcGhkwn6+G2VgpXzJkPBZXd0u5xEf7jfIJM7iXF
SBpAmoModkRdRoJEATrLfz/IZBgAI0Xr+L7z/uProsVA8mnQNr7kD+4IFg+A6eVgJg3gCbqJL71F
/u0lryv68yuOubXfPwFgYUkbD3C31wqMUn8jDQHX7DcSPclk8NRR5JgIXgn9V43hSnn11CoxzYwt
Tvbok9nriZ+8VZ5+nHbxXXmX7ejpIIFLEq0ACnCKikP6v6CEXVu7X0pw9QVZo2WLqeELYgX81Aq4
7HTiDpIm2FmRVf31+5WcLlFoo+VQXFUdv6VKnwWaqq40r4kHfoDAqrqfixobmNhQz2NhYSZYkRyl
btx6FvmfAovxq9hy9SmRTedEB0bFRcb8M/NjDFRkXr3ONGB+GDROmDJ2iS/viKiBRCR4/f1asKGM
S1wjSWC1uq+NLDSGI5GIyFLdfpTB7vW7GPTHEV2S4V/PwPNbe6L16dXQzpbHPJq6mLrM/Th3pecl
uxcVxbYvkGrZiqLJqsWDwQ15BwL2rFYvyoT8/Szp76SZfdqnGLpCoNybGOrM0//pXfsUqvy+Xq3S
yDx3M/Dh7LNdqd6o/0gNUTf7H7zvTync6xnLsjFmJZypTF+8yiwxMKygAkeQO35T5letOTVW72Jf
RMe57cV9CuZeVFBay4NOogLDkSskJHObU/liwiJKYQEbaN+LLLFIIKemrZ0siRZrmALFJDhtv8ml
4GXZVtDPFXEKmqbpnAE1p7jM8yWf9hqqB33xPqSiKHr7vn3K4R5MWVLRV8PW5F97slTmNcUbzQuB
w/MHy/YphXsm2zGZolbPJQzNAgUZNcswD42nBRetuUTHRIwRujqg/3ylPgVyD2WjKvlYSCa2b9SP
pLL2pTWiuYO6hpyd0VTumkXuxvERSUlXSqrd7Tdy2wv5Wzo/MZpgkqjXZ6ijjrRxAw1pC82nTecD
M+loqaKo9w/p+095nDtORyZ1Ju7zr+0d0bvKXCvexaMPwmfgojaISA+qW/jGl+w9C+cwQrrEiS9F
2KMjErBPguso/B7O2izJvGgJ0OsuKj0tfRVK/bnRZdRRGA2a7CLLjZ/TzG2qzmfoQJ9kwP8m9yXL
nFZ5L6udlMOFsu6lNHVZcSj1nR4/FuV7XJzQNinSTYE91jmjZbHB0vKBIk921/vGTxxUgFDmcfli
ozcC0/QlEFkApe+jr/P+tpoI7p7OWa11VqopF8Rr2CKKftJWCZdJlHX5BXp/4yronKlqrFgxWtku
QHY++sQDUOW+QetA/JCjb08KyyB+6gID/QMiGym6BZwJI6lE43oNR/tYPlN18MYYZb3aPld54Rp5
Jrh0oteHx/YxC0xTJZFeXEbwxEZv+by4+VA41C7RkQXsL+2xW3K/K0yRBokWylm3GcWzPE6LFTaz
3SOtP+31YxVkT92u8cr97EH4eCmfinARZdpFhlXn7Jxst5FJJFgaeYx9WquuNM7uCHIt0JABZQkZ
aUv20J/hMslwcyX9oqHwrWiiyG8Vc0PH+Mb5sSp6TR5VoKVYT5OdgqjzqR0udkudvpedzn6aZcm7
fXlEx833z3dmDgxWE29KtgeDKrguVtq3fi/vRIQ8gmvKt9H3JViJEgoDQXvzYmaKn+bz14qIxIis
psEZItS9tCbtcVFr9k1NYzedPmAIgcuehOAE8liOPKbxWJi1q5QVWhZ0h+phQh9YVgMpzghmjcVA
57PRX0j3VoSG6vQ8oF8VzNQk9ZokpEr+KDgEgR9kcCZs7ts0YQDPunSzAT7k+9l4tuzkRK2TOUd+
RH5GceL3veVkGJ1PKw/AtXCshT0noiPibJxhFRbgFnH1Ae/nyf6K9GhlTgk8YnZXoe+rcNMnUflH
JJMzb3nESkmbcFxFB4YbdrbsFBTkolG4PxR//n7bDc5BI2Y0RmaFcGHlkVnRXrMgfWlAauB0Rlij
ftl7Mpoa3QSNkAFYwL0UgzjKWRLyUikCM8e3gmNWmzaAiYR3X0j+nD5YYLnuRjlIRuDpy41rlpOb
AaYq6jUnV971rvdl0HuCyhmWSfE0BYgpgIku0GNpK5eZoJQRGd+AH3XfqSe9+0go5gGk1EsLkX4I
nGm+e5z2qkSKHs70YnbODHp5LXtJlcelF93hPxQj/z4tvm9cyuV1DqwFtchp8FDz9dGEuDarD+6K
QlA9TKdxVwoGibYmU5Gf+BTKuX9Fo5cYpxnUSxmP6LItEwDEZCBkBALxhFFsWntUM5mDcsVaemb0
FOfzHDbLsSIfYybte6NoMC7xHteJb+X0TWAjVm/vH4+DqmFilgBWxOb5zJapVdLEgqFu6BhKYwxF
Ru6ioK+FeZZK+9RAIWIMs1XzQ2d8nUYrvP0Bmw7elXzuorKG2NSySHGhcuuMKQiYssg1u+iid5i+
T4FeaifBbZGbZvFKJHdp9W4EKJat4FkuzlOfONYsCnk3rc+VBM7niHM7l/pWj+8b9a0xnnQk47RC
kDYWrYJzLgirNEvJ1QJDx73bokkfA4CCs9l0HD6XwUdKVJYMo7SxDJMdptQO8u67MryRpnDl4qc8
6ztAowjKTiKR3G0BFfNUxxHOxor6fQ/421rJvKwuQ0t9GtQHs7gnnSyIiLadlat1rnfkKq3VtvW8
DCXeyazdW0lzyNCWOSDxPyL27LQUrEqtF2fGYRHhVQmUn49u6tnIAOxTAMJjBNt0cpkAkVOqX5a6
8+rqHbPitxV/C3SR6FcL5RwCzG5kLJWgM9YpuSPwRxNndme/vZ/2hYeMEDtJYGKLntid8bWrfPvQ
ufJ/wee87RhffQfnEagK1a2GIgHwH8KOxMX8uITx48qZPXrIL//DNOdv6+aMjN7lYPrMoVUzhhAz
ICFi8FCwtYLryMc3SHLRiUWwo1VJd8twpuAUdsYe+egBILx2/djZ5055ny0Ux8Baqfe1CyrLwBoN
r5IPNSbAs9RJp+muTWdHIijTIb6uLcmV9Y+slEWaIPpczkKlo1XrJcMEYFcbaTB2KsAtzRaxQVeF
9WJijBND4VL/JFMtOdVW1XvSnL+1Q/OjtoFPXsyITbskaKYSTVMjTZ26ax9SC61UVhE7sVzdaSvC
pW51o6tQ0aikwL7ygRVmJvJuXDdbA3liN5yLBHCGpgj6V2CL+LjJtvQ5jdHHg3KVGQ5F6fbjG1Am
XDYQtEP/NOM3BV7/bT0SWAQ+bupJZQLHeICv3NvAAU/gOVrBlBpOB/CrGFj0ch/vbovcavC9vh18
CGVNWs36yojvo5cC0Vp9yOE6HjFjRsI5MA9oZwfvZvEii5I7glPkw5OlQygEum6g4EyYw9UfwBzk
RLZoMEO0o7ytAWNun+d4xDTyxuLBb/TYNdvcmbPZq6WPkfi3t1O0Ks7WADPSGlmG3dTo4ltJ72pK
5xagd7stRqScnBPDFAJ492QpLgSz93X7IQOIrxo0N5Ze2vmrDbhY1oh4grYd6E+7zQcZdRKZtlnO
xWXSvzfLcx9rboL5imq+z7TmWKdf9YgGc1/4swJudMJ8VOacIbPDYqCCqch1fTf8Vj5qKGumxkuG
Y60AfCdVujsgZxVP8mGYXxRN4AhtjUpdXxE+cugpabpqkYtLNbV3VW4GpXyYE3qoqsGrWAGI3m/J
BFRg+6UfRB1tol3n50zBUlbNLIFGTcDOyI/NyfSNS7Qb/MhpXWlvenjQvvwr7TI5jyjr28yWViXO
9umO7Ix9uV8LiqK21z8szTRUg6i6CfbB3z0vKcqLjJoTSkO1M4KErcFQPuqYxSt5XPHZgCxzZLIj
AuxZr+A/dedTKucGJYucNLMGt0vLil0/nGYF3qzt6CLIsj+ozacgzvakQwEqNL3D8tpTE8eO1ilO
VI+hWsVHybIcCUZdmiKHKCEx6P9m1z+lc5YImaeyzxJsLvOj0DySO80vD9VT5A3OatcHjGvupxeR
6mxnytRPsZxlassoSYweYtXh2No7wzQPVmJ7VfJuJG99/CyTGiMcX2P6IEmg+LXRNklbhw12iAE9
p2zBPqz5CxgOMECPZr3uYpKxdZbxI1KrQ503As9tawITd/vze9cH5Mr7N82U5XTCk5vtCcLNN7DG
xi4GpLMoWGnP5mD29BUT3kHJX9yGvm3HP6Wvv19JN4ym0XoKk6qF3b5CmpSEDIDJIg/4DzHO33J+
jRNeySln8MjNE96LgrxGyimZLV9v9xJBGl5+GJO/+jI60sF4vW1Hth/DT6lcOKdhcntk602jZrZj
GMvISrpXwWV5W4zIjvxqU7lanYXkF5mzHqquO/mrdtB8sitdZS/5AGZGdsdQnDIQUodv9jh/as6v
cOtKajTPo5ZouN5WnO4i+moA8TxpekeNvttV5lozObQme9Cq5kGw3u2szee+chaMmHWqjR3Wu3Y2
IaXfhyUam+o782Ac5aOoKUJ0ipwZs9QmGxNUbC/wzgC7Mob2qPpFowpeWZEYzl4lANy2+wJiZkvd
S1V3kjFlwxpDtHnbHuHn5nEGqqNqSkleSoDc6xFr2QDeM4PCyyxnxYm2vipedzqYB9n7L6AyBE8P
Tx87y2kuNcX64H1dGYeLQN9lgRQD8m9lclP97KHLncoVVfu2poWvjdyvmdYrVSWyOvcguFjNTDp5
4B/ID7lrugSQX+GE1jTZw7zUPjnDjzrZb9lBlI8XWVmeZpYokmIPEQ43f82eM9XpLumD4UVg/kH/
CfjOO6RAQTuval7ii2aDt4Pdvw9c5a2QzXIl6XFbUkvdoRDhakP+9O9uJM8mayrLoHQE6wOLkVOn
XyoFxDftMZ93uVQckugsgdjZ7vxieLelSqTS6wpueDQ8qywly//zaFZ70J/V3bAbA7ZfTpKwcKyu
1+OWLM722CWbSIGUNtgs7YdhQXsNRsGQuPMryTgoHbhQLRJKuXlCp0UgFZgm0xZPod1TrOVhIpdB
p973GKSyasB2pOQuKWonAxQbICn3KpjWJON7PgZyiUY2QOdmeImjCRQhkxqm6stcANrM+g5uYKUF
F1YEivDYuLt9loInmaew7SNclbRej7Jtvcp4nZo+ZGPmpnYeRuaJRo2bJpngCRMJ5YzfqGV5bFnQ
UfAN3VlL4fVLkOnvfTL7eWscu+hHAaLsf7dQzhAuLUC7WAXPZyH3aXlKIxDqjcA0fyxqCaYBSc9I
RL0ucolVzttSokSfgfSBdebquZy/G9qzbaAxjB5Z+TE21OnMyqsqe6c2IgZIge3lWW6bDFwPfbE+
mrCxAI452NqpJ/dAXBPEpiJj9w/mWr2IzS7GC6OF7HW4655RW4UriRYjR3cBAYPMauu2J5GRFdg5
vnmx0+pF7VM8LmXzHcheYRdJAi0VPNEaFxfOIH+qaIktVAbVYekcSujcMntRRl5wGX4RIFy9Vuks
14OyhtsSzIrSfKvRi7no+vdyKHcDQu5cAhCRXQn8j+1mHFPX0PykmTZi0t99cWZkNrMlRL26VLu2
Alxci1TAo0cfr5q9yOljP1TnumxB5FPuy4pduuIbGCudVooA9kgdpTm0gOfXrdfb93Rz16++i9v1
FAUrlqeNdCmKyE2rCZxjxKnt59tSNq/HlRQuFq8MwPDFMaQMoLaqZOZYEWBIq48FVCW3JW13jV+J
4p4QyTayntAKooL03L8yHzSPFzVI3GWHErq3lgKaOzQzWxfiZ4fo+N8QUG29YlefsO75lYrFWTI0
o8SkSz0jt4EsNaGgnYRWj+kXApgqed7LKIT28UFdPqhqC7ZgO2K5ks/Z+zlBzipLIZ/5zSt9zpFl
if0VL4Y9D6+xCy5G9EXc3nahfnP2XltWCNYE29568091rzp0DzQDb3zsT9Lj2nDW3KG/egAgY9gI
khEi5eLMfiIRVYsQ31+W5BGdyE6tTV4vPRM0fd5e5BbILmjFPi8xF1A3URkZltEjWDnVZ4Y0ZJCG
Ze0guEYKwnmEr10ce2CohWjMcNxhDocTBYaEdFQe9Mypvwg+ZzNG/PwcPnMosazte4Y918LxVXpa
ETTYKUV2NsQINApe9uyUd0rQrqMhywl4397tDxDYDj55SGIUeBiBfFX5UaSh3Rw7++ttEdsFhKs1
cvbJkFDLozoOd6U/CcdQcROXHCPv+4TQe3jNdisOoJBIdtXWf/ihV1J5e9XMvdr3eGRHdwm6wPya
/4xCGixHgOlLzGl9tq8e7B+5cABz85m9EsxZL7WTkh7kwzAdRu0Q9jgbIv9h052/ksAZJ32ykDNZ
JWghZrSClbi8OiuAGPkvkJnXbbq1jZwhWjq1HFqrkxAc6S4DDhkgobQGE+l4+gzmydUrs78bdeVQ
zK/XyPjHwBq8rUCbz/3Vcjm7ZOigT8MYOnpQUJcB/GprAbRPvy/k0imWH7QYvBhzTLdlbqcpr4Ry
FqnVOqssSgjtvte+9VA9m8gR+ewFBiL3Ab5w6nwgJ59nb3K71/lOdzGgHxZAghDdUJE6cQarlxuL
zhL0mCiJwybqLrUi2GCR5eehNQqDYmS4hAwlBAzrgxWqHpCpArw4IRwsTGaVz7qLXLQwWhSYHx5k
AxXMeMp6OBXxsjOtgyIHpahRez2oGwrMA6FlUp0AbWmWLqaxBLMk7xkDcjq0CI220lKCM08QH4rc
F4uzPJqlFzLchjWBRL62HmoXXTB51qF5Bw3ut+je8vrAnJ3qnL51YRZO/0UULrgyPNwZ0ygFVEor
XezkZcVirCvJicuDobFwyVsnAiFeT7rd7TuznUT+vDM88plmjwYFM7OEab/V1E67HE/XapdEkYzA
XeBhynqTFKm6YIcXzGiU07d0oG6PnkRZrwV2QOSI/ULOvnIEkyU11SjHmlZ4pxndqSqASNES2Oxz
ivraOlrADo2gK/BXOuiW0nLWpzJAujtjMgQecPWMbpSaOc2hASE7WGfJcW1JLM6NNwfMW0EEyqA6
6Z4RzjvMwDtmqARGoB0bgDgJYXG2h2avzpgzRwwE3RSgtmvnNlGc8WQBBGfwi8XJnBwuqSgzKTAQ
PJbGwLpoMEo8P23yjYDbYbKOvS2CFtpWJ6BOmZZCTJPPfjY2lSqzJ3hghm/NEtTAWGfxqxS/3r4f
25b8bzF8jnOaFq22bYgxMdVQA2Yyyr/elvAHbf0UwYWopV3NSzwhRDUJJunGO2D9uoma3I3pU6nd
U1AjkWR+jfVT3VzyvEd3QBogJ+CxWGAEtxM55ueXcE5fN3a07zHjekFi1cn1L6351yRrxT7JARAx
A1qSxgGpDwz415QoIg9p2+h/SudMMBmTtK0M9I5gcPIuAVChu6gGIGi/LdHZlDI0sAJntl+clSEO
tAGOVIPlKzkB/OYt1YBGy5Dkz7T7Ou0EN1v0YZxzqMmlqTYFPmwCLzi2YWKoP0WgLW5wCN1zFmUP
t1Vi0w22bGLqpqYq1q907ZX9IhklRqJpeNoBtq42y04pwL4uR54mt6GWCodaNgOaK3mc5VIUpUCT
mBLft4AJno340QJUAbMTp1MerO511EHzI7EDS9rn2wvdvMRXgjnDZJKqjwcgR1008tz0gBJmT2Sp
Q3MR3DHBhvLJu24crYhFkNN0wDsZMNE+gAC8GoKefOmkx9uL2i7MfK6Kz9lVWa9ljQ1pA5ijvUV1
tUO6m8/VJX6QAPbtdA7SPZo73uXfF8Np31NP925/wqYFvvoC7iJrY9wOiwwFkgHLpKItfQXvSE0R
05W+GdRcyeGubN0qcoLzQ3ZN/VmBd7qyfvSz4trLfTc9KFJ9Ti1EHtlBV1/A6otXGQBaYADLreeq
ImeA7IS1zbyofGzrCzFPmqR7NFOCBoiQFAiYyfCjzd7r6JEQ+XVeOoepqIjawB8kA9hm71p416P2
URRBL61VA8s168QFobZn9oOXGOO9Ils/EoMCxW/Sj9aw3KsTXdxKrffG8lbKJLi97yI94yzFLCMy
11rsewc0Ril+owvm9ofqsCyxX0u2YJxx++W42n4uptTASYwZEdzbondn16jCNfXT7UAUjSb74sP+
qXiILxNH5MptGsQrueu1vrJPYyMPSyavlrpWjlpd71P2QNLWs3AepmW7NZkF0Y5IoblwcirKZdbW
CyxFfYheaj/r46AGy8Pt81vP5x8uHN5XQkz8U3iYnanS5UaZxvheBnq6Or4WrQiKZnMhVxL4mynl
KPHj4+/LBRQoyyNL3qXs++1VbAYSVzK4W2mMph6NWgSfZbm3O+apGvFH1ZE71VWA+z4CJ0YTTC6I
lsUpvlWOrR2rWNZi/pRRO1DJu5RqAqu2ebuu1sWpO4kWNhRUWvuxB9x7Crpz3QWevNNY1p06DYLL
vN3SfiWPU/MyyaxqMlZ5tD9p9A49298jyfqo6u/TMO7MvnQyxGk2xrKsSv62zA1A86mIgGrzsl19
Baf64FLUwLyH09SS6KNWwMMBlkQJjyXqbgcr7R0ZE+f/ToE4fyACW41WxEl8HxulCwicXaPsW5R3
pcQG8w8IJwp2r9qPt4VuP5tXC+WcgVlLy3kC+/C9nTBXi0uvw8yng1RRkDYGWhw+IvSUzRPojcBY
pMpT2NbyyaTAMouVgLVD4eU6c3TN3tXlXQNqlBQU7be/UXCzfgXTV4ZPZ1VsVsDuvQwUEMV27hTM
eknT+46o+5a9ZpGNpjdzd1vo1t0CEbaqW7qNFuBfWa8roUqvZmMUgW89zSbfaFdyn0vczv5tKZva
fi2G0/Ylr2RZUUCN+f9hPaunaSe5eHD31SFNHBGukWhZnF73iRkBuiSP70kmg2IxxZhO5UVKJzAa
W0d2vSxOl/tclZJ5hpgOA6q2/gHGPqeJj32FeSBwWMzL6PaDKNsrWhunyjRW69puGw14fuVhiAw/
Hpa9XlcCC6Vs+V9Xi+Oj0wTkT+WiQM54MC/12fgggX0xvyd/FYhQ7uODjeLTBB51a5fsfvkCnihl
L1gp34eTd0Szp55qF6BTm6l2VMfUK7pIsFCRFO7VHGZ9nBmwmi5E/WmU+Y9qiL+wqhCoymb++Ho7
uYdTplKCmdpKuzSl8sjUeWfHbDfVFfPzYXmKSQ/zPuzh0/6E6/oxSz/7ATO1gPMYVgB9jGF5lJp3
k1LvJRYFUwTSPglQrKhBo6GvCqKMXfQMRKKLqIa/9TJefzj3/E60swrdwilYEnWa4kTgfraLfVay
Cu08VHAa61/jvaRraetpXRkkvZ8meahbbFMk75cx9c35Q2CMBLdW5YwRk2pj1GssSAuLe9ST4dZ6
JIh3NKhdyVWemhQtbpOPWTaK6WsRBJrIFvIBeFEpgOSsYAuZj85mM6jDFWRuAbqRhtyoGP9TtFzO
SJFFm4s4xY7mhfGDGHmwoq/Nza5X/HEBmk37V6ILpjJFh8iZqLkbrTSK8ar08nvUMV9l879TEz7o
HuvGRnMyLm2akcRpVP0cW9S/rSgCw8CH2mmTG/OSr3zOuuwB/dsbtZ8yOtNvS1m17YbC8y0yumRO
eUvBst1GLEBdC6Bsx7QBoqI2CByMLVIdcnW3+DaZZRyNvE6h+MgdtA44EgB066Y+8m+1M3+1vqLw
ivLD7eUJrIfGWQ+jq+spnnBQxrCc0voLDu5cwJAgXJZE74VA7fjZ9PT/SLuyHblxZflFAiRqofiq
tap6qd7b9otgu23t+66vv6G+50zLtKboMwMMMAMM0FkUk8FkLhHzVGYgW9bOczieUrDPkxpTaZfX
I7LBgUdctubMVHxDhUItDWqEdZoLTOyO3W73iYtegkgyZ3X9Zp0DcWr0NUJLC0qYiu528yP0DSXL
a22wzzM7QvIsgzisoyXgAb8a9W5tx4hc0S6KjgKHIX1UBhWIuYHKFSrlwQLUiEFHIJq9E5nhcEMy
I6jy6Vh4iLaoYQiuwJTwDLmKy1v4N+dApWAvMHQQi3NXMbTgSFGrMKP5ZEZTS/QZn9NZlQ+h6BVY
iVvYQtTf95sPm9w5ULRGBfEkbK4RcNO5emypkFtMbcOafhKPFm7uiWit95SHcOA/jK7fe3OZhjkN
WmW9TNnjyqTXgdQaPVNOeDXEWDZEp0rJjR+Gwf7v+tmtgZsIPyYAIoR+aryh//APyrzCLeCOkQoe
0HDq8MtwOah2G9sGqFBSuwGjk5UGVmBB4Uhcq9q/Cj++B3ewShnUvLqETWjd/CvRvb5aVWwLh2D8
QzuqvtYe5+5TlxqQS3QWiCBDZ1pyFEFqbd/LP34Fd5iGZgD/MYvBqq8Rx6iYO2ro/Q4yV+DmIjvc
aWqVrhqT+v0bZ2Dt1d0FGXjiLgcDhcI5fdaXQ9Faquk0vsjzdqs9H56n8ezVFemjVm1gWz41T+ph
7V3SfckHM5knqgj+TUD13++p8Yk1NY+CPO1hC0LPk4PXSWSX/nqadfkYoZcIfHTO5U97+TBrPH/1
tFSL3qznipqd2xXM1qfDZQvCRXEY1bBVNGx8X9TSOPFiFU7oMnuy9fSg26X3B5p7+5HIx3fkIMps
1GEsE5hsXaA7urOeQJ93Dl3lAd09drRY8WftIJ41EWCBJnMoRZYlBu0y7IID69o4jbcrOS0QAaKS
II2v7D9A48tAgLGyX4GRVhEqXysQyD455YalegZ6SSvItzidO7gzhOUbHwk3KNKKYUjkPRwKZXHW
gvcL680GtNNoSEwogvhb6D0cxCitVlS1gfVNXjVYfQxp38iL0VCutF5op3jWCE/h+id/j2M/vIdD
G6ZJpkLzFiGCO7oks3TdrTuoUwbOesfFT9FDY3jlG9gecCI9UYPEZazT+ORZprdZaAz4ptIkOePA
PIJFV/XPf3cq32Fvc6H2tbEUGoowgBqMRVWDXb0V3vplodvIjqphyUJhGoG38HzVbZuWQU2xlTPS
7EwHIdejYFGib8dBDQWzB8krLKp1IfMyOWhs65bH3C195B3AVHcNqd/p5g9O4ZpZueAy78Cw/ZqD
FjXNAsPQ7LuWIldzp0NxgOJjaYFlUTxNt0u/trmV3mteG4Mq69I4j9/vfwYtjNqeoWWLJTOLnhdk
AHrfdCbZTjrr+2IvbogX0ZC9rg1LfwB7AgziWat1KQmnbEV4XJGoODqTp8nHscBU+3p7AYb6h/YN
KbbMwjMNuCts71739dLn53BIBm/YPKN1E507OlZeAyRCdwVAGtw2Vu78wY4LQOK973CzAVJehOEI
/SLsOFwtfMhvmzftJ+SPVnzCHL8VByDwsqPWQjOV+Bmzf9XogAeimVTTGLfkiKV1lq5hSXKc1GtM
cZ4HVMyhKx89rKovXn/+h3C/sclh8SS1NRkLKPaaU4/p/R5DpC+XT/AuRGwscNBbhvpShA2gd9HJ
Af00Tq4LgG+9D39zlb8s/CZGUjaKHqNXcM0c6OVgY+LNVpr2Kni4vJBdJNqYWVPSG/cA21RaF9n6
qeTJlsE6mC0Q+D5cNiJwgt/UR7ol7vRJgwJXxyy0juFVhMFaJ8awIYZqIXYY+ZjNSYXCA7s1KDTK
/cf5dJnD2bAzzDZY4/EGrXnSd1xQ66OnW0E2uW0Our9A3gyK5teQysabCxOElxcu+rpcfBfoVJlM
dVUeIy9ReqblLRFxSIhMrP9/s4E1i4kULYGKDbyp0zsWdk6fLd7ldVx299+ESWimlXJG1u+oNW7W
NHYnny5bELk7BxMhwWBTE0nqOehyUFzddOPiyunXKhFxqYuWwmEDRgmJFuk4VyBsSS10pE1U2IG1
23689TsOHowhTxt9ja9bd6zepO+RXdsRorIis3JmTW5y+IyRakm3VBt1TSS8B3/tXb/8SQWewQdo
BoZ7SRnjaDdxZUfgLYYKnhfWj//OCgcg/cKi0KRw8bh+6aPEb+XaWYxGkKATIQgfk2U6iOe79SRr
vv5JdqFr8VnDAEl5hJsgWMieRQ9OoUUOO4Zk6hPWw1FGuystY3S6Y4a249iOiZXcRg/pHRFGnvuv
iA/Aev9Rm9O8SFTNiwJGW1fva6sB30jkVW5hXBmaO8aQaOl8EUmG4ETwIVqv6igcTLBpauxItdTL
4vvLPrI7frQ5D3zgNbGq1mkLE4M3eQi98twZJRdM0HirDGgAuGW+AfEybKSIUVa0OA5XNLlWWrOG
5WgEHfQA1cekEaxOdM44ROlniUzaakIh6pWsoRk9RPujKWjJEWHKO4vtxjXURp865f/9cXTDK5SG
TX807QzcRJgUWeWL5N5OkEF7kr0BovJIpKUIKEVX2vrBLsQl71fu5mf0mdLqWYH7pjZCB72XePL1
9hAG1pghbTmXgptnvyb+cSLe///GXpSl/0n8gKqsRFHW1tzaDr+YktV9o+vz2h7uTY/+1O35gGkk
LPheVOQQQcH71mx+Q6XMtEFRDVDQWIoXQWbhqbVDd42eWyTlXbogd/HP4JvqkLgxFGIa3MU+pknZ
LH1l4oLSD/PoB4nuz4moGXr3SYRhzP9aWe/lzdKKKJnQJAdcndvcLdKvoGECkQOo2l2qmYhqSwe0
YCIw3/ehD6PcoayaOAzlNXERQdEGmZKiRAsoccqHFromjWtoxZGcDVTnP6+ZE7EP73Zaohv7r1Vz
R3Y2k1qvQwonxqpZNz5ocmDX9SrHrYxOmxdO1TN7IYOfqLGLBISdSZD6IA+oTZ4HPXcv4+N77fT3
Q/Xxe7h4YQgNM1dJYZ41s3fD3jAcky4qJGfN8KQv5eTH2UTsJUbTVo/GKiuI5cHu6/FRNfXK0rtg
tKUmekzH/lhgoHbsdSdtUVgxUptRCAiT/jUqTAe1yKcZL2BnjpTvUd1aIyTHTFNTPcba2cpYeKRy
PNxnoxl5lHQ+aaevStR8qRY/COq1XeKBFsRSVCL4ArtzS5sd4YdwR1Oa2IDeY9Sv75duOUpZiZ7X
JnUzubKCULbS0ryOJGQKtH9SG/jwBX78FvrSZBpKOGMm4d3fSEfZQB8z5FUu77HgoPF8fTpNIOAz
wIxGK7scwZ7ORgfjsX4sv9DiOq0/S5VoqOZvgOsvv6JcDKOMZdayGsGZ+jh5JoRtIH72PrqkqbaK
acJYXBpYj84FV6brhbwBlBhKk+OEEstZr2/kxLhOIF2lfEIG1lFG6ZvCvoUt6JziCGLL8RGUqVZU
IjauX9I+85L+xpTHg6YRwTDK3zwEPz4EB6bFROhijPhVCOauEc6Bch9ie6jp9hoEAFM7+sp85uqY
OM8dvf6TWejdzNvGzTigrYuGjZg70c5BG7oTci2JdtN0n1TpqQ1x0kFel5uxlYNJXg0ni0wiZc79
QOjjC3CYu6gTMas1fGhBMG11yWkZy++XXXx3MG17iDlYTeUxhXzv+1eW7eyt8oLj2mYzfC1OYhAX
LYjDzFYOKxXeDQwHDXPVPpiZkEx1fbtc8GV+JrfPi8QoMnwzPUbVdpFOi6ycyzhwzeCAmVmnnXIE
XfExBltAuShfL3/O/SfxXzvGD+bSQekhLVZCFEZvbZZo6E69ysPqIE2Ct7fgS/LjuUOxRGFdwjWz
eXGyanKMUnT+RF+SA6KhTmQ6BYD31oXuo8KsheFx0yP/Y6qW+hB4rWorkDNL7ktvvM5uNU9cIf2b
CPrjg3LQBFIZo5RluCdajPwE9eZ6xDGsuxutDQ6kvhqaK4mUZ9X4DEbBc6M3dlG/NFVns6/oiwRj
AWjJEtNuVYgizTlk66bnICWHy7v+N0/Aj1/JQZVh9PJIgveMueqNfuyiWuyG0OZZe4UCO3y9bE+0
+RwuLQVkpooKH8VU7ol2qlGwvmxAFGzx47tKOOp1lEGmerbZOb9tWzBrDAcU/izJr68Vm/0Qd+AJ
Ikxe2z6UMDmkYmrr3M41eNo/G3ng6si3TBDjnOvSESxx96gyXcXoBVU19r6n20svDOahhlgLshP0
kzqcQCSrHqar3FZ941M1H4tbCXRSaB0VVR13b5WNYc6laRSQkZWaikLuqsPZ2uDndoKD7K0i0pJ3
eZn7B2hjjXPNsCjLlEZoqB26UyZdVTrYd0iF5v3Mogz1x6oGOzj6O+Rjkd+z8GHM7kZVOhjd/VLU
7tI/T8N1j1G9OPqSKJ8wdiCIInd3ffP7OF+e4tlozNXTMvA/B01gg0/MzjCSrd/SRsSAtUshRjfW
uBs1ntSkKWN0aDXfl8wuMG9P3AxFFXKXMYdRG1x57vp6yb9NxT8JJjem+Yt2CYNgMVUVhaz4EJ9C
sMD/CfmzyK25K3ZaaBzqIzrvggUvovBWCk1MZpzy+eGyYwn2jc8pEH0e5mBWVKiGR+C1CnwG7blx
Gq2Gqb5EhcnEvQHZzc7xOYUw7NN6nAly5hAkrmLmDoXkQRbBV0cUfOMf5vitqBcUqUYBUOyC7ce+
8YmEZI6ZQWo4aClrpzHDYJWQIm09g7/FLBsT3E2L50ymGOt4ScQYtDNPSlv6CXu5vGH7zUYbKxzu
BE0dp+PqgMmgO1TP3LFe7A6zGPEg+xTfTk2oVeWZvTSKyyJRoCnaQA6IOrUr9HjCIk022PlyH3RP
LRpKgtI2mqc8va9KP6OiNYu8lEOXRUnntmU4DX1lTyjbGs46pEFBF1XekKNqPmJkcsGzCik4T/SS
E5xEwmHNpC+9jphAPWf6w9RdJWpvR8ZrgE5UwcaKPJRDlm4O0SKg4CjGL7MdHgovv4EWfXDonbVU
ZoTWKKSYX//kJY/lUKaKllnvatwqo5rYGZkdIjkmG60hwCAe+PqSSYCe+yHWh/fyczZpuISxomeI
eZIZkqmZNdIusqSkB+Np6bL2K6oazxNmAWslwM+Qz2aLVqVIxKYs+Nb8sE2B0dRp0dcWX6xUzxuw
D/yT3MZmoWv4sIlLGqJOUUqBN1LA7KIlIF2AnO0s6O4VQA5PbStrLZHbZL0mKsy+gyGk01EtMUTT
vPup4M1qONDp1TJRSPUeZUV3xA5emrfMM49AgGPsQ6taRztB5wehpf8hVdIuSdPm4lA53ImYPJNh
3bFEfZuTg1F7xZF6sctuw5vpIQruWPxK79/5YNDwJSJJFoAAP0WT9AnIPCjWn7SjlUytJXVven5r
LN8ug4DILzmwyZWmyunasyOPOXJ9GM5VRY8cAYDzHLPBUHVZDJoyBDCSheZRiI2Xx9oTd6mJ1sKB
C9FygnmI/5yxaqjddk4FmCnYFn4whoZVY2QttsUEbrR2MX5Rs9geB9EYr2Ap/HCMJlUZIQqWUsUm
ZqULe9QEz/T9G86kVFY0CqaS9RW/gQtNbxhLzQzDAN1D1E6PAUQxsFH3CPAxdd76l91sHzY+rHHg
FBNaLWMKrUdM/ThBdaMu7iyl7mUju+KOlH1Y4eKhyMyLam6mNfOwNuTXdjBaphMieUO84lt6vdiy
k7gB1uzoTyqU7ESXzb6rf/wADrXwQpvYSNB7ruatYwSRGw+Khy6EYzwkkBV+rvof5VS5tEgEaR3R
9+XAyiiMUqcg5T7T3lfAqUQxk5s1gpMsMsIFRRMppkkCecTZKPRToFCvy+TrGHTRl7dRZIaDJKWJ
FhNPbPWsFZJ/PZs3SRS7/84EF/nEeR1FYzur5wFcpM2k+Yb+tnSdd9nKfil8448cIAXNkBcYCcSl
b15J6X1ZvJBRfgSjClibHSlDc5Q821Uf387GfE1QxFGTRzTCjDMYUEBr/u9+Dc/tlQTTuMx9t+YP
RleyDLs4L6/RmT0sfn69JuFADq9/FqUt9pHsryPBOJwBpXyhRS0EV4PqbgKdjRaFgoXtx5QfFjhs
aVJSy1WRYHoa1bKkrW1JqnytL53BnJ0saB1WFAIX3b8GPkxyQFMimEOPeYKNTRowcU6WGT7X4OdY
mGgg7m8yDx+mOEhBrjZTgjpl54oFVmz4A3kbupu5upYjzWmT1yVJLYhuO5WKJs+W2DV4izKKskZf
OdS80tH4dNmP9tt8P7yacVgzKNVS9yFATrecySGYbopPT/EPFFSj78orezAqqzgsp9np7PSMzLkK
zsDCMhNhe4IAKBiHR5mhLUHR9NDyLa8aidhV8MhK4QNCcFH+1tRqItztGlxdnTOuGiGO8m1ZHPWq
xjgzGjEmV3UbTDIpdqFZTMTvJTLOAVVm4lo2KLCQKhabXrUY8m5QJV1yvMBDURfCfvZ2s7McXqVB
FpbBjJMEamgniEy3bs8DiIG06i5lqj1lp7iGaHI6uQXoW0LzzYgfCKZbqSpAzr3zZcpMpqZsmCYK
278GJ9E8qEoLSZuzMfcWmWWrSEYrNJCCxN122Z33nGhrinMi1B+DBolLVF7YqxTelQi3SfoPYq2t
De5GIzGJgkUKzHMMTcWkB7EY8eP0rpipPde5AJt2z+fWGuczXaeO8oIhV0RBeDo1VngYzrW/0oEo
UGJKkLMcDqCthDRTYKku+ul+LJ/LQy986++GY9sfwrkT03O5DMAsce56KJ5ppZNCTLWTJaeE5BS8
yF6q80DbI9T7iu7zqBz0ND2mBbiNB9nS5MVR5P4p0+JvfSVKC+7dSpufxt+FBCTH1DQq5LSkrwPm
EvVEPV72q90C6dYEf/FNXTUr6zasY8bhAen6KwLhPsOrfHYU5Yx2X6tba9wl2GdSTBSCy71zZNv8
2d+jQACydci3o/ZSQb4PKR3Q5qFnSjR7uwdRW8vcXbhoNW36AZ9yXgorgEv3Mjo3UuY3SCQnM/0H
ke7WHHcfjkgXd7mOz2qyOxocw7ICtdzz5b1bHZPPUm1tcPATKkMRsyTUzkVyXUmQgoLidSAPV9L8
1pbKSYGGpsWyToASQo/hoMjI2xqElGi3I8O3tIUcHBqipeypJKEnN9D21BUHr3Q7YdBmVPHkrCVJ
UGPaTbtsV84hFRizaoNUxepGike+5oeusJRvOeYFMYLltJBPRc7zaeWeNR60BVKQ8hdRF+duxm77
Gzj8amiTjZqRra+4wG/t8Tl6hByNA8ZQq7vJgFwCwKSC24ZxOJWzOYbCJhaNyrgdDo2t9pXLZPVL
p4UW6I0OoarUdk6H64rUiRUZAZh5is8yDfw0/i6Dqd0F+RUaFk10mKD1AlIvPTmnYYELtFKemxoy
1zQOKjTboeKqNMvnRU0Uq63kz62BBaHu8jqAlKtTSWyHgexFpL/vJ/xFSSa3Sz4Glh6jjbaSKeKN
srlSg5ex6l9UvbjRwBgYzMwPu8euqqxlkUKbhfnkkTr2DHQRL3NnG8aXMKu8sAkKT31kdX2lNgXI
3NFTXZ9YqVtZ+KOqI1z3QKcxfIgK49hJ1GtL2c21h7bHW2H+Iqu9E5X6idYRtJCR/IgPo6gPYheX
FaIrmqwRA4XxXy9+VoaRCmlSgGZ5HyenyBgE0evudb8xwMEHk0g16mCzPCesccoFXEug/5knEUPW
rkttzHAIYoDqLiIqM89o8nZS9THVf04FmB7Np8tItX9YNoY4zGBMC9JaN/CSnSaoUjty3lsMHfNh
Z7fJfdgCJbLgNisVbyag0pee5Sz1L/8G0Vo5zACbvbGMnY4wfKnPWmjeMWV5a8efQyV7ly3ttnaZ
m9Vy0FDmspRNNXYPElUogWcYn3TLe0V5j8SNT8mtYnd29zy+Zqf+IL2BSePyD1j//m8Xw8Y+hxTz
QPWOhmhtkbRrSf6mgIe7WGn8+uYqXPLDrI6Cb7vb1bdZsbFmnDZpurE2JiUO4EjoZfANaHlAKuBU
vGaWjN4ZgoFYU/CaFpxAgwtbzH4MwqYzzbNKH+r0S68Lett379aPT8jLm3dzMlZLiurWOKYvupR5
89S7Xa44wFhX69qvhqE6Y5MKwoadplOmKMxQVio+mVF+XYhDa5YkQJbk2N6uyq6QvLOaW3Ev9+8L
/NUQF4mxpK6bKkXBeZWQVQ4punk0Tzy4vBMt/GqHg8p5lOK20A3zHBaplfa3/SRbtIAGQg72ERZ6
pkwsFjwOFI0a+eAqwyAIFkQL5aC0jWmtJ2NPz9kR4a0P8lo0JvzBnMzvSdVfF8phKdMjmi4pPDJU
IZScjk5p1o6hMbfI0XPIGhc99UfaFhbJetHxWz/irwf+V9scvEaRNIRT8b6ZAwSb2/t1EkD/wvzS
m7+JVXR+v51+NcdBaYHnd9SFcNJ+PJsrKyYNrUIVHXHRxnEoWjRkVEmJjQOjBzYu9UdP83JPFMj9
jiS/Lmb9GRvoyuc+SrURiykkVJVBjdM3j5fhWHnn1LqwP5SDR1lTzLSUOnqu5fAoQ778SFqiOEwr
IaAVpl/B0TNaMYV6ZbVEsqXGsp9qyhdCQFPaZlf5bHpoNk/QUT+A4Vsfj2BgOqnK4k5a83OeouXW
VEpQ8Ia1bCWyDv66jsY/el2nkBqa1vHSyZ0aowOXTyo5BvrrLK3MQFPJMMBSywSkpqgIuG2qEhuk
NL6ppJ8wuuozSNg5bG68zkRyQ9NvKtb4S1J/0qh5F+naEZG41eWRO8Sl37THUgWFayE5jVz7SphY
UopwswGMmZFPIHFaJX5kPijhzwzakZKGeSE09df1UZH7KwYgmLLis2Fm98qkam4Qpd8ryryJQgFL
i461odx31T1ripfGrF8GSp2qi1/jwFTslJLPmnFDZ8WeJ3IV5PSmn3tPrqbrHJ01VjnEySFhmB9p
l+wrDSpXYj8DKLm7vRnafQrpqQ4r6ZEc681YdRIaWXE/WW0S2XIE4dt0HjCM0L5i7uYxGpqbmMQP
i6J/6TptwVcdZiecZmscsMwv1aDfFc2kWEGmgMcg0NDiDjFSQhOvinvMbPyc5mvajn6TviVS8KlW
vocxknZ9ixj5yoy+ZHns1FV1kFvM2S3BdRxG36mRfEvM0u075QbpJjQlCVXQfo+Q1pPA9JURS8Nt
zp2EoOrTCoUT8zwEp6b4RCnaR05NfCc4DevNwh8GIjPsp2YaKuFr81k+GU04TsF5+KSAcSV0aW5R
d7EDq3+cDyINuT2s2lrj4B+PCZksrA3OMg6Iwqq3hRTWkE8vl1clMsOhvxyTpimHPDhXA+TYqKel
s9sFovrkTpzFQBr+8e04oDdLqTKlev12XnUkbuquQ2eHVY0pc6Vj95z5IqL/Fcsv7RaH9egwZnEd
FMHZ7J7L8KmuMQYaf+qTawRAgrBVuDoO8dMm1BVFyoI1inRltw4tHMHIoa7qF7f6c/Mng1d78L/9
opzTG1M3REMLmwYeIfMc2FKXepd9Yyfr9cuu8eX4Uh+CearhHOQ+uIcWGkgmUl+BfLVk1zcr30Dv
gPXzUATXyeIXN6LMgcA3+So9hceXswKnCfPHSp6uMdiO5HEquOX20GPzIXkKS4JCE7KkcBRMEdkL
9LKzrLVi5RV80rbge4pMreHQ5sqWpYFU8YogEOAEgqDZhVrDa6NjXmaAWi6mTB/14UY/qgLoEpwF
nsYyHVszN+oyOEOCwknZkmA4psdtPVkzNR2pkJ3LC921p6jqOgkpK/jn13Ua6DNbkC5l53AoXd2c
LNyVViuzUxx/TmXB/u16ycYY9yAIjD5C16vBzhA+soLAsI3pRynq/tpJtuMobKzwW6fNidQ1sEJu
Zoh+n2Vbs2WwnIPsK7W15tQ6xBvu2ydQ7t31B2G2e/1iv6HZxjx3G0CZN6dg9kPp6LjqTVaPKyfd
7Klu9ywsU61L+c0WAGvtwCeqoXO7Z0ZaTKumWYcMhvf6I/2GFdvUBwNWZP0BBd7usdgY5HaQhFkU
lCamc0Cn+Gl2IxvZs9KXbtd8vo6MQ3keajAZitpJRGa5LS2yQOuXAYMNbLyqMEkP2lKbzfcVQsfL
x2EXqjfr4zZPhX8u6YyR1KB6UcxXU/TmfyddvrRj3CVuFmWMsDs3z3lbPRvGK+hp4xGVCeUNgZON
TgwEtOaXfJBuZdonzqgHD6aOKlW7vKL51wo6pK6qZbYCiYHdEzDfyuBzbks70wu7o/pdTDW7VuPR
Lmi0jqrH5WmU9dtpym6zpDHsUm9/RHJzo+ePGrsyR28ulGMl/bz8HXeycTiEmw+57ugWP3tNluK6
RvoS2dS4Gf00j23W3FdNcU0ijIiM1Mog8KJlyO0OD3Eigfk4/Je7yQUWVC3ISAzsZl/eLm2IXO3T
5WWK3IWLJhYWhzSP1uNAnqa4c1OMkV228Hue7dfvyMUOSaZIs2SUmLGpvysjAURHvlJSr6qrH1Hd
e8H4vys1/GKRz7MZVcMCJQSmBFkBUfPT3D9WQexfXpbgw/E5KPyCZRpVfLhouQ6rJ7OPBYGeyAAH
VF1mNLOUwADrTjnEdgeBg4v+PodIUZHKodrCtcocws1Zaqfj/66y8+tGrD9hc4TGQm+7WsFGVMFp
TJbbJnyidXO8vBE7nVmrFQ09cYpmQCyIPyMkSsuFoatGPwf3QBg99Kun8iHHgI3hDHi7HuTIlUHr
6gsrA/u314dp7vSgT4fNYQPTJprt61qzulByW6gVSQQzBTWGmMJvKV5ydqrXh1IPj4ncnEBQcw9K
n/FgEFRewMpBrUIZQC+ktOCSm8HnLLPgOSrz1zCmhUVJ+LMOh/lHNFaYxi3N1z58LjLIv7SpF7Dn
IQ6u9Dj1OmYepzm9ChrJG+W7yrhmxWuOLqI0/zQv7G6op/JQJOndiAHJrng2ex2sRsrN2B0XFYOw
y5w3tibfTRXBYCVB5qIJXYi5N9ZUIyOBvxWUldvFXWqXcqE6NWZJDijwuHI3OJe3dEfDE1tqmOpa
OlIgFcNFBchDVETRSHQHxanWDhLtEA6Bh0ZMu9YHe8moPwaKFY7oD0sXt+ySL0tLDynLb/plfNZY
dMqWxTXUtwnqu8lrOuHtQN4aKfjWBdKV2re3JDa/RV1qhdAnHrXDzG4WBFtGB4FrokSCPPle1Kgh
NDVkphi6+t6rszkHXasvk1Qj6h/iwU6q9Ninz0iRP17+ansHemuFu7DUJCuzpmvDuwTjHmbc2H2e
uJdN7BRtmLK1wZ01EiJTXOlJDHWaAbzXYGBEMRVBqYEHdmuX+G/Nkj+tlZsaaQr17bL53Tz51jx3
3vIcmia1hA+ZHM1Tc05AzbW+eoOVKNWRBOMRuxHA1hp3cylpPkfZ3IV3ZGzsARxg3XQ71oOTSO3j
OI9OpIF6k/SeFg04vJBCmY9NIuSe3HOeLbxxvyJkczlU69ALyC+PZmONL2jF8PTEHr1VRRscNug/
dXTBp16d5bcoDwmutWuLQoONO4FVV6rznOTRHZouvUqT7YE0dp0kLliPBRfdPoBvbHE3nYbpjAZs
ZBQv1cFpv4IlTHdW1rUMVZ32qfPzc3UvQSD3sjPt9FatIPOxRO4CpEknh30VR3flYvgtVE0nowQh
Ad6p0zmbfFm6TTPVStLkMAfUaXXMUE1+UC7IikKNREoka2nmU56CGBzk4NkM6W/2WGlXioZGYID6
5Z+7bvOlDVlP/wZDzHhqjTIfors5eaXyIy4Ym84EytTgOAvyQxtdpUMs7Fjdq9dsvxEX7OeSClHq
SaXnHK0Mhpy7tNUt/NtiVPFpDHXltLgdy8KFzqUgwNo9flvbHJ4NUBXOgrqNgDWK17x158gZrAF0
AxqyzCfx03DFrktfmMM2dALpaczgDya4ucb8zlh6x4ACeV2rTq6J9nMPrber46AMckZl1ep4ZM+s
9ssCjkT/d1WWXx2cQ454hNw9krnRXW1+6oenOfiWxAJN3p0mo19s8CN5iVkZg1xikwZP9SbZS5zA
UfzAMyzUGxLr62t6M9jMBxMSJqonyYo7wbnYhcePU8wP443dRFmQFtFd2zd2LkVWUf802dPlwyeC
qPeAZXP6jCqCY/RYpuYr3ojGzxrcbQwNeShpfDYO9KTay2QXfiQ4BIJTz5cBtBHv+bbvcOrrGI3p
NaI+sMv39WDHGfjBUTZyK8Z+lDUG5gVL3s0CbT4sBzhK0eVxF2XRXZq3VmH8YFMGJeIgd6YObIrR
dMDxh6Aa0id13B2N8eWyfSLaWA564kidp1bCDfQJ1FoH/TAdMKCoHoPr8nvn5jZ1e7SRaYf+CsUi
N3jIPlGH3VXfIQN2+YcIDio/vdeuEp4GS6K7iLzM8xO4/AQeLMAdXuUq1QdNiyQYUAbV6VDeDBFE
VDmu3e5akUXDiO+J7Aswx4/wLUOTq20DtcR6UTEqPEQTuMYeSlY+6OHnMSiup763QaOONrHFMory
LDf5oa/7T0kD6qWZHkxVvxnCFFddaFhjCBZBva4ssoS2lIDGjDikjU9KnLxGmNAd8Bgq1VtK0GsH
FjQSMjcPUzuHHG4VFl5H2feoqylo1NsHWZkwzLIgFR4O2bOsE8FO7kavm2eFyQFiDZYjOVAnelbO
89r+7xmhLf/IHiVEsNJNfZROIQNuoRUHGUAkrkVEHH8DIx/vGq7EnZZNVpj4hufwa/hCvhTHyku8
4lV60JwQjZl3K22eOPe478EfVrn4akaZu6HqGN3pNfVMlEzbWNTuuh8ufpjgYqmhjhad1VhY6Y4K
4lTlemXUiFHesKTn6CG+bv+PtO9akhtnmn0iRtABBG/p2k2b8dLcMDQy9N7z6U9yvvh3erG9hI72
UjERQhMmUVXIyrybXTE/5zZGfA7LYVQch+pkdGl0kYaDNFyY/qMcBLnbjUaKv+eiHA4VckGLuJjC
C1jDR1gM2EV8muW3If2RZLI9JBoeTGWHIE/GS6YpQTaha624H5ElF4INfPth4Cov5kIiQ+/6QBo/
0q/gwTiXO9023sdt+RjsJWRC2r7bhYfCawNb7MZ3s453NTYXHlGTZmpVmOElVsFCH0MLypObKAws
0HdgkLPP/R/rwCtaXC5CyrV4KkARDC+RH9sZi53Jh8eXbnjrwwgPJYcKPtpqJwUfdFFxt2NCDzGz
xtca0oVIaxdzw/I5UqEyDjHD9ZHXz+U/pOKbKNEqpTeCC0jwVi53lmSOgiH+JYj+vxNC/vE6RuHZ
2Xc4mNSw2WZpGSlf6a6C2iz04s9irLl9mX2Ox2HN2OlTVEg0uJQgQycS7O67xBo1BITjeeyFXZm3
g5TP4TjcmXw/8uGat8RldJ/BFKN0ZfiS/Y4i8Q3tlGsgIDIHNn3sJ8ykbMlHBrd9Ailj330tdoVT
V0Jrd9HW4EBHGdK0kELsSXM6ScNJ14QbY/04/0Mavp8i3YCxc3hpvaG2FpZJ9YA3Rth8BW4E8yTp
njAbfB7V6o/ibSI4dETm0KSRRkgmRtiX8/fRCW3zgPsih6dQivt3eJIPmNXfMVNb9sM/g5/P/cJh
ijrWQQ5JYBNuP0s/QnMEnU3fLQ0JqjVXeG+EPtz6IRcdCA5dOhklFkVHN5oUPpfmT4nAxACxvDIw
hyTqfxuMl46PA3T9qTruwyHHEP7shbAuVTo0W4zGqavIZv3bbtbjPgMqPJb9vSjR601GIhmrqOEu
Kr0It1BrwSXmZTmAQr1zwVR+/JqrJGxQu0CNGjAa2kHd0K7fytIj2KReOGevbZ+fxrqw8zm4C8sK
LXmPLd1JHfyUcsjDRApk5L6axfzS98WDAkOLZDhUebANyblJfxlz5XSZfi/F850BZva0SyF0mI/w
XoG4YGzAdz6M8FC57WP13tTDA1WH/dyGzw0pt2aOrkopfkuDWnbqElFOoVUWS7R9EkgOhFwEi3yT
/nw96zzoGWU7xOUMXsDe33TgfDaoBP6O39h6VIdGjr8vb9hpvj+UDAXQ/DFU7hIqb6spBF+3Fm0k
0Ug83hUMHWcgOi5Ov15dWqlnuvTDfCGy6wUTKEOfUmoPwgqXABE+gOpqUxVFpChlirBmoXjLCUqr
kM9WnEVSVs7ByfftuXPXj816YEP4BysyakEqEZTygvJSsIvMYE2KXrD1QW5XDv5COt4/KJbNLo07
P7hMdYSuFTztSD70i3NrxEfqSMHCCP/wg1Dwcbd5XH/FieQjhr2aUA2u1AbagMMLYKfcIaPFUHAM
LV+inyCUbuAVDa3ewMlAKdmKSFy3yXGfg/OKdFLRq6mWL0dj07kqXGMqG9SDS2sVO/DZrXyjCNhO
oqiAL5SjcB2ldTSHlzoH1KZgBYUPWf5uJFBIVr5n7RMptqR9N8tv6+sryEsIr0mnyYkfphk+NaKH
hceivUpuvoVlsNW7IAu/wBpM7DkhHJXDniAraRrMyCXTu/ZOt/vHDN0XiLoGBxWwY3/sO6io/QnJ
/QrwPir5V1vKHCNDaTWkPSpI7rnXHwav2YmzSUHQ9VGRuhpGMlIDlBMU2+riKxm/p/PT+pIJQE5d
/n71/9MWDtwx7BcuQXcXpC+QkqkftEREEBXckrzk3DSnCetz5KtNV+DpNNgNBCatdJeBrV3Elbf+
Tf9SAP4LZ1QuouppR6saz9/n+ksPnR7pNbrX3dwLXAm2ouk3022cwSH2eFQPePGGxtdu/QfcWrTr
RzpuQ45l2MfS1AWXnMiHLsaTtUJe/9sQ3DUo6TQi+lAjhGvv28m3zKISgeatd5arr+BxazY0GfPY
L6lgsAnHX2ESgiLWbFkNlbT2bWB4aZEMW1M0wTVx6y66HpiL4Gp9rCYzT1B6Yil8BvC8KN1TSkXf
t6R9fNx9Pczy96utn/ZdAYuECg+3fmp3864z1FM/G144FpapOk0uITDrbBUy/kZAd1FsCCIM0Xdy
26TqiZrI0I9GQ2N9p2kX9FbaWiuyl7t1wq8/k9spAZGaJKsQf5P+MUx8tHkvyoi4c2PRu4tg2/NY
BcZLkkQdXsLlPfFk4oADrg87HZ3diROqNkJSid1PsB06VDh/kKBOrI6c6Yzc2Nhnnlo6w7vw9hWt
Mgdwg4a2hQpCgh8vdhIBDGRozescsB4wCaEruhduXr7X871g4dW2IlXna3KJAdNdtCWHESWbpXEt
34szVtGEcziXJkHGKoUEFzKHVjU/qux+HWVuIun1x3CZIk27MSE1iNOLJjSW0PGT07zNRju4b18b
D3c6Piy9L+HcY+XdUnUwJWHhQbCD+fc8radFUKvAOh3xg1pPG9lXXiI/+V6Fo+DqEBxJ/uVuwvtR
1U44kt0S4Rs/kEdh3zaCbEk0Coc8AwOj0YgxSmn4lt7CLcWHuLXmrC+eaBQOXtRAziXJRPOCkb7l
feY0FbOUXlCK/gjpVlBU4+GFtX0/B4AX/1jAnqHbQB9Kbu+kdq/XkOVfzMMhOZ/ZLXq/7Lj+rk1u
hW65B/9VfB5EG2WZkaujV6iaEYwRbqwalitFFzhtkO+L3Mf4g7s+uYKjx7/AxbU0qlmOPRkXb333
Q6EiHLlVC7s6efwLHBRIghm2yNGF9egoVnW8WlXoDmw2ugaxlek5hNjK+ieB3L5+I/LPcAFjUw37
huCihdq91I/bRO831CRgtkGLaaR4Z40gbNuA9ykPSmanHdW3ZTJYRsHeUlZvFCnyIhNyNHGJp2HV
+CGlEN4xoaMcqZARU5Bqdd+VIt9S6FMM8UEJH6YJ3aEa9ebwm44ySf4zV1F4bhY5JpgEZYGbdeWG
sYMW/9D02OpjPOvhPbWp0X0coIdDM620guRtEzqkVZxijCxjPsWQc+3O5eKCYt77wUH231pIXDVy
Bj0t46JCHhTe76UOfZcjbBzQ2ztWHrrDHQktldilBL4mRiK52lhtM1l1pDC0KNor9DBFR/5JQ1yQ
LdTn/mKALQ4BOKtrH1P1mJePBRCQhSg10ROBhZJc2aOyNZSfyhR5SvRzwktmCNdQuGWhlwddSwqa
B/3WIovyFf0S5ncETQZ4qSTpZQR7U2kVK2rUXVg81Qyux2ZnxcGmRuud2iAeCx+U8DuTnAqmF6oJ
lz9QNXvzJyVbjbyHQ2RLJdoa3+uK2HJrOm3/wPAM1HWmFbbnWXvSkh5d3Bc5fC8bw5GhLt8YR6rg
lQx168C3Gcjl8abDTCsgMOozXhye9ZZgDbxq0N0eVSXVhJOEpntlEFnVgMc2Pd6OxXuM/3muL2qU
W0HxRfJflREelfW7gucqiAmh/oe/IFG1a/WXrqRbUjPBhr6VdVwfIe7ymlgWyXKByyurpg2CILeT
dgzeJ2B4biQ/F0RzAkTge8Vqs5cqRQIilMUblmdDNF0QYAkggW8Hw63RIigFvKHXE1IfOCKV9BQq
iVuB+jH1kF2sEkEmI7hD+N6wjnQ9CKQI6XwoWIe4bpPoBURcQZhxM4O/WqmPNuwr4CZMN7oxK9GC
hjobo6dpKr4lOrVqeT+OL9J4psnXBCdbg5IWaRx9lq05r706FXX8iRaRu80KRdLTHHLClxh40Pff
k1ASbMqb76XX38pdUg0YDkmfgcG5lBUJWoStsLSiGkiFp6IekWmg24luNxBPo/jTZuEZiugdN2tS
1z+Ci4rDVIYuTQ1e7mS+NmjXlEz0vFDApZrqmwI949BOR29cYsHUzlYgLURUiNPrEUTU5z8hs1z/
Fi5g7idlCKIlgoC68nfIfj8X5GX9ZhPtYi5OHot0CNMUI8AoEEzBzjYrxaXpnxAOdMXU8eAG9SbK
Sx4HwOfQlxFwhTu6mVArzu4raiuHxZd0EfNHbROdsIFwNW+HPZ/jLtf61ekp5rSrRgmfNxlfVFwr
Sf3VNx87IuAe/0sy8DkOF1Cijb/yO6R4F2JBDBWyjF6BOluKLZuf1EfipZ5k+3egtRdW4Ui7erA6
EUPx5uvO9RxzBxR8n0mdh9g/R1Fu2HJZemWD68dobHlxXGz6Tdr3rjnSXacw2FypwymJdG99P918
wb7+FdwZ7jTklFmJmUh3+dPsGIfimTn6h+BLn1i/4YR3G5c+p547r9HoB1LbFohsTWuRLYPYFoRC
ot1437oLHSDxhInz7UPzOSR3LJOZhbWsf+CUv9G/xd8hPma0Vr+N7KXvUhq2kIKCjKeg+PMvCcXn
uNxhTVXMq0FmVCS/oep5GX/0sWeUW+VQ2PF794VZEENV3fm5f5OfqsvwWI6WfxKxooS/gosdmoDq
mjrgLOubehd+kfBC+pz8nN/zcwqtWWjVjS7zynuEanDbi7z8SCE/eRYuwu0Q5q/J4HUkUX6LIzqX
wWXG63C0bY7tqwJ2y6V4XnrPUThxIA1yJjFcJ0T3lGDL8f0uuipLQ61jj4e7+KK/RG6xMU66Y2xU
p96wd3iMC1Z+mdJ/ZpKf38rB2GDA1BAEG6A0ykeL3s8ibFRvRLIx/xJsfI7DwVghFVId+5jThdq/
OAbETgs9UAJ8todLscvd6NHQrFHES/6Xm/9zYA679EpRB0UplkaVRem3sQkIyr7djLskRdS+TQ+j
vWzvFn5PTjgOy1UhWtYPLZC1Weaga5xogCAdP2LUtZ/6dKY+gXfdpSMHqmUQ3tN6TyKSncmdmzeN
I0vsR5GC/9l3J9pW5yC2aSudS5Bc1fIhK09d8SDneDqj+UM6Gjt5psepLh/bSk3hfpJsCQkfBei7
1H/XPoEDQ9UY9FEpJPPca4ltdItuZOLMir6r23Dfh2CH9Oh0K/rjmGz7XqTwd5MmcgX+vGBzGkhV
wXTs0+AFzQZLiQPbp4td+rSIUldeus+P8dvwSp4E3y24500OGUd5KELfwIk8Gp0VPi2eh5I7aRZ8
fs3j4CziWCZu/9aqRXYRgruAV7CUpEJN45TBci/dNT3bSFNhzcX/v+r50sj1f+fDkDkmKoxymNQt
BzNCA11avReqK4EzApvK9YlcRza0aP49XmppAFWfDEfAp8TKUG6I41wwxPqEGTKHZbSRpgFdaSgC
o8c4hvHjxewFqdn6bjBkDsZkCIEWgYRt6Ge+1fR4Nzd2qvydGMINv+yrfz9vBk8yo11AsjjAvsvv
4ovsosQH+ZoLKErevAfJA29oRolIAOGtWP33X8rpn5uCw6tUTWkfxphJFD7aXbNhMDq2kp3sqFv2
IGyvW9Zl7VM5aOmDrOnLBHGWAQm4fe7NcDiGFFa0I/vCKYV3kSDMMHjKWaGVY5t1OoPgJNjfL+q3
ZjM7SOif64Oykb3Ci87aXoHIhWwRXAqmI1RZEh0GDlQa2kIk8f8uJdNje8iy7CG++hh6sIod39lX
Bb1dVvUcVFb6Tu5SCfZSVuct8U/o+rZ/iMCBmQ5LDNpt2bE7TBY6axAhgjZ+qbaxGziGA0/xp/6Y
H+djcEbzOww7BWKBNwlI1+DBBWxpWrLMoLgU8FBO6/JurvyTmgS7JPhVZ9kOkrdWpedeHIgY/Osh
msHz28yomBnVEzDATAqlTjSGFM+BfFGgKj/5+n/DlY/TcpXq6QOZobWaoT5RQAAlICiDULE+tSC/
Qavl3xHS14I5MaYB6Qa0xeHhiyQ22yR264bb/F5svyw65B+/5+qz4KVUyloLLaeI6o5WKE5fN54y
n2XzaxugzpXdzUbyoPk/8kyUtIuWjwvKZjkMtDz00fO2n35pMOAzpjtwyJGw+5Z/wKt66lLvd3if
giviI0y9+ma5y8BbkQE1GajkcYqW2fi+ESnaCoIVg6eSSerU5G0sL9Um2YZexw5k2v4VvgDLAfWk
S3xYvk1YXxJcTjydTPVR92YJXhLiXXnno6lkwZXYQUH9bcTYydN0124aQX1UAGU8vaxtyqAd0C95
aZPcGui2Y4LHLkHqYPA8stJsaclqXEb0PkMBu3EXMlng/oxiV1YsyAO7v5X+3668qCaToe6ngJzL
XYJ0NEOlV8kiLpuMTvetfar2i5lzhZ7kCgdz0ZHTJcfcDx4oguC50of1kOnmZr36Ady9GPnQDS1o
FF+6ZbPS3Cvj3ZjQzfootzOkq2GWw3p1JtoxnmOS5RFwR/G62Zqd7L45IUMDAXK0UVjDdTJszV9Q
BQldUbIt+kbuJsx8hchqBx5uEjCXNcZrUEOsT1ZeBB95M8a4+kjuporlUTfSLMBcFqcKMp5TDglR
eP7VhTPRyiVp7fZlahdl7BVFZheZ0GL65kH5/AV8VaGquiQG7QtpPcqU5dfSAzUjdBYXbagkNFb5
Fj+LEEE0JBdzZzAiV/BcjyJvgsIy/DfypBXtniXi/UfwdvVZ3K0VoHZfqlSF1coRXUjuvIVrEXTl
RndpYRPXK24X0a/G4yLwXMrHVusgHBzuEJlCiBR+2S0MlAePenQbLeGQiDkgmsbl71cHREs6lkKf
HLbzyqnMa3eUe8Es3kTuq4/ioKZIMpK14VKkUL8acwgR12zXm4anQC5YcBBu5hVXQ3GgEtBJM1IY
E0BjYXAXO70aPpR+bqM5+754ai6tjUNeeGXhKYNtxJao4CSaTA5tcjUYur5Vwb+KiD01lRWNouaH
mzWtq0/kMKUiTdWOmRxdZgpQg7FR4UubwMg3DI+fierfD81T13be+szelJHQr4blICYd9ULqjQ4v
Aht4HCGPqRIXZzxKnHELRDkOP5MN7uELtUyU89rnqdrnz+VgmZdC1FC2jqqMT+r7qEkl1rRoh6Rb
Qs85O0Xqu+BzbzIV//pcxif0ZKZp3Rc6OiictLcC0+422aY5+oulyB158a12D+qL3W7y58T7jfB1
fSND+PzvpzJrzDqSNbIU9iAZuGueuwD6oLq0hWqxAy1vgI/p5KNVnANdKI247NJ/Rz3G1wH0SW/N
kSXxRY0VV0IY0tSG23aQwxiVjap9W5/r2w8wV3PNIVAdB92UQB7p3H4ZwPBO9uyraZON4rLX35hZ
0cpyaMS0qJHLAgGBf2TYxjAcQktp8aRuRbHj7fzx6rs4MIK2TCsTqHwjUNY83a026g//kcJMiYlM
HtZhh/E5fysrIa3IhG/SvzZksGZF9IYiOnMc6vQMOtljDWCbJuiIR18RslqBUduCrSDaeRzK+Cop
h3AGfsv74kTujEP13L4uQSkaEDFx4TG/X6oDojjtg4a0suP5jLsoq36YfC36aI/RdStCMd18RaOg
sv3o2yu3xX7R/EjByR9dxS0ctMw8pPf+a34PDo7NvOg7A/2M2KFVv/2GdYJgYvgsPQgCrdZTsoiV
tru2crPn8j35aaKDUYfcM2YEgs/xMaY2exAsiWDl+cTdBDMELsWLuwYsEXXwwiNCvCSGbHCN+tHc
KVY+aUdI4VpFcQnM8ZIVsdX4qjURzfIHVZRdr99/jE/sw6gnvUSwEwe7eCm+ZQ/T6Ayb4h4VpX7b
eTOz+2/d0/wGk8n2XhzSi071Rwh3FS/RPO7jisy4f6ER5NfyLlJmawSTJIdFOoOITgyjQU3t7GAW
LIVoD3DINahKk1eLKm8OX00p8GDd+YtM91N2jiTIjQrWfblh1o4Eh140UtRwTBswSsvKYT75MvTS
V6Xut8SHRJiEe6mSgQTUgiqClRaJpSvP6z9hGWHtFyzzcTXTsZyqcpgi5OigOkC74hLRp7DYR1L3
dX2gj9rB2kgcuk1MmQe9+bjt4ydNtbrTovcm/xghw4ROrgNq0vEh8ZgrGFdwF/HJvzqjLjykyIHl
fYSOn3arn9Hxg+qJshOMJDjFfOcFGaQ6V/6XBvcOiBaS1aB4kr+ax2anblWoRooL7YL1+yhBXK3f
OJOulBLMapbUdt2H+3A6k9ZL4Ca8/nUfHOqV9fuoiV+NlJjdXBqdz86lhiZvVNfZLNswnpscWukd
bL/6Hz3rzilR9mkX7MbUd7rgWELbz6gbh5HZ8hMIlPezR3U41YXSRjbaux68MCXNQAgNf+h64JYK
XHONI5iFVk7uGbwDC0BixnyRJuoH1Xfte7g0kNa1msBO/X9pjG7n3kfbeBLA6MEOH6NjZFd3rQWa
F9aQ7RLoBI0+cpzZpt4IWedL+IzcJlFdFWRQL3np7OZV2olyHdHycmGbn0hqX2ZhjJDAd2ivg/EF
huloxSBgrq+vaPMuf79aXjLpiTkwTEfYbudUsaD2cOzBQl0f5XaJ+jNe4xvXqghq1WqMJ8nBlu3F
JBjp9yLFZm76zYQnKdEEQoZvHeH4JrYhq1rdN0C/DP29mUBhMiD3vlZtdfoKqqfZQG9SQhsgnSw1
e6jNAMpfkTX6vR1mxVbxdQcGKZaSm4dRMk51FrYbpa32TIJWdTHtu25yolR2y+nrFD7k6RfcVg46
Zr8wpm/xvABKgryFouxOTuPQmvtFd7mH2yl1StDyuvBXX02PasnghCM7SSe7eV3cZRPZKVpjJQq4
Ul1k+9nkzp2EkpOO/GCKnkd0ceTboZMeTXLIF5/jeLSrwXDlHNJo+Vdmjk7Vvi4ugJr/EMZu6j/7
0fek9kyoreSa4XQmmh/bc1AGlsI2DUOB+Qktp3ZdTG4kUbesfKtI7qTk1DTvlY624gnSdbSz0uTC
cPGmM3UhAmAmcAzX0K1ZF24GMxdCbJ0e4vKL1m+ZfE7U7yn0Y2tbhhBKkba2JuFea18TUMbrYwDi
YgriZP2jC6xgUtxkArm7f2/0Y+W/tuY7jX9MpLBbOPyqSm4n0K5Gx/H6jvxoQ1nDAe5eikqW6qmB
I7bsyBomHyAcH6Hc8iU191K5HVW7VSGZ71Tj19ijTucA8MCNHk7z4NZvIKKbmkfSQ71ZdKg2QlV7
0bnkovV0oMVcSKB89l69a9JNnNuK7IzdoYL7AogenjI6BkGpTEglExwcvn+nBnkt6lUfxJ5hwWfd
RU600chTG+uCNRAEXXz7Dsy6lCqF7PVljJ7VYbyfqP6mBPouSuQNCaOf6ysuwiBegS/MIQbUSqjk
tt+JaZVPkAKGU2B014OMgSwDfjKC77vZyP5Z2GG89p6MKqoCx2OQCjZm6qGR/VyhzIGI3tLswon3
sjXcaXtiQxVq+x8/lrtBop7JY6wP0UeCnMMlkF7Unb/t4U9eborX6F0wniDc0rh7RB/7NCp9TK6i
Np6qIXyHfincYx0qw+tY6a2q7L1URjalid6SBUeFb+4JmpHmyqBjw24WLprumu8+c9PHetu6slNq
HmzSw70uGFZQtWN8y09oNrKs4dK4NKz1An24n6BkCfUQ7S3oH4qR2CYNIIzzrKOzioagIIJx0TSZ
FRuR3VCoONfGSyufcZvcxcOEayhMNxl43Ln8QKp3dO6460skOm0c4MVZqemZZkDTHl0dwR3t4mfo
Blqp8oxbUpBOiaJ+jYOvJtTbskuBroupHCrfVfgU1pCOYk6Lx68ZXsGTjZAvJpYx7kqhrLqo7vWP
9g6pxEs0bHTQCTnZi8NjtulBwZQ2EFIXWtsJEJPv9JDUHIFFhYKiBtH1IYNPH5j44CTKoy/KHEVD
LZnldbgWqQVkX1GNksPWoQWCGMgNMbAK4PBwyRiigPlbOVAnbNJtgJa6wnDDhQ9SoOdzvEdj+2V9
U91+Y/0M7PhekEBOIwU9SkvJQPuiOKkXnqcBBtHREyS1LdgwQvj9ThdtLwHa8A5B89zkeNcF61jf
zKqlbZPnxpntpESuJUJSwbHROWBL0znpJ7lCplyVJ7mt7TCEI2l8V8/pJu//iDFyNZ3L+l+try6V
aVmpywvEbDpmyGwD8vhDqQhuJgFk6lz6P2gB3KMjYEGCd1OFHA1QKSRJtDeWQ74SYukc4mhz27MA
Lowoc/SWoRnHQEtgfpgcgyzA5TvNX1QaEtsITN3W8upZUp5kxKGB/L3OfFeVl3wrMUwn8JPUqwg6
1Mqu+7W+gUUwrnNIZcRmUiJ8BkdnNzvoN5k2UeouYStsoE79fnShPKFbzaPkMDfz4mfFRVjb4PEL
Ul+iooXgdJNl21+tflx3GoyTUInUJYza5W9x2js+qe6q5M/0FD53GuGeeKFTAnUfcPUgw2JamP8E
DoFL77vuFcpvPNcv8cbKXiA8cEEJy9cIqs/UOIw5VHVAG1pfSREU8W7hsAaawT/ESjauvofqxWLR
iqZYGxKMvxS7+sG26V4Up4s+a/n71YqxNvCjmuBtPpIeg/qNgBku+KplYtYmjsOfSk4oKpCoiX70
9L9MR/ByoIsCRZRvYndd0edw8NMoAYGhDmr1M6GPqtrdUd/4o76kq43HYU9a5hn6kjUkdcTqYD+I
Essxcru3CiJP6mW0e1eaQKuPXR+RqnoQN2DdZlld/QIOl0KNxh2ouDE2SrBtz1O2DeqHRS+sdmH5
gYbF0FIlR/e97Cy6TUSBEeHgpghhCRWYSnAZv7C9IcO0fARpdUnoJKQDoTtu6gcoFx5FG1VA1mG8
pVGr+VmoSqjtp7vyKaNw3sidYpOfzUPsZKAkpSdobEh76PD/nA7CTEiAbLzXkZKyhA4RpnwReVfu
4MqlITRAczQiwgVzAmMzPWp40xf2qQi2NO8wTgaITc0qXrQhsYU4yPeaMRMQzURDcCXFsBjaFv03
AB6wuTuD2SXtnHUYEFyldPkJVzhT13Vq6EYP8kN+DtLMUZlm15Ni6TU9lSPzYNtyV3fN+/qoojCa
cuDD2jnQ1ebDb37pYkMhBB3neKX/XxJpPK0PJwi1KIc+msGmYZgQtMOzAY4YzB2k0G2gjW9+QQ36
dX2w5ZCv4CrlYMhsxqrvWzBnIpTNTdXtxweG2yJ6gy1xMmYP66MJAi7KQU4bkTocFcR1Zbsfk9Ab
psopZ1ELvegBjXLo0s5FwsoZh1xTJRuB+SZTVDvKmONrs9NrmV3No6vLZMcQ3qx/oQjZDC54CTuo
sSsJHOgbKC+0EnQ8085mtLf8skCXdODM+qUOUqiiZ5asn5qxL+0AuTEsn91aQ0mQnLQq2Ah+1XL2
VpbZ4MKcOgChJe8+yny9U16m9EfqQW8OSWikPMqYJCHgCKDuQ7bj6qhCt3uShwlVrXR47SJIFzb0
AF4imov3698mOC4GBzstaSO9LlHiQYPr2TRnvEqUW1XXNz4pHEParY8mQCCDQyCjCOfWn1HLgjrs
uZmGbZPs9aB/U9Bc5Mff0wZekaMIf0RzyeGPyuJULUqEdNHL4MJfBw9r4JQom+Aio0t7UYXLvN9o
ahWklwYHRBUUGUPN+AgQBjeOrfkOHYAgX7LIJu1rijtr8U81vk39vu+dCEdZWDsUAIbBwVPCxjCj
IwJLJt212DpUhRudLEClj6fJtdPBwZI0JFnXlX89hqWOxDyl3OdIBvb+hT1NZ/O+PmVf9W3i+A91
fyyS+/VtJVphDrEqc5DHDFLSl6lLT3lTW1WASQahlrS+oGInQkfGIdSY91WrFQZDUWhwg0OzobuF
CqUfRDrDgrPCONDRiUK1OAHaV923uE52lyZ8K7TYOmVOL8oZBSjA1L9HBlk1Qnqe4aFA6alboI2l
Y+8ag554I1mFLDqQgm3JOMyRSeQ32ghwW7KRdjeiIzcFpT4/QKfFTregzAm7E0STyQFP0eH9gSrI
SUy9uxsUiF2wZhfJpkX6b0H+QFFGVEnu/adtyVP4e8IgLZSjnD1K3wJwoHM4MdTtszL8kTLVZy7C
OKgZQ8mkc479r8oq9v1LNYvYJoITxjgkgbFlMKHlEbwv9nEXf8uzrTp3z5JxWZ8zUbTIODQZpjhv
fQ1o3XsTntMC14DttDU4KvARDWVf14cTfReHHDF0T31GcLOT5I3Q1oGwNlSSnGIQ+qAvx3UFJXkC
vjZSpS3bfKk2trvuPnBN2zyG2/6neLOLclO+j39KCqpG8cccBg/Tt+K+hk3AvCWnxauPHuCXNFiZ
JwIswbE2ORDJiy4u9AIVbDnUvHB4SfN4k02C22Y5qGvTyGFH2pU6wYMwDKyhQ0r9TdCJ+NuiHWhy
WAFDgsxMfBTQSqf7FW1RjXbo0+DNLtuCGmqvb0DRg6LJRSflMKpwAPx4Y1M8CjMg9Hdf4GNtLUTU
4pU46+MJgNDkoGKoSnCZzRISD9H4nhbkUetqBNYy7AKDo8oMsNUHaIWJbs1lWdaWjcOPDAwApidQ
FhmRuk+FC7b0eNBOC3/LP4zmXSR8gRbtRg5HksyP+jBCyj4C23sjtKUg2cjmLIifb86npqk61MSJ
oRBu+cJS1ak0RwshNtguChZLIaLedNv1ZbuJU1fDcMvmN01Im6KJL5oSusG0HRSotjc4AH+Ch1fj
cOukhhNJp7qL0Qz9tdS6fTOap1J2K/V5/XtE08avTpej6XqYzHMxll5YT1ZdJbYZqPeN8iMaqn0l
6TDC+BMTDP3q65ZfdZVVZWah+rBARrl6qi2V5c7MHgLQenT0D0/EWv/EmxvwczC+Vtanui6nKQab
c+lRKkwLDsqOOceCUuhNk+Krj+KrYngRRk/NDGPzuqFurn2PJ9OZg+cUVRfbMJ5qVTs2GescfP1e
ggSCG2rg3k3oPCPJOTSyfWwOd75SIY9OIIIMgaG5tfUAyoARRT+skR4Iiza5nH1PwRW0Ml91IrW6
K2r9VLlTBna+Jv9ZHeBq8ri7RC3NpCmiPEYTQH+XfJvQKwRH1EWO6GE6B0/pKTzAJ0UF4dsWsr5E
C8ddMW0+VF2fF/GliqAAmftWWRBLGqgdTo1FtPLUlkRyWqxml6peKhmuUjz0Wn/XkaiDhGRY/Med
xF1Iqparvpai3GswKMT1KLsmEJKZRB+u3gTpq0nnsEzzdfh0KoN5btyJ2QpY280Dmngn0Bh7+PHs
I7yCGL/yl663hsfkiXrtc76PHOGVKAA7voQ3BXLcwRUI3ZL7fJeCs7SVTuX2/7H3ZcuR29i2v+Lw
O31IApxuHHfE5ZSTUkrNKr0wJJWK8zzz6++C7LayUFmJbvv1hp/kLGkngI2NPa41XwVXzUOP9lt1
J7nRPhAOaZz0LY7Wzxk/WrdBiHxoeKiT2V6k+lLW07sMTwYNpl0jq41XDMVzQ/WrMFduigo4fk2m
X7clsIskdKcMowQAuBIc3sq4B96cM1tG5spWBDr12taCbWX4UpD6IcBjqnGwZZA40zYAy6/sF4Hl
qyEwSlkSe5ZQN8y7d6tBc2xTtm+0TLd60z6Hlroth+G1ygDMWk/4Ar3aAFx0FATUpz3Io63g7HNM
2lEaOxiV0aFbDTSFDbAUHMw62u2T7KONz0c0fysKQ087Q0diOQMdNHWTJyXEMsAzVHcB/TE44Srd
MACqwCF35000O9AfvJJPcXy2cZwWPQ9NvEItIFRndPioFn2Ol69Y+1Mqap0RLY7PIg4tlCRLP/aU
YUGxkBepQ6TCpVXuh34pcBk+Rk7OrY6zoXVZG1ppDqx9ZXCXixYMPWSlAJRQXBgS3Bw+i2hm8BsS
FW9dqWWXtJdvlKAWOMpM486thjOCURmFlI5VctCp7sqDcWkBGbSOelvLiE9G4oE8xzuvHqdb7470
gzOIaTdXOSglgTrlL37f2j3QOdHR3TwOzuQB6toxgYn0AhQ4zPpVrkC4wEXi84fJSIsxGRM0VTfE
0eTHoVHQZ2XZ06xuQT8YOUZVDBdmOF5XNdzn+TkbZLcogcU+3kgFWY9dfJPJ02vTAxJYrkjsC77g
yYj2aHc4cxnROen1BK4vA1WjTuREV8G63GResRJB1gheBIMzR5NWU3msoV/t+BJk8yZstU3WwPpp
giqcSBBngIAEH+hx3CFjqoYbo7lNjcuCfqlhuM9vnsDH4LOIiVRkVRVhQVFb+hG1nEAyVs1UCS6N
4F7yOcTGQG93UuJFk4CundPtlItaoEVWjU8dzlSdzZDgXiJ54kaxu6Ct4H5Y12ilCko7H1dighyB
2ebzh+A/XKJUx+YFSnQwtFWZ+zH6x6sxcBOpEThfArtj8nZHH5GvrCcMv1qLbySGawQgXshnP9Dk
qzCiV4U1v59XjtM55s+bxScOc1AwAMkaL0WyGTbZVbwqLwI7QYe4EEJJ4PLxmcOx7XpZaxBXhi+K
P91mqOIzLw/NEyqIzsSpKZFCcjbDMPVwNHv41oFZAQ9iryiC8UPBBebTh0mllEM34gJ3JoDL10jl
YCQhWbPeRcEhsefzzIPEszjLbaWlegbzJ60n3/DrFfi9PNMG995/wBgpUHk+e6ipSUDTFq55NaOn
JY4dw9Kc2kocpf5ak1fB0k6Wrj71j88fKoWuAvkFNXQSrVIlc9J434/JNxDg2pX1EIVfSt0D/Nzf
OTqAaREw9RqWyo/0E7DBmW0wwMhLsztLrRcbqh0zWHsRjt7Jp/VIEucZmRGgEoZ0QmIe4GeZPyBp
I60wYC7ywE6e2pEcdvuO8g1yWgV9j1ccfa0KGK/bD7zvFGNgVuSUd/0dhltC1FvcyPsP5uhP6ueR
cM5wFcsUhnOLRXYA1omWXfc19hg8gur36kFMyXbyZh+J43ylPjODoChkiAv2k4ZudSl3z6ulSAK7
+ke7qWZDHAz5jDa5YtwaY74xRT04pw3v0SI486TOhFYYSGTACgBBmyNcr9ku1RRQT8llla3i4FKW
b6VGNNkmOivOv9GJgjEcylTfmz2pA2PRsGalaQXM9l/FudHTbRZH6+TcHKUfsyHJP+SBQ7i6Wi4s
PygdEGFkGKKHu+i3+fPyLJUMjkVwjCddn0/ZH2dwdIzhqLVECvDkaORbYEqepAPVH8Pg55XldKva
kRiufDpJgDxCawG7e4ufBXaxmb1h80HwC6Iqp1nrV9NLEdrdM7z3jSxKNZ6OoI/kczYmzKOY5I3C
hheIr6fr4tA6pQOcEjBfZ6hnWd8iGY0HoiKMwOR8uGtHu2ulcTPEMpZt5ZkLH9MpQHwNxJkiAohj
/HB+k0XC2I09EibFZlPVEuzbtBhumqK7vd30gKJPQXMZChLtpx3Now3lDIwKGER5YQaG5QZqC0O3
+QpwAt9mt3OU99gXIWqILsnHCR+tLuhB/N4An+wwboFVdNGv2vtyW1xNO7oBncpFdbPsQa/UPgq7
qk+6nEcr5axQU06l1vQ4Q2nde+Yq2A6H5C3cMfPd+80Lpivrrwg6/cwhm/MHKngYeTg9IDo36NDB
ko+rGeIO4dMwWkcr5OxPO4G2ZGhxlmxusgAtWw6kF8ljEOvBcgsvwxG7nqej+U+h/Ij9qJl9brTY
1tabXPogPaW4/brHKm4UhAZBuKqQVg7h7riSW76e31nB48XP2mOQCTjI7PFSMPkN1ipvmkR4NgLD
+sOQPRAhlKrEbZwxZ07BD1/IV1UmAFwU2bWPJPLRrdA1NN2TBQthPo1aHwpksr4GCxqBI99gfdem
05iuZT6JXYzTldmjE+TsjaGNlqplsKnsBDvWTMpgOwcvDwFpGfuyqOtBtKOcyclnTGybEtY6xS+F
fqWU33RR95RIBOfUNDFGNYwCSwIo706pWydGb+dc3J7XPpEU3qJUNI+yBAuR0goS7ufJX1KRfya8
YJwXk8SmpFH0mx3Gxs4u2m3nNpv5HvPp+X5C18PWWMkX4y2mG5rajt57QUB2MvI7Ug7OpjTTVCdq
BvVPBtWbjRnwceuUPYByJfAtBJL44eaiUwbNYF5i1EkeEpM2RTdqnHtJIKjtid48fri5iYCsMiOF
g8s2egv8GLDy7CYkVyZviPcANxNWvwSaws83W8akx4iO4D9ckWK8t9Lkal6+nddGgS3kJ5qDmqa1
NmL/wCVnqwXgvSdRo6noheE5Cg2w/7Sy/mHsyxcpwlBWdTWtAYng19EqdKAWwq0TLYuzFqjHZ3rb
LrAWmEnIu21qCcIEkQDOVpBkmRdaIreRT6Efx/DcQ5HFE4ngDEVgNhPgdGEojPouHu9y7f780Yue
D55vcKlmpTRjnH3jTi7ziWNM7hjeArQ+zLF48hqnI+z+Eyk1ZxqqiZg6/GKYP/LezIBe1S/7JV6d
X5rAd+KnhfPaiBqN4vgzBg36UWyhvroTzuCwwOGHvNOnneMHhaeeVGo5ffhOkwtGxu4QszrSBpSl
EmZf/l4jjUGpoVIDYSg/DlATWTbHlL1Q5XsUfKnSdYa6+Pm9+0m09pcQvhJndkGQTaYK471RJY+x
zjaqF7loIQZlGkpWMoZ60sqL8P+Rl0RJeHP+C6gfOa0ft/XzG3Dx4pgGUjJFINaNAZ1mGK9mfQX6
ubVEdlbwMmeqUyXNGk0Jsyc3IBhJUoSspA1Hp06X99rQK3vpQJOAdweFMJRvmxI42GHiN2q3HS1y
UICDAo5NV6HkXlGBgBR/y4pNmwS+VkjOYKpbQMSUkurFYGfJs/Yw58PlNNJVD0gZCYGqXINtJKnv
yVyiyDxtcmI6S2h9k6iESnOQPtWmtiLw/cYU2KaTaSZ2HWReABa3Qco3em4AGa6/bcpF3bdxPzp5
gzHzuUJfep84DbBSpL4DfJE2gr5yLp4awAj0HShdZjW5N82HJZbcJknWZRe07kTQQTNG+5HeWsDb
HJedOhQPCaGuFRA3QnnDrcoYAzExwAEWYFKGgF+LnW7BzvSZjW4Jp0UGOFPQyXQdRrk9yNucop6N
LlYN1a7iddKjNQgmcgIYmqEH6oGGAnu2k7PQnvsZTgybX7pTh9iDejpdfaGWndeGGGsMJ6dJ5Wta
WE5sAQaNvEzj1souajpgBxovzu4UY/Fp/WW2LtthdorsckqnjaYeYg0BHU2dtiW2pc9u081uUgDB
pL2WwQ68THutyZzQ6h29ATfV3Dtx8ZS3jRuHkr0kmL2bKjQVaSuTFs9oqG7XQ6k/dKriWsq+MTHR
L2EgqT/M1egbaLYj8XIr192ehNTNuvTSiEw3T+pDXq/lpn1a1Es5vCLBQ08Cn4aWl0YXSQU21tlw
IgzDGFoBXTAxwmUt8OvM3IuStvPy3VK582WxjNCv2ZW0ZB0E9aVUIWzt7hc4ZIkJ32huV1MY2AuN
nMXyaBjv5YIcInl5njvQV49rPMvuZKhei/FxayYeSIH2o5KsTBUsoNohA0dQnqE317oj1r6YI6/s
MNDQRLU9giwoNLaTKa2Mju7M8U1Gm8yg3y6IfkhR+Ho9+mEto2jrGuG3Ildje4hj9JuPkWti4w1l
03c3+nBYSOiq2VNTEWeQJ5yz7Pat/JjPElTlxZhuwmJKMMEWbZD6eOuHqbC1srxUsgWMsl/KtFlh
JmCLVkA7GuWdUeYr0EY4KWiP4tif1cJZFjirfWkn+ZooF6pyqPKbAjRyyfCoqoqjSYXTma8hxshJ
3V1leWmj3Gp3A5hUVXtUGkAMdk7TEnSv4TalhadH6JmgoR3QbQ7wRXnCZNJSNjbIW1ZD3a6rMRd4
vj9xEz9tF3syjmKyDEN7fRfAerZeswG1I+vUiNoLxmeg7DEH60a6KLV9+kn9FMmltrVCl9VcpYwu
YnKxE7lXmKB+d0wXtzuzwTXgMITJVS4CF/5JEPgpmbkwR4sNiKGlEUiL0SBeXuZesKG3oGRCvYoh
7opyMadd/U9hvE/XAzVAl7CzgY7pMqlavmbyFYkvQP17/gES7Sfn2w1WRyorJijETaVnDdYlxnbe
rPnuvJSfuMWf6+H8O9MgtJTZsXWu7ITryAH5zGPgvpHtcFk586vIWzntT37K40JCaSpRkGP7R+MZ
o7q+LlOR8ot2jnPuOqJZaobiEWIkdauiDUGRgbz33tnQf6RZaqi/CNn+9DaCoRbQyxZRdb7fpZr+
LdO4oteLL3vaLt6yhn4UPoBiBgRcYVMcu1A/+CdHIjm1H6qlk+ClhYfUBtONW7iJn+/phqHfAV8W
BIXeeVX5yEidE8ipvq5nUWl28Psmn5HWjvv4OdhooT3tpNd0y6oEJkiA3NyncM5Yo+QGKC1/x6c+
WjR3KzrFkqW+hq/LCuHKLlxpwC4H9o4oqXXSpz6Sw12LXLKSRA6wudMTpk2c1Cvv05UE6M3hXRwn
nrZgR9K4S2HGLdVANsk0ljWCgVlrA6w4p92wNrBWlDc/eQWPpHH3o7KKP5NmdE8IFtdf9/vItcA/
Yxe2sQ0BMbQTKY9AJt/eQqYRc/oKrj0QYrc9SdZU/lv8dJ/L4ltbhq6HbclZWBJeZ+ODEl1XIpQJ
0TXne1v6Os2skUD9OmCQImq0wzUBta/hkOtyQ3IQcRaO0LacLL4fLYx7Wc1+nGLVhHYwna/3MUPt
B9GfvBY1CJ5GtzySxJmUpVPSvGDLyy4UMI2Sp+DefGZDKOkWDbcg8EFD5KZD/NVuWI06uo+2xgtY
0fx5Vz6etzYiheGMjZmEyjzKUJg56197Vb9tS0Hy5GR4frRYzpSEU6CZC9TwMGNQA/yNa7JqN8lW
pPmnq0ZHcjhTQupZITMFjkODKM4uXzqcoZLb0/WqR+ldula87Npy8x0RhNAnPZUjuZxRmStidcDB
hA+Y3sbLCklDT+tSjyCaPX9Uoo3k7EndzIRUMzZy8KeLP4pwI2N2EnmYggXxLS8FYrkmlrCgKMaL
R7eAVT+AcAnANdQObjEwXm8Y5nMgePdE1plvfrGiNIvl7mN9HcrijARt9C3kDFk/lKjnXqD3/Myc
1EzI8bJT6/J7UNUhKyU4rdN0g596YXHmZOwKU2onSADJe4HY80Jx0csqr5/pgixL6Onu7Oc5QiFM
WA7e0L+GDrpShBzPooVytgbz9xLASLGrFpiLg+q+qd/Pq+XpzOLRQjkTopvhkpctTAjQYZL7sFyB
1dCzvM7TtkvrWxglpTCkrDlLWCkWuA/8UN0sKyMJJJjs6KKA0V528crYLw5D+WKIX4KFiraSszBG
EatKGWAri9IOWzshQDQIvSm0AcEGNQXyFr0QY6GfHvM/2l/ewNC2qTR278tv5nXrRSti021rK9EF
62RnDOFocJKuhwdMVBPQL4hCidP97EdfgDM8Rh23amziC3Tu6KUfk/dIyQB0tbwSdVGc3+IfaGnz
LF5ayrS1V7+U4W0QvArO8LTGmCpm+HXkcvkkbh91QaO0uJWabV4rql1uQw8s3/Lb8tJi1MYVFfZ/
cjs+BbIvdBQ1a4bWWYTVGbOLQrW7i+kiACDdfbczGKn4m4aQ/a69jYTYZkwZf4wiPuVy5qdP5SrU
uio7VNpXQFC74xKu8kSytTZ0x044u3v64D7FcWYmNkqwP7DGguZNCt1ZQe9Nv5rW1Y7IK2N0je2y
l4RG/PRL9SmUszxdTAI1GsrsIMkXA3CqU+rLfWUHpLP/odpwV3+UkjImBgwNG44Hk4UPIOCPoW4g
SLvLl/PSPpTw3NlxNz5qAo20ZZeB0djYDMjetSMC29K8TQPZNsavvbpcDbInISUblsFqCZKN4XmG
5WwqD5wbw5SvCmv00XeeSY8FfQERVImKVandZcaXqFav0Vl3VwMYoR12FlCyZw1MIfpXqpuXtRmt
CvKlAzUZsH2qAJnc+q5eEkHL6U+C3M+j42xKV+UdzVQUbehqfADReX+TUSfczffRFYbcDsYqu9Fz
5Ai9YYWukI2xQaQraog7nb4z//oSPGJjZKljKjOP/2NQx40ccJtHfu2SxsawjiO/GoVz/mjZss6c
LI/bWKIXYCTFR4xRXyq7Zs0gTJq90Jdimn9ODmd16IQsdcciDIbgK9/Llpe4BODjTs3Axz2ltpHi
DW9FOyqwAjyIYzoalVXHzNgNkSfHvSs3q/MbeLpT9OjMOEMTGZUiJxZ2kFX7elT74g1rIRY7Tj/x
Rz+1g7MuM9G0eWR5GOQ7QWaDIXOEhI1dSMCl7lahL/nnl/YTj/FTIDN3R09FWqp6XQBkAUxyyhtA
V1E4SjYA+wvldQOqtXW6HdbhRmv8KHdlYx29aLOt+6xCJ+TmFh0kZ++iHkGAHrGvsu182Vnc6Gl8
Z62x1rXyEPZgIBc55MLt5oze2FtmWDDd0eyJIEXarnInuJAAAe2yIFikqqKHmcdybLvJ1EjzcUWK
O0zpwWnVN0PtSV7rMzzH9tYs16OQCFFgAfjpdF3LWnOc8S5jzNrRFthgisxa2flGGHoZykJA53IK
EYKd4Dz5WXV5VicFZD6s97d0NVT0qvzhvPb+JP7+S3t5qMYsGiKL9AgDIh0LyEYPoPKe0raXg34z
66Otxp1dq52jD09JTF1TNQGzDfJX8AeTSLYT66leXs9/J9GqOR8I/EEj3lKsugX6mLL0NjVESb7T
SaPPVXPmyKRZW/aYm0bSqNtkwOS0PGVLkDQSheWitXDWaAIQPZFYdEzywTZJCxS+zfnd+omf/7kW
zv4QvSvQhPTxOMU3lT+BNKx7+KPsL7rtgveJx2+Ed2KFUwdlSWDFpkM1LoC7EmUqTzc3fL4VP+A2
dnFV5Sb8QwAL2fjvJvfyEUQhcemkDvhhUKbr9mAqUnq3eBfGTaIT41ycWkY0E7FYpkoTT9ffa0n6
h24p371Rx1PbtSwyY8/8uMrcBJ0b1AYB50MjnFkTRBQG16hhdLVZZXGdHZrm2ggMe+haP06pHdaF
I43CqW2BivBIjH0V5cXUY22AydHtZoNqbzrZsBRg0VtmEMWzFJRypWPaLHDP3wSRaM5uREkyLKEO
0dZUeEY240G6iztB7YPdpjMuGg/JiApP1c2snSjUeq+vNz0y3AF1kkXkMZ0cF/68BQZnOTBbQyoz
/9hIAOeFdrq1ELpQf3qOxRmZE0qiyuic1Q3TIorFNy0Zsl7mlmyk0Mi95qNxIJy89j6vQddMbfCX
OGXnWNpl7At9z1MP0LFo/jJEitqAoQMhxaiBWMGvNqxLOXtEg0gXePXFy2XmOfJaD+1WlJk9cdO/
k8zfDExjT6OcZoc4H8GBE91NounKE17DdxI4f34uNTjWEiLCRAW4zLiNgY7ShPlbovUvU2040gxG
zqb871X0O6ncPaBJXAbRFKSHeFFhQXW6HaJolY//dP/Y/h45viWJR1WqzfRQy+DUMt9Iff9fX+jv
FsJdAVkK9GpAUekwoNJCE1dJ31UQU54Xcsqj/E4K935WHaCiNJnNsO/TS2A3TRhxsLzlGk9chdlD
BSElwJYW8GuLGqNPhdPfieb8dX3MkOgdwuxQXNSXaPMpFJvsSmqn1/N8TV7RrIjOENlV2nuKPp5b
9ZUOfrEX+tQiNeV8+EA22mys4gy3PzsAqLC2u7K2eyS6ACcyeHB0Q1eat+YrBtyS6/g2qW0RYoHQ
DHDPLqmqaUj6NjugB29wkaetvrTPTWR3rzLBtIni5ATYEQB8+fIfpErZAjmjfnwOfP21B5eM3NRF
9lFhTr601xgCa/fTzkJro1Numht93Tznt9G19UWYnhaYXr4wqy6W2VYmetZbwDSHbrYxfDa5NDU4
/MXALDHsr8ryw44uuF4iyZx1MvMILIehlR4S7W0w36hm3cAUe1ob2Gn85fwtO/FsfrfDnE3Kw1iK
SuADHbIcYH2L+aYX16B8LVPQ0Z2XJLDqPABBE84apTnOsjd3MrlV9FoggFmdc8rCWaW8DctOh5d4
0DHLU0e5V4+K04sQ30RSOKskLXmTJQu7D+jLlNDu2rToQQA2+/ndEp0LZ4EauV6KZcbDn5tPvQze
TTN+yofmJVND57ykU5mC71SAszJqrgVyVuCh77fGbbDqV5E72PDS2ECieBxRpAacPZkomgkHBTZN
r7725ktSCWZNBH+fL7e2agv2HPDYHBY5tmeqIbBTfMGOsUtxRtP40qqKfst5Yi3y6mpw0fzphx44
3dwJ9L25n63m1Xl5ApXji6uN2udVlOCOErOF6RlXE2ZNrFn06ol2jjMFWZ726TyzKf9SdRQkylr1
5fxCRBLY50eOSaEDo7YK4HYt/VPXRluSSAIXS7RV7PMjCZM00l5jw7WT9bKAqzrJ1nogkHGq3+T4
wvBl0q43LKsz4cepq/Smu2uuqtvGtBfFibdBtAWRQXFVrqiLQNiR77KtBnRcAAuBC9QuTXt+7HfW
3T/bV85YSGYJIKEY0y7y0K302nDrULRmkcpzRiKUYy2vyoTF/uY18SWbUrsMHTXaWpWbpQ764zH9
4qD/uXtm9WITlLamt6TuWLOuPtG44Smmqu/OgDMjMopHSrPAQ2u9xVcXp7wsnPwKLGSSLa/oFl3V
LvonEyRWXUazV5OLerDni2GV34pSSWd1TpVlltM60rmkS1oGkZ1i9BE99a2yG0DjOmoicuKzlwdi
uKhIadWiAaRpdtDmb/mC5vQ8MEXNN6KlcJ5HoOV6loYwbHI42fESOpbxpKdP57VVJISzM0AGHGtQ
KqWHoks3lfy6WJJH5tY5L0W0XZytmUN9CpseS8EcBbiGKd4BQdHt7BONA+FsDS3DJZ0LnPsU5HaX
OgSzKGpUb0RQxyI57PNj/ZIttA+xcI7oX6tOd9S09OQl2uRguTi/Z6cmXz9vFZbEGZI6zdVKYxEq
S4BR0NOhLcKOiV9iPLnzaGznX4fr4R5TBxjYGHd/I435nXjOyIA/VNIxppwd5vpNr4q10gaurIcC
D0G4Ss520CJTo0mFJ6quqou2RftXecNaTzDZMV9FgLT4GKwMr+rdQGwiemYF6s/jhpiy0uhLDs/O
sN6KML2CVd0m/1T9P5LTR0oD+l1Vz2YEz3H41HTg8NL/DjLI8Wl9+JVHIhS971WTBcmY7XqoL411
6HWPgd+tAXmMUbcmtZELxlyMK1DSs08R4JU4+wGse5XUBvx81j9D0fmvrJnH2njWqnSre1FTtei8
OEMSGiCca1hpHWi19qQtdi8fTE1Q+BBYqw86v6O9pEttKVXIJvQxe5KquZsXG8G2idbBmZFwrqJi
DHFc2lX5AjhcAHeifdqbv5IVhon97NnaaCKZ7ML+1FHGUXH2JLaKvh7nKEMKZ/w2+Y0vb4lvoZUl
3pobwwH44zDbwVPhzWtLcMsFVvPDCBztKBIHYayk8GbrOQE3D2g5FvCoNAnaOTTBUyMSxdkT9AbJ
lhUjpMnJl0jv7CgsvITO3kRFIe6pEszxneOxPyKgfFcWy4mNTqbaoIa/BCLv8KpdNh6Dax936kXz
sGz7DYZL9/HjeRUSKOlH1uxoS42cpmbQYuYZ7Of2ODwGhgC18rxnDZIPzv+IaR/FdYEHQL3WQTxa
2mPudeZ9vDgSgLNnO29sqberTe6RR4Y6OzhB8pw36+pb2iM5BnhtR0VxW5QLEhwwjxUCZESU0vsM
lo7NenadB4Q3IIqjNUgEr3I+3YYd4KzNkhnpGIcwbo07exojUkB3lOm+NVga+iScHM27lityMc7n
ACCW82XG3CrykcV+jA0oXdcOXvyVjgBmWsXCMRWRHnGWKFYHAjxfhIGliv6AYIXR4tV5TRXYOpWz
O1SNp1TRWeIU6boKT58Rgt6+KQT+kkgvOH+lCSOtzzFad4jVO1PdS0G1acK7rhAlAEQbxhmYhlGe
yh3LhFegpDItZLZGgQ0TiPgBCyROG8UK8Mp1PRD+DdDvJO/nz+R8Ul2VCRfApGVstVaC8rF2Vb+g
cDY/A/UY1zb4Yl12IApRnKW1w0O70f3Sr57hPIzrWZSFFGgGjwsyGlo+ajq+xJRiYBoD22Zb20om
OjGRGM5HSeNKGyMV77mlqvagvIDNeRTlOs4XSLChnK2whtoySQA/tgFkLYZB3OZKusGE+nLTaXCH
FIf1+jOYpvKfeSuErf7oISg1s+6jEtcrnYhd6pIDHpbzyiKyg4SzEVEr9fosQQRwE3ziAn7nSsM8
JPqze5c4852+U3fRdXAp8i5F94CzHEofEww5o7QVSreFeU1DwfiO6O9zJiOnQQeidNj3GiVHDXh+
oeoJtk6ke5y16DIFWTAVhQtlMNwyv9TSfaDcVf26Ha6V8k4CuQOtMWAaBOgaUgBQ0e6T0rBVQ4Rk
JAq0eCgROg6NJjGXE4HWpr0st+0+BHYAOtH+uO8WRvfQrjk/WhvRwLNgE/jG9E6q87pVkAYOM90O
ivG6i5bVrCyCzRaJ4RyWZiwSNBfjCqbmzspLd0reU1TnBSfKrMWPbjSgZIHvYsiEcErZdNloSDGg
JlnEo4AmeUF27dHyJkf1MbuHwUvBstgfPCeQ09IqTo3R0hm2JQABghTg/slzWT7FwBjQstAVLE8k
jVPYKJGtpiwREWu2vgqKVfUxH2V4VWZngdc+AT8UAQLF8BkVDhScvo9/bS2vok2RpkNpjNCT8Urv
v2jCQPy0hnwK4F49XW3ImOtYXFskdto8DB118/zp/BaKhHBqSBtrStSZouihfQuTzk6Sp0m6OS/j
tLPzuRDuSZOSylyGGWm7JcHkpNateqNaJdqwLgDjfF6UyvTrjP5RdmpHD8xIwhx4G9A/RjLXOstj
vx82dCVfWncdcBroB4/Ldf+lbD0Mb2vbP4ba6nWzarbJNnAqUWuYQEUpO4CjL6TEMpHpOKcHRbqv
03ablyA2W3QnSYDuoYtmZ0VKyT1+U96mppFOaODo7mmqOlMR+IIdZnfq3A5zJkVD1XcE9vwflfV5
iwYweEN2AHR9B6279iQ5mymylzXFMJ3smo/NM8oX8zpwOqdI7cTDrL6wZ/nUaBai208V48xOOyxL
HM9Yt7wdNj1Ka+/mvIV/RgFcnHpZZCMQYmAg8h2SSy1mzWekfd6FA1qi7efskRrL5ljWDdsb2VGd
1i5T9FuxJwuoOofUzVaiRIng/vKTE7Jp5d0YqKjCW/3BGEZbiprnUHLPH7rgVvHTEpkUD0m6kBQt
xbVjDoOnt5dKs48z+bmf0KWNbprzAn/iof51oBpnl/QJyf6lwYFqt82Fvs1RkKvs1It8Bs7PWNtz
N7ss3divRPGMaEc5a1WmRRZ3kQYsX1I5ma6C6mDa9oHILghURWOfH9mFIItYrxWeDyW9N6Wvc/cn
bcP/vE3/J3wvD39cyfZf/4uf38pqbuIw6rgf/7WP30COVH7r/pf92l//7Ptf+tdV9V7cds37e7d/
qfh/+d0v4u//Kd996V6++8Eruribr3vAx928t33WfQjBN2X/8j/98Jf3j79yN1fvv//6VvZFx/5a
GJfFr39+tPn6+68mjuR/jv/8n59dvuT4NfslfW9+2bTZS/GV/633l7b7/VdJMfTfKCNrVRRi6JbG
Asrx/fMjUzcNIIkoVNZZPqMAyHH0+6/yb6hrmKjQWoqsUY1QVr1HU/kfnyF4Nk18BpA4YpoKMj3/
/obfHdXn0f1S9PkBDG5d+/uv+vdKaFKNGpplWpoCdBVN1Xi6l6aWhnrKCbmh5uMEOq1uZcpbrdr3
7avUPtWtPyv7yNBtefGC4aZaHvTiNVFu6uqFSLsUw+LgzxrUzLb6dymo15J+3fd7g+yt4MJY9gG6
DtRtC4gmNUDn9XQ/dCUD3whsHdTDwwrIYrhiQ35LFgCW2QbQheSrVvOKm3nTPFea26O52bSt9+Ax
uR6Km6R3e+AtUXsa7aW4oJeS7oGCdd1nyR/V5P+v1L8yipOfK7XfvBdv0S+3TNvem+IX6PYv/7fo
Xpq3Ln775QI/tt/pOv7YH7puGL/p0FqoK9GtD4X+t6pr8m+KIVMVeQTLIDphrtSfmi4R4zfDpIou
6/gVBQO6ML9/arpErd8MBXfG0qlKCLHQjvVfaPpHfvDTnTAJpSZVTVB5gzlU1ikfrjd1QNJYbud1
qn7Rqmp+GioUj6VlLc2tvs4HC930qVatu77XdqEhBbuyaTSXhqP0uARo5ze9clCng9Umr1FUVcih
y5ObFlRaR4byQNUm9fuopptOb91kMrYBWZLHo7P48/oeX9ePrODRIjQwdqi6RTCIhoUYKr+ILkyJ
odZh5aOq+2xaAPBGrWA31rHbxnr2EGagylqsS1pahg+Sg/mgmdrOsPTqQl7obszDej0ofR65SSjL
GGQnydXQ1NaqUC3Q0fQkXHVk6e/yBQ5UqaH0koFIe5ATzUPJFUWsRt6cXxH93m01NVnDFO0HAYql
K0gmc8+TaRl5FJrK4Ge0KLaBmRqedhX+P+q+bElSY1v2V+4PIGOIgOAVSMg5a55esOopmIIhgin4
+utka5/TXdJW3f1wzO6RSWmSKquBIIa1fPly771l03mj8+zxKrKL/CD7ezZUzU1tycRpGz+eYdQX
TKZARU3XfiLNfgnJwvjP/+d0ZL4xhHfKlMi22ejUgeCzs3XS4Uu/KBo7sPoKUA5H62nZwY7X7A+0
WPM7V+2L/osWhXzyK4smg4WhmHzj2Jq83+Q9F6FR8HRbdxJ6kpXV73zMg1jl4NdWtjuH7cIsKK3P
9hCLnn79ZLjWoOC3CYAN24aDOrF8QJxQxPr9NJd51tWjlHNc+23CWXrnQFjmeZXo7oBUFkzc6KJ8
Ak1q2TSl3waz5ddRWUzuVns++mrpGx/48OZO/buDNoHdRMBxmNMzJDets0Trz8LVhQ162o6kqJ5M
4kI2OB8uMFzcmzXmmh5ZOMJHwoa6+k3rjkdDFn3YqpwnaiLOprfcETUz6geGKQYoG9Mi7EeotAQq
t9Einqu3vGpY9M/j8gGMY5SYJnAH9O+5FsO4fGS49EY1L2bWuFvm0ngy2uGuzObANwyo9NU/JjQf
JU36vVWKH3PekqgcNd8sRtrcOH3rJ2qheLRULpFnoAEE/3xyf+t7+fW9rffHiE8s/AU27EezJNrZ
UuZkcbdmNbHIU+39COnNsKZOf7YsNgUeqcWGgi8E9U6GWqTlpXlQ10Nxm35KL/i4F2K0LLaa2OPs
X2MI98Oia0fl9uZE/e2Cdp49TIKq0O7RJFF5sx37NBOPpUcCWtaQ8ayyep91l05Uy7n01JMpam+n
NbfitFPmwYYDRmimVX5wq+HE1Tjtu5qNCYNGZqxbOKyg46XGMoKc4+AZ1mcD+3vGsL54KJPhkPCv
j2R9rEYxBQ0n13TSrZBiqgArLEU0eQN9hPPnOC4kRMw1JZNrbywJ65HaLWXo9yWWaAZKaZTa6DiH
UcoIccnGg8yzrRPVFHMgmUU/Yah96D7/816hZIfFi/jtL1oX81hODqxf061f2lACLaoBorCq3vfO
IB7499mpIG4+8MNYtn6QjRYNOGbJwSqbOhipFfzznPzLYUJQvcTQUZyx5BpM/r6XKJ9Tn3OX73w4
ryapB78rbQzflUJJEwq9Y9iUyg0Kcznwtsg3Vb+Ue+05O8vUBcanQqnTLuGLpZkKSdbxPV16+3EQ
5M//dFJqXbATqz3EVysgHgCSmxoVFCMvQUJtfXmcafblk6da0arfV5rt+cyjkAzF4eZ/nBC1TdjP
uT37uZ/05bQazFblxrCnxgwW1b72i2Znb5ZJB/1RnskjDhV6KEbnwYSq6cWXlg751KLHrYeQhSwa
bOpEo2fRUw+pXsyj7VdG+M+3bf0kY324cR99VCZBVoC4/ONJqLl26iXtje3PE4SldbGfly5c7Ll6
srpljk0yo5VkdG2IAkvr6HvTofH9+Yamuo0GyMAd0zy7cTH5drSgT+5iW0fUGPNAztm4UyWH9Ijt
gY/itjzu3OarY1d+UiwrI7SCKnDfm2Hr32ZVqV/cRYXDCIHfwZOIJdLqOIg6309MnXtn+krW83Na
R5g4BoJ3c3E20nhK+x54GPoeI2fQIlaZRBPRkrbJNcpo3NrdWZpau8aH7K+eiy9moe8MGBncW8yI
CQRzY6jUx+AGQXzfVD9yw/N3onI2vGnZpq2BuNolhIaJ3ceovtSxowUm5ZQPocXdGrKoqb2xBw5d
56kiN0tq0gNMA4nm4x5S8W6/nOGh7R6usZExFM+t7op4butAa9fZDsToNr0/TWdbsSwwKIcaMYSi
ep4Zh3wWNDItWkaDSItTMfbvmFMQ9ZX5XWOTr4qDiXbd3odMP1GvDOzCYafr1PFo5scyTXns+T14
i45yd5MFsQ2jUfXBnrkb1NUoUalarY81pLC1quJ6EuH1Bc8VFgw3oQ2SNukW++t0qqwM+ZdTPZF5
7AD/SHa8XtuEvuJ2Gqz31gSn6uf0oLwNTaHmfZqWt7J0csRWXJ+oV31jqWZR3eV5YqX1ZWqap+uY
LQh7EsILZ5vR0Uk4gLigLdIqGSpY86wBl6s4D1OdeEZP79PJwnm7/klCQ6KIZjrKJ28KVeaSSHsD
udFzvTdAda878AKDzHai2natHWKSNMhSnH/Qk8oDnrH8wMt6jtsigxRAyv2YlPmN30700BoefMhp
DSlMvLRE4a1Fiz38SJe2ipWGqnDW+2Gb3fe9k3gdyW/dMoPGM2zEqVJtJMun2R+nG3+k0FNa5y8t
4GrqTlOGt4/7kLRUO8Qr0TUa+O8ory3EECufuidajdj0VGnCpS/lyx51skvH1MEdWm9fMpHvcm69
czOrb2yBaoDVdIih3AFTSbbua8UTa6ZbTMrujHesw3Smqdx4ZKqeWM1BYOTtcrHK7HnuWHEmegwr
7qqgyyuNhuWRvwtL1ZBNh0i37XfLoav18LQIgyUur7BLj+mdwazEq3psCtZYbmGpuQRFWqit5Rjq
boL4devRG0nxBLyynPP1l9vJb4LeG9BKpi603rrOkN2bfRuq2rNiUg8+7LhHFY9zm0d2h1Z00lYp
BJvx6nnt7HitkELo3MOxkctAV1hgVW+/2HnM5fR99sXTYMx0XzVAuiYXsfboQ+iwxXfNjkwbKeY0
IVkFbrLhbq/79jwbqEX4REZNwzZUD/bzwGsT2qe1sb8uqWuIP4vpMC/8R8ZFs5damPc6ZXPY1OVD
rfozGwz74lAMrL00z4bVB3NqNUdIsluJ6qS6yLIJfHPG+ih0pt/hlXFPOiF30E5YrcxcnBhS9MbZ
EMQLUEV4yux5gcjJmhahU6jYQeK9CLy+2g3+vOw4WeRRLE24rFGeQc41fLtYcA0xy6Vj0fUgNKFY
f3Y0KCXtmEEYtFfDz0dCXm3t1Nx4O+4zpDmuC5VsFAfFOFthN8v+TukRq840+3Cs5jlw1VBHzdxW
GybI/PO987Is9rxEh5SsND2UTYqP2aWHWosZ1CBIci9edqGsDK8bSWZOj0U3sOh6g8LjS2DrgZx5
isnC+jbivTlG12QMEnrHebB3o7Kdx5FYzyNFiwd8F4e3aif9Eb4pg3mrh26894oR53yRm6FeJuA9
jMlbNi79ITPg3E5lv2lTb0gspy6i3KLiBocL7KmQX8uCh2KhzVkC17ZTHeLsURcc69gdVePvM109
Xg/sgWYZ5O2VSOYJb7fNgbytT3xNXJTqsA2OUMjv0TIST3R27jL/nHZUHidzfARhednNqUR1Rg1Z
KF2jDPqhMrZ6YGVEmrGMyyW3V9vpya7si5W7PMxakPMmvpOiNG7bAT7CVt9lh7q9MZgDZ3q4u+6u
i7lN52VD60FB2509UA6t4mr09duY0ajoRxDKM9ONOU4kmxQ6qVOXBT9vG5YDZ1OxMIWn9F7kMAko
0u7Vq8zv1xM0hbrAsYU4NkTTYSfQdlb/871dR2Q2GijyGQY5XU/mFLl0ai5qx7iNgpMn9lPaZ1+m
0ovT1kkGdA9POk1fJw/lIVJm2yob7uwpS78TY9wMWNIdS2/9vLD2w6CKredgAY4Tp4c3PjV+slzf
7JwaZZTmTXUaqL+vqZK3/qDOeZs6B7EQlhghmH8W6rJdz+oz5yYy7NbaQW8Ke6mUiCAHwbLItmUe
VJlYdsUIEwe3NkSYebb5pSCqPDB7vJ9aLzsafLYTkalHt/XTQ5Uu6WHw4E8FBtxuMjX7GVpIt0Np
SPWhgX3oxs7bAo246dukvfbVMPIlyM3ie02/tt5gPRDlWQ+qHw/2ZJpRW0DJxEGOHTRe4SfXA/K6
oapcGvseZ2VozJVMlGmOWyez8/0Mc9HrN7iwckybxvkB9dPEhEJ+5LG8uZ/ywv95FgBb+nJd/gBc
0oNRIgFRVXO6fjBDDsnPVLlBKgCbo67VsXWxb9qemAfVmwmdS6cL6p7D2oBraLDzMnJbF/I8KW+m
IznBV0FnWDpyClOL1YeqbmsoTdYkbqYoJ4W3NXoD/hllXd8YS/V6PewNlj3U6FY50a7MAscAjGur
LjZIqW/SNoPNgoICb+PO1UmLKYbdaYCACxR0u0lMZAC7xmybTd3Vhyltjo3Vw0Ckm/MYkF8gVDPF
HVxF1kisz4OpqqxT4bhIcwcgNga9ICxnm1q0CCc5BrhJx/kWRq5g8rdnOczmMS85PAO0UR+bYYBa
TqnQxmN6P64LwiRCHohdrf4VmRdcN4Bq8eRZCE5Phvc2ORm91wtiq0lAF02NZMMwAyKx+Ha0UOum
W0R3Er4LMX2w7gEnF+OunobnxvaQwLJMxOjuzY6+JbKNlWuyt03UdCeb65sCCj4FjqTqxl/qO2Oc
utd0WehG/xh4me2taWh3tbJOFb53lKpH4r+ezNfgs5oIvLR5CZkcNxfgqip1nDGCGDC8zMq6YVOb
bXrh6oDgTYaeLZozjG/mrTkoGCWY/eOIt3tvOv2bHvBLdqvFDfo+AdMQEXk4WE/FGh92pqxvERvD
i8ejzSb16X3V6YRq8eIp0u2IpV9ga2DtQBx/KareOdp9TSM51Eg/UZrYsaVwocXhWkHeIjsaaXZT
mKzc2JOlNqtqXUDpkJ3qInsygJzE8Eo2krxnMmhB79+UXSUSs3n8OWVkOd1hF2oQ2LDX3vStGPk9
A7rYV3Eu0MxQcaJiqJn5+zHFvXSWEVFdsdN15Go0mZy6isMkltADI7fcdPipqB0SwpqlDVynyPZs
aZfIGFP+WmQmorV68sKOZ0uI2q2P5gmHne3WOIhsLG4RkARzOzbnBS1vHpxUZPcjx95wd/2AzQzA
PshBl5DIgefIcpTtBYscYlEStd16YvSJEntLrerrnBXsLM05+DkpoN2DYAY7LE7nIioY+m94yWEd
NPBpRySFk5mc2rPd2bUbXldhJgbwhtOFn64fs7N4AUJnuFukHg0LXoivde+wDVGpEbNRm/DO0Puy
LOV51qiW4cA4dIvuj0S098xVY4KR9eXGtN0pgEzGmMy5VMgr7PKQ2XYbd40OpEFgozOqPH+UOjZq
2E5TYxSnrjfNwzTC/2YZughT1d5KYD5Yp+iJTMt1Y+v9/KUT/atBV1sxo8s3V+zw+oFDZD4JSqsn
bVtkN1H6fYRkRsx1h6i2yayg8wcrJLOBorXN5d6gKUM0g304NQYzhKwkFtbSgFIUpIj4I1D0C2C5
0CfOrWrcGQKtcpV0ultHQiit7Gm/bQv3XZpjtdfauci8p9HUKiNoTSEShGpecJ1BXtneEWpMJ9fr
o+uRKyykXHM16ReSFdi9h+yQsYYejKp5xL6nAjtzzCBF3HIozZ4EfjruS08Mx9oxpsgh3Qg/Gfky
88I7OxX8bfj0Rlb4uYVoI+yEtANejUo0FYjmy3I+QKh0y4v6R5eN800x5UerhE4WLnyZJKB4UmOl
wVhII7acYXQn9moCPVgtHrmH3fqRjm0W1tzLDpUsN1f0mk99FrbcQbDFspV5Ys4bhHXIlvJBb1sP
6rVQhm+Onavkdkh9eWv65WH9p6tqSATL7B5bF6EZNCdLQm6V9G6V1aIr0QRu2hty2WTGt3lsJaJ/
+FtnnryhqArAtWiSGcyMUhqQ2vIQEwIz/nnRE8w8vAfuVNYX1+Qtug18fqrWD+7nbdg1xI+66+zj
xTqVhx+8tpGILYjoLZMtsVCOeecp5u5Mr0LqPtiwybGB200mHYJpEPASN2rIbBj9XdUsfG+mEOGG
ohXyw06ty426e2NqDMThE1zcSQlJSWsxd6/CxJpxJwKPGy2wlSqbb4gwBOxs0umWG7xNnI6Rx7bG
EPoA0Qu3pUeVoXIuV5y4sAcZjHAWOLI1Ly3zS1XMOqoLAo+U9dDkst57RicjljvDJjfwnsnPpa2c
oYq0HkTccFImfZUCc3RT8+6aMNRrYt2sUFOqfTgZ0/alyZbySbejG7YNFICxhLcEAp5b2MfRgLrm
ElV+q0Jf1qjpeNm2yYwi1qW795qUJcSf1lniHcUE+fwU2QUGpHkxmjKPqjUfAa3DO3BVnzXlCOgQ
/H4CzF8p07+jWsS2GTBPupp3AK79HWRsMI3sRvISIv7GsLPnaYP79ZEVVMPO5M0ZSvHtPa1eikmm
t7JutnJFN9zJO1yLO13nw1R9GuZtt7gbdx7Vjq/S3XpBtXpq+pPhjM0JvU/IEGgWpeiojpzSG+5q
NUXNpOVtLvzXqlr4YRZMbv4fYN0rg+LDIzqeR8FEBZruso+yEYPTzwSSTtXOGDmLJnh7AWtu+2Bo
S4hVYtO48yrvcK0rKun6oUjtJjLLeYlmd8a/VQaJfiY5c/fcWTLd95aXBb6WxV6KHMSNFnFEVlkQ
eQFQyQf2vXRJfl6m6dim5VZwwznVjE8HYsjLaAzyaBe2SjI9KRgDjfaxaxZYesEXhnc4rpFSOIfS
S53zqFiQ+96ynQfox4i+kYmfuWX430Fp6np+MBDiRoal9cEcW40n6dMg54uFUoGhN7hWscld/bN3
9X+gAv/QCPz9kU/yGw/l3/JT/j9knfgokf77An0yvItfK/Drt39W4C1C/gAIxVBgZzBFxWz8VwV+
/QnqYiijE9e6Fuf/qwJvOX+4FMVwsD9QA8AyxR/3ZwEeP8IvIEgAnk7ARmH/Sfn92h74yyKxgDqj
ju+jYLjqiqP68fs+MGpp+GKsxMX6Wp5p3CXyuTr0h+qw7JdNsYEOShrOn1D0Xed3DiEqW+tViWtj
7wEHgV3Lhr+Qn1qn7T1X+9VlZG48NyQurTpYJnYE/Twi/gxwvYC+q/k62i0wZhkMEs1LDt3CxxIm
bA8jqqyQZQ5yUAQMcMOsWe06YAL2aF2YaHecYg9teDzUS1hBaHOc3ICw7wMxtw5kn9AQHxGgkAEH
rYsgHSoh5Co6GTptfTM3/JLZUCJ3kbegmK1mL6wmEM9oCRszoF+GkaBvD7/s+VuF02qm77bbg51O
zXhs4GgI0e3acmPb8ULZDSea0y4wGveQw5ViBMSCbW+jnbshg0McUhb1UrQIynmcNnWkhb0hptra
4FQ6fgosJHulJtn06RKVcxFWHQ/NokjwRje26Z/QjQwseoxL2l86X8a+jV0YfgpbMx2BSDuP9she
HQGHQfagndfRQsvFDJ8mF5aAeIT+pbRYwoXaNAg2vHrriWbn994tZxWQXYkHHBNYal+meoi7vIX+
BgtnB7sgBBLsdNnlrImZ4LvZ8S4w/ThAkyyy4f9WQBLXbIZnTeAm3lSxRe2dYcotCoPnCue8KJoh
6FR2YwDhIUCidDqGTobhpvaD39lx59FAwEayr4yN5V0y5y49dz+mHqmIQK5iVtGge0Tr9p1f16e6
96K+29I2Eca5KFSCDMF10bmJiqFx15gD2Odi25vtRlOkHDjqYldYN6OR7eqF3A31Td+5z4417/tW
RbW7QiCOcaIG3ZYd2zPW7jFfHswZnk/DsOvVeFSdHw5axz20qadyiKvKnYOu2qVVt2XAS/OhSYzx
GdKnCHb7EFhPPNsqLm0ZY9lvyehfSre6q8m8dwYrkF4fFn2dZP2I76KwqJFpg6HlwM2AA+nKqYuU
DwETAgyfOJFqv5UasO9Q30tQI0EqgVr2EjudCtPUh8BqbgUIy6Ii3RWIMnRDtrryQ3Ab0bVETR2i
m+nWK960TwI5PhdaHw1jiQYyhhP8HmuH3uRtc5m9SLeoOd/OxRJ1TQBTqO+ojxQAypPygT92fOM4
+k5mOqRztVWuuLUSvzG9DU9VYjcLeshd0DB4EzLCpgiUfdB7yuXObocyKRWsF2VD043MyIOb9jsB
YCAYcojXFxo65LrrQjQ4p2GDFWj6LgQnTegs2+ahcZ1g7MBAweTvibVFZzwijDYSM8OjwSYl47Gd
eeA3IGjtixkiWOaxQUAOPDWy3DakoML1hwaekk2rLh4MHwvy3FIB4ccWOUoRqvn7gmkaLCMg8slN
jNYL+uk1m98ZikMZdqQuZ99459xaVRG0U7fNFyMqHetrLoFr0f5cTMMdotxgXOgha754nb9p1YBc
unvOVIErdPZ924wLVnq3bSp/63T1UaYzFBJK76vO5Blb6W2vVSRqI9YEBUEr3/C+2Y+GVYEDOwLm
AIEfiDzWMukShSYEwyZfmjnust0EIdzRehGp/0baBUoTNfxjmyVqAcJJ6LEBksyABMGn0FE1SA3e
2yybbelbqNB/K22QrOoxqRj5plAaEKV5V6ruNKLzUnAo1CD5yfNjRx9zvhdGd2u2xqZrxMbunair
lojpKk7hlqbbWsF19D4DRiWIdUIZaNOP3kagru237xOfgjIFcUXYoU1fKs8JsTIj1Xd7uy6+8Wp8
7kfUVUyxrbr5Ujr4051p16djgrxgA4vuQDZlSPWTacxx4b1z0L7n4mvf9OfS7qO6+obEeNvQr6a9
3Dn+vuHlE5mysLdYaLfWeZ6REPh1ULrQpkCOB+7bKSvIpihZKAE3VvqN0flEGPrNJXtJDRhLVvgN
GJC6yHHBYMiaH47pBZK85b0PVT9sQS1KMBUV8OVkYuupk3TTwCB9aGFbXJyntpyTcblM9os2HtU0
IeIsN0ARN8jKjVKE7rQlcx/OhpOsxUZmyU1Hur2LssSYtic1iJcO3ZZZb90q1oEItezM8dax1Y00
ziWwqamFixs8PXn9xog4wdrXCQoCPNS+w0wH7PdemdNWoExq0Nua6kj7MPPVZtQsxcHq3GNJ2UNv
TNAMsYz3wnuc0apRWywAshbVzA9kbwSIePZ6ofeT+e67MfCqBq+2JYhYxyq2DezOFEeqgivqrANb
eoEF889U93tpwQ/KW4YdKlIeM6IctUeSwiw0bq0ihHpoWHhWEfh9lmQeHKrcR9QjjrX67pIaBm6d
G47cAhhMwYDB16y1/nTx4TRlvUkwrHTVxah+3Dj+UoRjZx8o5E/TeswDYP/PQzrcjdb8rfDG0Gy/
2ThjgNi817O3afQELN5DaVx+W+rqABECDHiRr/WhjV3TECXUEMsvcgAPSI3tQJ5kCxDAbkFZ/FFm
5FKPb/Cs5VxsQZnfE2/V1M6CCsWLYSzifBDb1kDjaso2XocMqk6jpkzvDQeLAMdyjgEV9hGh0aHt
oANlG3vWtACC+mdw2u7yeXg1SjMal4e5/NLjBgoH1XE+3nG8aGE/kLlCleiYOrc5GgSnmQOVRDMn
+LzCbW+mGkVLNIl1gRy89wq4bF3aMciZoYe6ifu97TtQg5bYAsTFrToGVICYQyAwg5Ep9N8XyQPW
FJ+koh885v4aDH7o3WgsR+VdimAQ4DjFpAJIGDRwWvRC2JVAD6TD8wdt8lm/5u9dSX+97IdeDQjv
gThbM8Sg07059ihy/6gtEhnDJ2I/H1oZ/nUh310pokBOV6Lvr0z/EdL2WWsb6/NNG0Rxm4wFAg4Q
c4jlFLrbFo3y3u4zP+8Pgg9/veyHViCQRgtHzbisebtanZpPBTy7b2w/xFkUF18sGUDywA6WH+Vr
+gWmHp9ZX3zoyfnzBqhj+sx1QWf/6EGhOnMqDMjsX5ZLH+V38G1A+Sx0yIVFI9oP9W6p8PxozY39
o7LC7A31/19SsL/h5a4j+5fk5pc7+MCnM0ez0w13cQfFo5dju4cMkvxM+ujvchnPc01mgrWFnoEP
rzfNcbT2kHW8dB2rA84EoiOkCWL6MuQHeKtg+maItNLPlIg/MOyuOdRKn/bRzQDi9EdVr8wpS704
mbi4YkoWN7HqJ0oeVFoBsE08/fKfD+WvV1uJlL9kbAzsTnBPUgxli1xiR8ZnLm7/+RIfmn6vE4ah
h8IGEQ8RKLk2RfxyDRCzzVYiFMF0sWK9QK1jrl7tvRcvW/tGuY/mhVxQ5AdwGFRg/yb/fPm/Gc/f
rv5hveRemZKe9/VFFne+ROFzXhmLN2DrBVb9dTGyz6hlHxhx6wv87YIfUu8SNegBAhb1RW3SZEqK
uGliAmFcnKHJPH/ydH+zFNahxTwxcVGUvX9/fwhuqN9AGfQyqzZQ1tPcobbyiQjLupw+LDd/7Rkg
8DAGDfNjszEgNWFCSlVcZlsGDOe/0p9I83x2hQ9HRYmIVw1eLS7GQiOKtliKyPufp8HfLOffHuLD
sdDJwhXMxEOsQmbOFrXkJEN36Gf+ata6YP46WMRk0ExBweejBlxZtCZCpEHgVBij1bS5ugBDxp5c
bc3tZ1rMf/P2sU2gMclHakghKvT720cJgZiN0YsL7FxDNG8lGjvxPI6fjN1HJu06pbF8mUd8l1nA
XD9ch9u8s0rXF5jS5Rnt5rFAKjNde/ZJjLqqH5fP//y6/uYU//WKH0Vbc5dmKE+xdc7BhX15atiP
EQW0gX0iXPG37+uXR/uo3KpYOZLUxKOtFlXjjg3RvIVvTKIjYAwrbrH95wejf/tk6CtBH4ZnU9dZ
Ww5+2Q3hDwOajp7FpfGPaWaee10/AFJbkMaBIkOcAsurBoPmtR+2pXdxihpQRxd6i4V4ejmzugyz
7IAaAptuZMoDg38B7ZGMiLKcMXJHP2ZD8QUyC5sir4K0kPcNFTvoKFmhM0P0sBcIcefNsNSxVRRg
Sd7KEcXqdgi8vIzGodyCO7/LSmqH6BXJg0bMYUf87zTfyfEyVvcF7FgOwBu2qeNrEKXHF9cwTrJK
qvHhOlb/A5j0/7ZWR2vtJPn3qPMhr7l4r//P3ffvP35Fn6+/9q9mR9f+A7xcD3CyjzYwa+06+Fez
4/ojFEcAxZoIJK7Q9J8tYGiQRHMXWpCoicMYwSu22j8BaPcPB1KDYLUyF4RudK97/wkC7f1+DGIz
sj3croveGc9db+9DkOa0RSNtK61u1cJvBybuiyW/BcCQCgJlWLN6hV0AainlHqBB4iNxRwLKNarj
WVsGEuwKQCCwrPOAQMl2by8tgFhZRKKkb7LwUSlnGXCukNpqB4JJDCwD+JpER8Kq8dtsptGBgFA3
iagjYANgLRy6EpAe6HpbfcgtqGVI8Pz7Clq0WfE9b51omXhcjFNs2PqAqOirXOX9nOaRioMhz1lp
bRRqXox2UTd69+ZSPxYeYt4Ci9ODMGbpO1E2GYFrH5Vx8bGNpK92DguX2vqRL8Nd3t2nC/Lahc5b
AwDk/9Ra+d9UnLHWgObfr5Mwk7nqxbv6m77g66/+WaoxKXobMRdNFCXwsSr3/1wq6Pj9Ay2Ua8kF
jb7rMvqvUo1hmX8Q9Pu6KMlYDuqpa43lX82S+NnaOuD5WGZoLXAw+/+DZkkCbYjfwgacqGgJRt3E
QkIFiMlZ60K/ngq9wfuSYr1sTS/k7zV4GG/zhbyNr/yLdd9/Td/VD/LG38mb+SaezNsiD8zzfON9
WwUw0Gez3Mwv9h2+c8qfhh/4qXdP71Ub1l/nl+Vi/F/mznVJUa3J+7cyN+AEJwE/vmpVd3VXlcoZ
vhCACKionA9XPz/6iYnYz56I2THf3tjVtS0VWCtXrsxcefin1Se9tzYJuEw4wInYGzd39npvlZRO
4Qzu5qxZ80G4NFERaWYWCafxcKefU1w6s1/dtyQi/Hh4gjFdZrOMRJO3Wk82dVvFaW2NXuFmrmAo
gWR0F6qCCFWMCdd37jIHPHSXLpIiAgk7iUeM1hDdz+pFcTQvv24FuzkVEWg5o3X1W3OKiPsoUX8c
z6PVW6CC6Y7irGiKbVzPuF099TKlfdwEki2k1dL+YeOu4yZduwCHbdwX4ZXXPnSaQHS5WcBdyEy0
mmDpE5EOdu6REGBn2q41tXgV94fcV/ArmrmXJ3okOQ1zXNPIwWJkAIw40/fVf/h4lo582WyMu7wf
rVLdz5a0eePtQ28JzsoriCs5m2KrOnq6JNx7RbPNz6R5N4ZcECTaPs5iwUyaE09bf27c0Zq+2zP1
Ut138fPq65HizFZ/5BGgN5pdoDs61SPfz2DlNqfWlOzavyYSk/WU+1a/5L6qvuev7etMMlvu6xd9
9ZafdelHU/7ibAV9wdI3rj4JPbNVW3iXb9l2eWZ/qJfZmFJUEV6z1Nv+dtuuIFVvka8eTTZUWUh8
3ypOd2JBLC7sD4g3qNJdls+ufm1q2bYl62ereTfnRbqgz7gcZihdhMv1rNbb0hVOOOZeFMPQWZFe
zuf7Wey3QkSNGw6L9XO5lAyLYst8oA+vX+fGaM/dibQYLlMuPLNMCZeNpnJZngx5CbLdIi3hKkaj
XCZH9LTncrmYbBamvLnSKQxu37fvO897RrdI5cLaVG4sWOiQdFg+3oT0FnTQex3fUvE0GgrVVcQm
ToIjRMQTr+cqgoc3Vkcc0sFZPBlZFF54OiO9lu/ykwqKLaS6ML8y6iLhIiq79kjqkpgIPCG6J02K
46mNcQjJ7ZaslirQ4mcgu/gkbwFlLbofWup1K8cbvnboAs0V7NpkFEM6pGXwAOjOnmxw1FcufCvY
gw3UCYAnmruBHQaDsi+jt1RnsOW4j0erqXcTzkm4rDHgTLs9NIbkwHmP8/pz+hZsalOqE0zKljo2
wTWhm9Fogn7IvjC6k+Lozu1F/dmWnRTkLGV7zgDCu5PIhmcY2ii2YlMv+bNLJ5udhvu337aW5q0T
1r8gmEWCAmwCI9fbcOKxK09aJEEVyQmEWXk04MhZkFXSRCsP+bDxNh7+bOgFqwGdoyW8Ka3fJ2x8
BMhB5sa86AGyS26xgtCrJaKCW5oKhfx+bpFnFgVLEZw0GOyEJpqfC1stO7o5reLO3sQjRK9ODCa5
w3q4UJ0n+X3TVk4Qc+xN9qgPka5+R9ZuvxU9GBV2Xdb18caTVsrbq99uTBJpGQvPZayAL4g8hfCR
V0bzsgdWv4m6EU963pF6K2knnApnRDrOx9VZ9sNgPt4ixMEQtdayPbhv7t8RKlL08HurL2BNPWUb
t0dI3R57cj4XUBTFyc/9p/weXqZxD8c/yvdlXUhLaqIGsi03UhYebKLruZy30IApMlSIsPzU+1Wi
TGyzovwFtRM1WGiHaw5tYSmXdv22yI3HObzI0hYqaF4TbRLW71HuINedhlTzG0QPh30jfJTsJfYt
UxfRG9wp0/Z8N3OgmxSxduxEa+VviIy4INFnURXlvnAp3cFVjAJCFU5owynzsfUenmayBI72OSaZ
87xkznzIHErXiM6HgV5uJ6NypS8q1aww4D0AC19p5mys4dJauX+Lyhjt41O6k6CMkhuEffjDN9uz
cPj6I32amq8Ya4vn9ohk1WEhV78r98oslxnKHhNk4Fr+tkpYWYHCmBPiY/a07K2Ka+/lbWCuMYG6
mjWd5kQxhFPm6kEVI+2e7s1pVDiN3ck21Tw5oVJsx2gaOB826ZOHV963QMyxGskTWXP3WUyIRN2P
NV33tTvH7DYZzaVYxBEki8TAyoCZhO/ZFL41f3ruh7hPCBRD21W2Vf3Qr1IEQ+sCmCfHGTqQ+pI+
5niY2UgZ/bOoeP9IPmus+rdUdnW/SDfsSrbBptw+U03gQLftvMyuY0Irz3SMqSribnzKrbIATUCS
MMdNl3fEeACwYpGM0/GWZgGCWFwe3ZwaA62ConO0Hk6CZ8toNJvgHk8H6XB1RrM6lWAF0Dbm2pBL
sL9FM6u2MTWvt2qfMLDw9fLH88YdjNBB2XeIMyGtzSYNOX+az2CErFpcBujyKV02hGBzw+7Ed5vg
FvSmEhH/FciXzH/w+Mp4nPNzd2kX3uQXCyl6NFvAiJqxb2b9Y7ioYC+jjRhwz+qzcf3Rq89Nevfh
hPzc9lvF1qMhQmMrzi0YFr3TI9+uvmKvvC7SndYczRA7pj0ibnzpsmiq6xWVjvQ9jX+EBooPiWm0
1srdxM0JZQtQ16LzQuuZvkyadXWn2mxNZDlkfQYI5S4dur0GqYeUv8oAAt+CdbyOeX4RzCBfsCS8
ycID64xGHILB5jOOP+6Sw4J5AGkKrqKexuzG7dwu3+U92b3dvwfMoqriTlUqViAUbMkE4DffGCm8
hLx2E0zf2mp3T0IHCT4YC43RCKqT397RKpLNh6Mp2I+zFJFjwjV3X3HKoOI/hCxgYHDbHEu3t8nu
Fg7i9vAyifL23Ufht0d0Vtwxjlp+U2wJ7bFYNCMWzTPQaRMabOIpki7hpT2qqYjFJ1zmRTewmfFt
eEOkX1DNdsH/HzJjy5PR7BYae9gS5EdYKksCF+RnaTHchqjmPos+VZzKYBnSAu1qaa5kE20ezRY7
rltWFzvrmd7sDHDjFCrLX4S0Ucn69S2z9etWMvl7ON7d0Lpd94J5jV5uaI6ndTAdKtKiU/mrSBtv
ZW8C1SzOvSM62BLDXvDUz/mS1UtOhXDsGNBRNQdPSZ6IkqCFNelWJyTz93xSrPkyG83y/sS+kQ73
iLpa2WiSKxwjf73c2QC6+/uW6qZo6EnuCMloiL/KD8EspW0ebYKVLXiKOXmCWTtvujkbHcaJywMT
wZuNVSAl40WiwMHKI/lr8HRT9TWOx5GhWyQOW4oJNizmjxZIJmUvqDhLNdfG1ZWDa3yPxe983jOd
kwrEW/xMVV8+Dcfsc/JkA+rw83L5xQefg/+INUPMtlmKjJnj9SJCCHB/6GfNJijcus8Utu9dxVcs
Hsplkz26wlFNKL3hfz75wIg5YrB35+FMxzwSjc4TvydP9+ZoMjdO6QP1/YvT/T16RRlAf3uJHe2o
Xvj7+tiP322wcdZ8VPmjM1BDbGTnm3+jgMxqji+jIDGYvxur8gezOzyi2emdtd1ZE2Z5EnrUv7SG
6lIFqcZdv3sYfMsk+YuAhPDar6P1pebeLGKB1oXijTde+qj0h0NjqvGLWG7UGuLXgH8jDtut5I52
nc72cHgIuzbSPYFlvkzP7Yu7sCLktOnJgAmyvCNfdEDsqk8pURIBY9ppHcm8OtdoOswGLFfvgKmY
jhKdiZH1ZLoi6XuyZUD5vG5Hd21APcjygHmR0beALCudOtLXlmQ7Isapen1rPMkUkldUu7IxOpt6
S2H2SYIhBih9O4ee7Iz2SHOPqPHaCL+I7NzOa3sy9fgeECzPfJ2pe92hO1AR2dtzWvitcUv6gAzj
3gaZ+VVthyXcSA7KhFyzcFmyYhFrJDvDebbXGM/0qnLupD6lbTqYE8uQUWq3Fb9q4ylv8/lNRAVj
oJzDpDbaNA+a492Rv8TT68KC6kkdsUpj1JyHg/LZHWenjVg9iSqabe40dCPx7pdr1Dus0iOCeU6C
R9z8Ed0j+Tt3XtF4GS93DjZJj6WGqRSFXuYrnprcI92UEjZr0b6pHqvEWBjIfNH5kNXq8jeykMKk
Q8w72Vmbtvyw5S9cwgiU57YsqRAFcoU8pu2VbKZyX0j7RyR5NLNflW98xgwUb/C4Wx4hBujBeeqx
rNA3Xn3Rmzdu1TurgEGb8mlKxNMTE/MOgxf+y4CKD4dvIGJYNUSHxxw7bldzNl+zDa/RzFZpPp8f
DEZK5ksnbVXkiJDIGHQIkYdzj4blKskbDcHjuXzQSNsRugzHznssu/DqTAdkgSd/CZ6evJwrA5q/
eW3ybOHYX1b2/TIdSsx3AkHmrd6r4p6ZfCneDVHPA/qIfoFedobNnXr11kbIyop22slU77V6uUxI
JoSSamafR/WwrreqWXkyN2VETEZPOo9nIYrgQwq2zZU9ntoLn7Q4AszOf0SPmCJ85NTKQdIheDZB
7kqJhhjeBFPCle1FvMynR6Sa8tcyacwS6xVd3eWpnYfkFE+Iu7OaTP7kZVhXDmO27hHfYr6SNyQb
G+Iw8peDcv5RQYuWO7KFhYPuXWHJawSpMDcMEn2O+SW/tJeHy5IleTx4j1g1IbSKDF44QLHgNcFk
Y4snWkQi/Bb+dBsEt2ryvi+hMhpPNXsHJoVFhYNg6mdE97SbDneKT2LNzhnj5C+CcTYyEoN4gVnG
brjvVw5yZESOJxK7WTxdIzinWDh1FQgesdXkGoembimWZI5k3MJu82lVbymyPcE0h5WtmwoPn5DF
D3f+Rln5DOdzbciLQA/PrftykST8KD5yW6KEblgEONoSaRSjUJ70o8fcDK2Cv4HriilcBdtnjPP3
/AAo1h95vzamo+IzHi8831IgkTFV0D20L83s0OKW2SfSHzUgG9zyHoevrX6ev8NzaNFZFA0hLYtL
GrMjHDPUr/qpnxc9cXf1s2A+4jpetJdoMKwnNq5iIjdrlgLuOMvaVv0UjjWmcJW28csdfMFXP+E6
NLhweLB/dKuEz+Uv2Zi8+Rsaw6J0CjsLSWazygfh0PFKfW15eVwbA6L29HCxpE/YP6eREhtxL1lI
APlr8jHBPzM7s5nFmRqvZaht/Me64GNUZMY8VL/9Q4DexfC1EN2hslf9Emm9yPG6f4c+d3Ne5Hqh
v7XxDTfVQux+MQq71c+63b4wb+bva44ACM+Tj7GvWy+3UtDjirLHKtwIO8zHCkJubAXIG/rUWBKH
g6b/CDlQKNilCxFxVtx/h/7K5lbDEV2i2bMrYBIsCuUb+yZ9XAQ/PPMAaOxPR7bD91PGBlUsrsUK
MMjh+uQoAn9iMc0xKn85TVg1fXDfMAUwYQH9qF26mQM+Qf8tLLDaXR5H0zh6xsbhYuVi8I8Mhdso
2KzYzNXbGLdUqvmLBQva+2AzONm961jJfBk7dkOeSUDNv9rtWxPP24iRQStazklmx8lfwqWnIXmd
8ay51YkDRmfLi5Owhl/HuLCh6i3lV5m2qEbmC7fHLXXXMeT7w4lMWjiKRh/r1gjnhD6cfUvv8eqb
+hdSNEGChUqG4E8PCPJnJamaQikvuhkK8I/7PzixsRS2bBT24GOMHcfTwiPqWUa+oRDYfIvGCb3R
4S8pqZ2GlHl28llEFdfRrdljyZwLRCs2UE3q5Xl9aawCFXY7Z/5j3t68wXwZGyzR2ck56zmduXbC
cledB0tzBEvG2qEQ6RUVfrhYO5K0o1TGGWiJTlabjz62bn5tCBYf/VHij4CLnO5YG2HcmJk3WAAm
9ac5eAW9IUDok+a0AfZOfPPUuD6NqThuZbsyX0HH8SItvObcBv0Pev/FOiS1Fbe2H+kjFVwpXp2z
fHsNavvJEWfek6jKC6wt7Ic2VTGfZr+3wZfb+JP7SjVriOllrDz3XLXxOeUPLiV/+Lz5Cnmx8SPt
fZDWcRts/FdKPf3K0ixSWQXjmlbuI11CQCMIJHgSeE6dKrHk8ij6lqk070WiBq9d+xXGPcO/Ja0d
umFMHKoNasAwlT+TG1MMITmtzDqQ0+GgU3GEtcdIl1e33Wjzp5i2EAsDqDZkmzTRypft2Z5JU3SH
Q+jVQXdQYvBJJnPEAoU8p9epOc5ReV5N25svY1NgA3z3lxBjTTXri5I8ImwU+VJZ6EUVcYW0f2Hk
YEH2BlH/hVRhonuby7zZ3c46hmOYYXpgO4RecS7PLQ0SFsv3OEY1hjTVEZ1Z+kW7w3KZPA4V3E/f
10ZzJNPUbrC01WJ7O2NyFH6WqPFs9w5WeiR+FfBZdcyS7oAxyOeDpcSaNZJ2GAkeBkefEi8vvDGS
4gLvOe5YHEbYzYWvuCsfIgtxZ85f3VF2dI/xvy69g0mFzHxheMD1V0fx0EyZX9MEIKqNxYp48I9s
fE5U8kk8ycF4QpX5ir8oHAS0hPkgJJIXejnmHBnJ9SnzMEj9ngV4Gd1130YjhwSULGbJuuRPMdpg
dHL7wnsFY9qfmEp2Xkw0XIlJjQkpeYtFiMx2a7cMFLYr23qxgULuE5ptvOYA9UwEX7NDRFhyvwze
DUBhloQFw6j5Y6zx+v6uJ5W1mKzLErG38DMsq/hnAb3WGS/iYkiqxAd07EtWRL5k53xGGtQRIxrf
AOPhHQxjYf1W+Gzr0ZkvgldHfOnBEYfb8bw8erBGLceixfSaL+tLBaprpCRvm9NwWChQR4D1ZH6/
WDEcVy+suupt8h1/yg48S39kf/zuCD+8jd+NJUYVqzSYctSZHG46kxRiUL4F9wbok1uzk7p9nU7x
9bad4nx4y9Ofsk+yaxXjrNv4K/EdyIHSvXESIj5hN+zLZyzyOceWWPju/Zu7bN6CqJFqtF4R1xzU
Trd47c/HgeBT75WubOH/sxXiYNp5PAyntfnwpPt+TOakwmPQW3KCQy4avemiifsbsYDRK3Ee5PA1
QYStbleXtSkmdD9tLnJSXUoHv6mcjIvLFK8af7zg4y890PBKNzijnhHOQVy1s1dF+IGFCTd1y1cI
WuGiXi1XahzcVm/PSPNGifTh7SzhVZ5xnfJ9/aIlMoY1P8hXrPXFK7q4RvP9uH7TLwJsx+r/cV9P
F5HoG+80UU4z0gjn4AZPJi5zXvGcgWfO3jPKcJnfHByXY0JwW0zCQDZHn++owZx0zA+37S8HN+nX
w6vc4bTqeGbN3sI9rtuSMfqSgST1/4jCxSNmSl8i1EcS3shz9pt4NpV5C9CAVbmhzXKgrJ1lvdRA
CTR/iOdjGCjGgq50XJ+5TDJCWzsviBJwkrNJumgkHz0KgyUUibPeYQ5MAN/rUTgJ30QJg+E0GU2M
pA5/t6cp7uLXfYdn854K7Vbz12Z3WZywVKSQGGw+LwCHnGQzh/CGapeX3J4PkrAD2y6Rvsqo9WZz
bc3H2ZwYCXBzHY7awkU7zD7Hd7JivWXoM65lzbw593T2URvzAff8dPrjywew063iVtk2cem2XuaK
ydfaYoaKQZInDkERz3LmEHc1entl4dOej4qBX5gg0wyhxsNkDMJW9Fdn7VxzKjBEH2dzLPtQZXUm
BMD8dW3P2llIRE7GjdkdKctieHXa4NnLt9pZPpcLSdBnjbvxG2AdLJbFr1PeYZdpIFCRDMnlKf70
e/qo2GmkT6CxhHjjo0Tja8A9xYh3ah4R39MO1wAxHZc9yA8J71T44E4X3G45mefpEo/QLLB72F0t
/yqXZ5GQ37DX6mQ4dSjSrN3KlmAUl5ndtcQZTmEkfeESR7h5LJNGADiLMmdN6Hk4ScbSWxizHK/4
RTjd/mwp0SQAwjZGS0u4EIk1SwGlFH84TztPhnL6TRRwuMDNLO1kgBx6TTO3u/Qe2U8ra9mS4wH0
LVcyGB0aa+1vrM2ZTFGjcKZTf91TVqu9lkkqxkh4G7a14VHiz5szi3gZTky7bPGmb3zRFwzZ7L1F
kFTuyqq9NtkgUHT2jGguT5vUvfQ1HktskpnSSFZjbS3CZ4mSC0HmIJgu0lcYwbI53EQkAG4XzeFE
FIi9GdxT1lGzej9kyOWV0vHFJX68p5KLUPQLd21d08Flq13fxmUDScbTzVMYjvsbkOi2LE+b3tM6
1fyKZVl2pfD9vLw80c/tLB640XljPcPdY9GxGDMzSQGaVS4CY5WoFw1VjbckyIk2kRbAtpVihYTl
dEyE03DSCNVnTheLuIG3Kx+KKjFsDbuSnW3BezDZjdeYRryB12jhiW5hz654X/t0WbkG6AA2BKbN
Kx1iWJHM8mm/Qrx0wnY1wJx9+nThxd5+nTpztFubijRIvphRWFqYdjxW++TuLdZXd8Bbl4rSb2nR
IaSxvVK+3qakMu4FF35ubZhbsMYA+6JPe7vwigRTDUJR19m5j6CRsH36dEyzpEbJUdOgu5VfYb0y
RzD6Gl7h0otnZ4UTCE9e+gjqUw1i266xlMU0QuFpzsS0dFdcnF+LaYINRmmCgwHMPhXtFcaTOZh9
oLjCajeZw3L7qMV0GNNXgKWbVgRu2NGLARxMjKcypVh3Q7cxcQO+UgjyGLevgHEL8eJXu72NKTMr
POzlcSvqb/jOmD6WcNCeKn+29ZhWTLJdL5tbxR6tgxC0yYPu8veNq24g9xyAWhrnrYRjsjl3Rwy2
O1rrS3HvAc228RwuJkBH4d32wRIe1tmO+iwDs0f5vHWQU7QHczi8gtluTxgfooPqP7YnMh6xFoye
sTxNBqvHAw7A1/jHNF8WghW8p/dAj0W7DfgDBoFldLcz+5Nod/hCR1t1l5MANFFdmbC7ven2y8iT
ie+o8SPb4VBc5jJxtoCc6TXtWRkN8R3VfGFmE8xp3u9DHhLGA73EU54kQVrNqXyYSYGuQRMv5gcb
QYrz4LF84+ki++54DXmtzPuahpR89IyHmCE2Bx7P7kAsgPZQEt2H5uDjn/5M4xnnP667MABA47H9
GRoTeiEPChf57gvfesA+YdPjBl7U3uZMIPOx25zZY0Y579nGS6x3NscDABr+IlYGynQW3Wih2jhd
+DxL9P/v6V7/r2vaOroXJApuuzqNuv94Xv7DbKOWnKgiaf5eof//Ye09WeX/W3rXV9SBHFN0zb/l
QC7X/CuvS5X/E4h2CrYFUSVNa62SVPmvvK61+p+g0aobytAVQZMklSzc/wbBJ3eLDEgSHdfqmkwr
XSUD97/zuiTyuiSaQGwkMrLWwpIp9n/J61ry1v+SDC5JpHWtRVIzAVsXSfD6Ww7kc6hkqme1cScO
lVO0wxFgC0ORcxx2TfNOD0ftbarEavd4IY37ovqQH9VJrar7j2dNsE9aXS8b9Yfaycr2JcWa3o67
DQDpYg5UVQiyLzXOO+HRswte+iELI3Gqfmbl+KWCZjfVpCNq2U7XS+PVAMj1GrGiulseXQE52al5
BWxYTkOtfvGKqPedWPQgC7XK7f2VI6UowW/IBX+Tq5u6BVvnLQxlYmZD+A/J5fLfkv//EIk8VRaS
4nbyTpfUuL8kRN9Xz/V4za/TbnyfapHebKs7vnARtO6K8AkJ7bl6tSj13nccOnKQRTpR/RbnG7hq
g/hRd9ff8lR8TWvp+b3Wwy/hUX80yuvnUFZmMY/qXn0A3T4TTRxuhHCfK4keYuGvosCNEmqPz1eh
/ujCAmSUW1LeC+uZN+9/Ydrjv9b7r20E/p5jLimsPLm1krqWJZIMN0tK+F9mGK6LsZKVO9iOoe7S
8/IbnD1OXur+DhaBLNA/qO7e5TaM5QcglXlpDmPyD0P492xcfRkCIBWaBg65SO7vsof+OoQHTx7z
THvtn/l4zDdUdIc6ZfVqlErPZjdI+k9Z6nfls36T9OYf6kekpTzgr9tgefiGSipxmb6sa3+bPzBi
0rOQ9RdF62StzeIWOFRhDqS7umu0ZqdOdhkq2/xR7Tej/pZlBLwopqyF+h1U3rnMrbJtdvp6RUdC
6X1dYmy9Xu/rwdCqafuUSQ0Qn6ZA812Smp6UfT/zfygS+Ft25r+oR0MMwOzZxhK5oP9OvWxSrw0l
MNVeaJJaREncpuE7U4oReOj1vLtlQBRIRIVqOgpSvdk1if56D3tObI9W/93I41bCdgnDkdJPADGe
2a8soWemIwyA5w+/umY+PrWl84FIAHEKf5SzZBbj2qk2/9SeSFwW+t/WQpOABFHWLAabTdL/JpIe
4fpVTPeupQhc/ZK0lf1ou89VsXZboHQnWfoJIFjUadmlUZV/KH34n/tAk2URyUoTno1CrdLf+ECa
m6co9lm339D6g9JvmmPfhB2gcJyLHvf3TfmR3d8/tXz40T42GI90y9n97/uA7Pf/MX8ZmQ/yt8J2
oK7lb4m2c76iCfcNd3FXcLa49nQrqOQ3dEWyub0/Nclv6Nm96iiJ6Af1uKFX+LYTQNDqVgSvNpO8
34RSSyU0tr/0WoJJVf7WrT5X1fjerUGhq0tST14y0EczRoKoJrMc0i6kvcaZGFJXXk8AWhbctW3K
n8r8c93i1Mk3BSGUGo4ecsyJ++23CCLkMAYc/B+C/lVKy50FNVE21xeoYwsaAIX/5b0zwNJtJoIo
qjgCuUejjjUYu3W3flv3it9qXwB4AiNJc+zhZol98fvVXH+XT8lvJ+VnQ5Wx0OAKfRLp/257/Wv1
Ev1GbT6V9Yv6FOzcfpPQhcbVW6KJm8LK1tdfE9GkRnZHGhRlWdZRd1T9lO/44sYwIjH+0rzAMlcE
GP6hg7+x+qH29AAoB6fixq8aD79yIy9Oaz5lqTMqSY7otvh7lXVv9RMMUkl8n0MSWSsdjBcpRyU9
VFBlxd1mWifZa/PxANIOX90qAsTtZ1HfrUFkJZUaw3X9+JA1sG4HvlGudbN6nfO7BuD2cz+tb1ZZ
Fr9zYWPnAmmNwBre6vVXL6yT8akCD6Mem6vkj/f1zyyT/XvIUY39+iAGVmayu2lAPCkzCJdVcT8b
15rP1VtBD4+Fmg3oKWSr9CTi9eq8ewpPitiE4gK0hw7q7PQ2yLfvWtdsMLBdEK0/JKUDFIpzcylw
DUDX50e7IGUY9Y29UVYtSptUvbGQfz7lbnsTSO3I1q/bz0IU/U57617Kr1c1Th/VC6AXtT/ec6pT
lTK79ECm30eOcGEp+E8F38St1LezgqG6kcFIXuHvR9b0YDRv51yOpqeQNsQkr0NOXoDUGxpWstpg
TRc5D/0zx/W13de0oNJf0o+1WoDmSACnW+kfin6zXuPaHQZam6nfMLwbqteP5iUAqCb+UjvKMmAe
IOu7dXJtht2t5EhUScDpTZwRViF7HfjC7arJL0j2iz6K/gxkNXMtcE0OJO0Mzx4dIeUXHZCFZzGI
+xKc6LtSm4W0nDdnWq+Dhnp4VuXvG4CMt+HqZtnPdffq3ipB/5iya78H6owD63x/A8AMSJOMENBz
fH4CNE+0DaiUQflcN+JPpWQjDqJCMAD/QtsK0TiRWJnPv/TV4S6Ee7l5fYQVj+1W99V2pZJQKYej
pQtJrWXrbU57DJCJ8Htu8F8pLynSO0bfvO6/hho01UkH/TiXf2R3rdqP/Sv8IQnlfshwoT3yX5tp
8T8+89+twJkVNHZ7yPpiNwEjm42n20tNRqX9fBZPNOEg/Bg6KVL19gsQOjqBhYTRJhrsZBpOeGXz
C9Cd+U0ribHJXantSsI8+UjAvg3AKwRGp1KisC6kbXvFHyv7a1WzG2lMN6P6Qy4hqaI8+x0wGVfQ
hSrc72U43nfNTfp+hj/Uu5agIxZYPs2uwd5+KA9w6OvP8Ho9tZEklqvtYw26RKNET/Bg5p6k2FCh
lICNlmu7R6P8zkf4fl4Vvx80wxpVo5oh1pi/b4CKutdK8sozMn7X3c97oeE4GAQYumsNxmkqitzv
in3xdS3Gb7XZbDNBPeZrYTvqGTFQqQRfnNr8XXdVaYweYrXqykeYI30Fggokoj1u7afaofdIDJ1K
ba/Wqy8wuXfPMbyIGWlu1yKjV8m9eQ+layCL2T6rSrbCa/XRScqXrOfr7f2e17uBgx6I328PkXHq
q105Rv2r3Q33+VN96Lt1u/41csrAelcS6o3w2d+XfDyxjO860w/DK1i0BUDprxcqYVE9Zan4WS+H
++ZendvSWLf+IIkf3PGgax2FesOAP3K1dsES/HqSwQ80pqQ9DtVNt0egVLfXVnLX6vh7EvMf/bgx
xImtKpecmpsaT+96mN6UXpT32X3GMfMMPWqvQO14buxHw5DkdWcq1AU+5Hy1G+p2fKfAmK4cgFqK
11sPckP/Oc4tgbT71fkv6s5ru3FkS9NPhLOAQMDdEvQiZVKkUlk3WOkE7z2efj6ouk9LTB1xauaq
665WVWaQYCBi73//JrScR7zp7zFyXNqxc++JDD/9YimMjWG1j5/f3ZeeZoJ6ZS4jZ1ktuWbGZaiP
U/atkxIBBZ6QnCqnxTQpkFy+Yp1JsRGdeZx8E7Nc3nRnuIskHCfsLGMZnRKO08DSv3/+gcSftRSa
HVW+9pgkC746RLyp68e4DYuUDA5S8sS3tB3Ri+pby6G0u9VrA7Dd0/Ck4nScavnNLmzmus4ita2a
Hx7DE2/i94zH7E7VGN92psZIguF3WnIwfv5JCSu7LHte475Q70rNtIXpXFSwJv7zMmgxAe3nAICy
fEq0biX0aN9IPndor+m8gI77cJuO6WOrjEcr9t0yFXdpXXzV2owdaFOhEZNQOWhVQ31lgC7nfnQX
5cHK0jvO3ebJsLuV9NVjkFd70cMfj3FoJKDK6dVVaadu1TQvZqSxMasvYw+ObA5noZ9kUDMHa4OD
lbd7tW/4l5pRUMSt5mC2pf82Bg6jAJ5+jw2nPqwDHcRKdxZa4Sw6e98oP0YotZOHnah9V3nYZ3f1
jVcxe6LX9gra5haDOdO/qQS8PdVeY8UlMfmBOVeEfxUiTVeNzSwtC3DJ9R+7oEUykOFMlS1DO9x1
jXTJoY0W47rjHXAwpcdsH3PsjtGOo930JXusKrdOw8iSjgax9J1kHCgb54xH9lrBvKpvfzqoIYWp
4LIcHIr+rEr9zixwFisxDmlOTROunSL7FcbZQ1tmX2RsuFhBHltN4y5QUUGfOZO3nvK9rjrXs/CC
ytWlhakSLla7dEcpq2ZiHXjRwTSUo6qPL06G+9qk64c2cU2PSxi1MzoG4+RXXP5RZzNHqgf8rJis
lsytKn5/IJNwadn+UeemLRGKtE28z6rRTVLCARxjZzMc9gnkS8d2MTnQkkUMVKwX+7LBBy9v7jOJ
mwNEOEVpj0MZHZyhua0RNMfT9CBSygVOKY00XbcfHQt9QbczSixjX7f8P9IO//84Vb7zs9z8zucQ
0v8VkJpF6/+fFZO3Yfv7HZo2/+//VhQTAWkhJ8Y/9hUgozf8G05TcAD4l8OPa0juVk5hHaTr33ia
jQ+mMLhvhKlT4KmcLf+Np2nOvzT+ECpJC6dM1JbGP8HTwM3eHWP47JgqcYwWLYcJsIcbBf/9zYlr
NbbuJJZSnNMkuK+cZB0MTYAnf90v6mg6pvlGVkzk9GpYC3M8ETC0cDI/xhDKKJYFHoTod7JHs9DH
lRW0yqK2xo0yybXw7zw9W2IbhP1w0mNbHvI3EkHTJNMDtlbGIVXNjTDzlY+3WUGAW6u10OxxjwO1
c4LaxzPwmCnFjcR+qsvyJWbqlmK5dta6wcy0979a1qmw4p+FNpJZiZwpuglL+ZA3eBiWJ6m8DOrX
JNwN2Kv10KdqZtO+8lQH/THtJW6F3rrSx13odMiS/ENeTLeFcTclhusJY1ESQJmR3hPlIIWZuB8s
uZkt1DQ4gLH2EqX6XdYOtz3iMCkOU72VEC/sMFxqUXl2clpGJepvWhPOQR0Yq6QV2BtvggQWiRS/
7aG9AW/7hmflMH2zph+qkn514FlYe0Ud11H9UltfrIEuBY8XTkma/0Uz/ZgtCY3yvi7OQQJRPF86
tHvxTR6fsaRHMYV0ozhPxU2mnh0aoqHYKt59Ej4I70X1v5s+9LN7z/IWZZQsHfXB9Da11y1jBY/Q
SV9G5Q+/rs7lVKz4/d1Kh24OMczubv384BS3rfegOF9l0i/woFoUJg6Sx0hyHhaoI5z0flDGZdfp
xM6QZm4cjOwRELAqviT2rTOdcqwDp73R/1WqB8JLblMmnhEmeekdOJSrimylmCeuxOe2+CbDO0t/
Hlsy73SMyVpMw3U4Vk28cZhtBTUiz7IjgSnHabvcYMW9aKwDnvCczFiMf8dM6dYzd0n9ZAW/9N5f
VWpyT9RARANEYhGn+51vQ0UatlH/sx9/me3oFsJa2INcxY3vEk7uqsGPJn52kq+ZdWrGbkAsGNwM
xWMPuECvpU3KWbe7I+7Pq2zAl0YhfK/2GabobSVXNEjjJo2ZfHs5zJIsfknKDh/wTTn+Dsf1AOcm
w/TauB10bDHEjQmwpXXY52cMpxgpmfEuwV4i8f1TZqJOdODm4tXpKGhHNbV90ciGpzvOycbeZI15
WzfD6p+f9v9R1/7uKP9f5xRhcQr/5/P86XuG5qh9f6TzJ/5L+G4Rbj27PYC9GtgBm5ynf5/oDEz+
hasVgLBhggYCy7050PV/MTMBGzNwDyap2nwjfGdAIgwxG87Qtuhz9PA/OdAvjGVMQ4D3cz1w3aDC
13Eyen+ejwq1Q1V2w7l3tbW+JMxMLn4OuIg1G2VHBMHmzbP5AIm39ff3x9/rmcDRXCJ4Jl2if4Wa
jHFBNNs5UwBXmpgpuT7s2poD0HKGlcjZ9kmwC5UaoCA+aF3/lPc+bvDF9DLW9UpL6zvFsZ8qSaxL
2ZF0mcAmKcq/EoVopsAjx1UVD3mWPuuB3bu5zOt12ioMQzVMfpvSDpdj1H7vcm1TmDjCqiHzlLjK
b8MYkq1ikeZJTsCCSc8vWwvTBWECciOSuNk4nVq4QZfyFpH5JlWf8XQjyg1u5o+eA8xYYjxKv2G4
Rh1upwizUVHDgxWjRBU2MYQWvkps30TGIEGTJLeFsDnJW8FrRg50JF37RCrbvT4CaZS2tqqwWF8M
HaCFkuf6UhTZjvce+3TywSzq2bFInNnFt10Mcd+6tqnd93OQcW7l0MOE8+TBe5q04Weg5/cJXgSf
/5QXQPbr1mH76ppmspedP3x02kgXQTca/Tl0xJOW6u7QImG2xiUBnDfJgA+H1n1zkl3TGFeWZvu/
gdD/XtkBWdakTROKseL7TWtaUVloidKd22SbIyCwtfuh/OvzrydmLPx/cPp5EUlQPOWWIDtWUO68
X0R6gggsO+zOdW1W+It6OX7QkAx5W5DIGOKgV/03Uau/86rbGs74ovfxo6/SW6bSesBC6CV3uDyi
xLEhVZNhodhDt8wjCcWjkD8iHftskFq5LkcwE1MZ7vESOxqjfP78i1yA/rxpnCNzb4zLHJ79nDTv
v4hT9fT1Si5O2YGwlNWw9Q94LK3EIl76a/vKT3Phjvjfq9kEdkuVKe58dL0tEFNtSJOqxzKzW1e7
eMuFMz7lEy4Lib7wwkf9xr5n8HrvBRuVUAjg13h9zXDu8pf7+wv/z0e4mHLU4JWmqAtxmqHnaCKR
t7Z+4zp3qvP88R8+XMGTVQUu9JqYT/LLrxv5IeV6EZbn4ScpWodwH7v+blyPB9+97qz5wZ58nacD
vnD0g3xcnNbZ4CuFH9v5eYw1f615dtAv1DYI3dCXSKmTFDDa28tuWrXCZHdJb+nbREf2YhnkRbrU
cv9L3JY7JUj3g42rejdPeRr/geyFfOcpAUAgmmxG5s+dIu2HqiBjxSIv7QocMs+43r9bfA8b6oCG
oZkETXq/SSqK56iLx/wstb3G4Kn0rwZQ09j8sQa/B10PKRVCJUH1/RpObqdaWjTlOQ0hIVexeZ9W
2G+ZkmzIOrpvfA8f5h7jgxFlcFyFrjNQQ+tQKJ023U1W2q8UOfM+J+u3J1LmxVOIKqLxVng/Q/Yp
5cornXth9ys1QOxYIz9SRLWjj3/O1Aw4cjLXfePtmQ/Aig6rtVIWuFuXL4JnXRdwxCWe7nqKd+xo
Zz+kbM0jOYbBHIJ8I0iY24YjKRUK4VStV4xcJCR8AlMoUXIXtQg5PFEbGy9qnFVjRWgzdewZwqo8
TplQ943TirVHGtsukcWu6SW9TzYeJ3I6F9WAG7cKshP45SYnL0OZ1C/EQv1khn6GC/DFCBJQ9K54
1L2kWoaYALmiHJ5kbp2bFBRath5xcZ35O++nZpkA/IPQp6QGFfaODNkOypV9r0gThxGDwMSwN7ZV
ZOxHBe6tViWk7uq4dluhR9xqni5HSYZLHuLKVBgSZB0L6KQhX88zQNMHpV0rel7tMhyMo+rGSPkQ
nWq6jSMIIdPJrm2Vh7Eob2tL/RaNdDot4+CE30XzlJWT5WKdNOZ4Y3q28buske/I8InAyaXnZ2Qf
DL9AEZ8GMX43MybjVV3dVvV0IJ2ASx6rDLVJ7nsyZkkSeQqj7qeS+NXaaHVzWWpjulK16Mbo8Iar
yuHkiULd2GXWEN2ofmV89KR58omiR7qVFhg7szQfqkRhpFKgNK4ahER2BL1KECnYm0S5eCGA1+dH
1EXHzj1mcUFjakQlaUtehvfvQahOhhqbU36OdrjA77tteqh36ja6wjH4oJKcC7o5ZZ1CUoP8834d
o5cTQFWZUUnam/RLv/FXzRZfhUW5S9eQG80vn38vCt0/XvB3C14c82GUqpFSsKDYVIdxhcf3VlmJ
e5Q8C8KJVozPrjnvajOf6fLgmsf35FWDfqi6uLhL+zDXnLo14/OUWipoNxOHLMyjH13TmJQiMF6V
votv7AZyj+23OwLGnr16iFaFHisL8n+0ZZPlrjP5KYM4+3cepX+Zk0hWWECHf6m6PI65cV+lygAk
bDfruCFbrrN9iqq4lvpCDEp1MPokcseON6wntjSrnjutuWllck7rBPZMsGfyg/y1elRTu3UHnwqS
0Xa8Fr1hYUGoWEvHxnzId+oH+nFYvL2W7bvCbs5TF90kfj0RpmB4f9Va8OiE4zczUduT3uhf8kF+
ZyKMYyLdQt4c2Ad03MkTkZhwFU0qaXKctKWDW7ar9hDCA4GoJG8sMOJwQnqaqOo2C5EdELbKjCww
t07eSDI3yq/jPFNj6uVF3SELhs00kJelpu2d2ZW7PoPY3KnOfV1np7ZMQ7zKE0nvHB3yXs0WwLuP
VWdGd9rkrTvVOicWfEy1zA+aKPZ1mq4JGAOHqBV70YFEVHUzrXvLHt1G1kxTrH5bScElaZKkXeR6
5up9Dzk0IppRyAeZj2JhJcEXp5nIX0iVx9TAgoOoji+qkjMbFIZbd4V6r6httZYRFru+hZNeqUY0
AVF2moyqRoKQrhnZAYWns0VLuE5tuS4K8jUTI8m2WQJabk7RtCgp17YGiZCuroEn434O5b6GLYUP
LHNRG7VWE1glAzf7RyTyl8Qunv35cinT5EuUVOZDO+XNDi7JtBQyfCyxRN1EnvbUFdawiNNYw+1p
oq1IRn/NWJsfs1EtnEl8xH1TO+puWadkBtb2+vNX9j0bby6pLYfiX+UfAf/DuCip4ZwkvtY64bkh
nI2MQKbD8I57a0EiWjATZYlH/HxFbX4hLyoNrFnpowmxobu9PP3ypFWTvLfC87gXrrLQFtGSfL61
ueYEvNLbXozH5q83E6xI/QId1YTzysJ6g42SFOtHCkHE59nhtv+rPadnaFb34W5C0mNuxba9yfMr
p/sHx+67RV+ZU28WTT2/6cvS88+z2XG6yjeAXm67NjbmutjUW/X2ygN9P3J7re9f0QqgDMo3qqv3
x3xD4BwRNKl+qlX/wRfqNqm0ZUeF0yHkH381Jp5100FpIvfzhS+vMYp6aRg4AdKXke10CVQoRj3E
bR3qp17EXzOUrnZPQE1JwwlvXBncwi+OwgmvFKp/PN55We41WHPQzlRLvbjViPztFRUOxwkfsm5p
7wG814yy10SeuTgqVJtru4ih6sWWfW1fdKhhjACYBLwSqN78ourUJkZtk9aTg96VMn4pNKS+tsdU
Na2U9VAY3jJtC2+ljZzsRTzuc+KOAZ+Q8dXDUweibivG3nDavZKlgWsO2rpgtl5lFhrPRD/oYCXQ
K2JJrCKMaR0RY9ETc8nsSQcwXasJtAgzAEXo2hrOeeJwZnXJuGokLNQkb+8TP3/1/PTiZkm/twJ3
OOLfGKw67ouVoWAJESfofYwsz/EiKrdxDke2k4ECW9vxV20LQaMrUfhmMcoAK5HfhqZbZyEZwVm8
qXVxLkaSHU1yIm49K9kxXL0nkXZrB8Ex9YHgTek/EvGOpe5kPCU6UqiKCAhDdibZS/IxMGGIOIRA
Uok2t74FS6jKg+/lnFkVZtGma+KM4CFKw4aJxoxUHBMiuarClpuwBk1paqe5KVTSJFsC4oPC746l
wPkjFxNKqEJk26qm4FVBhRatVf0MQJt2UQHwX7WuY4X1yjEnyxUqkozIrNZTXOv4uaG7IgtBQLmT
/cap7fvJEnIxNWW3UvXKrWttYUiSqGzVw9IxsbDKUiA5UqVWm3BOEa7S9mcUWFgEldnTMKDcoYxm
Y5Anuq5k6DCCVX+nEzOAvCGexCpvUy41Mj1bZznk3rhvC9qJNB6X0YiJkGydhWi0k0ymtao4xqHx
YMQESO/pLe5NX7/JTBVfWAnNbGBrYKw9LIdWC5fenF1YWErwyzOijpDgutnIHkMhmZJmUrT5WWTm
l6FqBNxrtT5zZqS7OOYXifpeboq2O7Clf2gmVh9hDZLVE8jC7BT7Bj9RF2Nk3kbS/F4UWbnPQtPj
/+47N9cwFtHs0xiH1gYC2HcJWNg3SeIGof8sqlBdlGZ/DAcHLe7YH2hwv2hhmDw6apjfjYPHPIme
zo9Cmjvc/Kdw7cUaU14bj8AiKSCR1ept3E8GDlHeoZO55Mz293qXPRsDMg4l4r4XQj+mkt+7NI8G
Qbz4eMzVHURZt2jDzm3IGRuKcCOgJ9yJ1iGFEp4fWa2QkiLeCgNsqDS/Kwz60yLUXLPEt08ILOQh
sjQMTJJC3yWwwvu4fulSdaUp2GqpYTJACirJayl2pbdX5W0AcVNXgocoxXgaqtciMEumAgOO0ekc
12aUtr9snJogNmHPdz2eNKrEVCisDXnlJvrw2ILaIC0JvRVQ8P3FIP1pEqqZcWy1FnQ6CmPhrFXN
OYfN1xbq2+fXwUX4x58400UtgUe9LsjlFac508DbD79aYxmsY1f89BZ4h9yhnvHbBZlCV275y65j
Pp2BUlUNvglWts4FBBOrcSxEbWsnVTFoajS8Ly1uwSvf7uNVmAtgR6sRIDj3IW/uAM1rUh/6K3Zc
a33d3de3eKumbrGqVvFJd5G1l6urvuh/Xjv4884EedNymBlf3HRJR0lq1tx0Xp5ss/5FtGIXtuLK
73ZZAvL43q1y0bT5NB4KN7x2EiPnZBVuDN9eW5BPjO6YN18mmV1ZcP4L3xaArwtqQqBQoXGDfP/+
SXYEjimqPmmnMhMFL3V5A6URvqKhbbWoutIEX2JOl4td/Gxgdppie5p2qjOsouxs3GShelAj+8vn
++PDdQwdaHGmc/9RlZB80ztdGGinEbq0Xiw8HfduhPufr/LazV4+O6mpUBIMB3dm6+IdK9o2imua
tpPdd/ClR+uHSVuJZs7o9mPswF4FqSlHQqhyC1X+KO8o0dZRTMAcKdSQLY2M9Gd7WcrJHfURttiQ
Lso+32PDra4YeLQ3n3/iP0rw+QegVNMRsujMBy5BiMFsY6KRGR+re3WFIlxdtb/tpf+XuTQ2yl6n
I71Rt/aVmviD0hRFh4qgyWEYQl/zfov5lp6PVm5Pp6jCRcNPqmZZFtFjbxjpwotDssNb/NPV6Njk
8ZUN98HSFoqI2eidHke9rBVD2ZEDmY9c4JsKcMfe5Qe5rjb1tef6wXmEfzdVN/tNt/6ovuFa531C
tvVpqryCxPkeRqKFUt2I20ORwBpvM4ySekcNVrVIm6USGVBnR1roQB4ak5hl3+5+f/5jf/ASWKRb
zoMgyOzyEnqP1QTWn8pLECsHTblrHaqNK7+s+OBSYw2gMzAfGxj54vQI5WTkg4jnc1jFumlv3Cc7
rJ/daetv0O662PschyW8g61/HAjy2jcvhbnAIHAZrchTVK7EtHz0lSWwvwHXh802T5PfXgsTmHre
Z910KqrnwGuh1c5U1GuXzwctniVpZgXiFMv4I0FljGzRU7hiLWrj25aFcE7zan6lUZuSWg1lMsAJ
MvQo33srebGdor1y8vyB7fEez1gBF9/MMRKXXSZhqYZvTPZ4kg/jCqudFRxufDAf4sPkmutxa8xg
zrVF5x/z4rh7t6h4/3TjgKLcrF4XrXbtJj6Wz5PrLbCSWzqnz/fuR+UL5YPgCJ/rCVW7OFonTY29
nkDBUxDixGX1yWPtDDNoqYBbWWiajZnQ7EeIhbWAbIU5H7fTyaV3vFsGjy9sBW8NdvZkKMWVyedH
e/7tR5uv8De1R1XZjWYp1njqxwGYsSJW/KsoSLzEGF/ZfP4cPlyLYIC5sWeUfImnOqVe2GM2jqcm
H25sS94xdTpErXXsNWyX0/Ra2fjBeuDTBuQJAUUX5vD77xbkWmeWfTdSfmhioZrmySpHUOOi+Sth
RL9Ua0tcAS4+KEBslUOK35h+XlwyHvxEqwYYYeNpUn24uHWakcOp1Guj8PexxF38Hz9RmxsBeZlJ
2pd2mRWlECtTMzsaT1T9N1EdrcESkEArIyqcIf7RJ3K6spc/uIMgt/CO6sQ4UDheDBhUQ5QNMo6B
O6jZZetm26/nO6i9dix9cAe9W2f+72/2ZeLkmRWAjJ88CygGfPMcrlIXkzkaaF7T/BsOB9bu86f5
B37I68mTnHemQH2IhPP9opOt+KGhWMPJWPSrcWW65e9wk+4Iof5xba2PLhvCnVRdnW90cJ+L090Z
NTNsCmM4tVTJyyAwWiyzosoto4bjLiD82gw2hYYbfS9hAw/yGHnNi5eGcqVxLtCARj+mFFmVn+Qb
U5eR67cB7LEYgvwUajEs/fYU1rilIYQYlt7Q3qL9Fjddq+AQEtbyysv90c5H4IimmPAqbs+Ll60W
/uRrkaGe2PgrpjVPSaWerAn5aGT6X/8ffiiqYVSNZOqQqnPx8KxObcuoFOopqzy8tf3kt575BUOG
2tjbFjRxxXJ+QQBYZ6bE6HQMTCoY43zlU3xwQdsQm9Cc023Mzdv77dJ1yKadplZPo40JZByZd5pf
+zeRNhFF4MBDdcvWIckWjGehdlO7rodOcyOmGYvB0XHCtrOycLWoCB4KgUD4ysf76BUi1JAZHYQd
2qGLh9SHelBnsTGd6pX+PC3h1v+Vuv23wcUDFTqIQgLPldPvo5scvfG/l7zMEasygsu7iCUJx0Xe
s5SrafsTAqbtkp/q4jXyw159/i0v9Oyv0MC7JS/2XZCrNtmvFnEeid3e+2yYReS1UNua7qss2q9i
QD2UQf9a24m+rtRaubUKn2TpQvndqpF2U/cDwmiz+gbqvB+L8ZhXfb+oRJcvzU6/V+yyXiqT2btF
rD7qEm92th7SEqGTpKCeo7LBY15ZDeGkLo0O7ZfQM2vd1clDaTnXGtyPf1MqP0HngzbrYstVwvOl
UmvTiWz6sfs6QCD4/Hm+/g0XdRHvL+/UPEURf8xQ4GnbdZFOxK4UsbVsY4Ln2rq1fvnDmLv11Gwt
o8XduYLyNZVtt0Zdep4mWMZ2xPQysJikZZWJSKxW2o0aOYfSCkp36nr1qJvt91y266zP6t00BMVa
GUML1i0W0HomrhwSl4+KEFGb4QyMR6YXXFkXG2NCIQibIhpOZZi7nmItAu0qcjMXiW8f1uUaF0Vk
GtVhng/JgFLXPE8ShHvSdsocT1xX2CcCUZXEuY1ffSd2S6O5rbL+ilh+vpL++ASIvOGtcW1Zl2Mo
lcmCZndKf/L08G6Cw6ipaFfMguDw6DUx+vPtwXP7YEFmI8gThEZJ9ceMTXStjHrRn2pbHJsO+gfS
NXRWLfPdngZtpRfWj6LWiXs2GQoIK7b3wVSEyzxT041PG7L3vBb/ATK7h8rWUDh5DJadlFlqmq+N
sLw3OoHSRvg6AYtT/zjYmuVqGqLN1nJuk6HUXMIT0bOU3m0W4nBUOmGxU70yO1ZVFa1Mz7fd0HFA
S32Bw5TJrVo47U9VBLuo7W7a3vzJlXEHGYeYFFl7q6JULPj9jYa/AfgGQ2jEi3aya9PhqQV7QS+L
vZ3eCZTrisloI83urFB7akx4qQhvSSSf0q9U0U96NAujDCVdRh2R453fbBPRqa5XRi9NnY/bTPeU
XWHHz5Jgv8VklXeFjmmfDwHBtUusHSt8Ew1soMbucTQKc2k5qdg7ho43DxoFo0ofxTRNZKM0nFTC
MFa67mB7Fz2p3Vg85xkAkQNDf2Gqye9IV/aKrn0zdf5E5dQ/RAJjs6uSTdOHCDwVA2+Fjq2qMPpx
Q6b8a2dAQxZaw0tfFd9SUa6sxoNMH2Doo08mpAbzL0N6o0vqPcKGkevLbI6DCgA72Tit9lQmVVwc
/Fyt3akIOrfXQWabtBjdOGiWY51nbm6IvYwR+U7Gr8xRv2mhHs5MhGJL6GW4VrPga2Not0ndVrsI
4T7kn/Eo2/AZFdZL1kfqyq6wF1UipB3ZRKACHB1TGbGr8i1jh0AOywiZpYardvWus2cbNcLMCd+W
L3rX/P78jZhP3IsX0IGhx4zbntu7yxI8RAgelIFNdlZr+nB9xbEY8YtllPfr84U+OM8oduboMvjl
hrhEf/A0CIa+mbqTCPYdrkuqml+7vj84TPgGOmclmiM61YvbpQcF1mpHRxxXtpMrZO+5fWoeAw/n
6FLHYjdTlO7HOP+s1uSFsw4xw4xV9otGaMTuGkz3B8ZyCz+MSXNgi7pGPg7XosDnHuP9IweA40i3
EECp0ngd477pDQZ/cLKk69rXKkNfU6a76dFamQuKv3WwF1dwobkFvlwOHxXKGjws5khW/vub5VAV
1x5E2/qkmPpNKs3ctdrurtNNEkEq5aHraeCDsLhysP8xjJakN8+U2rlJIDHvcmPFVtvmwrdrmhFi
qQ/1Zh54oC90uUY2ztJafr69LuS11K8X610gAXXFsYIZS33KbPOHLOJvUZmAtfm1mwaatQiHwjxq
Vd8tC00jGMwKfzTabB8bFd2NZ+Xcr3bf7Ask70srQrXTDTI45x0aljLqv4eGdTX6WV5iV3xkDZUb
BAHTEjp33ftfZrRQoZdjVmEa2bebQafQqJIAuqbMD0YZqQvMSRhL5cOzbK1oXZs0QnbZ6G6qejvK
RfIrJZaW0h7OVDx49ZXD9xAdzV2D801t9FD/1LhfNqBuakwROwXtS45gB28jDwVWNy49w3wySv+Y
zd+zKG1jacVmsacb8dzSm15yb2DSTU6lq2qtgZNZGG1rS3ZbPy7OZou+NjERBlgifBmzJIPJG1Zn
ZfBLdO7+HpGJuanr5EX3smKpet5zPXXaolO057a3MQro5bGpx52W2d7CcIYHfRxvFEhfq6n10ZYa
Gi4Wntktk5nNOqQa1ZjnFat4EvQmWWWh2R94EMXXys92gaCMjRq0YKly78UxiWXGjd1hbsdGXJSt
fFGFjF2MJLDiiMTREiQhBNatGhUYEtrqyYRs63l3vJ84hoj+q4MHlouFxF3iYyteBnA6pWfOwWKD
udDy+lnHTYKpupdu7KgKV8LxsaVyrHIli65djcqgrXqvYGSsm7/iQvkaBhhnyDTVOV5xfMWUIl6l
Qg0p3wVlf4EMXecO5F5zM9PLNmE7RuvESe1dZMN+MjLn0DocFHal8NwVHb8+arawxLAjsoxlDwVm
MRUVrIKyn9ZlZmIhO80fmAc+OH3k1r638eN4cFsu9H1re/ZPtVZR0wnK3s/fxz+Y/Gzu/7LOwdXs
zxx3XR+kN+ltwcwTcvKiWEdrc2esnE2+7n9ce/vnXvDijONVgGUOtC7AYS/OuAhSnFrwzynaeXtt
W22Njbb6v2BN/Vk9GnNytmoKiSwIy7iLN3bwatvDm+v16J7zussNuRULayOWJCBdG2R8cFG8Xc2a
z483J3cciL6AHFJwhCIjfzZdvBngo70up+eusrzGW/qjAZ5/tDffb5b7vl2x6LI6bqOsAB7rn+au
O3DnjChvSXTTqsVZy0WjmF7pdD768d4uetGFiMhOPQWaPXOwOWy9uZkpb831sPX5w19ukrfrXBy3
WRvagtz44mQfIWivp+0sf7D2iMeu3kZ/zPb+fpDsSdh16ixofv8gjXSwi7ZiozgIdqvldEIVzyV0
ghzVrQy3ctstxlCJO3y78tq92sNdfktEenCyUK1ZyD3erxwEWKEoU1WcQlVXlomOF6vWGW5vFo/Q
7J+joQadB2haIkiDYiWCZ01NMQVP8wiBmepsU1M0bpPGMH/b6aGr8kddmaaVA5sIjE6B7EqyaOJh
NVOJfhd69iYZjI06+LshkyfFgvFejXjOhp617cTwaGqxsoma6idWhjUqDSSgvXUWrXc7KuPvpATf
zlG59qFFrxGcpc8VISLnvhjh405d8GKK+Dw6ZAFm2Mko4jAo0bMTd0/NIG9FaH2BmnrnaONz70A2
lZ73KxzztaVgqhDhmFd48uhVkb4NgixbB533IKX5BTecQx+MEH4dIkbibpsp6r6sKhI21QL6jvXk
B8M31FRfCm3aQRZ/Mc3xqSibGjQoPMiM6C8rzrAmaP2e7zoRo+tthmG2FoVvqPfaI2K/YzvVt+P/
Ie08lhvHuqz7RIiAN1OAoJGXSNkJQqnMhPfAhXn6f6H+7iiJYohfd09yUFmRIICLa87Ze+0p9IZ2
ormcvU8D/sHKuBQtDg9t/BU35cdokukKv23V5snGCTlIzar6265C07eHUdp2Sq4ATgUVNFba6HWV
dldGmQm9bknfG1usXoJtQuqw6rXlTT8Ujmctv9puERHIhfaYJervJogsQCfSrS5Xf602NOmOASka
upTX2Jp+pmAjVyzWWam8jDo8BYnV+JPKJmHq9A1FE7bPSma5Ia1lMDjmazEVg+e0w30zqtsgDgpX
5OJN5a/8VAcWb2fGYzIaD/zCJ03wD7P3BMvRzteFrt/LouYWkulX51QSMXNNidJLQV4cqvm6ycNs
VTt9uxeW1K/aFs1gFpQqsWtonyrJelJGp4P/Bw2za0JW9wEa7dhLT6OGIdIuC47XWgCiwjIyP1Gi
4pGfXrkZC6oXmCXRwrEZ7XInDVZVY0EBtFGwxV3+RzNQto26GvoF6826KoC3zkpmb3W1SdfgL4Bl
17b1IWDmOIVJorjImgt9VMWZZvlxPZoJBEIpEwh7JAt37dFklVRtlKBrqw96FznAweZ33ck3sWNv
Etk52038fjjjagihkAohofi2fgrFHmxACfVhDvRt2aDOVoqrWN6orYVWsdyTig6hMPBQDz5oLcSZ
Ok1vh7h+0oz24cwMdmLVsxDPyvzhyAo/6usEhig/UrourA7TEPuNJnlKQ0CQau0aKcAMABezdCAL
axzdiKSqiotCT1ZzVb7//DtOvoBPj+RoVQqgRMw4mOqDlqaXcZ89TzIncUrjWKr0Myv9iRXwy+M/
etnzWE0itpr6UE3PGeH2xlzDXi1WKGsxx26HRl/T8l//fIPf2rr/DLFPd7gMik/bi7qQaiUu6vqQ
ltVdPaeHSerfjT7dGYSH6zQeynQYvZhZd056b+hMDu1a5utd8VbpylusWE+W7ZxRDZx77EfLl9CK
pLdlfpQzTF5I9EXp8MVuQFL8fPcnRzwnVFuVDdowxwt03MeRbVhFfYAHvJ0k6zKajfufL/FPifZo
KTY42NHXXDQQ3/yWnSjl1B7Smg7GAKjUnXdDtG1Q3dxzclkpT9pFf4A1uA1uyhVGRoB8cP13P/+I
U0Pr829Ynvenl1wJtielktQHfH+cisxdYNvwO1LnInLktS4Z2Mr7/l6X6zPfz/dijAEwWVtkgRpd
teOtcqRIyIxkszo0svNU6e06tZJfwI8pcwmLxf2/ED7gGMI/0ACxd5TFZ27u90LWl+sdb5azPrEp
6jlszVuEgGx+fstNt3O07Jwq8NTJxlSZJ/GEMG6oI399pIkjFJZ+hqjWwtl0hq3RytdGl1DupWVE
Xo+A/T+hIi076aoYFytxdK7aceJuWR1syAQGAlZQs19/g2kNtSikoDqkM3F3ohH4/rUrI5RvhU1O
yBwPhKNpXlVY99Y07AapuemV/m8GQGUCadiHSMya4WaiREyXb9jpISBns9/FbelOk7QuY/02aiw/
m4qnnwfkiXFBixrPCVtxtFnH0tuhalSV9aY6ZBHgp+XrlrPN6FRX/EYvLM90EU89p89XO5rFRW8o
WR4zKibJ8SPlmWltXcq/f76lE3MWzSZThu/GiP92KiwRDuMb6xh6VYySO6eMigqGxpPqeP+nKx0P
8rqso9KoOVSHROC02W9IsC64GLcGI/vzlU7V7xaPJMcXB60gBcuvIyxSpbxQhrk8NBPe40jHD1qt
BMjnYKwoa6SbeDa9YZJWFeSZOKi3CfGpcqmc+R0nnu3iw3JYH62lSna0NILxA0Q9OnBb23KT1K2n
9U9xO++m9sxEeWKkIJ5YOO5QGhYn9tf7LQKlCzu5zA+l6K4KrfVb1ruBrfeZ5/oNRYHcXJYBNWD4
prdFIeHrhcomB3865wkKTMwOWrvENYnS7+WLWC3WSgMjownzX0DYcSsb1HDiUuPMKOXNVUktLS9m
eEk19N88kl1rtm2Qr0TIxBIemCnvUJZYH2NfBusimPXXNk4+9DwxVqmJ4UIkhb0R0ah5U+fcGbFR
eVIarahWX6iiv80bOfWsFIyuvWA0K2AZ63hoG0/oYlNIpAtHdGw1OX4cq+A6BEgcSyr1ysTYp1Mz
glPirMRsRecCB2BukbEy5OFKNvi0zbQTrjHivh6DJYOyAa5kyx3xPGqa7yoJzlJn1pCkpA6zOiV7
r7D68AMjAcC7gAPX7VJCm6PQ8cp8eNBmOdspXYJMQh9uOQYa7tQXI22u/kLNjauhIyqlr+Z1rHCI
jayrUR+fFSW40UUNbtkMCF121MrTEqG7WT4bazWW/1BHejKdGR9KuA47TaOJQPuH8fkWVfLDWIbz
psui1LOHAIpTcOmQY6he1Zz64tYT3YbW2bSNK4LHyxmiYzne0+97zfX018+j6PskaspoBxA8IiFG
8nxUXggTq9ac3kkPTnO/HNEMuXMbQoXDgKNz4/98MfpADMmjjYxFB4GONGZixI5HlwP+DcAi6cqD
PMyDO7QzxSdDfQuD6RIi7eDNdXrdTtM+GrOrRBFvbaq8D+ME1C9r3zvLecxGMu+SigZknu9n0yFs
h2fpxdIAlzou76eyeSl60t5FUJOvo0DYEfmoUPMt74JmuMI/Ed8auUh8/OrvJke2lZoihxBl6/aB
jg9fQ7KtJOxoEsCTkoTNa9kG6Eb88Y8HNcgB2ygxIANh9HdqEt3nEz2vzv6rhsM+70GXKd2QXWat
PawqS25do+/e56m+1Owm2vAvW2CzzF+1hmVmMGb8n6N4SFmcr4qqbvGypA56i5pDqaNa0K/U0NMl
6W8gYAebjn1LRdHNlCH1aEHturQxL4SYbM+pkx52LKyRIkZ6EdT0emtsSyzrBFhOZLoH+S4KzG1k
FLfNQGBlqNr5FvbPRABy9TJIke3VMpAfs4KSaydbPq7UL6njAYglU0mWF5QQkHsZjqSvt0NwVerS
uxTp8Hi1WlpPo+PJCP3WfTlRvAhxY+EnllGIMJjGGXZCFYzIhys99qty+GMaIc5muNldhpC/E8kN
/yf5wop2EyyE7hbtltzFv6xkiTaLgtci1QAcyw3oHywP60EjYAvvxp9OWPd1JmteN2ftVk2N3E9z
5zEwZ2Q+qfIcy5PwaJtHF5oGOzoLq9upjyBXirIHY6ccDFnEmwAcjms32tvQWiaLb3ZnjED+xFQ7
vuHAPWqy5LbGc7AeJitcJU4U+oumDZgtqFGsWw0S4SpVt/TJbA952h98X35uRDUhy3J2WQwKCHKV
KCxR04ROEAzMVgiAtSaaVO8TyGqzdRMnFeG/cfMwmwR7ViQkeK1BGU206dbM0u1cVHdhR2E6L591
i3QJtWmei25+NU16kzayUgRx4koOCKzP+8dSL/FTD2AX6nqgRV9b9jbpMuzeVZV7Wk1ehzYGrkP7
xh1mhp8TZ4irI1CZWeHcJQ24v0Ks+jLfo0729SZB45OqniXIBBmDdHYTkO2WxKog6FFIkuQGcrKL
YrP2NF2A/mupQqGqTaM68BxOoqOq76cIy3UjFfa6NvTZxem9aUr7I5zC7YI2lUWr4P9ubqLUvtEN
dgxyQQ/L0fi2cj2f78RAtq+e6ReobLajMMtdbdjAmmeijXpEZLTIxJr3/Wemt5K3zoAHMSXWWDKF
OxbyR24ssifxNnLgQtOQZsGa6A4qOFJ35+jQ9buyM9ZNFE+rwSCXojTJDxpn+c7RdN+IcPN15kBD
pQ4uU6rg5CfgpqQcCiArjfVdbpFZO2Qh+ek8BlGl+gpS8W5o21UEc/uqa6XmQrTWGzXEK80IfS2I
rtjmvxpNo2zTNG9Bpo8E1MfzAkUEtj6OknOdBpKOmWR6jaVpl0npvSTzTWlzlK2UcTK2zpCzwsyt
Sq5II22sJNxiO3e8xGn9Ih7uQEj6NBH/WBTN8GZcysIY/WxRLGRao7DDb5MXEwP+ZrAqycum4d4M
G/YWHULanHhPEBFuTpdn23RN5pcy4rCo07LneFmmG209j86F0uMFwcg6g3zStHUKmyecmK80/a1w
ikeDuy/bmW2AKm2cmQmlkLRiHZSl+jfU7HyV6uQZU5G+rAwHtDHTQTVLEZoycd8DyKSPKeaNbva3
BRCM9xKbhFew51ixX7BWWUAAK0pDca83ChFYwGL1eNhT9NiJLC9XRh453qQOiGucCTq6EmVenIVE
LyxVPugUbqWE6opRjczGCXeRjrhGzZQrG4ulH8/Fs+iJ5VXr3FjF3aIkaehjVA6jaRLqPpCqm9qi
rivlXExpq4tSs2oPuMlFPWYHrcHNVvXELlJ+xrxkV3daO/2SW/23rOSkfOXw4nVWRDel5E94QPjo
zMTWB4FQVti/Hd4tPWi0KSXzPEVSR0cen8cmIbe9n09G4AeOgU9JnjVfqiPTVxtb8zMVBzUu33yV
p81FNuPPsKz+BcZmycjo45XU1G/Q15W1Yed3etoGECNjPv2kuetMYxMa+XZK21swq52bdiX4yKpL
/LxvUMuo1nOgqNuQ4PlJKa+noX1p42DwErM71wZUT9RZvmwdjtryAx+sHGltedAiPIFBu84qhEMp
R8sx1i+rzrpOgHj2cb6HMOOJ5p/WwkapGQVUs9dzjU4PZtRYbnLb5Od+MFd7aTw/FAl1UUvTb9EU
nTlznDrh86NRkODnQFJ9bJKq+5yOaF2XtMGkDwqNyi/91fFinNzCbUyPYXemVHSq8WZBSjQwamLi
153jHVbKnCEMjpCJiPwkQVAY0h7S2rWSQe0Tgd9pzLbgNxgn7sJdGgGuU7j3OMhsft7u/WPn+Lrb
Y3O5yJM5pCugFo9+C6j6mdp+lVEygiHoWh/VAUGQl14Ldn1L0r1iuNqF5lebzNMOP1/8u1hl2dii
GEGLBLz3eKdZYhtuooXYTqyC64S/Qs3CCXyv55xx7YcwGNY/X+/kaezzBY/GZ2FLaogLLzukBHWK
X47ZXdRh6EtMEXTmgQIwC4czZLbpzK76+3nz6xZ++ftPhTkRzGmTSmzhQ1RqGBU4G43e3LRnLnP6
bX46KiwH7E/XmfowrUGPpehITdeM0Qrrr3J6FxjGOutpMYmUllH026qNyc8jTjwwniYVmFVeO5eI
U9xshAkot2cqWKdu31Kxai7CHU0/1r6AHCSSjK3IAYsyhKlplROE6fTi3HH7u8bGpKEBUAWgFB7L
426CgWoxI1woPRCW5HfztNP6jLbU6EmIZgCso+CYkmc5E2dqQifqJ1zYtBQd5t5y7WVi/PTc52pO
na5U0oMxyWCWSV2s+KzrBHYuW85mFM9JnkIEiXamUu/SGI+eKp4zuTpTATv1RVmI6MFgmzAOj6UR
wwQQxFRLqvuWUrlSJftjpVA04ugLYCuL3nriEM58VMu9Hc8gCzwHlhc1sW+zGctYLnRazwdlanyl
g/UigEdDpQ9r8TZr6auSwIobh6uxC66AV77PTnEfzgaSnf7c+F/qNt9+C9vopVKqoWo/+s5MRUjO
rAzJIQjKXWiQxKSN+fUwDH7ZGGy1yg+UqWwcoq1Uaq7Vv/7PnwXFHtM2kXPTPTyudwb50EnWkqcU
7cRq8kk+uXByF3+gZ7tgSB+zx3Oegu+ndfPLFY9qnlkod8gARcrq1e3ajbnr/Gj7H4hh/onQOHq0
ukr5wbZxnRKseFTJKkJNadIlKsmYwr2dj/dWkz7kwroZKmvnwOp1nSxDKqu/23GAvBFrMJXpemP2
gd90zkWGYMtoocnW6uWoxW9jWhFQGwQf4MO8aKguTIOAA+RiVNQh5+RWvk56klb1stySIeOZev9X
TdO/aayFnhMFd606X6E13+VS7WeGdtspc8PpSjMuNTEIfzKbe8LlXnN7hrVg22+o+vZCbje6YPKp
KTAWivGcC3sTdeBshJrelpX4mw7tdTNnW2HFbzXHYBcxYgT9A6ROLsXDuimpgEpQGdegOvbtxCZK
L4otAWb85zF+AKk3w9+WOBVZEdFRS82W4IlB7xfETfFrVNm5QmGr3CFpSGFwAq8Dv0uRT6fqCfRy
HsDMBHD56rw+SGp+XyX9i5H1946aP4sxfxg1EG2QZrZ5Gt2kTfu7SO03Xcpf61iRKNqW9r2d5Xug
NMZKFFnmh/VIX3viZDZwrChjJBe1WfymNX6gi0I+XWaUVFeiGz1y3hql3Y+K+OtEFfb4lzE23huT
uImyRJU8l9rg1XMrr3MnXxs1+Kg5u5onrXnRVei/5jCzkNvxpRwRh9MTIRktGPqqsdutJk2XZGKJ
zeCo02WJG2EdSDYnlbQJfMmJPooU9FqDK8WN8/xGligLIRnA0WYrL/EQN5yrEh0amp14VoD4o9Kz
v2ki7dlGkj4R6T0k/eRGFMrbPCdXhALNPOL8eoowv0DIvOHw99F26c4cx2uts9DgOUpCSpX5jgPe
XssJyNIpAhJkEC1vN1tdG+iBDuVfVYtfsqirmTcID4it+bIk/XIVqtqLanJwFIaUrjXJuI2c8CaZ
KCwO5m2jOh+FPebruLNVl+bZ7zHTnTML3qmPn5BTFYv/gsc4NlRkk6yoYRf/+/H/h0q4E9MqdULs
3TgpaIEdXyduQQMVaKqR9y3+RiwyW8cf1opf3p4zU566JSZOOhELxvCbrLvP2TLHUpQwgy66LRwQ
63bXnYVZnVi0WCVVlPA6Wnj12D2ZyS2junCcPeZf12w4uJ9zP51QhVkyxBlE0Yixv7+cRkaPi9sn
OnTrea369aZ5pqSyMHj19SIKi1fJNZScMyvQ9+dnqRYcGMjK7IB4ZV93Iilgvq7qAmdPnI2Bsgsp
VDa1a7VVOcgUYq9nNbs88gwiFXt3LVe3SQizzBo722+XQDu5ouKts3PJ4kLb6otZrYZ4WCyfxM+/
9ftPXWAYdI2NhYL7bbNiFCa5tuXs7CUTHkWasGPRJw58g8aXWCAIW+o5eyNEpyU3tn3uSX3fLILp
VlUoAixm2jciR9g4tS1RUd13UnqV1vPomZ39aktkEqlBBnSqeG+txnB1Ob/R4umcZP775UH2mhAE
TAyv1reW22hU7WR0tbWPAvE6KdVaYRobgfZotKPsPMchupQ22u6iGA8/P3gqRt/2SQhu/r/iBn7E
tw86TzUoallg7HU1SVYM3qdUQ2xVZGUFATe8VazoqsySy6Idt4ESZzdSooubeNZb6qezA8PT0j29
4SCTj6HBCb9ZYJCZm7SsINZSRA2Km4Ft/yp0gu00mE/lMNqrSpUvixgQWzYPoKfyS/QSD6Trmij2
HRrCUrirrfKqSwghLHXtzdGCj7Gu/EoVKix11etMlaRV1hsPT460mmpZuJWm5VtnTARHaOooqPZ+
d7SvVgpgjlXbTIia5OAtzil4C3V6GFPKV1Jg3lRWdZEvtc/WDv/oEJWpk4aKn8gVESuJ/a7QznIx
uWiErZBxgadGc2fTesJf9AiJ4tbhQLNKCvLW5dp+CfLObyV2emyCYUluwmBpthvC9MK4Xs+Vmj2O
Wfim2AwmIL4G6bauFZtX5iw+iiTQ/LZJXvsB0uYUyTcLs0WvqufckTdd4gDylFUwZ+ahGMp3a9Lu
MFaigVcYMSznVOiMaDXJHT2QArDqmdHyfbAsUIJFCO0sST7HzdKlX1BOjhHsk8wDlVPftzfUiLcd
GpfqqXBHv1ypl7/P9qS/LzpcFqYLPVo6qJQmvs5k7diHEcAH8D0O84Gt04yyyShYVY6WruHDYVtW
qz+YWMnFVe1tXlgJRjbn4czdn/4ZFis6e18ifpe//3y040X2EPOCfXGV3FXr8ZJSqzc+IUbzzhEW
Tz5ozKycXFkAv9Vi7KabCuBowT4dqnVd/XKy2c81/cz7PHeVoyKIbDVZLqt5sG8VbdfXyuUcZ/d9
d85fvRSOvp4XeH2fbuZoITIWkpJJ53iP0Z7Iv/ghl2UEutgo3SFTXpnozywn35f0Lxf8x4Dz6UVV
Zk352iiCfd3+nqe3Unv8eSSceW7HxQVQGkPZ0E/Y0+NZqZT1zWGvYCX6v11F/TrcsOWwM06aYJ/Z
vypE2DI4dTIyz1zl1NLLhEU7AFkR5+WjQV1HFmqPju2PrIrr0ND3sS2gINvSHX2zX6mOKXEwuxvb
OksBOVH8xJdmoAhyMDxTdTwqOLZJRffEpFxg7c37YFOspGJX/3F8bTOs5JWT+n179sP6riuxllhn
YmSWsitd7a8PNW9KlF1qnBxGeqWebURbZTR3SKE6CulDeObhnrxF5CVMGSBGTAJ2vl6u6ccpFu0Y
H4Z5WpOLTOXDWGm6fBA2HMagrlxlGLY5yYmEWd+PSrjTEOXT3LkLCTP+eTxpy4D5+h3aZKvRzUec
p7FaHU2j7DDyFtt5COVFQvMR+lZZ3pjK2D3kllbvrLBt1tEwP1StLC5D08K7JwU1qE2t2HaNruLZ
rYvNSOFoFUlm+zpkons3bIKzuBt0GJ1RXtlVnFyMbVV6nVblN9Zclz7Rs/3LKOhPp2rR3yAOqK/7
ZInBIXz4pVJa48VgHFZnHv73V73cLqd85EzKd3mWJHWVWmdRdEitccfmJl1RffuwymL0BduDM0/3
+5zA1UyF0cM6hb/8aDAroxWQo8XDVemNu6jdtmOkorjszlZ2v28Xv17paNZG9jxxw3Z4CK7tC+PZ
3sU7dMLP4eoc4er0LRl429Gjg3xZ/v7TNEoQNpG77MQOEnsoVRiu3B3k4sxcfe4iR3VqjUrJSFRD
eCCmelXSuDczaWWq7z+P/RNl2eWh/XsvR6+nmOdUGaYwOmQ7m2bxHVBmz/LBxD9VRCn8BwEvJ5pJ
X6949JrUIBm1vGJALHhM0n1TKlleRzio4kupL62C/80ARHiNcHmxAR23UBQxWtVES/TQqXdDedWU
pSeIDznzHL8vrRyWNYvTMqfy71RHyUkidR6K8KDMWox4ouNRWtlhJmBgZdCPRHxAkHtnj0+xVMwX
Yoqp4rGKXNo01nBJ5tFKr5tzuthTnzqZlORHAKM2WEq+jtRQG8rRypLwUJoxkVttmLppQOqd0Y87
oZwlOC4T5fFECkBHXiqglvVtG2yGpUicxpL2A7tgLDNeAnEb7vLVtOIIcFmfsQl8yytiG0hP4d/r
LRP7pw/RGPreLrDE7MV6fsFBWkD2XsU+vd9tv3IusL50/rSeffmquZi25y7/T/jST7d7tG40RZyy
FbGlfcKXeiVlDoUuDTWC3tEU1ULoa0qZWEg7xHPTBHdl34OytNmx2P1QXs8k83ZWU3j5NJAiOBHJ
GaFi1UNHW6tEoWxVBlxIuRZcxtT2ZefWSj7tki69Nlv7BkzIagi4t6bOV04JGzszm+YlLGPp3Ng+
OYo+PeZl7H96zJMcBRFNDR7zh73RPedy3qLmlYqV8Iongt5v+AGSS8JL6f/8VZ278NFEK4lO6XAp
Mp6AZEJioNlPNSbXtP/5ikgBAGMChYZlt3f0mUyOXMRNFUj7ME/f2759ig05h7ARbYXUHn6+p++b
fptrASNj24ML4LhQaLZRXmfUQ/dDmaAB1MnMK+uDPXUgV/NpX47Oma/kxEKisI0k/JVsWs0+7kp0
k0PqsjVK+4gcTOKHdErdUfD0812d2NBx8qOWqnOisQyYpl/HSF/OfZY4pGsMXv6urRHmJauclaTz
sVeglHlEa3ZmYj+1kgBbA4jC9VAlfJvdyLOGAxBKe+NW9XS0qS6OsMVJ4kFDqTbSmTd3YjQq1JGX
/sjyxzFOozVa0oNmk7NnXN0oBQrOuYxiyoHS1aS1ypmvbvmojiaXL1dbfs2njw63OhAiibO9lkUA
saeXmEj6n1/a6UuA3CVSdnlrR+8sbPWwVWstgAUzXumVtS5T89w7OvnQ0A9SSNSIwLGPzhVTPEv6
oE7Bfrpv/4bb/IIqDAw7iwYRvu3octo6Vyhnb8+t+ifv7d/rHqPLAhBAAy+Ts7XQD2Ynb1Vcu2em
jVNfFsaX/763Yzx1PmlB7szUPVCCB+P91L3I9v3Pr+jkd/X5GkdLnDXMRhoWDAOEFwhIVY9FdUW5
wDGJAURU3mF7z9FjnHtvy7v/Nvw+3dvR2JDRQKpBwHtbEqEWXAGbFLe4nL3KHTfV5pwt69yjXF7n
p9EuquWc0nI5iX5iiHKXPGklePj5YZ4Yi3iEVJuWCc1/dNtfL9JmvTPSpQr2ODrXWn85axUVwsAb
yTj631zJXPjGS2rjsWBqDuuy6BuuNBYFKkisPK7VsJjrkXyhROeYRSf6KDYCIXAWtPVlOgVH61c1
JUxbpAfug+voytzIfuuCRpDQdFCIC+8UP10TdneGo/O9QIJZg5IncYZLy/u4SqHgOtCsSfBl19HL
MJZ/EHOG9K/NW22WEp80zT99RPs4xhD+89M9MVgAenKUJEIXaNDxRFzHemgZXRzsLeNjVB8z7VU/
y5o4eQ0quTJEfTQrx0T9uAwHqDGUfwjmpoSsuguWiEjWxEuRKsjg0/25ds+fLWGvff/yVFjzwN8W
lQxswK+jNDcre57pMu4dRquPzZt9bVr+hbpjrSTHeaYMrXv4QxSv7fpoXbfZeFkXyi6DaeMukDxw
an1B7z0VnpECIc6UcGVMKdpq5SGZDarmSbqxhTn4wG2bNYqB2q/Iprwec5XVe8gjP3WmS9mUHhsA
5ahPO7/Q0oekLf6KXgu8qYjeWI/v2jC7NLXhxZ703xV2+zEqbieQNVNSX2ZW6hkxwv12ItGhjJ5E
p17l+F7yyfb1gIQvrWhv9ZiOAZCzGvmBedlO44sz1yqh3Nin2hILXHY/aLHHdkn3GIcamJdxvLCl
SrrWJnx98qi8dfJ4FQbW33iUo50BNxREr5quZj28thohVnVBSyYchPpK4zv8lTPPbBAJIzyBJPRe
JS2hHpH+PhFHPooCrX0NZJX8LOPRLgfAdur43hnR5DYtNAfZqchcgUmUjNJv2oehn2WoVQ293Ial
gV2/iHZdPPhmgxqzwPO3KXVBMrhoJV+E0YfcyI9xot9VAUiIPLSuClprHqxLUEeVedEWyT/xyW0K
k6sNWSZzhw7RLNcXo1KF7jhYmyCrOKCbYNwmhclSmtXfTl1HFz3pO9cq0W27MnJoChtqfke87VtT
1xdSx6mDWY+8C61AAdHWr7QMkHxPLdZbY5w9JQZAp4Z9ubLJwVrPjf0+d+TwKHZKKVefyIdU2sgv
ymzYgUfTNr08/uZnEvTiXLdR2d1nIr5Bx/g6Nhma78mmkpZfKHK06awKu0Xf0UbibPM6lfWqEdle
lPEB0TUpSFipPUD0k4sEeOU0za9xRHw7ALuzp8d0nsN1U88PGmZNNxrRPLS18oE9AVPpqN7O5kjy
ZvKqNIRj1ibvIC/HajsAIF+bJclotkY9XdRl7mctDz3rwUQY03RloTsjio6WXFFPCJwbQ3FDOUF6
PA9/orTRXSswFJyFZu+SYp1fRsUylCEarqO8uhkzvpGW4l/WdtRlknrNAbBYj4qB+SkJQoQtieZq
cWcFsJLk/AL9RXo9jOJ3AHvJLeyid/VUiE3eISp0Jnvc1EZirCO+ercTc7QqkPEA6c83kZEG76E5
NHdx046+k8Esi+pMWXcag9xJpmSLoth0Vb12LrB/0YrGdeTmCmIQfZySDbbZzs0FvcggIGmqGY12
O0QK5+NyDGwPsuO4yR0k0gjX+22bqLVHR3bwe5qdu9Ip5pUZcU1p4CJaHRkvsxwUq2wiopbU6/a2
l+NkTQ7p70ByqOXQAYDO16g8SZXWV0x0MumW7SqY+GnWEKoIZEoBbhVaaKnbjHRt1NxBNh+dQfmT
yPGbOoeFp4cTBxbYwF4wqrhIFGHvZuTna1wyMmL+ltDBOQJ5aHaPE+4Qd1CeiOB7ivvwMVOApYzI
UtaAPggYyu0bOej3WRy/l1q3lhy0SKNjR6t46N5EAEgK057bDMG7XZN3ymPxJCf4MxbERzcwQaYG
t6cZRIc26mG5zHKPbsfsMEklFzivkHpAd5ny5gnLBeKAFMeEPaKfi6xS+J1Om3TSkA40pKbqiUQr
PzCmdcwEslKRQFyLLiNMd6j+yIBqr1O5n7eJbdSvodRNbha39kYBjPUYOc4upClxp+Wj82gOTgwb
JbpLJqIpFSklTNEi0OJDccweSEI47MjAfkwWQ0XrIGUw8SK5ScGjVZP+roikdWPEt3IP3yu0hwM6
DQEKLS83cpjVTw6KNX9wElAwzUXXS+adNQXpzZSn9oNeqYBb9LJZZ+2IdKuWMEzq0QVDuXyXaos6
R06tqQ8Cih0SCGtZmpxrSCyzAGIgxu1Q4FaZ0jLzahHGz3pi5Zta1sin0tvcbwcdN5M1uxrBx+6E
MBixG5SVmpc6ZKSSBwnyh6h76tNaJzwdb2GUDgj8JeZUgitGaRjusdSvW1m6cxq7R6LNwFQo06zp
gZk0jOXLLpTTlVU0sNyK6pzP+uSWDDv6IjPB0srm7OsqnoU2K58q2fts2ZB58pPqt5tkjXIf+Pdq
gSf/BwfiU1uHzxc92kXXjll21cRF9fv03bzoN8GquSz2YkuCOQFprrguNtKV/nwufugEOmPZVv97
t0d7FgJ5jZkjl71v/fRdXkSd/v9j70y221aydP0qtXKOvOgIgGtV1QAtSXWUKMmWJ1iSLKPvezx9
ffA5J49E8Yq3qqZ3kplOWQ4gELEj9t5/o+XWiKIUH8yuzflhusCA4pzM2ansCHTIck+CiGl8AtbS
uYn0HqgZWcrgAA7w+g1h+3Z0ahPNA1vfnyv9n6g5IMICvhNeNGivT+49pdCEftMU1PyMbuUh/SLY
66Aen3AI5ixGtwhA0QT7eJwwUk5aaIQwCN3VPGncrLSfX1+ET6wy8mp6k1yFaRZqx2BmccLHWYs6
/dAsXvah9l2CFGpN6vBYl93PssfmJ177ay+TpvIyChPE9zuQp3kAFzXR8vVBBkv2CkBWOZc/fs6/
gbJLlNxBxCHleFxb0DMjhATf64fhNt/mFArt4go6FmEQycvCHh/4OvbXs3FuyOXn73JIHR0jzBdb
/TAr0yVEqM2kRmdyns9Zwce3OlrnmHtQaQsmHVAQJe1So/PXb4DtninMnFjXyzigrpB6R+36GFEx
4NEytKCGD11ogXMNLQC8XFHs4juImdZB4EmwAYee+2ifO2gfhz0qNhhR13WD1OiHVuEAQ3JpYZYh
OjmV6D83wbxPBRm5lnZ8npTVXmm1h6+/4OcEnfFl3JCgJrCfjyGHk1q2NcmAflgNa25aZoYE76DN
ixX6mbVy8kNquCFRFgUdelwUFSu1qmSC96E1XlIOk0a/G+fvX7/Nqa8okzsuoh5YbHzqK2uCUWtN
kuoHLvWbQHELD8u0H/7NcAkP82HaNN9QDPt6zBPvhd4jMwdcVqIWcLRA00oRp7lWtANmQwjtCVYD
NXQ6D3g6sdeWtJ+SA74oYGuPSinjrITGLLXyISO8/xYPFDCuLYGi9o6Cy498cc5h45Obh0q5jroy
tYYlLf+ER0WYXhyrfJIOi/oj2DWzeIORulWcyD1X6f0c5WWJV0OqiP82IKIdFVSMqFGL1WpWDpNU
l1Y/4r8I8QzND2PmLiUI36TJiQW8QAl/w8XY6dNWbGLVFvV2//UH/bQleAJUg5U1nXoqHcetCTBQ
yDXPObxM39hjFHKjpjKkgPXKVWaAoP+TwQyD/SCf6E0ENNCNccyVQ9VfxjQM0wTAY+DCFj8T4E6/
1b8GUpZA9C5UT1WBhnmfKQe/TK+Cvr1PYkTGhf5mNLJz4LxPdaplBnXKhwgNAO84lgYy6jGrQfMq
h0WCCXPL0Wtw78EHGfP0SmrsIATwIukQKtP+/uv5/LRLGBrwOQtp6b18KjiqaoJIhDLIB1Xz6ekl
m7Y/ZyKnnJpKgDEId7EzWClHOxHSNg4eQiwftH5GA9Gw5HKg34lJ6Eb0qQ+0md4i0d60pqZEPjIS
iu6N4XOfxZOlNfPPeTWC+9dfBLGfKGmlvSlH3UOVjttZiZEU6aHtr/0QV91KfRk0/3EqfM32h+y5
71IcczPSpjqHbC6D1C7zfOU0YhtsNDxrrgQ1c3yF4ucAx/Xrqf0U6JapXYySkLiF6n1MEIWYHstZ
n8oHdDgPQ6u8RlKLaCaKm1+PI31yJIE7pKgwKIgEEmjL46NiLjshqSpFJhYgNtzCdLYAGfwcBmXE
Eh5h9bmqVk7dG4KpN8O2XxpDcNxfamxLzD7Nt92gaJhX9reCUS6MKoXq2xRiLpFjhrTOm3upkNNN
OLQXUjJu6lD6Fvr5w5BPhj329WwWTfAAbi+xyjL0AbIG+BA31bUeSpjNDp1iiWLjDmtVs4Bt8RcC
bS/7E1qjxYNeRVstT5D1FDTGKte3CpWUOU+NLVWRxkTTEbveavUKOQ2jhFAcEG4RLvJk/JHNaBdl
CTLfgJVHqxerSz1RMW3Qsqc1r1hr/aOURvshLm+rpt81nfwNVfXQquTuRS+GldVU4mWprr1ELe/y
bnhbCYAfUnXjp9qmHyYk4DQ/ceth8voUaQdDNO5CtXTlufwV5+2lrwvbrCoe4rT5vvKjV6oZ9qzI
5SbKJZrm+fQciP2TEayRqxNXWBRkblut9yTLm3bOSJiVx0rv9tN6ERDCHykewv3Q5ttBKyV3TmGW
DxEFrrquDkG9yhD80QPyRGEjETIAuuv26Jff12TbM8mH3QloPLQ4MMQqyqCzql+H8AOuEqlIcF6o
is2UluJ+RirT7KJ4tRtFClAUcgdMVyoqqrgRUhdQezuXDKtt5V03t71zbrESNz90bWDWrVQNl3Vw
bNTmj84tHLsLI5uKmTys3q4vVi8j235b2YKXIuBpjpV5NvVb7oRfDXl0Z5wqDaPqkSFx5PEkGw4l
inaecqu66mb6pv8884bLG3w1nPLx5EDpB+NIneH4pcegfhCr1wGFsbnd58DYs1C3kpEER51cJT5n
pnMinH+Y3eXn704trcJSOvAZO5Cv6vFGGx6/frnPgBIZGzYV3T4YRGS0x30cIUmiFrXp+YA5vGIp
VHjxPbFaIQju/Cj62TRjjWaHfimhb2sIygwdvSm9UQNCGYhumSmR2a8DNFBErbDbGuxmOuxGQxW2
RhRd5aPWX3btmniOP6M35DOGqq1fWziba57c+r+gokePImIgV2NCmVgJizP504kZxGGL6yIed5ry
yW7Ox/Y1xx5ZOohtZ5X6bRqdE1g4McKChF9SJ9Cln/LOQFyV4pCuxYOUQVlUYjFA0hgN4a+/1KlR
uF8rwEV04F7H+6yIjfW48jXxkJSP4ooS3f/g5kBf/u8BjnZVBWNDl3oGKOfVVm1C15j9MwDDc+9w
tJOQUhf9ksv9IZ3gAcYi1I1cyf+XE7U8xLstMyOKpPeaLx706HkVrS2cac6McOIi8GGmjjKeYohb
JD2ZKW0YLptEhmoz5hcRSeqZG8fvnOYo9DASBtvo48AcO1bwlP1ViOfjSiS4Gt58CLfyL9VK7dAu
vyHbs35Gdcst3HC0/DNh/cQV7/3AxyqHUaFBBYArd5gmR5yyH32QfuMyaInzGbHZE1dllRYNOZ1M
geuTeWwVG22EtxCMsvChaRU3i97EoDW5JeY07Kb5om3drzfSiUlVViAU4WaCQoHgdnR9nfMhkNSm
6A5aOVzK8Hm6quqhGY0tqiapbvc4rXKT0GP4S7RfpmLETIny86Vf0QHVkaDjwlu4qER1O30Vt24d
FKn99UPKnz8Awo9c4CUMJSnmHmO2IIP0yUBF5iDo3W2ho22XwJ22xF646Pp1DZAbBlbVlz/EuvAh
RLXeOqpGU85X2zCQb6U0fimaeFOE3eU0Zy9onAUcUb6/QYxrZ5TzA2DzXRR0+wq3NoC+iBzSCjpL
5/u841VcgSknAbgHonqMl2rbwhiNOWsPUbR6qcUG/cMycKpVhboRmjxTjCl0JGW3tFsO1PYlugZ0
KpsYL6lOucz81c+v5/Xk87DOIMsTST8hc4sYRekWg8yDn2fOWO27ITvz5T4jRGVe+d0QR2BjP8y1
riALAyEKKO0+/p7ahdf8CJy1hWeJNT/nDv4vqIntcu9cOe03tP1jwGBwAOJgYeHQIo/7MfilXHyr
fi02h3jCPTZt9NjDmOVbGdGBzCQh8Ayk/AKlxOUh6jc0U61ejltPXBqtktAsBpjS46psFSo44eNq
1VwpqVdm6obiCwKSZY0WGbcea+xkycI2MbSTsroeC/FNTcobuWgxJ5bUN/zMC4itgRdqZW82pXBY
T0lmjYFY27Lsj5tyOuek9zkoq4vGCFUaldxJPl5pWiZK9GSr5lD5xgUypg6gSm9OxruvF9DnChuf
9/04R8ekECSpNOeMsxhU5veSvWA0BMt3pZ2+wyN4s77/esTfW/34m74f8ejUNLowjsWwbDgEJifZ
pDc3cP5dyU4crpuhDa2ThsfKWZou823irTwkkXdl4oQ/Mji6nrA3zpx/JyLoxzlYdtm7Izbrg17M
MuZgMZZRPW0nPuccSjgU2sItGAobZYKb3DtXbf98VjAsAOw1ylBQhI/BVNPsh2U1x83Bj+K1M8/a
NyFEDoquKTCnMRXMaVBiDImQsCliTOa//g6/+wefvgO1YmC7IJA+QZ4KNLSmOTFqbi9heRUjAktr
A8e/Zgqi7RgFYC4wcrJoHTqTWD4VPiAAtuPBKItdjw6xkgSXYZ666zBOzdQQXwmNNxxPj0LSrBy/
VxRvNQzyxcrPaw+i5XVf15FJpxxDPCooq7S8VrM2tTvRcIFD3NKTj6ygGe7EXtlNhXCVFN0GWdur
VRds1/P6UpXivRS3j2qmvzChoblKp5u0lkY3q+vXeYB4U9bEIjlr54065cpWjLqNUvohZXA9ODN/
p3YO5WHUtdh9BrJWR7GpNXKxrXyphmGmY0NlJqDmI2JieJfsxcseiN+5BXNySPSzCAlAkRdBho8L
VUW5tufuXx9Er3HaS6yEF7LJ2lJNlEm7LQ07988x/88HFfTmP/+dP78WGPFFQdge/fE/r6LXumiK
X+2/L7/2r7/28Zf+86Z8yw9t/fbWXj2Xx3/zwy/y7/85vv3cPn/4g5O3wGRuu7d6untrurT9PQh6
7cvf/H/94b+9/f5X7qfy7T/+8Vp0ebv8a0FU5P/480fbn//xD5gP73bM8u//+cPr54zfu37u6u7T
3397blp+VdP+iZbbmmSTqiSUGKL38Pavn3A3WJwPVQnIOPE0LxCa+49/COI/l3BOqrT0S7iqrRba
Exezv36IbhVwOCpyK1aV9I+/3nz/x6b946OcVq7HeJyV8H5z0/ri5GBfg2nU2XRHizNVg6zQwtzf
Q1cxMTBz1jcdbpmq4hVJ62Anc1MOpnDRRhfatSSZ0kHpzGqzBm5xVVwMt+QAwWOXTbA1r8WZnbjX
mjsBwwwMDLt4i+ioO0O5mF21qTbFrwYkXWCCfBO+9X3l5qBuytXPOnmQmm0S3kaUVWUzV2ztLUud
8RDNt7WRAtfC54bkSbLzre5CXHLw/YafsTp0zthb1FH1ELuo9Utsr+9CJBvK9DaWsYtY1W5hluhO
LQJkcq+Q0d/BKs1qydHCqwk7oq6+Vo29kIzuutHQn1aRnUcXtH8TV7EtyDNFSLNd3wdYKGCZZxfD
PZqRZlFcNtLFGN2sUEjI/LcoetSyS0Q7VtmFlMU4x23Szk2U6z5BzjPbRuGjSnaMUnknuCXFWyFH
MLdENtpKxY0GeSV3Mt9cZLrsTkFZMzto83UqXdVS66121Up6lahwCuLVKurtxhjtUhFtNcVWTQ1N
Ofkh1SmIMs//Xge3ZbJVxK0aOkGLvZ2DJQ8OQEa3i5SfC/lL95AMai5xqNkF+Orcrh/7R2xe+7vs
JnCn0FU99RcFA8nN3EK6lu7+IJivHznYHnqvvZva++JnpmJKXR1ku/eqQytvI91bq6aUv66l0mpu
2qtgdJuf3ba5bNz5ut34G3S3RZhJKNDY+B9XjrwrdKDUfYD048GQnXllT/59SRPktl9cAiH1WGuo
PYUVzD/9yB3HEmjoRZsAZy/oUs4gALxVANZ8s9p3F+loRoeQsmx8L7JOEsBI5cPUXCiSK1/jiRDe
qro5j57WufyPtXCnht1td4GqqwNiRno4Zyz2qYX2x77ivF6h6QEf7GhfxYuUiKT76z3CU8au8dpv
4razZXfa/ivc///Q+w+ywK9C79Vz3YTPafpv2yZ9zn82H6Lw8qt/RmFd/ucS3NDkoH+xBNu/o7D4
T8jY5Gloi2u4HhFo/4zCkvpPzmtacxR5wbDTCv1XDFb/CaXIeP97/50YDHvmQwyGV0fLjAIUaS+t
eGTVl/vfu2tlFfidVhViwEW3v9TS7ZBcUOkABIkfsTcLWJ9x0V4uu4s58WXxFj+pGXy3J+RynSyw
kOPMrArIWwcpLt+odIRidFn34uqbYGTmMD3lKWfYtf4NL8koeUzrGvM1V5YvUO0dpl2f47al7VeI
igXzTkSUHlejem1DPCuuMgsRqnZwEy54noCrrXEZBYe52K6MW6nYaQPCpKLZTTtq/hTnt5ru6MqG
n2QT/9Q2l63Vgmd1s96pJWt6k58bD+pL7NsjLiVXMkaiGHC6K7rLvevbCfZpMC1MzZxsoBfg+3xz
Th3RzJrDlKAfTGcCSLUkIM5zWfuxYxgomdF050g6DDQ++qexq7cRrOTxql0jbMRtudJo43Bhl1Ax
uxoHYtGm7EkoOtX0h0dp9jryBkSvRVOMb9Lysumu22GrJ3YuflfrzsvEl7F3/HOclqPW95/fnUoH
ikzQuQBjfPzu1NezLoulgIyZpwO3M4pm4AGt3aobmlbK9t3e+PPwf29Tc0RA/jzeUnt5t85CpZui
ImO8wZLcpZ42vxhPC8Z+6Vn4vnXuGqosL/D35eLzgEdBsCxHYxLAxB/S7eJYmXYXEm0xZGk2lECb
LEXRlavGeDUrdmTeS76dyW6bf5d7RytNxO5tVbyWNHdCvfF1xHk0mS9BBqym3ZpvFYI7XD/q6llw
01Ga99djL1wSmFqoESgf5wlyDE426OAd2uFiduPGNpJNVmK4mYy71qR3m1cA/z3VrSo7sTmOzmJL
jmwPPj/CUabZGVKlN2tmbnRTGe3GcGVx0wGaJIk4yLIxLgzZDRx4cXzF5nKqsC+4GidXtEBCI/wj
c246g0qekaxvkhoCE+AC2NJIwyFGiGFEgpowD1+sZ2qOd4XqnVlry6f9/On/nsOjtU0atkqwbwnA
RxaPk9Pf0620Qmq3jtiZYgoybX5cVMfg2vbnKuFHpajPs3e00Ncii0WN1eBQOQt+RXflN6U1fTt9
8TfZZbjJ3LWtYFB4idk8hRv7zLsb517+aN0nAlxWkBLBgeuxjgVn6sblzWyv/K00HSbZU+zYlblG
qo4ueVVwIQKHT2xF3SCS2NC39i8lA07sdo4cEML9Zh0BYL4Y1eeSq4SVr54DoOnYvQcWLmIwMTqz
3KqWOKLtbkuRMz3WN0t1Zg/9DwHD9Z2smVilmPetb4uPGI9jrFrjRrhtRqs0TPEqhOwbmIhd0tUq
3flb2pnaZAbEZlcv7KE2897h7wTf2lfppkjNeksEdyck7E3uxwsCuneC2/g1iqzVoY1t+IaH5mKg
aLwP3xTNWmPP8+Jb2UXnwJ/7HgWWUNqIm0vSwnR72SsswleMOFvWB4W2m+lW/8lL+Z7srC7UHQXF
V7y0FmQ3q/1Vju8XRRhUQYgFT/lDMbgoVUY3vjO6khtiZKN5wKsVAyqKo6tXLPFZeqiziwBApNdx
fnBffcmqq9lSLCHapavbStt2/m2c7WXDlMbtSvqejPtY3mqZG6gvof6tmR5zKs3wbaxmRisLpwBt
rw37efVNn/57YLbPy/eokpoJeWFMorJsfm1X4gHwPXIEC+vP19HBsjoBj3h+zZ7Zr0d3EKTRo9rP
WbJ163WSJ+N8vVVnC58l1GI58znKCeDJDjB/oXA0c8LGGCufCRva1zsHwODH0BtOvqaPEjtX9SLZ
g4KpYuVtsRKhgqypqBLV5NFbtfvyQriTiB0X6la6Xd8KO70y64e1XTjj93RbOMJ+9TbiKIoDAFnO
60Kq0U19r10MKye8W3QKmkvE7pW79p500/JVSNTkkVdJz80DFM+NvDFcXGfswg4Oxp0smpC9lG1U
Ol8Hi6Mq5/HH/oQrTutELIySN55vehT2dlVud9mmL7aF9m15wU094dsreAuOnQxUm+052OmTWdwL
u+GG1tv8o34ur2X0Q4xzNd/T5/dfQVwTj2q+rdwkjZzxbPJt4wg35f3vQpK/BXUTmjhggjY6xD/O
LoJlff/fzw4qWB8XgdK0vpqpDKv96JyE3bbJ8G6acKJq8F7nSGNxVrbc2XV7wZESkqLe64WJr/K3
0NYUEmQHb5FSdQd7INRHFhRJEBLyDfdJtbMmf8ft1+wrM/ZEag7bSd5Fz3mF04cXR9YaRw0YAwBf
8Gl6xEY+sbtNnlvBd+LuGraTW5tI7U27EFYQPgAri/Q5cbuLswD45T2/moejS0BWx3UQL5uhtSt4
Xhscv62Vs4QwxcL5goB3Zi2e+t6UecFArlDFgvH5ceLjvuoFcGABKNrOwbPFLbfyJrcA0YA8XS6M
wjWejW66yA2QkKDhW5v+xXkdmZPXn/cPchQBowz3JVRe2XlXVG7yfbKDCwlJBf8r5S7xuCdP7Y34
1O72lFBoriVb7Lswq/gRkO5HvlNe6t+Fp8UlQBUd2as2+Gw/JYf4IZGsc7ahR4yMP3bw+4c9Cp2F
0qitanDVqX7hhSdPJpwuwdTAABGuYu7z0ryBG2wl6kPgqmdgHieTiL9HR7rz4zfL9FKrp+Wb5Zf1
drjytyr6PiJrdGFlaGdHO7UmMZBbcNbURT/BMeKmE7BuM/gy1JAEJ7QapKQN4RecOlw+RQX/m+tU
vJxDb8qdML7rZidvrvTea6wZyhSizVuNG86DZq49P7MEXJtd7UYzA/7PcROsLNwCalspLvrMTiVH
LNyF2FLheuPGtFoESwvsutwg5EXy2op2Xm4mstWCIo7Z/8Kyo3/ROzOje29VtB19E8H5cLde26vE
hA8ER0oxawdGsW9BavU9NdlEmdc5a65phLWVlU+XuO919pJ/4jg/XFJLw1qLzMyB4fja4cwDTNBe
5Z5s4h4UyE5/pQaX8DzAG94EdiGRKd5BfOOHBbaFKtZO5Q5VtSoHFrrR5hfB/yUEu3a479praG6i
eGYbn8zz6PPiOyBS7oA6/XFJCEGkRlLjL9ffwamui13hGXZ0udCSoHedJ1KfvG+/G/AYY9z6RQIU
YM05gVDOr5kOXXgov1FCyAtbL5xvl7oHSOrhFtNqqbXq+MwLy6cW5fvxj9odEu0oJR9+vzDbrxrt
aeE8mzEnPwZ+9zrcydicbuLncDZlKLZb3ZZ/yBJNpKuYXVK9fB1HpVMH2PvnOTo3AT0jRhfwPLRK
EHTGsssVKILbjbWIcoSS1VttvBW032BB9ODPGHifvFOgEiATwlFs+aRlLKoltvBZHh7EXdfd5Q0f
JM/NCJ8w6HEHsi/xMHvFYI6S08cWvqxuoVrzg2BTKcWXPGguAsHKvTKwAlsnEz8ni3dEpvojZL5/
wKMJokpchkVWhIdmx0GTmroLOq18mW6kybzESNDE27NCpMf8+sOcWij6b0tRoEXqQnD4uDMKSnGC
MejBIZz3WCCNNpnRHJCPlcAErFhyAsnt/YvG5jkk7rt4ki0WmWZXbksL/20hso1zxqqntuuHhzo6
7KROmtO8J6SKO8XNXVyRYhNvClOyuMR4/nV3VnFkmd6ji8WHEY8ChNTHMURORkRxcit8R0d2A5J0
W23729A5m1qcKG++H23ppr0vOw2dn86jxKRPu6XMNV2tXtZ30GnhSQ4H7WW9/d++3zG4EweBLJrQ
Dj1InQlqvAB3ydkxZxQWAQmPuV16Z0/GE5nLh7c8WtJ51cpC3DImd0LxV3XdeP2F8qMKyKHxND3M
lv+92scOEpDnROqVc0Mf3ZdpzieZuLwuzbjZyq4lW4dG3jvqvn4CJLwBsPcUfq+sNS2QfCutvIna
UWVmMNyCp+EQOv7qaiLvxv4tcRa4C+zpHSdFXWG4acWjdZZgdCJAfpiso5vtEBp/7sPsF25/xEUY
d/fdI06C0qbdLJW/qXVWjxlzNT59HQNOXdc+jL1cgt9VQeVES8tRYbZGd5W64VPuplhjWrDF2HO9
Iz2mm8Vuzj370ss6P9510BpUQLOEH0BKHwce4rjtMBMNkY7hpvZgcFObrWafuWeB4qcWxPuRjupf
+lR3kt4n4aFOrQaVBcmOZepguZ1d9b7VoL1fcyOFHC0u9Uvohmfi7BH+4Hd8x3vo71c9irOAm6Gu
p7zqAGUFVpzTzGZq0yhASiO5XHsxfCDOxfNbYZnDr+b4KJYOKAVoYZeGhz5wwD1XBpVu7Cr9muaE
hq3bq1/+ynWSVwWVpdAeBC+f7Lm0MipKCqvORhEQ409UK1JTTl1BcdFSMJ/zlImK2gvqRGDCYu+s
XPRRv/DzjB2F5HZqEr0FV0YPaMTUInU5Db+rbu2t7Xn/9Q44eQq++zqro4Cs9Fle4ucakl9PVo2a
G3yC+V6iodO54S+silANw/bOGpCLSAGqcIXPwInaY7DBFRIRp3OigGef6OgCB2JxHNKEJxLoGwuk
nn5EA8lDR+BH/gufVtmtMWs31zZozsbHAm4JpvJGf5o2546rk9EU2UA6frpKy/D3cf0uPswIRXfr
JZCLP5LHJLIwx2kP6U14yMlABAcljyp2hBICl1c3Vig/gG+8CXYGFSS3/ra66uxmi5PnSEEmze+G
2R7WLhRmJdgl/T61ztKzjqgMfy2dvx/4KJhKwhgkRrEEtDWiZfJjDQICeRy7elAlt9IxC7UhFzb9
rQFRyO3s8RFPX2fVb8td5IKIpJceE/netIR6/CRZlOTPgtNPRt33s3oU/AyE5AMd2s+htv3MMUi9
flFp3khUbLD47a1kdoftanCmjeCeWe4fIS5/zQ/4FvzQEGI+vg20aSlPo0aGbOjW6n5lUlPd53aO
1fGArNQP35a38w4deBQ5VKspKe5E6rNf7MrY/vpJTvXDCIt/P8nRHUEaxjbSlidZ7LGmq4biN3oZ
6k1dbDFPTbu9nl7R8kRMyusuAcCEu9yi5Wqpk8Pew4t0uFFUGq5uucyVNQ5gW3fDS3UIf6DucUbM
8lRl4cPTHl0rSklVYjSxl6cNEPxYFlFrUmv3CreSncDWnK+n5zfV93Pw/nt6jhZykVBY0A2mp3+d
3SC3B28xjequpyfpB7n8hGlZ7OS0KcdXDS0am0M6lN2zKM8l1H71GEdLFdVXH+If740glwTeFJXb
YAMmnY4jDvQ9jRJgNNSJlzwl/tGVYJvV67x6iLQzriy/TQK+epKjc7xZzetCGpgQEaEW6KZWue+8
Wb+tKYWJ8bXv/1LYvIMm4YMCImqm2DldYgwbeZFBhUXOLD/wKKnQVHpIEjr+l7l8NVIcn3YKr4QJ
dds/rUEFjP392niUG5BZ1bceHULlZh2d+7zL0356GyAYK1H7rSJydMQt1uUVojXLEZeGz1GyUzlw
naHwBsERk61kp/Id7Ki09mZ5o0Z2HX8rtLsschZ3C3qWiuEg5yyG+N26Z0ufy9r64uGOz0Q9NRJA
oDxc33rMaW33r/14QT6mYNZsUmsG5gsHHsP5O+HNQCzCiUJnTZnJng61V9NZtL7eDacj5t/TtTo6
E+sGg3Ls5kjibycLUxrZAfl2rW1JY3ALu+726Y/86tyo8slL6rtRj0IU/thSlyMiB8dwsgbpKir3
jXaBv4Rq0YRyems9byPsb76zHWPtAqwaPJCzhlgnc2LsTf5aK78xye8O4bzp1UERls/hCvV2voxw
waHl6N9Tn8e3uXXPm3Cdavvr78c8Cj99XeC8tiwBRPz0xG3R+qNOyNXZqt4yC+5z4O9we85Cj/of
JE8vSL+f+ean8iLpt1fDIo8MVphV+u614zQVRDktwwPaBxkOvE/SlkPdmJj9JUmPhE31GrTOnGzK
O1qTrn5/5gGWz/t5GyxmEX88wNH9WR8hSZcac4Cpd2qqtJ/Rl/Kye+W3itI5V53Td61373sUEjCC
GLpyaFht9qhvQv9hkfyt9zr2t0Z6rTdX3fOq2fbrbWgV0W5YO2riKDwPt3Zrqq6y7rsubWtpg85d
iOyH7fuYfqq3Ybr1O69aQnRmo252PeXXgnKmFn7i4XUczZZWyeK5gGnXx48ltUXcF9DuiGcRcPyo
dRfhSrBO8AGEH2kqoU904dMgB06q1Jdq7OAW5aYONpKCPSibxngKYwsddSd2tOkSLyG7LO/lzgcB
iyYfwpOben2Ze2n548xX/lwv1bFQUjA8Q+0Cpf6jk702Bi3KQ4QBR9f3UIaLdkiKDHQqaJlbBoad
0rnJOpERfhzyaHOFPp6UbbJoEbrBBhUYafMb0tY4S2ek3uERagXn/DBOfqH373l0kmt+NGidwaCD
FaG+ucMFN0FKPbxG6hr6wlNWXw/pY2/gD3qHM6tGmOOurD+uxQep4gbyhN09jpblr9qaEuCx1eA7
Yoq75MMgP6jqs1Be9qKjzi483+H+3JmEhtOp3QjUG98LSLycmh9XWLgus6ar6SzJV+LOv033PtXI
1hWBWaB7FVlFcJVvjZ14leyo7aSH6Uryt/ErQqQFpR06TpXp//Tv41/SCuFNi0Njq4xms5dlc7pc
kASm4tTXUWax33IkEKzoIdgW8QNQY5Jj3HaS2/6btu9wiL42YnO4KrzE0q/KTb9pD0jsWMP31/aF
fo46mCrJBf9pKx7elCuvvGg3VL6wjAe3jTDdVlG2rbYTSk9s7SjeZ/pSeh5INYtF2ADpSBOYo1G4
aJYiiQgQ0Kwvijep32NOAyp5OwMIQEHABDa4Fi2K/aYRO63krPONVLZcmu9pBdMT6jfYCfKvoa+q
xfgKPhQqleT4Io7cuHIM/MsVbRdnpTep30pxbSXF85h+z2Dv+L/gBJqr6hud5lRkePI8VFtNZXxt
/Yuk3wqql2ArGiNLY3b88wDSkJS0x8KulU1ZeaOOy7U31tYgmC3GvqUX4rPM005AFpxIsfxLOXbW
pWPY+YV6I5JqjLskvhgrr0RMAi+ggcfP/Qtt3/u28ZRf6LoF6FH9uahTGvditO9iZ5i+93SCn7Wf
PECwhTIYbEH5ALD03eZVWFuED1pWKVkMHqrUWRnvsuU1ejuJnSba8zGKmDl31o0Zrc2ohOs2mV0a
WDDlbdF/bfpDmAamFhjA7j09au3uNS5fU7XkIbn+lNlWwZb2yjBu+vK1moh30uPwvQcylLqReof/
XgtkQ48HD5cbM6iulNX3DDjriBvNQqyX6ruV9jQZb4TxFROlW6CejNwtdXPSHuLwpmkJjMpNPb/k
3b4Jfy63bxFN0lW3F0pqm3Fpp+Ojjy/kCnA+hqaSM6ywNEY8KBhvm+7G76/W4VOoFtaCdp3XHRWd
mLbgrkoe/dFjUQIGMPG3b6xOs3JX761iJiel5k+TO3LAUmW76a15MOzaKSMrutfxItzUlTcJm1Xv
6g4ADbscTaDpWrmLw52MiI9Aw1Bc3xczuiXBBmxpMSIPPVzFO0A74mYV/RwNcl/JXBV3evXQzDCc
kDlu1Gf5RZcv5uR6WN+uKkRQG+judPiV8CBfyNNlnFwnemT/F2nnuRs5lnXZJyJAb/7ShZe3+YeQ
lEp6F/R8+llUY76WImMyBjNAd1ejKlHBYJD33nPO3muH5m2ovJVJ5CrKvaI+t8JdLmH483vu9Igg
K3emfNe0b8V4VQwVdO9DPN0JTeZaD6KCcn7g1/SwMdZHv288GQ5sIL0qveF2CKYkMpGN48LsKR3y
jGiVQwLFCHxUPzJQv9PQ2SNtsrjYtU3k1hVjdXwg9RrFkHjF2TxZKb+tkvo63+lW6HS5V0dOPl5L
MhIOfYNXWJc3lfWZBKWr3hF5mOyUm0pzYtijSlMxF3QH1LxJvyn7eEngZEulUOaCGFIU+zIlfNib
B6eB0ovsOEpXmfWp6sm+4y2T+99RA5CQKWtIXdO8R7fztCXLpxHtDKnQuIUx2qS3nfzY6abfQ0Eh
XNmOKedq7QBKs6vnVaXdJDGrGUrP2gvuxsSdg091pCs92LL0JpmRX/SHzDHoXwp3vfqswUXlZKr9
6jBRrMTEYiS8LY/3LSplECqVXb4bg933S3tdia+O8VMUfOrVfZ+/QcTF6e21lzJX1bPlK/u6uaRA
aWCKfm4ak2gexSkZl+5egsqFhMK1ZButjY404UQ0X0etpxJgiktCdwdEd7EtIjFyR37T2ZOUvSx4
JtK43K86T32rDeKdielCcrMyxjt8LaODmhSXS+nGyk2ueGV9LUwxDDtfodcr/QmHVZztWayR+bmX
eGHy2T0RH7u0JEItVIifX6/I+n7o1Tm6z01IxqyuPvOx4K35w0oDcLexTXRBkpNqjowyB80XD59E
aimirjlaW65yqZt6tr307YJOTjZT3qeWUkoR05fetRgzVYe+QyfvxG8i+jl13JSOKthR7dGUy1Ei
/RHKFWyd4+el9PVzc2cDaoIhg9nDsvB1HvpWPgghEbZ9pS0VtuSX/b5c6pcAI03lHutt6PVIH4Rb
JDDag9ndQ+S5NIo6/+tQRelLAhTdo5OHTysb6DumtdyMAYJsQA159GuCA0cXk72ZXuWOVXq59Cno
r8txM1kPglMyn0d1gfEq9C8Z3892R8nTRWRPesTfITC5Opcwl4XlnlSbicvgtIMKAGoRzCDLXuKQ
e9p+maeHG9pNZurVnVsw/pZA93qKvNaxTOEX47iKyoOAd+kuZZFLL2of5XPF37crPVVRDF2j1Rng
Y1TDO+KLIhSvxjJu7jKXgG/o6jojEyd4YnnLj06R+EV6zYNV0uFtoFRuAUw5NefC3wRAkQhVvvxf
zHL/rhy0rxQYGVwVZsLTJyytjFGOtDy+j5/UrerQjQI8a/zKN8k681BfXuhBKsvLc1qPLqkz//vz
TupRaa61oe35vMV1HqxQ+THPpYHMyz9YOzBkXYAZ2TbzlfAhuSZIWMFN3Ep8N1u34TBZ0DjaqgiK
SG+2g4qyyxWyZ9amFf4499ILqJz9CfXFzQEOB1rNSUnYofnIlYjHv/dLKAeDG64LtN7da/AqFTbD
YBrf4qKaGh4Dl62nJINb7l+Pgx8Oh6heoZ+qwoPkqMT3Km7uK3xt4UXonVpZ99HvaliLVk43LHu8
NPaQz80MwZH8z6WfNH40MQMcVoXx/dOhd7lMPNYYy6kWOjf+1XZXSrmN5ft+PgAJT9NHo7ziBXER
C6/zeDNbhyxlXxhx3f9/X9nJis+KF6l5wE0dkMceZ99ovKbZ66M3gisnqIHgMdTAoEtWZrLT0Rw9
5RtDOmjKVipWkulqkE1JK/DM3WXpk7wsaKcPKBNdHcQHHBj++3M7irI+hMIvL8vLcXO8Vx/jzItQ
Da+WNE9OL/GGW2O4JZgJcHE8d5OyzpEvJs6MUJ06n1QjeCDdhaGHcq7Z+v26Tl6cQI9LeS7ZCgzZ
MbPP0nLpCK+CbfcYuUHsFpZrTYe4eOxaFD7PYe/GqVsPXjNtTSRsLslO1Y0ITh/N9dJEyRmPJnYq
2mXkm/Uu6g5ysa4jX+q8f/cmzq6C3y/8pOYVO6vTYW4uN3RmR+fVzX3sbgGYM+IWdLuED6qtI7K+
SYbgSO9Fvu5mtv5SvxaEINTkamdbQTrIqPi4YvfScP1sU/7bBZon09OsLPNKTvnFa695ailTrYNy
3FTmY9+6UuIZndc22yDwuicS0yevu9Wjl5GCgBMlIwQU3bpbCiDT1uXRHTICKez+qcfqFHkZI4/I
E6wrbeYfbqzbaZ9LduRdXKbOrarfv8LJMnXUtKJoNe7x6C9ZIOKvCUtEcV+VIo1G1L2oHys2awCz
onuETiDsFiXktUwPIP4tlHAEJPSWvlrcBfvMRsaz0XHo6QfrtTX20yU949eR7u93jIAWAuo1oDon
C4CaWEiIJk60M+Lf6mryTPWWI61u2OYCoqResjLMJOp1mbS2SQ77BmFbnXJQbTbJVuScCk622JBE
FFq3KdpAxvgWIu7K7gTH5Igo1M7c/BIuIazPDrQAZv7PhZ8cDYOSPkN75MKPH4sPCewEYgs8nDzO
oHFWgrcYHUuNAHrSTDxCZNSUPiuam6Pq/vu1OttKwlxqkE6nIhI+7Sz3llSPgkandYGp6I60Xow2
X9Y/EqBSe75UhpwdX3z/wJMF6BgStKJlXbQAA9QjwiRPi7wRYYPgNS4Uz7zdkiPRbRYvlnThTH62
lb98TcyVuklf7eQBN7S2KI46N76sP5ZMLQkH0xVxaIP90ahe3tPmbJimFS6NvfVwSX92Vs7w/eNP
9tKy06FUVcvHo49GdeZKfnykAPRkDrizX2FewE1l8vPLmRN0zsyaK/rF9Ag1Fm+uTwEuX9oRzh7N
v1/UyVvE3i6qZcwPwpYTv0UB+FHuihMltpX47b0FaYtqRXOiJ9FP1qq+il/oXtTtQd4NdGf//Tye
X+YNBYIFgIszYXVM6qtJHuj8M1SZeRoPkj9Ia4NKJYGGDHnMQCFoFauYOCJsvMWX0ZKrEotrdTM6
abORry002LAGIpuz4IXrO1dmqmh4IWYB4vjLm1votRjNIT9hnNnKtbo1s3WYrTLBmZ9D2acZOBib
iSSQK0O3mcQsHYkhWQefWFRZ0y/FcJ3kZv9Hw/D9ck4mwbPUhbGo94uil81Q9mIvcrPKC1MiWEy7
0K71+QUN67GFC0zDzYaUSk+W/+XvdJ+CV6y11ezRxXQLeYk7Uin0NfpBD4mjPPz71p1p9VMNf7t1
J0ci07JEIayWn9ZNr8xPmikHwHYuZpzf7apwMueiwuPsfvbtE0/Wmizo5bg48onZhrabfqUrDzQJ
u19BuJnIPKZdqlVeP6EC36uYiVpPL21GRkp33QZPBsze2NgamIbSq0sF8ZlmDIgXbSHfw4KBBfHz
eNg24xxXU7E4ahZ2e7/ufGG1HJr/fc/1M3fg++ec1o70DGOrMfNF0btYuxnVtlej/Ci9T0QwP8eP
OQ0IBrbPguWmj/PsVoljXFkIb2Y3XzWGlz5G9Bs/A5KLl5LDPlLATCv5lc580fJ8EW/C8xQ1aEPX
8fZ4v1iPCVru7WiNBwPJ6LrYpn7kdbObqVdmj0ZroEFPObbWstnOs5ee1khvfD12FxeTM7XLj29/
stxLs5UfxZi7vHz7ZQg3PtPtDMPN3N3U+bsm2jExTsdV/KjCgHk+IunS3SUFO/Xz7FaMNdcQPmVQ
rMkO9+q/f5pzO++PizvZDKK6yHM94+IWGU3jNFR+3O/97CzqPrQW//64c8u8qUJgxzZHcAoDyp9P
3BS1QmsOmnCnqHdSR0BhO6zSLQaZXP1A6IjT5ngoMx9FHVpv0eB474lHPwRzo7nx5XDLc1sxeF2i
aqGmYyz7ut5vPal6NsRQ67OQ6m1RfzPkwJSsrYin48HiscOrTtYcI6IHI7VZ0vL2WmPEk9tB9h4+
Ju+55tDBb+i4E3OTPePhrfW1dBX3Xt2+Sgb0RieARtTaGo+ZyrO4GzpPqVaVuCp2TEIayQ9XSx/Q
Exe+Vws3bbzrNEe17vTuYSBcGW3jIgCWVB+CT7pfOHKlnx3EyLdes9v46OFwag/ic93aPB0Fmrrj
TrofP2bJxrsj4I5Q72o80mCzPdFyewXXMpF8YekGGK1HzcHgLmBYzj39gNS2xZKKiGk/X4OGCR5b
P382bztOoH6ztdzIK+9x/lbTqgW1OQnebP359xNyTlvx4xc5PQjMjViKAb9I/NR5Go6DdAWoHFeh
6ifbYZ1f2ErPvwDfnoBl7fr2BDDdbEUlYW1CscYpmLY+m1ew5sBDnsT/i2rtx7c76UBKQ2JKwcy3
O7rmSndQeDfOIrSWPLS0vPcX6lXrzEGBjNOF5EV/EeLayc7cTkY390Eg3MXCPmVq0hurrvooeSxB
HJUrNV+Z+Q1pdQpZsmS8DPjeHYRlhYoiwdWZRrerUvBK5SGegbE4gLes5tr8JR997UX2lpFr+Njq
tzqDy+W8TlrYPK1Lc2WIXpauGaDpwgrdLrCWlKPb4EY5fkPKmX0scIa6qo3eFeK1WW8q4/WorhrL
pu5MIjqyfijtEasi/2fE1V7BU0TTZ0OfPTb4etPC7oyl4meAov0OIK/fWn6VOsWNEq+mykN8WBzX
UbJi1sGM45IQ6dwp4sd9PTlF6CYQVDnmvkZ4UTHqkOmVMpRbGSgmUKN8gMi6IOg4x+HhIxcajwj6
ByTQzwcVDK/YU1UKdyXACnc+HlQyxPbCDmK3ToaTPTyFu/TWuJtu5PmGnyCVXfMl+gNNLHZE7tTg
1g+LLkjw46u+98x367Vei9t4zfSlv19AEHTUMDKPXqBuYMRf6pR9qaJOCuXvX0A/aU0UiogNRTNZ
+++zB2kv3YMPco11wuIGEfNTv2VHzt87RyUmrUMOz1DYBdVHiPeKUAvBT8z7ciMdetNrbqxD8kwD
/1r3WafN16PHF7KxPB7Ed3pHe6ZXSF6QwhstNFvm8S4PxL8XqnMtyR9f52RbNzJNMLURWBeSv8nJ
lP3khY2NSQTgbwNL0dolfuQagUMZHe9DpqLEOd72OMmWga3itKtotEXJu2igOudPhumlaRoNP0tF
nvHzSZmFY2l1iSzc8V60SNFGRqJrybUYEpDd6BlQOqlMIoxlkY94wk7fBIthyMI6Su+Ana1hwjpp
uEpzXyckkjmZga86D98D/Xe7KGIqpNiXjklnt+LvV32yVKmNOkljIAp3YryJMtjOYJ92k5d7YD4c
8jCN+UB0IP11m1HM/2DKfgAiv/OHztR8BlBKhfMwwcmiaZ0c0wXy2UpRC3P2zvipiLx53Fm2+ibZ
R9OuLD/OXJUQWHc27LrgdDkdAV75RuFN5G6jvjFFh2LLGJ1hvQvbCw/bmZuDmguv7FJrLeDmk4et
FVvtmJF1ch9ruyI49M1a9mSYAOE+WUZnZX6NoVt5GMw1JXHiZatGuyD3PfP6/ryEk5PiXFtKGKrI
lWTDyYItUb2T7pr5rjBXZubJgHRENKAgt8pHqBwqtVztShS/h4q9odqOLSBYcoiZX9PTXWzxAUi8
5WUAWzBiZcTTuNL3AQEmd8hTGD+EPYLOZWtMtkIPusvukmvyndPUQVT+PDCuuHA6/fI4/Vyhfmjm
TuuhELAD/+kWzZy5aErlz6xaC7y//SGJVz028RYbe/IREGdc78X5sdfWXXWXjgd1vC0j3HQB7aRy
n2MKV24XuVruT7NbixB09IhOwSBhN2qfC/1e03C2JT3mzXJNhVJkO/zwtJzE6dIJfzkw/eNL/VV8
9f2o1hK/G1qgjjMOGXIVijp109I/FUmuQmRyoeADvvzXh5LapvISsV8RW3WalVOFVSAc56NwV+eI
t8oKcg4ZFDqEbWl5myxnEmo2rRcpUJ2hf2uVT+VD6xxFvJFgRmqZaSuqo6Klh54QkoO6HpU94jhz
AFfk6I8BpQIRNGX9O5uAXFS3SfwWS4cvD3OKPIy2r7S1IieUn5rZHy1vmVvRxYZ0hOTmI9J4W7rY
OcL8rB/KyZ/cgkyXhuVSuvXy+lY0NkkDuOMLyHKUV/x7wuCQxZts8kDh2VWf4NenWjfNwzHhnLE2
g3Uo75UiQdplV8FOjD4G7UZAY6IK67ahwX6vJ6te385x5ObmXl90JJXTYndMVmHlG2hLYjiemU4y
MVUf4dbFXaYfMuVNMG7L+pdRPwvTu4CM1IwMDjfPvfguqRtR2snRb2H8IOowDf8Uw2cVyE47T7bV
7CJeEiEwsbYhliOF1UQ5BF1reAIUbivWA4k7FVPHFPpUzBfq/aP1qvU30ehjcMIGXpbXdevK+Vus
3eh54UqpBQX0IdMONY25Cd9V1AAdehqSXarhpVN+LWdZ3a9WnUFOVHKT6r8IZQV0cHeUdmrwalqv
pvlayffi/J4y+CwoeiQ6HIgIzZZo9e6Grmfu50Tsmre9cp/mt0L5Vjb3I610RZUQ12G/LNZ9uqrM
vRJ+JthKhbtEfDEBn+bjn7Ta1siQ8A4BW6/2UoOYyRGSXTf8toLfphw7XftnjD/05KFEfzjE16H+
6zjw8xHp/YKNxVCvQundtB5U9bqFopK/z9l7JvsZuo30Ss8OBe7Uayn5WOh7M/TS7mbQVkUAa0F6
TC5FcxjLVv3z5UVayTbO2q8A3D3Vk0yqlfTGUAp3wxZKLVuzav2pTF+OrwzIq4lbln5r3JJozmG4
XfomzeCEyr1YOFb3pEhvowTUWt8iR1qUjOxdw2utsJDaKdM9QTkIxVaAStJttOaLKpFDb7LSd/S/
Ym6DtSmx4BHMLiBB3DaYjpprAeoXZNSBtKh7ws0dg2rxIeseSCUulCs93/CoJA6zGi2+oiC1ujUz
J3A1yarqPZxmVvEo6XvtwbgQWaEuW+Bft4pDj7hAidnCT7bI41xpQdotHWRjIzojw5U0t8P1EfSY
p60X9Hz4zISjMrYaCi/NCfX9pPxOI0+OHi3pAXKHauHhgfD7GHY3kkCMNK3VYNdhP65X2Ju0CbH5
At7Q0iey6dFyGdJFf8+5qQxiWtRRqJwsk5ktX/NbPapHpdZpVb6MQlLqo53EGJuJAKKQRe5+Q70/
Pc8MmbhUto3aru4yyuJL0oazZfj3yzg5DUlBJ3RJglU1fDtuAIO86toeKsph6Q8aG8VOmwv1zTnq
wo8vflLfGDrZUabAFx8ip5BdoXNEw22ulLVFP2qxFVhXkid9xu4lJfM5V8n3T/76599u+WQ20yAU
yX80UgsKMtCuRtQ/xjWkOiwGEGvcNtoMAa4LkvWcHu7Y5ZnDUv789fz+94c/PeIN4zHuC+LIaKKn
dDopxtCEGG6s0zGtoAfh8YlR+VAE18cKZtxBJjb+lScgePt3ZXNOqPXjfpyc9No2sELw02j0bps3
DgiPxnPwqv8WDkw7+u1/4KfTGpF6DrD5wmt86TH4ml59+zHiUTYHaeTDl9JUm/ftzbzWmfi3T9VV
sMugKOnx/5Mn3aQHSPOfxEsLvvnPty47ilqqy1F032k27EzGzJHfpAC7CRv3VR8pbc1fGDBfZNud
U0T++OiTuqcuEotgpJj5MdM2aSVluLqe5uCgla+q/hLgSYjvBJNe7E6LrqJh1y/O752U/JKaNeq5
kJcfgE6V78ax8WijZ6ovq3em/DQWnxm6ovS45m8l46/6uDFUf0Zee0ibg4SCWN3LxPlex25nK3Zw
4Him3dM+/PfjpJ07C36/tycrmiJkcm+Z3Nv+QxufxXldPLT39eNs+cdrC/nGbYL2Dn14ZStX+Qvb
Lrqye/mevNWZd894rEOvgPl3bTxWR7t74aCR47mrHZjk85vC6D9C92Gj/aXGZ7Myaz9+Ll7oSM3S
U/VSLJ1QEtTyd6vYi3f//m7nlw7WadInTVFDAvDzubG6sZQDxQrv82avADkW8M7QD4on7GCmGzX7
qH/rKvuIVL4HlIfm9D/Vs9FcCvU5p6khY56n1ySbToXB//NSWmsMYmkZaS/yyq7fi/KtmG77ejNx
6FdcaZ2zbJl7xOicWtxEOkgpxeJmkPexvk7B3U7xR1M/MjkJ2ecUL7M8odxr4i5Sn6HIRuY+6dep
fGGxkc/Nhr5d9ml5EjZCHJgls8OSUCfTCQov653qd49om7BMwVV6WFWfIJtFhVcx7VedcrQj8qDE
je6HiY9mofKCSEPbvPr3j3t+KfrvHT21UMlaWjaqwR1t3UCzJXPTy+iSFwYI498O0c9+2PzfLAlf
1dHpVvAlgxChGor8nj9/yiDNRlUrj4x36YGPmWrHx994z/LgSpH3tbgpxTXaVfq01sZ81uRDHLoN
MNnEO6oeoQZ2LK5N0qbSvSkdLM2TcqfQ/8TVn1zawEgst4m7ZHzgzYBLl5iUVGvyshajEBrAnA6i
+U5A1Wy4R83P0DHnNkg79pyu2tWFp5krtmer2Uz1rpkOLZO5lTDaRrET2jstPFg4faZnRXkwaR4J
o+wk3RHeiy2VKNO97NIES17Wx3/drJP1MxhzrGQZpkBwInHhiV7ZvNUAMgqLPZPBIJ0rlPKcj6Eh
bJPwduq2SJmQQiVE1foF9pRoq5bwtt0oushrOPsMMVlSScUQQahrJ4tfIE5T1ufUN0zqCcdVAbN5
mduuh4+J5iDk0IfZWzpsl1RUZzpGMBe+ffDJAU6QzMxQsJzcp8mGZjpMaK+/zkdg7PLGciKmkLXT
4h9Brxlebub93XT4+ekni1GT97Uw1njD9WX1YbCG+tGWXxdx/vwruy2cSzjKc1LH79/3tLs8aXOT
dUe+r/4IqN4dZWQabitcX0Pa5RltTR+imZTT1HQG2QWvHK7yCg1e9stCie/Ef2ZcEaV/YQk5t/d9
+xVO9wdVyswJZRP0Cz+MnaW3anja7eAe/4NE9f79ceffhf/+6Etsy/fioS6FcqhHbvui9lcbn7vQ
aD4oQWT9EThtR36MPStxPqI/ozOL60j0AiYru+Cl5eBAQ2RhhV56FM+BJX78NCcjvVowg46s0yVB
IFgFqt0UMFSG0AlqOvxl6wcwmGlIDV7GrsMrG+j72MmjuxgaXuQVXqlthkXdvooaAHk4nXQHX0sm
II3Hf0dmx6VRxTlkIJ0rmc6VuHhUThnr8axoXa8DOJdC72g9xsINT1S/ooWnXQ9EI6uoKP3JWsW9
IwtubW3U/YIquliFndscv1/HyXCySDoCXGW4xw3EyAqtEfLx/PNImIJrmc6SeM8qdun8ry5Lw18r
6rdvf7L9jMRQ65MyhfdWvRkWeUJBQHQtrVQdCl3yGGP/FvT3SrxazsmAeGhDYGE1vRLcL6Q2BEhO
ovptu594Bh/kZlUsTeOVIG/6AEetYLiBsWlVP269kMR3mXzZ61G9zoedlWy05SznxDUw+KHalvlt
nR0uzRq+Vt2/vqH1n9gyjZPbyRNplXMcTnL7BaVpzMqRRTChx/egYNxRb8hccXqureBV2Q+pTMiz
l+QOkt6xskcUaboXDV7gKURTJhsr2qHdNL3jy8Cf+tVSMMGABa7auXR3uw36LTRPL/EMEQNHxFbV
3wn86rMlkOJ2Lq9Gr25uc+1pruj+ed1xNShY04CALsKtS8vk+f3o2zc/eaLirEkVQWmAdmw1f/js
xYXGJngddQHTnxcRCKToxveXauyzA1MCU03C03F0a39ZM4ayrKuuQjsgua0b3ciO8B75vcNRvo+c
BWotXt58l83175/5vx96sgdmQlXnZllDn4WZlfrSQrnMiy31wLMJRIHj5U1IvoeDjjnBaXd9Eap2
dvn/9q1PtkHVKApVF0rWkQ9yGVxQblCMvsQ180FwGfhfWP8vfOEvdfi34rmyCtUYde4yiNkkXMWR
nw/L2bWjAuC1YmxMHgmqc1iRznxlPGbiZvSG3/ObaNEm5L2r1B0pxvXDZWjGObMMqTT/82N89e++
XVvf1fo4RkdAi/kq7+7i3B0mb5K2Ss47hufwui+u9QV2O1GauBEu8QElRj1ux/QFOYGp4h6+z5SH
1NzIlj0zMfolJOtUOJiyqybsArwtl1BxZ7tx3y/6ZEOd5lCUIhV5lAQ3MV2PL2lw3zLH8fBQ3zQs
AqUvb8p9MN0LucfJMiroD6a8uJeWLLTkZx5mi7Q8poBolTB0/NzbzbIw+3FIMNUm2ykhUNMrDRtV
v3zIrEN69CPCSno3AO2rP+aQw/ONoHG+HFM7H/Z4PTbSugs/i6DyA47rEqbj+bg40zn5jw8LwjxU
duTUskbP3HrVPmbSlcK7WS2jvEpxtZH+X1b7eYEBWW/W6VDYGU3T4Voxruv41mjXBEmtGYC6xZjZ
TX2tSBs9vDoyIPeC/Fd0vCmyTVSSAO2QyCWFfoub2GblRcir6H6m2RZBY0gxGzeOPfTvWusnOUMY
G6tHDJRhZlZoRrZOmzuAIlQB0Y1VKo/x0cjvw4xIXb9oeHrbjRy81/1Wk64N+ZAoK516RfMpdgzN
L6MVyTuRuDLTN4tkCYQRAZaHXUswEQbv55Gwhsg27+bCiQYn0tcGL4QJfTE5SJzhZ4M8sku1+9nD
OowO6OVLhCaN35+/rZarxLrMDa5d+BPaXsO1ZrG1++XKQtkwuYrlDZUr8repBS8ed8xzx4xvH2+d
KDOEaCpiyeDj1ZVCRAVcJofO20iqg/QiRutqMens9CP5d91907utcV29RrGbveZ3zEnHfSN6yXE7
kd0x9tFTG/1q8JYS7KR4GoeijFgYtzvMzwK2ot5Hn+OTmpOy4JvEDLtZvE2Rmg3+0biKM6gRT624
PWq3wryyxrUxv3Vx4kpwfNStJVzJFnGYJNStktJTqaesFRS76xk6QHZTYScmV6m6a0E8a25VvsG3
Q5rdV76OtcnyhWEda2uFetW9qAg6V/F8v4cnnSBJLHIDiIhwp9ny1nqpOoRkFvuq+rLogZLbSzkE
Zzv03z/wdGkKm1xQC0asmFm9BQP4G12tw9ASbGrQswhdOsdf/MSTU9OxlYCTNjwmi5C1v0lqzIM6
XI4JpZht8WRebI7+Hz4SVjRKfN6N0/J5iKdYNpVheTJ101mIP0gXv6LqonWyu6wCufiBJ0cGYkZq
rWpG4W4krUXgvAsn0bcwhQjkcHksXTKqon/v2mfPZJby3y958vaHxoivLOBLLtnUwVNzq6xp8V4x
caIN1z4ya4IO4lz40DN6F6I///uppwVzUzfSmCl800X521Xvs4A41M0++mvqaFuRPlha54dE98RH
ki3mBrU0Zt8bThBgjkRCVDto8yMS/ntYLmpPfLZjGNuk203zdoo2kYHolVe1LUB5kGOe5wESw9e4
+dMWD7J+DwamSz5rwpJT5aVa/vBIJhzJBPFaCG4nLDBkx+kr1hQADMd6nbPd5BN8+71QE0Py0R2Y
aLOcDI9ltiqznThvk+yavcp4hqgeInpb2EXFbQuWCYXZ8TFV3vt2dI5C75tBYwtVZqfFg1DQGTI6
38pKZoYYXFL2xHZTLlsnCUJvNJnF/XhlzYAnbJVmI3eJs2IzvEgDs9DQNrKbsFkZ0bast0VTsNwx
SWY+U+2FYRONByHdFfG2nQe3YUuLhYcWEQS5jvPKmLdadoXA8UIXACrY30cFYh2/dN2khOHx+rmd
CEXXWWbMYHzxJS8DLbny28QfSA5RdvVjmBJYA5An56+35k35Gd7y4x2hDMuIJ2JfJmuUjgmizdBi
HDKSxOSZip8bvomjW7Y8ETSF6BmzLwjXlnTTjW+JzD6g3xXCIa9uKnNt+PMuQ168lhAq5VdC5qSE
x+SegtVAvwX2oKCEJyGKwFQscW/llb6qMCtuVCKVmk9opoGL+LmY3RHUDO3K36J0T/K56ueKo14b
q3zaGSJK8Qb1CACddmuOOyLP9RY4+hNZ7/Bk9qZ8d0wnLML3wvExx1xfIJUu4PAMtadpbq0+muKd
EP/uq7cW63LKYRKjRX8ZMX6mQ7kY/E28wJIF4fPk5CZOctyNQbRo7Okgd5MNvCzktL1WdsFm0hzx
mt4jxzACUFeXDKHmmX3px4efLGhZklTmLMZLC6GPAKqbt/pBNBzU3Tn6mPG6/8hi2xh20Faa7VGw
rbUlOwz/jX1wmCgegIN40UbaaAr/6Bg/VujykrV0L17FFI6+eRuswh3OMfVRYgEAZ2Iuto30EyhQ
QkTXn+L4zgBHudLuQlwO2LjG1QyDiInTeJ1YV+p9u4X0M97J11V5A+slaLwOsu5Te6Vy5vIZ5vxu
i1X5MO0LT3p8zIDDXlqAz0k5uUcQdfHCQGH9kr59K03iISCQ20LKOS6H4k2znPFHwqi3pNqZb4Lk
6JoLDRbDiD2FoBhoMZPCtarbLbO0anY0R6+9ChEc75qHRO1SP+ocJuLHBZ5U7VOnVgWZ11/9CkP1
QrMiF2+TqAgqvJpxWWMD9ShuhN62LB9Trsh45E4KnNDwICERLjY6S2c+3VDrdl4kr5FddaI7j252
e0n8BYrvr+WHcRgRs6qoEScKTvvn8hOEWirLaZDeB7XfkK9XPlX1IUw3RbeV5dVRuioM/Cyveg38
hKJbdfRPVIK8m4mfHwSGU7A58O64oM+Sa3ODFWprsFiT/hw604PyRL9N7O2CO03KL6yY/Lo6qOtg
F887XbyqZ980N5JwYwXPAhilQnq11Je0fBjEpzBDf66/JjpNRuOJyZ2bidQAU+/oR1gz7ZVcvEXA
syzpEeWNF1iIW/TBH3Pa5/0GaJc0/D4KbMrdTYnKxtiLoHl02QfNtSq0Q38k+ZQG0Wg+TBEjIhA1
randTMJn3KEZGuwMzFMdRJxlMyfCTqKg/uubezn806QfU8AaenzO2l0MHy3aCurGHDaVdp019yLI
NCs7kPUiC5uwfFSS21R5VrRlKoamsvgzg7oo7eiPUmzzwbZ6l2DUCJKDYov85pAZhXVpPTFXcgxg
uYL2KxZfelhPkhbuzaO+npGKtQSijPmLnuzEcA1AWlaJrllDtAp+q/FKX3RDO0vZ8G+r0E7J/UM3
bpvije9kvZFNLfKncCg5I7HY9+K9lbyULyqJ0jCaJpf5+iI7Qp6E9KYZ7OZ1+EATbRkLX6uEwVRj
S59uKoK52SUTT9bX+oN2kD+mDwSjdKdb6Hf6I/8fFRidWTs0H+vxHniONaPJ2urjc2BdyyRk8zqa
DokhCmk6iPGZCMGTI9+5UhzTYljsSYZbDa4irqb6Jcxfu36XaNsBG0ya/C/Ozmu3cWxb109EgDnc
ipSo7CDnG8Iul5lz5tOfj7Vx9rJVQmlhA41GN1DdpMjJOcf4xx/yhRJzuFvbLPvsx1u93Gjaro/2
ubEu4UuZpzB81LoUrhUD3u49lWcfMsd67OQ129gbelnBsEffaeR1LgEqZccE3zHT++WrTjDs05d4
PJb43TNv6O1WgA1Jc9Dc9OWbFKwi7SCwePRuLQ39ukAMpuMb4dFhiXAK/eIxD8fVIE6QBg3UEL89
4SuFule0pG0NmM4lxpyXKA3wJ4d87UlgxHVDzvknGWl21SCro5uv4puEBh9Hc9tKIYYlyJtEDItl
TqCTNX5m5XYcCSY0knWRwOUVkA4heS14+xPoDPhuTu41eqzCGbE/LqhqdpnutjlN41oA3sIK2WbT
5mv2uVFHz9Gibuv4Rua/xP3gsSh3YekQqC1XbisQfLTDad+rnuE88WnaKupRhr5kaVeZo06/OKsN
eZW2uyr7CPTnJj762YsVePR1u1qdIyGCkF0Fr72XFF547T0QxftQFLb5MYMMBmKIfTiZy5CMFON2
NN507yGOb8JVJ75oaIfTg4zWYOxus+DL7CY3Ng5YuUvjg1huuYsiyZd18lDmGzJQYDxuVJyH1Tql
CDyqrOxkegk1F+ctWT3k0UNv3JW4lssrC7sxL1giMDRVF45g1995w16ynhRj76/6boXivy+fS+PO
EncDZIAmvFXZlrOt5T+l7ePQ7fL6SzIGNyFCsvzoKwPXREIn2/fCf5dwq+ti4sG7R6txPfMURG+V
D2SDP/rYOfKEUZ0jh2wUTxMCssk8pAqSNXXbp7vRuh2tZzHbiYCfyjbzPqLA7f27qt40sG1HGM7e
u1LeWda7CRwedo9CuZn85YjPqZ/dVkQ6Z+Otqu7yfl+kN43yK1Q2Rb8ozWMcbnT91aOIV7JHREVS
e6i6NUahZbGdWsbS0U1Lqx9MjJJ3E8FUGtFb6yw+FsE2xP5Dw+3zTR3R3XfHFGxA8bGkWvNWiUce
WnWRvQF/KNXRK3E+ZNc6hcOTQr5tvpI8zN7oDTBtkgtCIe9F5WCZWJtsavOYxycx2ho4GiT3fnPM
fDZoDS1TfGdxTKwFAcfPpdGDCzQLSV7BNQ7mJIFmeI3bnYUP/LBOFIh/wBa+w45ge81uonoVyIne
AyE1MJmxPxZ2hKrbE0Jx8ktBpVDJEz3N4BwXHfyhI5SfCh+b9ztX3yT5WWhesY5YVLKGvYEj49XP
AQTNF/9JARdh7EUes+5hwsIjjyWnpqTKUIsg1cO3FYxNe/OBZ/pZjG8iIEaWCBAQHadOhJKqLwRj
Xwu7lNpb460tGD9zqmHLJ2HkDlm3eMbvrR5+tcadR8yy0S7KnKENYm25fDa6DQqqQNpVwudoruB5
wXYmiEnYQPNMjVexqeFKU62Ht3LPWO6U8Cut0DWU2wg/cvNk8uvbu0SzreDNyO8qMtGUWVUoi9ea
2L8x0bnSUElHhy0pM1j4WWnUsgro1AXJSTq1TMgQ9mKsy1bk4Bzwbkx2xHSbrehaPXahY/953bN6
TG7VRoQcmZzUg8whu0w+oc8OCzSZZMZxvtDfACNebdovTFJ/XvessprEAGmYGnJdd1xacI2ONVou
TF5c4YValfoPk8XkVREdHYp9egvvOzt5xrI8aDtzo7j+q5AsIpQq3V4mUAHvIeu3jo8OAz020u3V
5/R3I/rzfs+4GQEZ6GYzvx+USO3SXxc3ICp8EiMoFZOxNRq+K7DG373Wzyue91rR2MuW5tPcjlCg
mYLLNjRgS4L3wPcluT6iQhGtPzq4hyuX/nts+vPSZ52WOulhkin8WFl3VMhMGGkZ2sYzl1MIuO2i
akSrQOIbjHfYai8RXsvh6ioO+TeW+/Muznp/XzH0OBG5i4aKDBk3EdscQ/R70L76lVivo5G0GHHc
X6v7LwzNuTIuAiY1v4Xs4+z3K63YB54e/fEzPpL7/FAvs4220tbxY36QzaW3maMNS3FV3v4X46U/
/O6fw76flz/74U3Sk0pexOwFv8JnqpOtfx99FmwE+rKSb/FBXMQ5/C3xVEnPYUEp780Md+otDpTq
tm1/+bKyVOlJhupV055CUIkahUmA4BTmV+Rtca0lZW2tTmtPWylB7zREBfXYpXZUeiOYNQa5uXcq
hO3IwDz3jl48YX+KgXX/KFrHsTPsrHJ8ABDMjkk8UmxFfvI0rCD9A8oc0T+g72qG09jcmxj39vLr
OACQt/fKdDTdoEU6gtLh2NByVoca2lDUO6aPubOhbD1jJ5fHRt1rMxBT3wW6bsfjY13+rosdlqw2
TLDxKTKYtnKOdF51L7fU8yheEvV3W3w2jPVjcqTf1AJaVODZkrzXepIdXL2+j4yPKtqL5kkZbxV9
LUr5Qg6fte4UZsc8sBaWti+Dmx5jXKiPVLezqLmXdrT1hbYrUQoYnNeUlBzoQIJ29YzVFIl64e8S
oiEYXboQ3GErbzAjh2u3Sz7a1+kOq3XZyffkOo8sZDDJlXgzTRv5VAPLUf7/rjynWGdPEd6ZgAyL
6IOmoPoIPvpfKGyar3ZcNcwXhVVskGtuK2q3kOWnCDqDOTJe1FDae88ed2SNi/SzfA0wsG8X1Aa8
Ozw4oAlZ1Uo1XSveiubG0BbF17xzWINDL1ohT81v1OixHjnIK7v0HhN42u0WeU5+O7gq5Ttuasm6
3xNDG3kgB8m2E9fdtBygtrxKjyay1V38aghLRmnDtGxpWN4DzIefMAMlXiwOnc4iVBb5v2WLgSPD
5KlRU+zbAN/mtUDN6i0s/mv1yypumd3KvsufCTBv1hfdu0xQtExkhUsWcxy4WbPSUsecjnl4H8Z7
CUkV+p53woerY5LvrPzWoLCEG+hV6yLf+VlEmva6k+5EdQlVDNjPxkGYqO3H0Pyo8l0WHGrrUSyZ
0SE0Ivok2tDRojHLha1urBGJyiEkzV2HwI9yV2aJLKiWo2f5FXM+7BRuh/vqC/nflDoVomMxXwDH
QoeLP8Vmbu77ep0l23E4BSLeXx1N7KfgHRvhpFRPSAaLeOMRtNFsCmJy6o1Ur+BQaPUKWLBqUTNV
jqRsp2wJxWlKtjCH/DmnIwDVGhYyiPKDOp00zKdNJ5ZvayoV3/gSSOFSCBD3rLUCKh2xNZTiU8rA
sS1S/IL3uudW/BkGmxpOsrK3mJUQ/z5D/pB0f25igIQIvHXFAjohx/ZnQWMNfqsFZZOeEBTJqSMu
GbdVGonwthauzO6uy7bZtG61Zd65IkxxfYXp3Q2uknYd2OHgAAaRAqngRRisksROK7RlVwUTF9yz
ft7l2ehpknJRasU6PdUj6XwLZRVr4FEu83AU8JU9pctCh1YByKSnBw0FvvPvx3T1Bs7qPiVPq7GP
uvTUjvaEVcqqxJiAAnYFYjybgo/4GUqmQ3+JOBe8/0rdKc+v4V+v6az+68e6FPu8TU9A5JNdbcxg
UyM3J6jsZa4z0OeIldNoK89YdyaMgIJxN53gtqL7e/73s7h6L2c1YSiWqj4OLBkF3DZao8ttlwln
no5tgq1IRKU5IlbJqEYcvsDRQaUsGDvOPZxzID7++24uTLJRUWNOoOKBbGCNevZmorQsMjnI0pOw
zvbCr5BPbi3tSLH6FG9kLLHGTb6ayoV1m378+8oX+CU/r3z2TvJgRERRp1x55z8RdW0eAmGFnEMb
Vt1L+O7fB5/Nxt81SHoIndwkQHUA4MkKPEkejuKpMNga9v6GdOqjvBZu6ab0e0wx/n2bF1qHn7d5
9rqmMVS7RuMBzTT97nP8TXSPbR2yd4sspFlYj+HmNdYXvmAXFuz313JWiE9enkx+kqezfnwSnwLr
oFqt4/9PCGFCWSTvcYCpfHcCVijMTS+6FBKi2i5z4gJ69YX6RxD3GNua4yago8zrVYitYue9W8G9
2DNdmyEJFU7brYmTqOR5DI5SvJlg1Cn7pMMN3U3imlSwZ+S6ZUpojNrOUMA6GUVXHGAVhL8m9FbT
WvAfNRGdGwevtG2zY7uMUdkHTE4QT0BJzHGAKmvs18ZVYq2fSszf4RgbK4nNbrrxmvs2Pil4x7UM
GVqNcGGUqznKVd3KFl5zGkZxhbABT/S085n9PSDkh01Uz+p+JAcqw5nOXDeaZGv5Tc5hWMwG8UzW
zc1ATgKNXo6GJlWxQfzshVtxhBUIlzX7nPMuJEflJjvly5AwehBueNeLVImXg4H5d4J17fQmx53j
t/dRu1XifRTeezwuuXvvgnc5PwYUO4byu0rfoqK2QxLlw+ABRoaGfyjpjoVb2/nw0HTH0CdFgTlJ
2rp5pyJIZhLZyAsRPykSJfXZJx7lxIRZUZjvUYx63grirU+gW3FrWM95vjB9QFC7/awRpxfrFNMj
70noDnjR91A+RYfZZLgKHo29QiInxF3xvSSpdjbd3/niTSTeppIreksdNwBhE5orHfTT6A/ZYJvZ
OsayMe9/1+R5wlMqlm2IhzCltG638tJqoAskT6Z1ZwVfQecopLdVhGyZbp3g6xLvU2Uuc3LoVLIb
JdtG3EzGLqCdb++n6Y1xkDGtq8GpvkLxOJpra1oPI8RSfjRbbbH39XufStiusEGQ2rWa4F0Bvweb
FmoW5UkTDynLMtWxepJf9R6/WBxa/aVnbqI8XOStaxoIu91yP8EBBXt0Ze/Q4ITaUzrXzYsf3Xe4
aFBXSG6u/qYoDTJ3wteXueoon2IgKRFPZWbTgsAHEc/A02+/fokJP6RO0kDBfRf7CEXeGrQUZu2k
Qwk7feapk9CgYLppgZQuldTJq+UYiqxclgiKcGnXCEyTX4X+Se8PYnzbJQ+43GZrnGDIIILRrt33
1lay8kUafwr6tsEGVzpZfAijCmsGUi7BoeVBxVx8GWmLqNxF0rpgIi02bmWdoummV75CHA+ECKj7
HtnYONProhpfOEEDj3V8ZEzB7M7Q/I/hCkGSqc00ACM/okg1dP3YBdtq4CjmCT2IVxykhnqNLC7/
kHoHA0fc1FWzm0Z+mKF2L3sQTfc1TeyBm2tleyIEXEea0K9SK1kMWBaNo26bFf/D8YPPAZNM6jbC
mXHJfgRTG7AYx91tPEmxK5MlYqyu7Nd/99M/9+szQEHwYclVSN3Zr9kZzKds5UOzoVUM98TxzqAJ
w35j+e+r/mFcnRcYKBFNiRCBP4l0P+vADosuKQxCzEjKl54tsE4WLWisFpqUsIpT5p/ttGFiLvUn
n2iBRljJEWXhC3tpUC9VNkRi1HEsmQ6chOKXiiHCHgPPbbHz4GI5sF5pVIlV8R3pbnzhn1RrKzwq
+W1LSic/MF4EDHK21PH5YvhS+1MUPdM2zW+mMDAvXCRf6JGgOqZ28TS52QehP9vhKGz7PeF5YJbJ
KnqaDDvEdlqHUor501B+hAqi6tLJgtUoME9ycHi2SAjE7m32WRXadS2vfU++Vi3+DczwChVdZrCr
4Jepnb1CU5gsK204/AZW+XzsapwllR1OOKeQxWPkS8xuhqWoMmz5YzTHUfb7amk/X+XvV/qfuziD
RwojymtJKlPwB0drXQRccbEEO24hJKxJeyEIJidqXmVmEmy7Av/qNZL+DD8FfCl9jG/GcdejN5gJ
gN1SzNb/XnKXK7dvT+kMP+mbyhLSuUSol0hVBoC6nvVh+8zLmCsyOqOk1hf2I6BhDhexulIYXbCl
/fGW9DMSYltz9kk6189au4Wo3U+E6snAkkw4YZo6prDoKhtJGt2PRgws2Q2YP6dQlTSbxIbNtSbj
AuH25w2d9WKCFbaTIVfpHzEN4Vxjs/KDjRxsmUxLOOutGqZII/nUSwCBbFmYuyjZCcbSB+ynn63Q
IK3m2RXn+DWU7wJ56+e9nXVgeViWrVSymOblTEZaEuy1EqekjsFu8KvOEIA+V5mrUtAJt9NSLXBP
TGwt3ePFgO0GSk8m4HZl3UMj1qpl0F1rZOcb+Mdq/8MR+Eap0PJBtoKcFtHHEDZfwlBQe0fCTNih
hCgZ7CDa7Ze56hSo/dVVBrkvWZEtB94xO50K15vGi701FA/SD2QklWTi/dxTlXw0MlmgQcBgQOfE
BiUCI8pvFLiMiQPHTVXxQmGl5ZELZaIoTkOCcNAhgUzCgAr4aCkFv9PcgWntZxu+27nvvvIVXizU
v93kWRcDINXqqFPmzjKeXRcH6UjZNUcBk800Z0fgs4eTjcSUBwtRp2XzlJcaRmdXNs2LbeX3p3XW
pyRTrEWqEqSIOamvyyMnME4aB6PGPmhZYmRKwCZRWewKqAZcZn4dEhhmg9dbyr8hfdb6t0dy1rv0
ohLAVYy5E8SKmwJrhIIDkAg4CGYBjGx8ldJX+c+U0MyvYg0XJN4/L392eky9nqYIK1JSMwA+NXkW
d2MKFjNR0D9zVrTNTIUxefoqrssPJaeJ84j8+fe6uPw6vrmTnd2FJUypJ4tCctJ8FOa5zrbCfBWn
AvEgLUDooPR3xgr/0XzjIUfDKvTX2OzwyTGM5bV28oJAjLhE+nukS5rE6O1sbYzyGGreNCWn6Ze0
aj6ZMkm71DbbjeVhKueNAHcQZ28meSnobqXdVJrbfcTlJqXxtxvdqR1dsbU5g9xgcFwg1V2K5TJP
3hLqnLjaaNs5G8Girt6XCGXltR4f9Oa4rttjZCy9zIkVZrZXPr0LSvSfv+psnZm5kKhNODC/OSjI
/n4F0WOOxC1DqoSqejH+Aq/0QRG/yAiKqcW244Z+ikjwTzIAt9fY1uqFHfTHQz5746OUTa0ljskp
AtimziOMboCpsq/DQzPt1OZJDCrbkteSHB4kAebKRM9g+m5dLZu3cWdCLlokGz3cSObehDMxHHzM
YEvjpm23bLOStIkyByA102gGqIZAyQzD7SkKq1XUdot/L+ALnFSerqkT4kLU0d/BX4Uh9JOM1xNi
eqb5D/08pZ2bhmnZvVXl4iqn79LjwwbImLUyuKSrZ2vUqOoyjOY12lDBcAw6lkqy1LK2E7ZMqopV
3y+mcMMcW1wx0LamLWIBQQJSsMVFcbh2PxdMVTDt/HY/Z6tLK6fETBNxno6loAYchEGPQF0hTmGO
6HapkbuYaIgN4wTWviNtRuXm3+/ggjHkz3s4W1KloCdpqcxLahOueQglTpCda6jrSQsWCLLGYY8D
Nbkf67DccU5TiE7awcxs2kMpdZhEINDBfm/cM6lQhYNi9IxoaBngbBmH6AjDagf2Iqzr6KEZaCC0
K9+oeeEs4CkammWRFoFy86wmy1JJigzzzy8YLBdFVsVYhxG/oz+1b/Vb0OCQY2s7xWETueHkasyb
Alen7iQMKyV7pTeqsThoVxluv8SzaIs8Whs34RG/AIXKWrS1wBnKB5ltiMkQDS3sQmUldUcrfLVy
J3uuX/rWZlAxCctBhwbB3mUbX8nRvJm7we7OZIBQOV7g9CbWEO02muya/BUGV8o9fNh6pQ1L4TFt
qeZB7xfCl+WvhNiBOSIzJdkW8CNppbB2wufoysO7VOHLskLkLGJriaSNswpfV5nE83Fib5jtQIRt
qdsCJ9lVexRs6HfK/2wEGue4dkzca0D1hfkwq08xsNjRJP5mnq2+KpsU0/TlOWRXtDlKwQDnz2CW
Ocnkbrg44AHBoVS008b2BEwRwvraI7jQzf+4h7MmTDGMshsCZf4Kc+R86YpR7EqWVqP2obm4CS4h
yHi2ei0k5lIRQeachLuoivhWOofFAyxwhKxRkxPwfGWCU25ARTPtqZy25bwB9CAn/rKFlbhJuo9M
hKPrkpDr/BfWxRe64R+3clZhdq0nWbWoJ1gzHOqlUnGYbuV2X9NtWdBtB3fQth1+ryYAZcJEbra+
u7obXvyOvz2Ps925hBliaQU3QeALw/RpJabrXllZxjZ3k2HvmTf5RseqYuFBVAyLtZGt/r0XXhoh
/XgMZ/tx1hlerHtacsL8HO5QcEjVbYZuRFQWs201ZSWsbm3dIDxzr53tFw/DOYIQe15dN7Q/vfC3
7qhPiyDJZ66CfoAivAEhtLWlcBidlIHV1e/+4qLHGI/MRVhSIBA/G59okq2q0NP56IWdhhPg27Se
zcSAFBx47uC5N/+3X/jtmmePV+rSOhYVrskSA6FcoDpxDRdHGAqopXVrXbMNmzePs34TT+z//Maz
zSU3CinLSsgnyabYCAu0Ib9VUnk38i0OzLg+OtOT+qymoOJr6If/XksX9APsbN8ufr6raBoBUBac
G6uxk01Oenid7/MarDD/bdk63YK8NYVfGILKgO3dUgg3FGEhTbG8kDHgNLbdsBGpjtl90n4F6fxK
N3dx65+xLwv42DAt4+zxGGY96ZlvQsRKsODZQ4vi/PLczGmgyxJKXTs4m4bmRsDkwU2TBzlfXwXA
LgxN5e/3cPaU4lSeRiM06BpuplUK9SBdRbAX7Xpp/aK1G5cVLl040xKrq8Rb2DHpLKe+PmS/WIp9
v5Gzc7DzpcCLam4EVpql49u6HZw63cJBt1N3CFa/9EWoferqHyd3WELX3sbFTuPbDZyHtDVKGJtl
irVbDryq40urMwnbCdldTDbENlWPBYR5zGli29zE6NiaJ5RSCCw1aa3uc8TlhFla7f8Bsvn+fs5r
qygpdcbq1nw2tpKrUTN328x30sQd1DVCAEvbxnxI0A7a+DFFIwdkjE/4CgTJw8Nlm1rXVu2ljev7
c5pr/G/bZNOIkyIHrNpkAz3lNcFTBBIxbuStkz5Uix5GdrGcPv/9NV8w5DN+PAfl51WzWJXyoOCq
cIermSD0p832b5R1363DYN0ABBBu1DgNKeJHYzftUUwFxpKg2MiWiE0IbGlV3cZQIxhBrWYeIPjN
lB48R1HfeqodR4azkO0gpdSfIDiGsgpr3ODXIuwFf4WWCDb09U1AvnToKhZaWl2Zh/PnLVGdMPbq
PLAlHSrP7K4vPQS3PUTRnN57Z3l4HloV1u86aZE+tVjJZIdJFawmKhGZkNB+cQdLOR6ubd7axRf9
7c7OTotAl41KC0A3il8x+kHmbHq89rt9be6KdtcihxlsmOjTKg7ucnEiE+x9JAeig2ImK1sxmzuB
vDx6yms0nUYM0tLnpH0hRLxz8vK2Y6KoM/0kJGHikxfLpxbz6ISYj+yWyPfyyct2IYry5kXl1YHm
6DCh4ua+DA5iaMfJ1tCXSPeSN2LJ/PVseROICyW5a/54+6NsXakRpCLKfLQeC0xvOluJ15a07fMb
I1qjS8zMY7eVk7fYWPbUmgiZ7kh+1a3D61QczWojQ1tOUVu6SM0gP1luOuxE4qCw3n2kEEaVGa2x
fcw1Bxu22QlUmIHK9ivU96axb6wHc9jqwqbDQBJ7aCBWN4g30lJcF5Frao8oEWAzxWCtuM+4SbVH
hGERGYbxOmwp0fElBsg3pBBDWlfVTSidBv8hiwH3qicVEoSxg6HWnzAOIW6C1TncBt6LVnxly3La
Z48Rcp3y9O+v8PKJ9W1JnJ1Y5hBSfYYs1uaFmBziSxkX0bUb9ykx5ra8ahDxkwnE7nPlwvPnfV5J
fP9Kzo4pM+79tkgAPmVXBpW2+Y5vrXf1F77PfAb4rQbulSteW/1n59FUhbEk9fzUEl70i0cuTLQa
85XwPnvyNDj/Lni1wpWi5YLSnW3uPw9YO5u3JG2vlBiGzRXazNpMHAGmqot+FkC3eYwer2XfXCLo
cEGNaGYFjaXxpz/8tpvLyaCHBKGlJxZWC6yeO1XlJIEbWetWOPpECO8CThX4AN2WoGuckIGIBPQM
zB1ZpFA0CXGOiXWHErkMCIaPzBf0fJAYlcS1xBvAuP8CkL/8cv73rv90dt/uehx6X5fEeXgozc6w
OBDgta0g4AqB26QlYZnpokWhcu31XLvuGdJRQ29LCn8ex6GfkxfDw/iYu6FbMdpl9SvL7r8JxLrY
p357R+d5WH7j1WKqFPNcCWILc1JCKGHNbPCUjxi2CQzsF3/KeHVtQsL9qn5JSFGfYUD/n74JS7FM
GfDuLzdvJa6ytu5gtTF7gJDzAGJ3Su18Tt4A98HVcWE5yGn+fdVLIz+W6H+uKv88+qmRS7UP/v9V
PTxRnxBTabxolJKrnIkkaD+NsreZXBH/ObzoCrfD1LC4R2qHdfrr1Vrx8qH9n1s6q0a6oJATxWSQ
hvpLqJc42Ndvg+ZaVIHackLtQRYuYn4HboSUoJ7tbJJ5kz1mfvFLjnELonLIUcVKQM5q//txXeyh
VREDDiKmFfrZs42ravw+TgMmM9qMshWbOatFv52OCFzXs83V9FSuxl34ceWyc796vkN/u+z5zqUl
mpjlMZdNNgMN5RIp+8A4iDBox0IlSkQprH3t9dps7k9Y1t/XpRYRgbFYkmdHEvhZmvren48Di1/S
3qX8Rp6W8rBGNVklNxE5WpVD4DtJG072SXA2RCd1sEvgnBRL+lBYaIjGHKt7aub6CmoTlPFAcesR
F+/wXpdvtXY/yG5abdPAhdGilexyRMntQog+410Y3+jJA4Tqq7IZ46/txlThB5oE88mMu3Tr7LfF
bW2ZXljG/3sahOFnDj4W98tJu8kRXrPIZBvLiEJetv1GMWDte3b7u9FdOPUGqGq0VCNmkvAbCAVY
69JK9rdV90XIEawyxFCFI/Vf5JG5WRqtBcSlZflO1+zGNTikqh/JBLebBpPi8TVJXmX/pp2YRRz9
wlj36RYxRqpsYxxqZcqOd+3Gf7JOHeX1V+It+skOupdSfUDIcSe3DuoCtujkeSwY23iYT+DeR35x
9A6tPlWfiDOWSnZwR1eRIy0nfTUVO11Dp6d/ZgOGIIGbcEV816dF+IIqzi7VNerV9gbWN4TekT86
DI+R+tohZcqGd4PPrNX0pVYDp4a2Vz9g4jegJrUM9CVuzHku3hPjKRfbCjggY4JcYqgQRzeVepz8
tRXtunErda9tvUusJxVl+ZS3i7777VHvvMb9U6Rqiyz5cPxyafa/E5OQUAdHlVTYAWqkH7NnF9yZ
D/3YfhTxsdZumn6Ja3nH2kQDBoMqd4TXCdt64PHIJR0jeBsY0r1B5aSs10Xb+gx+EwR6ZYvQ/mr6
53WFL7Yq8hd04LN1JXV6Hce+igRzC13RSm6MgA/CelGEd83/qNDKVRM7ebX2OtIRN2S8i0h0j8JA
LBUIhSPYervxi7tekRZDc4y8nVbfxtqvynum5Ha85FE0atzgVnATi/uReTDSKtmLCDu5x5UoHVYN
phbw60LlcUqe2uhVzDdYH2CLFlx1+rj6a89qxwyhohXEYkwL3ZFdYPi3mRUukgxjLG4p7cjgu5ua
deivalQalPv6PYIjOd2ykdfvwcPArg5hdu+vsxWaYhzRD9m4MKZN3Cx7Fp1I++Ixq/Gn51JlQ7HR
QpTtVtSWrMrK3A3SeuKjYQpSoBhZtmjBA4Wtf37H/96E5csv1po9zyUVUP8MVOxys+89r5s3DONF
TJaRtyktcYGY+E+avBntiOFRXexZBZLqiJmGYAUrcbTz03V3vD+A6Y+t+c8y+8/dnDWQIdZ4LcEB
8Yk0KnZap/BQnijzXX34+VKZe/as2KqIXh3FP3gYWkMy8j5MDd+h4l3y9lAXaG2vnpCXtlVFUiyF
OCSq3vNJeVaS7ZL0Ak8JtiVotiuYC/xEqo/ODpk3TSvYnsmyX+vTlffz99nME/l+5bMnoigSI9DG
jDkk2R1NREUZtg+bpFxW2XpOdm8D8K1iuhOlDwi+V0+Ueamfv5Hv1z/78MshSSRFMOJTvpxW2kp+
b+/AOE4x8ojeMSB4Or4dLcNTu9acfy/NvxuNs59+9hXqUWGVmcdPJ5lvara+gZbuTqBzzkC7uwR2
mcSGIeIGjm7WeiznyGrIR5uxu0O1haNrvBbxEWlepBAxnXxXtR8pSiTpEIf36fSs2ROxKHPg27/v
+8InpYHOiipGNKTCK+eLRRwEqxvqEd4RwlX8XCwXameLIJEJxcAusggf9QflDTIwM8e7sVuk1jr1
NvI6c+NrK/fvpF4W7PebOVs/kWXGUytPxWxc7lFeprbwC+LiTnkGI3gVP4OvHLwaZQeeOBAI6uQG
8jIM8Csv82+w9uw+ztaRZMTqkERDcdLaBZwPeTvjafE2vINR4gIHbohtwguUiel/0fz9vYjnh0CX
TIVL9ub52K4uUyNpKq3g9Ko2c3A1ziySt0PoNKs2cI35JXxV9rgrSJhKDleHKHP9/PMb+nn5eXf5
1nt6mTiQmaYUJ6gcGEaJ2dInzHpcMqSeuDgsOvw2XkN7xCdzqzBeLpslLdudeO0Y/7sv/PMW/vMg
znb7Rh6IMVelgtlt9DCh7esW5XsQONV+2uN7dqL70J10I46n6mjgjuHylV3Z0f4s/389jbMVGXR9
EMVMDU+CdehFGxtWaSUqWwOoDC9scaUisnIDdS9ibIziNTfhjk928gDKoE1HEfMx4RDfj/nO9O9m
+QoCIFaufi81yyx0y2TnV48ZpTamblV3FNpbobLlU2Ciqtob8E8fRuVI4Mfeb19LQIiR+q21O/EG
5E5LHMu/0cAkrODBkgghEckcEN9DkuxtQcAd889EP4tuCUJh3oPyRX2eop0GmsdoCn9L4Sv0XkPq
2VYeUN4iW4wXQ3/T5cR1vkzTuzA9CJC5bknS+veuo/x9kLPITBVQRlF1TqizD4x6jOhLUy/m4dWw
qjbZa6H9FtNtfxx/Dx/tzLdHAjomuCAtdWshvHWSqxzBAYBkb5VlTnxM/dyQ4E66HGFNkRM/X7nD
S18hlA+sUQlCg/mh/PwMVC8Jg6jgDmXcgev3LrpnWqIysLlXyGVatLpNZnwyfEbdSr1V7iHkQlBH
7ECeF/LUgIzYd1Fyui+CQ+gP2TchabD/r612aXhApMepxlek20iRW16790uf8Pd7P/uEYwYIsthx
7wFObytJIUTFhh9MXTs7deoVriIl/9K65B2OR+TSB/NVO9arqlogQYFrotzhnCS5vYNn6hqx+PTq
S3ZOKK4Jc85hcntlPdDz/bXrMJgGBbEQopqWfN7msnwtrW2S6DTeKYve1gx38O/1IHixPJDvA74r
n3j4BOQIEWlRSYv4i5q1GFfmG2oWPGBobsZ63/3KpD3OxJqOK2u9NcW7od+J0mtm3YCyi1K1qsqH
lujHElFrDbJ8mzZ7FBYUxqK+SCs7EO6MYg0QOHS3Yn/ApjyjZ9T7TZzcwq1pjEVFTRVxf7OlNX+O
OIFZwVySOQ2dEDu0/tgmywJ5hqO8yDaN5UHA2mcXPzY92YELDFOe0zX1ORFx/J2Mu/c5kxuU2Uk+
8NuZsGR6No4wlfGqtORFKbuKPJdROlHxLPb2/5F2XjuSK0uW/SIC1OI1KEJnRGrxQqSoZFBr+fWz
mIPpmxWZU9HoBi4uDg7qFD2cTndzs21r08TiKlwMC2/ggmZ5SIgToGom40GN5wTDnTb7GAufZYsL
xYSrNlQm4D8uPS6tQo3RRuAPFEvHSatc5ARGwQq3+FBzxtiVZDeYrhv+ssA2Q8wzxo0PhPMEn0kD
7vXZFWuRVisUlaDQcHC6PkTFusOaVj7BkdepiMBHgj8P5/zO6LwyvymDP220bCOgXo4GoLHaVhEQ
qDUjQOehQAy6Y1KxA2Tt+QPdxttm9gq1i9L23/XTfMWgiV6iG+5T2NDba27LQ36AFmzrexOj3gd6
TghzFcKrI8AppMC+PdsLy60XfCr6rtB3LSxPf3SGboUVzEmnl2x5kreDvAUCZCm3QrCKb5Fb3NBo
JEt2N3suzgXyhloURpG4FI/r4orcJwURR79pjY3Oh8BBXC50dV2L77XsVtxqrZ1BmtRFr0X/gmPa
Qgtpy07sckshxAEFWjjRsOKv5x4WkSKjlahGRSYtmnvrqGFOsqV9Hy0gFP4/ycsIFihykYs1z6G2
pqcWWYp0Wo2r9lHYleRJbWWd7dEw0qlmkzWB/rUlpJylDmyNeJF75jgDmcyr4KEKNpmdOgjsgMOM
14LHNf4UA6Nb8MTSXKji+xgf6kO1bFel229B3BWIsWBXZPsvpIyxvlVcOJ44A3RPEeHWuFIfzS2u
Ac2i2SsYrPyJMQUmXHwZlC0V0oJMoNqQRVK33bX1SYPbSC5ziUntXXmUV/Vq8IR37VbY9avytlji
3Vgsc69fi5PXcTX14jW4RupdkIzp0klWQ+NRBeHVoqCi6WEneKc/yZ9iI3vF50iH8WmjHP2b+IDR
9fACKVWL12bHaHLPT3bESrPwdMYaiONWxEBDtXO6+6MdBS7oLOAWkeDkG/8Bl0lbPPoghq/qdebG
+OoycrJhfFDop9agxq75zGmf21n8ZSW1+3BJJeBkn1a0LzryTbIslsOyXnNmRfFqwhVWuob0/VLg
oznLZXkQWavsgB0rAhHOhuy1eZVoJ11Uy9NLc82n7shPp1c44lfDquTmsJXQAtwDCLulGyZe6065
9J13IkKb904JbdO5lRusg2X3xliCudMtpm2WlJm2mBN+R7Vc4WPoWoOtZA+xv0vAJ5scUV35NlO+
J6CoO9+p72kZX0efdbMc0iXt/piHEdsFKAulmT9Je5UOhoBLPSC6cmHeGTxhXMjVClWyCDc/xxg9
PeLd4VmZU76fsi3lXJgefeAUD+0dAIRKd4L3YpkshQtmbz+lDdy9DFOSZcz04Bec53sGWh7zXGoi
AkV4JN1GvFewdqGideDaopI2F/acwerJrW7aD+SSb6LvUMTnK9zjAXvhLPsltvl7NGc3wWpKhmwK
6uiWk2nCugsbHrh3dxiYmvconSkID41LckL9o5agSRZslMqJQIf2NnyLT4Auyq/cYeKFdwkOaoGD
5HrdWhdm7etI/Tu0/XucZ4l07upQyXJmTQnojnNwxNU3mbIop2UvezMiGfu7wU24dLJ+lKX4eEmQ
91X7/8cIzp0jYLq0gTwwUxXOMkvoOLcAzB3sFlki8WvxnjSO8mzcNV5vOJPTfajDmrJ8ykcO/NWG
AI1KWN/BdIzc/AnOUVXaEmSEzKX7UyYjBPXEGd84jtmQNYcm8Quv+v8zhaZET8JcjdDPpjAqfV9u
qzwiHwXb7RNjI7Bs1x1+BKcryvZ298IOY0ebSzP3s6H/a8X/14ONszqqkIRBn2ppRKIFAqK5aPfS
VnBVR7mmVgQCprL9yRnTC7ehX+7F85L5z2PP6oNpp5SFX2dzlBa/zmgDbZdvpFW5hOR9le+Uz3FH
1NDshWf55t/x+C95ir8fLf8dj4eqNGSyzFRnu/w1O2o7Pp4Y+OTBfy5W2nV0095ZfyK3fYyu1W34
/t/giv0aon778ec3gtMkJcXEnMPfwFHtmg95ovyzQGgYgNc+TjfsloSnwHfwlLDKBdHIXrggW9Hn
3/nzm/nPKziL7TGEFHMFNwqW3OSVGVHZlnpUn2wUFEO9k0IllTbiuPJfgy8SIFuddWzfSNjTiDEc
tfXwjiUc11VFmTEicJjjapt/WodhnZkvRJPxAK90Nf+ifsGmZNxrLwQ2Em1QtO4nVNDhK+OlXnCp
aZYNGXPC3nJ4rE12qi0fXph57PSA3pKXdnspQ/Rrmu37CjzLCYjBmE9Vxgqc/ZKKj1lJHcCMGO/6
l/G+/VPuZbLw0QJL0rp2c2Un0E0M2Oip259etLW+77EcOQzPTAdgBrlYZjvDES+yk9X5LfzrLZ2l
DVrDPI0TFPqvNk7xwWjt4kjXEgXua3m0gwexc6xdVGL7HO2VY7Yz8Z2dX8tX1Tlx1RwA1eyeXnJC
YHxNgyKi6HzRkYcidxviwWzLbJqfeuOWugsASl39N3ybfltrJvdzSTIsA7vRs8kegtEIRq0Iv37F
7HMvPc4JKLikbravL5xHP3uP2NPmXh0LGBEJSf3saWktmbiacgWM1pQ5p4blSb7H/8wNW60zbNPD
RTtSnQTPv0qEHXxl7tpC5YkONAks3Ofg38TObfYJl5AT+o4WOeRLMJ6f136j2VCB1GmXk3iFJFy4
kEGy3CbIv7Q9/7pZff8pZ69fL/7fT5m+kqq0xoNduWsO/oNFcvXGeDtRkn0cD8MnEbuWL6d2FxF4
i8Hiwq756xv8NqdneZa8N7s4rJlTshQQIqkTuiq9RrETwUjSlrqwGsMH5GJd7fndEq6olntaeOzr
bQpDdyYFds//HtJPCdDZaz4Lj7KiPJlKxpCyJ2Rhnd0v8VO1k+1EPs2W9if3Ukbz1zrN97dxdkr7
gdwrQssTB29Af0cQC6QI5z8uxaBOYLRULjmzOax3sG+wMeuBMYCTi610aPEOQn/RR+VnU9Tfk3B+
ftPgXRvyyJDmmp3cQSp1CFkDNyLMgT1rQvKNDnqwzrmiDh9696yqV/m4DHPCRiKkGjj024RR6qym
TyE+0cZ/JwnranwKhW2Yr5VgY/R3WiEsCm7m7fBn0qA5X3R2+yVF+9c3a5wFBEpaVuUo8TsmC4Kf
w/TGtLXhEQvfk4QToAP1Dk5enB/wtMCWbzHfurEkcy/l637/5AxRY7FTGpTPS4NRnoHSzb9mtMdp
wU1HzrMNPIOwX5sQxreCuCyRF7tS4lZL5PnqMs3WpbDFMSM3vQuLfP7Az/d/89tozjYAUsG1FSeM
JllX9P+9Tg6+E0ruwBOmE2zDYbrxH+cb9XixBvZbmELTBak0zTQ17Twm1UJRHjQpnpdW70qAaho3
knDkxONyGB0p3vTBkg7M2aZkrokSypzaQ6E6/54Bed5Zfs7Afw3jfIUbp2wwm+DrfYhQL7gOezHu
SROFlMyEXewZhSvDHaaUbM+0DuJ2y44/NHrQgJv3y4askQT1eQmp++L+/Nvx/G2OzpctjJNab2Xm
qHabHeky1XxCj9xrVx3XamTWw6J9PsnP5mz0NO8FCeD1tRE5pJtz/45sz/+o7MOn9J/3Zsxb+be6
SxPGSiUKjOkELyGiN4Ke62BtSW4QbGLBQ7QQg5fKSELl+QYdIwTmHPrC8t/vTfl95f7nvZ1FuW0d
pFkF55upMaJdYG5NwDeLtLg5ZU9ldtP2dyOUTfXFH47JeFN0YL89UTicQGGF+7mTKCJJo8fIl1dV
6Zj4+ITbxCeevI5CgsMSLIR7Ioz0LhXtfuro5j2V3iY8IKh6G+ftJrXctUWsCSFcZuVd89LrTthI
sgO3ywYggKsfBgAOCWwwNKMXLFv+GQ/qRZPbE1WFy1SFX2fy23jODroUrIhWJ6d5JhG+c+GHYjBn
4Stx4eMTb9Pu7Kc2XLqv3n3r0t301zX+7fFnp14QZVlDL1g4EwyIpDLc0KybuQYP2BONB/m8+vFS
uexnuyXvwEJ1w0I2kPl+Hf7fFnEiFX5rZUZ4C4yEhDV3deoz26z3SuEPLXbvQuIY5Hc/kw2GFH69
bVGbJ8H6kgHNT+fPs3HMk/NtHFk1sBzwAodZXb9mZNf4bmxxrZIX/rIcJeeIsOXq39/Or6fh919/
FsGG3TjNstKQy0n6qtfeafBm3XzdHIBbqR6cfBQ1IdlgeGWzG3VJ/q+3SdJfGMdvR8D3cZydPp0e
BLXUMI45usDB92QjAex7t+lh6zcHUb7NzYcAnVppLjvNy7hPuDpD5BuIxWXdkfYuX5p4GUVbWrOb
Za1tEmF1uuSi/stbQpuFiBPbblU1la8z/dtb0pNWaxJTLb7G2aG0hd3kEoRxoSNXaoOshkICa/TC
TeOXEJTnGqKkiDqL9AebqTfwqJAUStwBtF0NkW31oT1yPHJHxnwo8bplwJb/75fyS67o74eebQey
VBVjXfNj4WVma/SEseWc3r9i30WF4b3ghlxUraW6m9NVhuhdeP68+P4+kP9+/tl+EGXC6VRL8pfQ
I4cSin/ZMqCM0HmQ6w36QO4DxF5k25cxCip5/b97vH6WscL7oxLHnJ9PN7zmCZDcUBI4CsL/1ilk
DF/WffEsO9kyUA9S+nrh6T+/iL9+vH4Wp5rAU0cz440PXluSOfQgH5v0+7hwlMC0czK0IK2d0Fop
n8BWCEE0Ya1f5Lr9+g5oQ+dySz88LgJ/b0tNEFijXqNviceFbzigQKdlvixKrtUt14/pangdXkhd
CUu/Pv57CpTfnm0pkg7fQ0c9fV7QLjswBsNY51wFe3d8yA0vM5bjtByKVcUEiJjYIwkgYX8cn2Dv
DfKmYaaQmNIb1C3L0NH+wL+ipNXER19ZlVyvj5VnUHx4RMkp+7Pas+rcf4/a+mXUdGzTQkqrIZKB
HxLhqa4HpWiKW3MPgEHPj1a/DYN9qxWgxkkALuotoHs3W5o2tzunukNGdVqVsUMp09iqmRNi+Om0
40JAdoEsi0LIkwLWetEckkOKHBo7J8MN7xU1sSUzdJp0T1nUxw6Iu7C6VkFbKpB20qfhzXxWmqsp
d/w7qMOQBMiK49C0yx39raEhAQcX5Y+6M9/Q7Mqhp4ybJnbUx+p6qhf6qrlXQ49qGEaD6cPsK9tR
DT5I92A6k019qFtXxhV7oBb3mL4HT5Qg8WK6eF9T5ujtbBP4azrPNqHY8PPSTLpiZhiL1UJ7Vz8H
VKC0GyD3eikJbE0vgnP4nL+3TzUgYeiD1XXD3oRSwEMf+wU++uoXl2F0XFVE8KGX0pP2/O8XL/2M
nnRFE0VTNBFhKPLXL/l2NuT+pNd+WOHRtp8N0ncAcRbKdtg2b3Ah9yxKIhiv314SHf3skjd1VZVN
TYaXgP7KOoscRDG3+IB4LuhFt+ts7k6zcAI/LnfIuTleCrh/fyCfo6Xg0mcpXwSxbz8081vdp8g+
YP6J8u6k7TK4FKUzuGF8A4TPvvQLf7mZ8Qv/80DlbCfW217WOoMHAoXRn07NU4+Irsf7eFvo6zBf
tizN9K5DbCPnO4Ny42nXG5Q0VBaMiqm57q+1+BEx6wKT+vGaUKr9tKTyQhDzS6b372GebdldJXZV
afEiRHKj/X54q3BgYwRzGqtemLqdL+cccA/PhECe221Jkw7aebqz5msI5FRHI0NPcXhys3wJFbUg
6DIuSZl+KWIxTlSvpoXPokRc8feeHg7FZAYC05lrZGYX1mF0BXpGy9eRjXzcqSTPdbpmIlgu8XXb
HuIAFUgrLxJk+SCqu1XQ021Eg1WU0wvgL7kNFPRg+3R0cBR7EO4x0fkgQ6Q4g3JVBX8EGk/kGSuM
BxqKrqhz63ytqYtEu3hR/iWe58dZylxVUDApPFeH9qkfKVldDDel6o2V1yDI6JY1CUSXFp8FUNbJ
Rg8aW5hJzmpImMSXF+wv1qLzN/ltFGfxrDq0edwmzfxNwtPFZ9PYj8GtgdWKNDygcw8qpIrSUzey
rZebVL+Cl5ijDzJ9AJIhbSQ0ewRQ/sfUFumThYGA4t3ygmRcRQhK2+xNH/JFUO7SzLDl7tCJqFNy
UFUYatzE1r6DYFvEK6zitA6uOXnKxEUegi16Zz3USWl3xX0qvfWlW5dcNjE/G/+MnZeQemvC1cTh
UFX32KuZj5nu9NnTMKxn0g4YSZyp5h6RnQH/BgmgEGzq3MF0kPq84k5fqbtPobiJafVLYZgOa6zC
VP0QBp2t6Y9qorpmd9WjuO/v/LfQ0yKXV0B+QkE+AMjFXJxopeHrztcJagE37OdOobQEbr1uKO9Q
gKBHxbuYjPuZdtZRE7OPYggrUjw4SyLgniQofoolVjnto2YDaUVejolb2pp1p57wOOjvAmmbGXDS
8bSX9nX7pOFiaTmJ9SdV9+CWEN5ciEDlecP4++z7e1BnO7uR1VEi6KyiebdjD7HLcYlmKbvrlxTc
0d7gZgcytnVU6CsYXQmzbumgXIjDpP+rZft7ICq3M1q5TNMgHDu/JE9hJkTDkFBW6baVsVYG77QG
4m3d4vBQfxaSE2jbFj0o8sadCewaZlGGgVFJ/6GIMCwhn0BFyAzXVeAOR+NYnVanffjph2tF/kPj
YkZwjRRV3I/aAgcyc5+/Ng3rC72S1+ZXoWmnbKLR7LxSkapd5eJCfdGqlWogWzsVdoQ8EH8S6bpP
PnMeeBJe/BG833GimmZCj4itW81YRxjCTfCig/R00yd/4vY+nqDt0V5rrMT8ITq1jjSZL5b0IOR3
mrQLChQy4rNUrpPTfZD8MfhyoWLRBZDAL23+6KdHNf6spD9FYjfyB2TxZeVvzHQppyewAG7ypBwD
OB64yEZ3wWs6Hpic/NMvbImKnrBNdlHltJ+0rhIZTrcNnpVAo83DCOS5XM/ZTrTi8J1BS7rttamD
CVfNheZvwkahweUpljBmXtDUlLI1OK19mo481b8mXAyA8I0H3lEgaAuhfPJLYLXGWoweW1oK0pqN
X13kiopXPWB/CpJN9qzBHW7rnVmDHhToqscd/VPJ9ycTOuK9OO07fCHNq1a608zDQBloOsrVlsok
MrMWKzO7JFXNfkfzMaZ6opV6ikTWyFibmwIfW4qtdnUbF9yh5pMvucKtsi32Fuqjdl07/ipdjvfi
sPADuyT3hVIarct6+gxgeyCKKbYCDSmojUqXHpQrCteJ5bSZbVmu7lAZI1Oir2FukjmnaaI9IvG+
FV7GY4513gqOBLFXcCsvXnsPSyJujzEWLhLtczcK+X+ylVN1UzpBtcq0RbmTdEf0Iuxgc8oRLgDn
8YmTA4lSFuEhtNT5BTC28dwFU3CQ72px221wsKQ0hO8cImfWpqff4omCESf49bvwaH12V2yO2mfx
kDyUT1R0kpx3AxTfBgyn5A/6Tj7CCwESsphW6lrDy3cor1K6Ma7VN0pchLWJF9frSnhE7jq+1+/D
QHv3K6UgVh5p8squn01sjrKrAGp9CCKDMLBdzjNJzRuNYhThETvdqPoK0U5mOXpjp7AQ0EEl/pFg
qd9a7b15SO+M624xLCxOyxVzVXx2ruxguXCLEjxZPJORyXEk5aODapc9V/XN4JOncfCEkdJlN624
gVEZQ0FH4V1+Ht70I3kbYi+redXqXW8tTtK1VZQrS0CV1Rf4JEd4BWINQF1/xdiT08HqXuZ66b1Y
ruPhqdbs7E26msjBxpGTj8e6pEuXLK+Brp6iSfgYY6JHA8i1L+1KA+OoRYPY7VkzvSmyuaLKw1pr
75PXvHFTpJnWVV+twfCH0YsQPqKBpzWOp5vSogcMWruU4llVvO1E82rY/9VTjBbuAa2rlDsKKqx6
rm8XI7LSdS85Iio3GbyFjbcRhe5hXGBAmkYvWH8takm805nJU/F+mlYAJwyIuoJLTk8kq4B9ZPua
0DiCnKmil8XLn4pPEkkix7XhNA9x7ZxuiMbq7DnRDDc2sXK/1nfIAs2deKg+JYBYw1Z3jCVGVV5w
RxrKSt2RGcaRokQtAaJ+yLYFqtPqCXS/JC6VesenM2L5UAPYq98Ny27HI2uFC6RyM0uT+Cyp2/O+
BgM8Oj2HXith5oQ7/TNOufng6c2+K5Zm8B4oV0AlgZgbrjiIqxMnwICgQThhrPCQxddFthaV2xAb
t+tgL7ymtPSya3OVFNMbFA+o7XC4LSMnA2kn4EvcuRNsBRAdGl3Sw3vHTAo1Gn+Q1oDJIfEju4TQ
4SZoz/hfc6VFzT7wUVShZydahh0VKo+WchCHpZBhVLnvzOcgxFGVPoSKa5Hpx3YpJK5m4c+uPOqk
FPtrs4fASGjTrctoaXESxdjJZmzd3YOc3ij6tSASOu0N/ZolJvYbTGxD7DrxOyj97mh0bETTG9I0
nCTpLc+dMXI0cDv8TNMnY9tyfNyqGf3KcFpXeBbZE7JKM7zSw2OtXkk0OYSExMUjjgTcH21Zmd83
zvLLdlgyg0r30Xfr8CQDd2kdvcYIen9CZilNb7AjFzVWXAVw6KJwxWer/WNmBJZ0HLUe/63Zoj5b
ysww5yXutJEt0hDT0ZBSdnhga5t82GQIYvl7RmBJiPZOXstkW9vI9JiTRj0gTjHSNRfsot5OLUnx
VRJfJ4/iWrkWOoIfJ7c+eXG14UbtUf/wO7tEtVDZeQ9odwETnZA/D7dt4xjVlt2xCA+4M5PMlVQ8
K/b8tF65rXA4TWb3ziemyxyf/HBrCusyfKde4/uraNjhYD8wF+gzuweMlXWLwKs9lt2eDzyCjwog
G9Z4sUyRTLsJaMJi0UcObM1A8lLV4Y8LraeEh7ZblcJCyIjJXVO+avWdZtyV8duUbyomNaVwbl43
WWYH2hU/ne8iGWel6BDQ+UBbLJJ6FO3PPqUubOxKYNO9TfP2GD3I0bGJDlr6JIk3Q7OVJsf8SB79
D1N1QBrxBn3+c9Ss2rpUr4zozs9f+xm9lnUbo2rsmoOgr3Hj024tvcIjTD6qqGksWsG7o9JdwbhY
hPA86mU/bU7iDoet+IQTV/YUcAPIp+WElWVCMdBsyAgaB706GuquOy1T9dkstjX2FEK37KSrplkp
OCLEgVcuhtNyUFyBwNHy4tYZ6RuAD51w/7S5h5jCphY4jdDnkVTRs9pO2eS00z6osa42kdOfbDwz
bAHJiKSTc9O55CoPsXTsgidZvIoLOlmb9Sjcn0RIwA4qM/ZX/n+ihEo/hOAYrdMMK+O0mk6roV8H
+h72JtQiR/WdEPG5bgc6oKfoTh12JR1ClOfTRc5uIfk3ZXxNQabEsCawniV8o1ss3exmXJqm1wg3
k3Cjs/SS+EoUttO4aZHHYzUrsd1Bxile1OCK42dGY6GW7k5kDtv1bJ7bx3cZt1JanMjJYfw99Anm
zKsKWDOgf8G/kYBsMMhT8MdsP2lJ0or7ebhkzrCGrbGHEWaZfMYfsIfpqehIu0UHmWHW8J9LCmnx
RC4Z7XH3YREXB8XGGpZGtM3H9zxb1+ONotlqiZhiUdN50EQkMexCxo6ns6fuOmkIIbdVm3pFf12K
b4Xp1m9Sd42s3chuJkozFfEEvaSkZDJ0zTudjUXG3ZzO2TjIXETohEcILfUNf1hqHJ2Dcs7/jW+z
3ELbc+XKiGCqfqHS1C/eRwKiOaIvuF2QAuTHOFup6XoMNHa2P4022oKk0O3Sc3fLou0pml1w4Qrs
KM8XwWrMN2P3MRgjJvC0Ja54xtQvGr1essbDsXHKDEJI99HhjegXy1NJTo/dsc0dxE78JwrbrXo0
0ps430TRMjF2UUv4CBeViIs21Pg6VVaaviubT2GX0DMW1NvRuK6snIz0Aj/BlORveEwCuk9cuXso
E9zc39LJsdhPAZH5hYt8SGGPUCS3Mh+qDtukN8QVptp7jeroxoKS/tAvZNHV2jthR39Gym55sh7M
m3y60dUD4HC1e5jawq5DXJWuQnlmDhTo+BHLNZKnNI7WrTvVkQ0uHz1ei2xUWJqzOUZuzFgJjixK
ioC3sPzBRCpM90Zxj0GCMiyr3CNZIl5F9cEyHopuleYrRJKsjBEfkfqgRHxTBaIgTlp/m5fLsFyK
CMYxlRudPjyUheuj0BON51ZZT8MyMl10hHnr0T2bKFcgyhIen5qmo4koHzWBTrGJ+LtEZ68cVBaN
SNtvE11BIGTQfrrQNLvvPpqUTRQn3RS6vxw/BQlu4OgyVhQGB34vmy+ixWor159ytP93mlX5eVPn
LmoQA4gUzdUfCuamadgLxa9CKdY7uFivqU/alY/R1U7JuDa0e7KzLh0A5eRh7A7/ADoV+TWFGiGL
1MXXoDXIJDi1upSVQ2M+nIp7WlNFCv4XSmjqz5wwgwX8AsxpBnqfa3yksqrDypTC246adloc9fHA
1MBNl+oNd2FkVCscwGdlj++alqs2mJM6+cke4heL7Kr/PngTdjK2Ns2iUQunKap9Iq1J9L0pR1N8
0E7eMiJ6UW90a9NMa8O6Sg1MxTCUabm8OvSXRIXHnlh3H/9+Eb+J1OafZGmipFvmD05ypqZoeXjK
rXJoXYD/ggQRzhVwbALeZwt4kCzknmZynFC3hBeqM8UrSJW6R4wUPgcTFLgL0/1bOdsCHo6WQlXA
dmln1apAFMR6kLPwFmcoIBFFhvsJqZMUyQdUstglYVLikETTU2U68Z1PtTY/XK6c/pK4gV9MG+bs
TQT8/7x4J0ihrER5Gt7GBmU5jLKwqEiSXd54fkjqzUmiQ9gsY2EvFPQkGcdM8eiVIYtjjxd7Fn6p
S/w9mPmD+pauJy1OtlFnMPPpMJv6cKhjt9wh7rAbCx/1DYR79USyOaBfZoLUdSGP9aWcOk8fKQbl
QxGiGR37ZwnnNCw6YIW8FkaQbTtrPRXcMINjoDzRVmsbfYB+sFkoRGAIrLqCf9U+xATZI+aYaMGW
BLh0HgHyUKuDod9xhEX3fAXLDLPqYDW1ByLblwBdbeSCvtriNvFUr+RrzdidshtQfD47ut3pK7N7
gA6j4LD91YUL0I8GOQul20LVryXMRFVtGZeOSDm92gcIX1wMyBAMVZzH3PMcLXT+/RH9kq6e08TQ
tGRJhHj9tZK+vZw0F/ousXg52G+Ke/pzARC6WcEidcLKoVyHJezoBD1DIPbhQCPmIiS/MAz5t33q
+zDO1sjACLN6XrARsIt2FniQkQJZNNcdOSpPgQOjKXJAdY7IQN4VDYKjTJYJCjSlHyw+aJZCYmZ8
IPP69wz9QligQWru4SCXL5s/MrNDJUpo34LwViB7gXOpl5pbg5b6YNtTVyNVi9OII+rHPLsppI06
PMbj7Yhg8xNPQ1rIAv+ZBPW/x6TPRcfzBf19TOrfn1Te1L2F8xhYjtFtYq/L7MrJH4jVce704Wk8
a/6r9FEZK1yu89M+nw4CDbYNps/YBthlsNezz0CkR9gWBzdTUfge08pj7no2CgKgTgSchVEyUpxO
WcVckqKjnnl6vwkBhplsKytZuFbJHOnl2hCOmbmdGU39vVJzZd7FFQHZtnpFqqC50DWJODRnqI6Y
NCukKGmr5YZLb+K/Z+WXN0UBkq1XM0RDUX7oOCPtZE2mZeW3GQ2bSyGgMxeDKhQLL1jQ0NRnJrb/
MeDo7AjqNl2nHyr9nZgpcENPLpXhf9n1/hrMuZrzNGV5XmkMpvaPtA/DhNCdCdfmmcAQU5QdHHxE
wfeuLNS02kVjIHMuGPy9RP5+/lkxUAuntDydjPyWoIPcdmLc9MHBrzFT5/sKinyv5MOtbAouUrOJ
xtOSj+2+M64F+lmvYpciD2gun85M7hLcXWtyCSfKJS/Gjea2e3+9eKfjkjbOB+WKBkd8bU6vFnnP
+L6YLZ2X6UePRHa+FJTbsXNi3zGCjdh9EmQWJShGy+tvw2fgNj1AVRWIe/HS3uknJ/uc7btBtaZ7
heuQylU+E2S0yX+ylH1gRG2RYlJO+aqk1XZYz9wkR5ilYf9eTL8qrdS5s14RVSCY5x2SYjDhQcVl
4NYICmAedKdLCzGf4X3tjN+0cIonmNtfLm//shfy5r49+UxxkBYI/uNhXjmuFXHNHR4j6xBj61Yu
0IDeUXxS7kZ3qPeWdV3V2M24Y9LRWPU56HsBcG1ZXScJR0k/O/dcKr7r89byY119G92sG/p2YEwJ
RHwxOBW3gNBaEj3+nrCyfMXFXuqWo7TST9d9+AQuSyOJ99An6xP2QSuTKDnctOVE2eAqffHXNO9v
SQvH/UIR7Y63ipLmhkZ6etpPC19xGzaYRbCs3OKBdmXMmqxj9lLF2wA2Eh4wiJ8VjXT5Rs6uE5It
Pu3gYYZVHx399nhyUDu065zjOKCB+98r4zdFiIJXjU4tSpuBj2dBXtQIqSZHUXGLMpcQc1q39LZ9
AkSInrmWBoZnPNILBhXQbUtnRJhmYUIJaJ4MBW6Y9RefFjeRHTdh2CeRQfJ50T9auMd+/Hukv6+k
byM9qwIXWRMmhfw1UiyEu2ZTyxu6808f8QrW1taicPKijG6UIklZ9NJi2kgbY6P9KT1rwz1lddqF
4oXv6pfOY1b3tzGdxWJVWA8nc2BM3ZOIqB/YFnjuygEGMW87YEmW0/JEYjnaiO/Tp//ERWPFBJ1e
yF1IR+NCc+BPhz6IOd+Hc/axUXREoFEwHG7HQjUnGfR7YvYyXqWCy2ffrPtlfa8/GzeozsiqHJqt
vuuqRY4967ClHoKlmOyQfFiqF7SxX5L68y9NE7nDiJxnOCSdrbO6nvw+nmdqlhF41m6EI3B3rd0W
ZHw71tm2fk11T8cOZjfus8irbsuNQg+tsejvrc5DwEsBgPxaQVv1XT3Y/LucL8SzOtLCuA2rh+wt
28rWXhYfOnGj1Fdhb8e7XnXV2/FjUPez9BnPKYAWXJ3clgZxyS7DZxUX6KG/luXXEutimkprLIOb
nhQHmJcVMW38Dm1z3qsuhD3azygRESBbMsgTE4HbFxLl296TW60hpF2KIBSBE7ZqU3WnUvYh45g1
ez/kbRVrrURFRkczBPqtxilkLqPXiL4fYpt7BZ6lPUIf6cAZetmsU4LNmO1kKAN4J2u33QfYcNAl
lLJwzcPRZEEAGuy0cZNODxMLk8zURiNTSA65JnoauwZ2/NYiR2H7bz1EzQs/+Zf+4b9+snUmPUr9
3pCtmJ/M7Zxr++DEuDtx+JFwcPzd+FEGbk0bq+dvqXrWNiXaS/vdxSGcRRKDGllNHSez5jgWQNBj
w0CNNHGGNylC0hL6UFDBIshkYmw6BXMyz5e23J9ChL9n4ex6YNSmUYRtzEqmzv5Cbzv3tzxEyeRB
mdfHZVzsYnOHGBcyCrYwUu7iXce9hcId3tD79DY1NkFz628ld5QdCbC7LW8vSeiVn1E5oyRUoBOT
7nb+4e+jEdmCMHVlXswsPckZqZkjsmTpfYy0ZW6KQ72vcVBT77P4QGg9PXLBfDQzb7rRXkySBeQu
5rsWCVSi0jcrvsq1NTtftc9JkPd7S7dRGghOufr3KaH9dqKj2vuCyuozx/ls2JqqJ/+HtPPajVzL
tuwXEaAn4zXowsmFvF4ISamk955ffwezG1XKyICicfuhUAcncZIMms2115pzTGMqS5gC6Cb4PrSy
bUxumbqa6iRAV0PPfJ8e05vBC47SJ8lPjS1Mv0Om5jSVaSdsOpng8mOg3Yb3hWe2NpvoVlwnV+J2
crsDjWhy+YzgGTx26mnz+zgQvuoJdMb4+EHBNF0mGLxBJVWwsL20LTj7vV4UkYosiqJOpOjfv29V
DemqiFFwvkBjpjEziYuHe+aDyEzIHvpjxDYoh2IKv1pu1spBWpM58rAa18ULQ8yupidJU3sbZbTy
CFJeFw+yqz0uVs+f74Ry7jHHjIN72KSjpZ5Kd1E7DnXdDUvlBxsTKg1Yna9acdTH1YeC9VZ5NDoy
kYXfLSkQTEuWBVrwIKsTqymXTKXcCeB3elcP26x+LphLTSBtlE2h71TV+/lkCQTkuv39fcI5CI6M
gDdR/b+inW+rcVjWhT4EU3+sgerkgfMSmttSuq3amIeI9Z8RayK9qRn+GSl5GsgbF5nYTNKVntkZ
nGCVtr84gektfxfqndklvBsru+2eS/9TpKYryDPJM80K5Ldx9Wn4tVPfKrX/oORvIpKyVEVLXO6j
iajjjxUWnWhFChxH0+BApaZkF3270fivGgLcdPBLmZBZoSkT2944uk4atzryqN922qvMpjCslN0I
lzY3GK4kR0ke3aah7JdBNTU05zXJYg5LD8ZgoZ8I/wOjFK32WftLLpi+66/6/B7pD3PwSPBooT+I
4A3m/VTfplj5xvBD6F8E/StDMLVC/DvTb+9XG6C3G0noPHq07hSld1J9NzHwbuGH6Ey2ZLjSWrsz
sGeHc4hR+3ZK94b/mot2qr2XTbjFFegrzLFcerBGaWmTg8ZAMK8XbGdtMXESxlcoZKtpJ+NacJBv
lYdMtMvRMujzMloYrebgrydCIxjIOTBFRP81NugGuo1IJ+6uTZ0QmHMVemHh6eM+Et5rYz/xkoDv
uJVveoLz/DWapvipujJcsl82mpfdFurTiCfFjV6WjpgOwAelJtaFKn3jY1shvLgV0eRcZ1sgr576
MYJlMJ+n1mQydxsxLpaS3FUbRyNgqHUMWmlQSFd25bTmtiXsEwnB7/AKwTf8kvGxqRABPSo5XB+R
7m5x0x/Hd5nMZQuB/ZX/QVYIqgbtfVZ2dI40FDbbnhc9vZ7HdfBrOf/AWunrXKYvsp4bt6RDMCF0
R0jQAGZud8Dp6vGxJNenX/fAtSUS7VPKewcWlEHc7yONqCB2V1+Ap43WlVLA1AxbHE3et3fCm4w4
alF77sR17hXP2T3gp/Ju/C3akw8E/boTQ3Rdm6FFi4jK1SrJgbcMc9/JtjP4a3XTwSown9v30UGN
UYROLVxPuiP2aPQRG8F6Km5zwx6fAGi3zBqqD2Z07+PkpDSe7/ERZ18Sh77pb9JfS3hav9ZvFAM2
ZHpos02KoxaPFZvvDstdShjpBgcn/9jFx8D/nNW7Dkxv0W0WG/I+TPaAoJGEjbZuTY/5ytUOq9ph
rJaz3+Selnt+ilD9jlPi2qjCCP+xjff8qV24S/0x7VFIW3Fq92iO8dkhbfThn/3hgLWPklCypSyX
ObC+NngaflU3DB0eUfdHIV4AC2tA/y6u+0eulEa+o0NrUjeB8K0NHDogC4R1Me9D1Cyw3YmKKq44
GltjJ/FdNpiYv00soDpzCVuSrkRkw4hpZpoX2O5guacbsbHFzFJal4w/hsrIKFqCZmHekf/We4yV
0auJ/poKIoMHx6QDhKaM9Sp5GckFfQtuoSk8dvdhBqgqaqiK2ONxIsEDDz89NKjPiBW8uLYUcy9F
G1+w/PgosjgYz/TGZs3mhuurTdXvWv4rfxuTrICQK2sxh7p14BKrXqcethtToOCzIZeQRofOEYEW
7i8NrJ654+wz3jKk+DT31jwmogoB06lpxVQ3cD8JK5mNfdJukg6xkSUQlgTz4Q9aWScgeJm572Ie
Q2DVgYucDnmR+slfZ4DuSw4YjiubmJsMXbP2Kw1fdDZylfrEnKF8FcKruWQ7IFwX5vLXc2SCdAqc
arcMumG5J5mbj7wtwpWE9jFwps+V6g7DngnSXLZoRF7K7itICKomAX2EjZ5mOmj+aNvzzwJpp4pi
rHv1ZlHJjCtwNkzZ/duQOXK3Wuh+sXaTp1cyKh70xj7utAn1M94lgAkyITrBtu9dWdrq4zpyEhx0
QmGzvsV4HbvXmhljyDa4ZUtz14sfYvw0wMeImXppx+BOWzjnSx4fF2hl8d1jWsJkC120zEQblDck
emBn0x45hbbtwb2Hr6PwxUA1BTsj0kGHWV85ivqcomj3WZtClBbVYwh0QCDjN0Jn+BUO2zi4XxCd
CKmV91B86YrNtHpIp10ex4gTriOet2XeK/hfQ+8aFRmhEuP36Mms7k3cYt1T2UEkTCxG9BD60FiC
rpuSu4ZhuMZf4nXlLo33hn5oGaH+XBWcaZsBE6NTTqGl0CU6NaGMVR/qcaT3WCVmdyBRaR3fRx5a
tmUBBNfyzPbgYqrgUv6fViLfD7pUuN8qkbKuNb83tf64hBbrVkr8kL/pHd1dUs/GS3Lkf+tlfuKS
JCjCCleV05lqpI55XUvRcNTYR/aQdTtv3CyPBa+5/McycXELtuwc/vmB3w550sipSrWL5DwZjuG2
e1IOiz7VsAyvfUe5C+Xv4vGWkvin452UzKk5Zqaa8RMXIgKFjrozdfactLXGexZL5LO9E0o3SL+s
S/mD0rKj/enYJx0ZU5tRnQT8VnGX3yr7drP4UuTD5UbrmdnX3zfyZONTiEnbx3I4HKclWXCd7BJW
DH2NsJNuVNjvSrffUKb9QfqzdoZOx9bW+fmF+TMS/ufn4thaof1npHNqhsmb2ayNru+POdIQ6kI+
7zCRuexdhJ0XhcNNHt+k6qbXboCY1rG7+F/L0C2CXV8ycbdVu1HWi+Y4ZY0hJs1BeaLdGhpgtxfq
vJqw3MgqgD7RsYA44DVLqYCcEdMmmj53vi1+9zZ2d5UEg9fklmV+wU3+/CvP0Nd0LDG6zpARR+I/
PdMwK/SsQkyJHyV9wF0+tmBeK88kY56a5in5FAjCudisVs+9NyasOfQPKDX+cXA21ZRqvSwth52c
ud126Qak9ECedLFBNHbD4DUkDZsiCtG0ZAuKhXYh6m0fGzjqH2yIATT+dZ8vrBvkxLM1PoVIAflg
qFuRqZtDdjQb2mSbfbZfgAmqj4kMBTC4258v4Lm91vcfcrLCNXGpFJE/DUfVK65zIPiKV14v9NGf
D6Oc89Yp3w900nSMtCwTI9KVjoXvkHkr3vZ0aOebhq1oKuJGoSRPwTJqL0X3bs5XPj6fwr9vhGdJ
xq6vfo20kf3yNii/IuUVQb5CPGAxkKQdOWCxvJaRoZwi7qzvAoHuERd6xFPTR6SoJFu/OxYtcl3z
pVuB3K5zT8Cck2FKQJnltRW14fi88ncT9Z2GkHvQl3kw8J/FDda026TLboYmRXXXryeBiKXGYMPf
AanNeTsY2hQEoMNZCMbJk0jB6WgFCspXVn5pDUJ36Xb1Isr5uifYEEShNcieH7xUBapyznNiw1Ij
xVw2ZRKdULN5AqsG7x9ZXpDgjMWSrF0hRJ9zBw+dTEYx6chU0raobuvyaIqfQj0jjjXX9bg12Wqu
ggcSBqP6lawiId3l4QsmpiKhHUlhSxGVT49ZjKiOTWm2W7H9al/YaSpOyF9gp8rdhGiiWawFUHHN
ijmDDYvU8JBaFgceTgYp6NKTxOse5d/KPU4DSv+FG9UTVjK3B0M4CKZlsBhAkJpuyyfWkf5D2WPO
AARa2iuHHK95UXcHr+B4v1T00uK6RDjHAdpdjK9XtBPzY5CfqsTN4HYatlSgaeXrFC2a/yq09Q5t
4aI7Tyu+HeKdGL2tmuOSs25sK3j4tdvzB1UL+g85JP9eEKAJFygM/OdRwGJZvLZo+IvrjGGFhA3n
lbo/oT+VO52J2cVKwQ9Ej1jxO6zK7UtgMh56q8L3YHrOSY9MKPKkNWpPJo2pf600riR5U3I0x30c
UfguOlMZ4K1wL9ARkGV7MXFPjon8YJ+KTlxe6wo3ovlIYpKCESWaWzM45th+jOKrl+56Qk95/Nl3
NZrDQADdk8QuJRzRb17lHFDyZGj32U4NPD8+JIR0Nmx5BRjN4ZFjMRwX/V0NqUZwy/YY9o9EJrI1
7R/BtPGXTyaprm4ZPdTITfOjpN50xgH7W/RYKL/Dja57EZc+OAR05NdiyTaR+k6mmMVwsQvHnV9c
+F5JZ5dUmXB6VQJzx6z971orlP06TmNzOEoIphtXrV2YUW8yC6ZGjZfzPAOQu7iSn60rTXpjiwqD
9pixnNa3Ei/MJSnVta4/Jk/1Q7YB8GOxQdwtYdw0Di3cJBd+6J8B7+mH+fsRT5ZcxayiPM74MDMW
0mt3wpFEd3TdWPNmZTzUCpgs5GT0Z/YTsun+IYyZp3QgS8I9ZJByV93HnnSP3i9GWgl5uGNddH7h
3UJGb8huxWkP2+rj5wVcPVe5mbomypJJgUoX+u/rVAtjkKs918lH0lUBjDkk+OF29evE1D3xGqIJ
cTamd/DSGmY6qL6rcNep93qyNxlZxry17IRJPLMSgLYpg/unEtI5z+uaVYq95TheySgG0ttEeB0Z
uZTTa6G+h8Nr0DxP2lUfe5qG3OElTT4l9fniPGT5/vx7V/77+04mASjBjWmVcFcWUEtL3mCA8gCF
qLVwwmZAMagNV/Z48/NlPV+/fLusJ4/fPMV9Vy6PH+rST1nbl9vcRXrPYw/eAMGWO4FvY9RGB/vn
I+vnymHTwCu97DmonU7eN0ObujpMOXKsb1bjtZrvB4K5AWGQgg04PrmuoLFr13yJwvlQ1k5K7Nmt
P78k4ytxT1njopqwNBQUfzQwGA6RgEdf3XwXCh4Y0skjPZikHAvxstnRsSvTbdNuxsBVIX+T4Ejf
u3lVCT+jk9ji+c2Jt4h+xdBf0G14jeH6xzq8ann9bcNWL0FQzmh6KBy//fyT3cCURa2e9tzvbIZw
vu1t1UI3GLk5SuGbiM9ZJmwF9QptjUWbVw72SK5A0Ud8iVzz0uJ3Zlr899mc7BjmtInDNudsEhaE
xsW6DIJUcfnCWHQl2Oz6iacE+8VpP6lE7oDIqLa0isqVJT1K6P9xF4hbupPko17EZ53DFHy/VubJ
rFDU0yEfIs7OfEvodDntbUGqHwLcX0smzhIBNFvBr1zcxKgsbqAL3nR7ICCfEDue+Kq7lyZL5xdt
8kAWge7ibD5ZjKTKz9vA54RgIBDsUpM8GQAyxLkPHGPo1wwI/iDyf35lzoyJuUvfDnuyRiixH6yi
kcEOw55ocnD5YomNnqRfnTM8Va1bZodadwYJDewvMbsu4WLsS1pShiubtgHQEo8U84t53d82d8Vb
/1E++xvjrnwPm3VMR5UiDIox0zJmCQRSfWq/U4XG3nalvqJk1fGIqocuL62W5tkTvbJV6RaYC5k8
xcyRLiwQ2vIG/LMimlAcjWUqjuv/7xVfGZXZyNKxPxq0fotrPlm4Gh8nYy8R2Evcnk1Bpo87WaaT
rr4lVigvPhS087RmU8JsJrrBuSUSIVAeiR3zk+u8vzXmTwWewlAKHmnjVkALkTT1fYrzylaKlPCL
R7K5VsE2zeg74k/3+99l2mF22GCw9cCQS/5TOA1w8wFrG8Q5kqM4Sy98CGFKmI6dXwxKPrdFWokg
d5nBSuI/Y74orVezNjOOwtUipZZozTZpnipBrBYsRfPOtAdX01xD9jQGZqA9WSEuNU7OmAN0hZ08
YnSuJwmkJ9untOu0IW3m5fO0ulFc5dDKlvoufJh3yzLceDUjKt1qBsfcEg7mFb+C0TWKvUwvh8QB
3LYFaRaYuVEzSbhr7eLijPFcr2wF749kZyAcyCj+flxi3He1hA2PLxkcVS5OUR6a2MuFvV8cVsr7
KOy74SpV07WK93jDnNoRIywBTjjaTGlqb+6dgulJhMA+2BHXKDKjWVx5tia50q+fX2Vu3L9Pt8rC
oUIRN3RDlU8uKEBMM0jMeTz6j6QuIbLiwxdtumw3tg8YxCX1oGOgncAXsW91RIp4US08sfw9kAis
9oSgmewC+N8kvZUttklXtUR1jVm2ZVpxoyfXATEgw51S7GY6EdGNCaPJvCvMQ4JzEcsuZi2N+bSU
3VPXG1+LqoWKCocfxj8dOc0mpQgCj6GLa+RpUWCHAmKI1CEMhARYC58FLXifvKpyK2VMpBSH/a6A
REIhhWdaD6u7onbIj/CtZPt/wvbI9jAtabWeaGUOm+R5NWDtCfDIIS7LDhWm7TB4UKrf7Fa09rMZ
JbyV5UbVfzNj8+vXULtb0fkkOoXs5Va8QII7169SxRWECl0k6kk7he905lj4vqAsLJwl2/uVxOfS
rp+DN4OUHumwyFMe4M88FxhNrO4mdIRb3/Lf5nE/s0e5RmJvTh7pGAqbFYIa0vSlZIs61TeJuS0C
LwNA/htKer+ZtqBTMJ6z4hrmE53udPSG6VPsv1aSG3XXq/6uFn7nxBrQWL9Q/J9Bz+kqvSpJVEWJ
NNDTNrZUTmOzCpdfaVi6N9YPpWJjfcRY3QjbpriZaVbg73I1ws8pxvDC9U/lsLvw9J8p5v86i5Mt
SDYMs9y28kJxMRZJAFLKFAHMDrNYGG1pTCGCX6MLKa1RuR+66//vy3Dy9smdj72o5wTE3ZTuMl5/
nZROMZ8Znt9M8GlTFy++iiLVYdnidgbZXfV84SqcWdj/ugqnzW9Z1Va5wkmoS9BiTS0zMjy0JG0T
a5vIiav7PtkJ8s70Pc20w93o/641hDKXJMHn6it0DgQvI1+UDfN0byXlJUmLgrQ8+qR/DMlm7L1c
oeLmlvh4qAPVybUdakrmQwxMX6PXXseWgNi9oGaNr33aQyU1torTFJ6y3qx/vlLniuW/TvCk8FH7
vJ3H5QRHt5WZ6VqQywNOz1pRiDbxdVqP67xzERsFvYUhySadTCve1dBg9Pu6suvYme8vnNO5Bfz7
RTvZOXWl0mhFzt0jaYZkAXrrFtrPkMn1Af8WEsWHqvVkCVLTHVC6ZN33G2V+KdprJX4yQ/fns/nD
Ijsplv66QidvVC2lHdl1XKH5hiiHIMKQbkERyoCEB5ZYAX+hUhbimxmEHckJa5PypljyvHQKejLq
lqCXur8NuYcGzlmEj4OY0rdMNlFyi6NJH8iPBVxBqIo+PMgd4H/NAxGIyx1qAp1TXpsX/YXpc7rC
AOoJZBPc1V/YG1f4xsNfWYsABSM5zu8NYzoyomO+RMOXHD/g6iQFOvdQHdRfqPH73qn24rW2Xd1O
z9zIgDyk5DYjhS3mlfQJyhKPirw3OZvld721jb7piGYzl01Jc6+IL4L/VKAQDe79jmfTgxRz+/Pl
PuOHYxlVFMLKeV1IGjpZP/yggEQT/Xl1e1QL2L1nN+w204JYyYaHqDj26YuhvMmAY0Iv0rcAoVJg
XWlPk7a/9S8t68vtPb3931F1Jw/j2HeBIMSQxxrHR6Lx2Dceo9MVakHVZRDe3ab18f9h0HSm5lK/
w51OLsMkroaqN+EoLfNJ1ZLW0V29pz3tpQ6Wt0stg7PLAPZUkXBaUQVpflLilZPSqH3WUTPFO5ok
mZVrILHXJayV1JEJhOBLDJeEnYHpyS+zg3Cesb+MhMwO/DuAF8qFhemMGQaQ1H/P6FTFSsCToYcL
SCreRhuaSqw96rUQP6xyBqe9s8BxIPLTPhrxwF1at89tQ/86+sk2NKtnXRE0jm6+ZeGViNAJprTA
NwwtjWJFqD0cVCApfbAL45Qz0tm/f/fJguyrWdWoEXdCfdNhZKDOoWcR2vKvfLI7d0lGL17np9QR
gI1hFr3w9v0rJ1yOrgAKXr5W8mmrNigVQ8wmjk6jql7rht1qDr++WUGtOcgI/BfykqOYlu5qFTnr
4EgTAbgS1Wu3ES+iXM91T/46n5NeTq0pQ1eF/Xg07lcvUXaPf04jow+0XGBHCJRWcJd9t0Cp/gkt
aiAWIbGw3IiGxUaoup1NbRP22JiVZuPXiRtFX5K6kcv3aUWxvMRb8f8Zy5qVvUQPDERMWCOLQhkU
EE40S8bACNhE4qCuRgOZvS7++tTKPhhA2klyg+423KEAeoj5BDizDDFufBhilw84Agyhv2n6a+Wx
e8CO8sUSbX6MuGxQ1lBo42qz2OArCSuti2RnIbOphFshNVqL90vg2+dC+2OowBjkOj4CuUmPKntl
7PD+UcOPwfsXgU4zMPe/oeWRmUu4kSitEQUNCE/JxFodVkCU3sNNGe1yFHSEywCyyBC8oZGyjUsv
7Z9K/nSxNFRJWmkL2POf7k3VBn1iCBO3S3BJPypNb5A8tJN9R3c4JeBSvzW151J+7ESyT9artxRA
Ez+DIkMo3TLYIltxe5wldblnALf4M6MLteHZD8z3czx5wQqhqOt8xTli/sYUkbOMCQ7FhGj3+Dny
reD0JGcyMUSu9EAfzlL7267dAwmILu39L57LycdFVGPTDCu2qlyi2ub7gu5lMcwX3Ssqgom9n8/T
ni1CQKsu3cAtETV2didfWHX+bE5+unEnRc6s9lJaF1wUwHgagD5kSQ8q7v37els0j1ol8WZQzAi4
Zi3Uo1njDMQR4jbzUGsZYNkYaSAaLrZ6cmNiGlGoy5aPcxzwrA0beEWUET+vVX9q53/PWUVPLMkG
Ff1J77LpjTQO/GXDtWNbqZjbObSFl1K6HlZWONBnI4qErFlLzUkggo+yrmkEQDFRHXpT1UF1U0wt
trErj8zqN8JDth/WJQ53O/mkz5Uo9nxV3bAVzdbwE8PR+/n0z3XpVYjs/zn9k09MuupTMP4UOpW2
rldrwthpklVPumlpKDVAJ8uOTEI1XdnRrkSLBU/ajEtQ5SLcQCi7RkJdW7MDZY3ZaWNXB+NR8xRH
3LMSw/ry0Oh+Vp8rr8W4kH3gdHN78vIkupufTFoXmX2bboZtulvaR+Gln7cUKP/cHZYBUYHEvWL8
9nfTqK7SKVt14ngMkns6EwNwsgPtUtC3SbrNtNfgSLRbisw3ZbS6esm1Q0M4iZvQeUToQQvJ2GV2
6bVfyrvoMgRPyfzMn0f1tQYvsx7Q5T3U78mhotmCCsUbr9HZFzcUp/o9WljFUtDC3IVHzTKfta/k
AEuaenfRgqqaI9MmOLJ+IwP435SLhoZBHtYHZr9TAHihJa0v+OrIrHOtYbp5WhK94hsDpuyaLku9
lhx1c0nqcW7WpBo6tEtCtHWq1ZPyTYrarEwlXgXV08b9SrzHk0T6gW9Nw34yt8Et5mzZqpYv0uZS
7Xi28fHt4KeVmpzOo2jG/OSBQBIYxrAJ3EUyPMXeKO701A0jS4fAZwM08q8hy1w6g3MTzO8/f3Xy
KvmyVs5Jwxl0PBSrG4xaIO6qQ0eYLGSemkS1UbJ0gGqFDSGuhh77hMO0cCV02F/4zFOa9Mg6ytsF
U6gQcwbYDqXoOnqXId39Jl8eGNkr/gK+WXydQd2BIErdXPaW7wMdQ1Jkwv/F/PCvH3XynRpDXivk
SeOxtmnrEZ+t3iWlNyRe0INavpbmt4RVCmDwiO0avM+F5fXSM3VqTQIU3xpTw/Hp0VP0S9sp9RYh
XwdOp0Kcns8OChjSiwPYlJdeo2V1+Gf1MJe8T3Npjp/aWmQWxrkpuaMp7jvYjF5k7LOUfpppd8PO
VCBP6zRCty01FP62i+IB+VwhbKAcgOIvKTAcTh6pMgrmWu+15Y0qxE3Hkw21a0O3FlSS+9ksKOnV
5KDCYNev7+GQ5GtKu8uEgnOKQ3ru/z2Rk8egEIwuUwyuhKrbsJjD3jMAlCkoOLY+jFHMdLLdpS7A
DQKiM0JKp4M5PfGxiC/ck7Os8O9nclKslFmhDpnKJRE2EC0CRDBrtohxxgvA1OcJV6lkV7R0YVHK
4RfT5RImBwAAAzu+M5mPs+r5B5WBIlMlBANrtBDmQTXvBOG3GVW0bi95AM8p0/66didVTZ/Lhl4p
XDv/qnzg4+/5WwjeqM7RVuB4+PmDfnYP/f36LF/Eb3qTWpqjEtgES39OJDLdAshiufrYJHtRfZ6C
XaUf4KOU8w1LR3kU6eiH8b6EdiB+zME2JqzL/vmMLj47J23QriiCriw4o0V2jGdoqK61+cnMPpIB
PmB1bzC0vJNIpYE41O3H/kawa/iOMRC3C6dyvtL99hiflAPRMAIS05aLY2ylehMKV3RCwfhFztRv
dEDdFOPM2DqPj3fwagw25T+tshAw87q6FN+mLS/N6fICH0Zf+Cx8rP8olr7dqj5NcvBy+tJhpCfr
pzvdEtrOm/D5qRmK++ZRLT5iuyoOwpfMIgf4dLou6z+niLcmHIlysODA6uJHnX4KJJvk1CGsx0H7
HMuebAcjBrKSnPElmkhciLzVloZJRi1cbcAON664YfsFkbhlj+OzZ73wtp694N9/4smzH5CaXPS6
yVZMWrf+FfFwijfHLqZvDW6PasOfBA2u4MkFU+36yNcQqEy7Yfq1BNb9/CCe3Rd+P5mTV6MbVOTh
skHORHOAna2sdlzRgAQUsMsY7iI7mvmOZndFd6Nouy4+xKTFE1qzJ0cQdgOmagaKWgBK43ZQbJm+
X/MsCq/Llfv5TM/ko+qEJCnYxRl10g87eU5TvUa/1frjcboz34wbMoSsEYWh5XPW2HBY0D6VZ/iw
dbMPIYX/yhGaGnb6FPXr2lHJH1/7D2idnHQXI1QQ7fGKvT5oxivzmAKJBKQ2oEO10FpnH5d6p2cC
L/8++ZNuiRoY6aRVnPzoTs7KVd+nwjNeuODBxsXYRB3U4RuJ50OYABDeE0+qDhY/I6Cikby82Fey
Xd0WaDw6aISGM/ZXApFUOiu8C+ePnkJyU3Az6uKihv/sDvT7hT8pYZu5VtJQX/F1AYBHnkSzmWE0
MZcVYd0aV364gzBU6uxUjJ1BrFlPSg4RGs6AHdcj6OFu2uT9Jg52sukKtOAV6E8pzdLaE8I7lfid
mS3RpRX2/Fv238flz59/W0jUZq4qPeGs6TgF5AbjV5J3Igpjp8dy6BJuAOc6Qte7HYwPBMDmZlH3
BvLF/NWzVfi36/enoPl+JlGYBS08MAoWA5Ev/IUtSE7ac9ZUvyjUDqxZHlXu0lPJ67e5u7DgnLuB
JEgQDmioovavE3kK4SutFjFFA7zOKjbq0vKxfZC23W08PBGWtGaGO3nQqFumHnb4hA/0oT3q8vpR
WVmZ7xkgAhLm5EV4w9eQqc6qQwyORvjp55f8jwLgZPk3cXWLyOMMNqh/dJzfrlW5avIpH9G/RLSf
wBPSWx5JKT2iytQqaPPbvr5Xh10yWBR3N6qbkTTiFBEmTccP3qLgIPQPRns1i66eX+jEGMtS+NO5
nbzDDZbXWuhRIkUNvX/GllgxQd9DvJuRD9pgaR1Wb1H4GgDWRMq9v9CUo5vcfOgiw1IgdPS3rXbT
iS8KWmyhrtcdaoOapRREF06QpKJZY+NKv2nE3zVKeAy0cbGftX1gHnJlCxlZUN/L4UkCXOLIxY22
fL7IWfnQyP8mB17eJ+JHXByl+LZL2NRFbHTn3u2GXxR9w27I9jmFjvwuUGbF+5jew3To4oc+voUU
O/Cpz4R9pl+ae5+Z+JIyB9iRbgNxGOJJvR4zSMqUMljcDh26PuGOLjBRW7BzA4dqgnUDY8HXiPyR
byDgFTNfWL0XK87lq3py9/46jZNqPRQSo8lCAWUVr6ArOp1HtIP/C5m/lx6X8Wn4dgmvdE5e/dcx
T+ry2J+KoeCZOVZo9AiMz51lIkn7zcrm64UvGGKT9y68Qmf2R38d9KS8UMwGJW+76qmgOtqnxHvn
vLEL2nSkSW4n5LA7kuaKGX1zS9xIeGKpsTq7YR66uejmO3vZF6KnSai58g+ztCpFaTIXWxaJWyVg
K8quccMXGZUDgQFUuLS/LpUKZ6870zJJN+l061T+f9f7RdlWYaZ1i1NoUY41VrMgRNt1cIs6EHHf
5dis5U6ePl3fj3hSz8eNXohN2y9HjI70JK3YNbfqls7hdrxmeXr9+Safm4ItaJL//MKTYigO5sQo
xj+/UHtB3u30mFZvcRBbDS6V0qIOuCTfOlcqrkDPw5XkyIBIT45Zdcacr2rcRMDWMfzazVv5Wgs7
ZByNsaa0xvSCroYUb01ygJaHLpP5xRHGWFzTOaMD/uO4iteLhiuwq5Zu6M9X5U901+ldUGErLX1n
9JOnJWIjB2rkV+kymeQBj3ZmgKXXGSCfi7RHPvUb4/fwYMKuD8uFaw/Rq1OdvoLRsoSbKSDZ7Fl5
VpvbMdgJgxeOV0sm6M8nKS+Pwj8nyYVU9RUKcPH0EycwWx6qulnmx3GzIQvyGQeoQPK8zcacpRFF
ReiiTvNI53XyK2DmKS1v9i+ojhFg/Srj9c9ndG4zvqJj9Z8zOvmwVUUdxkXBGS0GUeYLONIiT12v
PAYEF0X/6qXff1JOmlqoS+oS+IYM6WnKn8nSIqIKPDakkfa6Jmxl3Wkf5GNQZcJrdU0bcmsLgYYV
w/CWeUtKQ4V4wsLKPTZy0Fxba85pRgX6uiNNZSL4yZ3E9W94HEKMkcbuU8/vl777hcrqXHvz+5VT
TwYdfmbKqaLV4xHjISBMGl9LI4NIDthnqezM+m4A5W6Zv8hzUR8gZfQP+Jm7W2ImMrzfo8XM0zDW
2kfnLSl7VM5oGZCB6SBMAPYD4xeK5bcO2lXaX6EqEf4IfYiCUW/A7ImXns1z345vT8KpKGrSxnSV
jNyb3g02GtnwTNeDEGrGnco4dAcScrtofruPjrFRyo3YYFGNKKXtnx/JMzhofaWRe7m0GSUI3Sdf
zrk3o04LWlqsq3VfrhfHp/o0XLNnd8dsPRE3Im9SYY9lMI14WSZ3QYrESEBNN/gjLvz5fM61XP86
n5OPKltSdsopF0b1zJ2Otz92ow3a6wABvPjJamJJzDzci0OLMzUnxzXQzOoygfanAl+1yet20NjF
DITIW9KSWcoUmSgEjzD7eWFPY4rLWgKjXEm5cBPOCT2+H/yPnPdbMZ51BKFnNRsXcSc2bjI6M/Rt
rnaovWSttzDV5IO4KeNrIbrGDvrzJT+7mENP0pZOEArsU7+Bn8tdK+pk7y25BrcyZl/TJkhw5rvK
hs5qJk9uEbltSFQJzN9LF884IA9IXT1x1YcJfkiMw9RCr9/11yoitTi51et9SWv25zM915FefT/T
k9Iy0HKjHopquU6heN3rxySBpgWQSK6vJbZWwKdpnGjNO4QLw1Pn57rAy0O2pSi/Z9HDz2ejLqv1
6ffl+9mcvDppnNRjEbAmodF7X4ofqXdVaQ8HG4bomFiRbreDRw+NkI4s9fp2XD8UjGT0e4McXMl3
lfgPcd3UnZlJ7LzJc0cTN1CMgvAQI+qLGHtiXK3UhES1TeC2/TaJdwHeTeCl9Z71F9sOiy3Ek4+f
f9sZKBvLAm3BZfBAeNypPUI2mzAvGkQneXxYARaq4Ezp47uxuFnVO2kTQuKdyGQJC2RZwTMtNZ+0
NRdB9wtf0QXJMnwIWHBR09vjEpvV3MZOVTkhD/i+qe6FB/DOjb5DeGeImwYwI6vdxZngUij9e4dM
aBMUKzqaZP7823ulmSshMFY82cNOu9czj3iW0p21G6zJFqEmaE676DjZ4wollUhZcDF4/OwJkMGM
pVBGznc6Cs1HBsB6jLhh6T7zuSpVazXzmthasoipcMLLbhzvsLzUyk69CBA4p71dad+Of7KaloE/
VqBDl0f0fzg7r97GuSzK/iICzOFVIpWznMovhMtlM4s5/vpZNAbTtkoo9TTQ/dDhg2iGe889Z++1
IRA2oP7ykLAxGMS4MgtxxmWgKmuYy1K+Xxalnb11l7PGVlrMtXo/dEvv8ui1Lwqy+PQC6N7DCTz7
97v2Vc7+fEpEpMucWGWJpfevk0vdYVUzsrY4iTlxxuzDnnXuYRsZQHKrTZ04Jhuhvi5INSOrF4/z
NhleB4NUWYrvDO7PJ6cucMOCNB0YtbRPurJz2zmudv+yToYD4WaFCdFhpRZLLd1tAoviBka7Z0E+
MrwjwTDAIEAnkSjobUuVqsCbG67j65NMmhOK5ik2ZC86CdQ+5iioH8Lfpnrn+H5D50XHiGelEITA
Xvx1Kvj2ssp5E0QxZ7tT90JDxvxM32jNlE9auew4SukXB7fU6EdTtr7dP+Jrt9Oloc9ahBzF0ahP
XrUM9BGFdb/HdwN2+OPavraQb9cWGh4Sh8oVT9reHBDtQjYne9DAi31oAic/lfgX4g2fV0DWfE7O
OsZIKOrjilh+yHDuwAOxIAJ8STmf2PK5f/FPfvXkiecR/DXMQ4RHBg6rTf/Sga8NXootylcKuudW
cUD1CZ9Qr1zi/Jb0WORXfX1fqI6y9q/lgr+SDZBdUKUpdl0LuVJSubnqiycvXFjkeiVzbwfPcUj3
XbSxoke93ujVu8wCp8bgd61wcgFib+QhIjkUw0jrFqFg9+m0GXPWIT0RUzQDqYdckDwqr59Z4RIz
XLVzn6PMTtQljggsjjiyxX1On1ITnhtxK5UM3ONm2ukPDWYFrV+Gw9J6RZmnJGtNXXuGkwvBhDVl
nh46knv9uYqWZe5zhspn5UaXx4ZPD1UyOfYkjj1zAGuFsQl7ibYaILB+KZSTmlAHaRaLk0GkMQOv
ds4keQ628hNlkPHajqN+DnDigRkrWWcBube2ouzbX1C1Lp9+Ph20iRrYylFZiRtrntvVWrWjZe47
Kk5/VhGnoH1GrAtyxEln2Zfam9T8DZJLUoQtQ6HOpvC0sNVCRQudBtwXuK65RfNAmcNbOtX8ifTA
WaY487KDL+V3iXADMLuek9JFnXrEILmLltDiU/6iHDnvCm9tsGt9dDGwPvwntTBWNWg13c7D1wY5
iI5kCMgh3QmkgsUbSZCbHEag9MYCKJ9zkjhJIxU4FEFsnXvBTtzTxOXuT0IC36aaMc31BRqWzph9
0cNHEEL74uqO1Nshpyhimd+QUWRP/X6ikPWTkRsyM46uACFxzJfM3GlhkiGzUyDPprPiI9/7a/Nl
HIhqkzA8pnBVGvJ7gDBlDEyAdpneH6SYfrqy+kUTLjMDwhbL4tQUFq5EyOGzK61j5bEP6biIUHeF
U8kUNWdXiRxdejHjp057lAcNJ8Vbmhw8y2lI5eS98aalOuGUFHxcFtLx8mS+dHP/CJVXJr+0hXaB
nnwifA7+0uJY5C17XOKvjTfr5tJHy/mY0DIRSNoKydFZ3GgC+TF4Y7Mdr3OORRcLV3jivQ6wjmId
83btg/usZJuGbIfwKSFFut7LyFHIgEdG2uJMfscXHW8t9RBVrCiHrFup5kOn2l61S6rDkG5D8DeR
+EsvsZMyuA12ruhI1ikE2JWEYOD2Lc+nhVDqB5soXJB4CjzrslNEQp5okti1vyeHsYP7mz5l1lYV
H/LyIEmbSvoU/EeZyBKDwn9rVo+h9KTlZEyxY8xkbZLw0iiBLUYvxELBkzfD6eWxe8zrCai+iK4m
vefL2wWukEB49bKo9la7kgHmoaOjEavbnvGQlru6X8jJmv9YCfMkXOTlpgl4NNs2fZLjD70gX81a
XcRPQdsk7bsaPHT0tsfEsSaiiqLBXRbn3pLx7CF+sCsCxYivchfyyZB3ZkUkTnmXOf53/wAgGRJW
DSgZ4IprRVXRmG6utKV4EsnMnOv6RP2owQMSIzWtOaJoS7ndiiTzeY7A5AcBhK0x3EVeRzUz1UxH
wBnZwEl8cB0CFP5dNHx1mH4WDZxWRkcRdCRztNT9LO0UNa4KDfbXyUts7UV0euOgPRfrykkf1GHW
5VNhNbrFlRFdQwDLv39d+/u0+PPXx1v3bT/U1CF1h2SQT6U2vlM6SBOEy2zH8uSCXwBvJaLsl4r/
OAxnGZMVaka1nMUXZgROj8cRyquprLH1pXPiFYNX2lJON0UVEeW/Au3DR+u0ke0hxRWcrCFEW8Vu
ALiXxnSu8l8QLlHGIkEvKH+Y/VlkiSQT6cMSHGCaxHPcbROYt16G7/f7qic5uGkQRLkiU0kiyfTg
DeXRUheXnoAu848OnFP76AkvCBWsCGM33PaT18IkPpjaZMCjeNSzQwQFuTan5dPwor2UMIOQHdTK
0YrE6QXdjlf8kcXXXnwVNH/SGBjGpWVUYn9ioLYT1WMlW7YsvxoxcWnEIojixERdPqxE8HXt9oKJ
7gNJUBA9Df4vD3UW0uE/or5hdazdz5AsZ4Lq8uDJcsG3SjMBYZwgQ5TsTxoJuX30u0XkoJGNzGiV
raIhratVJqnxZMl7uX5gY9KOYr1kKiZaHwFpp6Bt7IKn2RH5xz8T2PQ5LexY7FhNP+UJFUTSkklM
uwLVEjuWO0/7tWku+bQjMhdg83xY7SJs94o8U5AFvabtHBioKTtNs88GlG5TEUbhJmcrdXxrGYmL
XKKjGy3K9I9L9lhBrM4UcdoQbDr2Z87ARBEXq8azE/McouhmX64XOQBNlqPOJS77WUex4QgQLL1F
1c1xjCXdxq2f6OvVxTpWbQL7PALcpUcvn7PiBfHWeEiYP4cTVVkSkNcRjscgtXE/W2qjhu5VsywD
Spt1zGC9VJdjeKKZz3tGXMO7yKi8ktc1OzGZ1y0wyzD4KMNfpr6HXNQ+QCSS3kTz1AO6mrrNPIV5
KVbKtPQdSJihuVatuXBMN5pjHqLRUO/a2e9hoRMX7b5fTpi70HUSQL+Qd9lqRO6CARJepV1Hw2bs
4P0i93cvOBypD81u/P/RqSQnJXGXrgDMdQ2i1kzEibGlBEgfIXd+4jXmn2PRyObp8Ow1c/RBg6TD
4DqpKZQl16DGPvoXPmNxqgyvWfdItjKnhFBatC6wyne4ZiQcDE59QFL9h5DAZX/yV/fWoFvnBY2Y
A0VWde2Gx1twzVqTGD2OmAgA/Z3MK+ZEMINZWmB/DkehPXT9UxnNM2tm7Xh9j7KxqLF6+w6s1srb
S4iBdWoIlnMfqte2xkxyp0lyo7VlcpWYgUUd5uNfOVCGnzeeEucSzSUZBJCy0VmaCc6Z6bbJOFZ5
UAidP3HQwUV133v6d4vm569fnX/llJ3NVQrp1KBkfaqGXVmgE634iraSCqLHxueJIzF8AayLmvw3
ZbstkZIbn4d4Bem1ebPi5zo6wZGljwTdpbizk0g3dFhcIgp45DZgKCT9amrrc+ssF8sK3kr075gQ
vWwnvQdPfsOFOgJpQxhxOjS80hx/hIQrUapWYzRR9EqkfNcDyZgDWoqN3z7qLY3uO3m7lYnNEfwX
qKyQkkSbGNwAYwKYLmInckUATNFrWY32SvZtCDS+NGPsROgp1tuxE+I73KzEAjmI10gWtwo2OKkn
wPnNFOCwroG/16YN8UgmNUDw5iHJ1aucWOvLs7oXlanq7ntvXomYFueowQp5jreT0x2qVfVXbfFR
rVokGm31IoaPdT0XUANl8mqYgg3I5IdRkFVP6YcJiZOkv1yOUpeB93Xbau/YecpyOfbv/ZPK32kV
LJEa/zj3ycgOEvFibIhApI8K/GNwVJM03LgQCn15lae/ZHOeuQ5+J6Rs+TTGxmVtY3nhh8f2XX9p
1alJzq5EAEIzD5gQkLGSb2EISMdsbQAbYKK/Y67G+gTBLEJHT/a4uzXPkkPC9bygqr6DDrihYPz5
glw1PRsrlaNLNEijim144RFK6QTtsz1a4ioSEhm07ok8tzi89QtCUmFK36N63Wh1cg28iCOigxfy
S/jyvd7RQ2lo2kg+Ve8iFT5SMCyZhjf6GIzgLRf3hrVMs8g2sev6HvjM9kXu7LCRbKu0hzJnGG+G
E4VEXlhfwjz/NcDZglkQLSqkFdbRZSbl9Wu12A71CYCyhWdGX+bSe62QHm/NlIGdapvoj6WxbXUn
PN7r/9/Qw/AXmgwJ0e+A4L0WT6RRJFhWkMtfozlXXFj+PErWfnwaNGjT5ySbi8aBShc5jCvMgBFO
wuLk5qvmAosxX7u5o8FVP9wrvL5AVdd1Lh5QBuwKvbG/mmOs8MSLuwV33iY0IpnFHJdxP51i3SEf
I7GmFoYYW/zA3a+/KcOstxz6LYjTuk3yWOw513BcnCoPJBlRfGmfKuBCujUN+6wq17ADz/CIMbbz
pSQIvDlcZBPNO4QlvJeZajr6CHPtrUkoLlPaFQnsRFl3DHFOihkU+yqdx9baGz7jYhMHR8V4Nr1N
622i95oVrT961urLnyxN6PEixAhWAm8J4WqS5VTJk44Y5/4s5+/hGs/SwrEuKrpJK+eqVo0io2qN
vJPpulp78AZrf08M89T7db/DekMB8fO3rka6taQllPn8Fs1D7IsE36BIoIvh9OVCBLL3X8y1/24q
//zJq652kUi16Ga9fBorYogyTkPi18ajI8iHaTqEvBG02L8SdtGsD81UnBnxRBstKb9dsP7JrHpS
ZyITeOWeb30ceFy/q6MDxwCjx7d0PTQItGEwVZNV4vLO2zqauADe8MloF069Nkk44GaYzCLYbyjO
mLCaCzVboGqFdn8v7PGGcAO6kyzx9koahqCvA+S3JSuu+9JKqmT8oN25zgLU5HOPqb/dz8bRdkVw
OsSY4c65VL51Tvr+s1fvQxPkYsPHJZ8iaV47Ap0K+4IQx9zItEVTO4nsziTXeyp2D8kcqASDD02F
geNkrVN1UxCtFqyvaNqm9/rL4z7x19OBbkiRoSiIFK9OzKafZklXuNKpgr3v1OJSKxdtDvQOrZTy
m8i8apLb6rtY2BagUWyrNlWiXM7Fan2/Mvsa2P99NbwOokSjFavszxM00lRFbs1YPrkN68EcxDAF
LHmPJQ1W86zPc2taTsijol8Y8iITMMYSokyw5NfTpDujptRR+PIou7m4IBnkPGSPcrsp3WXUYgok
1gGu3YQ7KtgDPmiRhIU7j1q5tczgjfl/f8JVcTkEgjBIxtcb1tkyQBPLOEaIrS7PaYe0eyKv0mQR
XrZ8iNBk9YWEm1wYu8K1Sp4tDT5cVNWJ4G6c1Rf9oCdLr3siWNO4q0u9tWJ8v9KrRx9rQhM1Zcgi
9T4mUIS/inZWvmINFbfe2lwZLwUJKgPzsCm7dkO0pHkYYemRdkjiKXxaUj5akwHQpH6P0XihkQlA
w9oyxLccReiuv7y04qloFv9us9yYTPMNW6KCRwUO9V+U71oOLzmTNelkgVQkXhtyHAVGkH1GA5iq
Yd+BOZcmyQqBCp3zVdvOsYDX5Fz5NFyHVz/fFQNi21lQObFTPVIk0tnvagflY93bdy725utggblB
PkDT7Gun+LbgFHmXX/ym4WJJHUGXBmPII7fBobHoW9t2TLROd925WWpr5belLAbEWzRTBKwJ00Cb
Yl0fiKSg2m6gnr7ISPi2AbO6/yI2+NapCImooViSxQJ5Xc0JhdcaXijKp0EgpsrWoxVSRcJgiCBS
Vab3zEbHJ0wIHGRlNo/swupEgxtlwCyYwVpfQFUHnLsgP2REEVb3qHTarXtJuUkUOA1IKOTj//7t
Xnq9YHQZ3KATHc/K9pRjVS5iwB+0cAflKRcO7afExC4h4Ub5k1zWTKmJr8eAwm1ubP0TCgLiVmYD
cb2r8Ki4M806qBjU4D6v4p1u/Q7VlTWsTPUp0U9ddcIOazjGkTwkKztgkh6mnJIDzEtvo8yPLerO
Xvl1rLta/0ajlAoXSeZBXK/GBm+85YmBeoo+E/4g4i2I3QGNWGR7PV4xoqJCCidy/ziom+LPRUH6
R1SRHcQO5GdYLxVsJGXfh2OLSq6m3lZSlnDhhQkZIEYzJlNqI2FpxlmsoyubYCyeVuTAzcRs2Rw7
clxMWyNahekhohoEHDlOIwRQvUkXnoV4og82xodImHr5mIJ0qXFgTxqEa/daucrfWyZKRzD3mkGZ
C6f4aisQolqX0ixGbx4RJm4n5JLkxwb6BB2NF0thnANfwnitnsUlT6bEiFnzqawHMmxEvvh+4u+S
QzXvF9QRBAXLsqND4JMmLTzyD1lyXGXvS2uvOij3hDvGuMT/fIo/L/1qC+grvwx14VKcBzLSzH0B
DL8A9U4K0TyPyXTifW1ZiwT9nVapCUAF833P4nPUMGlLWAAkmEXls9U9XdS3mC6MdxQkWl3KCcY3
nKdemUoriZ3YmgiU3Ecw3NoqPvneZCK/gFUbZ2un7HnsdpFU41rHcnhyM1A0c4HnmTSrWncu0vLS
PcrFVraWnFytapNJ2xwYiOowLJyR5nx2i7MMyRC4FvppGRvw//8ZdrxPEPBQYiA0M6++ZykKB8k3
8uKsl5syJ3Ub3/tDPfCRsjdOL79zO6hepOTTkH4N0+RPOovndCP+vUDfOOL9vIixQPq2qGSunA95
XRRnccUR1niPhqUkHnLy23MSvDs6rNPyVXBozSMfGhjV5u+9vghI8UEXZ9MiRm2jIyl07lzX32Xz
eF0G4wyIr6ME6+d19UmihlkSFOfcIvMa+Tq2GbuFjp3gWZhQUQDDalz70jB2RQVHzM44axGa38XU
iOYFhpuyefr3Nd2onnEEou+VEc6YZGVeHaEURk1VgiHpzHTDK2cWB4dspqDfsVV9085g11XEpqGX
JSrm3z99o9fw86evK2jL1fTcEIsz/Q7Bs9XwuQgmZjERUECTwT1MLM1x5XlHcMFa/0hfL2cC4z7q
15IjRTAjHiFNN6GEnWUVGU4YTpVXFwMNppGNcby81ct81n2Y6lKlYNkypZIyBqm/w8u7F83k9YUx
unwnkvarlr1eJTBIsbqxleG4ubqZYVxdkizlI+tmsfYnG0EwnmVzYMv8uUFnC1mO0Z0TeR6TWubt
8/Tc5n9KZeUS7+Yy6COaQXuq+nV4mcblssLGO2qHDId2tPrEXHtKrRxPQ+q0ria67jHNSiKVdqW1
FLNfurkIzGAirDJw+nR+Q9xizGAkZzyb3mtX3PAOWl/qZnLkmRb9JXiqQhFWkQgoTWVhfk4uc6uf
DWSHYmVDKIhK0O3kaUvWAIceI29ItlukJJlV+Z66Mt7RDmDSz8BzmnvkRDiRkk9d+tuF+qBGvZMp
RzffSu1jUByJDSjLRVAtVHdb6ycFY+n9s/YNQgl/j4G4ZayT2KqvFi7Vio0Q8F15HgVcPjkWOk53
wuHkuVnOyhARjHfIO5u/skwZxUVLkF2UTJtB3AXiHvgJuSh0WfM9g7qBTwb3fjDt8IX48z77qJPn
JmOKRSHuH3nYM2nHbLwLpiY5ci5jPyMCRe3t+vIhQ0R3KZ8gKdq+xDfg7goN6htXEIQnH4jJMMuK
p8T9HWZrkbYkJrf7JlbU/Tc2PNUYfWOaYfw9E64SkZiqVinP9eqypHHUUZ2QOlcwsOs7SkQorZr6
BKa6Wwy0ipoNDOl6RLl06ybbZ5BYRpTsoL21ws7NdgLHCRmllXuKydnzT727y2uCO6pVlCyz0rnA
/tNJp+0MWvZwIdngLwSO0ktswa4NYkkAIMSi5pBG73GV2NBnawAjLWRRRufGI2jYX+gyimhMZR4O
MSHQhbhvlaekfFGLFwMhiY/aF8xVijCkf6AtqRGS8mVSlk95rNmB+hvl2EgOPWvmodOOzHja5YUW
WuqttZZne3ku5KNBgmYsARqU5707R84AW4uD3p8cpyHD8WFNGU0eDloSr1ld4mXRvXnNS6aj9pYW
zfF/in7gzTURko0qThGg2dWuknpSngXR+Oa2IJLXQLpHUbfFRoeoxfTWEux/WoP/Xr1vzHt+/uxV
RVSwm/B+8LNj0kCefca0JBmFzWHeTPljDduIeLAz3VvLi7uOrFtvJ64OhRMjHkzk3D//5kpUMS+H
VnmOPocZ0OpnEbdMMelsbVPtw9GGfu6mQ0924r6WaQ9AzrA4z3Du+fdduMFBsJj0SBKbOmAKCvyf
FyJLVUpZyIVAUBmNUUj3FM4jk+yAOkzESTyVz3im4WsR5WuPBrUeI8BswKrg3jmX3vDnjtei6nzM
/ItO2M9rMdxS6gSXayHYgqF18+KVE85HIKxfrZNyirx5isHgSVqVDyjzFpEJleLesPJmPfH9Iq5q
r8T3W+ofLsIAj+7I02SBacgm4I6MYKIRQ8c83QMY3tAw//zDrx5Cm5eGOqj8JvWmkYHtYrlkrV22
kTFB99Xni6J/vzS7OrILIPDyklsyNX+h3PpDt7uUNwbupilpYek0kaZMN6LBZtitpJukARg/rrDo
Gt34yLlSExb39tKvc8912QBCbjyk0wExrjGgkWz2Qixw/Vjd4hXN1LkAcjNEuEr0KhHd97fvGy0t
btm3nxyPat9K5CEMorZI3HH7FgygEHY7THEHDVCbTcfFOkQfE25CjRbAQfGj9bZaQ9wTN+MZOU8X
TWMTgCmvWTg9zPfEcH+ke9ohd2rEG0aAn9d59aGXdFpSreA6K9tSneDNkgi2nyIVaV9xOdENQmzR
0AxgmDoOHuj/gD5jQ7xngDTHd+ivZ8SAm3vGjoiJ4+cNSzVLVhU+sTN2ezhlWT23qEW6dTU8a9UK
ZFw+sVK7ylciASsFKTfRHvN+ps1lw1G1Q0aYm8GN3en65oL6cVgiHTJhaeC6IjkZUV24qLW1OMqc
pQeUt3MUynq2S5x4n1D2cZzk/ybuEtR4bPczy0Gz/BTKU8HJbW1lJCtJXMTUWl/tdjHfpvkx/kT+
6YH1S8WZotmXOcwAzSUVmrOfxwhBCueVQPdSflSfAdWXIEh6yHXkpt71c9xcr7/dvavNwrAMs3Mt
7l5GBgJcdjhms/St28CdI6soGxVOoH0qPlqH94yTMOAwH3e8+3Fnvf5b+cv79O1CtJ+PURtKochV
LkTigx62gzcnjM0gBYQZ9ERtJxWSqpO/R4f1xqm8ysf0Zu0JHHT4ObJ8YsdalogsVDvZh4/KnztX
d/M2AWoZqWbUotrV295mCR5bcVzBCeQgbXmq6PMxer2wB4KVydRJPtCmBhNqfhQexUBfbqFNjdpm
9s3u9j+Qqbhb367n6oRWy6pH+jHXg7HyodYnDYEIW2MxTkczRm60LSCXqIw5UH//vreV3HCswdGn
S2RSfuJOudbJi1pYVYHhwi8vFgYSAMRPtk+koGMqZ6ao+P3XyLCozJHxtPWhlasJgdKRMW/StTLN
8avclcdpt94folSx6qoKMyf96v0x87Ipe9PMR80V73Lm20phi0/9rv2QzGNGiTsEv7SC5qQiIU2m
qd7Ik149VwRGlHMFxkHdT4JdsXHn3UN6TB/1g5/aajXtenI/xnxcOIWYZ2G59oKteIB3aOA5RCcU
PgeoVRs/GNlblMD2f2qAI0LiyqEK2jWauOZgIm7KUbm0x7hxKv/duzdsu1ljWEgxyazRaGJctwvE
WNC8hkWEqm/c3UtGNNVs6Nqp5nOqpUupRFvSj90twyasyz5YWYrA1jy6+IgsRbnvTL/1zRDYwXAJ
0QJQjuuqRzR6obwoxTne6HNjls+LxbAakyJG+Mfdd3JcqK62AVnU6fpbEjPnv4aNrRvGnmDQwiF0
AhTOMMvTdVG+FP1Zm7XKLH8NbRRX9Ks3w2XVjRs4xwA5mXXiUo3HzXPmldN/rxq3Si5ZBMs+sgCk
vydsgduGnTu2lYbk12VpzJTuw7dz8haN5bhmWf5ShV6OoePO5nz3h69W9SovGrZEr2B5uBBGTcci
3nOMt1PJm4xexkR3klmO3ExZ/i9/Mj5hUx4PPrStfi7jYa9HZS7zGqKzBvmDbgt7sJZ9qTZiRKlT
goXufvz6rYcviYy8VQ5bJmq8n78al0JaBhm/qs69BUuzCuLBI0dyVaq9E8DJr+r1Jfol9hoH30VY
pbbeLRN0GvBthan8YZFxQkuN/y52fGLCRbbgNyxNqDmMhYK9nzPbFB3zJyNNTp8uSmG6JrhRkw3S
NDcLmSA/5KRf9uoUkxbRhq246ZS1mxyH4KOtKufSotEKHEtrJ/GrQpBIZsMUIytHO8Tbe3X3rQWa
CJD/3I+rIjJsBCPrBYvFkDWQORirG61vmlYQiH63jSMWSMNxoGEaifWJ8EEWhjJt/ySi7eKuImEP
98O/X4xbRwFZZvccJy6k91z3n71SU4RCMMa61ngRNCcmd93Hp4B0hnOIMrFII6F1P9Veh8HOBFJt
HZGxuEsreNzSgnSPlhiFR7iU0aMWswEbJNlp7QNgatGcXdJZm+ENDlH03hkUybferu+XPi5030py
Wc4Ev0hMKsxyQ2Z5jEOFfM95hBzNc6x3wDglsQDInbH5gHohOgotJ9I6mZ0QNCNHqwzq9Z1v/FYB
TpQ3jQVLh1KhXHcXmqpR5aLjho4L/kWdEmZ6DMk7JCOVidJjhExqDHyHOeyowax7vK8gMMbP6nrN
/X4JV8tMnwhdV0tcwtiaq5YqMaeLyx6xBQlNHZ2NVxfP4Bc1o3Mn5hOcIpKomcvP2oEk0Un7KmB+
kpnWoJdrl0nrwBEI9a0X7aqK2dEbn2uA42PMQBr/rMQ/4WcSKelJDbWeERsOnxAtaM2vinA6Rntn
O3cNXcd7v7y2Kqpu3rIJR8Y03qbxi6ook5ymQ9ivstqGpaQAPmwXOXcK6rdu35dB3TrM/XhGV+tS
ZtT/9xnlDk6dZXrkJX8Q6gkgh4iu3Kd/8H+Zb3gQ8q2xQ3NhTaIHDkuEVokvZjX3yM6Y5DOo7kvk
E+qdpvitkoFQGENEoMWyyTv0872usi5OU0vnvf5Ed+Am58HdlwEnqNHkGGJ9sEGctgKuo20CIw/F
5UQLD010gDlxd/++cYz7cTHX71LQFW3g8y6VnxgDJgWgYBAq0WZLA4krktOpP9PFNfkDWAfcvdrN
ggMM2HSZBTEpqta9weINuwVRaKY4ohk5XGJd/nl3tLIaHdhckL8JdtYLqeYZmT3JzML79EcyV0K+
Intv7BKnI7hL8TaXM5glM9voxELRdaZGRIk1zfRXFAbSjinpcErCNSZfBWeduNfSQ2AsMEF3n3jW
+gc1Q2HBARS//AO9ZLFc6i/9TF6Cei1+68tTTUQLEd7pwmCiQlM2Y0g2MRCXiTaM6m2pLDQYFcWz
/+GJAKamFf5CVNdPMs1bAci8UynPMVMco3/J2gdFO/SxNbEQXRMfYOFbc2393ht2Y6784x5erZxu
VsdhnXAPmxliZtwYgZ2JGyJUCDqbINRN96Pi+Dn8k80E5PH6pHpS8KQB9Wmi3RiogxXwzkZ0w2JK
mSwqmqhDqcaQfvXWS03kd0SflWdMBUTiTE2RiHrHJ5sYNusnPpZhtDF7DlN9Q5vQ53kD9pgz8HrX
86ULcoHsr7F6qwgxl/KleY+9Jo9nyetV9fsFXn0JimdKQSdygZdgEsu2TOFGBGDyfJmlj82CsSle
7Ho+5ifk+/7Rc6qJLG0MmN6ETPuOZytkGtplb0f38GY3ywpKawUfvUhM5V8VfRlYZhAzipFjm/Mv
0B4qZ3ml0N7pHPSq5KG5dtfhD4XM3Mp24h1qI2C1OyGvImiLiGff+vh3YXHDhMHz/HZRV++Y5GWS
pBhcVOnokGemTTW9RI9xRS3Hhjyr673QcjAv133whG7Kis4o7EVbX4PWEf16IiRnbUrEKXPOACom
mLKi/tUEd+bvNxfb75d59dpFfS+3ss9TbWbMlxOSFIZnPMTtKVnRU/yFqzahW8Ups0AdGoPT4ZAk
dau7aSY38Jzj/aI2p0wGv3A9ChU7ORc7synPHv0ymN4qyXCE7E7E12ypOj5NreFknmVlkmzHwaa7
IVOdGcxEDddig7/9wFy8Qohf4467vJIHofq/+myRKJMa0fFLYFt3Jdg3VGg/r/mq3SGZpasO4zWP
8UdSdbToVMV7SNzRU4WxqyV8p1Sf83TW0D13V5l1FqQHNBs20go7YEmUZ7G+Qe5DeMRHqhmTkI4S
eov6+e4+Nm4L11+vwcgBLwladoSVP7cNsl7kJrkU46XC8h1HMExbYTaYKy+yBSy9hCQEmlP3Oy9h
5YbFJS40w0nqmXIPd3wjxccik+I/13K1kgxZ04s4SMf6LDWpEjH++CTWOIG/GIhtHOcehd0W+OCc
UURWVPQHNv/+PKVbq9n3a7gqgbpykESxr8b3XmE/n4XaoiMmYs6fvGntKLDlYsucLvxqDqv5+d8/
f/Ozo2FHri6LFmi+q/OoVfpB6Mdft6B24sqhaYdin2MZdI1ynUD3vBy8/tyifN2QOi7B2RJjOAnC
9F7BfvtO/OdSrhFDudzlGf8eC3ZpNlSOypI4VZU1ygAHwlEH22sTlbanEcLjpUv/XtPw5ldk4CYG
jcrZULr+8l1JbNQkzsrzV7wWBZaPJ4GQBo1wyvQxIHAghsuZsAL66lyt5sZlnQGzqKPHvobXgR9v
6u6yegl01PLXuTqMM5dcfqzC3378P8i4eXk1CQUM3Hsu+Krl6neuoUR9yDZYk3k617JjP012xkz6
7W4MdHAjJS1RsexSMIUT7dMiNIczj4dvaszsQVyP7Hx653Uav5i/vu5vF3W1EGkRlMtLykW5HyUx
t8ykOaPW/qKSf4+MbSAPTBWiaTau8DbIE3Nv1lMyfaDrkTdCQIB+uXeyvv2Kf7umq1c8kofEtMSY
QhXHL9hbaLLYkyZM+BxBm7fNFucFGthJwrfGHJ4ToV7+F4edm00nBAn4PWgKmzSHf658shebae1y
HSU6QCa+spOJhE06QUVOAm71AEDJfzExu3kQ/v67180OK07L4pKwwmTZxEUNvaf5t1OddK6RjvjL
RcYF8nBF3YaVbXBM6JiWI1L7ze9Ov8db/ffrYfLSmhIwzutZlNLThOoTvzyPcXHlHKjvIVpdZrSU
cjrSiEYnzW+VU8tlQ+bAnrIkKh7M/Zi62y5U8a0i2thwJKSgtG3tf7+6N+SufE86UwOwljKvy9V5
JrPazK0Gb7w2QIycr+fAUjNzm0nwfB6CCFYlCTckLG01fWXAEItxpbJUEfdmyFNNWwGQxuqWBJMc
WE/Npua01r4ybE1bR6hFOFgz+RJfUdfDTLmknzFDf3FP5hifIQcl6yxn72p01qTPEFkJpI1edIJi
DV5ZEpZKiEOGOD9jYpX7rIdbqe7acE84zt2HdGOH/loBqYKwyVjXNyKXg1wva5SQY+PEREYEdlKf
l/lj2vwK5DVM6IQZ3jhASeq1RuyvBazeEV2iJJoHr7pzHrkl1/hxOVf1q5FySOSVKc51MfPgqc7G
GXgbzpXLInOoYSpatQwAjaV2z1P4dcC/el3JIBNVBWcbkXpfcs1vjS24/EmaiQVYi2kQn+Vgn9lE
5ygzz3zW29+uN1MyW0O16sQzDT+/gjl9YdpMEWaVMmcWklZLq5h1TiofTO/gihjBL8laRD9/wNj+
7/f31mfOAB44lSySlP7XTl70uBBlzq/ni+c0mK1Rl4xLLnmmlm3g5nfGOeGfbsrQi5Bsyirm4YTd
3Ts/3lrmvl/H9TbuKZcsqTq9OKexXf0f0s5ruXEs69JPhAh4cwuABK0kirJ5g1AqU/DeEXj6+aB/
YlqiOMmOmeiO6uqursIhzDl7r72MZX+ONpzib+TNhSg7Day+6wj3pdbr21XPvt4KNKGE1Quib91W
wAz5Gm4qvs6nJ+jhqmvOQb6frpp8mZNTCzeWtI66jZk6mJ241jpqrvT2l9/b/zyPT57al5cn6g2p
xlqtprALVj0eeby2ZEvwDYM7Bg5ZgvO4Xxns6c//35twzlbvylQ2IlmDrc5X+3RK7xM0luGtWOKR
8j+iXEUkF8fVQBlPdiBQ25Hk5fve9R1fEucT/8c3hG/jZ4HJ2OmsTMHwfork+FQfG95G7GraeynZ
CdgyIA3mMA4df5/cmJPvppGbdguIida4zcppMQwoZcIMCt0NGTZg4Sr2cM06F/YiRHXhrkZSiIdF
GS6yCn5pfpvFz8VHyNFu2PJBOMojAe8LgitW2aGE2ZV4A85etVdne+LLJKXGCXpJXKoQLHHEqIw1
G1jS4t8Gfw5CwqbFp8GyFjha4dsk549l9EDZ5/sozGdnvhwXTBgP0yKs/9bpmj6lYf7PGd4uCWmH
zirqAe4RUdx7QbMfBSKHB0xq6sYdhbduek6l1diuTNVRTutB9yQAAel3ZYLAbttHpiHaq4pRmQSm
ByODQAv4tMq19KhPttmPh6MThD5XvDOQ970kydI2lqVMhdetiPi3PaFXm0OsisiJVhnz6mRvFBtx
Xb0bkz3chU/GwfIanOz+xDfdktvC2feE/rxbYoOEYHKNo8kNg4aV/mhei0r5iRVbIrgUFGVAR5MJ
yVkZ1/Z9jH+8UdE4Zsj4ZUz2iQ09mnccwsWb8lC+zEb8Ug+NrTaheno+4Fh0ZxBTB8XGyj0Db/np
MJ+2qUCQsytdjXX/Uf1+X+L51mc0o9ZZJUs0e8ZK9bpcFjAYUcDTW4MVrLuHDAe2ZX3twp8hit+e
49mFz3Y/gflLWOUKFyZxIzwdm0gFHt6HSW+fygECGLUVGH+2BQPisc0K6iTDI8a0I32JwQROn3G7
whvFsaJl7MonzxL5FDFygEO2MOEEHNL0uc0XCGhdgRGTsouEvSl/tPnHAOkmE+8i83eaqU4Hgad5
IXNydJU3EHq3VK8Uaj9JZ2c/9qwgGPN0yIn6ro76Prrv57nt2n/gBzyBGiuLERPaxb83VLqp801s
vqSE7oEXjz8538QwxRbUoT5VRxDhtEDTfoPnI40EAUlVuhGF5yhTVwo+EkVvm2Nm4z/lf0T3L6Hs
qh8GIlbNX84q+M6ptUVrrnRpj0+VtNN2Ve8SfZejrkQ6RmD1sKSqXKvIJxBGdU4hu/4LHCPcEwKk
j+PRkryT4RayXRmZGyAPgIm+h0xBGjj2ROMaEu8IeoKJSbsZQ/cN75fRXEmmk9QudE4pWhfdui+e
C3Ebk86Ml5xUbOqUDQqovHP1Zf6rPYSj28rrLtthXSb6Bz3nqwl/USy0ONcF/rb35yjp4rkiYvvB
uIKI/BwnzjebfyHDMQx00WcfeloodTk0sALMRwvxhrrUFKecI2CXnZej71BX+TEhXwPHX948TANM
x0hXKs3m6MoQzNbJB4Zg1zRgP2XT35f1+Q1+Oc9P48hmOQjVUapfTvqq8mls1eXJnRAhu+TMh3jF
CG4PHH7a1PgVBjaHQebG9znjdWklNzCwNyHM+dk1W7//9yv6ExQ/W93ZDhDLkAoUsKyjhboL8L1Z
g9Y7wr3i8i6Wy9C0VXGbmAtO/p74LNvy0KZJuAgZbn5PAM/M7miFVYBc8hrN4+dE4WxtZx+s1fQl
xtWwLQqOa+zijLVI7I2wEIvQljBt8W/jiF74WCGpAgPM17myAl8l0gs8OtqpkjsQ4HfiOH/1u5ex
e+khJ9vMKK+1PtJ83v3YR//z6p33p0mjGe0o8YwxtfQ34kwJoIh9bu1k2Capo77PunxMvQx/9e/n
9xOK/LxHFgEVuiahOD8rk8qiLibfTGaZ3r3Ub7tFCR8m2jTxTVh7IqKC9/5D+zCe2sipRUJir6Jv
n5/Vz9/+nxWcQTf1dMryRkTjGPk4qsOo7N/HiY0l2Lcnydb944AxUSC/Kukvnwc3Raj0O/YUUjmz
Xz0fqGlsKzQiPWxNTxiPinA7ovAJDmL77pNcplYfAXp5jDva/anbSO1a1F4lbRXoS4GRruH4yaJ6
DA6n2TKyQsxdoRnM91LwqyxeWutQ7PGJak4buJbH+HeDz+MBVLKVb6lkLf5eE9+oORcAn2dX+nVy
KjKZKdew234i/NAJHjDEwhEE2095eNb8Z05KYgbf+Fac8KDhKY9y6yEgfC1+7rxgMSWHd+PXPMjS
t+Giopg4RX/CpLWplnLx5dTd6s+Q3kS39gy3WuDAGiauLz9O5U4TX0gfyvPfY/ESH9SbTsBwkrG7
ivSiQalcuBZ174RGpsN3EsVObbok0tiFfo81kDktLQNnUzaUXz5lY1Tezg7BOKpiIMnfG26uMxV+
Nm3z66dYuBVqhqLAl/heCKa1empKiU5X3rdumTmJ6Y77OW9Bm52FiD7HD/u699UPOOjsqnM99WVL
zVtBLOuYq5bvn+HDBoa6s/Hzx0mFI7mnlqs/WRMhDMr1tO1tPG0bf29trOAQEVZbnY4M06Dfnlb4
x9XSy3/Bm/sxoj1b41mJnIdBYCQTa5xHFcA/3txWn1Z+4lYb3lsoSwvVbsmExpPA4YhCbrNg3ExH
suE/eDeubBTzRvDjM/3ypM7QvAZFUaPOT4r5yQ7dWhm9NdUdsoG5v8Q1Z4Oxm4bpXrNuzPvPSJ9/
L+DnfOzshpztVI2gqHIysgDVOwkbREUiONc8N0hwjzRXVbbSnnvzIHV3qfS7IDBi4M2eek88eTU8
t9o5RWTyLiynjtb4dwJPN7Mp4D7kXJKTB6Nfi+lBVNeCtJ2zG0P/TvbdCIDn2p2c3+l/3cmzDa9P
NF8XkPpyJzFDII3DxQff0fZ5xUc/Z0Bd3WN/9MLzrQMAnmMMKK7PWdKRJlaJnkM7Q0Zu3KoY8uge
OPAjRUuOeYCLhNexKgcjfaxwqNztfz+6nyDJfH04oApxveJPDqwuDG1mwfFFXjzkCyjkbbpEIVdO
y+bkNijVEM/GPakOA0cu0m1/YQiLuLzroFrkNsb40iLvH/69qJ8g29mizh5D2dRV2PBHcFdKlULd
GMIGtM0nDqzd0ePNEwTEBhaZae1WIOklG4ikgWd42sYi6CxIvvCLgtUJMJfOJLs8HVR9T/inH6Mr
w82HIMerU8yLO9eXO3lWo4r418gasW18BPIHB9w4OgQga38mN4jhFod6DbfFCzZwUmbYC1HmaUnq
pEQUfAwb+oFIUTLgAQ4R6p3wuYL4SiaScu2BX9y8/s8yjc++5ssG253UMA9VlvkZGZKI60RnZ1jS
hDDTjjDnuhHsT9oEfBgava5Z4YQnxKuGxGo8zx3M2xMak/9Cfnbx4/uysrN6tT1N/tDHPHUQF2PV
EkgubCa3VtwMfU6wmwBPYt3LvNiHnXd/0rdttsjLp2pdoIQ36UoJNU6dq9P/y1X+l3Wd1arZKSbS
Yt7d8GOGmwjRDB23+Sj6R1jCoWOQlTHTpPt6aQT7ylpb8abuHilFSZ920nCdV4ySbf9q4pZ64VHy
SsHetTBEoUQ9O4f0wayFrueGzYaprqY8pYBplDPpMpC9iDEk7E6GttYiEJaGuK/qNaECXe3671Oz
hAWY/c0iQLD1kONb4JbNamyWdC30/s/YbxLYUT7UwUHFbgVSpJ7sZjVSQxXjtfqd6rsWft5X2urP
JZ9twN9+0tlRpsx7pM5s6pjx7Vh2o2+1zpOpN3XUPhsEByc3tbjpobZKfbfGkbzzdO0+Y5PC5M1X
GQx7mArXzjDj/9eOB/Xn8fBtdWfnnJ8H/Wg18w1fqpsAwfPTfMKSjEhSE/IWO3OjZX/NVuYnij97
Cc0UbeZjDB3OvTZTUQvFWuaquTTjo2UNPYKdGSYMQppkER+DR8vBLeCULSp4fdhE4pvixDNjU766
y12oNb4t5uxjwIW470aNxcyTILRjUL8kOLuBy9HBd2FOhM1h9CLoGxCjdNuOToLUbUAyvxxNsHe3
9XJ52UizacpjSujA67/Pjp+j3bO7dV62xoXfmyILJAjhpC3qO2qNMHIbW3kOl578B/QtWXGSgafg
LQ8/GoPUvL/yHv9EUc9WMb9JX3ZZOAOBjMCuppAwjN9tcwCgJheHBINw48fMG0oXNytdLO2YRB11
DQcsXI45R/0R1/whWeqkC/gzg15YBDI0k526jPk75wziAwb1MjLHZB0oLb6OGFIvxOEK5HKp/FfA
tWA7mbOH1bkqYVT7rK6T9n8eNGpK9j2wy0dcqdFTrnWCexnAXkvwubTXfr3qJx/jy30bjcnKo4Cr
Wu0nDYgpVdE+koZspUur8+oHQEwnPJKw9QuWgIJ2XdC3CnknOsR2vIiWbbhpVVdurxHaL+61/7kd
n1D0l4WpsR6opcoDTcGUpfpgGPdFd6/WEI/3Gm4RmN042m8iSxcJ/m7ya50cGYdKNw3ODwQUeAZ+
XpgjPV2Trl+qlb7dsbMP0gytRJJC7phmVyY2adq47RMAkn0X7XNUAZNd9HuVsCCRcXHv+G1lM6Zg
Lq3dhytCfOKbSXMpO0JOqWYOhgzNnVaIbjg60rAemYDwP1/bRn7aw87fx5fbefaVmpWaFYnA7Wwx
V8Sjd1vJ+zDYqovkELoRnwd29DsFujohYuzmp+qxHjdXsZ0Lx42E3QAjfgvXTZHR9vfPdOJc79VJ
F4/iuG+tvaG+S+VD225E9KX0LeW2bdet/x4PN0lGeFhFeUTbIYxPQxzZcjzawvS3h4moPQTxXn2T
8yM0u0om3Gpp1G5VOfxRVg4N/P2S5lTS3/F/wy4ije9H4cggfZJu5HDdd8fa3EzSe0BnzX9vsTWc
/aBypEjP7ARtZosVQSirwn+bDYNTAPsRs28tQvyKTMDfyJw+pARVwi+j2YEMh3gYawso0cJECfJc
gs0mJ7Rte6Hc1eauj90BtxXYnAmxHE6rP4/dNhK8EyEISDXrPRIvjIfx40pHVBrzcKuHDVfYKVza
if3cqwavT7e5AVjx62Ru6/xZSJ9zZSPDFws9MXnLkKHowiOCrbpaWsEaZ64ie+nqY60cI32jNKUD
fYO0yvy0USIs1J//fRD8HLZakmkYuLmQS4T5xzl8VseVkgujmh/buShqeV4A8Hitl3/Gx4wTM1ln
aIz6Xba8muD1c7P4fumz/qUbRnlMJiUHH0PlIXf3QrjQACIAcGCr2NFaDDxLOZDzBs7PyPLK6XPx
p5u4MqGgI0T0h7CzTQOrqkcrP6pEtCC2bVayYy3nQlUy7HpE/mHiHAds6JCQ1az+feMvtJQSXln/
ufpZDaenmSxOo5EfAyIXgoPcvEvVraatpWgpp96U3EJGsAeg8YXgxYZzYqDEEC7MVrzvZuacfrG2
K5XbTykVLwO5IJYkSQphVedTTT1qLRJlauQGGvT0GlnAdFPx8mEkaCw10UY8gww453+zln37QYR2
E9112JwBLOYC2gHd0ZvblHhHv3Xi9q6a283pg4h4HFgSD42H5Y44J+YEKqsJ2Rjt3Si8KL2xTICt
/32D1Z9l6PxjeLcVkX//0IWpCto93Sryo+hJL8lq2opImp9rxJKMu3TpGERPUfSu+/eyPDC4TWzV
tbx5GzULDEYdpbKV3LXogiGzivP2Pr1OdeqKBxMfNztuvWHcq9kq+V2JvB0I7wY3FLfk/Qm2sPz3
bzHm4+l7wf/9t5wdX5rYW62i5TmFkrTE1mRZR8AQ6V6S38x1y5Sf4NvaJ8lMXiRq7CrlBp/avRC+
+sLfE+WQKWjkRVB4/29HEj2+jUzbYP4LbvKqYu4wVR664+lxPBawdh+r2650yQfCMSQ9SI/w18tD
/otRQt5pRBcxX1hp7a3wZ8BR475+aT6sWzFZ4WbkJfnE4/4Ig42G747c/11ZwSrEfIOxTqS4wsM1
/tmFsaY8e6yBywAP0d+d9RuDlIaFmubF0YcaBx5F4U/VnyOgXw5YDvJZ+/9FbtqFw5nLotmXVRyT
pB8NRwz0OypFU4AJCRRZ4o3qZNEqV1e6sCIyhBRCYaONtzDvlQWwPxkcp11ZvJEg9O+X46epGkwz
YClxjjbldD4XaLdDN0hJVVfHSF3mtKEGLii44SNZwAsatzvYFYozPsUvIqkcKrIE2y9tW76bboJ0
KQATvFt7GSSxdvtNkTtMj8zKHSU77JYSHApqWYS2sD6ENxCEpcgENXKHP5yJY7EW+sUUP9Wxl6tY
hXr//mUXuhRZmmXekqTjtKGJZ617mpVBDDWLX/Yhb8gB2tNyU5gpN128kP+kcyqRwxR5NTxPgyPn
3Hx3vLKGi4/56xrO9mlTLDor07LqGAi7UvmbGyuUTipQVXAwXcXfDf3zKBws0esX6FIYUXoxhoPm
0//TrcCHQEGHrmI8claDpUahDEkMiUMYkCXc9YSlIV6l4/lQFwRUZXQAZMosk4HtWMbXvaoOk7wX
VyJutNeGbp96nO/70fxg/rOas8atpubsTmVYHeuIhLBlZmF+vSmA8DvM/U/MZNxK3/oI4HHKNQ3Q
/yBbdZ5hLqmiZgiIvAjmXJhxiDzE8SUXPdzj2CyIp7lLu8zGF0HDEZTNuJJ/J7TBVe1ljA2uTlIu
kGP4JejoebuAiAho/H5ftUQaT1prlMfoKX1I76bgbgRIpdoZt6K0N1PbIMK5eOxir4IYM/sMWF5E
jk0Kf8oR9tA3d6by2yjwX6dvJ1+OmaMTPf/76es/Qb/vqzwrlUwr1ZGjaOUxfxE1WxiexWlViPsx
WyRktJtO29vWi+Jqz03nFjpKJVuwZmmNVqwkzCG0dY8YHWT+pSBUYAvy9SvbR2i0McDERHbw36zi
xiSOJF1ishGtrclGIPTS7XJ9Gf3BOFdJ7UW4VbdU9Xd9fCfEWzXdm3yGToYfhLBtflt/ot/X+tzP
4vPHa/bl4ZyBxVWXT4mR83A49iiv32bLeeaJUmyRdeoyAOelkQAuDL460orkNrxSRFzegf6zgk+r
8y8NbV4qYaxPrGCAs4b9Bc4spCDOQPWy6hcz3+10i6Uu4S10YJF+K6E0dIj0vNqEzU/4H7fiXCFH
2vuc9W2VRwLwIHOj6OKaoSu5M6n305slFfeivjp96MsTzj9XFQqfx+jPFRDJBrjIsPt8M1YHJR6F
diiPxLRbLWY1G0Jp4hCi84Mv07zB825/pxopUIEX1e9quDcyR5JJ3vNi5P9QBpstDI8ecl/HHkB/
iFTZSSY028v6xjgRAQiqY5MZNMD0DsQ7WVCdsV7HKbIa2cZ1Twv3rbEddtIipcuVbrX3gHgLMkZx
qzrq91GI9LO9qWN3vP/393eBJCJjfiKK3GQdgee59ioM8Yo8dXJ5VNVtMbjluo3ctvca0rbUt7K9
YZtg9m85g3pTj0+KONpN9GQat+xjufw6LVR/rRv7hMAsfxioDki1iRfJlZf14ueioT4FjqKC/0H0
S0Uhs+qpK4/FB4RJglnsFKkfDvvY/8f6Fix7Hs8RdMseTJr2NcunCw3VfJf+z/XPWXxZX6etr9bz
5zrS1Kym0x17pzO+Ipy3Hkn8mWf+A0m+PfL5K73LBSSOi6PHtESmhPh1nNUKWjSLb5ukpJ+6CYS7
ABP5RbAw1xaXy2xDp7iHAsBLeq2N/DnRmi9MHKFuAtbg5/b9BKnNLgwrbeTdOPiH6qYhjgJxhlNv
xXW0VtGnzIGg6WZYNavgyrlwoYnEkUiCZU+FAg/1vHvvS+SLYTLQwnoJkfIOVKq6fq70u+B0MOM7
KXkoivuo32OVS+XmViQ5YSgUvUrxkzq9zx9MK2678Eq7coENxLJwhCYrhMfxI/cq17qpYHg2l8b6
h1xtUYLJb3wduBDgjsM7OE5sXhtF4BC78hFcLE1wxpkVsehkIPR/fxxDVxqtYrb5sfAXCVBfs2iS
VXYvPaCRaYS/ZuyJ1aPmv+ZoSvtbPdyMAf5kTqkshN9o1R6JxpKJzGa6+ClgDCVIfx8k1Y2+Hb2Y
v83J7c0FLAWhX53Kx1F+LINVkq+K07XP+eLZg0GgrNDEzjknZ6dfqolxF+UDjsGO6BDhUFnEVu/F
pIU1sc/GFwgTkD0QkpOoVHtTQV3vb2t5i9MkMYBXdsALFQgp52wtOPdTi59/XrnSg3WTy3kM13Dh
sa/3g/0pWuQM0bZJtO3wXZwV2rd+6+G6Wj/NZky5Y0hL2VpWI3x62D7rK2uSf56JAJJ4AqmE5pjk
O39/1KJcCJYSsabyBA303VI/enXX5Jtp2s1U3A1kbJO6gNRlrNThweTbYq1nS4hGxJfm6tF31Gtk
60vtwtc1aTMh9kvBMBm11eU5a4rJxXzR8c0tKnDGe2ExjavotKWYkvPXOUo5si1Y3+Nm6D8EWOF2
f421cOlT+LaWM9xWNk553M9jAtUbi+0A8hhsE2VzQpmJyFEeHF59+F8auY53uZt5NfJliDrMZGcL
6jlHetv5sMbslrwVF+0deYdIdRzeQLN2QnLW4pvSWnA+ayjwnq57Vl460b79gvkN+HI3+6pVxCjm
FzSL+rQdFwMjDfI+AkwSY2xX7znIyiej+Atio3K0Pl0tu8SfKJIsc+wrum5i7aCZZ/2BXChSaPbl
p2O5KiF74UqzZaeItN14IaIv4c+Hx6q8I2qDvntka1BaL1UXJBQDEtXIiaTn07DR6+00vlj4oY5e
2fyCIh4Hx0C8L510JT1N+xKzJsWeliQjVLUzU1v639JWXMibE73G7sSc+Qa+rG+8NByktE3J2hR/
pa8MzWj2Elcxl8aNcYOWzv8DGpRiDYd7fDUixzYXY+ypr1K4zKd7BCVTuRCb2xyQ0/9UaVi2yhCZ
Kh+YAtkPZUK+qPBhrpJdFN2bOixdwgiqGO2LjxaUQMfkkZC/sGMH3Qx/sN0TymVwe43PfPlbot5S
dd2Qsdo928pLpHzECJmQxzGxrVc9BHpECOBrTFRHDpHyUff/6vpi9p47vandpmkfWsPBOQAfvSvn
yv9lMTr+YxCRfoZdtlqvZHUDyzMbiZxlFHKbh/dYd5p/oT8Zm1TfdMXOaO7ydicvDeY0SFJxkBpI
SbyylJ8OxPjHiPp/lnLWfQtFPCWJDOWVjFrxw1SXU7WuSRSeg8EQp6HRYQqTLFIixV18omJhkSqb
IvS6P6DKbnFtTHVhPiRTesw2qaATELTOKqC8kKJsEMvZJK3xmdc8pNp9V+LKQvaj9RCUhFuj5FvH
rj44WbCp6lVLOGB5Ny1O0m0or3KTwVbvpr+ufb4XSAGYiYCxM92YMaRzbzA9ABybKlCTSXoqW4ut
t7Hb8hYf1moeMtj60SAgp7gJM8lrNVtc63a17lqn09Y+x6nz7wPrAr7Ocgz4+RQmFmaSZ5tJm5dB
jqXcXCA3GZqbdoCWcRSefWun1jdycMxm8Tl5Bkj2q3cfsjJheoMbKbuJA5WtOPeAm4FFOqfyt7Gf
M5mq7La4xwYs1o4pc3pChTyFTh9K7SLPr/yASxX+tx9whkNQqpwK3+QHJE8+QZyuot8az0h3HUOE
zKkxegtuCugdWfiqXUu6usCGn++eBr1Dg2kL1vv9MOg0K4NW4pezfIXxNsmpkqseiDe6a7G7OMp/
ATfJ+b0LPHg7ow0hK6f2nUukFOoOTtRzera/6IHD8yvdx0+fQD5JlaKTENx5iHbu/TNp8pieenCC
CpNUyR6b3QAFvEmgnJxuDR3jg3JP7+iTfKqyecenzZb+K91FbwmprBlNMt5P4XsuAim6mbzU2eSC
lcherMYgX49tsbJOu8onzpW4IArCdYFvwkf3Wq7UfIcYZVgam3BbR/sTfuQWOakMP7PxGUMhLO1G
tLeG29QHeNSkVPfKw7iObqWYPBQn+h1e5eJcaIkIoyNYHnNr5Po/WBGyWCmJqJZHAcBI2okH8d7Y
4fyw8TeRsZQfh333aBD+tpx+q3hJ7eiT3ulOJ55qtoEGgMXhvgFE2V9t5C8d519Wds6cSIfImNSY
lfH6YFcejAuLY7dz9A//w0Ceg5H7EoPkeqXtlQw3Q4iRjvCh8Yw2EUOfTe5dM7a8oNrByY2e9RPB
+UlcivtBkdqyLxnya6YnZpTKy24RVXcKauPGDVFQIygkIyZ2oN0X26l/k3G7b5DO0M/nCrFd1waB
F+uur2s6q7uqSq1i32BN8JcGDhaLxLJ4mZPjvKjiBSkXxU2T7AL8RAzVDft1cc2rSp9h9TO06dtd
OTtTJEPqg0oGyxBWpqc62qqYnKjA5vIRCFPW3Apbv+Cj7Z+aDhP+RHF7ztk6O7SkRIkYjsyGpEp+
g4BwqH9FLSGhQbs5Jc/tIsY8I4U8HaTOKO/o7CqF/8+Blg/nK51NlqqIUZ6+nD0lYifcmfdRtigA
revKrZvK9hMiN8nmmIjdNp4UvKSb+IFhfR7+EfqHVvgrxGi82HzjiNA143D1vJ3v/vm9IXObLATE
wRYpet83wiyl16PPnZ+OQESwUjq4LJVr3Rk1txyf/JwRdmm9IqcvH7RNf8KKaZfqru8/IhJyu2vH
2sVTQYe4K8qEUuis6vt6ylhMmkEsyuMJq+YGJWxEZhcRv17EDHWPd4N/g1hkuFewk/x77V39ROh/
3I0vVz8b0ChpGsdSnHEsGJA43Or0qBoItVKirvKSCcmbEe3GeI1JEX5//TYq70HEDJJ5vFghecQF
GdPrTd7cRDHazI05bHUF9oebGR6TcBM295QRSwLY3Dr+rP2/Sk6a+7B//YKzsiCMBGXIrXjeAYry
Twmrdx2+oyH2pBP4vqMGuEZQ42qnW2BTjOGQDUM7tWefOAWbAB+eccSpC3A6skssiisOY59V0tn6
ZuNdC7dlKqkfGUda6M9RJBooE2bo1lsSHozTVu5/G9qtOqykzCEhHAnS6bBstJuSk0rzCu15whLW
ojQFIr01wqUpLQtjgQPINO6CftXIjKrWSg4VhhxpW4zdgGhpzcugrD/ElScrC6Ne4lpUZ4Q03NT6
Noju1Wo2jsyr59Q48G71GlykWxyOoHC+mMsT/FLGHuZCFhA0CborqKNzQgyQ1dskZvdmbqj9yv0n
0KfCWrbjwaLwbPbNnzEnNQPneb9l0xD+WsHVt5QC/edDtgwspBGpMW36YfSud42h++IJOkLJiNVp
MgyT8eFTTK8bF8TjCBm0sz0rrmGNC8uZpWZ6QO1G4GrRo5kczXiVBm9ys/NFzzoRULTCDVYwPFUi
bql/hi5pse0ZCP5thpSMfy3+ss7GhYrZxaXLh0rU3Ce4xNTFg8R7ry5g/HRv+WtyUAe7Jv1RtInY
mm4SMrn8pUyhQSpEtB3QqENBxboQUIdEo9zJZ8NneNy2Wsx/lNn33DR4zTEKVO2sXBoAi1JyMEkf
7GnUV8W72FG1HPHXJ/XO8qjIejcZlhXmBacNSfSZP0OzM9OgvS8itxAep8lRX1QqWskuardMniVt
nk1JSIPw/GHupThTiObEJ0JgWFIw3SIFcyDvneol84XTfY5anSGNZZu30Tp7mTZ4FfD5oLrBIhta
K0rgaXN6iuq9bkJDVxsKQ4ovEtFmz6wiuzeJsH9pXvvRjUV7xNEV0F5Za9EtPzpWV1m4qZKtNu6k
E2478MWyQ3RyqL8I/HpEaUlXdp9ZdrGbfTvkVfpIpOYKJvx9eSPv/GcpWcgiFDWMT23+kc/BC67P
2luso/4mzhE9cuJumjvtUUnvrGGvYu5XuBUhJdjnMXLzkUtg17FXpUXZ3o4FxAyNmJNrJKULhRzW
ZpCBLCyHZqj5+86eUQQUctzPvBNe0j9m4TR/jXSf7MvnFmtq9LkQXdmJKGrhwJh7okHc7Kj8RX18
I90NpFV5xuu18++C5JP8sS+rOqtOpqQP07BhVYODxnqjP437cfSKX+YrPKnBRcyM5EaG5ufKiO4f
/t3EXaKbfLv6WWWS+2Gkn+ImP/KhIiKQHdWZpQR8kItxObtV9DaUQe0amnepefx23bOu369GIzG7
Lj8aR2qhFnjRDulUcSCJlu1vWBvKZLf5KnrkGFz2s48i3iStZ627TZvgQp86ssfzWVa8uo6w9O/J
/SP0onA6LOmYD1yDKS6VBd8WfFYWEJ4+oQFkwcnT7NllEeNrG/fi2gdlcvz3ORkoZnYKcPx25RHN
/+TzA+vrC3JWEuTGkNS1xpWDp/iuvwUq9P+QNMZpEz6RNLvCf2BjvOrKryvXvVC0fvvFZwd5VylW
kptcF5JYypQQKjiz2R6AyHe0hXqref/jyCV1Vz5Ukgiu/OSzztzoFCNIRMYe1vx2mL/aACGaI0+2
XDsS9tQE6cQ76tlNtZJxVorsaEU+jUvHvA7fxDUh3Mq+e0HMBEoY/m5LJ++W3dI6dOrCeFRu5k9d
tFFq7qSNsZFvlXssgvHxYrdja08HtyF0yVh0AoWvgFWxPQpr+dXUHEh3crDS70qm8zAq582QWQUj
WkgewWaA5omZAuPJvWXumJtPBUFZLqFdmnmbvxjdPDQ7aq/hwXJFL33AfnYh4Alk5+/WQ/qo3vvp
Agvi6Q8Q5/baZO8Szgbch8kLaI0ON/isztaHSE/rmQ7ZLwkefpJsDUeS8nEKCdq1LdXryGz8MGC8
OSZ0IFcTPFoDLB6ifG2hgroC+11wBCIQhfgDeLoavlqUEt9343wyJEHVM0IxxzvTcGau23AU/TtT
e+lNr/Y3zD0TXbSJPe3EvT+t2BsdmSiRo5YgOJlRfVo3J+MTIGFKmwV2rbqsx4X84tNJPgmP6p+e
uNmAvWSD5wUeR+wpya6jA0O64kDVZ+5zq98i9dy2vwkdXpgv4zsEb9VFvDKod3XhdsoxJAwl7jEa
GD7AtCZraY6eAfS4sWK8QUFkPHM7rGM6rPLG0Lf5TfegJKRYdgyqb5pu0eKZsyvfqt0sCIZJrm7L
6ZBwTjLd7G+T0vUhKyorKdpi8yME75n4VoxM4O6vfM4X+qxv9/tsGwki1KCyz/2mjFyCgteYv7DO
RbQTvCD6b0yfLm4gX57w2QYymWIYafMVAUpzrxJXjTnHTDUkdzOw4ZOeQ8Q74DbTtcwFaNYVgE+5
tABLVFX6ynmcfe5NLmgh0hLRykC5b6GYqgcd2ibRxa4Kx4aycFyMbz0U/XemqyP/ZaG4qE6csF6m
+OKa3im1uwemEM74IgFXyO+FutAyvMuYvS+utX7mvKmd7/NfV3tWCFipKoeJir88OE7xYZnQxQkB
wNvalkAHd+WL/zf3N9NwnKaTfSoeqJzNkdxwR+gI5zwY/VYe91n0zI9TUw+OGY384G+ldj/ChM80
LD12THKwELYNax/F66BLFiOBAQYfYLwa/BsNChiGq05agfPzl/Go8lrqU3hJwnNK3CUmBUgRsmSX
F3dKTRLIEgsDkMsHWbk/BftdqL6E0YMhvpnMLrKtNNDE5Jum2ejJMqpf+vxPYyS2jK2EbxH4tZHy
P/7/4uy8ltvGtnX9RKhCDrcEQDCKEqlg+QYlyzIyiJye/nzwObWXRHGbp1b1jbvaXZgE5hxzhD+E
OwHgluV1FICluuz+WmObN3VSr10plgg3gAErEIfL8GdVRRbGopGdjOCo5Iei2Thjc+yTl9haS075
s9sqHvLlcboyld/W+b4aFyldxuFlDvK3m1JXw/Gn9RgXo9VkQpuN8gVV7ZnDAxtXtpMVivmCfS6W
KaNAXIvdyFxZ0qZ3ynv/RVg3r2K4hJOS9zeCsXYtxcDDXtExgJS/G5t3qjUhjdpmJ/B4/TyXNE0b
IN6MxRRsveuWxfhLzt7yfndGhMzvfwzNXRcuK4JdSyf4Xht2gv5Qc6J1dBixREBX1spb9KMdFcIu
UpeRI5r5Qm4/UJ+K8m1GOB+47NZ1dID+Htr5nmhKuql6Otwv4CY4PFpOKW2GzjX12zSgv7p7307b
p598kYCmsTgqo8lPttRf4a6BaN8yeiyMJys7pOUPuXkTm6dO3wFDbtJjpRxz6ZQUbF60Njs1ptiB
tiNu0vpQt7+V6D4eUKYZ73L2t1CtauFFJqU9lyPjZgD65e8Ebu6IHx59We23jmJIe7TUD7H4MFAo
HIrXWjyE/UaSnWg7c4vFE2RntV7Vys4on1O8iLWQe0h+EDBN01y9s60/UfYznQ6MLwPGm9i9hMqr
qSBVA3gVGZb3/OxhB6Mx6wyOU//TmJ4i6Xk0PKs6ZtGTNO4joln9dlbedRNOob6upZNSYL46HLN6
0yoLUXGzkeqWGWGcrQ15VUBoLjxYi3p0Jx3RXCrBSYPbQLnXEye8QhxF3mIykT/9++66MpNTwIAx
udYMGB3fcpc2HCSxTKuMyi0tH0VhB/pfWUJ16/+k465p70vrOZCWVOkxqioF+PUVCliomndLnTTN
f26agzn81mmA3hwPfG/Cf1nb5UHOxjZrknOZcctJy061ddADj2Xv0l/wEYlN91XyKGZHObxr3A7g
N0XvVldRnYRPbVfxvYHVaaXZWrv+90szvh/quYmJpRi64iZA+ovrdxgleGOZ2J4sc4+SQmf+ypA1
lhmL96q6+FH1L6YXbFtv+NUjEbUQnwY00+zSuNOxS88DaBg/BiduFyQK8WOwSh2GHPSpxDfQqwrm
LLQsaKZjtbHSgOc2B6RytPDRj5712Iu7u25FwyDDlgOuSfER1u/kaJHyrEgbq94l/UvLpssMt0Fr
GBnqpaW8aAjP9+OuwgGmXLUzZJ/hz3Pb/wja7VlUUQzZYpfz77d0hX36t9U7O/ECOfvGEooNzBqq
UG9PDR3InKHJJhh/NqaX9U8IaBEKGVgMtNPomyggqR4xY60xSYs8+i3hPi3/RO0qmTk14cZM9v9e
3JUx/dfFXeRsYOQnsSqV9jTSAE7lnaT+QZu5dM1ubdRbXVxShoiYzhggSOoFicJgj4pbeYn5msUP
/17M32nS14j5dTEX+4lp77kdSq09TdFOL5e09RjW5yhBTm5eM8LBLpswlULWX7bdCkizNdOsNpoE
y3Ej2To+CLPiOPY4vXBg3Xi6rNLbDM8rMMKv67woHvNAC5Si4qUF9bHMPoLcZYYpCztatkc0OzmZ
btjeR52L2J0aPPfqETwBJBDBGTpnrDxUmm5sMuVKjJjnCf+zyS5qr7ZJxwBzUzaZM592eaFOaBls
huGFLqdWOn8dOdjwBzG3h5kkuUWttx2W6G3SrJzoRNpYE6JzR3mKfaZEwsCCOw9OEguO5eWEqtst
8OH1o6HMfswMJHQcLL9WaJE5KYUiWe2py1+FepU1u3TEq82DMtJId1W5Mn5xZcZLy66tzYBOKoR/
cLFxZJfCBsVCRAKlY4cHb7SMoLvfeKnfHU2wWxT/szztIoMSArM/q63RnoA7xLPhevs2LZEtRc89
X6Muq9phucIlzaRh4U7Dr6k+oogkIShRuSjxFdpyZDvqL3C0G6dP90Hh/vvEXD++n1Z40XDs/eSs
1yqxZeq3JXOthC4bUoFhvR9wgXEZEMT19jzcSYTVflkBatLR16phwFX9jbd1hTP+9W1dVBeiXhRD
rJjtSZLlhVxT+6PU9KzADQnuVfrIkJtzehTSU+hv1cql0pmAgDVOeHgfbGhSFUFacdTqAVrwkXuk
nxzovaXhlZO+QO5k6h/Qrvn3C7yCePm6aOXrDgzNPpMlgU9cuz3NcHjWBnPbByYCsJyRKc24Y4MV
XM3B9buTHx51cDBeWOwC6+G/AGjOizFFFZ8FA/TNRfwLzDwZxFBouehHvI2lx4LyFQGd4jV1/PXI
gKI2dpJ1bz3NOv5J/ZgEdwFcDlM9TNzvN673K5P2r8u5CHMQQkPBGn2cKdahNMsg8zW4JJgAgNmW
Y1zs+/EepSG58fRxifBevZZlO9wQJ+Du4SVXSjc5/tdjL5FCshiuMUW7+GBiNYjNWeEdifm9SN4I
mUGvl61p6z1ExlxZoI4eOlnsCdLTwEDbPOBTF6A5Wx41RIacQiXKrW41m24u6yLZ76MgyFsp7E6C
6CT1sSFaKP7b4KguVKISwTZvbNdmuzKiA7XPSS33yMklmKszI2UkMiMDnBtbew6e327TT29qzt4+
gUEbQy9GYwy6E+G/KR4n9vWifoM3PoXeVD1Iqm11S0yGLCgaC8zQBnPJF10OWHf3syzAX27OudkO
8b4LiGHwUm8Bzq7Hr09rvEg//Exvz+rIaxverWoFTgtHaYvZ/MxF6BbjbzVydC5ThuTOuE7oySe/
brylqzmsKRsSbH7ju7uckbVD2mtRx8XZuyWj6xQ6zuD8nYDPGuZ4ICJ2h9q0cuejo4ufhivqLjZV
Bno0lC14sZTd/bl4ubGu+ax/+3qf1nURTQc0YJNKTrqTdECe5zy6kvQMNsivd+a4QDJCrEktbH/0
OiQXACJjnUZQpQI2TwPYvWX0g/afL1GrOVk6t6VuwU2v6PMRHj6t8OIkCoIiyGOTdifaLs4PEFnt
86Q8Z8hOEp3e9XEdY0qtr9pnyPE6c8496S32kAXsEsPW5PPfghAkVuz5sWfcqYfqrXloNfw36Ao5
AZ5R3dJ4Ve4Rq7wR2ZT55f3r5V6e1moqErPm5ebwQWnuhxqvF4CsnXNey4cIm2kQPGskSk7pi0Xr
GHHOch2Gh3Myq7Lnz1m1F5uN39qoETLDU+7FeKXIttwu/70N1Fvb4OIQJ2cpQY8n7k7KInyUQldJ
lxFSeQCthp/dDPEeOrC+LrBIfL/9yTOFu45sXXZ6Ok+oQ65UA+pvV9j8ikLbIgNUVz/UEzCTA6yx
McTzEwGRBRq9/Un/5eOCjLqXtQuKwoXRXpH3JW74cV79+2ddIYh93TsX5z7O6ZuMCXsn3kE6icr3
qbOgJm7Ob0m9GE7he/kEKCUCaZ0sg3HZWshYL82K5hnSdovW8nrVFh/BvIUFBG43u3H6rrCj5vVh
0sI9LEnfuCTt6KcGOq9EBeVIGTrfe6XdaZ5cH2hH6NuZvtjAb7xJBZp/+Ped+T8Pvqz1E6EcTSvM
OkZxIO2KdUaDjEs2mzvpzQoDITBsXbIAknErFv8vW+0/j77IJeWsCsM+49Fx8XjOP/xpbU6HeezV
U8gkv5ICuqC+wveTdhxT/gnl3qf4hxE8m1AMrY2BEEIW7uvnyeEW1iRbGugZFW/BsI8dM9rq2i4J
nTY60uk9Y93cPEgDyi+bs7Ro6YqTrjqjula6fT3sMvHpxob7Dif58kH/KkZ8ugzlXm4FXePHwYwg
p5I8bTgp1TrQF8lRduVk20tLtnz85LdelOzw/AzZf47l3MTl3tpbl+RINdGEOgvZW6BVlJSWjvqM
dQQiYgDT0nSh/6g2hSfFi3+/getXLZBbAME0Yb9xMjO1FQy/r7pTOa67JZJ36sCJWykjriG1J7hy
tjufd9ieQcvv8F37VXghRDj3xjLmXfRtg39axkXobSxhMKK67E46jtx4Hw3b/l7/odnnw21NXeXW
wy6iZ9yYZ4tQ1oG0D1YQOUq3iBxVXCkQskKwPoipKwxpFgxQ1QdzQ1v8EB4YHVG7SNgoUHe05SqS
7vzpZCVrMXLGhEEvkKkbL+VqqvbppVyEwz4sm0nQm+5kmqcJPx1xWKMyJzlMwtVVkf5gHFn/sNoj
6BWSs30TuwhXJf9dEwFtZkuFwKOp6kUEyATLSJpkmrfIwvcUR/nVIp4jeWc8CJD3IhZh8owFUWsb
nCF6VPJrQWVy/nm20Lx5EZ5yoNrtEfWMjEz7XDhKt8brdvRpzS9uf97r9fmn9V7kSArjt84ae+qy
6pgIiCF5krRTsJ0clrTZdS9aTaC8sf2VTka+qfIVg0E4yJrsSt1y4Ctn6zO2qBCpE7q2mZN72c13
+n3mRuD5tMaLLKlXoyxNpa47RQCi5O4J0jdO3TbLqG1IR11Ft3vb9r/gpdPTxMFcfG7ZkTXVsS0w
IMGREX0wzGXhb0mkmm7/SouGwZkjKcteetflGEHLt65ZWiFw6xxx8qj5+Pf+/F/O0X82xsWhTdPA
l3194EdoSxkvXih6KL7pcECeZ1NSFbN3ufrwxX0/QTvq3wDMkDuRUP1s2o8gvmuAac2N6cQ3Fsl5
rynLTDzV0+9+pT3+e6lXCzGarHjMwLq0vrmrTZMSpXTy6UIclPcIFJZjFIeYHjCBDTFtD8/mWlpq
xkJlrKDYmdOEK904IpCudx4N2huZzhW1exR6wfXPNo9XWBidWQZKOZVzg8H3WkRZ1Bwvgk1eHRJr
G8p3grVK1E0PGfq5O4FLQ5ao0DditK1fzxGuHS8m28NfQYy0kofKJxVdDNqirt0Y3lnv4IRCIkhz
x3/V621FiwQDo4oypc9+KMG4QJBIUh3Qml2/bs/rnOEexiv2jZd+LUuFawKJWJMwMNcv4mwoF3Ej
SlIHgTmb3KKjZWMHkqfu69gGh7IWDkYL0Ov/Qnz2CSiEj7PpRfqq+ENarXhCsjb+qKtbL/9qB+Pz
ui7iatulRalMBLQqcGQcSZLNVK3UaY/CIk0yu/QEexSXcbhUSg+QppCTVi+1Cvswr44w826gHN7s
1V6bNaGC9J+3Nb/NT7lIoSvDNMVydxqR2Gx2ml4vesYAYvXshzCvfsllvuhkceHXDpBMH1vC2Fj2
FHyytgLGYBQ7A0GYRcvVoJ7icXOrc3AF1cCe/bTAi8aPHo3CeQyU+XNOBPrcBSc+jgfj/NDJd6ro
hTQ0BnmRKQ+MlCF3r33zuRl2mFiFjPDT+phad/hX5T7/bVM6ZeVYD8Nb5pwPsuz61mPVHmIUjO3s
VkP5iojZ15XPF+2nV6vqal2npTinedFdru5kfYuHTl6tcFAB4ovMAzhfcjtTXgzdplNc4D6Kseg5
VDCyIg/V+PFVflTpKFc4TS3gZqN7qB7iO7Sq/WUWIw08ax7K6UEv1nW5OuO2vK53s1LDrYT8Cm5z
FvemFUgvkMn534brpx+T9lmoJ4PaYdWBKcMLCJc+fjE3DbAat1sVljMNDMDlTZItFTskeXyInPDp
xtG+dn99XsRF6G9CrRQDnUU0ToNjix6tjXGZTWvyACBLY3kf5xSMDwNg4nmofC98BLOUqZ2Ez1L2
QbMe3hWyH+VOFF6L4tdtQ5GrxfznFV4En2aIgkhV2K3ICLtc/RaOW+8hKNvzAlRhCnU8OxW+R9Oe
aVBzxzxh/Mm5Uqptk29UamCnOHLxslQA0+ffKBiQ68kLIdlWXG7ev9/n1Znp59VehKQ+NJV8KvW5
4xUdLU5x7kjtxvAXKmhoZDc1MnBxJiyPGk25p5aolVOcPPjn+2LYYpycN6sztOhSefSLe0H/rVSP
SU6Zgg2iGw2rBnQqzmjSFnihIa9za2shqRH/RMF5oFsqrqHiqBIeo3t8WIvn6F56tmi/664S2cUd
8Btul/iZGIivU9DZcrdp0SaMMEAqfpSMeSNPBTsOSjNcx8ApYvTSV6LvCWcPya/bsXJOjy7Lhc+v
6yJWtrHVZoagdaf+AWRkysW3FKF4xS95s+nA4zHoQl2ISaCtlquyXWfhEc4XQqWzbEYpu7e+39Up
x+cFXcTGaMr9bmjZbfG6eKQtANWrGLeSuYpSBC4OenZqUD4qbWRaY3yI3fqOqZsT7ft3pB6m1NGr
VY+eqsdfCp6HcqmbCK6edI7PTQjK1fEaerhQClVRNw3l4uUFbVUI58Hi+ntvnDo7CWCa0XmZgXKi
vgzR1qa1IbHzQaqCz4AChihaYcKJXavL5D1PPdVa3v6of+cY3z7qp3VdvMPBbGVrClmXtsBq0Cx+
dziuIMy4np16kanSFnAL2vwgCoeg/f8oHK7Wwp9fzMU1IWHIrmfzi8nH2R+y59Ya3Zx2hYkoTIob
zSz796cT7od4rdjDXY2sI52xWyX5tWbPp2Wol/NFvWqy2Jzfg3rEyM+tqgPelcuzf5wNOvpmpQ0r
crviZ+DcnG1ea4F+fvZFrTcEQZI2IzOt4FmlAxcAZPbI3cpnChOvGHc+HUGUTB9mA97i2Iu7slhL
H8nrbacZ9fprUIEOM/ti9HURwPMYH4IiE+ZL+yy4lkiDj2DVn3qw7oq5ytD/JbqU28DkWyDRMzw0
E8rr0299ePRNd2rsXN8n4RovJZ+aaeaggb/1x/tA+bDkh7BkSBa72UT+Ka9nddoHa4rtuDyeT7V+
0PO9X0Bjuyv04P8Hhnet8wTijXJElhVKgIsCcEz8QkqkoD8loO1QwWC2YqEIs6hqUIEoi6yEj2Y8
FNVRbQAbS2iDJMW6VG/OWrRrzZDPC7m4yasi1kZhYCGo/cuOZe317ucgPZfCaYDlqexCHFGbVUmM
iuPXdng9Y5hmz7Q/8SEefzFANoeNXL4FI3lz9wKHOsPYLXWS8M3IPkaUpJ8tsGLVisnko0KjQnht
S6+CRJbue2GrN6EdKE8hGg8++p+Wftco237V3YLbXGHCKqRN8z/gDb/zg6O8jXGg4mcqiqtY+6A5
trzy1m7/DGBLJxvMTYeVa3GvMp6XN6mC+eAKNSjEUG1pFXyYqLyi/vrY40WFgB7QOczj0odCJQFq
tmGGO9hdgaYtlLr+sZS2Vfe7U9ZCzbSqlZyZTxNiu3WKFdURNTexfhU6emupvvCrB+G8ncHiT/lD
6NYIPtoi2roV9NsyX4/az1Y9qKjPSoNXxM6/845rvRKKYtGi/2egI/13EP45mTTGaRhiFQlKhb6D
p1a/p3pvBktDOqaiAwUx0+8biIjqXQI/Wd8N8Sqj8R4QFGB0uoXuoMzdpXdn8dgqTwLKUGf0Q+7U
m3bG8za8uBx0KAQM4/DBVL8JkwXy2Wq7rhW5HFpMH1BSnlbqzGKbwZ+aPX0goXejfjVvPfMiKQvN
qK6C+Zn+nr2Rg0WQF0q00AA56gvhR+zDCVxwrxuMtezwERsKZQMLfnrnTHdnmoXe+a1EK33uJaGJ
rU6blFHvqn9qn8578K07gL5oxkAgiFptEfqn8UcMJVVxG9xbixfZohmVrzq8jyDQbfzAlfI7idnO
M8ws13Qh3wuP8gueiRpixd1aVj004c4d8Kh1O/ukOm29bYwd2NZscgzsHF7bGnnphfGKXcc5X4zb
CYeKp1s6y9cu8i/f6iLBaIOhFfWe94bEohNhNCyuZjdIxDJnamEWePAkwIx9MKhB3OrWUb/W60EG
ACUVQIiY9V4WSFYnQvDSYh6/TNmzi2Epevl6IqqW++wpFxdqseiY3FibYN25BFanR4oJJPFvcbx1
vq4QVpUvi5n32KcDljepMqhKKgLeqCIE/Gwwjggbxhx+EujQQZZIkRZnDZrHomv3U78goYixOuHf
cD10pdTOqERRGULi/kmRdqV5h9J7DWcgmBk+4a58GV4FwTFT7FTdAkPxci2V64TRAd6u2papJZvL
/DmGtojNQrPHBbNH/ZTsjhsV2qk3o1rqDVSFFgavorv8tckCqv9WxmuB1nagnGcR5NKHkY7jhF0x
EzXsrRXtxMFVqo2ZrZTGLuMV/WFkzg1+F/JJ+qMWbnUIqlBwKyC6fOjDVO4n61AwkZbGFx2ccqfs
uMd9wVUx3AbO9aDQSW8gAv3Mxo00vgvKOgQDuRM+xEMxLtAjwYZWO//hD/2wpDHT9e8Rdo1IA6b7
UjhKqJjR2GWrizZA4rD85dOw6W39vqcORSwyQtfNhqerP/JMWn0hM30sm02nLhZG8KA9M67qjiFy
LIanPcfbuLrz6XUoMHgXqKAQpuGNTG9Ug5Wx9XFuq1dRtuxyGkOLAJeESn60/Hup3g3SJuaN+vsa
Xmy1Bq5AayuFw2GSbzv0cVU0EFSDHteiBFw8rWHMclFI2raScEYmwqxK6IU5ZYRTVMZi0B0dCerR
LXcmcvaKCFV1MZIGD4d02qNwz81rYA7KyAJBZ3qqS0FZjMkjrjzB+dauvpKaQVWHzgChAVjSJadh
Ss6NGkyMP8LxDgz94Oi28TLqztDswehpEKhtnfYix9+O3+QK4opPOo0bD0bqHym8wZX6IsQ3sS36
la4EOomqJqPgLWGWfJFU1ZlQ+kmlTCf5Z1shDPf3pGU2+1JaDrsO19BZcBpUrW7ulGjZqxhe3ENE
hm+d5hyGcNFwiUHy5HKXcfiKCtp+p7C9G5SVdczibSDBgXdCNBoKO64WfIkClJEE0IOmULqWmmWt
z3bqcPCseFtm+xxdP7IC/9jnawXNj5JtsMD4pNgHpatg6vl6dovAqeu7PLVh5CVtvQBTaaqbIbgl
hfi3sLu4Q00ENlF01EVA7dZFXG6Soh/qtB2Jy+jOcn5nR0lNOg7dnRa6WAbpdBufDAN+srROxEOv
MKP1q58crHPFRrdRHE1X/iKJvLAqHFnBs6VZd92xsfut8ltGdEX52VKxxo4xdjduY2nO97+tHgU5
eISyrPELvkbSTpWq4lyMKF6DYOG8nL3ZHTfrHxTRm+nTNO/wix4FBBOHW0SVK6pJQNk/PfxipnTW
5YjitOPh+GG5AVq008+i+DkysVlHK6VUHNwE2vsEXHm+0oONrtlMtkFQKDDXxfyx8BIAJaP2FDIi
79f0RSrvv5kXmrJKRx0tbty7Lo9lMPi5VkXSeCoQPHjn5mgw/F5X98zkM4Q7Ytf8/Y5YYrhXIHWs
o6XW42H374TyrzDot69kqGAVZWXuFV/U0EGSDUPQxBPlBIONyqYnmAwILMdLwdVr+S4Bso8mR8i8
xVGXpugIz7OZUkbXCbFl/Yk/ILplo5GTnsRymSdEiQbTPVVZ3WpoX72bmcCgxCnx3uiHfN1RcSjq
Q5lG0ymI1wb0RIbBr/pTh6TY7KKIiAZTNphFgJVYqpJ6aA+4N17XlTIQ2pNJDo7xFbOgiyNpRlJZ
NGUwniIwB5a8k6VNANCZaRmCZbT23fy8HvG+CjaD+DpRbfnCu2U+Qq4ZjoBn4VPamY7Fy674ael4
JdiImbQPcNHzW6XCtSY6IlTIUM1mDd+5WpMQimUnCQM8XoRyqiXcfBSfPGMpbYU76jmazi9Ce19Z
r2b7alBRxBZB8CExn8+VuhDPT6UjLjUgjdg2Rwip+44WUDm+NNxcMpe+hh1gqN5Hz/0fc+8/IQAf
A6eLod7fHExdqXmRilIM0TRns4fLgxJOiiJYPaFkOOM33EO/LIx95lnogixSYGuja3QkrDhsWX+L
71EjE/dumddcoYIppi6q81BFZhp8+fEDvx6kUh7Gk2TudYx9R4zSySU28xi3KGB432pTXpsdfHni
RYstMItAGTXCGPuM3C8sobQjlunUD6p2xy1ouLVT7xAq7Ur86gr7Fpb5ahD//JMvwoNQ67nJxHg8
lW76qL4J8XJ8Qq8M2ZHKVTYBYxNt1TyFt/gsVyq5z7/bvGiplXzuQJl/t7CFjorpi6PtJPDbIo47
jCIaCu9b0eVaFfTlmRf3FfPQrEsVblvVQ13MWJDl2+gNe+8IpNh83pgJnQqwNKEtdaOFeG1U9+XZ
F9dVXfORfXb4SfOpgUTX8NcDDpqEk9lNFV0WB20nm1gcO0hcjsbL3I3G4BFXLrBk8P3QaBsdTG4d
FObnnrm11p9M2DO3D8Gck11eGJ92hHmRs3WT+v+SEhPfB6jQOaHP9df9/WwEGo/g2G9+mWuZxOdH
XtRkodiMZ3DZ48kCzo8SbgQie3qc7TXVx3SRaC7XUnJTDu7qdaNzOWOSBdAKs5uv183UG2dVEurx
BMnRVZbJVlrpr6N5D1ZmthQa7zDvW/jaKnZ9ELub5uPm8b+Wt39ewcUPHwLNEqKGFXRLZcnlnLiC
G5rLEP83J9e2c5+xw7S7Tn9k6o0j+LeT9O07f/r1F5dtpqGEp1TNfBwwVU9+h+go0OfAuXwtpzsG
a39SFyUIbv4GiqX/XAnHWx/+amfg8++/aOi0ehHqusjvRzJKzVBTISuxVZD52KvYWCiz+VAuHFb9
fUNUqHJn/IEijeHd3oPXBkYASf+zGS4u/qZNFYzNeB0U84lEhMhSEiMGaBgQou3Ukx05YvY8xysT
zJXW3QFSsVCjkUBZ7X0GFCnTyDlsJc8BdLjb8/7rXwwWJ3ekRY4iXsTqpBQLXT2f2S3CErUC2Q7o
OyT3/vnZUp9VuwK65VTIOTHU5abw8mrXdQd8dSIf5eCbk4lrmZKJbPB8ZSomdNyvpyckhudyrOf4
4abZLMNF56REsO+xvQvtOQXRgZf6trzWPK20xWad/G7+G7F0JEMMckZEWhWT+fHXVWgFzhOCrs7S
EqQJ5g8hXfbnez9ea8vaizyFHhMURK4xB8FUMf6JSFYHhIwuEJJ3t/KYawnEl9VcnGerCGSGCNr8
TlRAPdtgg0rYTrLbdY7Lzy3D5L9p0cUR/vK4i08w9LWq9SGPq37UqBTI+Mjij07fYxEZdn/ELiz+
rSerGAO483Ym674X50XwVoRu+xxjRrKS0FUqiD3Z4gMVO8Tcf9EomP2y1rRXcn2BtyqDmD9+u0CD
QIHhdJR9D7UUUEDweVQXqQfcwYFhkP92ZwdahngQ9sIDimoox5h2/CCWG4Q26l+RuTSiLU61qbD+
d8p+Dafz5S1cBBFwQ00e1bwF9C4YIGCHB2qktePMLh5N9LxVCIDzAEfxCtmzeqqXe9cqEVZIF+Zy
XEH4R028ef33qrQrof3Lqi7jSaQMVq6wMZM/jC0ldVcqD4xuzsAXpgOq4FjtuaBaFcRrEkdDixTT
GKKdjGjVAu5FW7tJ4M3SdQjWFxBlF8OLcUxwsVcW3ULbS3exthz0biFahzpfYj4VpxuksQcU1Ujd
xh+9I5QzJ1QGi2Y+9OZr397X6YM//C75nPmwsBzhBkvv7yD0236kETVrrBgoy19kWBgp1FLn8yUg
B7Wu6FJAqL07nt1aY3j12OpLqd3W5XLwnwZQO5nw3CpbPD1wSm8+hgIF1gJFS7KxKXVL5alIPDo2
ONTCeVbpCBdOLtMVHDcoYDrWsJdMEE/reLiJ/rh+jlEkomONQpx2ibA1DXr8QmUiOwXrfV3/TD4a
Wn02jNtZ8kVYG4rz7+1ybdQ9u1T+zxMvEsQ8bqIoNfHNhDWP7MWvWQPdNVbxKfLkd/0Q3DNtr42n
8A5AwOaWWK95pf768vSLKGrGuRrmKk/v2YSeAvaBEI6SIFK8Pjx/mmmsp3eTu8FhDkfxGP45p1s9
cQbkPD7Ko/7WnIQAPIcjno+p+VAVbgOkkEl9jBf9MtOcGhKUsGiRU2pXcUqfEsFyfJFhRt3FmH6l
doA/qacDq6fmqBA66RZVuooJQZnLlDivFsV2XMYreMcof+VL03K16jAJnpbvKjxL4m2fPGbtvaXd
W+fdJC+F5C6pX+KfefouJgf6f7fMxs2rJ5ymJgxQVIUAVX69eqI66OrS5wLE7IL0sT0iArKL7qpH
P11N+keHdJe+LSACkcaM6HIuUbaiVca0XMptWo2WMKskoiC5CaHIeOlv9e38MCJtdT7Sapz8rR+7
ig+I5q4cEHLdapIrIpGd251on/l/pTdjdCCGl++i9q5W6/iIdo/o5NmCRAmJ0bqzc5GaEbnsB3UV
OKHHiKnU1iBbrckGrhwPTs6k+3wYGLoUYGrHGmfvbj9iaCesgxAbZhvVitt9sSv5PsTQ/7y5i80e
NMmQdy3bbUQ6W0xA6i3yFPFFxQtXDQQTFbnP81JTb17Q1xDS2PcwblZxWPnurRJ0YZ3nId+st+Hf
WxWNXkCCC012zn+CeoGweYue5iwENIH41vd+fF90zyEpMn0n66mv1021DEK3EH+2v8VVay5RhtFQ
rEevd3ErPf5Lkr2Mp59We0lsD6W+Sv2BeJpCJJO9GUIlSb8GMNIuyul+t6qyH/K4QZ8JHyhYY560
R5VKFh64EUL5jYGLnO+Qqqssx2+hnWNXuo7xU5WW72k1M/TRvMMARUz2Tfqr6fa9uVQWcb1R/FUP
8p4+UNstJ/muz5+181Nq7FKknxP/9VYdJM+X4bcfKmO/xkmSFOuvLNGnoZzqd5rqR3I+K6tTAYau
+Na+RSv6L2fAHu3B7zeQ94EoxyTjfrVKOs+KbKn8O3aVx3VuPtt5fkTR5GaDZE7Z/rW0i+wiLJpO
NhOWBtrJ0f+o9nnyAuoCzfN/5MESd8qXW7mDdC2yyJ9ex0XuoBq9MKY9z+yW1judCoymJqftyAhc
Dcj43K4gyXcioDdLsfBuXEW3PsZFT4pbPLBin6ere66/WWLXg3GT2I00o7Ab8bWcxW7jLY1D21S8
Jnu7sYBbr/yizhHDKa/Fal6AlwD5RAiJWfVTQoNa21TwV2cZrlvYgmv1H2YH/7MF9YuOVC1iDDqE
5Gtz/7E3nRZzg+EeZQTBWIfjFjTvRMYCI8QrQKAr66j86aOJlJgrM35SMFJ/itofevmAnjAtVQu8
jR0LKxSQ6vajMVwxu5H2KnOQvNyYikjXSqFRjhjBxVsSLLntakOc35LwbsTLtrwPI5cYpiyHaFkx
5LIzzbZw9qOKVw5J/Dyk0ABhBzpoQ4lO9ENcJQUUhoPa3ncCnHKhoIBYpS0WCt6tcvGaaIz1abmX
sSwb+aSqOc2lke9F8f6QbCMX1muQuL28TK1XLOMt6LuOLHiLlEmwnOzMBqXXBCy6rfyW1vjdqxg7
YEXafYg38SxXRpVYgFmYYorqnMBepECjJvtGZSFkHQIUsSdY/wH3NLrLXsgpJGe1ZWMV/J5L/ARL
MPyq4+2tgu76S/q0iIv6UanglSpsf75prVMbbPLf+bJCGqSDyu6Gz1l815VuMKwEthkYtXngHIrr
BEcaxrwzlPZXS+VX23l2RBQ8KhJmONbqvzifn1/VRdlpBE2TxDKvaj4q7bEKkX5J9padjgv9nbnf
KtzA8fr3Q681P758n4s4bGborUnT/yHtPHcb57osfUUEmMNfMSnLspzKfwiHMnOWmK5+HlZjBlWy
8WowAzS6v/6SKYZzzt57rWeNxUn2TZSxdtaso9anNRmn+4nisliOhZdjtW6OotOeaJpB6jY4JwoI
Nw63RgU/7ljMKwhxYmRhsDj8e/graq2Uc7Mv0Bd3joJviXyAAeAARFqCxiRXI0OWbh4g40X9oiKk
i8hmGIjDKn6DwJlIMZmcgX9nuq+f/1/ulCmiZTQlkYDdq8djqsJYxBKXFq0QkXEa5J39Va8j8sPV
Fex6knTHM5zyxWDOIV2PYc8h5q6J1tXu1u7505jWQi36f67l6qnh6hGGcuRa9EcIMh0gwbb/ZbTP
ITt7tQVmdFlFTxCYpIunzpZxETdPSNONtB8qhxNnEqt8M7qdXrlFijjpVsfmhw6kyhoKe3ZWKPA8
583wr5PHMKWN2mfnmb44J6xzPI9OZm6tmhGP33DMYagkvgm8VfqFyX72l7f+WDmSPLpmhhc+eZJA
AhP21Ln//RiN7zUZV4YHWAd19wMWN8/CIk1bbl3rRmQRrEQf0RFD3KPUrhIFzz+8fU+q1yz9ebQi
Izg7xEcDPLxg0wSsun39m1yYxWg9pRdHMXIqigfPjCIWDH5pNUCLvxfjT6W1z7VLvvuZLBZI1pFn
7OgXwcu4SLb4rnWuRVdRhtwPtRCbBkMqhZSEfRCTpk4TFEvNLoQB2O3L4iU3XqfZ+ZQvlJTQ6dPl
QhHRPmfdgXfrRsn8wwY43yDLECWD9Ab0Zf8+OkWc+qwPWIYSJv5ExandrgHiki4sxGXvEcKotEcg
zhmG4LjL2cE5hsTH2l88WMCwUjHtwu1fphws1NWogNPEvKkDDNeGY5V+6LcjTn44ZHDJBk/0z9Ih
X3dwIzaYSUxZxJLV+FTAWO9XxnmTcAzvl0G17ftVyawFl4hHMh2Gp+jA4wnu5qEne6Rb0BLZiCbN
ZT8X7yeiHpVlF617+T10bjrR/9y/fw8Y2BHIGcMQyfun6FdLXNwhJ2h1eIbiuMpMf/wyPlAOkPBl
rnO3RpwNt2IlXg56TZ0gPPVpymaOdSHbS8Yuxs1SEOkJQBZa2QXW8edAdbxpX+M1SURsFpxjpbcR
BpaXVPui9ZRgn2FBroQTOEuVgj2nZ6DHb1P9GSb3xfAWlS7MkUm3I+OuF+9jy5OEZVj8Afn2Xlvs
Kppa1Ccg3c4L8V4umaOROfHaG3YAy1fcoLuS1LuboT4/9G64Udwpg/MN4oXrpxq2ehprbZ+jWBj5
UR7lpS6tlPpXj0OI2qzHwszoTl7I6tPFuDfrX8qwy/zy1hnrBx/lfCGaJVoi3pdv4oWgkHvLChQI
lMla9y3gnxqD3aBD0/xUW9vsbIfrj/ajqPbNtBTStclnujrb52xzlhA3Tpty/B3etJ3+UM5wWYZO
0AKOdfbLqxeJTqGhVJKZn+rkuTY25tlrwJnMPrTzGjUoanThUDD8CkjYWN72n/8QMaCKxNPBfZ7P
yeL10S4PEq0Nw/m8knocWQqXkJIKzZ7lWZXTA07xshJ8qYAPUniG7nDWjyz6SCrSJYJgRI2q4pjY
O0svOgaAoFyIH6FDqRqrlKE+SbkVvp1yHRACdit59Ycd9N+LvzoSRlIw6nLBkkGAhzOsGEr1v2Jr
q6CIq8NTV7l1dwyEJfDsfFWjtDpmb/SJllr8JIXLsru7ABYcQnIJPdn0kn4lyo+3VuIfN1EkRnNb
BZGRfH0YaqPUFC5zJEL5JXlj4Rj1mmB0nG0Uz44uIUQ71Mpng6mtcGXY9znaGqSqkUABctIsZPw9
SUD2LdqX+r1E4t79dV1XfaZsbIV47Mi0mCf+MkOJU18vvDhaXVIUnwurdIx79QGV5/hZn38p8grZ
psgUC07veT2+hESqoEVA9yHcaXfiPpMcIyam1TUt21KcuHIN8LeDj3PCAJB0M1jxhzMv1z9P+pDG
zPn0Vx9OzJfeNEE59wHGfNMxzmqBcreUoXdiujcd4ZFLVd4IkGdxsdZFTO05c45u3cgfZCr/XsjV
jRTlSh5iqSlw6/dcgaguOhFC+lD7E3LX5Ll3LMGtTwaqrcDYw1a7XZ99bwr8ewlXu31al6JV5PVc
dAS+OmsN5ZlpUPJBO+C6LwBDJJusXv3GOeyHk/6/f/jqA+wvoV4GHQ9BT9bC2QdjjR/EzTwIBRBF
Zwd9u0iQXh2t90F2S9vi8HPxYls1ViRHRlCyMZGUu6TmmLa42Tn7PoX99+quDvu6JSrNaFRzewos
G7QYW40Z+zlwcoz4gXd8poaHCuOlNdxGh2TEJrqLEl+/lRX54zsCZkyxyIPSADJdPaCyUEvTMgoK
tCPt7lJc6ooXaiBKF9MzozhX9hIULIypaeZYq/7zNub/B0GHOpPO/s8lXD0q07pc+lEmZ4C1slxE
NAkVu20ZTtoXEpWk1/ZD/Ih4WjwhpCVbFSP0st/c2oZ/IAf9exlXz6QphY5cWe4EsEo3gkeaL/4o
CWyMMTTeN3Nc3U1F1Xx7r09rf//2q0pLyS+NQOdg7myTR/fLMhe1j4DfGdy4sKvX26XTD9Kxf3/m
VelkwTSNwoC/2CDQrO4w4lgMjSkRFh2nUn5sgxl5ddsG9OPB9O+fetWgTPuRg07BHwZNzWy1oKy0
RWLWpPtW3rQllkF3rgLObtfZ0QvpHHLyfq5cXCbRMz7tlZx7Z7okF7t9VOuFbJHyhkDagG/FtMk3
SesgxfxyJ8yftgMDS6zmWL1CJhDAyTRfXXXrGcDmyrJjJlsCrqqnOdKDwdki2Z6JjJFFXwg8gvv0
YBtOu6A/SAGBpkscQE3pDZx/tX4ptza9iVt78Y+HLZNNmGp2ltFKV3vGWFuVdBkSbo4Bg39rTrSD
FuVr6FpuvgUaRdHfavgbFqRb4ci+0ab5ccv9+89f7RSWgIT3UvPnDQJORlrHUusEzHVVmzWSNbtk
JnUiZXxKX4PzPaxorfNZxxNPMlkz5/gzYiy9RMGReKzmXLOutjOqjmETmLsZGT4tScAVraWCNtMd
Epph2+C8T1I3vkWp+GEqygv+1628WtG6oQpy+RLxHa+NU7M1+HsxejDAcnDxkbzbE5+XQmy6I2Iq
kxexiXvolaKJ14WlHq95sBeCnV5uBGFdhXtgQkFp9488f2iKl/6YWA8JT4eqgrdQuVNqxvvB/ag8
y5InB9KuMIkNslPmmTPPlcO8fYlcXdkK+SkTTrMDButvaJ+ndRiHdkfxoXKXS/m9zo/Raw9jwLgc
0oNEZXnetOK9Kb2bAhhR6i/tjqzAQWfcu+if83ajqoeiYJao+fBDL++3+izSzRfjam0uRVEu+jae
S99c9sfpNZTQjmzhwkbNrjxvA+GuPm9V6SgJGVQPvl+J7qJcuFhZdJ+oP19vX4XkoajdsfYuv+Pu
V43BAwSeExT+JOwqa3nx83Al2L35pfiSuBSyzzrcD3jOjOUFRQKf8UYo3cE4asH8vScvijL7TbHE
rSTYN7ltXu7P7dI7KwjRZAH5i0UV5Y8Be8l9ka46lBu527xNvNDZmrhVxtjDu8HZ68MMd62x4WmL
TwL+v9ZRql+Tw/IylzkG4k462kwPi3xdgyMlh9ManN74EMJdrz/2xsqKlx0WytLR0qOFEoKQGWHB
ohXzn1qDAU+m9+zipZw/uC3mCvKNVePZy+EGzduJnDyIfC4qzFyDSWSqvE1avWjEF2XAHoWPJrYo
XXTLtYLlNKw78eWyCG4dAb6ZV8GfEGONbZV1B1/otSQsiJokg9QqngxjRYbcBI6TJI8vHG/Yzc7E
QZPT9EC9RdFvpwLBZRuIrTJdtBpAJ2lu+Wf6C2qieZ4TG26PeK7LgevLu9oiu0JNFdXk8lRfLHxI
qFKwGIqFiIN6Rh7qJhuFL5Kj/ZB86Yd6lS3LQ/NIKhOAZKl+LKX3NNz26mN86JftRvqVPHYDGUI3
zw/zdfy9lf+5Tg1Nv4H4kd7L1bqTjOcxUodRnLEHMeRDxdeaHdogT7BDcTPPRjRpJxVOZBHle1Or
/E1PRbNW1ImWR5E7u7b+uJb+aomKCalhuSqbJwmk7xZcx7Pp4jVsIdfQaGuZfjbnvc7Iu3KRfRms
dk9IxXQv/lDfR5ITN7f8q99sZP9zRbQ1EBuSEXdNHgitIhzjuDNPyqHYSgejIGK83vdPBclZn5W2
4sgRDnOMGXYyqnqGI+MAbGCForbKH5r+rmlAzqFlsZvWvtT48p6N2Js0CEkuUqKCtEtS4zScjgvi
qPN2nrJm+2ijQcc7k6n9VYbbGjLcYnhMXvXngPXg9cI6Q4/qRIJHT3zu6SIuNPVkdSuYn5KwGLm6
AEPadN9hDL6l3b0uhv7cEDoq/I/2Q4s/rOi4j3VqnYqXcbStcR+jReC1wKV+CI8jdst9trEq7MdO
ioyZheGlDhZyDuSeQFJUJ1a86W6hK41bV3X1ffVdFdRDF1nIOrJVSscLTMcqYxk91D2iA58zuUok
S8YBlYCpVPaDiGzY+CukqTKBw7MLwr/I2b2AJsY+y0nSqTDkMgck23p4rCGpeRlRfouKqKkzi6xt
as4k2BEI87W2ITPazjbScbgnz+FszCq6vnbg5MTEJ1/8EuXMhCo0YKRwNwZvYvlLju7P6fKMOtW5
nOpqBl+ldnlKTyyVN8rIP4OEfz/q/2mC/e9HdnVabvUmHUs5tE4XYRsrR4PGgrlEdzKwGn7CupQl
v1qlG522NIEJePlg5rrCb1nwEgwgy9pEg19tNNg0CzXYRbUNGILhX3BHrK3UOxyTNMFNf+Xe5UxS
3kL4FLZkhmnVQt+37+GJ5NANpGlhlT9fmGTaxBlOnD4HX7khfPxW/cxyYFGjWYGHBsrcH1HLX8tH
GqSSWXUiABCXWBns9bSF/GY5HtptsoTbReLb/X+PSsANXK+YV3/z+nBR9bIixAb5Or5xSlu0nSWZ
i0xntig+oSMNrkXumLXPWNCHkzm86kfI4WLutLEtfKRv8AHg4MUEVg2bltEz6tbm4pNRfMGExr+L
nrcFyd7nAwMEFRWzOE6E6vc1HLR+ISJzTBcVqbjJKpr24XnbNQ7VeEzGvAXyezGZhCZ9kb0GyJUM
LKN6KIoD/u88Xebdo9Qsu4uv9JsWkIFsnZTpbjJ9LaTWaBeRuUKzWxHQBOnKu5R352alZIhvy7sw
XY7pWgrWRmaX8hrSqLHIv2BOoznr5WOAP1uI7qMzwsGv5iVZJQjR5PKu5Nxg2sX4fJkOUMD1ZCUR
PKXrmyn0ozvBmrWzYfgSX7a68gAVBUSho0F0aVZVu5RCv4920F6S2Ami3TBuciFnVT0acFA7bNyY
sGtb/4pUuwp91XAAYQ/8emA9Jrq1vWatQBpJwSprfZMzO17vy+/mlA20Uzyt3fW1175lnxefSU25
hrulbUg6I4dRWPgUB2G1U86fnciGuIAP4ueH6DGlcbhEpLZEURpe/P8ZhysGlutmTfIIQMWMY67g
pMJRyla1tTS6+wR1R2C+W/K6inZN8yHhyQeuUvizeqP0use89858iev20Hd2J+9AhISWr3OjV9HS
eqqZtqWw5ERHqp84wMgtBvqZ2lWj631LnozH8aVdDTsqrM43X5hxkJLqqt1Su29/KfjEt90RUSve
025aYBmMA19rmWH7ncid8WJ4Yx/QUNzRqR1tP6cRX+LF5KLIrIlSYdIPTyBy4xWUr1+huggeOFgx
Xw5yL6OcsBbdU7IsufxsKVATRMRaY+NH9U5eS+9kE79iGinOH0Sv/kwf0LNpR8MfniwiVCPbBKRS
EZlCoobTWgthxxSR+LV7mkk+kSBeuUJkJoYuWiCSrIZ1sEwMqCo0TuOH6Wl6k8FraGSaeMBAWL5k
CZqCLXriFsjrWwTCqdu0L81X/FCIyyxjis8Ddiu2gsuC7+4S4FdYpDz5mAhXNXlsy4Xy2iMQvfhZ
/1gAhdO8nM97XCpH9aOB7B76BnkEuatzDCCUkCbE2/QW3o0sdB8hkJAnej5CeMz2o+BVT/lDe5fe
5dTu8pZbxf6Q68t0VT1ZO+k1XY1c/S9zeFZrKqn6KGfMQR1tx0MWGgK5uTz5BbaA9EXEJ2+clTxb
0yrhW5OtA5A/azxsuy8jfS6HjQBkYzs65+P0aFCl+bqXuHBAZitA9PvWImhdC1iu192rrpMqC/pU
86AfGA4+ZemWb/bcQBXxjYHVo1lxGjfb7dx5R5cfv8WAkiHUThGUWpQ1Ef+XugzwDptTa4m2DhdU
8s/pa8IoUmtfcHgnF59dnT5P9VmvpeU5Pcrxhq8cx5C+nN8L8QPaKRqoipr9Cbu6165MqP2yn71l
fP5IRbK1OnoY/xZnzWuwykRu9MZbSaz4+at4w7vfPdX5awVbI2IiVSKRn1xCSy4C2IZ3il/SVS+o
+7/0j75blJGTloeAwHdzRe9bJg3PM7544xnVYFrWq3XJLPXzvzcb+VsVwV4jcTJnkKRKOvM29qK/
9jfFLBUza7rs4ezVT9YML1xEH3QzkoXphLvoS51fxeSLUBPEy0wPCJ54HtOdcUsl+A0bNz9wyVQ0
cnpMC67KVaen04QwiMRL9qCnX43H4q++ZttmG6zTTXXCRZDaw70oLSbDprhMWZLyQ7qa3My1Vh2r
hm/0/nTj5nyr8v9cE4oPQC8AMcl++ffmjKEhnRODa+L4ArldJ59vU2sLdVdYB3wPZQlDbViU7Uel
rxI8DIScx6dC+AUTDPurorxa4BZyFAzhbibBFJ3Twaios4ot8Ji2O81yK2vbZ1sNTSQWB3DXnd83
Lp5N61cubG71Lczrtur1D7p62lVexDlIpuyhF9eDdZi6Z0n0hA3yYfGu7aHxRbptyYKjKJpTxa7Z
x07Yv6f177DkswHqEvG+WsYxZ+3XnQxtwr6znpvguSBKXoRaJ7Sy056PANAS62QuAlKnS1tcnNg6
xmwn9OvCupffGZzl4f0ob/90VZ0OaoBJrIGrzZE0ZNZePgX8O9pGbtesl4IPAkXeqJT9ySJxM5pu
1ePwVgB+dnARI+2gM5TNrTWreWqbI6gpF4NFwUf/9t9fyzfT7f/cPwM+BKb6OVX03xdC0TJDa3qJ
+2cPyZYGAJKkC4SNTax4CYFh+hyfXXZ+yuFh1iJzZv3vK/imubi+gquzoaRZsXaxpuxhLPa9S58n
s3xIUCrTmGbyTJyH8Tm2c3nNoa3K7XKeoQDHMVGP4cLM5x7GvpxwpKPZoCRBYvPMwzqLO6Y7GgRS
+f/CEftNCHh90VffEZZQowob8c9t4xrWaemH0UNIQ1TzYrQSPFrBemQqrChbubap/VTup5PEZAPV
tCvlBzH0K91T2k+R2MasI9QBa3P7O0k3tXHjFn+vbViJWIdMQ0NFJdMy/fcht8JQpWmBAQPSaFDs
VU4L+K/U3820t4xlI96Z+stIlsw2kipXAsHDiKhxpnMPtNg318p2rMkOtpulkMPGduKHC8oF39j1
AHa+ANYE66wmyti2rD2bbQzCA/VISYT3yCZrVvS5lnxFQ7WvJrtmkyj8AXNXztaPVnpd3AO6ebzl
mfnjDv6noMPeZag6/1tUf8qUloRJUxQpvtd3xarcz3RTsiAJHrIlghdD51aQj/5tKZr/oAaeEJiI
ZX7rgsSJGlXR2Yjvs5X1Eotu93B5y59wvHH+l6Y9glHo1IK8KKUl2lVD+jgPd22wjVmIJkE4WGqz
CIv1xNCEMJoIpz1rbTKTdlIawytZWiqBV4Koegxfm+dqI5/Ug3ng8DhQmauRr9GBHjLogLAX6Ihm
/b0Y3qXBxzhtqvhFgyJkNHfqxPmf/wiwWfkuxrumt04lHYZ9cxPZ/m06bl7dj6ulOdKDTpkq7ody
MI9YgkBdqfj8OJB8qW6MjEovPCi6DRAucgGfSJ90zc3tAOdvE5fr67iq7PupqEQt4jpkbL+8hqga
OzzTzao7YD0ttpBSxZ25AP2ferfmLd/X1/kmzKcQkIEzDudqfSVPcoqkJEpAZC2t8zqFEHRBeuQW
lpfjhvRkkpCIxFukAMEuble9k9YE5OC/19hvs98/t+Cvq7haAAYtn9LwHCf3Xb0SgVG6Gn/cQdSG
xELag9QaVfJ6GQmCEqNqShnUK7cwc9/mkdcXcbVmhpesbASdWwEPjcMupjX96U+zmXYg4y982wtO
o2cQY/atqRtaIpa4b6uBQYfSNPUfpFdpZeVT1WbxPaedOD2daXik63rCqfKWA1YfzGl5liYnkgV7
0vNdIpG9oK8YEUJ9SkYvSJ51aY1HTC6YEOMfaCJGP9u2qry2/NTQFAOFq3mNST0TiPlZk6QXtUsg
UK28JlIvrxNWXhLQaHLlwb683AsTcQ4fWiG6JlXVywWvWC6uosxcFPG9OVSOHjybJSeG4OyBn2i4
BtVT2Q3h/DTUzQGVgiItziFJqHbzkSAAnFbn8iDSKKgfYmk3dfWihII2Bmje+Mea+ts0c3uwOMRL
d2H3Lg+PWeRDsTrHTina6P1HTDpo65lVMZ8lRKHQDtXzcNTKu15YSy2S4AWJ8Lm0iHX+moMAdSq9
CnRs6gu9a2UrygJK4mmjVRtFWUf4xmI4YeF06pRfHRS6aGeKdz3FQf2QBfuLdj/R88lOSflJxOBq
2rUPwghle5vXsFIXpNaZD/EjqAen2Cs+zcIO0vExEXfVm5puKUOF6ikI1iq3I2QqlZQbUQc7Sp+k
+kz5Jy6Zp8rbGCpy4Uf0EoovDnsBT5t/6bxO9trXYOEbQUY25HOPAGCzPDxfjCX/xcRUvRjaC6It
iqfoSM/KFBfVuo58hQkIXTw3jh2c1ERdDmg+fYF4ePo0Uf+Wm2gqUXI8Ul8GH8R9U58jVaMYnXFu
DLYdznZj5uHyaEZCuBYxDSTqU1y/xJafWaTQIQQu3UNsl3grjcwZvqp990paO1lPAu1QSjzBDcxx
oeRfrfaRr8LksZS3AcbiGsXqY5X7TFE+zxshp9Uc2zDKRW/WHsWnxjY9TIj74EArAYSvZXOEQgI6
rEePfGDdqYmg7LD32vz/9DJf9MOQOaq++hNLUwc75dhoswor+TLGnaC80DFIiZP9oi1h7KqnlP7A
Q9Ms4hXBaEwLSzfdAutOKcQOMfAlmWOBlrnB0jiWKC5Dl7FYjgOmdFTBL7pPU8B2+nwpH4fSwVSZ
7vrSozHT0SRWap8pdFfTqF43qGyznQKiLsuOEkPaIXBSOsppv1Sy3ZykUiPtNNCRRMpjr3WeyMwP
WrONaDVI3fxVQoN9kl2jJIaWVG0b0Fe277fKUwZL1LLLX6xFgwv2k3kesDTpsam3aeM20UrvvRko
jXKOziHWcWsPu9CUHPMF8qGq2mN9yKuFENuRuhnqbXsmQXuh0lYNnFp56xj/9fyu5iSYT2KxlAw3
UhfpSakB1i7mzOVn4bNnqqysxrmpdP41BgOL5YMOZ68hfzwocDTZ7BHkg44X0tw23dnJxhc6xj1H
yHj/33vH9/P5vIOZErMMg8irb+rQKI4s5dKwcubVU8I0SxhUb5biN2xX9TpEq612+GbBt90ZNE9o
+t9VLl/l4HI3qmXJKqrwrfo93WbI+4xmlaOlPojBkaSybGfR+/f+Py953gz+agGUfTylsZrH940T
1Q/V6tz7afhc6G5f+JBmYycTHAxjw0Mm7BreV1rGELFtGviJHUhOgEr5D4oiZ+ECOR+7CpBrBRaQ
9UBJSc3339f78/ZsmfiamOt9hwp3TQNoWE2Se7CkKtmDLuaBqgKFv08T/8yKjEh/1WceYQw2BuEz
hks7kG8Y1r4pWf/sz39dxdVdG4dpMFSNq+iIMgsRx+Tv5eSeM08wfWy4Y8ocz28Nm4ayXnlDiQN5
aTpRvsJXxPFe0x567TMq1mLtCuJLax3NYiUSx35DwvLj3TKxgOmQzlFdGlfnuTwetVAFQ3fPgq3Y
sXSwIucs7ivPEjbcupD5NH1ig2aZtk2abQXpIruV0qzNh9fr88TfF3GlcTKTQIWmkLJVW67OqdYp
67uStS5/FqkCG1q6lKPmfkyXfBNOcaeS9YvhyITwyRt2Gfb9ZZd14UIut2p/zOGUquoporlJ3OS5
XuPbb9EE5bbwOC+e8f1ZcNuLzT6TCc9ZvR/bB3ay9FBaxxHmqannhK8lFJA4JOS3khsBRzPbRTd/
93xS/K/ffeVqbDpV16KcT6t6oacrO2TdM8SgTOzVBxV7s7VqpSUnjpDeMQyswZFlL8/f+/PBGh1s
z7zKmqvYPcX9AKHdKY1dB1O5tEPByc+rCcFf+UuxnkESANyI7wptp1UrSreLMxGzYBd7tmYLfcCD
NayaP1z/tsPCPyK0Wao3cyTnM+m3n4vt2cD2LOvitcJ3UjOjkHXeNVg5jBEQlfROifNojspwJ5Bz
1V7hHJYuxJu0xR/rFjz4VK+iCZf5T2nx1yoWdoU+mjG3Wjnw84yPbiVh5FPYKO/mXIPLSns6vybH
W9/X994GC/7ff/fq1Z5GUzobBr+ZN/hLx89cbM6qm2wnb3JIzHkGfhBi6KkXv4t3HeX9p/5LdSLN
05mjUNTfAQGeSdmGC7r9Vhcdg9xPT+Svu3L1AkZBJARFyl3Jvy4k+DJ53hWara7JvvwdBc6U7Tpc
+J3XBb/y9A7r6oB3Ta62hOugQSyyQ6et6mFXX15Tg2FNvNQ2GRlLyju0ccVcD/wuKHTLQbaVdzCN
98rOpPM+PNO04DzX6Au6NgWfsbEpc8rxxTRX7QdmRqo1V1HGenoTZF/LHQ47jD2Y46D97vR5dNLT
wMICL5IMSbsKHFLtmu0pPVzI+C50jkaPCrMtji5juRzNxjE70lHBOuulVzd+tht6m3ELeXfqqRQI
A2TE3u84mA6/mhc5stMn6ZC+Q4YIIOaAmbq7FTerzB3rb1/DHKOES4o812v9kHAREzO5VDE7RHQH
XWgZqk4usXmKOF7B9IrPfbQsgtglYA2LFFZBEL1e3/gFeM39UG4JA8qaRz5YgD7YNYQ701WVG/vD
9747768lco2cWsB+XFN7+yqVZ1lGfN/bjHS73BtQDYxi6YrM3qK10Jzku77blM1y6p3I2Eg8JTuG
H8YEMLyL9L0UnjRKDpyZdvZYbv57s/9jtri+iX9f3tXnlXdjkkF0nD+vAah7KEIyI3CJFluePw/W
uxYcsmaVX94uon+elbutM9VrxEXqK/m93bg1BnKFdxKjZTurNvm4CQmtR8OI17hsdoH+W2ifEoh8
QXIf1lBiQ1oN00en7bXEHW+1FpTvegJLRlU2Y8ZUTZr7HLw0fy1TVlIp3SUy0/saIGgNf2MVymuQ
VpOwRj/Cqln1m+7CWm4Pk5doGpjufcQQNnjXjXEZWoH3GhmSbYr9XhyURc5kVamXF/q2asg/PV3s
SIqcRJ8zgnpMdzgqgJ53AYdfFiIreRfEfdM+WMm9lG1F9/wgfyFs6bbDg/WsnMlJtGPf/BQ/leP0
RY2XPmhfMi1/wI2t12pY75f9L7U5aMZe7jbJ5bFodacl5yxGQxAbq5GGJcVLDzmAXQ2rFs4iqkHX
GBcsd9X9+ZhzFsYuFiuHuqWmXaAHMM/30wf/MEdRK2LzXxTMfD+Q3BZYwnF6JgSjM+1bSCfjAgRq
ob/28D6CXWX6zYcKUYpzqOUIDFjMLYdRfrucA5heaN0qH7cCOQ6aI1ok7jG531eY35kPMOYXD7rs
sB/9GYLilYEsMNg1M1vatW9avCa3pcUDTWYfWH3Zka3HOPKjxpZbx1LWZ5zbfDTTs87cjjhs5t+A
9Cl5lB2Ia36Wa+Ufde+jjBy6e/7l0vDrwotj/zJtLsZnoh41pnwMNeqlyH++22acfOgBaKivQZ8v
DdxFBTZi5JkNcqdA+6pEKDdUW23nN/QGwL5H9wqR5lP5MZ0fe3aaPqYdOjpYkDFdBp+MaQbpsYsP
Y+IPl7tCsuPpRTe2GpJBclRLL9XtmqW0XiAEJ4cjvGioyNsjjrI+XUjvxPGwwAdACh8BriMvy/ud
9qwkHjpDhajAbgf4+Vwxlr9LK3vq98alWRTmTtLIrF+OCjPzQ2/eCQhB3uTWE9CwEHd54kJlNkFh
R8VGTElXbRq8DOK+BY5h3qNAT5rfkrCfpFeDXt+4iuN3EYqbtrUCE7XU5KB3b2V7YlqkbOJq1p4b
qsNrUk/3aqB4IlArAsgJNRAWlch/+UE8/9bM2k4JXyXrprDHipSWLyV/U9GNiclL+D52H1HF7j2i
f7N1w7Muq/BWpWVcD7Ut/FvwszVDQk40Z0j8+/GPwTkzw0lI75uX+ouhQoMG+8wqsw7ytTo9iqWv
AlTjFgrembkXXwFjAdIchEUW3jPjtGTcjfZlnVZu9WGcanktfIhvhLcQvT6sopdMtjHdkr+ecARq
Lj0sOxwywBXrCeDwFC3j9L0cyNf6UoMljGx6RCb4EXjdx9FD2LEcT9kxS/1Ot4V+FcjvuYmWBmt/
6ufAlmIDIw7M5I3U7QLJzUgHb0J2bDzJZjTayvkQxhwgeDvs8Pm/9wHluoK4vnVXPVlLCjM5kePs
XjlpHy2SObWe86Mux7hzmgKo/QIl5MRF2pFXYYAgQmxdufSSaqe0y3XkfKQrkyieu1rbns9PWmhr
9BEOl+fyPb+1Z307dbFhaRZDbPibqkQI2tUir2VSFImaON1L3eYseMbZz+j5qJ+kfhH703MuR8VF
aX9GzOPSTJRRyuskrNv173htGfj1nHNgj5+Ny8Rn7kM5hoNMFPYlQIFk+TbZs85jq6XrkNKp3pWr
C8ZXiqCldUifjC1M6yNpucyqlibBrG+oYUa7zLyRNJBXhUiA9g4fqDC+T+V6FDQnQHavsSAHX1n9
3PHu9IkrtHu4ZyWNFkVZmY52/jKktxYfJOAedcGg5fzM7yOJKZ4zCwZjIYKmeJ9VjKvJV6sjf7EP
nfICoMubUKxNOPWZ99nyL3FlZW70Lp+GxhvvANrHkjfRaCsWQnJCg4tCBZGG2lVoO34b50/rf3F2
nj2OsmkW/kVI5PDVGHC2y+WKX1CFLjIGk/n1e9Gr3e12ldqrmZFGb5oXDA9PuO9zrlMi/vRJI1k1
1moWRkufduGd8FWnOBZtsUUXBhgGsAjhJV5SkzywzDlVRqEzZk7KuMxXkrot4pPQb0ZhLcvrOtnH
5SpJvPPggZ4yOA8G4cooHHTAFRMCxpgz5q5Doa/SMyKq+EPw8XJnz1hTUwJQz6QS0JKmLpkH81Z+
qEUquR/U2aToNLRM51tJQmT8SwhdTmJDsqsjV59a5quxBLM6ETVU2jvMWWExi0WYZ1FjS9lMkJyk
cPXzsaxfG3UWBPd6x7ugTDeBE7lK1EH/bO3RjObRa4ECCSJiz8vFG2NTB4UrVwczuAdN+0IjUT6V
iN8yF4l+vDPvK1d0z24O0Od8pMY586klVuk20E3XKGbBe3lxlXvjpPr2mdvSmCfyZZhgMp/K2Cxj
emvz2cjhGmHpOD+r+0qcpRxLBcqRnCGcS0uR141ZUpB4qduAkre+6pmCyYMAwFcQL70UcG+x8iBW
R6sEE9plhCa2jkQC4UE9V+UFWl4zuQvhgOnbUZ0H+TIlmapdTjSveNYajonZpycKYkHZD6Rb3dkm
RQz5wTwvItxO47MiLLiSQVgplcSg/eqgygnC7LxvDjXt8NCp5a1lUqqc6dSoTeec2GJ2JyWOTimH
+HB1rmNdAV7eSQ5XqodnrdkK+iZHuAdKuV77TIq76MnE1RE+0KkKsP6IF7dhV+Ho8A3UjxTQF63M
Fns/m5Qk+2VVFCylTS1/orkQ+kMpL2rxMfDXaeygtmyyz4ZDiJS9KQJpF8JzW1d0FnZIDRgU2sw6
yecL2henLR6oZZpHicUufzbh4cfrc/NVtY8ipZAu5tStbs+TH4ESwYTlK32+7LkpPtwklX47cTPL
6aJMupwGaUQXvyl2ms4cKlMdjwNS+nopN/OLOMl0ELKsQufedBTIoMxc/14JpOsj7e/LKqIuQp4A
zHkt6E9zISrPFZeltjydYz0IUJ6EewSZ8E3E3rfy2fXVrs4fljkYmIW5mkKydw8ENt0QPOHhuHGm
aLDIHhjITu5MiVk3fuj3JY/nO+mhoBPpMozkv3cLiaSnZlaO4xHYR+ONElD1walITbWJPM6WnUtv
ago86MbbVcPrwtX0syUV66lqmJAFrys5iaJwMKzZT005G4bJLmSlZUu0dOzW6ef4FT1PXfUa7UZx
F1H11an5+spXdVW1CwTUAsXIeRS7HfjlktYAEhZz2R8VMnPKGcQfTV3mVP/abEuBZaueBuRqBzL0
0vHj3CCjsyFK5hxKgCJWB2bXExmT+7Cf0ahAJkT5gfkSvCyz/MWJVjInB20LkU4PPs8xDYKD1X6K
/P9GEBj74aWBthufAnXH2scttNa03AXLaXIFygzpdQBDVs/1U8DJ5zl/E0y7cynoUKyPd2TbAQXj
jxuFZtpqLDxR34z1oU+2GjU+vM2GE4NTyg++AifUmdCGo+RUnR0+UbkgyGsrHuDdQEEzjuKBnp51
p3wJdzGB4Wz8mMZfzqBTNPvCdGgPW5r08/HrQgwYGs+H/J2HocT2aMySB0HzIrpx5GEIs8Aboc/Z
vM8YfIbTgXTuWJ9RWkSe9WnRwrTViZBHU8KJOBfSYvlCiX128m1Z2+MDy+Uh+NKPrAHlgiBMLIMf
w0reJu+WMktVVP1ABe6rJynfqI0bW7Bxl01Cq+mu7DesDsx7gpucV2m7yI1Nktw19SGPdkXvRsyk
Oky6eTE806xN2mYGnkBoFrABRdGBfyJw2C1s/ZUtEe5E1pOzNiWbsXSR6AJKdB4kdzn5huHZlb2J
69f0G6nZJkyp501w6ecCu6tLvKsrnP+3GvfKdRH0egBfbfITM5cieeTTQS5HpXucK+bsJAk2lCMV
FYFtBZ75C5dW6H4sIxLDhVUGVVXb6S/tpLZBsh08U4JBke7bJbEV3ZZEE1ZSVbT/gwnmz4/8ak9d
6UKuty13OvH6+6XwzoYeMiJSEwIE7qjpHLHksTqzP8hvNZ1uPaXp7/9RB9HaVg3OzG7IfyK0t/bw
K3z2VyGmxZXCxyPOMhi06jRYjZ3vIsx2il13GgBqlrNqXx6ig/V6nqbeifU6ZZHRcY7cRny/ud7c
mgqnafqPO80ULb9YFnfa2cBwaEwEAwaQ1tZn2QFHlm0tz+WNotw38cf1GLpq2gj1KMmJOb2Zj9HN
T9FigkOY8+yZ9Iw3wUtxylU3Ti3flMC/r0ndHJkryYaWcjVue8vqpTBLxiOUKxm3dbmb2ip3IL1L
FbiaO1KJ2an7KIBhiCa53V1e5WGTE6ek7YP7cnFjcE6X+7Pwd307V4NTEKTcT4t0Gpz012JbmgVO
Fe2YuzlMPBbEcDXJ87+v+c3xeX3Nq0F5LuWzjMBsPIp3lMDBfsz6zhXZCO66NxiKiubUrW29A8F4
iZ/Me1N1BonT58Es5wqic4JbPyaBr48ZV1iE0eON2/tpJKoGkkTynKD/XLfyOmvI8lKPp5EYQnTs
55fP6pWjcMsXS0YpsY6ftTVX7xmZp8BWHGzHIf0k+IkN1rOFsZSW/76jH/diNFwMBNKyZhLz+ve3
Ucv+0GGTHanOaq5B+pyNP3c3KQAuKDfW+ce/r/eNfTS9oD+vd/UtjpVWyk3G9SYEDiFKKbIwn4Kl
drjob+pI97D/NB/SpWpjlqw8hi48bcePERoj1GWtD4ncpS+muyXRYGd3NJ4S12J7/CZQWKZkVc+6
5sZr+9Yhur7pq4/5AitKDGNuuh12oys6QUaHDjyduh26O0xM5jx6uyy1Tcn9Dnt0jyGflxy7OFTt
cNHcs8PDfiZukILemGfknzZbfz7Pq92tKNKgHEpuTUtc3WPEp84UrTZgU58CyhKbMrAN3SyHVi45
XecO/9n8+uc9XBVL8tLK/HPKPUxQRalfqxxZd/0ib361+Gw08kHfiTm8BScFLPvDBIMpWbNk3N00
yK+217Wsac054rr183R8qTzrCDRQG49WtW6tU0JA41BhhOiIX9wU4rGiY5yFi9LLk72YPNImmasD
HbBVoXJIHjdZuq76hWoc/I60FAB2ikDNo6up7mw1cW4Wrp88ZtVDgpWvNldisJSDpV+4xWWlnm36
E5ab4GYYN+pwV8hEkbZzqUPGRhXzhL/Mj75Eka2h7ujZhzqcZ1G0CKbaauWG5cKC86o066JYGuNm
lI4jSDKKr4FOgc/tP4vOo+PEn6V4KsuNpS0NpGt1dpKGr5HjbH1WqZcYx6qyAFaAX0QdE1FyJ59y
W/seatqitalqd2QyI19xL9ZShrWeO9rgdsUvYiBSjfyHnhjZY9x6/ElNVTxDOuZKJBqjyF/KWP72
ROGEugMEmSQ08jyo1523Zo5U2icPlb8nnahfyOI6x36WOb61PV+WfjlPv1q0OjPqDx4yKUrGl8g+
QwECaka8Kwo1RF7Io/mLSIFlL/iM8+mvIT40iWqnnp8dopa/OTN8R7ir30CmPDTGh5IRiifuxx58
KMhZitE+1kfODnNEGQMd9myjygeT8PRUBTDQ7YThTkgc9fzcVV75oj4BnWhKRzIOsCTPutfHn01C
2sPjqKzr6CukAiDiyLrH46Z01Ggo6xUsEt04el1QboN0zyyUAYAu4uSrCjcB3R9Ag8jy9hmS0l9y
vaDpGmlvQ+yK5LHGBmRBaDAI2qqEwlHwJOk0h9j1Yx1XsTyU4kcivPTlW04jI9jIF09LvDF/jypP
0p/0yiaYmTyBbi1yYIqMVes/hijo8VVXUgKmwlOEo36ey9SXVf6JPn7M1OX56VZT75u5a5oRCdQQ
4ejRecTv8/eyIVtJmpRpKx7VLf2IbE5USJThep6WWs/gD7Mdznj3EnrU2KCUNAA1UBKISzXEv/aS
M/gxo29xB3nwUlbhZ7aLKPz6WFMXcu6RCIOxYErNifGuLltrFuzIRQaRcDk0W1Nea3QyHGmOf6M+
tSdtcfaUnfCY1R7q6kw9WpdNWtwr6rPRPGTKZyYe/PIkZu4lW7SiQ5cCOSMiBippDTaTfkXjLX2V
ejsLN/krtT9Kq7hShb1J0MSSVgyZ4tJc/2AcVqR5c1J66B/YV1NZFG+1GL71F68erXUF/iaGsjo3
BXQU4lLRDEObBjsCvRQ8D3KD/mmChaY90BKnMe7+vTp/k0T997XhHyIa1tEiXO0GykFu5NFImX0k
1NJzsnqNBPHbJOkZh0+UhX3GW6IBo60mgMjoQyaaaxgJG5HGq6FRRLzLy5moexGxWM1M1jyqhv++
yd+bpOt95cQRk/DvwMe+xlEU0egXBYWXI0HSIVVXwcV5HH3l2HHflA9VXOb68YINpZsTgp28ieCU
AicCE6E+FqeU1uUmepK3zVd+EkcHz3V+6I5VPzPfAusZ1H/4or4B2obTZWV0pkrKughQcbPPqy3O
WHsicQiM+NrR4LGY7cKsnqsqIzxvM4QGqKATmr9oWEvKSWKzv5O2zX26uOyqg7lOX8X38fIKa7mk
5mDNh5snQnFa8L8/HQXrCyYYpPhXi2JY59IlOofSsVtR2PRf6bYaEmZjArfXBnrEamngVk3EpdR4
CLVLCbXY8KRFiKrOu05+qfu1ZCzCwCuD7SCthswLwyPLFgnesUco91OzpmFbdNCUJnhUQCwy2IkP
arPreEPjgThvKwX8pkUz8rtj7aGF/MWUG39I+ipPgCUMGzmgCH7vJ+8JzlhaiNbZ0e+tO4FSMnlQ
k8p0Tn08VJZBtL4Y9wE51+06zD3dWKSyB2coRg36kREjNngSw81fGuFdVG/JHU6sDz1Y9/mcGodJ
+YPD8LrXTiLC72B9wYAE72FWO/7Jd+W9cFfs+FeJi/LGUewbIWT6kAzEeopIdKf1LYvYlMY6bCpJ
PJJD1q1oi/fP4pf6NRICXHFY3vQBDeC5GFISNpclWhlm26miXn/kGyQEPvont1zl7Q59N0Wi8qMe
tzg4M0rR4bwb6AO5TEYKy/eXlSPzwO9tocSj4uCGjwju6KMMz2K9El61V8UjxnyRPKsssBQlzIE9
2urCaZRAJNSd5PyW+2hPsZ9tRPl+64QhXxMB//tRGEi6VFkkHOBq85y0ptjol0HkhHE5ydmjAYQc
qLBAobm1m+fzsltKD/lrQcmvWQcXp32Ibp9Ffzp4oWr735u42iabUhAUuchNUDj0Uo57M78/ha5h
01jzfHRJ3Mb6VuFBm37a9bdIGvUEn1CwoV3rhzLJTzMxr7mq4YnpvMD1kb1EPcu6LXujq3+BeKJV
hMUUcaOXNiv1UebEB6K9cGM4n7ELn6u4Lx/EiPJod0Zxbye/mhcJxSWZySYnSFfTZyh3KKtk++E9
XiHwOKL6iJOFAYuqe0rfwoXykEcr1aS/Z/OtBuIcAAHaqv7l3xPzj2cRnLbUmnU6Ckw+PI4/6ixD
ZASZIEOCDia/4lKMYWOypMtUf+HiA3tvBAx2SDRiaYtpISVm1bn0VEKYD28ZZb+poqZhB5RvisvC
AEji9d83E9B6aHwiiak+mBzRMHrbTYugBZxJq3nJ2QXFMAJYJUbHS5rn2Ef7rtCDoGIiEVJQw86D
Ed7cgYL992P6qT6OMUeeEgKRl4OD/fvOekUVxTCgt3yZQpwbDJThFpZHgycRPS3SGQ/yBck/9Jcn
AHjriDRsafkhu9+iojMCF5wBM+PvUArVNjtXCe5ih9D4ZvHvW/3pjf55q9rVXuSi+hauwmFqIgD0
CicTfg3wVQcLs6EJTk0LTLYNbiEF/TPThZXOobNeZi5avZvs/h8mkik0fOJa859vK5t6VkZTO0Mw
UvakGxRrESNNsrn4y0mdSqM2OLsVqYoupp+xxKYzVyq30QB33QJi/fBYrEkDgkxVxytgXO9AfNMn
HK1lbA132kfZU2ZyK3Oe0seG4ZatAkenqT4DDzDqM+gTzeWkOBOq+dY2/Icq4983cjXISyO7jJUY
iEck2aAS0noxaC5RktJCpppuK+J2lD282hbc+fnNx/D9hfx99avdYsKpX2sLYarldOevsNoq1VLx
H7RiT1ZpPKc7rgK04Rx4L5tMcNUyu5zis5djLIAOcGOo/ngzU7cN3rik89+/v6quiNWLpEUipTUI
N5xngeRAQ1BtuqqBw1pJKdBmDgy98VEbZv3bVPkVPm/cxXSVv2d8Hskfd3HV+yq1KkOfzl1M8uEc
ydMOCzeIxuat/0z3nKgpOof6jNMt0zSegSU7gPD11sLzQ8/z79u4qgRnfZyNQRFzPPOi4LlKlhGE
6NqxOL/Y4Vz9BOZiJcuGzS3Fd1t8unUDP1TM/r6Bq4Ep9Flj1Xo6vQ2gH5JbR+kkluzOa9on6aai
HejPu4McrhBY2KNKSCpA88r3CK4Np0JH7QB0btdUiYGhWs6kn/n3q/oti/3Xq7oavYqaNLHQ5iLN
Wf8uXuL0ueQ26rsCqA7hpeT9YZ2qHiXqIxA1RpcodNnjY89pzkcF1Q/jg5MBdHFK253lDPquSwm+
fcs48dTKwwDTJSPAaNwQC6M168Q8BOXRJC8hIw5Vu0+afZzPkl+EEgJSvIBKwhQ2Q6C79vcRfjfT
FlbRBxXEwWuH1aVfxhwDiflKdzpH1u3U0Qtnyfio9Et4+ZW5wq5Xyk5L5o5wGtiMU3gYtOUlWmUj
qvZFlJ/G1CvDda54Vn4vBjsioqBUGzirG/4ZV2Pjvgqod9zuwcvT6/7Xs76q+mZikqWlmEzPOoZc
sfCD5xQkBD/zFEo7EveiFbIDNJqIXO3xSwq3tTk31cfM90xyvXzn1q70h1P2NEANMpQ1BZ3XtWh6
KIMkj0tqhfGSuaKonTyawp3nAm1e19KfR32KUkNdfmPY/T5Cf38U/3fhq51olrfDWYoViqVb+YL8
yBu6t5baJZ4eHINAvzbqErMgMuaTf97Hb4wF0Z2mTO1kqt6tJo0yTUj/up2rzUhXZ8MljvTx6OtU
jWjfVbaqrzlEtxOQ6C6AukVFhRIyJr6ZsvAVsiNKmQhhkemExwQvqd4kn8mnha2wWfVQ4zROMy7G
vsAdD//+ZuUfWly8NhZeGe21Isn61Uc71BOrMm3o7+SPvQ56l1AsArwsp85dYmRUfsSkLkNKgleF
4NpnHPgNMBrr/pxLjoCenDQt4Yn6El80R1Ro2BnSscKujumL8Nxj4UN6yGf2St8+yF9EfaH7Kym5
h8sFqkq5CzbFwmJ7jYOSGA99gVkCy0PDfmRm3k92phPFU0euoR7YyX3vaV8aB/DBxiEq6TA7VthH
i0W4NxbQWbp+nq3qBX5Y83zS9+Gi34pPabfIABXVX+Y9mjJZcZDogc0ZUBcQU1J+QIlciO7FQWEn
vMXneaXQQEcViK5AvG+NGbrhIfIMjAYzZANwd1AXrrpdha4gfRoOnYvQLpnHa25WA3sBksXJnhFY
5YguMbwQf4ZySyVR4kUkwSsk97xdGognaJpq/Sap9/zl9LwI2e8dzvFkgGzZe22zB4VUAMye4vkN
dgYKu5F0p9LRzguxY3eCKNfKiIVedaZzYYK/m2oprRNnuL3IMDi1d6iBm/uMsuYHwTklZDD8Tktz
nFuxpyoL5GXAg3NCzgMsFz3KQhdtkvmbdpm1LlUnPbaHM3BnEEOxY0ZoMbpPGYoPDNpBL5Z4T4UI
nOqHAkSt35jhPu+9jmr1aD4Wmg2A/lMdZ0W1R75+Y9hO09u3j4wMZQimpg409Go5Jj3dr0zICEcr
nPlb47k4iNvzHbrt4cwySF3ed9rMyY8lMUqsx8za82IpbfCoz1KM7DQibhXRtB+/+z9u6WqBtgQN
mY7KLUmEZAj39flFU4hiokA04mbFDi/g2nMifNpFNDM5nc+i4qCPy4vyFeWAzNGDEz6FUzdZWUd9
A+fMz/cAofXaa6uUo4CbYejZE1WJgEeZGeedaD60auJmjFv5Aptj1hvzCVMeuPpIp4XjlusfjeWt
OePnmZ5CmKWrGNq+idyUrhLB+nFssBbpUpg2QzKKIXNeEcC0C+xu//9AcEyz5vcX/n/XvNoGMvji
toqs6ajC/gFyNAjGpbGupoXusqieSW/p75H+2zhUqKYewhttwd/pkN9uACgL5yUR+tVvWMwfR/Gk
OxfjIJSEMu3bZ+3DIPCNVgZmrhfSkhtayow9KrgQj1h1dDRJXpbMYubswVPW4kO5ZXo7Bp7wQJXz
jnb9yngskWZbd/nKWJUbYlsWkHJ21lJdNEvYNpSknXjVrS/KzCRsUnxqyFmXKDPOm2KONjnZ6zTj
brGUfhAwWpJM3pY6nfSJsbqqOIjdGAdDTIFFpTY4Jenkc34Wkiqkyehc55Fq09KaIkim+t+Nz/rm
1a+WckPOFU0wLpQYPqBomsADHpqHEF1h+Nh/SXaM1u05muc3k8a+WaogD//1s68W7SoKm6hKaRFU
KGEnanSHWEDbm8m8YW3C3eff+fUrYLwOCrI4RQhrk9c7dpKyn2zOXazQf1rjHZHjieL+229dCntq
kLI5a/rHWhOdSN8GxquPTeCi7zBotJCJ2/6lGT+7hXj89wz544HljxdpTqe7P8Zrf/bFPO55lPpW
QOLO+o3iF7TZzJ8rO3XaFi+YzP0Zy0N5H9ysFv0mQl1/L+w2CAziwWL8v9pXtH5ztnKfJ0rb8Ivm
p6+5iUm/b/LJnL16ATtCQ9Uf/Cr5dnBS/TKO6dO4y79Qrr/QqSWGzl9Xew4xlX1Bbm2sYqaW7ldt
bm61/L/Fe/1++4qso9lQZTLar96+31XVJYgaass0LQabJrO5qA/1fWnjSrQb6FrIeUOIh4hbeVw6
rJKJu/vvN6b+tKWnGPM/d3HdphqVsDaDik+vcopl/ml6vWstCLrTvox2Fj4X+J83NZ74cNVKRz1Y
ShePXdPo2zmiyo/mAxmQDASSIpaDhttugD2UMzWjucdEIqJON7Y6vBX/MQg2ie5ptNkfbn9KP5Zy
/vwZV2UDCrfSGE4vPlwGO3WYaVTlafasgzs4DnN9DxGSaisZHa7u4nHF9LmF4bD598P88XxEeZyk
GnYHOk2tv4e/ngdZ3/m0U8PLXCeo19Yf6Mv4v1TQrDQ6ywcwg9VRxwU2Ez99V7q7PBqPxGg6EIFv
ORx/KNgzu/xxM1dbg6IJFTEqGV/ncdFWCzV92iKam2UrNC+fjG2V4uMMYEuLXcECKEnf3KLadOOg
9OO6/edtXH2SXWdWSa9wG/Jrz158SljiFqaTsmXYLDnwdO9MIhRv1Dx/UET9/fOvzqqKIEm5NHLd
dDMIDm0Yb9oraBqtowua6VuF6h9reH/+zqs1rEsDuUwV3n2f7ztjrrgZAXBs4HsnlOjclCeNpk2E
GP/fY+7mda9WrzKJxPJy4boluoTLktadNOfSe7rM1BNS6jagg5tT+1A+3bjyT9thBTuYTKzxVKS/
muw7pbDCYeoIcea0esIZjhhcOw0jQBuTzOJq8gm3aWCb5krqlrinb4Zr/1Sm+/MOrr76IKFroI39
tG+gDSqrq+BykIwPtSBxcGuIm1HfS9Zdg4BIw4bWbSOGvno0q5UwLGVQWiRFKkBqetsvnEzbX9p9
DN4h6LO5yDYDE+utSd/4qbxJviXxqxO3ki3P3zOEILNuFWWFzotc2HKHIbN7kMmDvUsVx3pK7vzW
MaH+SJk1094Jzm7Yc2WDq9Trwm12+Oyqu9Y/CRyUdA8ugLapjpm0EGbvFATBXsrSXHgV7qgEJaOb
DPfZJyDoc8DrYdfoVdLRVB+khjAQVO8HVV2KxoUSt1uSVIChSnYL2R20LbifC6c7CjlP+g4nS/Ce
ezU+Gvop/x5CP5gJLWk6S9HZoQYv/Z7W/9gvZLJZg26px2MQE+Adn8Z5Zq3r0BGn7Q/hVsZJUh9G
/pbi0gZzBoS/dErUe3BStnKOZ+R7UnRskVII1ob9IVLzdlFZzHKo+srZrQGnTh/T9f5CRbMwxfpi
ybie4AtTyqOy6yk3EecHX/hDo0fr9MT7ote/75+psEQ78w4YabAznnE9O/H95T2s1oRaqMGvMb2z
sEiB8OG46lFLKL6aBnXUotoM9IJarOZOd7JAOeA5w+oluQIUym5mHYpf1ksiOTdXrJ9+ELZIZCIa
SaPmbw39Hy+gTQJfHQa+YeLo08vdpfVEVJAdurpdEx/66MUMKVNqr7V1qHIkkeghCdOxFQNqRCrN
yv4zybaBOnnHLqsEb6Td4AG+tYZMX8X1Y//zLq/m8uacGEVscpeqx+BAjZSQrDNPXTFGoAbyb92N
EybMNYKVhJTPHpUb26Qfy31/3sHVd6vIZZWf45HZ3W2FFRxMWUSjuknHNQMV60i7IPtznNOx0Bea
6gbGoly2OWUApZlj3ChBvEcfgav+JxvuP+/ravYHF1HmY8R9+SnODNRsLkj8ZbcLVu0Fcw7HGcAf
zMFUin4RL2ngJbypVZlW8Ou3Y2CuZdetQFIwrnY91dkqBL3jHoKJsKV+YfB3s5rMi53gYJG0IQQG
8yA93eokaj8tQIaF84wTowGA6urCYlGNfZWREp1kXp7apmGXph3JHvrIhs1fsDtnM4kQIzrVnZvh
5xQWirLAlakXs+Glo0T7iYuIbGsJrk/SOQovEDhJbIsv0mv3gYJF32uv+DU3HWB9mMiU7Fsoyuoy
pYQFa/3dWmLYBJBmmlQ/MJGutPAr7RzMi6l9K67m99pw/ZzJQDKIQuLX0jr9e+2Qz0ac+warndFS
UjzKTvcQumwlC3Upt8uETBpPHXd+4AG1QivliuH+39P1T3eAzVA3KdrKELeuC2BtjVxQGUqJ71AA
7Mh238QcOaPo6k51b5y3k9hsiXiTZPHVrcXzp63kX5e/2tGmfmEOkkUeXxhNjR2hmeF2Yh6YZ153
UDK8h8j60tWt9vlPp1pYIbCMSGJWkEtebTNG5XxpMMlInJEIi0GkOzeeZTtbSOt2RnN/Vn8pGnDC
i1fdzCj6qUbw17Xlv1/6WS762JykfBVMBDCS1kzqni7DDmVXgBiCna0MJtNuXgko5KFD2QHsg2iD
Qh5QUlR+1PwLjLlzk8iEZ8WDNdivCqx3bAvNaXOoKygmsOsyfZq+jYRDDF2tubFLlX+Ywf/6GVef
atSXTZt3sXT0IXR+ERTTfrRAYpgq5sJx8qxbR/FlXGSv7QJP+1J4xR0IxI0qajBPJJtC780DkvSD
ywT5Bl8UynNGtHb9QWm6IchxPEhHyqJAIERjnonEBNmw9SxtEkeb8I+weJIDcmFKKd12fMxIChLD
ZSx49AsLxGnINdK1wZik7ajWr0WiOlZ130AMGj4VIA5hOY9kRA7vLR7h5hDSzyalTyIWEhWNv8As
WJzng76ZOg/i46AcdNk2s32c/Youy9wgw3guN6AyJhynSuiKtdIX2Z5gqIVpw1yOkfMpM3lVvhEp
89grNiJpAzXUYYQQas1Kx2ici+RKy/Ngl1A1lZ2FbSneGeUr9pqczMBo2CTpXUcK5aLI3tvkQzE3
xPmJ4Mn0bUhMCMIuOG/gPVrtPi434vmZ3VW5UYJlM3xKydoyHSFY1v3C0p96KvrgYqjWK17KoSty
kDTl4VIZPWinaT8zXqKnG7PSD+sPXCTQTsB8DEi5V5+nnJVyKEQZalcm3XpFfjzKCUxK0GNAngFO
vhfnFGhFSpr/vrL6w26e0w8bJ2xaqAOvu4+GHCpa0aiTHK2dhy9QP4Bv2WQHwxmtWXnBApXuuZ/p
v8IXRDblhGjxcUkr9Swu7w0426ltDM4YbcvRPSebNHBxKRS/MROlRnS6fufrsEg3EiTRZiEXCDRu
7K1+l5muVhWDJRRl1aRx/LYDJFlBpNdC8L1+J6bQcy92779b/kNMhnV8mVkuJwt9a8Ei7+gpDwTt
0hWrJVvNNTeY9Gwx+ZrdtqlewzCkxYjFlbOW4iqCLY7I1ZwzEngyXtLnkLCYfAb6FBszkdnhr3NC
fjAtPqoCM1+aSaglV8pbGC06qs6UNBkxtMLP9TqI3bJzy2Zdtv1Mafc6pTpRo+r0qIs+dfD3tthc
tCf4AfTNp9LnZ//WNR5xOF73pJ18aSV65VMsu2NLxNWDpT5lbL6HRndVfcWsF1kn6Qyb9xS/3tqk
GD9sUixI2thbpMlDft3qVMT63HVp2x8JTNcCh3lG+KBjyTYbsXFsrRKMJX5XL8TalekiHhrIYwDf
csQlMw4LQb03PwuDOq9rvWk6acMG9owvSIxUFlTZruBS4Fs2X0igTCQXHAqqBTIwHoZPX3HEZrI0
l4xGAhOfxQ28HiEiMYoonvTQJnSk0o9A35sNJ1He8bGRnNz/ZUY6bPO1ksA8WLZowH075ChcYtsV
FhqTydm9BCslPyrKLLj5NX87kjAVo1u3APOY1HKvwVx5eJYqwT/L0BkVRwseL+ZbqxwVaytzYvYP
hbWKxm0AGekCaMYkky1qFDjk777+TBVC9TBHX4CPiRCX/Slji6Ti6mD4d5rYrUf4SNlBY8a1QHwE
Eo1VdqklJt/2VRWhZNGhwz1n9t6FySQjZIBQBNuYthUjseRrg5IKodPZXHL6bbaELcIi6nehXU34
CFm14UAbW2hiVJjy8RSCoSA1Q/k1aR9GJPjDixI8J/0a6butK3Y4OIQZTdX6xUgSg2a3VJvVR4rR
4mXZXbYR6hWWi/BtPP7exw/5S9GNM/XyfFFhkCgETrEoyPAV+XcEtHvnbeb1/povDWQwum0ak6Er
BTOOk8IqeCXCzmRz6rb9plAXcReu+ngvlE+hv7b8jTkQakqP0hbu6MA8IAW/19W3oqYZIzv1+ajC
mooWWFg0Ga3JoRZ+dc0BWfx4rwEHvxPYhyxV2YGzHTq0zS861hCVFvBcISe63scS99ku/z0Ff2/e
/B4tFom6EugLzbiqop91NREDs2a0OP28rk4tHFy8fFOsJR9LfjDAhjxMnaNWu1G8kKc9y18z53Rp
wzIQinH8+L7u+Oe6IPNSPhrhQ1C56QkoVDSfejhAGXbFO+BPpikkl4DHyFu990EIPMqL2GsfOtbt
Gw/i2yp4dTdXG8WLLzeaEI/ysccJQKLXBkWTI+QL9AAYxVaiPNM5Itjxlg7+vy8t/24SfHsSdCkn
MyzryDUg42xdCtHPFXnShhd7bHXZDp8Z4cK28mE9T/LSsaVYYmIdYluHhhDxBOizAG0TjWRC4CBw
h5tUfZ/+JIjhjrMuJJihaCXotNbHjIWJmA43XYp2fcDqF/OVpTutnoVQmjQqWeo0mQ2/+rZ2EuVZ
asiXC54ac3PGYiMVrkKkVvoaB+9jtqG/plu2TwBvdK/njgA27b04qNF2AEenrC5gxvVHn1HT1os0
eQvUO6WY9hLb2PCSbs+qroDEE1GNZcDZiguY0zez2TSWCOpCmYvNpp3LbIHCzCXx1OkHacZEdOF/
1flF90I88gZViuZdIskvgAZ4Vk8imFncebKswtf2KAvi95Px17EnLT6tyXqBpU+eN2/BuiE2LnAb
z6Kh1jr/xdh5LDeuJVv0ixABb6aEoZUoUV4ThFSqgvceX/8W6g5aohTFN7nR0brdJGHOyZO599pd
sDfm12FCiGaXM1FnDDZ0XvfqqPnXeCZB0JFq96HAegqv5G7c1BmmZdDWeX1TluV1EkChKI9V675p
CX5z673mj11LSprSrdoEvYvC9JN5z7Ie/hYJQ6vAhPc98/5+ndeI3iu4Wr8kMkJgvaW4gYlxG6bf
NZIXvaa/ObBl53coBjRK2O0k4H3LnXKw3or6eWkoWfXboJ9EZ5dUTm5XvYdVroPFmW7EyEm84R36
Ak9D7RXIPlftAy2o1RKEItMf9cJ5jX9EpMA7SWuS4ygA2LNoRQCenG512bUKW63cJr9KwnX0Id63
1yOJyYFL2pyNm88a3d6V3F5+LteaIxOqleym1JmeBmOHut8Tf6FxsfNX5OTZioq3Qv3nCNvQP1ji
Bt8STuDJFu4Imf4bMNCfhPXC/xpW/UtzJDEDP9uiR6dgXo/C4lBBXMRs244tJJvTvh9sSv31v9/H
76OPZSn49DqeLQVCMUq10vE6LqAEytKX4aHf1JAbZuY860uTlu9DV4nODwG6lJCWJbIQfz2iCmOn
d5ZWKXQFouyuRnGlgITUSLZ+SKd9a26T7pQQpGA9jOIN6aQNG5PElBr5pd1WLmyvodpCKZMBl4Ru
4x8Vs7Tl+nYgy0MU3lLSTP3/zELl+lJr0fyh2oC1akoWP4J/nnegmyKcrCwXFa7V4Iria806yUwA
griIMCacMBv9Hqpr/Bwqi3gX3CrtLu92eGsJHDKHh0r3KszC+bNPgQTUMr9SwUsn2i32XK29Haa3
RMNOuyqSdaxvZ+uVss4A9hZjZp52bbmbJA/eDCQ12QPGBuyR4M8TxJFhCLczWV/DKa28NqF8QIS6
m/sckuIuJzWs+R3kXhgQKO5UHx2u6cqe6h3jDo3gCUz24SGMn0ejWFeLpVM9RO1tSWfMYOao7DLa
6NI1b+tiN6VZNUcXHsLvdS8XVGdfVslvwh9xfjbqxFLvoiBW2ZjDmzhc1z47n8I5aXb0N+Edqn3b
cjK90aituieFcj+GbwvJI9wHp79nuFAcwGTuLPVY4simj4q6q3axIuI6wgSyrm31nd5qPIP2JGEC
b/BOx9b/bJLzwb+WXOHNI0sbyN/Sc4837e2E4qEwHPm2KDeLHiagIWqbx4VJFKDhQbdVcK5uT+2j
ZgujPU4XX5a/IIazrRKvLcIP5DyA889baEPWNTzXg3pKo0Wb1b40RGDvFxQ0i+9rxWx6dJhX9aGr
Un2vcMpBG1Ju23fOk/ULAfOlcaweqpHzreFqmNf3tXYP2HmJLeivcFTfZxlKPvTWW8TNIk9Lw2p5
aYn57jDl7hJQBRDLoBH4TY2lDYUqpUquogRO6DAJOyV7NXAARVfsrpX+BPeRNduOAZeGMTz1p2Ly
jHlTZK8yjHWHoxgygeZYg5bHpgN4maNyj9d09e+l8PuAafmemqXIdHcs45vIQlJbmtaMn/ieot1v
IwkihaA++IyiQ22Lbr2EMRAxOeu84IbJ8KvY34zTjhq2SY64ySSUbYvN6oFoqtn2V4VDni7+R6c6
Xp4h69/OihKTJVpRy9q92B/OilllkJommnP5JFRQFlcdYQZrzWP1CMvtED8WYIGAfwnKUe2u/OJA
70hV7oR3punxvWLe9+a98FSsE1u+AzZFTBU1lt9l3pzcm+YjP5Osi5nzN1lBBAQVu0W4qXtmu1J7
m1QYA/SAk8Y3s+z1QGbH26m9EaXCTsVnX6VsfA/jX5l5P6tPFvLbhsOfinqQPJT67rFTAQJ4vnih
w2L9UNVSW2sGHX5LZmB6dkVMYcr1QkjkU2ls2R6o62kRmrdoWbMF7EIycOfmqunJnRsSW2OgqCee
A6elehcwLdwY7uT1xXpATfM+8d6YbgZXTFtzWrLsSPB65c2ATGxTSqF+U/aKysgmeplpD8wzBONh
05WHVKApA6+KxJs1jo9wmR9UMGGpPHm5qOH8Vd4tba7jInHCinGLXMyOjPt0MT0cgGLRXvHVt9qa
7DJdy2G2pJIH2lpsN7zwjgKvEVlSqd3QmxsikLiR7PT0VWaGbxq2wHC4LVC4WprlhB010NJbUq+N
8GbML0hYtB8ONUjwyNyCjatwtln+/mkgKJS+UpQ+F1w0r1X1GQvgwiCpGIoDISHrp0BBg9RaZLQC
8FIXny3loWpBW5i3JYi4ZF9UcOfFxs7WRm3rwxV9jhd95f8KH8VuQZNGv1veJMnur5myk4bYe2lw
J0GvTWkgFsA7IFETsKAYEkfaQ1+c4uph6B/n8Vm/FB3yd7p5thh/+bFnA4V+rOQmk+P/Do+meGSb
mtSd1myyhHVCy1ctGXg45jXQB3G+JXonQ4KXOrm8Vv2V9lsaXL1yOzAVUEi5e+qN2l7X/AgDOuqV
gs6Fo3C67i6san97Rt++95LWt1ABgUQtb82nm6RJaR1PdcpN2mlepXjNvANCwuI2vU5vXHo0GFi2
UIgaN7KyNmGUNMZNeAc/5rFqXDE9CXDfBJiUZeOa2XtXHeSGQrx0CZgxeUjrHPBJwjEHds9V1TxY
kQfBB8oicKOKg9T1QI+SwY84H5iKzIkrac7SF8iH21578sGMJ3HJLrzO6TWYByM/+SCL+/gxQa2u
EPYRs8XlIQXBv5f77x19FlDEKDIJK2Dd1b/TlE8XJovrsi7kaql80dMdyu6uUNYB0G5JJQs6vzXh
p3Bg0tzUOELgo6tKrBX2a8N6TrUXpbXs0LrReMxT3DWmMxTPgmNd6LhaS/l9fvdMMn6XN4wve76m
CbnaTF0wLE/d5Goqoo1tRifSZtSQ5QmkK9QNxXMbPLbBvireU2uXZodKvpIBQ9Ns2rbqQba4vLKA
LQ7gCPLKZI3SR6GlI13jUS+JB8B07uEmFDmeIPEq6dzs9Qzpm6lfNRV88T1xaQCjwS8dEMaRoDej
mUD10TIjXRHtDjxrLZcnASJcRacK8YxZHQrwPw7BPgEBRU4puVJzw7FidnuFM2a0Guc3vVK9MP6D
oo2RUnyVidc+uOH7cmQwrcysYGh5N77wIobXbbJnKnVhw/ipKcMrIaFoEPFrU2Z9fTWkPm7kSZGX
iwu6h2QWn+zyNVjvNtyPPZldO/iVGAjb6mYMt5GwLrKDUNj17wIwQr6bNlzZCw/lT0vq5690tsoI
YRc0fSotXymVyW9kY0JBTm0Oo30xqeAYW6ZAT/pBhO/n0uIGaMKSGtXsaTsjdrlh//5KyrfBxfKe
GGDCZJYPzfzreP/0npgZxsIxSdQT8X8leob2PRje1OIG3v+jcYSJdJU6OENWYDApG0ztIBvbhmC2
+hHPd7XMuk1/ZUq0Lsl2Wls3ySV8ivrDRUPkDxxkycRgBnG2xBlJnM5xHiqnUvCWnrmxNuRHodlh
qHAI6ltWqvmdLJtbMF3WQ8cT6kYbNmdMAeGWHjoYp/vU3EUGaHowMV48PyL+ykH6rjtOmwwXtdaT
2KCNN5HA77r0YGVe0gt9F+fxhgPXYVpvmrL2jTMf6EVSyD2N2sU8SbPeztLr6nYBFrAlgp9hAQ28
8Orfd/enPZwhNbIQyRTpxp3L6aUhCJJMT5cDeWjCHie7kV0g2Wfpmk6c6RE9l+nayhfqlWa8SrPX
ZQ75xLBIadMVa2hZiOCod0u3G7cz7f8MwPawTSoPrkow28lbxsZga5JtaWvMB316j7prFa21CMqO
Yjz7qwR4SCum6xk4KVtBiuiconHfDL3b6KQmkcl44c3XlifibFk1ebEXMRkVIwKFr2++X1rakGuJ
csK9s+o4vn9U2Y74VtmV3nPiR9RXUqwt4WnotqNxBwIqnzaK+pszmLZR0Xur0V7DqEXE65JVRObd
bxWGCpm7k8HEX5/cMKa3d+272GCM7UBJIBq/9ANIUJ9qcGfou4LgYUfGcMjUNPAUSdwEYJOs8pWz
779v8U8VAHobQ0E0pyyZNmfLXNlaZamIscLkcXBnJBCK/lrT81f1m3hmluwRP6BCS2OhM3Y0Jud9
u6QH4Cg9xsmxLnib76AVyvGeg3djuFV/Zz2YR/1ZxmI927QHMFe3w4P/XL00d3hSiR1ILA4U16km
rUbGxqFKJgjo8Segm0l3U9HwJwqGBuST+I7ZYOGD2/WhalA+M1DJthkxgnHJf/nvK/FdWbBsop+u
xNnqWknNIOcyV2LaFQR0HBrX4CNzYmRWMnAUlPPmgROxPbr0mROI2IwZAyTAAcwv7s3KZALOSPLC
Jv9dKnP2tc7Wr0CCWTHpfC3sU7f+bt5yioOLbLmITVdI5egOIcpK1/iVhQs1vP5DgcGCw3lX58ir
Kuc9LRMDRlonfHYYEJ9yGLR9AbbNIrzNDasXWV+Gj1wgQkM49zBrlK78dsf9JrJNgFdsvObazLTg
3YzIW71V4484OOAmrLPbXn6vUpKho5e2bt2+G8EnomUEjms4grQOetNWhR1++EQk4XFtZlczmRCF
2/1Jmn0FQcSd+j9TdNTKB23snEp8V4IN6VHTSLQx98nfl9EFhs9PrQpTsUxgnaaFZvO8WBbGMOiN
OFheFV96kZYmVOcuMBM24cA1/Q3jw2jy1HszprnCdI3lya0M8pU58BcrUCIlAHufzBIau3O/uTi5
WZ7QbwvXpy94pm7sfSPSa99filYSKFhY1WGzKOcGJ/nI3fjWNFbq6d9vzbIW/usjja9rZYqtv54D
YRnYBBusf+5fO+nFNtF3cs7yFnz6aWfyxGls2kjL2MUTCSTASlpcGLc9cggUPds0va/vQo+41Vdy
gcmM9TLPijES4hGFa85ktZ5cUQHEfcWWVAVkFa+k9jpTndEnVqdBeEcVigHRVd5ygIfbGYcw+UNd
7NR3S3sMuwfHGQ/0gKQ81cYhjon3xZAfI3UioZdOSK8Mq+ISOv27To1fzV5P31ORVUU7f/8sP2PA
Iyw3dIcsBD6gtLrvfifrYUmqdSesFsdLGjX5h9YRDzjNVqbMjM/Pn/K8FXrRSkz5VLPxOqWJSZKw
u/Wi7yEn7B4RiqKuE2E1++5wAGYSwmQIHGXFVIRDwfSI0fv/YaD8aSX6/K3OHm1lqI1G8i0aWpvk
0WQ3NpTtdOwc3ZM3wLQvoYu+K/WWK//pKpw912VjyEqbceUxbCJsWEHQlFfN26IV9h1/oyQbZFY4
uWc3pU5cXTp//nznP33+2fNe5HU+CSHvFcPNTUMLmhmw9Eon2aUoWPjnou2//ftV/nGnURdxiS5Z
iNjOiSlmVWSZGnHne0/+QzaBG9rGE02qBcyBcsiOchsyt4Uy+8LB5sca/fMnL3f/8ykiamZZyQz5
b3N1WbioK6T6zh/u1eKNgTDi5+uWogSVLrswjHCSZSDZRk+5rEJDoN2qO6rlqcZVIN8YwwYGYbet
h51f3RUynqiivU4IsqbIgFpElBSCuf4R/Ycub4roGCHAv7QW/1hXaQtRQkbpqWnnHdi8R2WuVxpT
dBRk5S/YjQM4PcxbGl7blb+rdoxd+EUg/iFgyVuirkPsVciLAE21zHRe1fYlGXeWcoxB9t9XjoXP
P7qpH0mrR4RDLKjri15ErX2Y7XKVu7gw4XnfxPFavg4PzR+GH+AYUA8TCvRQkQv1NHFyX+D6FYCS
mBMMoAOJiJJyFQoX7uiPe+Wnn2+cWXpmVYv6rlGXO7og1gkq6tGZYEVokBOahtv1V4VZrzprN+5o
nLjIg14A0TX5piEpoV0F0AriYBup29gWRAdfid/sJfXmwiP/U6nPsrr47DTgTecHnCqN06pKFq3D
scaHTW1TbXP84GjfHRERZb1dRq4w8i4Um8oyyjzfNz9/8Nn7LSWjAAiOo3zCxum7y2eyxkbHHp5m
SxKawlQn6tYV8eRyebXc4GXsd1v+MVeLSTxdl/mhyPCxwJ+xFYhvLyKpGmZgXki//g7YWOR86JV5
ghHIf5skCP6QKEEpqpSfI0ipVQzQyzrg5TSHbUo9HqOOpPYD2k8g22AvgvX4g8xszqSXt4EfHitS
LS2GGtBmVYasZ8VwPSZSXwNMO4mvk52TZdAQ7bjSUdLjl4AbzgyS4K14JTDQInzV34zI+J2F6s89
7HtHo6FfbLTCBoHFWB7I5aWV+8cLhnhUsxYVKVLvs9NjJteGEOTqMq40FPILN8TlAsQdSAOkmboa
XkgxIUmReFPFR+C76hwJz2QiLOHsKwig04UDhLJsVV8fNRWgBJYohbGHbp7j5USumK4nhnqSU0eS
D/q0ndu1Ym6hVAvBgRHick/z4tYotqK8n7NnbqukrTsVcQtuhvJ+hOS6VpFE1L9n0yUsbhafB8bt
LEcolSeksYM3Rn/m9qNUvMC7xM78W+X84wdoZ2tJrPWmmtW6yl5YwqRG4kFTnd5WBSuqiNY1cIpq
4PgBfxTnkBXvxXIXVLt25HLKp3+vGD8+gRYKYdViZskbfFYYTG1UGPJgqqfR4ijrQsAw9X2jc/Cg
BacKG7nfTOhG6E5wiF1ElUFHJAt0GJSr68JJYq9rnoZyo77XqTupG96ZS3vP39Hv9wv2v+94trgk
fgBhs7CWWWWQr+PyCINdzHYSqBncfhEWSsNN+jsl3gkSAfYrNV+rbgEiJmp3KGhlGF2wuc1nxS5k
O0LSGcu2Zh5KlFEj4ytyGS9sFz+UWzyjhoaoVWZK9+1oxXjbT1KBbyxsOpStOyW18y3jCDvYDUwH
Wxtxg2Ev9lMf7RYJ4fGFt+Tn+2oyIFQktCfa379/KkGKYhZyX8bUqU82PXzloIykPoertN2GOAS3
g3XoFkJo23/02FW4/yHnAVu+WQoQbM+IrSd4NypMmd/xAF6vWpWlBzP+38+f+uPb/L/v+bch++l7
dsGkKaMlqH8HE8UpGR7Qasn5n8nFrKhgU8e7QcpQ94waGkNSTtqF5pBOQ9jcvWpyKmT6mNT2cOKB
Hd81PCjhEY1bOh1FyYmvJ3CSnBdh9OdXZmyncMwAkvnN0zKbio/a9t8/54e+Jjf+0885k/z4Zp83
ecbPQXUZOKNX6KuWvc4VXC3fdV5D+8jGKRX/vvSSXPxk+WvNWSqFVMptoPGSDC7CFs6J3sTQFzK0
cbXsst0djYRLGidQJD8txybyJlKa5e9yFjESwqwfQ+0E/XUgvugYoXwF/1M9NkgGW1eSHZWdVtrm
Dmk5aDfiZpPMq5lHMbHTapfJz512VyfHIWR+3F+JwibGYcFYRdjo/XYUEe0MMuJjO55tBVYXk9Lc
UZm8ho6+XebKbbrJk00+by2OuUgLEZFDgFZAjwbO0L3o/qYt4OFMSCogTIHeAHWF+8FkdAlS2W3C
ncIxm/DE7dx5KbBn20fr4jPBfA6EE5Jh9R6jKnsd0XocmNT1pNmMbILoZuRwmD5Kr6YBoNkefkUz
Ir/nWXAH/v9B8AarbJ+HH/VraSMN7xOXgCe12CAsp63T9wcj3QTDTimD1ejzeCdbpoCEYs1/0O7f
JA58VuQGhat2e3GjBytE5fGWhr840xpaNbCLqlkgV4gDTbQ1ARDmB1KYTHwJ0OoBWGM9FeksEbjC
2zI8ldJhyHfCXgqBiD9Qmo7dpkieIeUSV9UYHgGJhLGI1r3A0BmQLtP3lExq/T5JWarG3ejSj9pX
+ebf78wPJ/TlnfnfE3S2vDeEF016HWksAZLqVsKN0NkgpCcciEfFW9S6jMpPtbaAIq7aTfzYaa7Z
7vSKS1bsFwtnfnnP+V7Qfv1SZ2WPRaxoOWc81lzvSN6Z87FCOHTT2ICdjXbVnEI7NJFBgJFx5GkX
qYztroz8mkG+fA87HdlIa2uaIyypzxIz+3rkbt4FnnQpzusHpfd/JnEdXjw10XkRacIkrpQUyRFk
R/QnEuJYV+AJKj1oR1w6prXMo3pzr+iLCfnSyvPTVoNJnWKMwSIw8HPvd1uLcZiZtXoyiqs2LO1+
3CvaL9VKHWPyQIPjvKAdulswH2W+FeRtNRHeMmJ6gXXRFzsx8ch5U2w/Z0h+R+FI/CZHp+7m4jdd
nqSzQoJvai4nWAKOv3UEBjbruojkpZCoUnxmbp15HYxx9MUEicxeSGi8rXa0yB35Qx72BiEddpw+
IZFlgrAneyfDhtTgXm7VO3y1F05R3zEpEnfSpArTVVVU4AV9XcMrDMscvZEGEswJ6ddRxrtZXRD+
grzC8xEF2zi9mjn5T97LIcRYDQTwoQh5tl4ynXdidflFIHTg20XTuKsy+iuqf4aiZxWiXBrCjCCa
Bpq/Myc7i7eh+mGlpP4W15zH1XgTFnDrXlWNCQlJFqKBxJzn/0rwr2RaySXotepebU9pXNrjuM/H
O5wJHF+Ahzp5sB/a9z4mpQsPziYf9tHj4ELzYigwoWPKSZpejVgFgLdJIG4jDLTPmeG0WW/HW6Pa
JKSLjwaZga8mRd8yNbZaj7jxzHiIBbeE8xBtycwlGpGWirHRmgOteCn/YxlEsksHYTqa/K+72okD
1faR5AJ35C67zMOmDOCeQFJs4M45XUDFHtpdX/wB0a/1b51/pUenLH5A4+91wi6W1iHqj6LaKhTw
BLv0mWMIiEtJtsoWJCCkJ21J3QV1/RgWgt2jEcNI1OVvfUU8MIClaY3ar/OKewPedcNEeU2SZbFK
XXIapshrhw0tTIUp05JGAtwqFk4VJ2bzscZZ7c01zZh1R4ryKvL39Uh2pE3zQUdFfKmR+8Oh8Osz
cbZka53R94aIFalTCZWdnRp9LTaPnmB5LyDclohHQm+RCbk+h0XYaXp21Q1/0KMZPjxEj3SIf28i
+vc6klKXbWQZZiCrtc7Wa7/xS1gC2E1jzk6zjPqe7B2LcAj01qV1NP3ADqPT7EXqS4EpcbqWogce
OGvVXOv2clYQJpuzoRUO0EAeB/m3dpWmf5LgbVKIXb8rAV7GTjcs+Ck1O2XCVvjdj8epW0m1J/SO
jlI591omfoQoX1fBTo2d+brYjtf9leBoLyOCQnCwxoBQ+Sqq972/+ZC1HdHAGssNDvlgY8a3/74m
2vfSbCn/FRaSxcv7zWGnDnqRSXG0zE/ikJctM/fjsCXcGQ0v3YX4SSFOSK/2rQGAf5vnR6GOcY/A
cJgbt2gOmXDD9Em1U/kae4bS7Od2b/KzOn9nLATFfL+cL4g2nKtfBRRR8VYd9oP5NkmPXdJTlpPA
OnlCQ27X0BH0di97hRMJzrApEZXbgXxbmbcXB4zfe2Bff/VZa30O1TEeQ57NxqWjItLZdgV+JdAQ
DDMGe/JKGR8wUK+NizCM7/vL148+WyqLoszGPM8W+Vk0z9Dp9njuKLTIfgjov9nqeq6ReafDOkg+
UAK7zG7UFYBEVguquYTIbUWg/alqrlxuGuXtYvbnD414viI7y5L9bsnf9MmE141qJvqLZR+uA2Yw
WvGTU0mM68FRUK5oH7l09+8H8Qex8dcPPTubmEk/dKHBh1bZutbsUXImDZqz8CSSkjRVN1gSR+GK
B81jS4Zc+xpDf/HrTUJvMIXZjJt2YGJbPDbjdfuHbCrmJNPGn1eRuKK5WjOqteGlxuqFU/QPh6qv
X1z5uiFnHeHq7RwszxJQgZzU6I+QfM1F8xcRq8CC4tZU2JcKgR98Y3yupTGkZk6mf/NPC8RPCbKg
spptZweaDAwye+SKFQcV/aywwqqUQuvABlCtDBFF80EuUe2gtU0RkJZuEX60JLgPpNW4CYf34VEf
G7sNDSfqjqlIu52EnoWPeRya10XPq6E9HcgZAqqPUQJPGrSI8tiGV8v8GvlThYfKnpoNPGQzdBow
IeaqQUMx7fz0CudrwS4zHnr/z1DQqNoV3BfrZSh3HeZy2vIIKto/aoyxxeFQhFfbaOEUQ1dFQtL3
2/llvIkQ/9Q7XpKq8ypOMczBrN+mDrjIfGx5gU//fiZ/fhE+XeKzLazXzCmqWn1BdgTk/YCHCZ0w
9FAh/MpdcQ/j87UcLnQ7vqMNSVXA+AhTCF8NnvKz50mOprYbEo0PpedCEvvdlN31+paRSrhhhfaR
Y6AiurEoUdj4KTsHk5ruEl1KWzbDr3Xw16+xbByfmi5Kn4RW28vSaUS7ii7R2MyI2ub5xqcq0lRX
n1b5B5jD4ZVybaPKf3KClPIHwk2T6nUCWEn8TtKlTmMciG02ySoWhQ+JUOraNqO9QcOF6tBJf/eS
NwQrEurr9mhJexEpzAPoyGb4Y71U6XMZbEjoDrzyqv0dHcv6Fa6TFmzi7kirZgDY1nXo/i7dg2Wx
+fbj4TourFyTacBZpdCVut8tEDzeaX+97P1DyyL835ISr5tLh44fd2H1f58nnbV7pzAoQvKqpNNE
rVaDhnAkafXfgMS6HsLHariVhVOD3bq+61CLVUNpq+YhKk6DTirauJo0x4JtE70MMxxw7ShjRBdu
Gyeuf8XyVQi8SL3F1GS2d7NuZ/C/sD6YjyPZ1EzDdKhlTGK4Wdl8Sky8kIWncUZ9b6d1UTpQGpAA
X3fC/pLgVFue5W/XWQFBxCxK40KfzTYMJZZjKyLpka67UT/L4BxqJ9fcWQF5uepoSdzhws6u6ifl
ClNS65qTR9WAwSDBJYh/exTo4qhriwNjfzcRtNmiS+Bg+KJxMtD2y0b+p/By23jxJf7BIJD2SpJv
IjAM+Sl5r7oPmT4Nb7HCjO46EfbVOxuG1d3/eyn5QWmFlBDzL5FAi6jw/ACctKEemdUI6qTdqTQu
s5dyy9bqYIif3tt8I3ZXA10DRF+/1G3UuxB81w/Y0DG8CauCMUXpLuHh/j5vL2xgP/RWOJMztlVE
dhFdOm8Dq6UVcZ6slVNKihwvd1rdKjHg7WCD/xaKOSLb3wxGaA9Gz4LmzXRT+5Ti+brdQHlZdVsS
0JyLhZL0w7Px+Wudd33jWA7NWmkUDuLCcXrr1uOe53ZdQUhKfgkXszAuft75wZoWRaqOLaLZX9F1
tBnLDXM17VqivdW3HvG1jX3p+f8rqT97/r/8xmUd+rTIqokmpHo0IDbNr31+W7ZWENz+KYo/wPAC
dtb2mbihPnrT+PnNRlZuw37dIa0CHXWfvQqudA0crcESPk4ADRf7zsdoIc7kgOp39EvmV0GiEbiW
qv1Yf2DCHLGC09y2//14/7RTIpcTFVAypq5wvvr6Q5qynfMIZ8FS1W66dcFJylHvYfcvSoWFn8b0
4hK75m/T6vzqmdKybOCjQ7V6tj37WlaZ0bAIhJFRB6feGSqbXue1jBk53FLLkzVGulpfXouO3jgI
OPMXofV6pmY5TAbq7XB6/veF+J4lARAJtTJwSoM2G2yYrxfCFIfRJwdNXsDElupKXk/+L97KiYG1
V5e7gbUo28cZ8r5utRwKV9cvA94Csp0XYSUnjhILz0pJ1pgNeiIvSeIMH832+lL9+ONrTx+Jbg26
F7y7ZweRzLeUuM5Ra8TKsp9L/i7WdSrFG0G8IcnJU/IVG4LpiuOuJ5y+8iYgMs8jYaqPhXIQm9sa
5ZvlISXn0HthA/4OB4ILAfYFASb6VM6nZ1+uUiSaf0UvMYKfXIp+R0fbtitBKsbrWDtGhS37f6zg
ZVCdia1ORH3sScS5i2uLx0Cip2/TL5SdFuCyo6kOKEgqSp/dQlTXHKpTKKvoagFWbThfFwYhHzfJ
JafAD13Xr7/i7AGVjCFupWFg0dc3HZLgA6oQHIRuB4msQdmMq3wBGAswOJ28Li+8lD84tL5+/NlL
WVrqnFkGF3GpYsy3yPVvouy9jo9Tf0UCJSdJZDaoLWYM0RmIA96MhQYqrqb3kJ2/Z2y71/MN2Qvh
VSmsqNTS36m2XE4Fm7R+W1ziKf1gQNFFmYJbXcKrTFo0X98eEfdJlBdQQRYBntZfm8Ot2B7JNVM4
wPAwrv30TUid3q28YSNt4+o1s17GF8k6gdyJp92lBVpZqtyvSwwJohQoixEbGcb5c6iknSSHUbto
0totW0IPW6FZpw5pnqXpqaI3dPcB46YiwUpOiJ07wZlQDqH0koJLyGAXkxpN4y1HEcT1pS+HPUq9
ibo/avE0aFiLGFqJ1oUt3fhevxKzoSgSzhlJI0vv7DqCqQiHbOAwjUuGfD24GdopVP4wYg5Ebr0X
tIA8dgovCcGjKUnetVMJrhxvResa8Jlq3knPSbIVRVhBd5LHf7TI7dpgmT+G4qp+EjBhVivGreId
C0Ms7UyLsLvs95iFgERsU0FABA7KvJbomAGWBVCQ1dsIqkmiQuS33ox5O3W0JW0Am7JT3aUJZ3x3
eGKbSKYEPaozKiu/pM9GisnRlzcqiAndjS49cT/dYCC6iFZwyigA7c4q0F5IpnaadPHUFrdW9Tyq
tDwsz0xu8rsq3Imlh3cjx6K6dEHsxvEVwBd0Jdagk1flSOtZfAjwz+AzXSx+Cx57yq4akYIbqddy
xJXfZtaaC7vMch44eyzhRQDTlUQamt/Qv8WcLXLtBHjnTCmb0mDEPcE4m8qMjtYiJKDPTSoto55u
uE/nQ7OcWvY0/2sP5SgjO2ga9YtobiE570bhmp6b04UvFxtty3b3/YsuvE0RQhp6R/7+qcCB79Yl
4WgsGWiVvie1hhM0NJnXWVqPuMMvt0V+EILo0t/tF5K8+d2d1Qe5VvOQLWf2Urhq681obiXzISsf
w8ZVpN9y6rI1t1jJNGLWk5c8uS/VI7pokayr0RvD+5IUDSdpNxWFkjVubEkClrbx0SJiJoZZcuFe
/nSJOBGAAeHUzzlo+funSxTGTdvVlbAw5Eone6q9angtA+AGSfeoVt5coUYm0NBBhzGdGCC2ypHz
wvTR/ULhrex4n6pDcvB5yeoVYd+7FrzLxf14uU/n9/Hzl1zWyU9fcqSDmyPMgw0zHRPpxa9/hbap
DzgCa5EYId7rdDPLuKBSYGdOKzLlcQzNI8xen/aGAlfjhO26P0H5IsGish4q5mnMb+HMMSn7C0nb
wj/pTdcatiMzAgdgWXKpTP3x4WBlXMZnFsiSc67Gok0oxH4ST8yOmIEKvwjyJMgizuxh3nR0viqb
i+4m40voDNrNFDOenFiZNjmDpN2gu0L8EXhMhbI9noxE3YTqbfXB2eBJvERf+I7LXhIcP33Xs+Kh
qoN6xNtHsopXvaXoV7UIccLe0q9M/zFunqrxXudJniI4Axp6RKk9ya092mpK6eZo2boaMN1b5Jrg
xyJsmL52P+EehyFRcXU5szGVYKkwDeao12p6RHuQI6d8MWZeDCTPEm3YPnZp1bXwFTdDdIGI+4OX
d9nmkYSozDQp886e/LGZFVOoR/GUA70iUN7r78wO5tKR5F+gx2z546qhsRF6yBtZRIvhTpNcnLoS
XkDwGK5RuJhPdMNthI8g2DbsGtoaowN8ttB3cnNGysdwtruua+Ca7jDeWdRfZrtui73ZutliW+S0
H+/V6tbI1otrC15WyzlTxOUo2QUgh02QXbFtqtmq1zeW/NQUDBJHWPBvTe0ivXOEHE7ZzaBsu/iZ
PmQTHoPeG3Sn/Y1TQHkQ8bxM1r6YHSFeTU8jGUgINwEewDv71YGb211adNUfdv8v1/XsZdWLMuhq
gevauEm6UwQ28ZV0aHBt/g0l92QeFgz5GNvU9S9ytxZR3LQZYOkQtbBSAGbZ4d2SRQjkRVmRDe0T
W/Twf5ydV2/jWNa1fxEB5nDLqOQkx/INYbuqmCkGMf7676Hfiy7LgjX4Bg1MozHTRZE8h/vsvdaz
DgWc04rwQsUX1uFjWzs0bfTOx+Lq/Lwlyuc+bxyelvG2voCDT6r/du40c7RAJZe8y/yFrHvRByCf
mTeLpkeR3j45CAXon4A007rw1dX/MNdeyqTTXe/f6zhdgmKXG3nfUUBPzKJyymgOtxARAXtSTLvw
ypT5Kn0qSKeQ0QOjsl8Dsv35Znyew75dBM3BxcyrAS04qVCGRCMmIi9pxPoTAfaQfrgVSBBw3KZB
EujoNpCMteDVAPUpF+dVy70+/eOBwKhsNbSIOGp/3fnJ0MqjaOBlUpe09snruo+h2Kiw+g9eIf+a
raA3V0K6x9IKUM6v8c8cbVDJ+aYxXwZh0yhXvUal8TG0QfV4cUc/86rAzVMJNgO8gSv05O40hVwe
hgNJJYWwM4sgn24xph1WGR2QgJo1RtWe/xHuxwfKbEZEY8uLbWh3AFAymByzJtoR8WwHnI0YXjwz
e5BIBbuYgn6muaR/ucyTgaMGEaKzJIJGlqOYBIN/u8gQFmNlkXjdbzaJC2XFuc31y5948tzySTtK
s0U2kYxQnXSFrHbUa9GmKQLIMHEFX7w7PJH1eHxItoWX3MX31fN4Z9zFkPGEZY29C+/z0ZGAWuS3
rbLN5k2uUTMtsWn1yPSnuCq4oaClBvU6I6cQBwGhjkenOFAi36aVa7SOVXvWdnyQVmoI75SMENJO
+9/CuB/C1eE4UduDMGrtsPHm+QrtP4no1ehqo5tOq7oNmvxW0q7zeNXI2ym9YSfW0i1DAtO4o66G
A2GrSuQnpbpLsVqkPO9SlWwoDAdlFRu7fHD09kJnwjjzwi3gSjYn5Ez6tyOqZChz1CVQ2WjBR2/8
+5X7FExD61of6mZ8EXbNVfnKQrSJ5ERZsJaD8oEa4lg6iFbbyW4PLvlGzYJxZD+rbc4QOrqn5XVg
2OaIrgzMbLyW/YSDEiUKCnoIoY/tr4FUE909IHWBrXeEQe60lm3t65qGQg3CyvSPj/KqJUXmQXMG
2FVZgO/y+cJudIYSgiP/v99/mnnVllmrlW3B709XA2g1nbG93D0K/X2YrMEuk+Vj98N9Pmw1zsTj
TaZti2625emqroIUmbVgS52nQKdligtBhX8L6PDZM0I7Tf0Cu6Hpt8KqWh20W1110TP1xXEr1o/D
snztZhXtyoPbv7OM0Q0VdAQcsQs06rOJhb1AZohij0iLjzZYmDNm+ngRfiV3JvVPTfuHATZ5ksOD
xcGzZD55cIbGExr+LEdBXNmuxXGrS9AzAWduexaJGQzDVg431eTl0kYefbjA8Ziyy/gHaZvRSsHn
vuBAOPl6ZrMaIreyXKv223CDvQlvEz0/RMfauyTa8i3QfecALd5lIDEkVCBkhAe16c/TS81oEXfl
/Esqdkq3mjsYtiw36j2IFti7vJ+fpXLm8wbqUKfPxv6ufFOgT3OYG4cw6vaanVwD99pXL6FmS5at
v+YBXiSYETezW1Y2aaKrhbqQ7ufYgZvMTBJEvmSLN93Hwp4jw+H3HPSLIeZqYgCzZ3K5vZSPd645
9OVyT/bQqWiMWKK02YdX/yf5PN5HdExv6Cz/ycmjpuH6jBtmfA5XVgBnI/Ej8stEeyBC7eJXefn0
n3wWv1zMyfZqTWKdhXHKMnAIK6sHV6bL7FGioz/zjupaOD6N+jbeAuO0nqACC3vtEsfgjIWQpWji
c5EWgO73mVKyKJ26uts3Hxaxk365k1pPUJaYy2PhyLODfRbYRPlbfaSuBmqQ0M2lrsdWOdtdziBg
FV3pvwwnKj6L3SowZ3+4KQ/OoQKUPzyDnJfIpYECWtrJr0X086xeMFudmRx8/REnxWpkRvGAI63D
dco+StYawu8lhDq6kh/op4V0h4jxucgS/HTQfH+A/928k8KBqMMik43l5gG3K2efOGQD1GwAclOx
AlIhKniowN6QjoAmRkaM2SEjIdSLe58Z9vG5+sWZ3FX2+K4UyUPWdeCsBJ0mR2DOmMU1oyCv2YxF
OC/luoYVWePwHB3CoIj2U4jhWIHvq/4AMSCVUr50fjzX2frydpwsl3iYuyyq+YHVi3UjAEw82Knm
DdEdeMRuDxbPR/fbrcg98WqnX2XHgNFQQAdro8p2TaQmIfV28SE/d++8BymnAew85AP9vAnJy0L5
6TmcLKR8HqcYlcWykJqd8IJoPe1RwttF4lToo2/ax9CVCnu4JYkjpUZ7IuVpXY7elHjyahkDtpvL
prszop6vb+VJ5a+msn6Ms7z79PjXGxSeoocsmo90/bIwb7UB7+nhAm1BO9Nl+fLITtq2c15Uai1W
EF8hkate/DDBhKZr1S5hw6Sn1OIqmW1sTZppZ6/1a/TKy1iZdqFsw8yzQjf7wzFZ2Zvys9Eu/SBa
g90HbgF01iV/i537N5UB1hZMThYk59BuE69mBg1iGzrNImFOoa0fNaeJ3Cl9SEz/58d9Ybkjr/h6
nDiqRXZoKh730e1Mp+DYAGfEnYOjV73le9nO/EuV8BntOc/SkjnC4LLiEHPSg0wmAviknj9ySfwI
MjuGNT5d4wCxcj8neZxpYBvQLYVcQy4nYKbGcEPQThB3ZIbejAofMxQQwzpiSfC1S4PwUlV5xhv7
9RqXI/0//TWpTxJ1Xq6RxhRNGeMeSPYUo/BmL59G5i2ewqbCZXZ8XtABqzBW36BW65Gntl4Bow3m
LmCxbUPiOopozfRykE6Pl3oLZ6aGXy/0pGej0ulOLJ0LrRSurlIdCxju5CiTL7Z+vKSYuyJwYios
nCh4CiSghzbJeonmCflGgwY9/8kiTDL2KPvRfGHw8XkY/rabWAuSmBn09wafeGjjfi5KXi9rE45e
qPpGumsnL1U9RDV0L2LIn4t0BHmc20Fmwva5m+HUHW1gfx0RzrJH1QkwHd6MAZNZ8q3kLhMCY9/R
g3I0rAr6NjW2aekqptuMXp6hOn8zX/iGtg8pgzzYoz+vmXNzPF7g/37UyWY0WPMAPJptYXDkTX6r
7creaSr70Lvm4PGN4n0Yfpk0KZ8N9P6GPQJrwdxYOMQ+3BcPw5qS1/TgolEJKUsnzcY+MafkydrI
jJJn+RLU/txx98sVn2xkxcgpScm4Ym74w3Hd3ESbwpl+57a2wacKFW/18y06IyTCfUw3EckWkzra
u1/XT98aALOG8LhXxYeUgdah8cXcfTm+9G4I3s9eFJLzSr7l75iI+e1ggwRtjy4dMBDaYPBH/GRI
8o3NlF0fcijz7JfW+JQe1r2dE8uSrjp24YpQAoHWAoPSnDnLrQgfyvS0zB0yZIqbeNMZGx1zFB5h
69fcP1xkusri9++lAbBJxEsnyggJTpumVS5Bh46q6N5MVoWIg5n54992vlIy0e7DTYssTiVIuD38
jooWplRHp8i0p4zcaO2lGu6VI9mJK1F3y+G5tK6U+LGYEXS7R53Du+Iek9e6vY4wJUAfnvK/WuhH
qmhrCZA98mja9roVYP7V4AlWGT0FkiLpNb+V0tbCmoXKLzus4vq1EoLeCFLK0cwPy63SLAF7IfoT
Rf+dpL1H5JBND0lUNjoOQOFGoIzXyXXkH/fGHj8gsbNVe0d1CCvzLcy3BBLLtSPr2DCcKiaaT94q
0w5RXMWY+ojXY4meSwUHb57uLphrDdi3BGFf3aksaznbZ/Gtylkw+7D6d0lbtB/8K40ZeVuCGWDT
klGPOV0nJmWZpzVkfSMvy9NfZbIe01We3idUKMCxJjd6ZLqkr8ZiO1vIz4hDLXahfA04GvilCCU8
3RxlmMLXrUSEwvVk7UcxyLunOXkwaQKr8TZsN/xJKoGjhZcXQdX5yrPgfBS9PYtXc7mdoU4Zj8Dy
88BoMCYTFz1zvMFRVkCloekPHyGs7Zw3uzgGqvBqSHeEC3Su6Ov3B4GptJMRblI9iPouE37r/YNJ
Q39iShkKeHk9GSqr16Qvx2klqS9kuhYLozVBTeo2NFgBBSs2wWezGw+rUHsVk5sZM3L2HmEhGhca
Ci7l7hb97c/L+MxOx8utKixg8HsI0k6K8iHs6qgbjeheudGDyevXBDxAkreOHqSHCcjwNv04iq5k
+QuJGXwih8376Ul3QLQ9W6jDRD/7KH6nW4zmYKtssg0ocyqdKISLZcX3LvvXaz2pr6ewmNt4CKN7
snmDWeZyHucH8VHPbf2tFPnguR0RgzTKkLrSulABDmh3sby6fClnrORfL+Wkhtb0yhhK2Yru0zVW
tRGj0i8LQiIgYEyrzNFRLIMWdI61D3lXyQPgYhd6CWcEO1yCpiIhhGj+XTErjtloDUIU32N9xVwU
3y2Iv000QHxm1IpBxPzbEblX3yr8rekKsy8UfgkizU2SDYj6RPaN9lp9oL9CcBZ8mMEXguRDYFqd
EGZAA226Wqp+oinMW8kicO/SAz1zYPryE05FuBXTqIOgpDF3caod7QX9Y2F3d/lHzSSKsxLH5l1L
Htdrf1P+ynBr2cNVqdh1HuT3UY1U8HPb4ZRUmFcRJgT6TbXLDf8fLvX7QWG5VObpnPsBTRsnFYGa
GyEPI4/vmfDotFSDA82H9KWkWVvvrApHtK9aDtKzAqtlhn5z+FUtERz2p9ebkZkfFQ+sDOPw3hLz
HLe2YLJGLr0V2tk18s91ntQBZTcqSluUMWuEWB1OdcxOGEbJf5T3VgVibBM3k9HhpPM+XE3XNwTO
lK3b/1YEJ9EjZI5eAvIbDvKWIaSdXSlkGSwYd5IjJ192jcpXUz+sPRXNhR40in8snoD32U5GKM64
ipnJCHdRvUrqFSml/8M5UVzq3a8Fp2HgvaAollGPyKcvjTIpyjQdTFx2YgBspEQjL+PkHra4qQQM
iYecctxLhrc8gtrxcBBudbZ3yaVhk8/XWrNucp9UhUi3y6N36Hah4HGDeOPKo1Pjarmz9vnzHMzz
ioIkRzGh28ktrc64uu3/FsRX4jfmy8oxADbufF3QzUCiQv+StrzXYbpEzMD4suNjMeHd8iE6Rx4e
j8raytTgABRFguIWdYjLx1G+p8vJP4QCRwu161l5tpo8RTUWi3abCH/G7C5+Vu4IMHTyDaROsyaS
ptrF+q1ieEO5OqbXVNjFuEv0TXrYzQlhV3/mdDsS9VKuaHY2FwdUyzfh9AnQdZeXGZApf/tmTHFS
VLmlCwyoaKvLf83X6K3ZAREwn5Qtd1+18Xamz589hAOa2I3uQ3JRQ7flMI/Z+lJH43Mi9u2CyAIE
vA9D8pv4qujnZpGrCvue3GIkulHQFm5fP+TVTXh3XFvbAUjG7CaP4nohj9zqu171M43utD/u9Y9F
QzSs0N+9N1fTOgJzdZ2Ttn6L9wVvBJioxzmApcLYT/EACMxXTZChwiaPnInk+4oQyeFmBJG8odN3
+/P3+Yzi1jCk/37a6dtezane1zU/rd2QjhCQVYQ5ItsmU6AOjnK9aGzh9F0nxHTx1WsgdFmqDUCB
3KPWGQHy55eoW2eG3VySxRGeIaAkk//wtfI3Cmo568glka+Z+8XEcJROV03py8C0eiFwz008jE2G
kttqBPYhYjskuy430Ko4qeFKjc2iMvA7ZRvwEQvejwnG6/FKfIeyF5arrZpdSb8P73O514ivKi+0
RM7f1H9+wUkHNIs7YThEvMAtcmFcuxz1bY2QvTpQMYqStPcHGD28sPy13U4r4QEf6PQsCXZoLHcV
JOfDz0+Z6KEzSwqxNkC8xQH4bebbtlZWdL3IG3wMppSAAW80AyAxVPKSAffXMyBEdrYmgTlwDjH9
Yxd6gULeFFvfvfl6SOEdkypvD4QVWGuLvJ952xKFZfihtCbTZ5iDdlwV40pFYI/kQlmxpyPcmDdC
QFjIIboe5m0BFCMR3Zy25EALwUPAi08jujncwBxXkORbxADuZgyJjd8zeuGEx9zBjVfjH2QVq3o3
T95BdQ6U8ZtD41rzOpUfcuTEoCqeJGkzvagNGYRAOqC8Oq3qslBd3CWDr71GsSvfDLfGuGs0G0U9
k9GcUhKSHLIICQ1N7BHheCCZwrA5t6TRCiazPtvT6AmH1wvPY/man24o/z6Ok699bdLnj9tZ4DRN
JBVi6PZa4b9T2s8MnhaJ6fgqrrDVIjW58EdfehNOPuBHxYgYrfJHI2gxgwXYlidw7TxzFz0s4uUu
czq2pOOFloe2FM8nP9nCjcImil/7O3JK0+MhMlR5XjwpEq79/B66RjE9xvqR08Ba6enTY5VGeZEj
ItUNZDl0sZMlZyPDoVjXr0w54nI19KARdjFpGRH/U1Vc47+1p8a4N9NX07ZmesgKIkmyGDsFk8XN
VL5I6n2hPKpwhFD9rBryQY83hbwaE9gpfnS4nuKbRJwdY36hwjggqenE9yOhMe8/3/ozrSwgxDAo
RFB9+CrUk5aGNKSDpCfGvDcWNJ4/hB75fwnJcU6YBQ0JULXEQJj40Z1obC1rVaX+kkeMT8SJh1vt
eI/B3WwfM4QqYbiqp2te9bGiyc9uJ/uhth6tnThhawQrlgDb3hMHuuq67RTtQE6SD6UFOWz9C0/2
jCb+689aSsZ/Op1Fp4yT0GrzviNsIQpU3W0EzrRu+WD4OHzklZQ8SwPWpxQoTRz8fFPPtC8XsvPy
UWZuxjnl5IDZ5elEn8Gamfok4lqtrmMGZSCB3hZpKsMfOws3Pdk3LOMSz4GNOQ7WPJWo7FXOELoC
IJmgv+T5PMNK+HpZJ2dJOKBFp2fhzArHeBuHy8ZJE6oP/WxYWXCEDg7dh1py63V/1z/SkFFSt0Qd
BwBU9lrxsqHn3AL890adHClTIT5OlcmNWlBRguzK2QblwToBd5zmTPP9QUbtHCKfId7w54f02cI6
XfwG/5EMk6APCruvr4hey0etND/vxoD5Y7pqr+PbSryVTae9nh+kbsvZS2qXYqj9oGVBOSzwEj9z
l9Dlm+ueORaqdAQUcFE7XmeKlCa4rA879+VeIOG0Oo0FzXgqHh8Totn1ozjz5V609OsW2RxpztI2
qt4K4a8a/plohRlEjeAdVRKwmrr+KuqbEm738abXrhML2MXeKvYCJpqf7+L5V92iQQjJBnrfZ5n6
z0LLm07o4ipapNdocRHetO4cI5ewibkHbjv8AtZA2A25mqZL7j3G4oW3evBTuXPbeUdpOWruHD5x
lLnwgOHVnNneSVmAsY7qk2PTyTJMlRIWcx6juuftOt5mHGTrR+KJmZ7ni2YDomAE+073irm3xfRP
RyO1Bogmv+uZl3fbdvolVrQ3yjspDPq1KQdDSdS8xxsSUqYEcenIRJQS5WNcy90HwWB2KUO3kA6V
syQi0iDHaOWaBVFw8tqAfBc9Scm+AmIhXivhJut2zDKOVA4uQUbLnLc/uOjbMD3XaGih4weq5iuy
bTE5t4X0JnQ10QG3YmITHj3y9LT5dRqQ5SpkgBbPfXNblK85yh0Bjq2RvHCAfxPn2u5FT1l6nPVa
ziq7m55K/X6u35LKgvctbLrhVjXvZuX5AAO5Lq4y624invjikjvXQbJMEICAkEWyo0/tqWMxx3ks
8SbnjVstZ3ChdcTsOolWFPYAexdJH7KkALTwTKAoeOHni5qKM4M6fHzLMZqwDx240clbobajKcgd
krXWa7GZsel0+LzEFaoGE1dXRQiRs0zLHe2m+T9UnLDPx51KOxl4iQO6p23oeC45trYidXZIQ/Ni
TwPR47mXV1myMmi9EJJzsjUOU2YIXYkiMgm9zhM+zNmT7J6c1MgnpJfetOhwOPdFB9X+jbYbb0Zf
eDkg2roiPkqBSOjmpOS2v0yjd1rCfgnvpWl4KGWnU+j8PrakLqbNzSGyiIC+myaVTh5HdWTJ5doE
GgzGIqizXSOuZJ5QgNlzSZI5UAcdkdJhqch9pCeK6kfwH4r0NdV8lbI27EhqcoFD9fO+LK56JDyt
uZXju6Z9mMQbJFhW7cIihNQD5jt21XytcLQkGWJxI5M8wM1HP+xVkR89FI8CZD7WBQpQ6ZfUXlui
h8K6IjtxcNXsFclNc20UGzEKMvFWAudxQ54BsJI9HJOSNdQWaBGte4632W+icOFkEaoSW3bHuSIh
+ENhUqusIMMyLJDHXRnu06t4fkmgTBj6LjGJ1z3s5O427m4i5VGBsiwQtCK0r1n4cCSni7+LMYIL
Kuy3zK9JHBwdsrOOtU3YrADsJnI6zv+3C85EuQ0tCJwr8dIc7OwHAoa/pmPCwuD+zQ3atE1RTRwT
QD0ukNE3UQ7GXRwHDTWnV++RDQ7EykAWeu1nUKQe/mrVt/LNoXvB444p59Lee8ZWsIROMkCSFI52
SO+/flyhMOdmqVci5Z4ztyvw3IuSG8WQbGsvRCwZnVP2gV7/CaO7UAMVN18Do2ZetLzqvNG+ghD/
4E2lJwseFFXLAgWEp5V9ELeEl/7tMN96WbcZ5U050AxPH+VSRLRgcq6+0zuyVQvCrl5Na73EeV/4
6J39sGgKpiiZGo8wm6+/zlLjMZZD5MAWfWRrPaAOlVbTgQXqQ9SUHFN2WAoKnu5O8Zo7UDbu5KiQ
mFDscADdYkj5zDe5uMOe0bQvJuX/ruzkEJcQuJb1BlfWetoLd2zCIjfbxN22pBQuintXM2hf+L1n
0IQgg3rTEih5dwnGqSz19Wlx9e91nBRX8ST1ccWZbt8sk8MAp52a2fLm+EBSfbya0m0brdVhnY63
PM6KziUINPeAwB77OenC4kZBT6mvjo1fZRuNpDR3MUGkCFHpWAKK+vmBnlG/c9t0hrqStEgVT/OR
M7HDJjLyTRg48CI6DCrKdAbdopPCuFP2fBDdxWBZpV5H0/Qit+H7C0UHBIcgR1EWzbcDg6SOTWbm
o4CxnU084qc7eepTexgGEFDDGTfTDQX6IbXz7dFbrsV81v6Mj5mwTNu7gzvfpwFH5OIizez7g+TK
ZD7Z4PigMp9WyQnqa8Osu4Xvho3ZzjVP6pzoWkfzIf3J79BtbZV1/4IncPAkV9smr8BTDxmdyI3Q
A1EKfTzppAQb2hUqogEPq4wf6E7tbgTlUStfIuOW6JqpemPOykloqWyWVgMBylnjEcA3HB8i9T0v
rvt5o8Ubxt/l4JkHN5r3HJCG97i2J1b6sDlYF0rbM9XKl5/+qe37t7St6jKtQ356vkNRnrW2IdvT
VTjeRZBs9Zt4n3KsxTziETvT/MmvLi2iM0kHXIBp4M4CZfl9Xx+H0EylNgr3tXSnNOu+AWf7apYe
f02v4FgYu7yr6FswmeM/OjrdtNESP4ucetrkTOOlLT2lLmG0AUbDuqL9uDFXRPq86Ay9jm6v2Zbh
10xsjXVcO82bTKY9AZRVMI+44uyjI9p5MOIePqJU8rVfyH1K0sYYl5g4jOn434UmEOSgNja8e4fW
UYhSp+F5qft6RkX59UYs/aN/noSRHeewrAVrL/Yu8ipGf6Qqot7MruL34gqGpzI+cSyTel8KkdQQ
JW0rV/lT9tBMNvmQV+0ucbKronOjP3riRpKLD71hRIl1dRGvpWXwmQnvd/ZEfHl5h7y9F7g5TxEZ
Fs02DleV/PzzlnOGRPb1N52UoVm2LPg0tPb0N6vdYjs6bFAW4Kj9Tf9+pzpDMJleVPk0aRu4usRR
HIOl/Kdb29pp48svcuySfrQYgN1YszuSTSmZjQkdQrGOgOpe6iGf6YJzzZaCLcFSJZnO2clzmFTR
bCbT2jejDwnUKZ5GPEJM1q5gOlT34RGham8wjUKi8FBEG8JwR3T21hOJvgazNLRB96gD5jdkqgSE
i8+pQxaOsG3+VJvMV8FtkVFcrGVlLbLHXULQnBm9frn8b3OFsU7LedCt/QA/RPwl3ZpXzNRd9THZ
aPvDY8+++xvM1H2717bhrf5wbKD1uUoB0B9OTuT0QXKrkJ7ltGidmmDAuXJpz1nu4Nfv5tdLPK2b
2kMT9i2XON8vCViqF91lHgHia2XVr6oKASM2lQA2gvxMx/vh53fy/I639AF1C3czE9+vz1futFJu
iixExeIoAAHD3RKDkXBLoDgwO4qQCUYe/s7FV42Z2zcu/P5P9ML33//fFZzUL2JipmNPj4oxmwJV
GyGV4laK24dBtNdupBcGbvnSYFyhPMiZ4VJasq0hMH2V+A7+ae/U0qtFT8+Cw12W0P+gMrSr7QG5
TO+21iYNtzoxq/26eoagipUg5M8Qq3Wd+uVj/QzP5SZ5S/7C7kBGnZNxBRvc1ehEIw/O7PkpWctr
DoHwqPf5anjBFlK/gA/xogfVH18j9M7geVOH0Dr9yITMIpt5jZToz1G1Yzg/BwdOXX63BItceHTL
FvjTjTtZmp0gavUwpeFeNJzkDT+Fe3hk2CD/ZpfH4LMk2RHRkV0iG5zfmv97ZcwTpe3YFyVFdxLu
ETuOmGRwG70dMZ9Z6xydfU9woTMMhKp65rhpYI5XDEJsjpZsYOQ8tVfhpnygVeTi8u4UW+DiIT5p
EB+0gP//New59UX1SX19B6k1aFetspJjv0VWx0GdvMyBrAC3fcbv8/MNPXOoMmX0b3iQGHxQ45/s
z702xHPVcCIcCNNUM84tkBfLQEzXKNtRmgCuEQ80/6nPyu0xWSOGsurbObmStQXZq/xdPED/Qw9l
+XNPHvSX6zpp4lL7N7PcFeHevKo6J6WfPb/PoaOTd+4urp/xWtMdYX2pRD5T0X+9Hyd7w9QPVS/H
3I8aV5kYMIxTX/Xr+FH3BkoynPm2dbOgZ1oIWuyk6VO/kVbHLcQA0XgcAOBsNKJO0DM65R+KNuNC
ouKn9vLbfVHJDxE1SBvf+GJDHWfyiNHo02kRIUtp3fa1fiQ/8RaQG7KGPmcI4cpYur3Fd8QoEWdf
937p6Gt+b9zQXcJBS8HMqFg+7Yh2vV7PM+ydvZX/OqB44zvG/LLHCG/eNMoHB6K4elBIjM78Y7iK
yt+wIkSOSDta7A7eLPXKehPJ0On8OL5J/4oicBDkf7T+HuPjdcoQU1kjmGiTgM9SEz4Pv1hUkKF1
3cvDxa7WAtFp9iNrSqY/4pj9XVNJS1QKqRqcJ/i36Q/K3XTTFHYGc8Kmhoh+5aULwzus3Dn3ZG2V
Gg58KJHGO43A0KXEDgnCnG1NIFQJ4fV72qwsjG3q1fHXzwvvjCli0VcsMT90CTlen7xo5SQ1hhCP
1n66i96SfXuN1SVzOUIwiOX97hMHXAUdu+jCipfkM3soYlcFppYKHsg6bbl1ojm1QE+sfWfQ2H2a
203bvVkCbIPir1Q9SPMt2hvlCIclkEMvVhyhs5mWVWSH0qTtj5JdTGjlbemXntnSB5qpA6jBX7Tm
PmafFPjMLlZVc1V/cp7L9zZa9cdt9id/rz9aIKRg+gW3lbC2rqCT0rPC5IY3fo0wWKkDfd35zV/r
reGZPB5FmimPWu6lKZPITT0AOzFvPr004kteeIKwmyDFWIvDBm9nSCm/SNOh+5nXqD5RyiNEFZs1
qN+BkXp8M0jbxrirylXYO/m2KTxZ8cpmmyc3g3JtUv8/IDrVqAZqXF0wYL2DZLc3KKNqrhSKzvPU
+To1wWQXRPFi4QGeFAJAf8D98RIfHn9+Rz7X0OliV2RayLwgCifmk815bBND64re2sfTLaz/zvD5
7B1fqrXhy08IwBA3lfdw6haC1+MBee5GDijWwPJ2G9qCMuYv2DXjqk09lb96L0XigACqQpTHdwxI
A0N2ZPbsU97wIRHXh8ofTGriLoRIyYlXObkmsNDhobyNV3PnakAW60Csgp9/6Rk7Iqvhn196st3r
Uy7pw7FD3PtpJqC/F260Vd4wmV6GU6DDY3+JRtVXxMJiynsywM5cLcF8DFYcnLD9pRxL6UxL4Msl
nSzQtpqO4/E4WPuj/3/wUCwAMDTpD8erKhguWcw+S4hvDxu8FDcCE+K3EXVtzMtJuLb2KiA787oT
A/Q380sZeeDUs/CWZw08LFqaI8ucFaDtlNIOuNaMNXqC+GDPPvXzTltFKyY4hd28IGied2AV3lXV
zQlKF+y09jpMvPsKHs9NSdsi2qPdmNONzKt+sK3HpvGTdiNysiFgxe8RkG8mMs+1rTn6PceFiOXl
m7Xbo5sonUy5j9+N8Dbfp1vODAD502dqRRpZGyKaEa8rkt9SDT1HN5F4YR87M5Izl7Yk+n0Sn5Aq
nTyf+mDKk6bSK0t3UOfBZyzmiJJ+6UqqXNzB8BVI1uaY9gIy97jBh7TYj6o5kDo3gzXVe/Pv5F0u
LlzXmYEr18WolSGhDDTstE19LJtZCOdk6eE9YeHmKL+KkH8/MVvbcSTfHMDe++w10xB0xtNYILJQ
nqsGHToegZvmLzRyQmHtNMcIHRE4s6+7P5TbGjIw9bYYPn5eeZ8F3ulr9+/lLl+Lf5oOhZhXWjoK
5v5AiqB50yc7RfesrnSa4qaPb3shMJttbbkclEBIYwWZfdHLyYhhLz2Sov27Hv1Cee4OvoL1Pr3N
mTt26652GXF0wmpIn/gqh0MA6lnSXQ5VdK3DKDjEgRqz+xCX+6cHKvv/oQL4+hhO9s4eM69s9LG1
F7a4Qw/b4Q53yvr423rPNJieu+iRT8IBAi7ZfqJtjIE1OKQLiSvh98932DhXyiLDxyun6YArTruu
eRdK7WEwzL1BFa0xbl1F2otWr2JhPR0InXjSRMT1VGx4+q3Qp9nOZ5e1G5aBPnu96Of1okch4T6W
PfG22M1/K2lN/X0U17jkx8ITjaApr1Uspll1laNt5AQ9EQzv92B92tskIle6L6iSnlPrblZXR/x5
QPCFbV9tsDGb8WLkmXKMZ8vcrxSJzfwLaVTBsZp6Se3V+VUs+5MWmIcVhmbO5Ub/YBzZpnwJ+K/O
mOkSJEv/joYAVkm3mIG7Tuzg6TKSNTVqpVEx9/p0pfX3gr4mAaXOVvHt0idIHzJ72FabtLDzjbA2
vSVKW/FpEC4Wdj5kbD+vWmGnB7cY7BImByYtw27hB1h2aAY54eKkkFSUy+QrGHSRtCvhQAo9HTW+
//yPppdlo+8RSIMq/0O502AIMYlvA+4Jf9IthQvfwDNinq+/+GQlDnodCnImm/vwcSGqtQHf5eNW
X4uM8hebrLgKQQ9dOlJrZ75zClweditNATr2bYYVycPxWEnmXrqppaArONTMt3ASPtNdEBMekHQV
1ds8/NUjwC4bSVnXwn6EMw4noLfTv7w1R/JUpiUp09gY+aZOd8Jjtg4/ejnILYckuyLhlJgN+MI3
FnEc1gOjLmEVdn4EOp97yVDUQn7nqgevxTTEM7mwCM+dmxTeIzhldPnRUJw0Dto0ExSrN82l4+L3
1qqle8LUcnQEDpWMOyS01Z6Uu/LHEV80k66OjUmcefzD3VQHgK1+3hXOVeH/XtAp+qOe87noOy7I
FNlh7fgFpZ0wubjnlGqDOqKiY/dbeBzn0ema1TIsMFd8tuI/kFXD/qNLN3RtpktD1u/zeL5d4MNB
oSk6b8Rpbyye0knNuqTZW41XGetDcXTz8v+Rdl67jWtd1n0iAszhVkwKlmRZTuUbwhXMJEYxP/0/
6Ab6q5L8W+jui3NwEo420w5rzTkmT1n90E4CBaeVdH5EKWIB0Y5gHW7kYa2Vvmr4xoi8di3T11aO
aMT7X2YINdH/kZ/WY70sT84gL7VgM+ixnQuQPtyg73yV4khIXk/hmHfU9nfKXIs/REhD0UmZ7tQv
mwGX9mgXxJAhOpeGLaKxMD9M7R7J6BR8SPRcy+IBuXYhP03ZuyIdv39Q15+lrMpzEViEUsNqfkn0
nnBXRXqgVXNFgHwteVrSxR0cnZOjDcNAwlDvyuSk6V7cwAK6ddC+7nV+/r6KskdEko0I/t8FGje/
qfZjW1OhiXcnvGiaZ53d0dULn+pXustsrf3dgRyDeWxUd1nlwKHNafF539+Izx7YPzuFz4EgJVNo
ImJOulhRxazLK7XvayqUtfJMntf0y8w3Bd87Nqn/8i5XhA36VCON08EyvcBwccnUxfpceEblJ5ZX
W4/0LaQHbZtjo31u1vn4EPw+e5Yv3iGWolgA8JXaJ5p+9j6x7gvyJqIXY0BS+1NvhXtrQGq00Jzv
L+36+DFfGsm2GnIZ+C2XB62+kAozycX6IQ3cuRasNeiP3SjajQpNei191KgCxH7rmOYqFtYDYVRe
oK7SwKtP9+qGdkT8/P2QriuODInOOxlvfIe4Si9K5H0sxlZ3kmuIhaNroHw6tS9WtzP0da0sjfZ1
rHdN8BP/V7o7IWgJDrp61Iy1KApugcSpezxRoM3U3yFW5axzZ8TbfPRGqCI6vUkfApND0e4C5CF5
8lMM0Ofua5UcNnQx8lN4PsKOPFFfZmrXqicKw3FIx6WC9nfjvbrWa8rwcghdEanFw1+9FP6JhSXr
QcMHliUvrTuGBwmduqeVbmYS3TX9rIJooYq83KyCZvdK/aacCHJ6BE2lJttJvxuHB6DF39//6175
xaguTqTJ2BfqUKjVQyr5U2a3ECCXubIPx/VsEndBVPncTW1VC8sMBELsTYl7Ywjzgn/xwf1zYy6+
/MGUgjBMGQJFvOi+9SEgP8hwURY6VRTAdbptOeHPGz961aPnZWObCgLO0PjGLwEPRDYrYifzlQvi
XUR+xOjNHE/wN9yCwk/V3dggyqr3ZzZh9Gi9ZrBDzxo7+/txXBemZaSgDAXsO1R1SZvrj3+dS8QR
oWiS1vUD4XOxzjnIDQu/q502XSEMIzAZP6G0JGW093+l2kMAgiIKQCQvR097hmVY+VX4I1IRuH0/
MH1+8BdPBa4IMFyVl5Z0wIudhG40HaF45/qh+GCTPjj9u5YRL3BgYZMeoYksp4rvlS5Kuq/aN1nf
5eixIaY/RIQgN4t4oGXggcEJQW+3bhJtioP0MvENG/QCxvOdjPQqC48nFQTnRq7eyK9IKXUCbMk3
OjipyKl0V8SGWvxURXi15UpN96MI/O78ooMaGikSaMaiT/aVvrX0exHTaDQRRkRRBetZEr4Mpcf6
Cn3jpqXpxr0xLtokkyiJo4nfm7UK8AadUyhHn+vDSdiijieDNvGS6UGKXuaMPztY1CIGLbTXQvE+
6r6EiRxjodLffGrXQUAcGKBSU0v7DGi+rBbI1hjE2DyRYIcUx+EGRrZEFSRk/mTy9vJm0/aPIYhx
LEt1fYcBUh4gcpbuLUH2F2sNI5FZZADSwmu93GGp5KUp/Smb5brknOrxSuLlOKDIgbEQ3dPSwgXE
YWtYE7fAWYUVlKS8PLbjR9lJ1tntxHnz+qnNI0KBiUPiCx3/oBejJU0IiGXf2BdnrxD3VXiIxF05
Hs/TXhRe8BYo6NCEHba7ovotOc0xm2C8LNi5soAE67D0Y5dKFRu5+N4K7LN+X8ee2C3RKNTQBAVb
I/D39BimUL+xSdoaKHwELS/GhtNtUy5DWLuC4czzfJ/MYL6WorPkBMfwd4myq77PIQSSHI5/KZzl
kHxgGJc6fVdHxwG15xmMFBkKgkZW1mtLEnPpxCpMvcWId3Jc12j+w7tqP26iJwSLMif+fhk7tzy6
X6wa3EoKmbR2ac9cGeiaNmx1M01FUEfBGuJuauFdX0wISVDYL2cIbHVPSG2Nqwal6tvN378u5+gS
xlmgzMQQIqq5XEyFRIk7I6jGQwdBP/MLaZ2gfEVGEdZ0qLA6DBuT2iUqtBOhZUvaRPmqjMmbP+jd
gSRJNGktkJfyh9E/kfl7PmNPm0/EouKIqEdc0j+rX5QGaU8gFupWUNCfxz2PrPcy2i05hC/wTtKC
swsca7u/jx/LD6qLbfEUcqSuiZKfY9I0LDFoHCN7pO+YuIphq/GuptcuH6di5gWO/To6bdVPiAKV
/dinrIGAuqGGopDeKUX0ApT9qVh34hO2RWqhuyndlqaHLJxesHre6wpms3w3AnEi9419zZOOqZK4
BSgmwe8s8avGzzckoiEzE5yE/nF7jE4btD5qcw8xUB9/jnBNum6pSyw7BKNVhoIWM0IGzHd5lhcq
g4mM2O8T2+jx/bJJpRYdsirrpCnJdb+UqSgRSTwWXnraNqcHI7rv1W2tRp5avsTGIzAa/m/YiUko
urGnvW4wfb4J5oz8pTh6tYDWo2SlUdOOh7k0Wi+lYAvh3MGk0Cxrc0fxHz4oCavHcanEt0oZVzuX
i9+e//1fi3evZ6HYIhk+DOZeCNYiILeVkh0Sr468DNBS9J4UboLaUQaQ9f36fH1eu/jti2OKEAt9
YFX89tlFTtvVK8mTAQ7YcARpl0ZIcdbK++mErIN15lbZ6nqdmX+dj1/H2kt79FL7j86iSrugHqk2
TnMudPsGcgObfYRmqCSdkmxaV/Ry04FvzLmX+PM7wfv+DlyXFi7GcHH3Ez216slo5jtQyD/Ow1tC
/hhgvfM60DZIq9CcT4ds2CqB04mzbd1MvaKlLQb0ZDTogpKykTbH5M/Nte+q1sTIUEvPO0vzM2fo
3/dCZfFr1DSdR6bSg8J9ArbUx3SkrAxklOpysDyTenmHim1bEQ+4FbJ12G5kXCJB/xxI72l9SxR7
a0zz6vjXu6r1iRGpOWMK3saPZiUtBTtfAjedXIoNN6XL1yvExS242NSfC0EysvLzFsQP5INvjcAu
kt/MXQTYFE6qrTAe0CqvfLgwNyeFeXP6z+Z1/nW6SxryX8BHl2Wwk543jdTzenaeCszAdCJrBQ2o
VtwW6c4M/6nJdfDPnZ+1LvVkymA6TfXpf1HW+Hckl/UvJT6rWa6wUNGoRDiAv1kCDoWIdmJbX27E
PYrF/CP5iRN4IXpi4GvVArz77++/lWt39sUwLo7ZGYHZQ9lwQxonexfpTBCUbpcvvxpXjFxcTgXV
wf/zY7Dmd/Kvdy7WMjMqT/wqJzvzEGkU2e34vMjv4yVn7zdjFyz1IwhnC20NpVMEm8tbW4VrVuTF
lV8esNq4HyOBB1COO9E2Xon8HNCc26PuzTCgfXoAVfqD9hPuCvbEuH6JTaM10GLZzu4Lr/+ZSouA
iNHhhsblWp93MbKL+UspKrExE0ZGDHnHCav5baD//I2Lx9cd2h0njPC4TSydk2ex1B9uvBI3vhHr
YgEZylbP+vnncdCgBWcR0T9aLt8NR3t8T9fhEzH1NEnE8xIKX+aFnujf7F99PU/850u1Lqaloh11
wWgYher3p/VAaoC6UEGHOs3PdligjgXOCy6CFEoXa2FgHG4GB8yv/vVcAQlX1NjUXvkKi5NYp5lZ
jgeZ/G4EFudVBegMjUV5x37eckPpI0mX5PXYqYjNyQMsQB57DsyH0x/x2/WNk/f/5734z4Aubkmu
nE2lMxgQDb18lcROwykai2r4JxM8iiKwoNFK7vAF4gZxCNy48WLM//+rGwLJQcdHi/bqcm0PC+Lq
Qp3fTxCIjsj7YDUsun11+C+KpJMQytP5aBA9CIE3p+75tfvu1y++ikhv2/48zl8FqtWzO2l8B4AL
9MKelgDTwKNRnCZcqboz8xW67u8v/ppvPX+U6pzdxZ91zKb/Tll51VZdFmILwGUq+afOr7Gx2DDr
ihWEe5Gibf98zt+HwAnBZQp3Yv/YN/sTLm/rMXLwbKALGF0Ma/Bwcbsd4FbqlndCJ6rbRvSrVo5x
96wncxzrr/NGSFzC0r6/hK/n+v9cwmV1QjJyKRNDYTjgfVE/JEf8oxTLYUGvej6Y1Q9oWXV9rd6A
Ml87Mblz5BER5CjqcFMvj2RshegqCOZwME/QkWW7rBx0GGdaHwSHxGx1OO3GwupsLENh2xZbYpEA
YDkB9SFH83IaUaj70MK3DlmzJXVxDQBxGW8a9QaR5svNq66h5sPQNgfYXyyGksVDtjp9OJSAGOC2
pssaOCapqeoW7RV8HYp+2tt/B5f/mMiWkb38ptt6fpUvX/V5A40bhBoJSa//vmvjaOaZ2krDIS52
iO2HjfxBNeJ0Psj1wiS0RPnZ4xrOH4Tuo5x+pT5ASeX8Uyq5Sf2d1G9FoCLj3Zmj2o036Ko4qnO0
p07NvGwYEm6hfwcmGpmKdJ11G01q7xrlXn06OfVPpkPBRn0m+WHk4tZMV7Uf4xZBtfZyYwTXt2Yu
LmBQwsCFo//z/P/XzkHMKkmRg8/tIw4lRaLYspDBUqyk2XkQTMezgoeMavTN2e96/vn3ly9mX+mk
J7ki8svSUUe5smGrEOrO+U/5gvO2teP2VV6UOB83t3yIXyyFMmmo88GBDjWHqostcxBa5Bg20bwf
OHWLTCIEYnLGbYvqVV7NZYTcbTMbgwjlnVtHlutJA/AUjSG+YRXj3FViTNmqTd9I8uko+0xyWvqk
ySDVQYQ5HZKpWXI+rze3zpHXyRAXP3txt80wzPWiUE5H/aC+hc9gNVluqMpJJw/UZ/eb7BpA46iO
t92xjt0c97DuwKITd/mZ2lKGi2t9DjfpD3V507B1tQ5+jo0uGaoWba4u/PsVqJlkCc0ZGBvUVA3Y
b0sdvNC4ERaLgF20TyfBV+Knc/NAQKLKaYI+QbqmmVCH7jgtT63fFzuJxulwrMRtpNx1GiRt4ng2
rb4YKDQ9C7/muPoPo3ZmrmmK4m1h3gee+KpJ/ti8Sv1TX22jHHSz8VNHItt7ZgQTl7+qlN9IJhfh
dF9TjCmBe8TDC0ES4/ASQUJtH897PMvjz+KnUuKnu1X4uNo7cmuYQGfrPbCZq7l+HCY1qgYIO+Ia
SgT526gy++dxdJn4n6PX8U/oam7+nk1eLhwj+NI3yYvXX8vnEHSZDAoVitdl4yQoKmnslTQ79rZW
L2PTLoArcCPdluRvwxYR/hkOCUKZ3Rzi28nPX9+B//z8xTalK7SgE0ThdDyvP8Xy2U4iUOltegmf
qBne8cWgUJ+epW1xFF+C3a32jHHr9y92723VdlalEn8HJTdYmxjAK5hZ6BTczvRbjHIo0LKlFD2R
gkVCgdKwaxW3Z/kweUqzLmnkd4hs7Ikjzz1+d730+of6GM9iouxJERclykKArepMOG972xQ94+Sq
gHnJ4YQqRBDEsDAeYp3EN5wwlBWpg3abiZyDcDHeU3/Uhrtzf7Bab3qgsRnsTw/Te4Tqo7pLsp1J
ANrp9CzAYhzuJbxYNMT3Jf7c8iecTv28VapFThTN96vKtUvv4p25mG3GU6V34/mUHbOPPnPHdZqu
iYHOFnrzdDLcid4UG4Ln4bHcSy8D9VmBXhsH1jVhrWfcrIj46hn4WxKg+UiF2Mg3lg/vx45cRGUr
03Jv+TS+fstlVJYynGoCvS5W4iLsz3Eh8ZaXr6ov2qJrqsBtydFiSdAOIJkA+f/gqTxoK/HWhu5q
JZzv1l+/fXF6nyxWwfHE3Wo4Gj6lL/K2dcUPK4Zviuu7oLsmP0mYLhAqgC3twUgsijtIxzPhRzLv
VCa0VFzc2hqo87T7z67pYlgX03JbnoWsErklqg9BLcNDsQD0S/a5+UE65+zbV21dOIofYg3ZMfio
jBl+VTFcdW+q9w3eV7JVpLUI3QqgpuV03e8OWJ7qZR7nqfgM52uvnQoX1XtOpkdarHrrMPy57f65
Fj/Ml0JKmkamgUUT+OIjpht6TuQ+Yg7DTZDET+r5YRz3Ye1huq2RDlFQxn/wa3AqkNV2kiy4pe0b
XNlAASbPBSc/qreKTIYQZNFSwP4bLA11LczaMk+I7HJhklIJ0xrGBzrKciPl2D524b1E8Azy8h5w
9aLEKImURXWiP9Lq+w/uy+UdpiVXxvGa3cU8i/21jRu1pBzSNDgdW20h01qnkXyX/5BDWyiWRgPJ
ZpHSBePTEtjJIZldhBhRDHuy27sTzsiwcgtOwCFVodxwW8sJ3r8f4LUqkPY/AQ8W/XeicbGG/TvA
XlH6bpCS0zG/658F5DDJn2jwhuaxQlpdGniKw/1Y+GcLZOFrC1omBU8xljspetcbmt8gT3+e6/ug
ODanH23wymqYut2yxf5qt+ZSR2yui6u0fqzEHRS5fFzFxkcqHHgvXJ2EyjOPSHTams6dwmN4qfN1
Jb1IyHGyZ7V0ordo+/0VX1fNDYPDxqwAMjiRkeP+7xUnRSpPYx0lx5y9vQaJeG5uptGrldr68/Sq
r4t1So10cgTRld70RQOAirJU/Qe2jvaUHc8/SUS4MaZ5Jvn3k57HZNLRg8+nkSv/75imyDDHoMwT
FrPZwps70iY65ibln9CnLgd0Nrtr72aAYvuirMaD9mj8JpHgxiiu93v/juJivsvO08myaqDt+KEh
7xIp06M9e+QOVc8cR9U/NA6gBRru6CXL4pGvx4q2dBHMV/E1Y5vxDgXEv3UqUOZr/+7eXDyvUOS0
PfVlcqxYoBwyzt+NIxtRyYuX3TH3gpVIOgOw/V2EsejQmz7a81OxmdbW00TNKnHX0VavPIw82EVx
ft24adf7EEOXeGiSzhyG+PviAxJPWa7DakmOIsxkO/uIVV+ISVh1w3Q5YdQYPZQsFFqJ2aJjSB8T
hyNKUPmjSdcqCSn1YlHDFlTtWnfkn9aP6kY1RJ1PTZf3j4IV1DBdR/d7aRO34lY1tBwiqYkJzlgG
4TbAVtw4wrAxxiN0WlelujMdyRSgi01VnPRYejMDWxVEG+MqMhH1bdj8yNj+plUHVPnsldlaGNC1
3GnlHAorV/u22k/hoc6OBrj/5iG9D22Yo04n/I7zlTCw/rjcGjTV39//T9nyd5d38elEWWbFVdBz
/+MViWIZ5kjEMqatpkteYP0dGH6buiI0ZXVV49l0i/d4Y7xATnNKdxy98RfekXHwTONJPSpQWN1u
3RYL/RXuEvNbYYsC7AQSqYIZohDh27slgVKuJPDMSBCzONDrnLSwufz79ddJUFrGKMGMPTbGKtM8
qg7UkIZXvrycdJ8PI3SsPTtVpAYATClCPIPgRYXbkBxfI8b93a0n21oPO3Q/5k53v7/F18rUi/HN
1ZK/FjEt6bWxGuTkOG9y3aJ3RGiKyUp47bfBvXx/f0+mTgvX0EIsBnnWIfPstpdeuarJXIzi8kOz
hFBJTO7SaRXdK0Rz7eFBacORLev0Sz5Y1B0XoYeTFBMAOC02qvtqpy3TJxCeVfTUhy7ZgoZIwWap
wWPD0WRtJwhx4Uy9Ll3iukwY4je6jl+uNn8920tD+Ulow1rPuHeN5AwAZ/A4V9v+I1TWIcIah7Vy
I69kY9Vkfsery8KqO+T1rvq7cl37py3kiBtP86v59O8RXXwwSTvOiTCMKFlVz8EWT4dUHSRzxcbE
y7ahn0Ep5yRJ9SVzmmfpGVHmZ2TY/3EYF4uNofeWAUg5OQZbWDCPZATHtvoxPlteuI4hEkNmC9s1
WHYHM9dWfxBWt/rnX5R8+O4MRVXR3sICupTe6pSi9FzjTtB60bx0csEUke+mLkqTlMmFUC/Oj+rS
WH1/5Vj8rmdkip6s9/RlyZC8VCErtZAAR5Li41C7g3Qn1w+l+Y4RNy4caVa5usBdg2kRIB6i4PKg
P3eA6J5P+2aDCxrdSxnYUfUSdwcm6JyXBv0LWTylz4uOkkwnCQsl8dso0Ve1Gg8hzpCReO4jkCH8
+IQ08Q5/LttN/oHyUAkLmA8gCn7zH54Rbb8xGcbWooY83+xMkwAW2EarcPC7Yq0bKHas54Sz8c8i
WKPdyu6Sd4l4S/gpvio6SuqgyIpSRyB7s/dJ4CyHdWm4mfhotO7Z2jT5Xaut2/LFNFiwHVxFhLwG
HIh74JkO236r3uu5Mwi+xYgFf1JuzGZf7Sf+ufsXZ2BF7pr0fNbiY+MxgaD6rTWSHKbdWVlzwIgk
EozIdTHWwTOHY8km+xH5EgBK1Hla5iSExgHTQ5RLLFwtulHlcaLnFBrAWL6/VeW4VsfORNe/XpWL
pWE0xaZIWiM+nk1i2O2BDJ/nhuTW+IHKaHs3RD5YxICMnRwV6UJ4g+19rn60kyeLu2D0JsMRfHY9
SzG4MbFpX2wW/xnZxaIQ5MNoxLISH/uSlxDgBZzQhSq4aKhD3D3Nr0y0QwRacLReKIlI52NbPETF
ypJwhNjhH/m+/5Fuiy3J8NUflXjkJ3mVf4AQ7z7AGNUxuHE4R7knTp7e+WO0iUjCLe1sX9I04ayW
Lho4pKGTwkhciMA0+mexxEq5tNA2/M+7YvNzwDQFPGOmBV2igqwulabsbMZHAnhbfYb51CRbOaR4
W9aTJe56YdeZHDLpWKN9pV/eL1OaTQRcvZ8cHH8tIcw4/lUkDjALFfMVGz6C2LdktNPzNkznBesx
sexkg0z1x626zxfnbMOQRcK+TZ0d4BX2zBzVTkzOdXzsUOzp4Gs9c1yeTl6i3JUnr27W5NeaumNZ
24Cjs+FU8JqJ8evwbTrSI1iTziUxMf6jsrxSXsx35NhKNWIin8A/uV6dCON4lABUKnOLIIFhg+eY
11XzJspM4YPx2S1NtpZyFH5Hwxrb8veT6rVphQf01xV+3oG/9ih5mTRVIrTxERVcqeBIvQvUjYri
T19ybYXq9drrSKet21DwGiQkMTbJqWHupMyNxVznaxK7s8hvdPW7MnD7clsmS+3kj+EvLV8L8lts
7sN8P7Se5s5iQnxuuOXVRfBCFkiN+E9Y8ndjsTKExSy8vEWr+moXhqqZjhSyfYXYtoupYAq0VK37
PCZSC2HjPdQwinL2sDRZtgf/LG6oJPxqncnNvC51k9IT0ByKC3O6caul6/oTt/qvgVx++WdDL055
yZyEO0m1OeyA27bPzmw7ARXK93dLonDzJy/2fqWih5I5/yThglDqvMKHB7COH2fKOHG3N6vL16bz
+XX6zzV+Poy/XqeGwO6o1Ir4yFOl27LuAU6+hG+mI7xPy8mBEUYnMP8IFDeZo/EUm4hLtikkuRgJ
Tihbv1GLVG7c9MsKgToF4lQkWXxMqEXQG2LeUEHmtva8/a1RvbpoqqyfGtlVsIcJ5Wx2WbNXQMEO
D7DZibgBk0mBsvolQiTmTVWeLNmTAWbqfpggCLudR3CtTL24iRdbPNHKcT7FPLXezlf1ffQLxJ3d
2cOH6jH3+fi8bsrNvn5TqO2AMkWceWVrOTVTZKZmgVjcUzwldsanaTm7eHBc/jHmhuktvca1vmq+
yr9+8eIq60wTlSgpI2o3ga/aKOZD79TZzW9g3DUrgbindWuZC/153EovUF0xblAe87otAdGpVmOa
RWu9D2/2FlH7fbHRxF4mYnmbXW+X/fVYEHJo5u0czpXqXtS4eGxInUFZELFZqZbaHlQfpV8pJvMj
X7RzXfVQxq4mvgxwOfHHsa+jyWHZFdvOCpgi3DSZAB43BvSfOX1EgtQipU06PZXWslB8I/N6RFyt
jjB/E87/ziXtb1LvTsHP6sH8Q4clhR6+mdDtqMtgXAc/1FW4osYlcobU3Fp80yCRNY9TbJ9EdzQe
hmxd6x7ryXBaT+kyR1LPJheVSdM+KSQwos95rVbT87Ct0r1BCk2CtluDglh5o/RLJdTBuCfvKjP8
KvfaaVOP7z2DDO9PzXNjbopqr5tL87w0IxJh/dt03WvS1Px+wLzEaTsf8y9r3GIT5E2ZG9HxZPoK
qwrn0I9E5pbZFVL92k7uxHUO6UVDrs11uegwpheou424UB/Pr8KhnxVArjW1nL63JCXOWUcAq+3v
V9BPUPhFIQUjsAz5nuAMBntRZyvHFtbIJPIevw6h26BFXE+vuHvK8zJRn3naVuTmwlO8qffTz0J8
BXEm3ytvxkEjkpjAyPQO82JEVNmPiSl6mulUZYksnuqh1y+Fu7T1vh/xl5tjmeo6nx8foCpefHl6
Vo+CTF7YUd+ykzcAGBGNMbnV+rSnP8TGHbK2/Ct5kOVF/WzuddpbB21dOMx+yWBnWBrYiP78flBf
tNgYj0mpDe6uiR7/4jZaoyxVqR7HR+VIpUSnSEMxSfIz+TB+xM/Q8TnMFQ2wcZfdIVjTDgTI3tiN
ezZO0AowFGinNaA9MvDizi6sVXdenNmIhX5kOuX7TL6zADB/P+prsxIvKa+nqJBCCG3s8ihsdtpZ
Diw1hqMPcWKh/LJ+VTgDF1nq1MTAwstaRu/KR9W403uxyvhcoV+WtrgMj7F044R2zeVkMCoFVay6
CrCCy6A+MYsHIzLE+DiuzXX9I0cTjkibYp5ljxg82p+tuBSxBz6rT+02e6rpNpTYjPGdvec7JbIn
aV1TmH4dx12CeOV38yEDNlxhKR5WNTb7M4nUrokU/V7CMDsbU259S1/UXMkZlPEOavhcUTL+WzEz
tUE/N+kYH/W34jnbVYTK/GFezWN/RPaMvyvc8DWJT+Gh2ciPOQmU1iJKVhzLA1pA6E2JhKIddLLV
V2ttevpLnvqEoA54ULPX058Kf09uDzdkYdfSv/m+W5Rd9NkZSpzov6OWui7T1aRn0zMQwBA6CYFl
aDKII0agay1iuiPGa/HQ7c9vpz0G5dzy+pT99CYmW6dcK6YXtbsm2ev35qP4OyH85L314npLjPVI
QoK+UCVm45fhlC469SVLDt+/xF9VCA2yBQgXmT3V5uUhTZClTFBVIToC1bWOMtFV7awEUAgnh/ex
zyNYmqv8ni0BUQfNIsIYTXhP7oEVruJ7WbOlh/vJ5wnAnkqzN7FbCPoiZH/1lJYOwBgomPLyVIAG
WHw/8s87ezn3GpaGII82N02gi719hzu7beomPtLaODMyll32eDpnssW4S9fp03iP1woe0zxJkOh7
8gzDafEqv5p3M0OVhCJpwx7uUxnl1jcm2q9aCGjQoDCJIq80Sr2LF6PUhlKQrOj4mbQjGKsE5LpE
FLgT8XIkTpffZRvZz+/SHbWTyUFgnpcrhMwTINyBN9uLezcgmyhCDJF/RIErUjnioPhujWyN7Np0
2t/tUX4hLEj7Y1R2ESwmyn4kKlEE7Ze39mzX6FzedIvQDCQ8lP2uvs++KnoxkKroKPqp4ZCyqR2B
31GAgrVxXsfP2/Yje28Lv288Qd+3vauoe0FbN+vomYCcU7qszqu4WVWxK8NlpDsHMhvNtjsfvLa3
Ojhf7v3/Hu1cT/zrMBIMYmpoFaMNeZnbuY889k4OpowosbcSjz85A0gN3kblWFNdIc7XWgiqh2ib
6Y8XhWgEM+ZEOk+Rw3uyETd6SFvzQRM9mVACEqNuKTv1r6pD7De5xVBGyCK7mEpwdJ9L0SDDlLiP
LHNrEnTSdNnD5Tkld/35YUCU86YiHwnWhWmToCC6gIFp0yyKbY0fl+wfxctqexaKnbfi4JxNBy6u
JoBidiJ1GWl+D4Wd6zkUr7RHSz4Hgp7YauqbiVwe4A7AgWgIyE5PuYwEeGqgITpqtrgcGEmzQcBd
7dDj4C4NtaWCrJ1s1QeLWddLXGFV3NgXXNvVPl+5/74jn02gvx7ieZpGs2yzOX028OtwYyznI+Rp
Y22Lu/Reezb+ED7pa7eKzfNK8+/MAh4LjRhCbjKiryhl6VjHYacJUN9XOiFZv40l2yXH3BsZzrTa
t24Lw8SrnzRnITQrCNk4RLBdimeztBSGaqr1h2wWdSgfMkosJHyRTPTW2Uuk+1O7LoSjpD/IwRHX
hapT5HPFs0c6kAwQ09HLB6GeU70t1BGrEFhtvbLYDJWp6k45D1v4MeFmk3Ca9yCuCv4QUQKFq0j4
IZROZZI+xydJLOE2fmJV6hYGXwhHQBkxi4OmIoazhqklPfvBSyreQbRxgI5D6sZUvDK0Y8RroMSv
w7BKYz/p9w1oQJOa9E7V7mqK0wo6k7lPYvns40VqwiQcnl7mQ2ZfbE9wYq3XKN5O/ZMi+6hpF3KM
/3SgRta9htJ9bW6MeC3291WwOsGcze6T+Hd+S+R9LROaH4NBd5yNsWleCfnDoao6U5z0B5jk7ekY
+UzeJIvY0iZ1OY7GG4DT4y47yD284soe7kzJ7yz/9IMS8iFUvPit+SnJS+NAsk7I5wo5tV9E2XI8
Vt458KvO7g7Bzz7y8Y7d1hde15fn4SMHpuzKAfrqxc3iqDT6gJekt0WEPnSnAeGQxRV1drA9qa4V
303YM4h8g44vOkNHhCvZNZX+ImXbiZrwMN0F0Uqr1tgf0+QZePsJV+RrvgP/tWF7/tRs1Yl5wBtS
H8BLV3pxvj2b667fJ9NjLb8SfgObSOv2xuTrgX9S14HuZ+UqYtmDNXszJEm9Oq5/XjIbF9YmODWX
hC4jM0JDCnQueW2gTeGDqGwqCeVKP8jxyozsjBM5k2C+KPOFWtjZyUGaUxJjBCuTGkK44LwFwoQW
8UQekMcMWbuCr27E9kXuSOmDCwH/xS7fxmP3MDoBO0yvfhCBJPo3QwOvmlwXF3NxOItPcdZjDtUf
zi7dHShhJAjr7MWcqdjTvc1zz9DxmWEFXLbE+eysj6I5jBjI63WfeJGB1mCBQ8L/fqeFiedyQjQ5
V2DRoLoHh+aqFD6aiJhORaF9fhbuWQAu60mCp7G3Qge2a19AwCbbUFw0BuRCL2QZCZ1z955oDyY8
CdVTCIwud4htT8E2yTu7jamUQ+yk0jzttZXxw3oMntB/iMF9wlKUgVcPttn4plK5EPVNHoG/cMzW
6WTXSOeciwluwhF0a6dyjFlE7z/KdCnWSw77kfDSgKe9DxCx4eCHqDUuSm1h7gEVYdVvafAhVah+
we+cdtVKdJoDAVKja9XeHZMnqC46dERjTPDFvXSl/hJ6TOouTRYxxPVJMCI7AlgjyTOYctOcBcOD
RBaIeEyLRZ4uITcTM0nCzqupu9NBo53zq11pwwLHKNV+1leIu5F5RLc2zvaVhQQgYgGspPO5Z0t5
U6S2hRL2h3yjHKpdiQH+fYqX5f46j5NuEk7aA9rjMV4Nr3TTWQ4Aj5xjm9p+2RJsblegg6OF8gjw
11ec6a54n+MdUKf9EOUXMXsflR2iFqoE4IQHOnwwPBvnVxl5JVy2DZA8p9ypG/ANs8jT1RQH+Ueu
zjDaEWzxr/Z3inptiU6udYpoRuunkl3ekmUZX6yngMlMXUG+o1wHC0tjYJxBtWkPYJhnWQiP9J2M
KYGmMG9Z94TqXDGe/h9z59nbOJbu+a/S6NfLvsxhcWeAFUlFW7blXG8I22Uz58xPvz+qe6ZdcqE0
d18tMFNompR4xHDOE/6BrtQIgxUoIZqXPAn5EgUU6sNetGURxd3Ci9BnXg0GHeBVI39vadtxoygd
m7bYLNXsFg5Q/y26xeCr5746E+ifjwmQEhxu31HKJe5FincxiNi8roWH4KPV7PGKJzzgioNS8Vch
Bsezv9BtHqBNAxcdwWYT7uTjpN0V5g7zKgTMoD15h3Opq/SV0jQ/EKD5aKmjcvqFs2fVk2hUgq4e
/A/KLr4EZLnEePhbHT12KiIN0rPFQ+sBZwpQI9giF5DH2xLZzNuqvFTRrynoAtfysxK8dKo9Nbb2
ylK+s6hv5Ru0YvILio3IRcq37TMxJ9ayIJ6ZdMndpXTVYhUgOVgDxcjoAfPkkoFNuRHmAAWRCPR3
Uaq1TQ3vIzC4C0Cn2WRPk13X65A6QHjt4yOiDG9E02hNdctpZ6p72bho2uVIhlXd+rotK9iK0WHD
XzF8RMpXAilpbT00qXgWxgXTJe5cuc568GBE103ABLI1tMeioQpV4YCDlre2aJ5lY2HUV0Gwhu8t
qAugjWST7VPyQB2K4p0t3WfvDU4LxSp+xZKI1F9ozyXqX8oj3CzuEvgKUzcpk5xAUDKzy+OWbusB
2i16s/GDf/B30R3Po1Zt9ZseqxDZhfaj25p2yZWo4+vYv63GC+QbkbLWFddHpAoaebzutGWH81uw
YlaawDCbSwv1PHUfS5Da9W1xTm/2K2D2ZOwn65puZXFe4Q5+YMVgNaOg5zMvT8tU3Ro1BjaYbO9A
KaOPlzW3GHeUAzqCEaC0ZY3l4kvw0HwkB+629SGZzvQx9E690R9xvspLlzumImR6CxG8R5vb2MU4
bj5M5UK6j0GoyYt6U2ypuTnCRY2TFutGuanPtVK/1gLnXyhTwSQxFskZ5jDlU6ZiedWg6xBcEC4K
rFUsrSO4D0gAPUyPqQ3KIFSdMbzoUI6t7Flcww6rVY5u7UPG9pV6ZqqXjq2tH1KYeTwUUmcJfQqU
pwjLMtN1mC6WfsA/DAHahGwgzXZYllrlpTHtR7yCRiL+J4K5dNshfYLOQYYE6Uqr14p8IeRXBja4
thUfiEHI1TVHxm90jVLeFopKViMv6dTabSVedCLN++IpkJlqnUSKFhTEgWZXCxWtrolevUgGrg7p
Mi0NF9cVrZj972BFoHwsLoNp0+C4PsRPfu9ypdRrSXrxrXSdhhew2ctSWSsZ4PpbyVbQvIPOJiwK
wuq5SYvo98q0jet+N9KlwS45sqn3azR1u2A2bSzLRy3ai+OFkB1K4GPiiPhXumiKe7TjFqmMT195
r8GXjky3i1xk6hoBybrvNZmVqoAIErDOggRLGDFgLWUOD3mX8EQCekvuVO9OI7j1d72uutID0+V5
GO/Xxtx8F7Em1qkzI5lyXOU+P1VmU1iTYM7xoLcCxriUVRDWICIAjrhMNt1SOSd5K8/v4pcn59M5
Twongq/7ilzy5IyrWTUY8hyqQtlmlHqMDhaYAGmu+GYdYsLkwcUL141RTzfuJIIKkEtnIs+fTXo0
K2Scz0Dbs5j/+Fql89peilyA3paWkhMhqQzSaQ75hlkgDfPw5HJgSIrTDNv0DFxHP8GYSqiaajij
W1z7WfD12P35dPnNsE3wFBGSg6g+6SpQLEoxLYKm02XqX8byM7ob3SKgmY+GfLjyPMweq4W8E2s3
QMGGliUSjbi752vJuG3ohwvgHKKVpTtCtezQnFKZnCiCrfxbDyCoHROCJUspvUqrpVG5nbBuYuID
h0RyaA/RDBpxW5zd3kO81SdbJ8VfQRDPurVBOTE88+tPK2jzr8dIBV1uILYSONuTa98rat4KUZUc
wEC3+XWrcX7byO/66FFBHzpGeDBmQUY9KFrqTv+kD8tas0thjX6tkrjNtC7LS9RzmtFBpi/BOltD
7mwTFB+ND/4Ln7KzhZuvEAReGJqGpEjMw9aXaS9RyqbUYlGnckP5ixx3YWoOKZ8ivYnDQjoWQL5r
IZFrfStFV1G7T6DtZOBBMFbEF9MmtJ2kF3wWI89pg++m/93M71PrIdeuRQS9uo+631CUjVUnNtwk
ukNLyxd3PfBPXFU7yPpIw6/M+nlCHSslz8BLQ76rog2dWjxBl819Hrij8n3M79TuNsj2orxXi286
mL1iZZoriYpbAd0uvsU6cyFB7VSryE2pnMA9KrGROpLGFgmFMEVbmuLzhPNdCShnxHspK27k8rWM
YqchM/Lql5AdmYWI8BLPFh01/ygk6S2fvOkmwgnDcMUemG+IWV6v2sL4ZGC4LimPAu3KYavr0yKZ
ioWFLci4hRdaX9fA1JRF0Dn5BIjEWuqSm7VObWxVzzH65wnZX3/dl27Wr7UzfZav+hbznaW3pWKF
LM7P448zgRTVbaQbKQWylFzwwrj703cC6wbwl8wHiFfRCTKfPCxQ5kzqHOn4p3Px5wGczIuGlOux
KTEA+aZzwnW5wqgPYTeT1nKEo9E5+Nmxtnk6D0M/kIAtIZZFeP7jDw6GqRNzgYpgk9ixcD1pb4mQ
XoZ6YQcwvGubUoZdVTuBxDRWTdu885FeX4bXpuYvfErCxpX1ML2giFn42KUK2/IaT5CldOa+fHXm
IMcCJIc6ramiDnyqHSnUcRIOsa4dFJ3O0EXEzNAIS0oS7oTUvLSWo5UwOWXvEgIQzGNXftGI2KlR
S7eNap3ctfE6jKoZVZaVTlletMVy7C4zz0EdEWDOrW6uPMDOL7jaM1/yQwJ5NapkbzYvLek8aWhu
rEsk2QH831s3xZ66Pem070FhdmrSKWGFb5K3VG4GQOshkfzSQDAViCqh/UHexTAQg4WBovblQEmV
nvsCwdJ6P8i3XvvdMKpFg0n1/3xhmzUSaMLPUywX8Me727LuZ1M7qri9wqm1yINc8QVYJ1a4aFo+
+GBW54wH33f84t7P8rnmh+fk4SI4nCUD8G2jN3XSnLL6UlMEb1APQ7kOqV7oO1PYE43XKBzZLXIW
9FYB9HV2qbqYgwwvU+aEogNkFItsx2rPVNxP1xoR0WzGY6jkqKw61unbDbZCyaSJ8Yirceu/DFR9
D9V1Q5W0ljaUKDC6WRdIfrmNC8oVugRWayokeXASz91gV+/19/gOcr+CuK0EmbS9BllWLvJzXrg/
S5l/GOjJLNCNQl8mMgOVvyGUQv+rfQhsLExGfxNqjySrsyqiRkrGOu54Mjw9Ak1XbfZWffXrR+hr
P45rZlDkRasMou8XpQHZGGtECFqNlAMvvacxdo12m5pPprjxVHXRCtdSAP7EKXi+blu7O7aLyvfu
kftL5evJQDQUuW7KmLxyKGnloStNbl65mrwzcRE788ifIhTmeIKMBBKhgo2w8aXTLHt5Z3VNh2ui
71byBWJ6gblOtHc5eQxIQES3Fu1OX+UoQ3buQBUEmZzLAChMLy8DB01K4FRg+RMYFryv3GmjufCt
V+EjUW/6etOJV2qAkznypXr7oahOauB/YbpeZXsvbfkYncM36yf1tL9+kApLjISPgOPkJdL9pmym
LEkQO4Z/ZNTrDIiYLF1OzXZCniy+SMrnUNlOFL4b7d2s3wr9XaY/29YP0lQ6MbVnQce+5loIqUV2
C0RD4qRadHAYy8qu071cL2QYjIPDvGlMjhi9he2Vjl9RtlYgHwAPUJCPX2ABkEC+ICVuuUC3GeA5
Ciy2SkdfRoZfftO6g9Esp29G8DRxEQ18vFrAP1lablUmxFQPFl3a867H8NjeEbFah+csHU6Xs78u
FoAjVJJmmOFJgiyUujWUfZ0c4g8qSRuUMYbXBrpc56QsntKy7Deiv6mT/YQXLAYlq37pLaK1hM1H
SxNizy33zK2f3kX3k4KixkJVLouzOi4/C/lVcDS4PeJoMLtx/zgvN6U8ipHXx4T8y4EU1NrK6tOE
+xez00LMr/XpUvNf1NRVhscJX9GU6iZvmjKX9IS5QiYgx1PdBOVd7O0VlintgDyKRvad3mqUtAmY
eSNlAHc50vU0pUmsXXNr5c8l5cme8C9rRczZkC9rD0AF8YpLrNecbnuXgPL7JqkP+eTSvhnQOK8d
+h04daQkaTV6eLZB146KiDsdWkQt6s0+mRa+4uiB26sXhvGkwVY++PawKh6qAyxK8Wr2P21uFDsk
YtgkHzB4smKn0T1Mgzmkl0k6xbUBACdrXxX8A3U6fjNmOanemuotky774AXtO1lIFj72q+Bx/Ovg
QB1duJlkynmIJXWoSojTtd/vTEymRzQcDMeoDmq58Ztts1OvMNECZkb/PQY84rlQuelMA1Ycn03F
rQl57HAl5HsiYKTMQMg3W0AeC80WbrrMsZD0b1CLCmllhW6k3mUEOvUDOjTJdYhC5difUeA7zTH+
fJLphdCgVyUQVyePiIkkk2EJJo/IDRYPLEUvSrCQSlejKvGt22EUzbWwCFrWjLgy7ZZf9QF21wai
RNsEPwJ8OrGOOZOvnbLmjuOaMbz0/4iR9eMa+ylbJZzwJqOQkoMyk/wodjRvxSbyNrS+DNnNV+pd
/gbY3gl2keloNpKRaXIhX0A+2mmb/Awe7bR1/+doUIQ6subwLzgJX6liZkUT6clBos8RrWEY1B/T
sri2XofXuXagpB/WDf3j5TmqmPqzaZlk4d9nPik2KlCy/SnVkkPpmitoJjpmELAxzF1pLOFmy+lW
AUxG4o58M87TygX6hSlinyIKUaiLObCZUv26wAYTi/nsAu9nBOLTATk37RVRWCoPMmjw8TY2t7J2
FaLbG3+P1dfYqhcxwVtqfEjyt7H7D2Cxp9HHnxeVgG1GJ8w+eCeTqCEJQW2UZkI9KLieqebzKYG0
uKW8k8SFYNNkWSqupNsmfiLlMtbW58Hb2hzjfAoev4ziNHb1/E6sByvBfUN6itFpndZiD9HFv6nv
82/Wa4v8YTW3WqLvGADP2LekdCbee2xqweia1/Izgg0vWJOiWwROEXcb/CJWWbmoH32u5oIUss4W
wnMYLHoTyZd9hxR94bQWTvWL+CqDd6Lb/4EO/knp68sPO1nQw6QtLDU1kkP44b8Um9SNrohNUO/b
6+t4eU4q6rTS9tfpwA0SGdGBOa3udY0YtXLjJdgumdsUA40Zrwngg7kE4ULU4FN0cuz4oqPYo9gg
TwYyJpZubTPuzkVnp+ntn4MxFUWRqfjo8LV+XPjkRq8aK6LWFW3SA5EJMBR/WOjPhm2skBCbAHyc
S3HPnfOUZV/pjZb7OhdA3Abpst2L5aLzHPhSwn2+ydxKu80uz0m78pb85PFFLQIhKhopKHee3GWt
HIRGq4MUl2C8k6h7W+tYukKEe9bKidfQVOgdHOILtE7qJY7rwAMu+2LhfS9ByGTD9yG9lKRXlC+s
Zi0oNoHAmDpA8wtEPGoVeNTWT9yuwANyhStHcx278WVoc+/aQ/tmaVtV2h0q80b3Z0Vpj3gANmR9
q1KHlnna/QAE3Ts5fB4rC1OmieBo6VMB9iTn7tsVOSvaxPS/robm2m+u0u7SzDT85zjD8CGsom2F
ca+ONG1C6ORZjqleYRk0kYBnT6XSbSTAmXX9qBa63YlQhhPZDtV7SSwWaf8xNd+wjvY9xjtuhxFh
8ByDDt43/yML1qMcL2RzcZ6Bcir5Mj99Gv+HL8j9AmFw8vT5UZ8JspWkh6PWsHRpqTjc5MiiaFR8
4WyN+/4Sa1WQx2PMyn6ZP41Pir5AbKBSybEu2vom1t5xyPI2YbFBFfhs/PqTueHzCI/x7afVNeol
M0jkPD0IkF3fOmL6sX+RRRjgGkbgTtesk7cAHz59hYmTYt7V7bMeYrOy9miiI0oKYHORaDw/68CU
FskAh9yRmhaR4KWJgnQ5w21/nSCeQmOOF5VCGVI1OOTSCz9ZLVpRwtct8OMDRt1FigyU9UpTEE2j
7IhO70TcJFaGhFYR/Y1FScxmkBEuJA0v4w22KticGrAdsS5zk0fg681D3y1KcJ83s15TuIQMwDOm
53RwyB+hQ11Dxg6Vq1a6xxoN87h1bZ1JIo+o2ZO1B/cG4i4Qevqc+v44TVVGmuAfYkYHC6b2neSQ
6IJWJ0MoV3hik1TYrOGulztTvMNg9Sxn8pQ/8edF/TSAkwKAWOu+0CDCcxBJn1GQAnebusWmWAZL
cKSVehWhhOzdkTqM7pgA+EcB8ZmHNOyXMUGrZsv4NtNLPmuINN/NX12Zk7utRUZkGhEDA7ptgU6C
HYPTh79WgGu+lJuSavECpqHvnEMtnRYivlySk3gg83K1qRXuCe0o+kURvQ1Q39AFELgthdgWwzex
vkoMTDsRap57I56wyB7ji+hg0ENA63ZyJhxnacp55a0KqMQfX+e+O266o+vRbisqoM0v9Oh+/Yac
ku2+jPxkKZDMMkbImWvW39C+SvfDpn73NBtbGWZ+F/7Et/K2uDwHa/1ZLqxJqiRSeZtLB6drLY3Q
Poo1nYcYKZIL2TaW+U2SbxTrOegfmhzw3a5p9i1vm3JIVZAkrgE2N1mId57neLhMtpc0h4pop5rP
EZgV7Vq2mExsUd78+gL9LESZAfYi3jcYjX1pQCp9O+gKzmeHWSJmw8Nk4ki+9YCqxCxfMSymSF2p
9IlxpZy1jDR7GtZGv2mLbUrfmVlBCuae2blxncB7jjfu87hO3kJT6+KswJv3MF1NT8AJZmp/sTRe
BWFHGW7QQYrOXCYJsd5F9YK2yohQFaEnPTk92wDVOOeh+dOJCXfIWRjDICk8hfv7cWNUYc1L4H3r
3XKvrJkYOhecqLJvXHDlW4BG9K/HR1KO5a/v0ikL7Xg1YE4pIJ6whYU78+OkqNdzSBeV6SF8gLpB
jyfeV99hoesZmotrAZwRmG+K4tDnAd9brlSsccYLqpXnVPJayPblcFvF22naxOJ1Ia8iPirYML6y
9irIj5EEksFdj/Xrmfn8FDfxZegnvOhqsLpJ0hi6961zBLSwU+y/AN+D8XODZ+0C9Sys9WhTzRSC
l164AtvXoHNQ2DriWfeWc+5iSj+d4T9fzZNYpFLrrE29IiW/l7fAxC40XDj6RYyGCILP30N8UBHr
DDaWtSRbbMnsmzUvBBoGoZveAxukBTKDnu604MoHLEfCTwPncoKHSGHoRb0TvF3QoYPoAlMAhVsg
PcHDCtbBzjxaqgvRXwaKO/kX5rs/rHXNGcul3zn4UET9Qn0AzERpHLHJnDMjjrMERpjK9OrwhQJ4
JJCxusAegTD5cPr71SisAm9X00GPkdO+D1qUhno3oH0Hbf+67FwO86kvueEdPrq7lNYSDBR1XQVr
Ir9chPGH5ahdCGup29TVbZYd8LzAurxSGE57TSMwusGEkpQts1EELGZRT+FdQq6i3vlAxoXqm6U8
tvDJBuHQA1+a+pum2+T5mYfpp+8g3Wr6CKqmgMI5CQ4aRR/b1iNG0+CLAlxbVdfdLZUWW9801WJW
WPjQKXBt5ybqOcGnn+Xmc6v83yc/mZJ6U/Givubk0aba9CtlN7wake1vs1sBZfcFPtKzAhyOCDgO
tU4VraDNnJkHfhajfh7CSQjgpdbkB0OWHoA7BtZVj2NLTdECa2KlW4r9pgy2crD1tcfevBiRyfMO
gvdUD0tWb+I6xOreFFSckQuB7Rzp11F0rUKcwktWb/Zdemh7y/71iNWf5GJcNBDFAO5/IgSn1oMc
SmmaHsAIOeF+chRHo2efX8jKbTC9+cWhIpEy3RbqbOcGyI/hSIWYtTHX1nDPBSoJ1TMMHdoE+fME
MIbyZw/nbzFSQY/sHPJq8a3zDkboNpoddGvKxr/+DfI8u54GXp9+gzH/xk+ZwRj0ludZUXowee9B
4QV2vC0EgP+bWN616l7UkEPb+KjDVbYGfjhf7JsH385u+ONtgW10+zyCUxzbZT/+v70R/76+xkkV
Lgma5ih7eijeyC8NxL1AR+NZTka3s+7DyoH52WP9Bk8S8SGWqDPX5ie1uM/315if2E/XprFKLYhj
8jr1kvOnL/0+ahcRGWfsROpGJuJL/Oe+RPTPTjxbvFVuhBt9qT4GFCeZrbydGF4V3SXOthNxTrRK
H88McJ7MT28ei7YB42b2XTpdtoU6qLWgCVOaaJ1jflC3koP1UG479X6SXS29NApXwgE9Ag/hFqMN
PLdVZx5M5duJvzGQZRF2wnOkPeYgxfLlMKyqxhnO9fp+9mbPSD4w+EhsfNG61JEwaZuMYQ7Y/C1l
d6RJpjksHrK/hDiotnAfb/AfVbMZ4U7JijqBKoA/MimjO3q9NrABsREEzlBA6W/M3MnNpfC9xD8X
Vts5Jpt0rO5+uaza3MwlxCXzPIlILEFSvbBlvEhPrg1jm3k3YrDxqutcvmQWmYIdbK5JezA/JJAk
4tZL9qW6o5ZpiIQet7NM7UDvjxjExiG07656WierybqxIKqb80+bXRCHFcAiy7ugk5kSK0NrSbay
DC91AUWy0pb+uMSAj6WKmnfl7RF20oVlWtwkpbIIa7eXFiPAHbh+A9TWD7DbPV7rrNb6Mr813hPD
TrW1r22sAVvbNaLZ2+gGx9InNIus3h76dTk5PJOytgp5Brp1h5BMBP7iG2hyPUG8aF/qkMBxL41w
9YuGG6V/7qCt5UvetaFxJGH166f5pwvgZ8DayQIomXE2ZCMFNXTKHHwf526+pq6Z/RE4SZpF6QA6
x6wPTQ8sNqPrc1XEn+YLnwdwsgjGplXGUT8PoF2Yc9QE0ANoeLtS83SBInhj3MjCu+W2jgxjMOhd
LlKPL6F/WwrPTW4DH/31JflZgAmKDYa2BaGPVu3JkwgnTgnLeErmDEYr7qLhNhKJBWQnpMa1SZzo
Fkc3IB4fxvityd777Ar1Jb12FVtfU5FObFT7zwzpJ5PiD0M6iXk9qzfNvhYpM1M3VC4gyajjt7ih
dt+SI0+kWRkNb6wDJBwJbc97K/E0sWh1oR0A/hRTMt0NkhV6v15D82utESA/Cne/HuXPnqUfRvkl
DPYVj2Bjrk77QPocebqfBBu3Pg+rwBaH5zR0Cx2lg60wbv8Da/efTHmfzg8n78elo4zaoGwazg8S
F0HPkfTXLb+NSDTNvjS4Zy5nASEg+wMUIYCUT9QyX1R8S88+Q6fqd3OSooM5M6lOmrPc6MlrZVZD
2XpjS208e1aIkyLvyuzv6/YiTqBCrtt8JzYX4kt7GTjavkSAQHXRvZr2yITL8r5tVvp0nUb3iKJn
4SWU4rjaYugbOkA7X3991372AiKbraogLcjWv/QU1JhKIMra0aHUFnXxkA07PGuhXMBTiZ6AE0ID
FiM4zTtwKj4gKdRjBqwWkXHZJCMeFPTDFn/V+f/rbfjf/nt+/ee8X//zv9l+y4uZHBs0J5v/vAzf
qrzOP5r/nj/278N+/NA/r4r37Lap3t+by5fi9MgfPsj3/3V+56V5+WEDpdwQ/8b2vRoP73WbNMeT
MNL5yP9052/vx2+5G4v3f/z+lrcZNneHdz/Ms9//2rX5/o/f6SJ8uj/z9/+1c/+S8rnblzBrflu/
J+/Zy//67f/Ub+8ZwvvZby/Z99/uqAY0L9lv319+s9ssePnyte8vdfOP3wX1D1M6Woyx+EP+AIb8
+2/9+3GXpP4BNBqSqqSD8bdEnV1ZXjUBHzP+IKLGmwWBBI26AMyE33+r8/a4TxX/wDsICXmMcDU0
K37/1wX64Vb+fWt/I9+9zvkp9T9+PxIb/l7pkQCFqM68ypthsdCj1/7jazoN6RCmOYmFPC/KIjwM
vWihScqefGnO/wytTH8VWwDnuHncYcSRMdLdYHclh3d1H6I4ZzRNtSq0zr/ASuvPncD/OS4Txb++
S4+BKsVNNi3wGXjLjRCPCb9vrg0Kee7UkfkoI7ITYaOHd1quoVIyJShweJGJSUMWP3ViUS4EhZSg
KqfXoOzH19IXrvtK975nMh2uUoPQmMcFQNaaSReWlpzIVB+y/CPRVDyT+lRwZdkX3kUxuhxzc3jr
2vbRKJvsRe8Bxyd48TwXVSKSi1MsizP9ZYhDshA5A+xRtAjUaxqqeUkoHQxjKC5ilTUxnP+ZGkdt
i/rmeHytGdGlOvaXx63jQUri6+u5dwe6TDP+PCytpdbF91dw/vxaUUJ3s59Pc/xIAuPx0wP81/3/
fL/py/wQMWPqznOI54+FECuqiGByf7zhslIqmaCHW0Cr+V738gc1j/0H3zN7mlBxsW2SOLqG4FHY
YVrH372buFHNt0gbQVZ3qXpVVFhOx3FZok+l1A9GGd0dDyxj8TYb0+6hRxhsmVjKtFWqRL4S8qZF
HdPS3sYPqTXi75qS5LaVmuA7BBxQlbEal4lYWPdDqj0cj0i88AatWOEhjcJgaXq9t637oLiSLXNC
X7LP3swJN1Uz+q5nVQSQUB6vFTO2NkJc60vL9FsaGMrzcVjNoO0Lve8eUw1XOcXrkOgKNWM/9LTc
KgyAXqvyXz9g9BZG1Pg34ghnjmcJnP4Qe3dJbLwez+Z12PkUg/CoRtXolm0oMg3L3b5IyBenNIlf
IyteHH/CZFAAjwKvuYkr6NNW6pWr0py6O7WhtDJfhk5StlmjdE9qCGZPFyNhl4Qt4VRXJqTMfn8P
prJYNRg/QHafLvw6mi4qv5kuAAR/3jzuOB6SWu+6ErfE5v864O9PRkNMt+q4rcjDdVJI5fqvv2nK
vOf47/GT9SR1i5lG7P791X+f/eRv8dAFTiYVqv33js/fe/yr2Vsx635Z/HWaPw84+R3jKGgo01h4
iHz9uX//pON/GUXtX7Te+u8/B4H6HEjAoEw117dK3F9ocentjfkfcxSs/XFTCtIrT4vQ/iwSjf7s
vKMS8P9uLC1zTg4mesp2Wgbr8Hjwn/9OHv04I/O3f3/p8WN412EAJdANOZ7ouPe4Q5Ub1Ack7Cz+
PYq/z1PUwz3mNNPm7z8dP54FYu6Ksafaxx1/f2UTKdGF0cTLkw8cvzyTwudJQ3q+h8l2pkjN1PDj
xKFLaAvK2rwcofyPZM9JdYr2wkh+MJcsA4MATqZBjS4VbAW4urgghR05XBQr2oUkGliZHf8zbxq2
vQoOuVBvc96YfB9pdIWHwKP/YPj6RS1PsoluCx88Hu2FhDaJKZjLP09x/GMaeYiiiNyL1EeaQmnG
q6EXk3vsCWgv94J5EepZch/KDXL1StJvj3uTSI6dgaVgPc0HC0IIyUPMe7rpbMrxzNnwG8s5blZm
AmREx3/1uDkqZr/zfVCDx2/2mMf3+Sg+H7d4lQxQn3Sq57PqYm2hVXyfTBn9gtKcealWenvcJ8f5
BSq66fVxy+z772VMy/+41Q0F2rh+5++Om2rrQdQpan193Oz9eJYcJLvSoz7AAF7ILyoM4eQstu6M
iRZ1RzHNrPPgcPyT5anfLCOToQeyT/TbGFxAAh123lSCJELOClTR8dioK2Xoi3WPhibfBv7f2hYe
K5M4bwqBqO3b1jgcP1planHbQSnvskmEISMRxsPhuTnu1FPxbeim6vL4Pci45qyMAo3n4xiMDv8D
LBDB68/DnRIquoIIlsjorTurrZDCKWDxUkVUz3UGT/TGWUVn6UeEQNDFmksYp3hVKIiJZXQoB0lG
oQNmKnOnjJh/O7NLLxshgWfDlukr8R09l+NGPv8lV5THsSkwhTwebeSC3fldtj7uDGpTW1n//q7a
T9PLIa1etSnt7iyxjO8CdBEyA7vEf3+PF2W3slS/emrabZCQnc14hP4uT4uPqe+y79MgbVRZMJ7E
0oSIMhj1RStP/aWRga2Nmqr75vsER/OhuklGm6LLfJuVSbgWS3lYD8NQHXQzhQk8H6JlqOhJU/3C
GpoQxfWArwpf39U6Hdq+1+ptGfsRJGrUkMYxt94kY9ypALKfGh+cgKBW5S4dw/AqG8EXdFXXv0EF
tSrNfMu7ANxork9XQ6caWzGRKYxHWvWYqPW+n7+rTqs34h7pzlQVei4jHHzJ97wbLZ+QvJq/IyIR
HU25/ab0qBTJEpzgRheuQ59fDZcPQcMaemeRedWeoPLpuBWMTX8d4rkhx3pxb/YTogDQyMV5S7Km
/P6mRTJ8cYyT/kc5D/eA/52mMT+kP/9ZWrR6z+eEoj79qv8fM6K52f1f/0oovmREd3n8nry0PyQ7
8yf+SnYwVv1DMmFbmkwlILNM0qt/JTuG/IdGNKrhe2rObBESjX8lO+YfLCqQQ3WUSyjlQkb6O9mx
/sBd1hAhJs1VXojS0v8k3TnhVZNqgTqBiGaI9HrZ0k5KARrU/DjS2uF21HYd0kcLdG3UdSZjMaJA
u3eUb9oNIt/BbEbV2Jm+zz2nQQD8VcrOReI/lpG+DuWk1ma01qiOaT+gFKyBNa63kfY+RyZL7Mjc
fgZQgmSdYJq6Qebk1jpxQzqX2JHgpB7ghISqMKRq8ClltVKTJ/EcUPqEsvd1gCcLfjRZudHGw3GA
CN9RZw0cCUloLcFwQTjQYWaGsAUUJhezBq3PnJCv+7Mow/k0nzLUL7fsBJ4imkI8igrDiPBAmXAP
gV8RRFeW3aP8Xd7JaOKDf1r34rkbNKe+vzrxSenRkoQs85Lj72+tW/RykO2CEXfUA8hCByW3/uie
MWWbAKaD+DrsdKchfwOdPRTLLl+K/rXSXZ0Xijrpu329NaclSDEx5VFlaHXiGMVNqgNCWyMHg1KS
jFXNZMO8OUKd62RZoNYubBWc7jRHLRc5THsL2YgVbAjkQFCcc2Psft0ivo2Ly6NufQvKADebEvgg
RElcG897wErifNt+dXVPCg+C1td9EfEmUsh343Jv+e4EpwUELZYB6NGJt+VAqv5Nig8oG0z6i4pj
FHIl4VpFwjB/zSOqYdOE2CWGFjdavQsNXuL0UgV+qm9NhQ4PPf914uG3bXsXen4pxNscBqxmwzjr
5KV58LM9EEkIKfl9dU8HvLkfjW8o2hT6Y6vNouLXCFjsgNjf5dc4l2jg7HKiATsDTH7l7dJum9C5
iNCRAd7kiHDbtkC3ddn1dhqKFXYxbPwZwjZcNqUdGU50aGwldsHWqbvm3tuFd2JzWYxwthwJiap0
GdwY4XUQr6D79nR+EfDcfJqtf5L+n8idfnlwjvyZTw29LFF0T1anAXvHSzF6DKo7yd9pabjtaLI0
t7J2nXVw9ph/dhg8o/UPBh9y17QtpHihB1sBSSZ44ug+QmdaWXYVrRPxsvKVSy11e8D3weWQrwz/
qit31rDJ/Ed1eAjNM8VteS4e/+Lh0U/6orWujompMHdiHKPRtcVujBQEQbBNRKH7iWgTrC/W5y59
gvhKwJoFZxM0rs40bM6O46SYMphCbomEYIiEhvkOPzPl/5J2XdutI8f2i7AWcnhFBpMYJFHSC5Yi
cs74+rtbHo84EA/b134bn/EcNIHuquqqHeBjxwxfHYbVMFOVYJgNDEeoo3Cewg3zrDLrbvhCQ1yh
Fbwkcf16IwIoT2CDAsH0PUe5+LBKPDcDl/TjSTsBHCLowhtU1yFe/oppG7TTHDU2aNPhBW7pr810
8cxFBgM2JFPrHs8ENiXe1LWLLpEexehd2QyDLjk8vRxBsFqzU20B8OzW4yB1SXzrZl2EaFu+nnpU
ppNuFQIu6XsNbZnicTb4EPGHXdOYJTLtHS0S2siqQa0K5XiCHmfmG0kG1m4IXggaGOcht5MIpBpX
gssew5vt4GicUc3AIhB5xlz2KtAc0BgFbVTjj1O1RmNGAEzASgxfwEwX1psHkJLDaqN5vgApFjMt
tzDIkdRdEW9SWQc4B6KuUXLCUJGtt3mxxt+W3rHZE58Z4+yRtKFCpHdw1QLitsP4fvvsL4AOvz/X
IpG2dRVoXAusWAeneQzJJnT4PvF9vmVCwnWVrqUzaNsmoC4CLMPAaYaIIiiJCdT/PBDSQFVUwN/c
pVbuJBFlRM4t2gv/SvMXm2mRbUMmDjsmq8dTuGkseAi6zI7bZZBwtYgwi0JhgQm0xy0yKDPOdT/L
2LsT69SRI2C0ygCy7qSNW2m7JkfLBsRaJzj6UB9DnQg7+BAyGbjmg34r6n7wWuWxGQaHFIw3aCmb
SLtmHrk59O7/dRf5x/jlHz3bq6ny4tUsUiVbJzHri4h2BOQQcF4dHdnYzdGtsBPWymFmYWkGwA1F
A9klD+40JSjyOPs6Ed3xMb3HEN6FmnbnUnYU5UB9A2Uvg04VNqlIFgYTPyiYHIF/UwQDDtND9lV6
nROtgFAEbv7ON+Ov0RjG0GQ4B5wi4l5MiYCLSfGv7f09BbxYTBiEMHmbsBilfgrTl/ge/mZSA0CP
1Fola1bEvAQkHKt8TF+14lNJvDo+zwawnVCF60zaejgS/W5E5O8deLEeeWoDreIa1K0AFlX1YxLo
gquacMlI3CRBV+iF6N/8B2SMq8nxZ7ssx53QCcybUMGLqJIVL0Opr/HAQQbe/pQ4aguIhpGMK3Qr
gbWX19BdFAMH2nnpe+50CQ1cdfWSc7GWRYqQlRT+PeRUo4qE6V0AWWJDPkwWQCRDuSbaO73bZK/R
JpM30CpQ+zWkGyH6MD3JUFyBUhViTZ5vpsEHJlHnFfv2Dl5oKv7eNIuU0ApZNUIaCOsTLBlGptw9
TH6hLgpndDDuk3IdSx9KfYDt6rDvMNHJHZnzkDHyJ7Tq0Qp9hF20NcXPswCR1reSOSXM6+TflRjV
wpB5hshRA3FIxP2mhBhXr5fiEfeGRoDJNBhS8BuR30duNU/bjrPTfB9PFhygv/UVc2OonI5mYbZg
6vz+wYskkCudmqY8kkAsu/AvE2x0xKcMQH+H2fEyvgvcbqGS+6ZCSRKnudKrdj2x5tSYrApSOlLV
hMYtfO70GGI74L2fgpYW72gnZ5EKigadzVRrydUARhyQOAtsRXiUpacYcLcaccU3I6iH3CUxgrHT
gq24ha6IAHCDLc87vFtHpGEzyWD45mle5Auu4CI0nHCoRjvca+vAAjAGij7NiX6Av8PmrcixiPed
JmBOVeNZBAbUl3daZzDhMX+fjMniHwV4VqrQMhI9bBuoQ7dQtOI3vJ28j7sSSBKoKsNCrvoA9fAE
AL//efvIXN9BpCODRg7/295bakMYM3X5CF8qwcZ4NABDLrRbbPRDXxoqoCQJ9KAN4p/BwTJDJgq8
RGwX/CTIXIuOX+DCoyfwxVUsuvXMAv791wb/Wd4SzinGEhSFG7y8GnkbsIkOBdcE5Rrg6lehCG86
DCdNcjnGAEJq93AS41AIMVshd1DpZDYnnjQqrmNBp/69qsWFha+DmYljlBsQhodyX5JZSm22H4nF
7CDAL1py7Uaqk75CFtzN3m5/seul1cUrIbXQRSYaUyESCj8j58l3gE2ya+DJTdDvsV8CM6Upjy0n
Rf8q5S6eR8qGi+fJURJmyogdwrjRq1K5KITF0Rrgr2GTiM9YvbbOEjsbVoA3iie4VjvtsXaUfU1T
rrxeFFwsZZF/Rr5RikzDTydHKe/x60eYSEp7WdxLw0cBaDSANnX5AewMlJdh/2FkXWnK0zaE+Xcr
nqtpU4om5XtcjW8Xi1okHSZIeimKv7doCJXGFJZ2KepuVAaKOXMO8dkjKeP2U785mL+iysVTF5E/
nOUhDBWkYqLFR3iyUXFk5yefr3SIZnPKIfbvQ1uJD/MAeVKYrIE3HNmguxWRV/CgPT7K8f2IQVCS
eykgZWULeKepUQrz62XTxTIXwX9OmjQbNVzSWrNVPYzZWTTTzBFUXVsDJQ8ERZMDu9puRNpl/mo1
e/HkRYiXAj5rFNKQBaI+fC3CbR9iIGK10H/AF4pefDNd40rUWsBdw2FiSHDltWvG4sBYzNUNrbmw
YLf9jhmLNMAq4hwpKdYDBN+s9+AXW7PLQHsBahtwsTD5M0aFJs0TS7qa6X5ew7di2MXprTqhlaoS
+0Q4lV6hGRK6gYGtJqs+s+HprqqbXllFc4x6emCcqrvn2r04P8HaLHECxhOrLeQRs2lPJIIhcylj
DmmCDsyB3wXDCbPkbKFf5+CjwoJTgFY7vPm6rTLc59w6T3aQPGgd1EdiuolwBR/cAPIXlKOw4Hr8
erNkTHEZoMSpyXhtQIGBVlbuNJAu6k0h21YQhkt0zZKg/417C3ThStXKiQm8V6LrR22gUNexCMxF
nESjCFfZ71TaaFbaoSCEzgJALyqU/qD8oYrvsNnV+8Pkhv4xRjMueYv8glJx0Q6duojYTTtGQtiS
zojspt5sYqCvkVYA15sYhaCIjUzggXKdtsdpxYRKQuXFZhtFrcAbSMgb4L9gzkBEUsXsWNanDsqY
kqN0ABejg2WDJq7vyIXJh8+oBLiBHcN3kvkAW6Qcdd43hnVqUCImCTU3IuZSFLhmS3+cW3ye5Csn
JwEyOv4LONL8todgQHNsHMZKQEVCkYPWDUjkJfjtRpxbCgTszRqutmAJGb3i1Bzl3nJ9AHBxSBfB
XCl6dY7A7kRKL2YjlB/76FWFF3YgHGbIaMVsaDbzixiOoKqfArgdMNEDakiWXRXwDxR3QuQQ60bA
y5tzaL5H0KeATiXGB5EEQWoJRMfIR7EPAlRWGn05GxHQ9mMd6W3zKLroC9F2IAlmt971Iuy37DwK
EYd7CQ/vYPykCUgNS3ChmoBjkVnQZB/rzdBZMuCEHi4mo8nXzhytFRoR7PqI8OLVLtJAqDBM0JDb
BzDwCWPBxqFK3bl3Ws3pYld2WCs1wWmEePU7QhxX7uTy2ZePUCOEQSGtqUFKgVuvZZEDpFnE8ItU
s62pwIjEhvcH+qXBsYdkHAyz7kQUD7qK2gUu7vAJ8mCB1AkbJTkDwzxb/YvGUKPn9ab3zwvSSP/h
4sy2wzxxQvGdl2Z4GjHJRjRYmG9Y4xtYHKmVecM7xKlwFVOEA6wGjEhZwXuQFjuuzycv1rGI4pKa
z2InI3ZomNTCa7UDr+MMEmaBJKlEcH6ovHDNPcAB7QxpSWqVS47YjU+zBFLKgzzLaV+QJOI7xQFx
C2ZfsHRCfzvpDtwIzbb9GN8N5UMEHRiiJ1jYwE3MMeA+K4ynyq0aucG46abjoKiUFCfSVreM6H0g
5UqPXdyaxWOUrYoGcFjlWE4nDlrXUwEdiX2d2FBe9sdN1az7bhs167pzU8UaIW3GfwYrv/P87DXh
1n71wkybnH9rUseHVrLRPZGsMPabEWpj/olBgMnQ5Wrrx2k+NdwOVqMVhxEidRh8tZ908c0X+cIv
5CJTJ8S0cDPbkp0dwo3s8BYG5AYEfwFjFKDpKhhQrxgwAHRvJ4SFNNWvukFbFO5dnlSJPyNIkYtU
B31dlA/Hln1jhXXf7zj2zNX3AWRPhPopAa2B6Q9V7tawZm/BpsklXg9KAGEQnyWb5A7cwQA18Hch
FNaKdjXVYNS9+uF6yI6c8tyXpxbOMCX+mgcpeEra+0C2GGXv1w7jafKmg/Jx8HH7F9JqTm2RV6Q4
YCNNxn0JI0kb7o2gIttKirrOHoE2IN24mV0DSkSN/6TUuXWaFvE/q/1ZavjvQDdY9T5aiR6RlSIy
6R01s3/zJm89bRHjB1YeU6n9DmGtN9oMlOcYu1GN0Zw1b/qC2koU6MNnD417ASq2oDtBV6WBawrM
56LAEJAzE0OE2cxLt0ELmdMbJ1rDaMyu503vTvtYtDUHeXIrHktDeay8FpLGcCqBNbI1OvkOBhhg
IsLNobv332qMEzKE6fluekPTRtB5FxyY5LHeQnCg4GCHRMsq1182cDUQG5AVyOD9M4JzRccNhQYu
lbxFRk2RPSoHlqf5CWIjsFe8T3DXgQo4REhNAVMrkYP3xH4CC42ykD9st5+FkIVepBItSfmgqYK/
Ol0bMowDt11GCDoA9uKmL3liibExPv9X2/znuYvo2Hds2SsxUgemeTBX4B/hJcgP2Ou4CbdE/lXn
jAhmJ6oF65AhoBQ7f2iQ/Dx+EcWKQmaZdMbPHgxIB7MGo7NANjht/8lovFH7UA6D3MoAw+zYknD5
RG5J4Zj6CELtkHu0Oa5yvfb6Wc4irGVSUijKhOYULE/bVW+W90nmsgWxr9sp7UEJNlW9UbpR9wsH
BFDcDYCL4G0xWQ+aVfmqPiYPpYzbiydpnhhtp3LHQUoJspJoIctfKiQewy0bgc8Y25iKtzocPgNn
BpdCAUFYr3qIjcBRzam1tSI5AYZoM5ohvcXCaQ6ehqepW7PSBjIvGncXMzuYys3yE4/+EYSP7+bB
i+Cg+VxNUOudPgXgX/z+Kc/Okr+Dd50F1zuTfnX7wy35550tAmUczmCDMEgFUNWwYBzOw9iENWf4
Wd9Doan4FsMIoRUP0fYXOAnppP/EWsw5hquqCAIBCOPDFlo10x6+rY7c6xHzXPHGIGBsvM/gDFPB
UkBnTXHNmNDg5KCnCxsmK0fKhpHBbA6Sl4xfApQC0WelXHwk2oZYBOMklPJwiDC6qr58p61c4YkJ
zCo01IPvTC8zIFCQl4qLVQRnI9XmgZ3DhaGBCK09Z5tcPdatMXVmDvsEYI1M8G+AVuPv68cYkBxO
Z1m9eIM8PvBFWrhS+1WbuZxstxnMVW2FCG3Bq9z1M69Z1dA9LkDj0UUNAcmWezuNTtCbJeGSEhJo
MXGREuJSabuyIn0nMjNkyTV8xEIZHTPoycxZAw6+EiXdLkxm/11Q/OyiRXk/xawockqIKxp43arT
8Q7B2LWe0J1Ydc9mO059l+v3uPEabVcg+aJn3Dg1Xhxuo76bD48sv07HD795mWWP5zxuRmWROPCZ
BdoprHY85NPNqjnJIu6pYwMzNieU7xU42ghSARHPPd8eVnO24l2aPKJw/fb8929b2pWphSQFaUQI
u55kF68yfAotooN7n5sBFLVNRvDS2ICBDKEUQO8Vfwj8u9UxGPqgDzB8xnbDeIysGCnKI1xLAxG3
6smtIIAyizs1d7PQ7vPjFNqUrUCi/+/q4Gfli/Q4B0orci2yAxxwiAnQJ4eLzcha03uFCw40VmIR
hoSUp1Lf1yIXZlDRCSse9wkSUep9qdkFIGws96LCsUdJXwb+UFb3k5XDh7KyY7NCBIQgBca4Y7sR
EjeHhG4L4lhyZMo1q7lcuc40r01WKgcgVLjGUasNTdj56n0w004PJWIscbU9n6tqDVw7LkNQKhxh
HQAl/AybT28Fdw7RvpkNAoABi7a3FMZlOSzlf0yr38KnF9WEMEl+FLd4g5DR4TdqsZaYbdy6Pu9I
sc1CUA7yyMEWrkZG9JGMO4Hz1PmLwdDH7CGaaNJq2j903H/20SKvtkxQyOKMKrPDfa/76qB0NyPb
wfD+Ky/gE4Imi8GcRzhMlS7sBBuoNvcG7BFqdJAyK3ydax0WJPmxXsGU5qxRgs8f7vE/y1ukMHUE
Ga4sUIU0VhtCd9+BrRjucY4Cu/Y50SFB9DVaEHoG9djKpk2VbmmVx4Kk/iv+LXUm4jzUapCmUIhO
2PQCEJQdhpm2VjmzCooTNCFctneA32PBCoXePEBLpkpTsaGVY98ggYt9E/mMnPtRRO7K0Y6AfVKT
kyAmSrRgMOuvT2W3I5x5IpzdEqIqoAJPimLR8u4f+sE/X2SRDrrWn0GRxesg1ULiCuPXxD9l/RFM
CxHFKWNwkSexluIUAKTtenQbIlv77+BGME7+63awxIgyc8MLUfkduIlpU+UA9tZ9huY4vmuCWwMp
wFqqB/ViANZQWw1eWmzEei10W+RlRHSrg88k7Wxfv/j/LGoRk4lUf6BNWBTAawJjKxjbyc6UQ5r9
Xp1fBPFjNCNYmE4eMXbBjS3eQFpEY3VBaWAG9igV7yOUVMLaGHi9sAdqzUQ7TYTMfXmVSdVCDJMO
N2d11Ed7Dpyyd2LGyarNLDuz6MFKPYqtpvLE0R5hDH+Um3OarLP6NMJLmaG0Kv4wcP55X79uODxb
5xLe13wnNhtN9dLMFjF8zRxYRs93Av743dczkw5f+ENP/+fR4j/fhJ+GclEJ6NEUs1uKVm8C99mt
m/wk5p8+FPIzbssbRHBT7SB1/RIOoY6PI9rqsCuVUyU9thm0+UWd1wHMohrz/KFt+LO8RVTmxF7W
pBk1179N2WqC/TGl714DBFET+H2lb0ALyxaPEkqnpYWFbPKvoCcv4m6APn2V5Pg0jTVZ7T1Q6UBz
4Ko9wwQP0y5gNqhxlmy+GxWNvCjoW6j0pT6PRxKwdLrPrNGNzyIuHr2jgTJLu9aTL3zrcYtaOmmD
ju3IOAlhnbNlo4BijGrBz1OBeihgryACBzzaJlZFEyT8Q4vu5+suQmgQzv7MkwYWgRvD2KWoX0vp
Loh3CX+qGRRzwjnN7gTmIWbPjITR0sAbiYZAjw6OI2nn3lJz+BDmmDy9McIhTb4sXrKAywI8Y2xg
6XDk7cIusS0h0gYDr2y80yLTF7accJL4c99BV088icEmd2jShn8AM/z925bQljrt4GbH+sOJOfUm
jHUyXAnvq920jRBPYOpo1KEBZ+OesaoWQMfZ4jGSqABB7q04WVP775QC/7vJdpE2hVgtAUdH2iT7
OHzm3LCC2dBhSDMAZCHcSewFBzeDLhqLK7/owOjvdqEukJNyY58RbY3LmCuLEeszFY4y5JxMTA1h
i7oNIXSMDwSkbPOKpp0OEV3QQr5gR1rjz4ipVQw7Yc6LVCsuTLSayNHrvNqZypWEy2YXTkbHkYKH
eiwUElpurXcRlJOSYcVExgesVBIcIY2LXpP8nnarUdhMBfG6jB+IrHncAOdw6LqjqEFH7ywaPcig
SfTJMhV8flZKekiVlyqGfwlUrvJg08LxLu93Y3MeuTdGvGPHw6xD20Dutx1U9/rhS6wegEWFLGBt
8MO2AFG+nt+VwhWzN9Bl8Ip6KGLBhkTv38Axk0InZYGSSmInVHUZDY3Bg7BaDL9wtwA8AsRO1agC
JxRWIW7G1qQeynoywfXo4cqZ7kUlsANMxAYpWzcTru+q3cwbuNFDAQ12jzycIwg8rR+dhMFkGfwA
JoQIEZzrtNlJgBJQSydojzLGSLwJ/Dcqzy5fl+8ZEJOhIw77EuMkZQOYXwPUDoqyb1FztFfh+Kvh
aolpkwVu7sQeJwnQyj3YGAaEd+XSivG64BKh++2TAvlntDQLDNaAdecsUCRCzu0AzcVFJZo22AjD
vEmbifyf+y4yBmAW9FIxVJy04yDAPvmOgX/lGx++h6gUx3UF0L9wgF6rmeDhwxewDnXXU3b9HwaU
P2FgkV+7mpWblqCu2UPyyAWO5m+lp/qjOQyf2UO0RYx91IoP0j3q4RGkjwi7+2bNUjxqqZt5kUfB
200rEQT5U0zaUoBDtoCxta+hYIglYvtqUqH76gl3pf8yCrq87Z8iyeYnON9AoR9C5dYcEdck8QEa
sdVDux4hj9U6GKDzuS0PKx6einDTEVwoXfLBqklgLKNH29g3AF1mO30MjTL/BHavxx55guMNLM3L
NVC5055/7onkOaNZkNya4THmO9ilYXiIE09Ch/lZ1RzhlYfbMCRYR6OCoS9CRGN0wLQAq0LFjlIu
x8oi4Ue9LKQtg8vxjMkaIpWAY2TUgKNjxiF4jQ0J9w9SfiSmtocfCQstZBo/iJYXl2ZXnFaKYqii
AgASL2CBq4plqwEG2+7rczCvuuxx4rb1dCqUdYRzng2u2Lkzt4rbDVz47gtT1A4qHFPqVQ6TsViP
GyPsdn68j+HlZhJAbss9Q4sWfFQ0ytJp1dYvPtRsP8rxvu/vQguWQCGFM0K7YCuLOiMfoxl6Cd99
dHjfNd9erm1ki+NqxuC7HjfZcBBi4D3nt6zS47Pk+JEuv5c7NjFysA4L6I24nbjtxZ0Ez0WBOdLa
itScvahHuEoIGbHBtwe/MSqcDihExvDzjR+ZGgTvRai7Y9LEodnfP/q6hj6EvK2Zozod8eqYzxrN
Y+o182p/SwUTWlMUFUK7i7tUwbN/DVFFaF2ne2hdizpj1Rb3BTrxgaHKCl4vuS8euMjTbK3kcpbh
XttYo+kDr2JkGQ/qFA8R2+nAFEAawQfAKzpLkXcBfyzgiAPE/+1q4frt+mIVi+w7Qx0mzTlt+L5d
K5CcE56zcg85Zmjem7L3nnJOzHqz+sS9xt9XD1oZfh21c7GCReRmsiqoqwybYYJYaWqiU2ZILqCN
wJOPHhu54GLm0Ws8nmEFi1oFTVE7RhdNQU0TWSFIRpoTAdLQH/1qmwCUxnlJcVdonsScpmmdC/dB
Bv8EuAo7MeD747GQVrff4fXcc/ELlkG/gvh9ik7jSW42ufLegy06zyetMblqVTmjv06MGYSqYh8A
GRLD3i7dpOq61cBdF0YI47vF/1Mj96/r1MWSFtEV9X5TRKR700wQf1EaSAcjoSi7Gl6EmFajsf44
AJuQQiMi7wWdq3f8sCfxiKlUyhajvp7FPSsukz4fakTZ3o73KYux3ZkpvSF1It5VMju1C3LSiP/3
2G0YDlfzLd+dAjgDO7Rq85vm86vYvHgvi+CIGW/bJtl3cARPv4GE9n3B7HFt4HSAFVL2mKS7kv3k
1qI31K4KicPmEE9uXazPQubEmRMCVGM1nha6PCQSehjHMHpQeJFmdyXcrZ3bW+t6L1BV4TAJ+iou
DotIKfZ+0ATw7jsBb5zxK94QYC7WAxldTQ5fPLCAvHJwqwffGMUd2nDQFW7i+/9tEd/mQxd3mpyr
pxKenQNIW94kIOMZIlqAReii/YWBlMn7W1lzAqPBrdEsB7oI+vXZ289r+CaiXKwgAq6oT3ysoLFg
OAiFCKInD3Z5guEguFK8zdUnSYP8DhS3ytzsIcwnFpswPeQdRAAfC3EXIZWVnNWF+xH8TQmI3Qem
/ARibUaJPQKSGG8VDWNeyNYzEqjTrlhYpab70OEszjLa9ejExns/svsY1B8Lg7iSBcS5goiLqig6
Px9L7ikYP1PQY986QOFipyqN/+JDqBKSE1EnFH4ZxUCTLopLPmRPrd1Zce90QJhBvSA4zGsgEyDS
KXyFRwjfc2d48UQnKjKBnI7l6bl8/iJUN5pSc2UPTTsQ1yYD2v6wfoxgpMWUugCLFAHX2dSc7iRH
ZECMZ3Ad1/8DTuM1Kt/lKhbhVhunUFMyrIJg9iswz2BsLlta407oSxvSenQFzRzJpBhgBl1r0Jqo
B/SlM4kS2a4mz8uVLKJsyBVJOmYRvocpvfOqEWE+7Qguj0aDDyPtxhTtfAVkWbqTjHilDAbV8/jq
F4FNtaDCbk2CEsw/L/sYV0CAapJnTFPaDYr1LYArfWtInN6CxlbUBue1G9x1NJv4TAXPffaBOWIN
PYAT/t3gaqYU7dLqReBsakuPFDC/dsvF2si/vzi0kJdKmXRUZpQWxCRx+CycyFAOMvBh/4Fjz9UO
q3rxuEUlMwz9kLJRwZ6U6IU1xMyELolOBDHPAkCQCvQ/ZJDZWyTkA2kriusckz9lrfKgDoCpRUiv
zADDHig7mYO4VSKBEsyvUu0vV7g4PpEqJPLYYoXgXe0aN91gRLkZZkOrXQkEhvhewISDzFfEZN+j
4QDLgLZahXYCtsmmAPu/0LkzZq+8pXxjrdgAWHyD0MEhlAE+WTdDTllHjGpfQqsnPq7wZyNEM1Z1
WHu4B16/A4TnreBW6ar9UjfKgTO6e+CZjNYBLIt6x7tWU1/+4MVJ7dlODMZcm3E+WCMCNNCUGqPp
n2HJazIOFHpwAaHxr6/W1ZcPXRzKaGL7pEyYGeEBRlYhhocGj3CMm4U7DV5JJDC0yVDgZ2o0rBkL
61iGYodFCdXkW97a/Iuihw3qgu9ZbH7SB+QgXtS7/rOUYYA4Qv0Cmqov6KfdfqZKftmtZy6Km7Kv
uaZkJPLMKNzOxMYF6axLIG+2xTLKXdS8z2mu19lLKQONnwSW1O+KutgJRQkZk67aN0KwF2E/20TD
ppjhXiApNuydD422SYXmScZ/gg6H2TOQ1VHQrXLGfJ8obtg/sLZQ75nko5TKu3h2mPZFSXeD0MGI
A8YVwUsYnH3Jt4a+tYYAfPjAUwHNyINTG0NNigeoPgSa6U6eHxVodaQWUr6u+s+gYEc2kH9pumcK
o8wgJp4dFGWfMfdZqEKxojZlOPhpw3MoQfsJRRRM5yKrTkh/Tdb9EpxGaPjBM0IX7XR2ckdNZFpe
Jvv41otfVGldnU3JUPgzBv2hBKAMZFc0GHs8q2b3pICvrNcahCuNVIJRhnn7o9O2+1JugOnyeM5j
BBUx0RughCAC95hZRPxA226aDbF3eJotFYgp2s3t6szm4qQtxQUCsKKktvo+3j28F0ypJ8phhPUK
LazASa0E9kE008KrtJzLpy7TSubLwFQg/Y93ZaSX9wIOF66LmKfoiTdb8jp8+a8aFpfPXOSWINES
CRbaSJpm7pHhzQik62d5IuJWkx260koCCdvin6QVUF6u9jE+44fTuovUn75IIG0xx2qV4Vu3Zo7a
+x0DmHXj+KWujUC8BKUOboMXnSk7jLK7vxVvLvJ4yHOtUCUqAmoKfSOPtaA4xbyFvNXAzC0xJmRZ
I0xdqbXj4ZmlkfOpP3oRz4dWmGYVmoYnEbjc6ZGgD2IJ5qMdqqvayTFIQ91DqewWvtP/uj9ffvBF
+B7ZHt6xZYZTNXmp16quIllNYI9okOxAe4S+TbTJQZKdIbllcZnOgdaHZAKsVvxaQBTGg3Y25TNQ
MoqwiO5Kq/iT3OAzyNvSE18JvzwxRkz8QYWDK7INBZ3/+YQvAhvXannANXj3amkIdnsncEZBPOgw
2TOyPeo4HgYP1KdSNtx3x+hiwylJIiXRhBOugqPu9LVF+jyt3lpqpMfIW5C3Q6uCiC1QXjH5OTfi
+LIHKI8sL9RZihKyX/em1jlaB00QXDRrHHfGAbNTPJHvLORmEzpdZ4EOKZk0kCAtroqLCCfMfCpG
Ct56HqEgVGxhja4D4xuoXqGdxeug+g4tZXJBfegixLEQYZ9CBjcJArOBv01vj2CaoVohE/g6WWum
TBMTpD5zEc9yWFAEEynZuTuu0KdHYKFN6Zh+EbmP6RSv/ss3K/IQzVSJdcqCpRUImsbNFWT0Uo95
z9zGwYhPV7bF/eTFFu6rLmVDXa/Ifp63uJ758KkqFehWn4bYBTVNsJNMr+8qUjcpBsZDmC5C7wq7
WhfP3DPl4eQv/72bfx6+2EZJHg1xxeMYiU6xK1a9yzk9LGDyVWDS+mp/CNI/z1rsnlrC78S2JXfy
aFe9CkQ6BUV+sQn2mFVC0IeakkkEvvXrlnsH2bictJw9sfmHuM290SscCejr5L2QzrJ4ghJigaHL
qMJLF2DaANPweYsCNJWBtcA8RtkruCX7sF0GAljASKGgtIWp72SRuNiB64DPChBNKlQN6PD3Cdr7
RewMkBmyYNoHMgUmsJkOGWrKp78eQX8+xyJ99c0UcF2NTy/pVaqrXymQENCbGo/oywgToNvzC3zo
fYvqz3xVVgO+73+fsEWW8ocmakMfn0U8pJLVAnnmY4wxdIZY6IJBlza5ium6fOAiRflsmiVZgQe2
6NYd1BWMzKzYjLbpmTtH0MHhvpRX7AM43Nx+x1fF0n4eLC29fJIoVzSZlAjYWei5pSsZ3cPKCWo7
n/Zl4EAmElzCNLVZYzZVTNpMxlAhvVIeJsUTw2MJRZURje9qWGftqiuR32aLiMjTGUW3wxAsv3GW
LhIqNO66ioUsOSIBU3vNKwjlmC61OiKQ4kNwiYg1pJAaoZLFr7bq/t4NMHT554MDfxryOcMtWHRi
eKKB8FDaqoB5aANZrcdeXrXRfZmv83Yj2rxvj8UxafFOoj1024fkQL2WC7Q3sYgacshIoRog40BO
rzYlAew1EzQD+YiO6mP6nFjVg4qZZwCepC4cRPRGJmha2Ni8DajhOiHupsCHpQ8p2saq5W8ZV3Yh
F0OpRKjrJAf84ouBI8QFCrnVAW0v78CIguWdlT43ide5nQFNWPbI6hGeCww1zjPQGA5YiYRGY8pm
EJpD4DCjHmKAuRb1OCOCBaEbPIWWhkYf7ShQDj08B/+52jlu00ATcAb5w2xDHdeBMbsnOLJNFHNp
kV+7Xgj/O8RI7CK4yROH2pxE/ijGFCnQ+ckgR2x4kB+zAHdvcgfVDHBVdj7gT7NZ53pozxy84lMT
Vl8h/ucd+LHGS2NUW3bQ1QFaBNaQ6ICDhVDgBDZM0rst/lkFYCyBBu3rUOsTZI2TVV7ir7AiR0TP
TTTjZg0m86jaGbzwqoEFMWKVTSt45ph1B/Xl8BP2JN1owAgEBrTAzUl6om2K0SgCw/diOOYwEG+p
q0bP3kMLCgRTn5lt9aDMT3wNHBTzmTP4m4sy27Uzrh0VgXpT7zq3M6nELkJ2zY8SzyRkr7HOaNeo
Sk4NaJcYbKiG1DtgWRngNhncKlz7mgO/80J1MtVjOZgXg9310n9ijkkHD1N31SKyp3wuiSIJsOkT
QEyYWbanbMughQlh4ByvzKaWa9fr/7931nLQFbJ8kdYh3gRAaCAmdG+yNQs4eMT/XTMKeP3iPXQg
RaC5hLtnuqWhEK4CpjVWlND7YgUVpmf/PElKnc6dIKNARdsGlrCv8X7aRSsgqN7gx9zqvcHa6GUe
mOdyB+p8jthwO6tdfemXC1gEHrFOFMkvUDkgytjQ0TSzz3oN/WkMUZKTsKc87Vo4vnzaInBIainK
E4OfG2/klV/pOKXBA+cQHj2vxxaeShgOhaEebz/4+7K8rB4vH7yIIbHPhl0448EE+8vzjqLh/EYI
n5JV7PjqI5LtMFwTUtaUH4HsGYkuLFS4nUb6GIdjvxOBuMOoX0MrdyrhOGIkNdROIQQSHltYZ9zD
kJJ1R8VKt9masvZrxd3l2v+PtOtqjhw7r3/Fte+QkYPL0gNyaHQkm+EFxYicM369D3pXnm5Mi1DZ
VSppV+QMgIuL+6UTFt+r75VT3Qk4/4QTb0MR+6lzqE199ktYwWOwQGqzxmisRKM8ayJ9AjDmBxqU
WDellWjc21xcwfZb4eBHOlrkBnFk9Yy+APt/Wt/FtxvSTMdl7HyPu+pZ2IFCruZv2E56YwIGe84q
2erhpCR3OkToWNBKIEDmohzTQYs1cEiPrIy5rgqdZrguBVr82KVI0mXmVWwh88TqoBEcfL0V5doB
Vru2acObewX1dwF9SXCEn+cNBHVJlTyAX2X8/AbuMrR/vQF+mfoFLccJKYNWDCoI1u6gvILM3kaH
SPVag7BxNigIysgqfr4ufYGk/+tl5clFPVkQ1V+BloVS2ZYAxR5P3gDAbfjbOU3wt4VKPMBYzvXf
eUOAZEWgeKJWP1anaCfowlNqVjvKiWI9tvnzpE4WA54V3ItfGl4jtckqjxlGdSwKuNYVz/0jpY+S
ArWb+ogLwsIzNJtd8yA9oaCg5EAdtzFkiQEy6/Z4uZAbB0n0rTY6iCYDg6iGAFriHiR9dJkNkOeY
Rxy6B+EJ5EHzIleJGrxUGsRNZdRDK0IyrHq7pJZjRBQbzC+9UUTkOg8ozq3IicF8zuTGHmwMjyCg
BbENqE2SMv/EUsr4Aqk4bZiJbDDVBa0FLtqav6kgXAWKkgGH8jl5i3KFwRfrKd42fq/fw1MjyJ3D
WwC9T9CXgM5VCtXIVC3cR3gDAHPL7DkEgR4DS6pEq0se3ot3BgXt66hPxixkLrmFJrgT/imz501H
PglGYkZ2DgN52iShbzKq5DNKH3n44h3hbQATZsu/53p9Qns8exR9edgBTssbw47fUkqhXVDinQnX
tFGfUbf5EyPn5wKy+bnm65XrHXG4wLkXpKLRoiH0jy74LtK9zWAWmojW+3OlSXNWr0CHXlD4Bidp
qENZV2l4PDeh95DxX0lY7wJVMHwlKZg5w71xKT4PuzC+pmP0rKrnGc1ZHlF4F/Tct2OAxwKaHCl0
DHw1ZnIaSo5wLW7djyS/rr8ocXyCq4WeZefZF9NiG06dkg84Q2K0CQXkVIgoaYsTAcHbgyK9/POX
eVf1/frxF4VOxAEJEMUUToRGqQaI3gfYZl1dyIMl+jrHfo6kVYAzHjh5aOY8OOBwx4Ddu0jYBNXC
1UQpU6Uq9RRddU+dBoCw4ZrGkqep1lkCG6ubaW0wTFp5bxeY7e8nyq91WyYccT8MHt9OJzDZ+xrg
gQRxf1JJqPphWvw4urlNBdtSmcyglXtD5HUi0sPJgOAHsmHcOXbXjjhOZus2lQYAIZcqEMSDeYzU
yPkBwpZb3wUEo1WazJ4OAwyLbcBwdjlv1Lt2D5GmY7qnHrEzIeiQYl/r8FScxUEiE3RLeFpCUKSU
BVYOOFmCrVrr9I3St09o2nhOYsc7ccupP7/Mu7Dg65e5yIEKpqybMesx8CCNVuMgKSVZtVzGst98
tpVkQfc+0btO70GleG2f09cBqJ8KbdP6TGM+0T7iDdbbFoJs43ZIVV6HuUUAN1oV+vqEU5VygTnd
86CQKtFBg7suld7Tcxo9Kb3wn0I9BiR35T3/i7zu13teZFot7Xn94GOCJZkjQCqp5r0AGA5BlkST
Xv7fV1ukVxMBz+6kwmkQn5FeQaFRfBgUEcoNqZ6tPps4f9s/7eFFQpQXeS6yI7qstUYBul2YfgTl
vByqJUCLhlksC+lhHBo5yIGmDw9E+iogMnHjGaZfFFr7YbXhJyMKOzgA2Jjt9Gbt232SQNEaSA0N
XgcIT/wD2jtvzT45+a546DHTZxzRJg0woBoMhDxVcHIjc4RtvEGN8B1Ykx47BTY0IhO6UQ69mxmy
yoQkd5LjnVQ/Ri25z3PwWgDQzC0GH6EcQiXKO3QRjMs8xCzqY6CdYsSKxU8/7/G7Y+PrPb5I0PJB
iNOmG9CZyT5rPJNJ+tKu2mGm1JnRZJYWTsskNhoYQNYfDairbCaogY1J/MqN/J7NCiTNwbd3RjDR
DLn42Ai6RC2fNtPJe6V0VqOcVIFeVdTq02EWecz1xOgLAwJcP1/3zoTv9rqLD6ImEpKthLk15fJG
tIEU1YOgt48zS58yeZW0CBT4HO6B1dkNYeQvs7X16kR37ekXH0oTjVCCD/H0DNQodMDZjq3Bw3MY
DQTAVj7mBAMJQ4n/tX5+/jvYtdvnX3w0sYgib0oqBMwA7ZMBYh4nWKzGak581wAEQxTfgFbetkU0
QPmrJb051ttVSu6dwHl7G4t9CDBhzDUMxk7MCTqe+mClR+SW8IfS5gYlUqkTiyJMAtV8hJ0Iu5mh
SnNeT1iiElm1ySm5BR6G3rnrAIc76hM3N7fsB9DQkgwYAYAaKCJdcOnxzg9pWZj2c0FTJS9o7ISU
lXCfJbTsqh0wd8hWtRjqHGoNyWzuNaq3LA9HVqADALMWy914Qtc/jY4RZaGx1AKgYsMuUlrt6typ
UW7vfVEqJGSSV1xc/glAip4jHEqwiT5WTwxtQoMckyAtepUGo+zOKzvr9/7c7ZUXqViX5qlQlCOu
DMEvQhcBFfZlokYTCaI30NKHMn1Zq0UsrysQ0b/PvG6vvcjDKj+N8p7ErhYfIQbZWHPnhp/Vygi3
BggNnqvIHmCQlsHw/pApfmgRrRbu1uZh9Mp3fZkNXfVvoSgtFIlYzKuPU42xJ1pQH8CyYiFvsS0H
PbUg+0MCP2DwkPcZ1IR25xyBA+JvAL8bMKHsi1lz17tz6N+uzuKs7cqiLvy4ngCRBND+YvSTH6j3
ZlKj9xr2uRVqFbFDDkZYAiC9/aq4753+1u0dLE5dqZTaIqRxBzMiUEzVKN0AwKKKrdlxc5siREZY
niAGmJ1x5p1pE1JjLb1Gkfp9LHF7F4tTl8jYqOMr3EWnA9Xg1aCUYEpVyACPQS5RQGX1LYD8bOWC
ESUGDyVyhfTB0FTYNa8N+vfc5fZWFsdw6KfjQIwIAGNohfkWeqo9eJY8XPSiUIW4HmKgWiD+V9D/
MiW4DEWWJ8IthoXFn6BQvUUKaxH5MpW5zadu72lxJid8UNXhhNA4a0zZs7ugr7UofWH/wcKmBPrQ
b2KjT8BEaBDt3CQqbOR6PT80lEy90wNGjZIe7bKT4Myt0+md0n2HfRNMEBbRCcgN/tPTcQC8ZRqE
uxSk+qjgO6N/EuxcRafKmbtVsMsJZP/Evn4C/gd5GiiJGbCLUrot7QBitYkc2pxbkpKaIxbEKlTs
DdLMoI8Xo2nYWuUOjNmvdD+4gUM7/kmyE/zNa9/5nenjzVJd9vvVdx4NMI2NGCwVfQBvTiMVNKcz
ObSZ7XDodTzGWwJpJPa4csSuHC+XY/DqsnwkRSLb4XCf7SYyHV3K1s2zNwHikAlssiCtDKpuz4OM
sbY55v34w9647OerK1cVSbRsjP0KcPFc6PNQ3dInk4HpCakA1xn0am4Vx1IfWPhbxE/hGr/xDmjk
dskXR3yacMVEcvh4+0KpNpCAgTAgOjIJ+HPIBCAJ7q5OtdeOrUsyefXUID54DUuA1FUQKOaPZLMR
201GwiayyK2a+ORGOLuZNbnvS7fnj1Cuhfo9kEHTcYSlB7NSoF7oLr+/BJGmZxgLyQuLJRA9L+qT
Kkd5lVzmUqGdKmiQzuYE1ddqt/P+EfXraosWQVX1pVjEiGU0h6vNERWIw+kgwSAJyuPrSnsXyOpP
j7cIU2D7TOIgZTMUiUzRlsxt4O4wCAUWzGqNCX1H2mLeAz1FKO2VWtA6qBOownepe5MKQEcjhwj4
Jrzs8Q6KNaHQf7EBf63HIoblHdnUpITVnzXcaoV6YnulMnt97v5h1/tqQ6x9dfdTql+XXAQsQWyq
uKJwyRrWkyx0YrwehWWN8j3X/V2KIQm3Uh/cYbLPn9mvSy4C0xB2PU2PeAlUZQ6qRAMORwDAhIOf
I7djjMMupG1OgjpLj3Yo8c60Tpp8+PEWAkxIeSnw3enqOQvhM545KbNp/VYGSjSDAFuEhnPpjKGK
vgjeEBZM0PgWer6akD/E4raBzK6AMvCxEmUU6mkN1/sMEjRGxykXX+CgtuL36TWGqBEhS2euxKy+
CaH4LntWoUFaoUk8yL3Dmgl5FTEe4lrtIS4GaWZcccwtz5fbNTGm1W2xiJpFL2SxCD94GLy0mm/O
hgUYpV64Jo0hqdTKC7pDZRQohhMEWA6R8HK//PzqTBpFqvdYbMZTw71XzxwCHMzBdCCvFOLoI73K
lPqti15HOPzA/0mPtaE+DU+gIHhgT7Mame0g/oQ/JadQtKeUvgKasQBvDhpjK+fVvSTn5lYXJ0iW
iA0Ttj1wfjMvKQqMDC1NUgNiZ1AhP9MaNWbrRgJTvHwvZXatCgYPN6JEg9cI+ujGz9HzDlPoduUW
5wvXsVRNS/UFXIGkrv7m7WkzWVQBBhnIdJ1TmSUDERy5Qa8aVWhuJSZAK+Ch02DylnDcRRHKO+tK
3vcKzpuFWhwtohSkDecVmL7aY6p1lJw7pBFvi5f8iCHMEMg9gAegyqOPT5kVcO+fDKHgpvNHGhBC
FHXNsRXtyCw3nXcSIIkiD0bu6ZwEM2ETwg6+Gqws5h2U2+1iLo6mmstaLq6wmPPAh5ChUTnIM/tg
lsb2nApN03Wu/p2IdLNMi7OJTLO2KNhybvgBFQPZ+N0sPd3rku2hm7e6fy/xdBGQbq63+LSbiRi6
UgQuINcSdIogCo3mH8Ac5NdggY/l2dWLiBruA4PL2hXMqJBTkxNl6oG3IxvWcIEgo+tbv/PmiPYi
lHchoWzngBW/sGgCDDILZgvQJrw8wE0EMDFgfmTim7J5oCmxkKxOBrL03VspdqUJ2UMwLECh45R0
hyQZwyYfVaXaW9wjLKI1BiqFq0vArSz5EpPt1RxfRnQ1L3m6LTYTME/PXKz72xyaJWqzx5mOeUuw
G/MNBb/WWOFIjAtg6ridRUqRmziA4TCTOjgCFOcwlxQVKH3TOkAO8HUCLW0wJHhzvg2veDTS4bAo
TvhcAXDxjMcr9RAQUnZ1J90Ry7jZvUvEN1EHHufPR8HsbBianCP2ZqCTe9+ObWTxsUJQigg3lSf4
Jp8zH8y6yJb2tMN94db8Uwn5ckA6xXUW252If73llhjwqQgrv0ubGbLnm4xKY4fAQhtQSihAA5Gm
BIdZwmYlpvB36oqbqy4SS6LMyYkIsRwR/G5qGdAlotOzTK/dONH8A8BUGVxTgEjpHHYPvJ4tGIJN
cHINqeZeRqEMHXcMg4+gF/JKCwsCjG4Ap5NHGx5rKsFaI6emZqN36D3A863XkwENejlx52kZHCNS
rakMrpEpUk5tSa82hI4gX7k1Ae9hDeYQ6FSsHGD3ss2bZ14Epw45TgTrGMRRvca+hDxQJ/eV3mxm
uALaZn2xCTDNCvX8NVC/OmWCnZ+MObOQ4q3IOaCeMrKK0gPVt3B7Zw2eRd2xJ7/do4tw1dMhcEks
oqfP6j79ANCi55IimKwuqLujLlAqFLpGu0KDtMatYg7lGbQ9j/5HgM0So95GvdxtgCcaNgRQx7CS
h2ITJAzUbqazBIAuNI4AgFFsgWEKtSvQQ7flJktkaDvRgYrvj4FeEIh0lJptK9B8oDC16d4is98A
xTwL9g8OgMVJidwKJXpUKajkN/UHUc2Tk1ZpIRCM/6MDQdpqnMnJdv4AbIoe7FoXMS3o7WKTPI8Y
hMOIFkxUEzIQ3+PDDBvnrGjTwCD1Yg0xGelW/J6s2GYjmf7iCJUyEQ3R18SsEVatu9xtHE+PN34v
qTVhF+VXZzDFW6rDYzFXTXjHwygpzgAaYSyIGJaEs0rIvmAdf4gVFw+Sq7SsqZupQ4DC2xoziK6D
+5hGSHq64A1vhNQ97iFh3kEFVjxgEXqwWCph0mp0cfrsiSxAaMJC1xJuLnEETFZJIBlRd9E5c8qy
SZc8zva7ypm5haUhdjDJRgjAxKqgKNRDvCqCgxQgL04OhIJMvFME+iVr9AwayAyenoEmGDUYrTjJ
Xax1nZbAo8lixw0RG8hsMoWHCyJUJ2mz510mBSay3wb4pRqWHZQPIOM2UhrsL/iWdXo+Gpmki5Cj
hMfSoT8m+wgyX4Q2eDu/OqPjCVr8ua4PPGCngloCGhrrbQlbOI1rVYhFQHxEiowiV0LY/VG5zvSH
ePgKhkMzGrz44JGwrdEzpD6hXkJRnXzIz1VtpW/SCa71dv85vFVv2HSTNkHHAQyDWakW/HexfePd
fNduclZjfY2xyU29C5CcqBPoJYGJKVx+giOnUqlhsWVnRWS9B69mS9r0uQo0KjQSCob1MsATIE9z
/neQwulPhiyXnFeqROwzSE9g0g2LrUCrKsh2PTYGjS5m/NwlZsLlshS6HeOM4mdWfvXkhvJPJM5R
1Cn5eKZgBlSaPvPYCh/wO4R8LQayapdaLPUlCdDvAj4rhZh/KXcokjydatXEIIg10upaUs4uEjef
HPhsYJDU0AaLHBPuAvvcxokP4nlqT2Z/jHRQOo0afkHcI6bTPaNVbrTihXxn1n57uC1Suaht8lHo
cRc8r3pw25GBbc4YGTIs/qGByn+vkwxm7UrzCff1bbcJTSituBMyoK/Z2gkRZNJ8nCqtXluMhtcl
7QM7s3tLsqUz3YFG1CKfwCfy3FsVr7K9npY2sO4rDo33OkQ3UWSRItZl13MtbI4Qr8tahznWLIhB
NmoBp3Tgk61xP4lbnICjClzaa6jzsUtAzzBdieB3gI0367kUmB9zUqLzmSIquqitMKraYDWDD3LG
Vj5hHbmn3PYZtGc7B/EjVuvyT8SzwWgE94S16l6nr+EVM+pZMMWXeVFGDt9h3o39eAwSozDWysN7
o6rrtbvYSlwdmX2ZlDnnI7fsABbrGJUxYWzmzCUEiCo4qN58JbBXldHv9W5vLjunvFeX9aJ/prSX
FCtWqpfalRwaJSDKl0Zj9bo2+BK0sFV4xJ0m6s2VF2lWW8ds1ZZI7nqMXn2HhB4FGlv9bNc05xek
2h1HVAI28DDQ3l1b73sz15vLLzKenBRijyCR5TVQ2+r2ALbManW07tmwmoTxiz1sOFPyZdCmMAvh
Wy1p5AF6fHghtA4hUxhsSIC1OZGdGVCub51S0j2EA5hQrFEyLwn4D+GUWyQ/Ix14LXoHGE5LcrYJ
9j3ot5PJQfAQ+HgSZiwK21sstDhd8qV0qUIdi02uTIIMNSZteus35QYFhgM5w8DmRA3JJu3QNIQz
5dH0dzE6RJPR8QqWOVntlc/V+k/3vqjmuagmxgs1v3gedIxzeuGpIaF3JUHsaoCtO3CI4Lo8o0Bc
32NrTQ5ucbwjoe0qqCOQp8AaAWEHwMyAoyh0TrBEj4MzK7qLkCXVBQ3YE83/ACQFXJdSZ00grbz3
lFBWseUrNc1SUp7j6izqYuy7CsM/1BdKxwIGOgu45Tqw7GirZKtM7kuh9NNLWBzMYUSnqKTQUhFO
tN3AXmBUMgivSHpqV4XqRSpiiYTtkh6I9xJT4UKeC1anEd3geYTdxqxVgmOoliMIIjs+YSDBEk1w
7SUbOUmp5ZTMQaePPmYut/fefm5VrW1/fkFYzeioDXMW27/TKWAQ7BHq3y0oljn8Ejh9+hihlgdb
MDyFg8qpL2UoaIIGVEdGh1cNhzVWbfDfVqjMwzNoqk9Q/TSorzREHAqpWXE6Az0P54zt5askzbWT
ZokKpdI2GykJB10EzxpY/TBqzKtDhyRHL4H/FiEdBVk6QoYIfBPumkgpZ24FSOYvRMADAwnbbyjR
5rC69I+S2XAKQ4C12LxML/w2+Vo7bOiVD/aCar+KCE0ZtV4xo9Y5QPQuSoRSe2oqW8rcit+FjM0K
KlW9jIMLF1bgU7QqMwDQaT5DIGZog2CcFnVQzgKGn1vxqgXLHXDD9bl90Re6ur0RIyihiebVtIDD
RuGkzqgYXh++1g/etbKYXwQJLmG5KazRY6Mg3F9pc0u7h6SZThZ6KmmMf2Y8C+0q7DuUXJM91Dpq
wf6zQhse8hB2wzoQcSlnbwh8OepMmyPWcq619VjEBpEf2aED3OMUEhu4wDTBEXOirlUk8A1oLaIV
dCJhfii3cLXvGwwCAGsrIncKAEdZVUNZ/VQXp30Q1U0xMX8GdTuTZIiB4XZiM7U9gM+HdttHRlgo
I6+UNoMIpuKfiEjhLc9MLcFuLd5kzQIizTbzxb/7O2hCtw7RKxDdx+FYgS9eG8xX41vEy9oYe60W
uPAOrnYWT1MTPWW4dyTZqNJRDMA2FOrgAjo6qLUwiQd1nFanbuf3evHImqIZ7kW9cNdiBDenPj8c
1/yiHog7Oha9ubUrPiaWB69rnNMTiDkYrZMOSt2wc2CJ5fCPkjkAvAGhP/hZRM/TpjegaCuXLo/k
RL90YCmseja3yzOoNKIShoWKqPYbANEbnJ4bAQ1V3kTpiIbj8Mp9tXjKUk13qy2BldYpv4hAAhP7
VY+R4SnZoHfDKv0RHXs0SUfg2Qqdcib0cjUohwDzgCZaqgPyDOcp/xXOoubP4eQOCvimOhAW4SRt
UniYZLiVv9qdFxmx+QgpT/+G1c+cYvzwLpda+K1HprEw4jhljcoKWgv23dWmyOV0S+IE8fBmgRgh
v2Jb8hTwCaGBrvWU2gLZcpQCK25OCQwnJfbfsEyl125tkfszRBIC+XspOUQOUyhaGyR496m1O78N
B9QXt3QRObl3T/2YScABbSY2Wq68SXNWS/wbzkjsytZfTvVDMiYGlkDpxho43k/QdhR4hHEFzNQZ
UUN/w3ZNg5iXix0/ilp6mPt2vjvYPnoR9rgZMpVC8bCZXqE1FaptrbDmkGsstCstHhI1+3pWFyf0
UFw1t7iHu6MYXiQhwM4gRl0GW1cHSCyIYUj62FgQwQdzQUaSTsr1Y4wiE2JiH9FWNGdCykULYl86
LUzM1Z/39h1Raeztq1tYnByDF4nM1OKVzgIm0AGutOCDeUIXYe99SwV4RtBf28JXT4uOgRl+9MnO
x390tPBXbuTu9351I4vvffIrL+EZHGHIItAphg5hEr8QNJx3Dn3pDNMZs56R20tK9k3qA1TOShvq
AnoMNDnvrn+GFxmu3z7DX/ezHN1EtVRJXI3DvSkOQYm2QGdlevcEytoGmDdIrEVK/lVsQuGS8Qgk
CPFGnuxjTo2NDL3Aj0lreUNi9LF/LoLT3Gn7ecXuNwCu7nAO9Fe7JxTqlq4EvDroigJqCyAwNL3E
T0QbO33mZcHGAA3TVm3lsnfrkavLLg4ByuezNhJxWVD7DzPXNWZl8WH2cJoVlfCRva96rN4flwoU
C5lxkqOkpaBvwmcdQc/qZQTU+tseeckxja1eVJC3gAUmBCqrobWK/u3A7ZoCUktpZdJkIdcQpqR6
NAzQD0XEwicoN5w7sa/Q1KReoGVLM5+Zd2J8tyOexuFpKPYd0MjpBE5ZVmK6mLmhSkH3QcExwH9k
07arDuRooaGMDEkLgFpqjJI1UGhA+f84UrvQ22aDEc1j3fLgsc8tHMCsskVw6rbiO8oG9qnHqAZm
tOA7xif/VO9mdB6hEhuISAv77ljiWHU7aN/JaL3nWpSAE+c9jzRwi2bJu/2ockBAjwqmPxWBSSC6
DqzasSqSyZTTeD1pXgvaSdNDD3IMlOwhy2CszX/Eu82YX29kCfImBVoaJ34uELPdpA/U1gPDGq3P
yDuUsZPTOKx6mS42IxppHtqj5QY+wEqaYxJHwwJZqQS1epIADAg2iWS3sLgZQNiA30YfaZ4EUAW4
jL2c4VXDWaX/hNdG4fqQLIPUebiLA2UAH3M4cPwmZo0Ayo2CQ41o+LNWQQPqpMHKFErnPJQDqnMs
PcMxlohRy3O1ItLeA8EXILfBSz2yuWwfhq8E9TKMO8p309r0/X1G7wjwpwYMZqJkS8Vnn03kHMYo
I2uO/ibxT22kB4PlaajS5P/L93W1sovPmhz7ig1oBLTeBgtIId3ezZVU8TY1SLrpC/8uPfx8xft5
7NUVF190y5M1mwuQIYK8B/M9ah4sjLvGqkoTohCqQEN/E6rxwAaBiIi3CivjjOjQ4VdC+BYBM/ZP
GP5/fgz/5X/l+z+P2fof/41//8iLsQr9oFn86z/c8KPK6/y7+e/5j/3vr93+oX/siq8MteTXV+O+
FcvfvPmD+Pv/ur761rzd/IuWNWEzHtqvajx+1W3SXC6CO51/89/94X98Xf6Wh7H4+vsfH3mbNfPf
5od59sdfP7I+//4HPceZ/7z++//64fYtxZ97yDP/7bff/3qrm7//QVAC8zeBEUgB0CXoirHzEK3/
+utH/N9oSoQQFwlOEEdx+FGWV00w/zHub/htSpIYEtRohsF5Xuft5Uc0/TeGo0hehDC2APMGkv7j
n7d285J+vbT/yNoU2t9ZU+NZlukhyXE0SWEUK4iz1+wFNnAVkJp0pIgwiZsnabbtHAqZTbhDTPGu
WCQmwWPyAHZ9AImMKXoLYUcZD05AB0YwCm5JgnnaY6yZEY0O3URMh6wywcwHTVXAZhMcmUwSKqJY
6FMD+EjAr0XTZR65uPlLZX91814RciJ8zZqnyGK/R3duYWFcohZbRmuMdR+1OZ25Ti/+vBwrMowI
8i8pLRqNZRu0PAGL0adkA6SCWTm9PmmJvXZOz8X8T5dZpHd+hLqlKnCZbqowe3dLcUel56st+tc+
uH7vvyUiy2dZpG6ET/kdxwXNEwa26vBQ7Wo3gJZUhtE4Zv006IuSWq7p9i7TkNuLUks1ASFsh5DO
8WSFZ/UtFGlW9XnWrrA4iMWSogUvDpun2d0vgWu1wVtzOl4dRTOzA9tfNde7syk4gZXwkTOCyMO+
4Dajo6suzAWGl84hORoSIRh1QascPdmCACpkCreCerRTwLZXXuBvYAksJqwSGJwwDEezrLh4VOBk
CymEZOV56oNNniLZ5dJHGKIZUHCVU/TcByA8mqBW/baCmUiiJdP3CNJ8KUwulXt7sv4SISTcgHI3
YBSbonXj08xLPLSa5FfbEl5jI6w+w1QwmQ7q1dC64z+F8sCiv1+WoykGidJEQOkF0baaBojyI0Ug
RBSOEwmdaS975jt4a0FuoWFLpaQ7heeixzAQrKlEsue/IxN2og4w19p3RwHE4zh0JgFc6+ihljrw
rQujAC4pTGl3GJ+SEtlh9ZrVrtgW32PSfPZQpiS4EMAKacMHcPlKAMyl0FsCW4DhaTmRLs+txGK6
77LsROWFheZPL0tMyqP3XT6lbWXHXgxIfY2MS0DPT+xTArAYH5LkE5RwxA0RQe9VGm0aHO1UfJXm
yWo5AJEIpy2/fRdTTHEZD0CGKdNGUGlYsc7xd4PQI0Xbph51KeO/2CqAdYMPnVxQEIuKfhjRS6/g
GQ+rQmQ7NPje+wjWmAXQIQU0S8LQifxQq5vhlS9boyI+Wq5R8wb9+joEYCHZTUJ74pLumwBIpUkl
8K16Xq4jSYSHMKFHWbMbfRLBnoPwd5qAZxh4wRqh9bdSGDuQ52mJYXmUFiIq0tutn8ZJXdFjL50Z
COOKBuYN/tt4yCwMhFVvT20pAxr4mDJAgSXVsrd4jyahvtbRu/PF39zE4iAbIW3DeMIgnUkAqX1m
2/Nfa1/a7+fx9RWWraQ6lKKACijpPM8woXegpF8zQKKHtP7scLg2YP8NXr1Y1mUziYwkIWAzRjpH
VrDBmppQuXHFDXD/Nhx314vDuV27iDc3z7dIJVOKIHOSJ6Wz6JIQc9EEIKgnh4D2V7yB3PP3LC/z
f1CaXj7mHNyvgncfBF0RiDi/Ass70AqcV2FTCXA0RkyvEeqOAqo4gs2aySOx6RWMDi9utcbKy50f
7qeHn7fX1V2QZMKO+YCHZ436bTZGxfxoJxnzM/fOWsPkTmS/WelFrBjYKGc5jxXPeYvyZzAKdMXz
hNdWnmntMvMLv3qmmI6rKhIl6SzBeQFgKXSEAr2ARiTcI612D3EZlV1RJVm75CI16mkqT72wlM6l
tKUTzCNQtOPgNn9+Mh7J7e+vi6VoUSQZWqKoy2ji6tHEkmzAFMDrIr0Iwga8/54FwVcp1Z05pFGv
tNUE3Zs0ydFfgC1LDEBVNAXwtwvVquc2IKE/dmJsFf1+YmPLq2qY3vVyzD2XPFgTMWTG061H2shb
raCv3ntg5yJxF0sJwAJApFfCe+IDzJuxMKpolGjorbHmX3mKtwQRjPKJ2VKkZ/ApimIaB7dfP2Zl
/0lWvacEBeAHUVSj2Rn3x5BhYAIXmj4UumU6HEG/PPHVayNg/orocAwpVNIiDSe70hxpNBWkAZqZ
3MzchMYn16UGWfjHhIJiI7iSCB7Q86l8g65oI4kowxMq8BFzSAqBzgRFr0CoZTYWP5uehJ61D2xr
O8A1YkD7J4yNPnqKqVSTgkHpRtLm2unMJIUcsDCGkiD/PGXPvh/oY1Idsq43/Lx7aELoe/BA2bOl
3Pco+akYuDcEUQLMlQRNyK40Km+AbShQsQyCAFtrcKtAJ6BQeB8IgfFMoxRFkPS9HL1aGpOL7JtI
35q+V4m0UNsuOY1Afhe5CMAnZE1hC8JRqRF69H4aEckhKxNHcI4LMQar/Q1fP1OUr01ZDl8o6sHj
aKMogT6XpmcOGMAQkzGGzLWA8RSehJBRF5tl8ZIFL0VoQi93LBqdDj/r4kFiKSOELdyUo50EZCPf
wxeyekgrb1tnzV7w97yXGW3dPycivy9D1mybAVDgKbH8rNYZn9SIptSjyPvuyupx5DAoHbOPsY/h
utVZVNzrgV84ucRqtAdk6ow7aghI6CQKVzDaFGRaEUtngmCfQmGyoj4w+tSD5Xlgpx2UnCvkZWKL
uQ6RbmOgXJmKhyJ6+JJX/mtOA6NeMPIE9yc2KZ2Qbs2kbo5CC4CLX56rDvj0AirAceB6lY90qbb8
0tfSbBbAgCHq2D8QUWHRkfCZAkw5csGplI4VWikSWgopXCXgXxhAoYn5ZAsIOsePLMccivbokbCT
RJqYJ+98AA+Qeh+Lz2HstrMTDSbdQ7kNqEmLGAlBGvR8bC9YT/L4vjxBn3C6UwG9rcl0NxASlGPh
URMewmrEBsHQf/T+h7Qva24UhtL9RVQJkIR4NcZrnM0JWV6o7izsO4jl19+PzJ3bDvaYOzPVj6lq
WUI6OjrnW15lzeJlYqJyyaAT8uTXr8KAvxWOd/CnNHYhnLMD88bLPgscD88/ePoflWyZ2cEDBNlZ
DI3HXjj+2GsvxC3XSxzQm7Szh86Awk8IhCe+uHLXmi9pIDc0YBDgeSHirfb5mrjFunezB2gIVNlX
2zmm6oTKG2kNK8tfYp9ZNR7PojE2tfts8mc9+Uv1m1LdK/VOEQ6PtyBGqkD8Zd1nQbyd6d/r7dtQ
RQAEAFfd4IDDz6yTaCaE+V4ZzFUqoO3F6dsIeW1boCm1On5DhIFnpbCiQftItK/AhAo/AK1vuv7q
9eAl3wRasmLJPeRdYJr2Wbl/ggx6vAaa1X152+mH3gQWGDpEUAjWIeXW1h81SmF5226GHCVX0BZi
SOiVyWemULGIPLHsOmVZ1mDdVcLS89pKIvRevL3KB6itVVViJxxEiBJV0qKyvayCE6zxpZXKKkb4
6tuXUoE/FchPg7rl1XenHfL0hot3z0xhTVstYm1fJe8uKLXq4C5T97tFK4gmn7F3b8gnrj0igiz0
jAI/u2rzXVa4+6YuD6iq/K2x69U62HchONck3aYRRJH7/p7zFK8GtEcRUlM4A5kSuFKYC6ewojGQ
tqn1ngc+euUfcbkemmdV3lTFjQ7lxxA0ylWG9D8KiKX4ysogG9m+5bJZ1vm9nzhddCD6Xu8fVX3n
mrCGSfdKsc60AzdKUNRfBQemHolDByCfWJUFyHkZ2nywY0keXLUBLWTNhwrqakDT0pvWP/LsbcCf
q7jblTWUb9GjUOETlGg3jJXLqnsN010R7PXiiYVvjDzEQQ6MNYjyPorHEDleJPQRTy0V4sZFsdKl
cKqkI0DCQNUquWfD31CnLzp9LfHJjDRfyxiSQKq5F6I4NvgYFKLsNSnujXbIF2116yWyWehpALs3
BDDEmHvAujYcD0HoHa/NQbyIPhjpjCos4grQFQY9gS9chEgb6bldRBV8h7C3qsKOs++YgtTPVNxm
ue1B4s3Amy4n9NUv5cGV6lF4ZB+GkV3RwSoU71tpqblQ3fLNiKWyMVQIDukHLXrUg8DO3a6yPFiI
WvsitwySofzseo6Q6hbX8puRlFuA0SHz3JFbHyj5Rq8fZI83cJvCWaBp2UcD+VyZYXfjwQB5Nn3Z
+fWda2rg/Btvg9KoMBB+JNBczKpRdQt2BEDZdm89h259pj0kPrdL2PKSBM9HldkM4hWZC7KE6jAG
YaNMW+YQUsbTrinClRorex4qS1+CNKuvO79ciRgi2Lprd94hxv7zwmLZQnWoLAMIU5eLHMqCoavc
N7mw8wo2G8R0/xK1AeVp4J3FfQrb5Ia/Xs+nLj41QKyEkh0s9jQ84X5nimqYVUFH8vFpAz/cPVgg
q8QyrfgPBI2hwJbNZKbjg3CabJ8ON8kSdd0PWyoC08lSh+UPCdJfE3hEV4eAFajsGq7R6xO89LQ5
HXDyQi3NthjixMMbwy2tlTQsBbpvMHu6PsrF5Bf1W6KhjkvFD8H4JCntUAHCO9zHtJrHBA2sqAfd
M/x7fZCL34qfjDL5VqHbE56mSH3Z3VjHgLA5pPW+OSTuVchIrtLDnGbtxZf1yYCTxUuUzk+bAdMK
IXXgcXSteD3zfS6VIVHn/rd0k9d7SIpWdBXe1nTdOL3dQ3/PX5I7Dm1LDRSc0f5Ef7u+kBcKdqdD
igkyxFNEn6ScCQwpAE8CG2Q3ShzPMczOpAt+3rf/pjatz0m3MspKk6ZTdQDgMv3YgW7RB+BPQElB
JYc+M59qmW8Z2oIxOmnXZ3nWIJoOP76kTjZlUpcV1QSmOery4EkPuVNk/eCy3TdrzwYF6jm3B7jp
oaAFU9UDtCsra+4lenkHmdB3NpiJB9tkB4mAxcngYwcZgGtI/qTGbHV9mmfQ9v+Y5r8hJhtIh6hy
JKUrHNEtknKlwB2oXFArXWbjRsIbJjqmYGst4RI6D4S7EM7QpPm/09On5WyhpGUvhSacNL4zxbED
wnNmdlP5nt+z08mkxht3LO7gKiAcBqqeAnGEhQigRDGyPLr61UyA+oDtn2xTVDC9mR10BqGaDj7Z
Qb1G+jjXUlwOcNxs4KacWB9gqd5Dru8/u4e/moe/+hHjfza9Gk7XclINyhoXIdRMUECA7oO+zNZ9
ChD+GAX8Hb0d7q8v7BmJZTq3SdkHL+BO6gw7cyQGlJ+wkxtW1BrNXJCEQYhzrcE9d+QnEMgxHCEY
tb3+Ay5fGf+2zvj3k9PZFnVqEpQ5HI2+JhDVbCEHUVQz99J/EV3/jTK5MnIl8mK9wX0bbht7hH5B
WAnCw3xhrlFJXB4f5oqxl+7b0684ueArQjQSMC4cAtpoBa1wF5y0GHw3ACuvL+D10KJPpfyNPDQ0
2ZnCSZLb3jyUXjAzwBnKarpFJpHFrzwBVRBsfxe6jMAED3CdHZv6AeicqwxmpXQ5AGNlrtE6qO4g
YbVBFWRhfF6f58xGmWI2YHtbV0WAjULFKzVuauUoyuP1Iea2yc9NdrIZJXfdJimxlhAJA4nZvPsh
oaKVKrPbEZ3y2nz2e9fONjPjznzDnwB0Mq6AoU0OAul/FNZHPW48vHHxFxBD163R9EOZWcyffPZK
lPnJsU5G9PBk7zuGeFov/fsGOS+xgZ11H+i3u8uf4qfwDaYQWr/QDsmf9A0vf7t91sDU2yDzf1Wh
wwgV/MBqgWyttsjI/dIC5eb/A2I9npOz33nSWZnEfdhitwapcI7ilj35ZgtMmoRA3Hdkym38v6zd
TrkAJh9q0SBXAGLGW+YgztYc1HDSLmc+9/ijr01qEuK1UlWkprSGo/pQCwbJFqTSYVnkzI7ycpvF
5rOhuY9uarxyrXkTXj8TDs9IDz8n+mRVx/148vWx3WpmeDXSkRLs+hJo2CpceuBWNRI27xqzBlw6
rPA2lEMhXsWR9jLIHcuxmroR7Xfda0ujfybpTQruf8sd6r+N75bEaBalkEsCh3CTm3PrdjGonvzs
yV1RRhDNrRsk/nhn3wwA8Wyyg3lr2CjW2irq0lCE823+OJe8XU5gT8ad3B5qiBqwy/A4pGvIS95B
eGsBJWcItfu7Ysbp4WKUOxlqcm8EfuCbUuqIQGAjBu6KKE+lFs4t5MwoxiQdVQhxWejisSHB7bMY
NHjdHkBjz+Y36q5EN+8RYpTrubnNfD5jco/kpqGUaBgIp1PKG4EsW000iIMaCzJvT3RxLB3PUI0z
dGXNyRHrsqIuiqw0nfyj+zBG/RZ9mazDv/WeRKtRub86ZvdkM4svvXi0T8adnCzWouUElzqcLPNA
6VHmwGPWGkCPkqyz5MGkN8QE7kyIXa8/z4SVi5njydiT42EWlFOXqAbuaX/BGx3SSuB5c/5XSY5U
e/aTN+l9dcVNHB9dT53ZU+PEzmLayeDTMyIiYYgSE+/KDUXx3fVmHe4uvgFOhpicDV6wVI9SDEF2
Yje6SQDkBPHHcDfrJz63kpPzkdVeJPMWuwcd2fWwdbfquv/RevPt+Yz/fKtyuHpwWBBpRANEeHLF
+bFG0x4tKScsqN1CW6AKANHxDmEwk2acn/rfA42zPon6Gi0oo2qM6gwni5pSCyLca8WbGeV8I/we
ZXLyGkU0fR2VwnGLrzB3IuP9+jYf1/73Rvv9/09OmKJHoVdSw3DSlN128CLQIApJWLTX2mYkasDP
dSYBPs9Bfo84OVd1R5I84KlwSviqyEDbllQ6ha/uZJ6/5MUc6u1MSHjER55uiMlRauEjMTQc3wm2
YsjL9A0HLUxZ5IBlEzQf1uqD96SNTiVAEi4Keshs8MbGuqX6pt7N04rnPujk2BlaxPxAxwdFH0to
nx19uf5BLxRofs93ctqY6rowzkSnjy1A/HyEbBRe9c/wbIsO+R4iZ7kNC7yb1MaNtJFfsQUZbcUK
5t6Ic8dwcjtR1xelqnVojVUd0E/wrYmCmyHxbMJmdvDMfpq+ZPLG8GO97Q2nBcDQlbC8yAEub56A
AgGcVM4kezOfb/qmYX4XGUUHWF7KtfWgA80vVzMf8Dwwjx/QFBwYPACgfiSmTgJLhFazMEq8rsca
gsJs9YZ8oVHtw30HxntQ09OhKw9JnOI+hvMTbNuPmb+YKyRcSGp//4rJsfF0xasaCuRFuPU2EcC3
i+EmRx0/P6JR1B8gc+KvRsqdCp+cfomfMzz3QPWCCg6C8S3EAtbXl+XyZ/63KuPfT1YlJKERQyzT
cGogCbTKXQitWUoDNj20uu074/H6cBfK4r/nPzlG0NRvlUpBid+L4KAVtcnW1YCJV/1lQeK18JW9
K+FTXqdrU0KHri+Ogz62eUgxEy8v3jMo0aEzZQpdnZIfdS9tWxDbkIfA1CICbZ0KKEkjX5+Z8MWb
QNf52LPR1DMCWtJGrR+nCkecZK+gypvZQnmJ3snzKA9c2gBj8gVsk8BGlrf/E7gd0koOF3rVBPyU
T7U4Q13rZJtV3PHYm8leg9l0brwopxfd6QCTi84sFABtqxoDQPHXCh5hUgFhcL7U4AsKBexgnpM1
N+LkomMKy9yux4jDx6iMN/o5G8MiezUegO4GwE+ky5lPeGGrGEAKm7oQOjEom5yRCBiWyGOSO6qu
3gQQHOch5Eg7HUqHEPUqovuCQ93SWAh357E/A6QASl/bx4WPRusMcOtCnMRPMXWDgtIIEdzJ5OHY
7RVZlnAnQj/eAMCjncWjXdiwhqrhmyLVA4xwSjHoDZrkALypTtFAgwGwl1q8a6CXWFDDWSUSxmIs
mCmvXhwSMDAVnAZN1elkVlzVeM+iTHUC6kJOq7E8SLVlSrZTQkgvde5Dl1T2zEfVzjeuoQKYBhNg
ge8mJmMaZOgrHcpljq40K+Ll91wPv5Qqg7Ziveog3xS9aArtbJ0Fd0A95OkwExnGq3pyckymY0eh
IYEa67TborWu7KuO9Zg0u8vq8MYFdDuTyj6kFXQztWSjGslORRScmfmF1TbR9+TAACMkkWkqXwSp
oAref47BPqoEOmu0+a798iXjkLSV35kKzggpV8x7wnTuc72zjMBhymBVIrAbEhwCom6zOp0xP7hw
EyFGaYSOHwSubJPUJomiJBkMnzgJEBlJvA7AV/Hjb+I9p7qYSTcurv2/saYYYZkEUZ8xgNpoCW02
jayaRIOlLKZVQJjOb280RdtL0GuuL/3MFKdQYRqaEGzXMCxob5tC+ZbQClKiT0oGW+CbXx/szPkO
GbrJsK9AWUI3D2yh31c7MzQqpVkQJ47IIlOBWcuqRwBcVooHxTmlf3R9sg24u2v4TSleXZTFmOtC
Ss7rVgUtFxrMPmC/OxPBLq7Bya8ad+dJwtHkxOvcahicPvvswKsEpjFrHvQR/FEkc1t9brDJnkp1
Kt2oCAaHg7SqJckSBjArYMP2DGKLEUEvqXypIuWurHVIvVTLUBALSoaLSIVFX/gdNb6l5DOJ9RhY
zs79vwX46XWdLECVZHVW5vHgeN5DBSMJBYoWyhxz+cI9YY49XDRyORKPaXRD1mGmYZETXMsvdXsf
Q8L6+u4608f72V0nI0wSWRlJDh5KQByaVwcoldo51RbA895mEAcwzNbKGphzFDAiN4Nbg9evfetD
ABjoIF/vVg0UITNlWIsIqETSbMIsuSv8ZKGBfRxSyPeiLuvDebCDQmivwthPBtuu51DKAzY0ZOta
ie81uKHT/jF3XyNPfRpgEKgUrj1o0IbtgeoQ8WaoNJikAJQH4GJqob/2ntQ5fFqJu2DFZ6psrq/J
xS97siSTA1fpzFXjFLvNoF/U/TLjXRp9/PeH4ATK6shFgAYQkw1dt66bFiTDrRVCegUoNM+7V4Ha
uj7KpWODm9Gg4FIKAzXw32eU6XFYgFDUO272qYRvPaCjcfBCYa3ozZ7RS4s2XsAogpoaEtTJolGY
nanAHOAaDL9N+h6mL35FZ+Zz4dVswsINd54GDDqSjN/z6ZTIrU1adg46BSsQvRYVJCYXuv+F1/PT
9aW7OB2NmxpQjYaJRfw9FHcTXZex2TkyenaD25TcleFMBL0Y2FEy/s8xpk9z4XmBHxENwFYZ2lVY
ACubL3OgwWuWvhNNrqjQHngARZA+tAvvWQmihyCgjoydSoKT1DWLYpjRPLq4ZU5+02SJ85Z3pV+L
zlGBGB+yd91/M9JbF0daAoh/fY0vf85/89cma9x5RRG4Ea5RI4Iz4kvrmksWtZYO1dnrI53PauTs
Uoo3jEqBuZtsTpBwIzPMeOc08plC8CUBNzvEg601EWz8yL4+2vne+T3a5GqEIST13V6RTh00doqw
FdVwlYvd1fVhLiBFfo8z2aM05aLjXtw7CfMeiMQ7PGdgwtej4IyQu2IA8yEuIIOrkNtAYfswSDeq
iGbW9r/4GQakJjiOikrG5Ti5COMshb659HqgGYeVuoyX9QuUu6GaC6XltToDIbn8Jf8NNrmu9ECa
Is2xZ1gC6aj+W6hfnEIg29y1Ip3Zn5e/47+xJrvGDBS1KriBGEAfm+6QeI+eMhNmznN4fEJNaChl
jS+YH4zAydp5+WCymqkIAXn6QIz+aTA+A8r3fkZBOWgewPObmdT5ocOIqJOw8fLRgNL8/bVqs5Q0
VIR0Ale+M8GXsez3Sgz/GzIHM5wbanIOlLzR89Ig0mEd5Poj+Nv3BBbJ4S40lHouRTzPlH7Pa3IY
TNeIeNikHbooZEesAEW5kc4GsZVsAQ8EkK/m8KeXN/6/pZxCGku14X4X4o5QR5NiP1l58r2j9XdQ
wrhI6e2hRicn849QY7GQH1tZUsydvfMO4K9ZT9GODO/OpAnBjeDQxh8CF1wWseB1BMkNsLD7o6mF
6xKsNwM80JmNdPF0nMx+Er0bA+gVSVvpEDNeFslLCYkQET78T2LcySj67+0aEEVkQcylA4cMJ9Qg
FT943sHj0FeHtIuo/BUDLwZPzTs309GgGLlBzRw39GLQOfkR4947OaU5KMCKx3qc0tJcKaRbdyg5
LsDoXsadaodF9nh91jMHZ5r1N7IEJ4zknRNF1DLcLfDAi9p7zYK36+NcgCD93j6TaBq5alpyXnSO
ho8XZ4A1eAp0tYiebQ2PPAUebKPR+5BVAq7YGGA7lq09Iu22AQUKBY5llPtze/rianOTUtSs0E6f
Fq54DsIY2O3I8gAAU2E3ZKiWF9lArWsQu4ewHPSTlF17lKCsBqskmtty45b6/bDDovwbfypvAbxE
rAuO8buPfMutnsJzRYBnsMihEw2eh2r/9195GNEA7pCNmZdpTvZXleQ9sNP43t7wpCf9olW6mUW9
0Ob7PcTkkpaZdBNRu41jaiKC13KnLngBFwAkocqy9/ptTrtVQGBREfgHlr+ERr3ype5vCz+6o5ny
pgzlVukDMETQR+pb/jIYeLdFLHHAdNt4nQNPtZXa+5vYj1+vb9MxdJ99EDFSeNG4xr9JaG8YBcyW
q/jt9UMAaRer9flNUvbwcZbLuC6OkF6wQy+fc9y6uBH/jTutLrEoj9qB+dJxITjXwnZRA9WqrOCX
WeHxiQ1xfZoXiP0G4ToU7vAyNLk2fRRqbhwrmtc1Tq1pm0gFlVcDITJUlJusKr0lg+z6okpQF6/A
gVINiCxBhuXVVbuDWstXI4SDXeB561gEd1wkt1qTPqdoiJR1862T7uP6r70Uo05+rDm26U5iok95
GelaLB3e5MvYR89AplaZ3GZ42V8fiY03yfT7c8h8qJDMgerBtG4PuVtgeDKjdjJV7jLFew9MCTpP
eTvQepkG7Z9MEPgnqJCOLQrgewAI791qqRH2QFFXsdw8v81FC19lkv4p/HLZQKuMlNAZLzsAIET5
BcLing7GoczlEnYoT0PuPRsqi+08bncl2IIV6Ekxea99XDFdtUwasVGYedeY4r3uCggN1/uAg4hW
gADal8NChQdZ5ppPxM1sEgG7VYjHPMzvPBABQwHWU1QY8Jzon68v1cWAfrpUk5QL3SPFBRMLiAFN
vuqpZxkRbHEIWUsvf/d6GLDJbumW4kPLW7syYFBc5SE4b8ZWwIiljM0Z+4WfYH327aCSMooqQa5l
2q0tik7Xi6ZsQcfcyRqPaAjw6Y8iUKwCgiZU7T6Uut2UIPAlTW+bhCwH9zbvtwLmbEbxR4wxpjrG
NejbaFbn8s1lez1IjkXxmad/e4HLwHsoTBQev2eW8mLI5BCIYgw+9th8k7DDqigdIDrZOzo8O0o4
P4COHMNFpOXiXvfgm6UPK62hqFb5tnThiieh/quFG9NtET7jFWuhZNiMhNtwyZEj1ToYiNWwK1vI
Agh1WXG4i3H3JhIQCzFBfgzKF98MV33PLAVeaqSHl7TRNARM7gJaNpATg1hnpKwqHi4p3L2iUr4X
urHi3XCTiLXH2KKJ852p6KvGPCSwUynMQ19vE5zMnLJ7rjkeRIu1DNrimrnu0AtqA4KmaXFU5G3G
PoRbfgTyrhySdS8fo+Lg0tta5FbT3tV8X8YPjQyXzVhfDeoNQdkvaNd6fIi4PyJF0uG5CT4U86bx
KejFePaC2D8owGjV92oQWZAMeDDyv6x/jLIQqlXKQ0p6tKM646MqzC9V6nZcfUoI/RfwmqlrtgpK
6OYaNbx8ytLO+kcDvMP6KxMx5NT4wlfEog36+9Cj8EwBPTPRj00F7fUosyINxcr2ToPmvi9fgq7f
mll4izr6sq5gEcjSmX1+6ao42SvTnKGMY13pdd44HcRiJAlgHfCXk285PPFimHnq/Ohpnp0pYUKP
DHUwdL7HH3MSet2hl7pK09opkoivUlJD5T+hgUVAfEU027YZ4B28Bp+CxQQNzvbWzFx30dXdkcOU
yU2r+w5ROtbNVRfehbxJLM2EoFhFHBWCoqaSg1frb6QXWUbK/rSs3LgCA2W+5dfmX7NxbS+B3ALV
NkT1b4qmfoWc2h+trPKFF8DsgPjtW6pQq4qjbO4yuHQXnMx9EuDwBeMmpGHrBN07bW7cZtu2c5CC
n8LbtQWenPywgcRTnlXSiVRzq4dkU3eoF4EjHKTsMc/VjeiVpSzpQ0gU+3rYuXit/pvf9E056G3O
Cmk0ziDAwufr3Mtt6q4z6FBfH+jSjjWITtCrU7nO6WSOMSkzpSBd5TT+aCA/HFI9eMy04pCT4a+i
tNvrw9HL46HsoFJQbLBrf29avSFuytGTdIyBriANAVuA9iWK2d4sy12LbDNk6aNnwFyDQW4yJsUy
kM9J91YWT5mJgpZR2r03qq2TVdkBZlLBqzASdBEO/JMOZF3XzSoztBWaAkdogW1jBis7uHB4iMQR
bJREx24Tzja0MR4qCr3XzHfXgQF3rx5AgMb7sanS+SoKu78qVBVKeJuFrVz4TbM1qzlU/tlnhmSZ
KUyDQVIYB3m6+qHKmjov8wg4qW5pRO0Cr1crkfuAzQSm8Tz82srjQKYOqAHUBkGaG3/ISayoBUmG
Msoip2mUfVbC4MC9D1HtUYMA6wi7Hryirn/pM08GAiUYJLL/70tPjqhZwI6Ve1Xl9IFYNZV55wNM
mJfFR5s3qz4KbN3o3ptouGW9uird3oAyiYup44Mqof+dCW0lIZGaa8ptFXUHKM9QuOkOjyUsylzJ
0WaToFU1KpRX7gAwXXtmaemwbuirdKcxqJuAYbYB3/m2z4rbKoP261DOTfL8+xE0IgyIRALugK7/
5DkVFnrnx3FQO2nxYPjKIoNmaiLhEgbRiOvLOb79fn9AjMTQ7sCrgILjPr5WTz5gDmUYMDxl7cTm
+9B9hLyaCQQ/d9O1EcZfcDJC71M6tEZbO4MyPHZZdsM0LVqUQ2Tp9Ab3aJ3DBkdCRgN5a8j3qV/v
zfYgUs2WJlj2PcgaAiJR/CEZvszgZeBHmr31LsQgYLipxxBmh99JmdpVDN/YHHxzP58JmudoNIAg
NGAhUNQ0QHr9eVmdTCGoPM+F1EDtkCjf8xI+EoBnaT7KqT60KVywtaN3PsQ7jTYbNbVp1+0YEoyZ
TzV+9MlCmqowqS5QtdD5WYiLo6AUeFQ7foOVQqdSVsaCenOgh7lhJpGbuqLiac8qp3KPg/JWQ4Bt
COaqe+p54EBBmiD1RfJOCaQKfu8KNBfCvND0GFV9uTRWcbrIj3ARgLF1u1Df1d1IFfPfKR6pIPK8
GE/Xd/3ZbYGwhXGx09Cz4cY0xSk9MyF90iFsRRpsId97Ihex/KJ+a7tVPbd9zk8zRtOgMIp3N0O/
bzJXr/HLjA0ycvSj+lE+1Z/sZbSkeOZQtTYX1VY9yAP56z7OqXVfnOXJuJNIGUPpvizzPnK4/2qU
+bqIYNaR/gH7fyvjdqaudXmS6DfitscNPAVn4T5sYUUbRw6kemCMHi4gybEK/QcxV0AT5yFrXM5/
I03uHDRoBuJqRuZAAcQe6K3ekr1AAIMgGDJUmBBYpQ5UrJfswwHVvTq7gcoVVB6gglVvKz/acWhM
a2xZZ8Gu7NI1yyBQ0OdW7cN8mGo7LSlsCiWQNIXedwIBGfVJGfqFJ3dVSJYdxB2r/hZTxZaF8WCx
F+Zn2Lsb9KeRJXSL2MN/nexVFBEi37WQrxwZNHoyxbVxqm2geq1eGnibFou+ru1Mu68L9cHXylXT
MYjAgKmc7+rGW5kas83gWJkQ4JL0Pu0SS/l0H/KlAd/U/G8zmm1Am5KH1OE5txU8IWXU3pStabeG
guJ1eoNsdlF22TYR1T4YUKefYxmeNykmmcYkukumSSazPoQgQW/X99nD6GTNHvxNR+HGOSe1d2lH
n+Y1Y+w6CcQwfsuLQCsjp9Q/sxrgZwW1kFH0SC0OoqXr61Hi0pY+HW2y0Xwl80OZm6ETwXkLpkgl
mIAtLyxV8ZfXR7pww/xO2CYhwmctMSqtCxEOu2V5b754dgTJQgF3acgDeLMiB+c0wMl3m8SGajDS
Jk6jyIE267o04CDnhRYIe7ZfqscurZ8J/c5Q7upkCPXIKpgBJ8yd4cl8ZZEldW8mEerF94r/8j/A
powR/iRITOaHmkHQx74OwXjwg0xUpVIGDX6wQqO+WpSzwhzn19nv4SaXZhwGaF33RuS4ClgD2WvX
IimB56oRwhQ9qVGvUGaygYubE0mbCsweJWc8hY4jGIWiHo8CXF6POip/uLkXnfs4szXPCBHjTjkZ
aHIK9LAnSlWKyFFRaALGZ82SeLXOGXij6nsNDwQ/+5OG0WpmWO0s2/k97HSHgM3bqcZ4n2j8pg3S
FRfwGlbalWbAVhUm0LVmbmsVDWbYPJbQKzQDb+5UjmP8zrh+/4bJJupdT/OVss3ABRHr5ruFC2Hz
PmrZVCv1249hgsgsH+bHsxaX5znY74En20nWmteithc7RtIsFSjE1l9BO1vouT67af/B9OIcL0+G
8IZ3bla9GsVch+O80vGzd356bUBu0SmvAGpcwEbmQeRUNfyembesCfzpW8i/ocDmesRqu2GbVhGK
kunMBrq8hP+GnlxMbd7nI4kmcjJwJhJIoVUw/FTnoLrnkiOTGU5uJBZSdPNcijj6odzp3hrmWM9Q
5IHy/vNgsV2+S7aDTffyD3Qu4Zc2G8gvBZ6TO2oKPcrMXi0KjjjXVCCNjzoSSKHDGkbN1I59hDr9
eP1gXorcpwNOzkSCaokoMiOElmi81GGYbQRf/7sRJps/HKq08lzchQMeeXX+IVGLvj7Cxdh5Uh6Z
NJeMsGpdbPrQwRlYxt6HUqBqkH54/tv1cWbWagoodKOmRAxBcqQGjy496toMRvi8pTfuvpOJjEH0
JB+qC6XPWlWEzogaMKELmVBloejqMqxDS6+aQ09H7xe59gy43CZvgBJQISytAme8VmyPmtYQu7cG
iw5aztauZlqKOSd1cK5pP/mVkxqDAUk9ryd4h+gFEmcO7SbQRdSmP7QKe48krMDiYwTB3A7lMgqO
eUse/exJVW8LGPeGRQgBzY9MawCng5SghM0aeMXA41hBGrwpfWwlKHJF8Z+20mxhHoIQVoRVC5QB
5O/bFEjfrQLhz4BwOw19C0kP8MZYqbLdXP/a56pV4zxPimGTKytkcSVJ24ZOXy7KbfXov0bvij2K
nwSfqt1vYcG2yddz7/Wfl9XZLXUy7OREKtw0Il8gjrfxdwkbOKNuDi0uRbQst0lAOpvD/bzoJXwD
mmyTRi3eBHn17eFRn3GzWrAUrxnlI6ribZJCd8pFUT/vXstWdbq2PxSeuSOQ5W0oOybQLvbouwCu
sWrNJZKeRe7Gt02PvNGENxNFVwZVGQpd4i4N7pTWfGBhvwq7bO+heSv1/k8q3ee2GpasFjMZ0eUk
+mQhJoFDgbKiqFykDK2AK6F3W4l9QaKDaSbbCmaVYUKtDsqMQwpF8KyxW/aHYDdd3wTnbb3fm2CK
unULNat1F/eOYbgvZTBsvRhuvCG0V9hXCVlaXbSohSfQbe5XAgKzvYTssNZbUdnYVMu21KutLuut
wdOtpoPvMo/XOgDroiw/a/O+zeC9nM/VGy9elv9WbsqrTWoD2VTpRU4CBkCSwdoLl2aRcuv64swN
Mw1XWooSsurjsmyaDTrkO8Ov71mS7K4PczG8n8xmEm9G/81gQN3d6fJ8FEVetuZXDreEsp2ziJqb
0CTJoMNQEjSMIoeaEDDFyyKFflDYzlwj2sU89GRC4884CfO5C4cVRcWNyI7+vfph3LNluSxvRvNk
VAJXsGIF7nHfQUduiTbdyriVVnzL4WpGVcu4n3XhPEMFgmk3tnbALdAYSlqT9YWWhD+UHQ8BXKlv
sq6xQAmzYzRV4di97yNlo0OznRjfJiTjE53MPB0vrPmv0SdrrseRAZAKoqxp/G3/D3vfsR05jm37
K7Vqzr40IEi+dbsHtOFlI2QmXEpJSdA70H7921TVq5SoqODt29M3KJMrMgIECHNwzjY8M+viqYsW
RnypjdmA62VZKNDnQpCT1V43apaGohFBpe7yRJ02pNnO/aUr00T+9F4DVQyqtsIlPII0h7ISnMYV
PL5oEScttTM7mChnQivAuvzEosaGgOU6HZE3iTOnF5mdwhomoPBW795JL3lBmNgxclPI69ii7j/B
bdWGr/QONUonyl4JbRZ2zDOr9csgzI6vjjedrGdCeOIJJNlTyfYZyEDwt9eH9eXhPndAf2lqGqfP
4w3nQuprCESkVF+ryNT7FFXsALC70vfUfqqI5uYYczuSHsf4OYNVoZoDBxGZWQjcJ1/YDhd6PjdH
DwahavoaWWhhqBwi0LVcjOvC1+AWvrAjfljTX5hpdFrSn3oeEhHei6IQgXMUPgLH7NJWNxM1R9nF
745QbfH0iFuSNMIZIUCSs64cCIOg0gKGliEHa0mSriLeTjAH2PnR5zIZb/pR3gfqg6690A5S77mg
rYwBkOiuOkYFfYC4udkrhomqEwqg5VWvGxulkXe9rHnqAGoV4GYIHKCqnVlNsJO6Cg+Ea7xaI5JV
1kUy2KJSPtQfVmSDVwfQw65uWnIoSujWZwyQ6LVIfXuSdi4E1c5jw+oXg9czITy4prpEdUA2VTiE
fR04HnNK1FQMT0P/0nR3fXB3eU6emwMUZSXI5cgi1T7CiU8vpojzIQ+aJjyl5bYisCipVkJwr/Si
d7mdcxdV8KZ+NTTbazIMUaE3NZbZH9Zg99E12YzQgYfkMDS/PfLaMFvwFKe8Ig9RbC5REb7TkSZ+
9qcHmG1CdSMZkZFwjOQGzpSH4lrZ+mv9npiCakpWZMJt8hDD0HYJR780wrM32OpJpeQJOl53gVPj
LgnFOGssd6r/fnmIzx0anzs42124VMoV7PHCUxb8EJTGBWHA4Vr0cLkV6eyM/HX6zoX9Ukwl2jMs
Zejyt5CYYVYF804kOR113zr1PQMEEMYaS6n3hTOEzg59MWYKbZPpSGQFksXxbcsC6HxLFhsEUxXg
E1EL+y4f3cvdPTtvPwUbdH7cj90wKKIfQnzpsWqvmXzyW2TdomOrv4kwuSi11kyxd2mweuDNWimf
BjECqj13aJ84+gjDu7a99qEQBfMt+z98uFmcMCQiRJsCHp24CzHRwBQeC5evmTW8t6vXzg2u4VF2
GzyVbrVPvCVNlu9ozK9xGJ0taXVEqTvMEX1qd52jumVglh7cDJ6oma+z2/ZQWNnReLvc5XOT/PPr
mK1ikkoI8HJk9Jr0LunfBHgohAtNLM7w2YptWp0bbYgIb1SJ6zdH2NyZGvwEQrW39AbCP4ADt8m4
ygj36vQ+krW7AUea1okLB/RSZ2crWhCzLED9MD6JSEIQ6E5zTLaye788pOc2qE9DOs/DCrrmd6xr
o1MVH9sqt7V0zQNhqjI5lxta6M53XQHIcoxxE0FUJ/Vy9T5ue0+XFxh0H3DpC6GGNrvkJZ0MkzqC
C7CiQ5Y/bPYU/i6GT5HEDg6oxZ/CKn2uW6Sg2qFZVQmGlNBp7RTJmkPAo2wlt4ETTsaia6XXrrQq
sHoCbwqF3XBN3qi+cC+q8o2so/DXkCIAjp1DTUw5GTVSRZDpiJXyoHLwCBKxrmy9SC0iDBtdHR6q
KnVTLlgUCQtevYD+booooY7gNnYx1Nc0z69zW67S1dBnO8RJNqHvVamiYRgcJQgUq32HAjBTgdYH
fO7y+zmXzvscn2qzPVZFLo6wOsM9D4gXZMw2KdORrBLAO8pNg9duEOiOAdcWnzznIirU0amRwawp
HuF4tqZMNLOm0lEDAq6/DNUnwDJRrI6q1eXn1KdFfukVz/bkMC01NiLFeIJyiM1J5VASrbtavwmB
/+w6oHbgzSRw4HHC61pFbNtmTukz5DIyZF8eaXENe8GohWW5/qMIkNATkUcaqaNR2R3CwBQH3fYl
wdO72kkCAPGoYpGmMUcjcPM4sJG6gqs2AbDOf0soRNQoAgjwGeG4iIuNoAtWMCpeno+7loTXLS46
WsW3acDNkEbP4ZgD86z5rhJ3XjGGFhyXrYGPawBsHVjPvoy4xLehvokZsTUWemOgbUL1Om3HdYes
KRy5tkiA34lD64hM2uVi5cVZugfKsHfTDHquUmMKJWzGYOfQIvUGf6dRINsqr9wcJX6JBu8iCR2p
bqFoKVemkWY2vE1MIWSHSlpKi51b9cBfgtkiSZOy2WxSESy9llcZ4p/6fcxRVQa+WSsXMtFnKj0y
0AtQEYF3MVzc5kD8tqniro+E4ATeiTMmwkofn3nC1/IIMV4Dzm1ppCIJKcMOJF2QmV263s6dOhRZ
UcVhqKfiOWDuj+09e/RB3reiO7ru3MFu95IjM5Mf+sOy//r53ZsQIIkMQ1bm2LCaaD3vEgVrViot
uegtuX0gQPaUgr8QbSy1NNtYIyYXLBmRdgmwOyZJZ/uJDwcPfZcmS4yxvwktfvVqNmnGhCgd59Ol
HBcShbwzAX5ZP8Hmco2iWGXacw87Kplyq2pyD1ota5bKW8HvPTFZUp8/e3EQlV/PMttt8r5OaJWU
SLLtjTvys98Rq7pKbyCM5vFNcUoggW+Wd9lx6eLwN6Hnr4anlfXpblZ3Kc07FXnEyh6sAcXfEPQs
GOkIx8EFEnhXWIE9eBgHS7O7lbEglbDY71l4N4a4fPtyGsHBs5JNvjbcEXjjG+zy+q7fsNtxn5cO
0hMuqLgLO/zfhGC/uj4L84aml0mX4HzR99E16GmJKziT3uBgl254DcdXu15axdP0/X6o/GpyFvX5
iiz2QYQpF61HuzbDTf8D5SBz/EndYTUu6aBOv3aptVlo1+LG3+rQdzoFXQphDPV2UodQ5Mw0RhEl
kNKG3eDC+j23EX+ax3MSB6zupAQZtfCk6ymYMe95opvGYs19Wg0XOja53H+etFpXhGXIc0za8qpp
n+KmX8jXke96+x/3jr/elDLbiPKM+R3xE2RgB8OOAUYNoTKvaBaEQPFPZAEPDksuLVtXUv1IlWDd
aupdJdf38ahf9VzdlcCUilllByDMRDi2i0S9VXNpo8J0IeMiEJ+JbxkpjDPbeqXpvVvLmR1B8jOS
ECQg+megzWnBawPpn1ADyxR33gbcuaJAbVN6FHPfHNQ7CCiZmcJsFdAYoTsMWm1l6TOLGystUk9i
3Cz5a95fJWqwb/jeQHkIYkSmwXQbugymlCE+KR7h2W4K0hEwbZMnsGsZRKsZ221fCq6QJK4MWqja
X3Ou/Qihe98gZCyo5GQPGZaKcgqKwaHqK5TErkNRtShoT35gUqPaCyRb936+y0Pi6HJZQHwIoEDg
ivtQRwkfK75DRX/kyaZOEa23r/7wRLp7ePe5lKZWDakDEZ7kbVzavgZ3vHS8zkhopmFqc2HHMxDH
s3jHitpGaGAx+FdHCmwSU+4kYeywFDaLVDYV4B57CrRepjngEMbN6Mkax+gVpl69cuGWaNFW5W+C
f9drkpnnkIb5KY8/K0Vc6dAyHHvZKvonHcaw0F8CTPFVjSZiabpS/Rq1rsT0p4Oi0swOpN/mVUzh
yYpCpCSs6hYOG3iRdVUcON2TpDdrLXZlvSnNLAM5Az4MWnNrNO+8Li3QKWwtQhNKI7yNjEIziTpw
MvckaEpJUpqZ6gADSiO0SrBoDUyVklnIrdm1rFiyDoQShltvXDLCXLLWV2X3g5dIZ7KVHmx8Xt4P
Mdw8uQICF3XrsXOrgjt0SGxfYVsth1ceWoDOql+UJpNCV5cGq0IZsxRgoAnxhQGqVb2MmFHrnSKD
jWBCLLDlbBbD+iK/izQgzxCw+kiaiLCCLJvM4ga01VL/kPPWbIp2pUaRk4kPkD9EwPvG6wMhEF3L
BndQrosofx2baN2O6aaqc8sPsIJktbXhxbf1xX4bRgd5Wgm89JoQBJscdySo8RqlbIOa6uRBtVd7
fxcgfgV0bENjBWbtT0p+VzIAvY9ShZCCd2B7VbaSwjenkDy9ESANlDmqr5tlK9iKknuEZ05EUkvS
cFeFjZBZT/tZRzYU3O5GQIt5QG7yunE0MBXzOzAxnd7A62+SXYnZ0DcVqHkYxzgR1k3/lkwTvhOv
+/TJINq2Ifqxy2qrpnD2hOl8i2tXlJwKMfZq6iVidOND9a8YW7CQIztBnJ33sKfHdlKgEtSCpddm
UOpTYXSXAlgYlahc30tDvg5pu6FdYPcT85EMEKpRQ2xWbf0iikZoViVsmwFKoFDaK7J7bYDOTYRT
HxS1osquFQgk5CJEitA5XLGgLZa1LtQ3VwGIplIlr2uQShpyb4APGCfyBvKVVlwkUMoId3y8C3Xf
Gv3Ooly2eM9WmQKTTKp5WlPuRVF1KyE7RrF/YJpuaUgzqz8gDWXybDBjtjWEZpXiLquMmq0J7CRW
6kYRekcTXuv4SfGLTWnwbQPJWLgiWhJ7jmn7qCtx6WAQt12eHDroGiQ+jBD8bC0bYBcj1e6keumW
o3gv59ywhepQUFCWWuZBIOmK9R24mnTaDtstcppuKHSoV2cgqcUjM3tj5/uTwym9kSDHFrRPHP9t
hB7oE+UnFBvgogFleFMbc4cnwaoiwwZJS1ipqms5/oEbrgUdqL3kj/sCHqxQznSLtEergSVBrjqW
kltJYpbs63YAMH43JjckjtdchXIBbklhxF5i1ZjIO24X+feBVOOqx65iKuzzaLxCrWMhEls6uGfB
MMyOGyUDy+iUjooTwuex6HBppIZ1+Vq9FHQps0A3ymOfNCHaaTbFzve0Vdib2m27EV3Z5sdsE8CN
6HKTC1eKD67Vpwi3KxUKPxrgqVnYpCaKhJsqb20dvp41CgOX2/qb6tuvsGEWz+bgOnV1iHC6A8jI
VFwg/9xgIysmILIOXbFVakOX4GpJS/sM1WQqV/9qdxbLArUdDtKI6jnx4MkZblVjXeo2tVRu9isN
ah9ArECaRPvZ1PCNschq8QmmCXIpJpuFtmNBBlLFSIlNZBekutormDNb5I7dBhYYT+9L17fz+Zlf
PZ4Ft2FMa4nm6HFk/JiIHyGRTJiLmyF2iSpd0nRbWB4ffOJPk0goiBJKPsMNeDzwdB+UMLY9XZ47
5xAQn9/hHElnKFBCigOkhLOBOnoTWoqebSowv3gXUasHfj1VgEw24DmMV9gqtwKVbI5tFeJdSjXs
xcK3/cnFU+AFzmZaweW2Bh4JSCBDfqBBuoqNZ58EboMDWlEeFh5/4W5DZhGzSsMuRcAXncLT6NKT
fIx74JbdxO1X400LSWx7kqSejIDvo1VxE42mbC6nKr6bE3wN3MlsI5M66M7UGWR6W3nHkyspQrpN
BwwQItH9qJqBLngyUxyfFW5W3lUlIN5V6Aiy4vACtxaIKiCVVqvDTpQVGzlbi0n/A93ChRsMmW2D
GRCNAUznoxODHFIKIFI/pHYV3nNA2TK93jMkscgk2ZlHdgT/8po+B3K7YTVsxy+/t7/JLP21kD6g
d5+mtkEihgoteLSTI4XoIBrcyBvFra1yT64BHbhJbpVT4jBHu166gp8dhUlScLJSgcTmbA37cTIk
YWegMKxv6+LI+3+b6j5Nhl8NzK+jqcI1LfWnK/40xBI3tcnIQAz+V9v+p3ZmF1IEN1E/iDQ8lQjd
osa3AmClkiFaAXB48BFbGgwyrKHxmFWdy9kdb+D4XAKsCWreEKheFqbOwms9ux9/eqTZciw1GXyH
AWM7vdYWxxCst5wWzpASdn/2vJTBWniVcxR8KyljFCskOomCamnqALCqsTBTz+74n3o0WzNNxmOW
cgyy3AsmrsCy/xZHtaUJpwRKWpeHb6mt6Tz4tChqQqIC5tPYzOIKEwfZOH4d1qGHqNRs4at+ubVz
qM4v83QWNmiBXCTNBAdX7wqUVktLvxbXSH5+bJHLFLNpXX07qz+N5NT7T73DYsAR4KN30Tpc1XvN
UT3dBWp3aQ6eTUB9amcWE6C8STTS6tMcjF/aXbDtjsY2vNFuE9PpbJgRyrv2PbAVc6mQfz63+6nl
2c4iGxGL00ZGQQD7vj/cpnK96ounSeO970u3CxWXIM8SIw3B0tFCRgEViuBGmbIq4b9Pav6yC82D
h9YfIBBCMXGBoDRJGAIHu1dh0Lcwic4Gur9gPOLs5KN8GHuhQFasg91WCqN3M7qDI89qsqSWHP8h
uml+oGjjXm72/ML/Czwkzlal5tNOLn2MdFBel0DVskU1hPPB7aeOzRYjyKapKEZoQvQGi2MaKTvx
WHrtCtx4j1ETpptOtYnvAlu+/c86N1uXENZlaqLg/MiKpxBGrSFNFjaapeGbL8WMD0IfIFzRUfCA
hINsLFx/psH5vtZ/vZ/ZGmzkRmh8BeCusMWdXmrsEqR9JV9SGDtHkv0MIpurPUtFW+RaL6Ga8ljt
+LrZ5/vkoUENAbJId+pCAf78xvJXp+YA9E7u8kJDigreH8Ve6FDs9m+l6EHuDlDQQVq7v7s8DxYG
cY4dbyZ5h0gCgq1DRkXXSzuJUq/T9IVzYGEyfIzxp3257AYSDR2qISBSW1E3mrRbGLiljsz2iFTr
h6ihEQ4aIJxkcjM0hsmyh8ujdf6S/2vBfnz+qR+KFJacwRsF8K2QwkEAR5q0BVtDvMJiZbZUm9J7
6C55OZ7j4Hyegh+HwqdmGzICUTOMIbxnO7PoDxF0SyJVmbJdTQN57K6AwH4IpYfnLNVMNdRMBVYe
gpp5YhzbdMrY6XAMb6ttLvRrno/HsrwdpfuGgVdPc4uDLF+X/nNF1XeVD9usB+DKbw9R2Ds+FD50
v3CDUrHlqPCMMTfVQAXqGDefkv9v8OGfBni2L4ECUvWCgPmvCZuCPenDdlFa/XyM8GuJzTamxvc5
vKtxmuhIxUrlipMDyLjmuoYelQBviC54ujxrPo7BrzuV/CFAAh1PxdCB1v0alVBoNvB2CNip1/eU
3o/wNgiHdi376nsz5E6aJjdUjzw6UFsSQEAsQe1h0JKdju/Kws3JLvTKBuvNiuhj0iHHA81kMU7M
xsCREcD8un5p6tLVI9ELGESbR4unP4h6q8gNpPTGa4FrT72AqoieeRIWhpQQiMRdp4LiLHT12zJE
7AjXGbiRyJoIZvOsq7IoZAXccdtjhqRsyoF84Vx2YJV7q6a9Ah3eYh354n2W1O8c8mBGKlxXVX07
smonRcjG50ruQtXGbklv5cpRV09xCOzwqLV3cc62YqLuhCDY6lF3n7fVgXSZbpJhvOrLvDcJjIsw
g5CgKnYV/PIIe2UxQ8YflM66vs5A1NEbFAZQN4AD0hHilB6k2HWkGhRPVYslv7vzY0GIooLkPeEr
vr72NBEyve+C9tgjJScwuFgLEP5jb5eH/Ftw9DHif7UyB6BJatqEHHncI/5l1XU6kS6FDnOjf7/c
0Lc9fNbQ7NXmpZoA4IaGSJlb2BGsuggXkO7f99dZG/LXIZMZvKDlacgUUX6RFQ4sEm51UNdgPcQ3
jVsY2Lp6l1nDCFNiGAkSCFj6pVOo2b/PDZ49yuxAQXyEWgYRmmOy0x5FMBHXxRVEnYVDtuon2zM3
Lsxi05+irbwt3v3DErPi2zY1a396HZ/2/AG7OCEDVlLh93d9BSoicteQxXF7ClN7hPVwgvOAdbv8
kpdm0zSnP7Vq+KRtmhatxpq4LmsGoJyPql1hN+qSKvu0z37ZFWcdnG31RSv1ep2iKbXPUQmDS1J+
DbMjm4kaikEL8e7ZtajhUqZA3R7/nb3NRhqZpoGGeuwHw8ySm64qzJEtrJCz0xfqmPAcQxPStxWv
DUZMoTHHjz6UFmEQkJmhX92FI4A3hqJYfqIBRMZ7z9ejVSsWrg5lZzNNJQPavM1Noav25bcpfTDI
Z4MsaUSEBBbIA1SeB6/RECcZ9MLVY9+iaB6bFIGXUNgyea5LwwoGKOMggECCdiXR4WedhTaP+1XY
aAexKEC9Fc0SNs2NH5mQI0LN2htVCbn3EpDeyJXqBxaAj0re0uqlbEOL4ehKsA35QAFA3N4bha1Y
TDWn+7wAvyMAci/oUJcnV62iPIZ1b9VQLg+QwFQVQA/j6yF87DSvzSV4o6l76PmtRk1boZwZDjZN
Rqi3uUIJNVU9cAo5tqMRF8DhDXygyXqXoQqSRvs86S3kz9G54JBmDyBoWIPhCSn8iBQEadDh6d9K
sUI50Hcnq3iZibak9wF0yCSzykH8D+/bKNq19AbJTLOPqQVpwCHXQW+uHORU3VLrrArmXqIbUa+k
P4JE2scC/dFAxLUsddyCUYugsZmJyGgnHAwsmB4RfTdG4DlHzzFYBlIGHbLOGzRPAoOrHxtrYlJC
Z9cZCiTXGtnME5KZsNBufMitZyvaSBaYhPYgr6WmfuV6acVleYRL4jogJUSNaXdXDvUa1oVbudn1
8XUnDXYXQAi7rbzL0+rM1oRJBdceuDSDQKPNI6hSrCGCNKrHaM3XyoqvVI+t/sp4/9dr/3+C9/z6
j2la/+u/8efXvBgq+Avy2R//tQ9fq7zOf/L/nr7211/7+qV/XRXv2R2v3t/5/qWY/80vX8Tv/9m+
/cJfvvzByXjIh5vmvRpu3+sm4R+N4Emnv/k//fC3949fuR+K93/+/pojdTf9WhDm2e9/frR+++fv
sorN7r8+//6fHx5eUnzv4QXygPVvL9nbb27Dm+zl23ffX2r+z98F6P79Q5o0wmRo/wFiNeGFuvc/
P9L/AZU0CidJAicPSBT//luWV5xNX1PwEZRnUJQHpQcasXiBdd788Rn5hwLlWMmgGoE95CRU9/+e
88sb+/UGf8ua9DoPM17/8/fvyp4aFBChv0dgMgnO6RxZ2o9pHYNZz8A2Ve4laH0BzB3dSAA62yyg
D4Eo4oipT8qgnyKI4aUjh1TjMxCDbziGfDMIxoOhys9tCnWv4CmahLnh6wCIj7LqKFvLeQuNYG6J
ffZzjCSIEqpWX76qIdTrG6O9FdUwMeNsAoUJjsSUfTQmeyxuD04xq4rRdVi8DmDH8ZhsokC67TnB
tbEJr8QEfCq5u0IJyvr0Kv8cos9DIonfz1iMyTT4sN6cVFZnZ5GC6F1rwIE7JXr5Qy+9vMQgKCp1
eJm+57heaW2CnYoPe5+LgI776qbvY1ejnZuCdtdBwFfuvCBpLFZs89owI06vkkBGNDBWlmj0D9Bi
eCGKcUsaoErgGQu6XSO4vuArdourTjgCysDv9FFYYSwAlml2QCoex457aTBsa8CpzcDIVzkDLwWI
oNyAZqYmOH72U6dOqj5lGXSSMwBONKTd4is9YduOyuuCcoCfDGgnFNiRorDyArl3AdLGzYQ4EBS8
19USj1EcDFixmph9LtQQic0VHMYI0kX9aYBmJmAlL7KGCmDTelGC+2yQbGkdbltd9HQKt5b60AXM
CYzRjpXsKi0JQLThtdaVXmqEria3UINrbO4nTuMHbt0STyrVVa43V5oCCHVgeOWo7OtRvPYBE8Wp
hV0sjiBTqWq2CsqZKfXiBGd3UuJLVlUsIBK+53CnRaHKUA5Xp9vSXOAVYhYQj9UUYHccUH9ks7+X
j1NNeTKv0H6Wb+BVLpunfwfEAt6t6io8HCTsP2Teqk8hFxqRkR+DoPqYbgkdHlGKs3lCX8HSusuG
N6immcVQH1D38WLZX2lFCiqpsGERMBPAsQS1ZBUi3wFUvytZ6V5eGt9uGF+fUJ0pu1QEwnkQwOPH
2hi2CQj5rVgvSN5+T7l+tGFA1BiXVCQa5meXDguzoVf5ESkvMPCHd8VWV5NeW/3IDqOD9bOV7dgW
bGkhC/AtAp01PEtXChSUiT6h/CjIFOpisdMDlJYoS5fOv3nNvzo4u3XmkVAZyoh2QiHcBt0+yt56
bGatdOySbodjYTLiftAGvoEPb5vknmAMrp/3tqFUEIQHn5QZnhii2pcKNwk1lmLkb7ufjrgYAqgQ
Y4QtLqLx2Q0j9MfYaFp+zCszeAlWyopGJpyy73DDMduf9RqpdsTnq6XKyZnx/9Lu9FyfbjaZICNH
mMmYXPJT16SWLt82/hIMWjszhb+0MptefqUypHSwyDiE0SXIfchhMkD3Zs+0PUIOu4ljK6+ggk6a
qzKDrV2Y7v0MRhNMfGE6kh18VdfiTkuhaG0o1xAIcoSg8kRDWAt1DQ9jwxqA16plyVQM3DFgwc1S
0QnL2zjYd6j/VoJmxm3+mpc7VctMqrVub0S3TO/3Ci9dIT3qDP6dUMgko7AZk6dMY9uBiGsupCDC
TIpQV5JYm1DNRX5TsUbtuSiEa0GZyArbsgJsNDcii5RAN1W1V/EnpCbtrDmE8K5xyBC6QzM+QPMn
lUDtRBUqZkDCDQNErRigYjX0gqTqqSqAQYOKsJ1oMWJ9BiezohMdOQ02ih5dJb1o56pI7IEA193C
+IERiHHWlQcjGJzn2UuWAdhL4pc6v8kA6sVF2YXvhuXDVC/qk2s4FZlNlkAKQNmNVWJFmv+cN7JD
x9qkpNsz2QCELdwi53TM2s5lQLgB8+rwDBjmUjtkseSpeuiOtXYKYE1KhWcRXgtGHdeQ08eOjRMR
+MMNTNlxOfBxN68OcEkioww3D55auTRu/MSwEINYIak8v4yP2JH2AJCvamWAaUNmGZWjASFNcGZH
g2KXJDUD4FML0YeqFURepfxeH1aqfBe2gltCx3qiH6VN9y5U4BiCs5Wz0ikHf0PrfieCxjTI8bar
rzkBJV/YVQAHR/6mgkhtCvOrmt8hPNwE7KoZwoMsDWZYsIX0zdLkn21xUkxIDMUgnDAZmOAsssr6
/vIJ8Z2p9LF7GKoGmXhYas+BFSFP6lireo6sTLWON8w2LLy9lbyKvMstfZcC+trSHGHRiw1uZSFa
ah8hueEAoA6sgT3ZxolXpRVuJvs43RwdeH6sKjd2k/dhXf0PNOLOD+pfPf5GCUiDrC0a7CjZ+GBo
N1K0tCFP4eaXFMGso7OcW49zPEG2Fm/thMVzzSAp4NsI5CbyVeJEN//xyM7iX6YnUR3laJB4RmO1
a2kVW68w/EA9V7Fip13Ru8ZWrMgJAZlEVLsbbShbLIMF5PNH0a+hnYb+05GgqXCk7wc8iGoC2bcN
N+qBm/dSa8GbpLehNmYjmb4NsS2cjHdyZXjcwpbQWYUduspCePAdrTS9BtziIKiN5DmAy18fRm6r
tq2JXB+ROGjgDZiY0Vu7TqAPxJFTsRQvhvtGaysecWEmmJlso64vT/lvtcevTzCvPSZUSYzMxxO0
kmyypLAUjW/CGrYI4mEEUauX2oWA7/xy/tXpefkx15iCvUKqjyRMVnn/JPmKmxCIZMm6afkoyIyi
ZtWqdPOf9XQ25Us/9ochH+pjNJSAfz/K5JDwW06zFU8dni/08mzk8amTs/keZmJSDsh1Ho1MNKFB
YY7JA4hp1uU+nZ3Mn1qZxVVMUiKhwfl2bKCuMuHXQ8XfElbatG4WOnSmKU2ErooK0C/9rqivN6KU
S2FTH0Xpqapa0AjGdS+thFxaiKfOzMgvDc3eU8uqUNKkuj4OyQa3A1S24o0c/cja1Bl4jdISWdoM
z7cI7WGD6qL6zXs79YPeyBBpfWwJMgBZVgqoPURjDUs5oIAGZoBJOrew4Fl0Vz5cfoVnJgq6+1fj
c9s0uJvXeYeOHVHyQ4gQWikJwAdn5n/WzKyQEwjRn30UeqiYN5DZgKh5tAi/nH5mdq586c3s5cUB
nJRYh950HOYdU/oy959FKkRQHeS3QK47fRrboq9DTq9DvkBRl2zopmD70hPMFh6ro4FlyJYeC5E4
QQGnh8GT6FbXqFkOyh/r7/9nK5GtxCq5lK2M339b1wnSlV/zlPjWH3lKidJ/oOqiUEWHS6MoTdnP
P9KU0yeqAR+JiX+ti2Sqkf6ZpZSMf8CYHmmKPyI9gGj/SlLiI5kahoYUGkU6AynOfydHqapf150u
iSBbEXgHQiQKPpLfFj2TEI5onSreq1etW4PMgjvGLbHUFVhKyd6HKaBGMvDKQBlunmH9Bs1SYCMS
1HG6zJZGZC5FqF+hcAAYLm3hlsltHhl2RzU3zxTTr0bTh74fDwUzzB9G5UcevzX9vVY4KnNZiKpD
BQBHCQjYCCIjhMyEHe22gQDdAkdNHSl1ZMFto5WIA1GJ1qA7jM+wLuxgwnIE/aGgLk3daFjj0qEV
bqJsRURM7b7cKlcZggak4gxwt0x9TyoXqkORsElvYVQIj6PoOlujMB2f+sRKiJPGG1QiemGPulB4
os/CFt+M1FvqlKshvEoFakO9EhCXZh2hb4WZwiSos4fETcu9kV9L+TYRVwrwXsZ6gIOfuEsQpYCq
hQE14WP0A4L4zAE6HhQ4EFasyGMmAP8n7nWQAW+uEuir6oWV/tSd5D2JvfIOoIYcv2ZqvtPt6Iqo
Vz3q/BkozNoaepz0mXiip62ld30Fl29bz67qnbGBUkUEc0t4zoku/l8vbAxXTvf4tccJqz94viWs
1dgB/44VGJno/7L3HUuOa1t2v5LRE3UPkA1vJoooAvQmDVlZZsJAkkwAhCUsAYUi9AWaa6xRDzTT
ULP7J/oSrQMm6xEgb7KqgH6XetG85r0s5j3AcduuvTY86y7CzSo7JnT9Jnz3abIcccEsoRZ5pNri
i6vZD55apIP8KVeZHhLQbI6axzE94r8DSGD00Ms9N2eIg3Zk69n6bqM9LU1/B/2HuhxG0tDR03Bd
uPM9O3qEew1CHFnuSMow6ft9MOV6Y3fCqDQ4oXqQhXiRXpSNRcA3UK8N/x99dzV3kX1ddkD0Jsys
XjQIqE6oOWgGIneS7pp6XIJCvr/suMBjBw8KO0QrHhb0Df1IyzS+8xwiDzeQFE0An8s0Mrv2RCo6
KTcUdzwa+z6DC8rdgldGRdvUOB9620HIPSTLbFjEb6m1cNOnXJxIjI7GorzUdZZjMN0p4dzOXdU2
euhA0LM2wYOJ4HIXvAb9vMepcg+lEPYk+rYfgWce2I6hr3qsWgwYeLxvEkpvo04xSlbyQ4aKordo
/W0P6l2EYLsiN0u2YOLXgF6StZQsBgLNI+Wzr2af7X7WQ79O5yXZdna8RvkjetsnHMH5U4AsXhaA
RASJRkuzu34/HmQ9vkdjVeWv7sT7gremnkGvzKZY3E6WzZFJ5OfbL8ipc9BQj54QgvID7dw3bvQ9
4ue5NEH+L8+6wRb0H12rSzpkoMehiSvSC98CeCt2N5sx4yxTwa4nOWC0A2nzcorWJKjKFOfyJNk+
bnucBu6D/dwQx1Q2xsFZvkUo9Z0Ej17Y3YZd5dXfRLgTEdqTZhav+fKEF2YKouaJPTOdpwIoXqcL
D4AJO/EO7Pmw/4M32OUe0qpcP8clA4MWaim4PanPe9o5X43shV9a4ExjgOtboF5Z2j5KrtDzVF4c
ZSjvTlFg7escmIVlGx2bNB+d+5S56L6JAkpGd6qy2s3ARzzeAYmzHXi4JlYPgoUFYx8ARn6iOj4o
/NWtsshRhLuwJwmIQgjFYCR/zoUV1RdUW/OmwlqUZoY/3CmLvTHilW+OOUipgVVMAurNSmZLFDVL
cK9ySIjiVeGNKSdNMlCvewi9kyJw2D+2AV6wuIOW9WizG6sCKqIYWRhyUjdCP0sLVLcC6/cCRGjk
ZN8F9VDuj5aerSrJ1AGuCtGBLZqta8AxgPl4zc/4WWRcMaqYGkjvXYsg3wazGPl2WqmF/mQFtqMj
SfQCLEgvoCYyeoR2FI3mLV/1rQGdDa093RHMiUu9SOJDRiHrtbL28Dc3Ni+rhTBFVF1Lk0dhu0Co
DPfDDTwthSiW96MtGiq9ImjDfReXqPceBsqicL+6fXr76PASbs1TTPehgXKEtyzICgm0S+aA0tBO
1LUHNNxWv7eMOzwid3QH3uNWRdTMzlc7GSsKiWe/MfNsq0aU6u37Yd6XBNVLtKAfQ27Gcwmqb2++
ycUzW2go19oGPQu3RQLW6NlH4RNSJBbzCuI6HGGgpPe8ZgA1svuigLYZ1eqaIowjPoK2GJrWMAIP
RYzOC8p+JCdvhd0LPfJQPh+4/khC8TXTwQWRHrgF0ufbcBhvu+kKrSeBCPRROBo98miXmnRst+tQ
OG+qAgmBwD2YeVRLE61FQn0tvG90MTE06R0V9B9GHow8mF5/buTNddfXq+Ydfv9HGpq5B7CRUxgJ
MDcOCaajfYcMNXsPuw6ZaY5UQpUZ6pM0NJKQEkOiHSQdUEtD05KIr4Fb4WU09/4VC+88zICEGyrO
0awXSRhQMdccAdq2/JwSxf0i5YGF3Ud+NwnTwXbHoIktTj3iid8i8SXLECv1DfnzyUJdSvieRfBq
T6+FmfZcyuwKRtgvlGiwlb7RW6HLh8ZI2H6WbEIXHk8ovuhkuJ4evdVCPvkaWlvVt+0rIc0ymlLx
h2ovQuzgk3hXsgxY1sr4/YJ7yLpsFw2y6E46SjQoSAAirwrEc+8LfFIQeOiljQo4cihOn2aFtLfb
pgWKIofyiNHAdT2PB9QUhA4dtxdMr1VDn4OvZK7yvJq/GQVmwrIsnidgdoymjJmO3wftxorvsR16
vJztrkQnqm4D+qTVHlg7VZy59UQ0TisWhYFu614Cw3ouoIfyleNDhqnsWu0xtePD0kbm2Ms0X2Rq
0aM6fBfxHX7Id4R+rkUP2RfmShjwvGar9sDaMQGYJXCtAg8Up+kknYOqSY1R5i28gTAKpEnXAlfn
peW155Fw08mx3NFKwisKGjISOBHpRCaqUX85RHOgzvIBmI4uP8jG1/ihDpf+o3Wt6etc3ru+xONa
unt5FYaspCk2F/TCVJn4BkjoeMCNUzNBEpqKYf7t5+iiqjNLAeopFLoOrTyC8GBMs+EMWTEXdDQ+
YHym95iG6F9ne5vcE2DPy0+m5A3AH9xldhGS6DwFGhojAmxbehAMtDXdbZ1nWfT62yT54lIIdYnC
Dr6QjN5wJt3nMsXpe3m4Sr3whXb5oQgiGjmRv3u7EE3rCt1SCkQzdsFrsIwmvuR/9dkYibRI7AoG
uri5UbReultTY+3tsysGX03KTXpCJAUDOqfsqbtXQAS7z2dLxlxJEoNW4rtplPCffW458jzxkXWB
1tgJEzMnQAGwVlHKV/AAf+UUF0kld5mBBoYe8hEDKml3rRjLlbQHGcyeivRttHwTmaULyhvA0JKt
ODQN8GjkQDxk9lboiSZgFrIJNAe4SFSJD+Cp+c7QorilGnmg5vEsc5iIgLCEe1nz0I2+GzCwSrPQ
7IcG4qic7Q/EMJTVUGZTLd85Fkoh7Awd+tD1eu/uPm9F0+nELD1hvf3nJOd7iptwqhJkAyfO+2wg
DbcFip/QWXaYB7vvrEc9bWNQpIXUbiFn4VNBcfDfovDJMoWJkFhM1yFZO4rddhLO/LZXCpBYKOvE
DebbNJ46UrbC5JHZ9HcjZSubWH74RDtuYhk06vP4PaKyMTfY+fk8YdNJwCHLvvQ3ufW9WI6xEbFp
bKyYeghjaKcCwEclH/EipbqOq1mUI8BCpnpcvhwGe35uZPnUtOAeCwX7YDMZBKsFm81ZBjPTQ0nU
rthvbMaE270Tjf4uEd4ydBKEkILfJJkm/VnJQRYk5VL6hQq5RFsKjqV6tgRq8SLWBJ62ADz0xaEg
UXC5mCzSlvsE5zUAlCikkaUXkh3dKSLZ0eQtrOutARB2BIxDb+eCQm8JfMMoU9z+VrGfOC8fLOnd
NyrbIpi6Yx/8UBmLnP8CgMbEkcS+bNJfjEICNzhtAuIEt6ZYUkNvx2WdIs2+FBHEuQdOFYd2UxwH
a7jkpWm0S6ShESBXwLMFDETQhqo2R01SwUW2VDJToDWBCeLkuSBuAfEBKpPyQYAnJJoAto6Ogt4o
S6tQtxb7StH8w9JU9h0zox62yyiaFKz4WcDWwp9QQNNkGA/gwHlJDAP+oCuu0a+6m9BKN9hnr2Ce
N4A3BX40SsyhLBUT9PrtcvR2EEngO0bX7I7ogBmJ8ZDbcARmw8I8NdHDhgvYAgUnUjegZPg2hgF+
KD6Qu4IAJtMlV+BUUzs9AIeQI3HrHUdPElGwNSP0XdWVFdX03a85nW1SxQjA4e58VbY7gWzHyzZO
UXcvSRzwWvFLRLOAWSXcRohpkLMqga3KzPIhM4oXK7YWSipagzB1i04ODHOATbC/g4tVp3ZI5S8p
QOgygRoz+3S2i2xgTs2iJxlve8pwezvBFDpihKQ1Da6OGViN/Z6V7bMHh4ZDwwluh3bteH5FJ56Z
VDWVQcL4JyrDVxzZAVgWKmOSavACvgATDLo5eb5DDtbWlOE1uuaLuh6wSE6mYd7CiKw+0HZjNCXJ
sv0i4AGKB4JymjnyJLKTa9gwgnE600pIAvKCwisA19aMCiuXJKrYhnALY2O8z8Z09srhcO3BtyUZ
bl+kJ0vRhcMfaleWlJhHHz24ZmYAmLKFtLPoRT5ieoAXjmJkgEFp3yFEide0b5mn/+hpNRtD3Odo
WeAzxFkOSVq9lz6CFWwo6saMVUnmFUWWCLupcXc3zIeIqYXP4SzWDZUQJiYj98u13Mu5j0CO1MnC
16wQOwWDIRPjjbbDvIs6vkEIWDPTpcfX+F3OzfDak+qGR+6JIXLAxYIGGwV4zjZWX+oro1DNB/yv
ltORRwFnKqEYBJ3I62CrKGIsKXRxbEWUrIqPEcwZ5mqPyYsGKmCMBITMgKunZugvaVQxR8ijL/g+
3Ao16C2HYTftMjD0Iaq0a4Ux5wW5mJSI/uo0z0nwD+u8R/HWDJfZjt4vSNoebJMq4Ht9XlP6vpYP
uGvWMLnZ9ZN6+rTauaAZu+Cg6PC0h1QTR9tv/Is0cLR0wDzvFJjFpBQo+0KC+H2nf+2sXELzVeZa
OyvIlvm57Cj7hTMRR+DV7Eoz51u4YBBVNjVxIT0hd4cOug/0GP2EwYF9BS55Sc6Cepg48ALgCfX8
fKRYTow2W8zCjsDWgwqPKH++InfI6Thb35NH1Nw2kwuM0LZsBjNMJ7vRfhx03QWr0R1Lu7aa12ZT
k60ccDShEe7yBRMJPnqdIarqggfn4wldPC8n86nJ0WXCykbhWczCZQuvaxt0BEwxMhQgTe+bLKsq
GSJ7/h4VvDHFXsvMX/SlRAEKSmaRmKdLKqYTxVggX26aIEyAXHVnJCrPZ6qxCbrUE9elgalk0cqA
HpufP57zRZF2+tiaPpYDi86SIqDhoxJUbaTux8uB0ve6Xv8aLcNF9/T0WTVVzMh5JFmMS56Fmiql
Zz2lnZUH0LaKJrrj6y36yLufHdC/LWkdCJZmy3wp7Rxmwe8i9BkPvCFnuF8YNhk6abbrGHH6kIvB
08creu2hNZmaGWiq5FLYR2nHqeCIgNv0uBNmArCMcfw5TBzt4+dd28E6LSz6gvhLusjzBVIXsKiY
MeCkANYB6HC1nP0c/04E+MmK1u5hYJhp7m0hVfY9psd34TxpNrha0i6HAIM5cgbU8GpQ4+LdP3lm
7VqaCh9IGYNnxiv4oi+iipysht7spHKf7xVTo0ddM+Uu7yGP1rkotYEIrT2SD3weTQE4xFEcjTLQ
hJjvgjEMKM+hN5aRksu0HQQ4yU5Zmv96ZT+JYjg/tX97eM3ACuMMrLYQB1CSO1AfdmBdaeiTanRC
WFTeG1KNGqTTHOGjK0QM7CVYHbb3b4+uacw0zeVizxXMwlTyN3DsZx2viA3U9XSA5oVUlEmTUwoI
Y2QOkr04FaUM9KBoNqGalDAXCqa78/ZuJ4sD8BawFLopgpBibVDcZL+3vieCO81Nc2TK4UAWqEG2
44a06QBZJSbjnF3qMhcs3AAcwwF63Kapnfc9M+E74XI73weG0DOVZdbdp6EwlFmXVgMAlzUndk0w
/6MRTloAzmukAOKaHrUCv1c4VGJG1mjT4Ds5SqbAwGlwSFzRnBY64Szy/bENyJrK2l6015LYMvrg
6lSQtWOePNefCI74ErHUVxFdIcCzMHOyJbRBAr5Sm8mjHuv49ENqxd6USR2cDSf1h7YJ9cTBQ0+Q
3kHpL0pjxa3YQ/PVpyWaS6G00oB/LUuvdF6A2TVFOMJG+3INAZUNgP3omLxP0U5QQhKnkKJYM639
1zzJkc1Jdo4m5Iyt2UrED42tsO+GFvhZcXzBEozMEVqaoXmbsETHUwnl+GLKfPF95xvjhxPDKwzQ
xypmT4q2rIYmpULHM1AUss2jkQ08Dfg7PVBSOKrsuA+OI02zpRh2MifadWIREMY9GHVGaZRwIz7O
wD3tFSDstRyUcQph1JUNxlW3fpx32ERZxBHLoomG0Jf8EGmtAr+AxiDMNF6KL4EbvCk59YKWTeCk
FZhk7SWIjSBggBbncYCGeAKCWZkAOB/wu2hLl4I3Nd3HD3sp+0Lx+zUaa5hdT1iu05QZRTk3jWOm
6JhGpOaeZXVy2/wC4tiBkDCTGME/VFzZu86OsSnUbRTxLLUstPkCoZLDAoYvGktULimPATqq4Qdw
UO84QYugh5HvQlRiGcFhN/e7B7QdSdCxJUfpFOshugd8OHoeReAw28H3T3dLcVYAKI/Nsxl1Z9JW
F846KMeYPdP1eDvpoJkfSs5zLhyYZuDNgnCP2I5PoR0cnXSLXZyoFrc15mg4STLWSYpUPpL+FIWw
DrNDTC7IQnB8cYhMLqlYA73tTHJIpg0xxo6EEt8+y8GiLbA4aGYBBz5On0IjW9nyLtYU2mM0KkGX
NofzH22Bnljh8tGG2cbm1jSSim87ES1pQ9dnNEtOF56JJiJsEWBKHMiTbetR8VAMsPPDqzizS+4H
cIhoFCGjqkpWapKOLUL09QBJHQxIBnn2YgCEi9TZq4xK/IHdYKl/LFovyTfkMySEe+FTCaj1hug9
sbFMZ0mHgYkHeshOq0CLAGMzDDTxibT09EdWV9YIchhU/yBP74YzoV/0aaAQSNLzmkl7yRniYeih
iIykt5g6bFgWUTfhSXsOs4fl1S2ApU7gtoOoGjVk10L1F5To6cPq7kBouIKSgpV6EbJix6IAQWKu
6S1i7tf0FoIeSPxxgoA6Nbm2mzJTLFlfFIoFaduw13hQxhUD0glE7PHjd27X/0jn/hOLsmAs7Z8n
dKfWOtPzd9xeVMnsHv7TH7ld6R5XCyXEQMgBFkuqWX+UGOMrHDsOiD6QHSCR+wO8x8r3pCMiig1J
zpVEs36A9/AVowjoPAsyBl6WOFr4ldQuWzWy0H5SQYkyLTKgNwBPPVfPMjK8pZgSmvJ8M1DhrIJm
doV5DIuUG3MOEg7cc7YTh4yYcVoi+TNxz4/kAogY43nH5nM5Ybp+ECD5AZwYJQyjgBqEcvp9LxUr
JkD4K0Wxv+f2iiDpecxSF+KU8I5co6iueW2HSYA1B1EaVAtjZerWfiGIkcmkmISDUmCa9l/SLTUA
Zzn4hqOZvXNAES4/UIiNo4EZmjYp6Shzl1yHhT5j4dIBnhYq4aGa59/hcvxpkT551o+a/dsovRdw
WiSEjTjATrHYB/aCP78mqmMFwQY4I+8CxPXiWMd7Qys45zicxBAWAHnFbTzeG3zFcrxIpBz2Guwc
P+4NQwP0qkgAD0kSSjFLuMR7ZT6+AtQVhfQIQOOYw8P/lXsDmHxF0J69el2LKUZkJVaCMrLEHZto
biAxGxcs0zySLJQJ5ol8ZksaC3AnwOHgCzN64MBRQthqSNmpwnIEsBcyNbykxnzXtwfSyoYjRQ8V
8Xm3exSXs0LpB8sO7wyk4oucTLbS2kqB/4P5Y8WrHf/E8JOlsUiXSApqhqQyNnCNumXOZXtGJTMJ
zPjsOBIfCRJu+5hGYxv/RpOicWE9ROh8h76zACEygBKyFsqVUTSfFyqMM4nvGwDR0fYr0q7L5TN6
lQnWg09t7NDrJPwsLIDaVMIOegAEztTdPvLpUETz6+VYQNNJb4EaO3RXYHcatR2w4dDMdDZFAhLs
uswSTamSZzefm9yioIeU/YUpvqf2UDKny2jgxkNQ9htZP8Q4UFfBYOuA03qCDCgKPl5AbMMinL3v
+PbDPu+LVg9YVlNB59zu1gFH8GBvjrhsmqePOY2CCg0eTpF+o/yeA4OcTnsc0HtUZ8kNpHQQFl81
wRhQ+xH52+8V/Bdz/5TYC9gCSGaiu9rUE2YhP99F86Uz3QIIJkA0dtGPzvJQ39ixCwCU+7k4CimU
eHdYkGkyaIbS35kPpU75JRmy8F383SIrx/vTL9JyHPhD3kk7SlaKhX/G3fFTv3RkvSCPOR/o53g+
eNzsimwpByopRj4awNHBRJKswQQCR/geSoEDeAoA+fLzT3eO7xnH7yUgr2CBErKh0525/NLntCbn
E/uZ3/no3Q/8J4TkhAB0Gk2el+4FGdIatHmVSTP8PSmSkyHD6fID0YYHnRyL35tWi1NHVq/R1CnM
kfBIscDUVeYOQB19j91mMPWDfXdL0xbqJuevnndsOYLWLCb5ftphUp4cd9iOKNNAi0KoyNvceajs
hlsvMveiCNAcCEIqc1eUe5x5EHeQrSef2zv1pHdjo2Ov3AM4jVQT5n/4YMCT7Zfuyakg7GrvXx8k
zA3dALTRbLgEvAi8LLn3NMqSyAcDniwB/Cp0D0ep0vu3tycEWLap3Gf5e8ybRUkYbPTyU1kCgSPH
ANQtMK/LD1zCGxP/BO7Q6CIw9zxPKLh+rEBVDnKQgwA0Ah/ybhVAQd7YEhCd3WgJeOUe/jCYw4CD
OW7zyUUQIQ2JdjxekxsUh02VIcUK94hqAFIh4kqdzB3O3z2iDAwg7aWIuMG5y03lIMUz90TRoaoA
5QHkU1WHZWEB+kKhLfJhnW9JCxxU84Hn8Icp/gtmv0DfE34qIHb+dr9P9p+HhcCwIA+TDyvzbnPc
0AqQ9HGj20+RSEj5qe07BfF/OBAAAJWfG9z+pnYQnDrC0EYiQYdP1QmARICRIPMMQB63JviFpmcf
yh/ingGLVkXmUSgkQsVFGfg6rMnNObykIrDRoRfZe4TZgTJFV5XyU912SkEZPS0Rnfd+9A9C9obu
PUtC143WAGqfqHQBFHGV/UcgBPaOwiEqemtHXjkYoL8v7mHOMbxMl9w/5b5Xjz4Lg1dgQYVwe5qO
5HUabTcH/gfsNXJH71Ze1dAlkk4CqQ2K9m5t15Fhazh3uHrwYcBhgZB/+TkLc8lIouFY3Jyka+zo
E+Mehh2H/N9h6rhCJwYOI0D5M5Ii3dzMGbbpruPEAxzFgHUXhIjlpzp1DlEOCQ4+e7haNyXcm3r2
nAKbHqaNeNz26omnSIwLzNQ06n0PS3Nz+y821W8CHFfk7hhWAfsp+VR1PCG9QY6d5o6H4+a0HV6v
odxjMUlsL6nrvrQEonwvEzpzmHo/voaOuaGLoDS9BwIDIxfWPeEwKj818QffB/Y9OPbfo3yHQ3dD
K8CQtEQjxS+whLmegEbeNUBN8Sv3yHTzLGpWbk3xy013H3pfBGk/4ldV8cfeg5+bQ7eOY2Dz4E/c
0rbTTU1dXiC5O5aF5/rjcp8qfvGeJ/V1gBTd2rY33XXkrsiMWRHMZYdPRe/Du8UHuu/k69uSesjK
NbzzPOQayWuIxwNeFXsUB1+A5xDbOiY3bu4QoJ9GwzXg4MKzQB29nwH8T+UYoFvHPRLeiO6KNyf4
mMYHgKOh2gFMREuQw/yrBwBhbfQnAF7qIBrK3Ndt3QFAfhvuP8sitscKKKmr5TZhFImciATv++G/
QfO/qetDMnegjIV38y78MeCJ8KcQ/mKQ/DyuwA2muEl3vWZmj3wvgmYZ+v/9BtRMAOEeFgAc32OE
7/YkIEErNloCSDjENeAFElf6dPtlwgUqKbj2+Id8DrL2luwftqnZy3Gw/AUBSb3q9eeBaZJ4OP43
jGk6mKO/H+YEuAftPoBevaz+werKMywjQwG8K8fyoN3Q9otNrV8IQBBiofoRCrD8VAO9VBkHllG4
C9+n/NygDdD0+nMscpuY4p9AGwT+Hqkv3IKb9f4RtGgoAeEEIa0tocPaO8ClpgT4e3QJRmmRdHNB
b4b0U2ok/XkY+SgKEZC+PBxxSNQTJcAgLEAWBSTMP76+MRNQbGoCcth+JDIBY3tfgqoUgH5Eb0Ui
CG9u+6G1G24/Ul0KthZm4LuQrx59LA2PRoYcKU8oPze3BGi52HAJEPmCA4h6ReJOnRx9AVEhUGwA
8nGYOqkXv7Wj33TuJJUJ7YdZXsz7APUBHwD4RvLXzc3+/T7+vgGE9AcAbYj7CtWdp5DywRfY+WMs
FN//7Nb/hH30o94BpajOuiyHsDbRSafTq79wLIY4H+C9FoAA/uHYgOpAVgACAIZBFk9L+8r/kHRF
PTzqUCVAfv7Pq9MmqWWU/+RL0hv25MfK70Znv/y+FKfPOv2jysQvzuj4hwNrE+rhyszL/yR/n+Oh
OWt/44eGpZ9WTMpQin97y7O+rz/05UfDPidRVB21hJI3HXbxx/8Be06+Ob5g2X2WSPGPB760bD9S
MOeHoFo58evfnxwiyH7UcB434nQrPzgKZyfhg9/9i46Nqnv6unJqCFzo4104SJqPTk0fPY+9eucN
IqeaDjzd7K2VfxynLOchAcmmw8519Am+e8T1Cjdlf+OptUs2UILHocvzSUIMTZ/02bPizfpuHuvx
JjoOV47OQ682HV3FAKHu3H1yN6G1qmwrEhsyAht/+gS8zE8JBFUPrdfXjV5ZGsQGQYktwwG5Mv5f
d4ERvEGU7GcuMDple5jGlcvrr7AGV37nFvTCp7f6SShb1lT36X3KP3kEPnkxtFBcO2CARp5Jjl8c
t65pgEaon6hfGxF86X5QUTIIcBEsYJPpz0i78otXrNQRjcb+lETkAtc0Lq5uw4WYkzbql965LNdo
th4P5CZU3xgdlWTAKBAtABciqBBF0nWiyZo/otrV8OtPQXsm1FwhbwF+FQn2HaE/rT4l+Vuj+58V
cDgzeu0gXrIgaw/6tXM53UR+4Me6W102idBSCDLJQyEeh2gcoY1oPKGpbpjh5vU4ElE2Eip3yV9o
KYbINuo5SV678YN+qIa72SY2NyExACo6TiaNEziUzhAnE6EE9JW8+ti/TmMAAQkmmZ/RGCen7Ewj
nL7/u6Nx+kddHJz46PVUnnX85viHH9lbHd0MYcIcF7O0i85u3Mlb/qSgV/MgTCo7SLpxbMgr52Qu
v+dS9PVChwEUWsFxrPJ9SUFF06GHYc0uIZQmjQeNQn3jHMcp35WESBoPG+q74yjloCSJ03TQkR+u
a0tAeKKaDjtOMt2Kj+OUb0vQv02HnWxeda9qZJf9i5qO++DW1oAUqjUd9AkqKDwOUy7BuVJL/qZu
fvKKzfVkbd19CvXXqipAc5Ljs37/ps3zsDYqyW02XYh3F4a8813XtcIzT4ZU2jZ9yJdNFN91dM8+
DkVWHOrx+OPvL8q3jbupSEqWgGebvm/fh7a7G2wsw4yju3nyurZgyVmryqXhsastCNBF4r1eYsgi
CCag01uYzafX5G6aRPpxXcrjfhi9hQP0X5678+7zS1f7r3dkmzehd3d2UmEKAYrCkXpCRJ9RZPKh
bVdetktq9e8UHCp966Oi/t3g0On7//tZChvHKioeURu3VfWjWL97rnmEQgtyoOvczXUn1dd+RfZK
LRzDfgLJ5epO5ZSf+7C/LtMHvrcmTkTt9hx//H3RNcMCh7qRVN4Y1ZbNR35EGNCtDqtcHfb0wHbf
7di/z4UrYw1N79vtBWMvB1aE63HHv3AnynjKP+BWODBNq8ZTCwbvJw9yLKzcsxZyNGXQqPquhOSq
qUnT2TiGlbjHgUoDjDn+9PtCrONHWNgyyj7YhMXG8FPLqywJKTFr4eX1mu96Hkz8ddHeSRwDAfDK
615PW11PmGgbz9XDirHbhlU6DDf1LAwBizVd3G4E4snqIhAEatNh1WKzMmvDtnAU0Gi3vgikpWfT
t+3poX9sMF9R9R8G7X7SLewhkLGqmGmkvKfpK/etVwSXa24sqZtrPHACIz7a5MeRiKy4bj9cvxb9
TQhXvjpsG+uA9GR1dUmtfNNFUEMfBIkV0cCQwqSm4w4SDzKnsggln3bTcYerM+GACpfm7zuMdaf6
tgSd1/RtR5uwdsDARtbCsPDap3pejQiA4Lv5yBMdjYeqp4FvYXUnVmwmddOEOc9pJb8einL8VLfr
r9zCGk8syPV448HVr8WoSbFJ04MxSfYb99VHi6TjWGW0ghB9NR166jtrrMlxoHJcQn/YfFxPr6EY
hBauyJTI9uPblS9LMKFNX/ZPcjkl4LDx2H4ItvfjO5av3IZqfiTBuHVl2DaiYo9I/CaGXk0FtIFq
efah5aoXr0RzN13eOW70pj4w4QdpPHApNdE4swLFYdvwOuZBLZFV4lEbv3Cqw6ELK2cCJCYtrES2
WVeVB2hi2xjWiotDBvU4GLkdJY9n07X4bJNcYcW4LPmRGo97gDaNLc9Y+1W3kfR8aDr8C4yrFc6d
iuTjcbRyTT5MIv+kvT31PSioDRrUVoZuw6uZb8J6boeQ3jddjmHkbO78NxgvlWQGWl60kfA7YFym
+mqzrnt6pLNFC8pq7Ed+WlltsKuhT5VybWn+ulgXAU79I0a6DIAFK3ZDCy7WJ8+AEj7uJbmnVzf2
ujvY8eMoQ6T6dFjS3aXpXepASVZuEWnn0njQJEy8tXUciCwB18KwqqlXtFgblv/zJkheHWtF5AmA
O3cqmPwrV5NvwY7UNq6/QrIYj7n+vBZOoKoDBOtX0QXXk4jXD6Hqu37oR6f7KrRgSPyA7pZ4Te/H
GlWe04K7pOrB5u5lE64rBgCp/Gh64LWtBTcsrpx4Qg3YdNyukQfxcRhyjQjZReNBd8j++ZB7zl0/
gTVUkSliCzIFDQrjsDpsG2q/G5uWH1TFNanHbLoeC1z7vu7WLBXCctR05L7+Wr2EpKVP40HNmhq4
bjdcv9nnBwG49ubvqv7xv+PN3fo/DVPfCiu3DjSLzYcfb7y8cnovoKaTXw4GTazXulXAtGHFT4B8
jc2KcoHV13wV8L61VUAjqsbHbIraGEOPkHU/jkXkD9OGGkHQ0Y/j6nFoxZMBoCGryGA0+Tq+/e9n
7RBbqg3awi2eQpGu6oGwFq7EVE8gfeshlZKRvangmfoFkZKoDjquaXki2siqzSwY4pVR2xDs5ahV
fcEQntSmC3EQllTHiiI9OQ5XrgUpkW06+jPM/GpZGkvqjpsOO9/kK3PjOLXSqzayNO8VFmfVNixp
fdr8vRGbqAYe2TZSNXNS8abfTTZ+LR5E+KQavzSimvVKljbw2POkBnFGIUHzt134VZcHvUWbDzr/
43/6d+gy98e/lXiHx/CP/+WtrGpFEsu1sNaAhFq1ohW0cmw+gYXuFXU5ivYmzQf+bJxd8DayY50E
ZcWeftfTo4qNAWaD5u+MQmurZiCzrWAcEdRAzaF1fEMiRVmxBcvz+5lBz7aREfpuua/6a1bRgGwb
EPuDDD2/34Tboqk0+vSabyorLIHtE2Q+6NgkIaIJcXrdhfjrQo9gdVf+EWOPbwYcOSDlq0HsFgTi
J2RPXnVrWx24BSHwKUT5QNWeasESRqWD4ejrTWQeT3opBFpYiGmuE2hZZdg2XthM6pvWgrrpIGRa
vaVcC++KSOCrv67uWRvKZh5adxOUqFS87zacZFQQVIPcbWgvoNKNuzH51/zT8+lxAOfn8cff9w+H
QLZ6m5oJgo4xrYxc3bqS7LSpOhjpQVU0lB0Umo46zkMjL+riDFqm+TIcMnJjvxZTRMvV5mMf9O6F
sVs4GGNUe9rm+ZK0cK8nejUMz7SRX0HOU/fPrghpH9X0cCDHjJxY7Sy3YT8iNoMm5VWfFoyWLbwx
Ykl5/U63EX2fbYKqN8tILUTrHlEcA0zjxdK4NriQHoGOOzvIbcBnH8F/ZQUB0hDRcdNK9f9hVf5P
IhvmgGPoAcRGZWSmhdOxMHWrjrNiSe+AphdloW+t85WGud7G0BYiS8dxDjZWG28Mt5OYhfXTgU5C
x2f9vmr9XLxuLixHGwDHF2sTo/Dr+I7lerQh6oYxkt/B+0U8HZ0RWEKf3PSEjBNPj0wrvPQEiW/D
x50HSFU7+SVZwoEJvA11YK3XgPB09Sg+LghZ/wPrxJ+vECTET/E0zU3LBsOId2GJQNQDdpEWgjhQ
PHqu340RbXf+73/7H5FNfnq21kZF2KA4VuTayPEsLGTeKWSQqmkT0rCKI71Gm56q+Qa2vJ0c9/xf
NUv3c7g51t0TkBx6JaBEyBLZNuLzmm+v/bt/vVvoNrw/q1qECTJeHpQwzac21hMrtCr1RaRFMTo5
t2DiPeqUY1ErlO5QUZQcX5Yc5vdntBC+mcNBvjByC7JkogexWbNGDktzVXb/dfGgH4RrTfFop1Mg
Kgo8mKd/1G2FnuZTmLzqld07/vD7WhG1shYqocu4ekcPX5EUOA5aqrHjD02eYCSWUwWxtWE3kbdF
PXvF1GsDUUkgHCACQh13Zeg2KD9UPQdC/SgYj0t7UFfHn35/odXa6WgjX635LiLqVQrENuyC47iX
AVptOF3gzqxTcrZRvAC2gzUYLZNq8qmNXO0A1ECVyDq6ozY/FCOc49r+oUVP83GnekhyLfUEfhsQ
PgIij0hCtWLQoaVm87d+RIFl7BOGjYoVwrZBmnUgPx1bMYhrkJQDeVtqVSVIGyb74SmTZFUNgIBP
vvnqLFCJYq31dfn6C/8VVIHHQUtd0EY53wIu3mF9VJxLP7okDNk2SswPC/Viof4XnLRkQwgk9yAV
ziIEbYCcOsDKWJF592KBQPqikAcXz3E9f1/Kf55/+IQWsu0d39NrCDu2DaIYFWQuCAoel6A8Um2Y
/nO9ahWxUgvyDfGe+K6bIBIRW0n1GrcB+zmcTpgwsfnHvzkbNz9dFbQPO/74++eknMBUxxOqdVVI
1bYRejxM4KAF7v75UGf/L8e3JluLBs/XCVeug0n/+O9w7tebO0e/m+mpHkUbOHmH/6e/y467f9as
KEgIH7SOsP7d5/knavBpuBhW3oc0WFfwN1rPgNtLQZ+iq9r1kgX/gV3fIk26eIGS9e/rolya+0lL
gcrLVLyba6vwHl443H4CFqgMRc77//c9BC6yD7dRL4rk1Zvv2O/n/vS2iahXI1110H6U4WUZDMpX
XfpLO/z3Od0HsuR/wH0PDRI7q+ac24hxdpDvqpEgtFGd2An1wqqUYbcB1lORhakELtuIWaq+49er
KtqIsHdX8OeqnHhtNELowflcmaQkplZf0QYEq6c7NkkYXTKdJeUoFX7fcugnwLpUokCIPzYfdo7w
NpIklaPBtEHyQ/KVCGFVTChGbsNb3ITJcd5EX6F50/HH31/dz2FSf1k0Sm8+7gvqrgs026hsHDjC
r43816mBS+z2/4BK4dBDBNysuutXNqcNK78DZqd6yLYN54GIW/+iE9sGCKfjJ+kmvmDGtMGGrfok
rPDP4w0oWj3jXy5JyTbc/RJIRDh34QMRKX/pOW2Q3Ki+fzT4Km5oG0w3Iz1EjOrCPrSBQu5ZW+so
fIj0bAOa0gNLCCHKPnb+KZkbrFV4jpn7sInOT+Z+37U4aHDyM0xeG2yxHeQqL+Xe5aue6XW/+f3d
S0gaOaXEXvjBi0rgluvKaWpDXSI0XoFAtMHrPtiAbeb9gJZzmK40hKec459VJlF2XSYWeJO2CgM/
OzGuTg8w00b89hglBNATUuOubPpyt0C020IZddWEaYMGaOSb4AuDJP8U+07F1GfagBgRkhqS0Xre
bN4qS9WGIzFGqv0V4bfqwC3cDdUMATFCfu+C5GPaoCF91B03R0HY+aK30Z3sUJZZi0qio/xxnX7f
Np1tsjtVdy6Q1bTB4DOzatWebRTyv+geGAiqZnob8d8Zal+ro7ahUcgCf98A7lOjVWtD4j9a8Qpx
+4tGG9p1Nj8dj3oAoACZwoUK/3YAME69BrYFLw72WQRgyv8T9vWs1DinHjIU7pGaA5xw1lFwLAZO
OBVnAotcUJULnFIDLWZUSElUcC7Ny0Bp/wNvUaU8UkLys4F9PpSUakSNJnoIcJU1qmupsUI+pBR4
gByaY6mQMsOB0Qtsx4IC3K20BLioERau4FFmaqyDCAc21bDUFkbUaIVjdAyNqLFUzTczBXgmJNTN
KM0k4CY4quyuAa21Bk2nw0oc5EAH3fANvAMcOBANPI7MALj6jvB5lAM3EIHtvjhKByKQfQOd1EAW
Qpkyoc+oO7bL6oafL7HdjTfIfIkzHUCmzqBLB5NzgF0fOwAAAAD//w==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_xlchart.v1.5</cx:f>
      </cx:numDim>
    </cx:data>
  </cx:chartData>
  <cx:chart>
    <cx:title pos="t" align="ctr" overlay="0">
      <cx:tx>
        <cx:txData>
          <cx:v>Salary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Salary Distribution</a:t>
          </a:r>
        </a:p>
      </cx:txPr>
    </cx:title>
    <cx:plotArea>
      <cx:plotAreaRegion>
        <cx:series layoutId="clusteredColumn" uniqueId="{3962CD79-EA8B-447F-A79F-7341E75F56F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microsoft.com/office/2014/relationships/chartEx" Target="../charts/chartEx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18</xdr:row>
      <xdr:rowOff>0</xdr:rowOff>
    </xdr:from>
    <xdr:to>
      <xdr:col>16</xdr:col>
      <xdr:colOff>304800</xdr:colOff>
      <xdr:row>19</xdr:row>
      <xdr:rowOff>114300</xdr:rowOff>
    </xdr:to>
    <xdr:sp macro="" textlink="">
      <xdr:nvSpPr>
        <xdr:cNvPr id="2050" name="AutoShape 2">
          <a:extLst>
            <a:ext uri="{FF2B5EF4-FFF2-40B4-BE49-F238E27FC236}">
              <a16:creationId xmlns:a16="http://schemas.microsoft.com/office/drawing/2014/main" id="{91E80394-53EA-D03A-F9E5-1E1E908771EF}"/>
            </a:ext>
          </a:extLst>
        </xdr:cNvPr>
        <xdr:cNvSpPr>
          <a:spLocks noChangeAspect="1" noChangeArrowheads="1"/>
        </xdr:cNvSpPr>
      </xdr:nvSpPr>
      <xdr:spPr bwMode="auto">
        <a:xfrm>
          <a:off x="11182350" y="342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0</xdr:colOff>
      <xdr:row>18</xdr:row>
      <xdr:rowOff>0</xdr:rowOff>
    </xdr:from>
    <xdr:to>
      <xdr:col>16</xdr:col>
      <xdr:colOff>304800</xdr:colOff>
      <xdr:row>19</xdr:row>
      <xdr:rowOff>114300</xdr:rowOff>
    </xdr:to>
    <xdr:sp macro="" textlink="">
      <xdr:nvSpPr>
        <xdr:cNvPr id="2051" name="AutoShape 3">
          <a:extLst>
            <a:ext uri="{FF2B5EF4-FFF2-40B4-BE49-F238E27FC236}">
              <a16:creationId xmlns:a16="http://schemas.microsoft.com/office/drawing/2014/main" id="{47208860-6FD2-F11D-E55D-7FDA6C99B5B8}"/>
            </a:ext>
          </a:extLst>
        </xdr:cNvPr>
        <xdr:cNvSpPr>
          <a:spLocks noChangeAspect="1" noChangeArrowheads="1"/>
        </xdr:cNvSpPr>
      </xdr:nvSpPr>
      <xdr:spPr bwMode="auto">
        <a:xfrm>
          <a:off x="11182350" y="342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0</xdr:colOff>
      <xdr:row>16</xdr:row>
      <xdr:rowOff>0</xdr:rowOff>
    </xdr:from>
    <xdr:to>
      <xdr:col>26</xdr:col>
      <xdr:colOff>151619</xdr:colOff>
      <xdr:row>38</xdr:row>
      <xdr:rowOff>123286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1A94AD-C258-2818-F1A5-4CF17381B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82350" y="3048000"/>
          <a:ext cx="6247619" cy="4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496421</xdr:colOff>
      <xdr:row>18</xdr:row>
      <xdr:rowOff>99732</xdr:rowOff>
    </xdr:from>
    <xdr:to>
      <xdr:col>20</xdr:col>
      <xdr:colOff>142874</xdr:colOff>
      <xdr:row>35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17B339-5B40-4470-892B-1CC3ECDE03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109540</xdr:colOff>
      <xdr:row>17</xdr:row>
      <xdr:rowOff>176211</xdr:rowOff>
    </xdr:from>
    <xdr:to>
      <xdr:col>5</xdr:col>
      <xdr:colOff>142875</xdr:colOff>
      <xdr:row>35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41673C-0814-283C-7429-014758DF0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600075</xdr:colOff>
      <xdr:row>17</xdr:row>
      <xdr:rowOff>180975</xdr:rowOff>
    </xdr:from>
    <xdr:to>
      <xdr:col>12</xdr:col>
      <xdr:colOff>504825</xdr:colOff>
      <xdr:row>35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CF393DA-4FB4-4705-862D-5C9EAA559C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612321</xdr:colOff>
      <xdr:row>2</xdr:row>
      <xdr:rowOff>153178</xdr:rowOff>
    </xdr:from>
    <xdr:to>
      <xdr:col>12</xdr:col>
      <xdr:colOff>523875</xdr:colOff>
      <xdr:row>17</xdr:row>
      <xdr:rowOff>38878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BFF61E4-FFC7-44EB-9462-68697CD208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565897</xdr:colOff>
      <xdr:row>2</xdr:row>
      <xdr:rowOff>143436</xdr:rowOff>
    </xdr:from>
    <xdr:to>
      <xdr:col>20</xdr:col>
      <xdr:colOff>114300</xdr:colOff>
      <xdr:row>17</xdr:row>
      <xdr:rowOff>29136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05C67C0-BC16-4DA9-8269-3F5E11AC85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6</xdr:row>
      <xdr:rowOff>19050</xdr:rowOff>
    </xdr:from>
    <xdr:to>
      <xdr:col>17</xdr:col>
      <xdr:colOff>419100</xdr:colOff>
      <xdr:row>59</xdr:row>
      <xdr:rowOff>19050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2A9001E-9559-3B28-5C8C-6B9B89CE66C6}"/>
            </a:ext>
          </a:extLst>
        </xdr:cNvPr>
        <xdr:cNvSpPr/>
      </xdr:nvSpPr>
      <xdr:spPr>
        <a:xfrm>
          <a:off x="10563225" y="1304925"/>
          <a:ext cx="3590925" cy="100965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533400</xdr:colOff>
      <xdr:row>7</xdr:row>
      <xdr:rowOff>152399</xdr:rowOff>
    </xdr:from>
    <xdr:to>
      <xdr:col>24</xdr:col>
      <xdr:colOff>285750</xdr:colOff>
      <xdr:row>32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4FB925-513E-4C72-BE6C-5A902AD802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398805</xdr:colOff>
      <xdr:row>6</xdr:row>
      <xdr:rowOff>29816</xdr:rowOff>
    </xdr:from>
    <xdr:to>
      <xdr:col>22</xdr:col>
      <xdr:colOff>409574</xdr:colOff>
      <xdr:row>31</xdr:row>
      <xdr:rowOff>54665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2D14D48-EC9E-52C4-BAFE-8A2CE10B37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33330" y="1315691"/>
              <a:ext cx="7935569" cy="47873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1059</xdr:colOff>
      <xdr:row>7</xdr:row>
      <xdr:rowOff>84667</xdr:rowOff>
    </xdr:from>
    <xdr:to>
      <xdr:col>7</xdr:col>
      <xdr:colOff>557893</xdr:colOff>
      <xdr:row>31</xdr:row>
      <xdr:rowOff>113242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BBBBDB-2DC5-4931-B694-7C9F9F4C48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576792</xdr:colOff>
      <xdr:row>36</xdr:row>
      <xdr:rowOff>110066</xdr:rowOff>
    </xdr:from>
    <xdr:to>
      <xdr:col>10</xdr:col>
      <xdr:colOff>1927411</xdr:colOff>
      <xdr:row>61</xdr:row>
      <xdr:rowOff>33618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C4173B-1DBB-C248-B554-695B5A9871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257734</xdr:colOff>
      <xdr:row>7</xdr:row>
      <xdr:rowOff>79560</xdr:rowOff>
    </xdr:from>
    <xdr:to>
      <xdr:col>21</xdr:col>
      <xdr:colOff>571499</xdr:colOff>
      <xdr:row>31</xdr:row>
      <xdr:rowOff>78441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90811A7-6524-D95C-5B4A-2BA63D3F1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8</xdr:row>
      <xdr:rowOff>57150</xdr:rowOff>
    </xdr:from>
    <xdr:to>
      <xdr:col>9</xdr:col>
      <xdr:colOff>304800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0F9EE-4879-4501-954A-C787BB476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8</xdr:row>
      <xdr:rowOff>114300</xdr:rowOff>
    </xdr:from>
    <xdr:to>
      <xdr:col>8</xdr:col>
      <xdr:colOff>0</xdr:colOff>
      <xdr:row>27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B082C5-BC5D-4869-A92B-7EF9BCFC2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600076</xdr:colOff>
      <xdr:row>8</xdr:row>
      <xdr:rowOff>109536</xdr:rowOff>
    </xdr:from>
    <xdr:to>
      <xdr:col>16</xdr:col>
      <xdr:colOff>228600</xdr:colOff>
      <xdr:row>28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243DDD-9227-E862-A0CE-42391C0A6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438150</xdr:colOff>
          <xdr:row>4</xdr:row>
          <xdr:rowOff>104775</xdr:rowOff>
        </xdr:from>
        <xdr:to>
          <xdr:col>22</xdr:col>
          <xdr:colOff>459431</xdr:colOff>
          <xdr:row>28</xdr:row>
          <xdr:rowOff>28575</xdr:rowOff>
        </xdr:to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4392C4D8-B9A0-4BB6-CBC9-2F4718677C3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Maybe!$R$31:$W$36" spid="_x0000_s7236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3525500" y="1009650"/>
              <a:ext cx="3678881" cy="449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chemeClr val="bg2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>
    <xdr:from>
      <xdr:col>0</xdr:col>
      <xdr:colOff>428625</xdr:colOff>
      <xdr:row>35</xdr:row>
      <xdr:rowOff>76200</xdr:rowOff>
    </xdr:from>
    <xdr:to>
      <xdr:col>3</xdr:col>
      <xdr:colOff>523875</xdr:colOff>
      <xdr:row>88</xdr:row>
      <xdr:rowOff>76200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11200709-08E9-6CEB-1C63-EEE923BC9970}"/>
            </a:ext>
          </a:extLst>
        </xdr:cNvPr>
        <xdr:cNvSpPr/>
      </xdr:nvSpPr>
      <xdr:spPr>
        <a:xfrm>
          <a:off x="428625" y="7077075"/>
          <a:ext cx="4829175" cy="100965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4762</xdr:colOff>
      <xdr:row>35</xdr:row>
      <xdr:rowOff>109536</xdr:rowOff>
    </xdr:from>
    <xdr:to>
      <xdr:col>7</xdr:col>
      <xdr:colOff>323850</xdr:colOff>
      <xdr:row>54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32E46880-0298-E2CB-EC59-8CC3D1AF38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4362" y="6919911"/>
              <a:ext cx="6843713" cy="36528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9</xdr:row>
      <xdr:rowOff>133349</xdr:rowOff>
    </xdr:from>
    <xdr:to>
      <xdr:col>11</xdr:col>
      <xdr:colOff>428625</xdr:colOff>
      <xdr:row>32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46D744-68B3-4852-8F24-B1747F5405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557213</xdr:colOff>
      <xdr:row>9</xdr:row>
      <xdr:rowOff>147637</xdr:rowOff>
    </xdr:from>
    <xdr:to>
      <xdr:col>4</xdr:col>
      <xdr:colOff>133350</xdr:colOff>
      <xdr:row>24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002B65-212F-7795-8759-FA739B884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719137</xdr:colOff>
      <xdr:row>9</xdr:row>
      <xdr:rowOff>128587</xdr:rowOff>
    </xdr:from>
    <xdr:to>
      <xdr:col>8</xdr:col>
      <xdr:colOff>919162</xdr:colOff>
      <xdr:row>24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959C5C-2AE7-E977-BBC3-CFC67B11B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1538286</xdr:colOff>
      <xdr:row>9</xdr:row>
      <xdr:rowOff>157161</xdr:rowOff>
    </xdr:from>
    <xdr:to>
      <xdr:col>14</xdr:col>
      <xdr:colOff>85725</xdr:colOff>
      <xdr:row>24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D34A07-3852-650D-51C2-141C0052B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509588</xdr:colOff>
      <xdr:row>71</xdr:row>
      <xdr:rowOff>109537</xdr:rowOff>
    </xdr:from>
    <xdr:to>
      <xdr:col>6</xdr:col>
      <xdr:colOff>1000126</xdr:colOff>
      <xdr:row>85</xdr:row>
      <xdr:rowOff>185737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A455BFC-9AD8-CF96-9939-B5BE81128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4761</xdr:colOff>
      <xdr:row>71</xdr:row>
      <xdr:rowOff>119061</xdr:rowOff>
    </xdr:from>
    <xdr:to>
      <xdr:col>13</xdr:col>
      <xdr:colOff>504824</xdr:colOff>
      <xdr:row>89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29F8960-AF7D-E448-88F7-79AF4E9E5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</xdr:row>
      <xdr:rowOff>295275</xdr:rowOff>
    </xdr:from>
    <xdr:to>
      <xdr:col>14</xdr:col>
      <xdr:colOff>571500</xdr:colOff>
      <xdr:row>29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2C7B1C-1CFB-8315-E285-5D7F4157D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rey S. Pinegar" refreshedDate="44953.383303819443" createdVersion="8" refreshedVersion="8" minRefreshableVersion="3" recordCount="607" xr:uid="{4E7D9E54-6202-48D8-87E4-F16628892210}">
  <cacheSource type="worksheet">
    <worksheetSource ref="B5:V612" sheet="RAWdata"/>
  </cacheSource>
  <cacheFields count="21">
    <cacheField name="id" numFmtId="0">
      <sharedItems containsSemiMixedTypes="0" containsString="0" containsNumber="1" containsInteger="1" minValue="0" maxValue="606"/>
    </cacheField>
    <cacheField name="work_year" numFmtId="0">
      <sharedItems containsSemiMixedTypes="0" containsString="0" containsNumber="1" containsInteger="1" minValue="2020" maxValue="2022" count="3">
        <n v="2020"/>
        <n v="2021"/>
        <n v="2022"/>
      </sharedItems>
    </cacheField>
    <cacheField name="experience_level" numFmtId="0">
      <sharedItems/>
    </cacheField>
    <cacheField name="employment_type" numFmtId="0">
      <sharedItems/>
    </cacheField>
    <cacheField name="job_title" numFmtId="0">
      <sharedItems count="50">
        <s v="Data Scientist"/>
        <s v="Machine Learning Scientist"/>
        <s v="Big Data Engineer"/>
        <s v="Product Data Analyst"/>
        <s v="Machine Learning Engineer"/>
        <s v="Data Analyst"/>
        <s v="Lead Data Scientist"/>
        <s v="Business Data Analyst"/>
        <s v="Lead Data Engineer"/>
        <s v="Lead Data Analyst"/>
        <s v="Data Engineer"/>
        <s v="Data Science Consultant"/>
        <s v="BI Data Analyst"/>
        <s v="Director of Data Science"/>
        <s v="Research Scientist"/>
        <s v="Machine Learning Manager"/>
        <s v="Data Engineering Manager"/>
        <s v="Machine Learning Infrastructure Engineer"/>
        <s v="ML Engineer"/>
        <s v="AI Scientist"/>
        <s v="Computer Vision Engineer"/>
        <s v="Principal Data Scientist"/>
        <s v="Data Science Manager"/>
        <s v="Head of Data"/>
        <s v="3D Computer Vision Researcher"/>
        <s v="Data Analytics Engineer"/>
        <s v="Applied Data Scientist"/>
        <s v="Marketing Data Analyst"/>
        <s v="Cloud Data Engineer"/>
        <s v="Financial Data Analyst"/>
        <s v="Computer Vision Software Engineer"/>
        <s v="Director of Data Engineering"/>
        <s v="Data Science Engineer"/>
        <s v="Principal Data Engineer"/>
        <s v="Machine Learning Developer"/>
        <s v="Applied Machine Learning Scientist"/>
        <s v="Data Analytics Manager"/>
        <s v="Head of Data Science"/>
        <s v="Data Specialist"/>
        <s v="Data Architect"/>
        <s v="Finance Data Analyst"/>
        <s v="Principal Data Analyst"/>
        <s v="Big Data Architect"/>
        <s v="Staff Data Scientist"/>
        <s v="Analytics Engineer"/>
        <s v="ETL Developer"/>
        <s v="Head of Machine Learning"/>
        <s v="NLP Engineer"/>
        <s v="Lead Machine Learning Engineer"/>
        <s v="Data Analytics Lead"/>
      </sharedItems>
    </cacheField>
    <cacheField name="salary" numFmtId="0">
      <sharedItems containsSemiMixedTypes="0" containsString="0" containsNumber="1" containsInteger="1" minValue="4000" maxValue="30400000"/>
    </cacheField>
    <cacheField name="salary_currency" numFmtId="0">
      <sharedItems/>
    </cacheField>
    <cacheField name="salary_in_usd" numFmtId="0">
      <sharedItems containsSemiMixedTypes="0" containsString="0" containsNumber="1" containsInteger="1" minValue="2859" maxValue="600000"/>
    </cacheField>
    <cacheField name="employee_residence" numFmtId="0">
      <sharedItems/>
    </cacheField>
    <cacheField name="remote_ratio" numFmtId="0">
      <sharedItems containsSemiMixedTypes="0" containsString="0" containsNumber="1" containsInteger="1" minValue="0" maxValue="100"/>
    </cacheField>
    <cacheField name="company_location" numFmtId="0">
      <sharedItems count="50">
        <s v="DE"/>
        <s v="JP"/>
        <s v="GB"/>
        <s v="HN"/>
        <s v="US"/>
        <s v="HU"/>
        <s v="NZ"/>
        <s v="FR"/>
        <s v="IN"/>
        <s v="PK"/>
        <s v="CN"/>
        <s v="GR"/>
        <s v="AE"/>
        <s v="NL"/>
        <s v="MX"/>
        <s v="CA"/>
        <s v="AT"/>
        <s v="NG"/>
        <s v="ES"/>
        <s v="PT"/>
        <s v="DK"/>
        <s v="IT"/>
        <s v="HR"/>
        <s v="LU"/>
        <s v="PL"/>
        <s v="SG"/>
        <s v="RO"/>
        <s v="IQ"/>
        <s v="BR"/>
        <s v="BE"/>
        <s v="UA"/>
        <s v="IL"/>
        <s v="RU"/>
        <s v="MT"/>
        <s v="CL"/>
        <s v="IR"/>
        <s v="CO"/>
        <s v="MD"/>
        <s v="KE"/>
        <s v="SI"/>
        <s v="CH"/>
        <s v="VN"/>
        <s v="AS"/>
        <s v="TR"/>
        <s v="CZ"/>
        <s v="DZ"/>
        <s v="EE"/>
        <s v="MY"/>
        <s v="AU"/>
        <s v="IE"/>
      </sharedItems>
    </cacheField>
    <cacheField name="company_location_3Char" numFmtId="0">
      <sharedItems containsMixedTypes="1" containsNumber="1" containsInteger="1" minValue="0" maxValue="0" count="50">
        <s v="DEU"/>
        <s v="JPN"/>
        <s v="GBR"/>
        <s v="HND"/>
        <s v="USA"/>
        <s v="HUN"/>
        <s v="NZL"/>
        <s v="FRA"/>
        <s v="IND"/>
        <s v="PAK"/>
        <s v="CHN"/>
        <s v="GRC"/>
        <s v="ARE"/>
        <s v="NLD"/>
        <s v="MEX"/>
        <s v="CAN"/>
        <s v="AUT"/>
        <s v="NGA"/>
        <s v="ESP"/>
        <n v="0"/>
        <s v="DNK"/>
        <s v="ITA"/>
        <s v="HRV"/>
        <s v="LUX"/>
        <s v="POL"/>
        <s v="SGP"/>
        <s v="ROU"/>
        <s v="IRQ"/>
        <s v="BRA"/>
        <s v="BEL"/>
        <s v="UKR"/>
        <s v="ISR"/>
        <s v="RUS"/>
        <s v="MLT"/>
        <s v="CHL"/>
        <s v="IRN"/>
        <s v="COL"/>
        <s v="MDA"/>
        <s v="KEN"/>
        <s v="SVN"/>
        <s v="CHE"/>
        <s v="VNM"/>
        <s v="ASM"/>
        <s v="TUR"/>
        <s v="CZE"/>
        <s v="DZA"/>
        <s v="EST"/>
        <s v="MYS"/>
        <s v="AUS"/>
        <s v="IRL"/>
      </sharedItems>
    </cacheField>
    <cacheField name="comp_size" numFmtId="0">
      <sharedItems/>
    </cacheField>
    <cacheField name="Experience" numFmtId="0">
      <sharedItems count="4">
        <s v="Mid-level Intermediate "/>
        <s v="Senior-level Expert "/>
        <s v="Entry-level Junior "/>
        <s v="Executive-level Director"/>
      </sharedItems>
    </cacheField>
    <cacheField name="Emply_Type" numFmtId="0">
      <sharedItems count="4">
        <s v="Full-time "/>
        <s v="Contract "/>
        <s v="Part-time "/>
        <s v="Freelance"/>
      </sharedItems>
    </cacheField>
    <cacheField name="Country_Company" numFmtId="0">
      <sharedItems count="50">
        <s v="Germany"/>
        <s v="Japan"/>
        <s v="United Kingdom"/>
        <s v="Honduras"/>
        <s v="United States of America"/>
        <s v="Hungary"/>
        <s v="New Zealand"/>
        <s v="France"/>
        <s v="India"/>
        <s v="Pakistan"/>
        <s v="China"/>
        <s v="Greece"/>
        <s v="United Arab Emirates"/>
        <s v="Netherlands"/>
        <s v="Mexico"/>
        <s v="Canada"/>
        <s v="Austria"/>
        <s v="Nigeria"/>
        <s v="Spain"/>
        <s v="Part-time "/>
        <s v="Denmark"/>
        <s v="Italy"/>
        <s v="Croatia"/>
        <s v="Luxembourg"/>
        <s v="Poland"/>
        <s v="Singapore"/>
        <s v="Romania"/>
        <s v="Iraq"/>
        <s v="Brazil"/>
        <s v="Belgium"/>
        <s v="Ukraine"/>
        <s v="Israel"/>
        <s v="Russian Federation"/>
        <s v="Malta"/>
        <s v="Chile"/>
        <s v="Iran (Islamic Republic of)"/>
        <s v="Colombia"/>
        <s v="Moldova"/>
        <s v="Kenya"/>
        <s v="Slovenia"/>
        <s v="Switzerland"/>
        <s v="Viet Nam"/>
        <s v="American Samoa"/>
        <s v="Turkey"/>
        <s v="Czechia"/>
        <s v="Algeria"/>
        <s v="Estonia"/>
        <s v="Malaysia"/>
        <s v="Australia"/>
        <s v="Ireland"/>
      </sharedItems>
    </cacheField>
    <cacheField name="Country_Emply" numFmtId="0">
      <sharedItems/>
    </cacheField>
    <cacheField name="Company_size" numFmtId="0">
      <sharedItems count="3">
        <s v="Large_Greater_than_250_Emp"/>
        <s v="Small_Less_than_50_Emp"/>
        <s v="Medium_Between_50_and_250_Emp"/>
      </sharedItems>
    </cacheField>
    <cacheField name="Category" numFmtId="0">
      <sharedItems count="4">
        <s v="Scientist"/>
        <s v="Engineer"/>
        <s v="Analysis"/>
        <s v="Other"/>
      </sharedItems>
    </cacheField>
    <cacheField name="Remote_Work" numFmtId="0">
      <sharedItems count="3">
        <s v="0-20%"/>
        <s v="20-80%"/>
        <s v="80-100%"/>
      </sharedItems>
    </cacheField>
    <cacheField name="Machine_learning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7">
  <r>
    <n v="0"/>
    <x v="0"/>
    <s v="MI"/>
    <s v="FT"/>
    <x v="0"/>
    <n v="70000"/>
    <s v="EUR"/>
    <n v="79833"/>
    <s v="DE"/>
    <n v="0"/>
    <x v="0"/>
    <x v="0"/>
    <s v="L"/>
    <x v="0"/>
    <x v="0"/>
    <x v="0"/>
    <s v="Germany"/>
    <x v="0"/>
    <x v="0"/>
    <x v="0"/>
    <s v="Not ML"/>
  </r>
  <r>
    <n v="1"/>
    <x v="0"/>
    <s v="SE"/>
    <s v="FT"/>
    <x v="1"/>
    <n v="260000"/>
    <s v="USD"/>
    <n v="260000"/>
    <s v="JP"/>
    <n v="0"/>
    <x v="1"/>
    <x v="1"/>
    <s v="S"/>
    <x v="1"/>
    <x v="0"/>
    <x v="1"/>
    <s v="Japan"/>
    <x v="1"/>
    <x v="0"/>
    <x v="0"/>
    <s v="ML Professional"/>
  </r>
  <r>
    <n v="2"/>
    <x v="0"/>
    <s v="SE"/>
    <s v="FT"/>
    <x v="2"/>
    <n v="85000"/>
    <s v="GBP"/>
    <n v="109024"/>
    <s v="GB"/>
    <n v="50"/>
    <x v="2"/>
    <x v="2"/>
    <s v="M"/>
    <x v="1"/>
    <x v="0"/>
    <x v="2"/>
    <s v="United Kingdom"/>
    <x v="2"/>
    <x v="1"/>
    <x v="1"/>
    <s v="Not ML"/>
  </r>
  <r>
    <n v="3"/>
    <x v="0"/>
    <s v="MI"/>
    <s v="FT"/>
    <x v="3"/>
    <n v="20000"/>
    <s v="USD"/>
    <n v="20000"/>
    <s v="HN"/>
    <n v="0"/>
    <x v="3"/>
    <x v="3"/>
    <s v="S"/>
    <x v="0"/>
    <x v="0"/>
    <x v="3"/>
    <s v="Honduras"/>
    <x v="1"/>
    <x v="2"/>
    <x v="0"/>
    <s v="Not ML"/>
  </r>
  <r>
    <n v="4"/>
    <x v="0"/>
    <s v="SE"/>
    <s v="FT"/>
    <x v="4"/>
    <n v="150000"/>
    <s v="USD"/>
    <n v="150000"/>
    <s v="US"/>
    <n v="50"/>
    <x v="4"/>
    <x v="4"/>
    <s v="L"/>
    <x v="1"/>
    <x v="0"/>
    <x v="4"/>
    <s v="United States of America"/>
    <x v="0"/>
    <x v="1"/>
    <x v="1"/>
    <s v="ML Professional"/>
  </r>
  <r>
    <n v="5"/>
    <x v="0"/>
    <s v="EN"/>
    <s v="FT"/>
    <x v="5"/>
    <n v="72000"/>
    <s v="USD"/>
    <n v="72000"/>
    <s v="US"/>
    <n v="100"/>
    <x v="4"/>
    <x v="4"/>
    <s v="L"/>
    <x v="2"/>
    <x v="0"/>
    <x v="4"/>
    <s v="United States of America"/>
    <x v="0"/>
    <x v="2"/>
    <x v="2"/>
    <s v="Not ML"/>
  </r>
  <r>
    <n v="6"/>
    <x v="0"/>
    <s v="SE"/>
    <s v="FT"/>
    <x v="6"/>
    <n v="190000"/>
    <s v="USD"/>
    <n v="190000"/>
    <s v="US"/>
    <n v="100"/>
    <x v="4"/>
    <x v="4"/>
    <s v="S"/>
    <x v="1"/>
    <x v="0"/>
    <x v="4"/>
    <s v="United States of America"/>
    <x v="1"/>
    <x v="0"/>
    <x v="2"/>
    <s v="Not ML"/>
  </r>
  <r>
    <n v="7"/>
    <x v="0"/>
    <s v="MI"/>
    <s v="FT"/>
    <x v="0"/>
    <n v="11000000"/>
    <s v="HUF"/>
    <n v="35735"/>
    <s v="HU"/>
    <n v="50"/>
    <x v="5"/>
    <x v="5"/>
    <s v="L"/>
    <x v="0"/>
    <x v="0"/>
    <x v="5"/>
    <s v="Hungary"/>
    <x v="0"/>
    <x v="0"/>
    <x v="1"/>
    <s v="Not ML"/>
  </r>
  <r>
    <n v="8"/>
    <x v="0"/>
    <s v="MI"/>
    <s v="FT"/>
    <x v="7"/>
    <n v="135000"/>
    <s v="USD"/>
    <n v="135000"/>
    <s v="US"/>
    <n v="100"/>
    <x v="4"/>
    <x v="4"/>
    <s v="L"/>
    <x v="0"/>
    <x v="0"/>
    <x v="4"/>
    <s v="United States of America"/>
    <x v="0"/>
    <x v="2"/>
    <x v="2"/>
    <s v="Not ML"/>
  </r>
  <r>
    <n v="9"/>
    <x v="0"/>
    <s v="SE"/>
    <s v="FT"/>
    <x v="8"/>
    <n v="125000"/>
    <s v="USD"/>
    <n v="125000"/>
    <s v="NZ"/>
    <n v="50"/>
    <x v="6"/>
    <x v="6"/>
    <s v="S"/>
    <x v="1"/>
    <x v="0"/>
    <x v="6"/>
    <s v="New Zealand"/>
    <x v="1"/>
    <x v="1"/>
    <x v="1"/>
    <s v="Not ML"/>
  </r>
  <r>
    <n v="10"/>
    <x v="0"/>
    <s v="EN"/>
    <s v="FT"/>
    <x v="0"/>
    <n v="45000"/>
    <s v="EUR"/>
    <n v="51321"/>
    <s v="FR"/>
    <n v="0"/>
    <x v="7"/>
    <x v="7"/>
    <s v="S"/>
    <x v="2"/>
    <x v="0"/>
    <x v="7"/>
    <s v="France"/>
    <x v="1"/>
    <x v="0"/>
    <x v="0"/>
    <s v="Not ML"/>
  </r>
  <r>
    <n v="11"/>
    <x v="0"/>
    <s v="MI"/>
    <s v="FT"/>
    <x v="0"/>
    <n v="3000000"/>
    <s v="INR"/>
    <n v="40481"/>
    <s v="IN"/>
    <n v="0"/>
    <x v="8"/>
    <x v="8"/>
    <s v="L"/>
    <x v="0"/>
    <x v="0"/>
    <x v="8"/>
    <s v="India"/>
    <x v="0"/>
    <x v="0"/>
    <x v="0"/>
    <s v="Not ML"/>
  </r>
  <r>
    <n v="12"/>
    <x v="0"/>
    <s v="EN"/>
    <s v="FT"/>
    <x v="0"/>
    <n v="35000"/>
    <s v="EUR"/>
    <n v="39916"/>
    <s v="FR"/>
    <n v="0"/>
    <x v="7"/>
    <x v="7"/>
    <s v="M"/>
    <x v="2"/>
    <x v="0"/>
    <x v="7"/>
    <s v="France"/>
    <x v="2"/>
    <x v="0"/>
    <x v="0"/>
    <s v="Not ML"/>
  </r>
  <r>
    <n v="13"/>
    <x v="0"/>
    <s v="MI"/>
    <s v="FT"/>
    <x v="9"/>
    <n v="87000"/>
    <s v="USD"/>
    <n v="87000"/>
    <s v="US"/>
    <n v="100"/>
    <x v="4"/>
    <x v="4"/>
    <s v="L"/>
    <x v="0"/>
    <x v="0"/>
    <x v="4"/>
    <s v="United States of America"/>
    <x v="0"/>
    <x v="2"/>
    <x v="2"/>
    <s v="Not ML"/>
  </r>
  <r>
    <n v="14"/>
    <x v="0"/>
    <s v="MI"/>
    <s v="FT"/>
    <x v="5"/>
    <n v="85000"/>
    <s v="USD"/>
    <n v="85000"/>
    <s v="US"/>
    <n v="100"/>
    <x v="4"/>
    <x v="4"/>
    <s v="L"/>
    <x v="0"/>
    <x v="0"/>
    <x v="4"/>
    <s v="United States of America"/>
    <x v="0"/>
    <x v="2"/>
    <x v="2"/>
    <s v="Not ML"/>
  </r>
  <r>
    <n v="15"/>
    <x v="0"/>
    <s v="MI"/>
    <s v="FT"/>
    <x v="5"/>
    <n v="8000"/>
    <s v="USD"/>
    <n v="8000"/>
    <s v="PK"/>
    <n v="50"/>
    <x v="9"/>
    <x v="9"/>
    <s v="L"/>
    <x v="0"/>
    <x v="0"/>
    <x v="9"/>
    <s v="Pakistan"/>
    <x v="0"/>
    <x v="2"/>
    <x v="1"/>
    <s v="Not ML"/>
  </r>
  <r>
    <n v="16"/>
    <x v="0"/>
    <s v="EN"/>
    <s v="FT"/>
    <x v="10"/>
    <n v="4450000"/>
    <s v="JPY"/>
    <n v="41689"/>
    <s v="JP"/>
    <n v="100"/>
    <x v="1"/>
    <x v="1"/>
    <s v="S"/>
    <x v="2"/>
    <x v="0"/>
    <x v="1"/>
    <s v="Japan"/>
    <x v="1"/>
    <x v="1"/>
    <x v="2"/>
    <s v="Not ML"/>
  </r>
  <r>
    <n v="17"/>
    <x v="0"/>
    <s v="SE"/>
    <s v="FT"/>
    <x v="2"/>
    <n v="100000"/>
    <s v="EUR"/>
    <n v="114047"/>
    <s v="PL"/>
    <n v="100"/>
    <x v="2"/>
    <x v="2"/>
    <s v="S"/>
    <x v="1"/>
    <x v="0"/>
    <x v="2"/>
    <s v="Poland"/>
    <x v="1"/>
    <x v="1"/>
    <x v="2"/>
    <s v="Not ML"/>
  </r>
  <r>
    <n v="18"/>
    <x v="0"/>
    <s v="EN"/>
    <s v="FT"/>
    <x v="11"/>
    <n v="423000"/>
    <s v="INR"/>
    <n v="5707"/>
    <s v="IN"/>
    <n v="50"/>
    <x v="8"/>
    <x v="8"/>
    <s v="M"/>
    <x v="2"/>
    <x v="0"/>
    <x v="8"/>
    <s v="India"/>
    <x v="2"/>
    <x v="0"/>
    <x v="1"/>
    <s v="Not ML"/>
  </r>
  <r>
    <n v="19"/>
    <x v="0"/>
    <s v="MI"/>
    <s v="FT"/>
    <x v="8"/>
    <n v="56000"/>
    <s v="USD"/>
    <n v="56000"/>
    <s v="PT"/>
    <n v="100"/>
    <x v="4"/>
    <x v="4"/>
    <s v="M"/>
    <x v="0"/>
    <x v="0"/>
    <x v="4"/>
    <s v="Part-time "/>
    <x v="2"/>
    <x v="1"/>
    <x v="2"/>
    <s v="Not ML"/>
  </r>
  <r>
    <n v="20"/>
    <x v="0"/>
    <s v="MI"/>
    <s v="FT"/>
    <x v="4"/>
    <n v="299000"/>
    <s v="CNY"/>
    <n v="43331"/>
    <s v="CN"/>
    <n v="0"/>
    <x v="10"/>
    <x v="10"/>
    <s v="M"/>
    <x v="0"/>
    <x v="0"/>
    <x v="10"/>
    <s v="China"/>
    <x v="2"/>
    <x v="1"/>
    <x v="0"/>
    <s v="ML Professional"/>
  </r>
  <r>
    <n v="21"/>
    <x v="0"/>
    <s v="MI"/>
    <s v="FT"/>
    <x v="3"/>
    <n v="450000"/>
    <s v="INR"/>
    <n v="6072"/>
    <s v="IN"/>
    <n v="100"/>
    <x v="8"/>
    <x v="8"/>
    <s v="L"/>
    <x v="0"/>
    <x v="0"/>
    <x v="8"/>
    <s v="India"/>
    <x v="0"/>
    <x v="2"/>
    <x v="2"/>
    <s v="Not ML"/>
  </r>
  <r>
    <n v="22"/>
    <x v="0"/>
    <s v="SE"/>
    <s v="FT"/>
    <x v="10"/>
    <n v="42000"/>
    <s v="EUR"/>
    <n v="47899"/>
    <s v="GR"/>
    <n v="50"/>
    <x v="11"/>
    <x v="11"/>
    <s v="L"/>
    <x v="1"/>
    <x v="0"/>
    <x v="11"/>
    <s v="Greece"/>
    <x v="0"/>
    <x v="1"/>
    <x v="1"/>
    <s v="Not ML"/>
  </r>
  <r>
    <n v="23"/>
    <x v="0"/>
    <s v="MI"/>
    <s v="FT"/>
    <x v="12"/>
    <n v="98000"/>
    <s v="USD"/>
    <n v="98000"/>
    <s v="US"/>
    <n v="0"/>
    <x v="4"/>
    <x v="4"/>
    <s v="M"/>
    <x v="0"/>
    <x v="0"/>
    <x v="4"/>
    <s v="United States of America"/>
    <x v="2"/>
    <x v="2"/>
    <x v="0"/>
    <s v="Not ML"/>
  </r>
  <r>
    <n v="24"/>
    <x v="0"/>
    <s v="MI"/>
    <s v="FT"/>
    <x v="6"/>
    <n v="115000"/>
    <s v="USD"/>
    <n v="115000"/>
    <s v="AE"/>
    <n v="0"/>
    <x v="12"/>
    <x v="12"/>
    <s v="L"/>
    <x v="0"/>
    <x v="0"/>
    <x v="12"/>
    <s v="United Arab Emirates"/>
    <x v="0"/>
    <x v="0"/>
    <x v="0"/>
    <s v="Not ML"/>
  </r>
  <r>
    <n v="25"/>
    <x v="0"/>
    <s v="EX"/>
    <s v="FT"/>
    <x v="13"/>
    <n v="325000"/>
    <s v="USD"/>
    <n v="325000"/>
    <s v="US"/>
    <n v="100"/>
    <x v="4"/>
    <x v="4"/>
    <s v="L"/>
    <x v="3"/>
    <x v="0"/>
    <x v="4"/>
    <s v="United States of America"/>
    <x v="0"/>
    <x v="0"/>
    <x v="2"/>
    <s v="Not ML"/>
  </r>
  <r>
    <n v="26"/>
    <x v="0"/>
    <s v="EN"/>
    <s v="FT"/>
    <x v="14"/>
    <n v="42000"/>
    <s v="USD"/>
    <n v="42000"/>
    <s v="NL"/>
    <n v="50"/>
    <x v="13"/>
    <x v="13"/>
    <s v="L"/>
    <x v="2"/>
    <x v="0"/>
    <x v="13"/>
    <s v="Netherlands"/>
    <x v="0"/>
    <x v="0"/>
    <x v="1"/>
    <s v="Not ML"/>
  </r>
  <r>
    <n v="27"/>
    <x v="0"/>
    <s v="SE"/>
    <s v="FT"/>
    <x v="10"/>
    <n v="720000"/>
    <s v="MXN"/>
    <n v="33511"/>
    <s v="MX"/>
    <n v="0"/>
    <x v="14"/>
    <x v="14"/>
    <s v="S"/>
    <x v="1"/>
    <x v="0"/>
    <x v="14"/>
    <s v="Mexico"/>
    <x v="1"/>
    <x v="1"/>
    <x v="0"/>
    <s v="Not ML"/>
  </r>
  <r>
    <n v="28"/>
    <x v="0"/>
    <s v="EN"/>
    <s v="CT"/>
    <x v="7"/>
    <n v="100000"/>
    <s v="USD"/>
    <n v="100000"/>
    <s v="US"/>
    <n v="100"/>
    <x v="4"/>
    <x v="4"/>
    <s v="L"/>
    <x v="2"/>
    <x v="1"/>
    <x v="4"/>
    <s v="United States of America"/>
    <x v="0"/>
    <x v="2"/>
    <x v="2"/>
    <s v="Not ML"/>
  </r>
  <r>
    <n v="29"/>
    <x v="0"/>
    <s v="SE"/>
    <s v="FT"/>
    <x v="15"/>
    <n v="157000"/>
    <s v="CAD"/>
    <n v="117104"/>
    <s v="CA"/>
    <n v="50"/>
    <x v="15"/>
    <x v="15"/>
    <s v="L"/>
    <x v="1"/>
    <x v="0"/>
    <x v="15"/>
    <s v="Canada"/>
    <x v="0"/>
    <x v="3"/>
    <x v="1"/>
    <s v="ML Professional"/>
  </r>
  <r>
    <n v="30"/>
    <x v="0"/>
    <s v="MI"/>
    <s v="FT"/>
    <x v="16"/>
    <n v="51999"/>
    <s v="EUR"/>
    <n v="59303"/>
    <s v="DE"/>
    <n v="100"/>
    <x v="0"/>
    <x v="0"/>
    <s v="S"/>
    <x v="0"/>
    <x v="0"/>
    <x v="0"/>
    <s v="Germany"/>
    <x v="1"/>
    <x v="1"/>
    <x v="2"/>
    <s v="Not ML"/>
  </r>
  <r>
    <n v="31"/>
    <x v="0"/>
    <s v="EN"/>
    <s v="FT"/>
    <x v="2"/>
    <n v="70000"/>
    <s v="USD"/>
    <n v="70000"/>
    <s v="US"/>
    <n v="100"/>
    <x v="4"/>
    <x v="4"/>
    <s v="L"/>
    <x v="2"/>
    <x v="0"/>
    <x v="4"/>
    <s v="United States of America"/>
    <x v="0"/>
    <x v="1"/>
    <x v="2"/>
    <s v="Not ML"/>
  </r>
  <r>
    <n v="32"/>
    <x v="0"/>
    <s v="SE"/>
    <s v="FT"/>
    <x v="0"/>
    <n v="60000"/>
    <s v="EUR"/>
    <n v="68428"/>
    <s v="GR"/>
    <n v="100"/>
    <x v="4"/>
    <x v="4"/>
    <s v="L"/>
    <x v="1"/>
    <x v="0"/>
    <x v="4"/>
    <s v="Greece"/>
    <x v="0"/>
    <x v="0"/>
    <x v="2"/>
    <s v="Not ML"/>
  </r>
  <r>
    <n v="33"/>
    <x v="0"/>
    <s v="MI"/>
    <s v="FT"/>
    <x v="14"/>
    <n v="450000"/>
    <s v="USD"/>
    <n v="450000"/>
    <s v="US"/>
    <n v="0"/>
    <x v="4"/>
    <x v="4"/>
    <s v="M"/>
    <x v="0"/>
    <x v="0"/>
    <x v="4"/>
    <s v="United States of America"/>
    <x v="2"/>
    <x v="0"/>
    <x v="0"/>
    <s v="Not ML"/>
  </r>
  <r>
    <n v="34"/>
    <x v="0"/>
    <s v="MI"/>
    <s v="FT"/>
    <x v="5"/>
    <n v="41000"/>
    <s v="EUR"/>
    <n v="46759"/>
    <s v="FR"/>
    <n v="50"/>
    <x v="7"/>
    <x v="7"/>
    <s v="L"/>
    <x v="0"/>
    <x v="0"/>
    <x v="7"/>
    <s v="France"/>
    <x v="0"/>
    <x v="2"/>
    <x v="1"/>
    <s v="Not ML"/>
  </r>
  <r>
    <n v="35"/>
    <x v="0"/>
    <s v="MI"/>
    <s v="FT"/>
    <x v="10"/>
    <n v="65000"/>
    <s v="EUR"/>
    <n v="74130"/>
    <s v="AT"/>
    <n v="50"/>
    <x v="16"/>
    <x v="16"/>
    <s v="L"/>
    <x v="0"/>
    <x v="0"/>
    <x v="16"/>
    <s v="Austria"/>
    <x v="0"/>
    <x v="1"/>
    <x v="1"/>
    <s v="Not ML"/>
  </r>
  <r>
    <n v="36"/>
    <x v="0"/>
    <s v="MI"/>
    <s v="FT"/>
    <x v="11"/>
    <n v="103000"/>
    <s v="USD"/>
    <n v="103000"/>
    <s v="US"/>
    <n v="100"/>
    <x v="4"/>
    <x v="4"/>
    <s v="L"/>
    <x v="0"/>
    <x v="0"/>
    <x v="4"/>
    <s v="United States of America"/>
    <x v="0"/>
    <x v="0"/>
    <x v="2"/>
    <s v="Not ML"/>
  </r>
  <r>
    <n v="37"/>
    <x v="0"/>
    <s v="EN"/>
    <s v="FT"/>
    <x v="4"/>
    <n v="250000"/>
    <s v="USD"/>
    <n v="250000"/>
    <s v="US"/>
    <n v="50"/>
    <x v="4"/>
    <x v="4"/>
    <s v="L"/>
    <x v="2"/>
    <x v="0"/>
    <x v="4"/>
    <s v="United States of America"/>
    <x v="0"/>
    <x v="1"/>
    <x v="1"/>
    <s v="ML Professional"/>
  </r>
  <r>
    <n v="38"/>
    <x v="0"/>
    <s v="EN"/>
    <s v="FT"/>
    <x v="5"/>
    <n v="10000"/>
    <s v="USD"/>
    <n v="10000"/>
    <s v="NG"/>
    <n v="100"/>
    <x v="17"/>
    <x v="17"/>
    <s v="S"/>
    <x v="2"/>
    <x v="0"/>
    <x v="17"/>
    <s v="Nigeria"/>
    <x v="1"/>
    <x v="2"/>
    <x v="2"/>
    <s v="Not ML"/>
  </r>
  <r>
    <n v="39"/>
    <x v="0"/>
    <s v="EN"/>
    <s v="FT"/>
    <x v="4"/>
    <n v="138000"/>
    <s v="USD"/>
    <n v="138000"/>
    <s v="US"/>
    <n v="100"/>
    <x v="4"/>
    <x v="4"/>
    <s v="S"/>
    <x v="2"/>
    <x v="0"/>
    <x v="4"/>
    <s v="United States of America"/>
    <x v="1"/>
    <x v="1"/>
    <x v="2"/>
    <s v="ML Professional"/>
  </r>
  <r>
    <n v="40"/>
    <x v="0"/>
    <s v="MI"/>
    <s v="FT"/>
    <x v="0"/>
    <n v="45760"/>
    <s v="USD"/>
    <n v="45760"/>
    <s v="PH"/>
    <n v="100"/>
    <x v="4"/>
    <x v="4"/>
    <s v="S"/>
    <x v="0"/>
    <x v="0"/>
    <x v="4"/>
    <s v="Philippines"/>
    <x v="1"/>
    <x v="0"/>
    <x v="2"/>
    <s v="Not ML"/>
  </r>
  <r>
    <n v="41"/>
    <x v="0"/>
    <s v="EX"/>
    <s v="FT"/>
    <x v="16"/>
    <n v="70000"/>
    <s v="EUR"/>
    <n v="79833"/>
    <s v="ES"/>
    <n v="50"/>
    <x v="18"/>
    <x v="18"/>
    <s v="L"/>
    <x v="3"/>
    <x v="0"/>
    <x v="18"/>
    <s v="Spain"/>
    <x v="0"/>
    <x v="1"/>
    <x v="1"/>
    <s v="Not ML"/>
  </r>
  <r>
    <n v="42"/>
    <x v="0"/>
    <s v="MI"/>
    <s v="FT"/>
    <x v="17"/>
    <n v="44000"/>
    <s v="EUR"/>
    <n v="50180"/>
    <s v="PT"/>
    <n v="0"/>
    <x v="19"/>
    <x v="19"/>
    <s v="M"/>
    <x v="0"/>
    <x v="0"/>
    <x v="19"/>
    <s v="Part-time "/>
    <x v="2"/>
    <x v="1"/>
    <x v="0"/>
    <s v="ML Professional"/>
  </r>
  <r>
    <n v="43"/>
    <x v="0"/>
    <s v="MI"/>
    <s v="FT"/>
    <x v="10"/>
    <n v="106000"/>
    <s v="USD"/>
    <n v="106000"/>
    <s v="US"/>
    <n v="100"/>
    <x v="4"/>
    <x v="4"/>
    <s v="L"/>
    <x v="0"/>
    <x v="0"/>
    <x v="4"/>
    <s v="United States of America"/>
    <x v="0"/>
    <x v="1"/>
    <x v="2"/>
    <s v="Not ML"/>
  </r>
  <r>
    <n v="44"/>
    <x v="0"/>
    <s v="MI"/>
    <s v="FT"/>
    <x v="10"/>
    <n v="88000"/>
    <s v="GBP"/>
    <n v="112872"/>
    <s v="GB"/>
    <n v="50"/>
    <x v="2"/>
    <x v="2"/>
    <s v="L"/>
    <x v="0"/>
    <x v="0"/>
    <x v="2"/>
    <s v="United Kingdom"/>
    <x v="0"/>
    <x v="1"/>
    <x v="1"/>
    <s v="Not ML"/>
  </r>
  <r>
    <n v="45"/>
    <x v="0"/>
    <s v="EN"/>
    <s v="PT"/>
    <x v="18"/>
    <n v="14000"/>
    <s v="EUR"/>
    <n v="15966"/>
    <s v="DE"/>
    <n v="100"/>
    <x v="0"/>
    <x v="0"/>
    <s v="S"/>
    <x v="2"/>
    <x v="2"/>
    <x v="0"/>
    <s v="Germany"/>
    <x v="1"/>
    <x v="1"/>
    <x v="2"/>
    <s v="Not ML"/>
  </r>
  <r>
    <n v="46"/>
    <x v="0"/>
    <s v="MI"/>
    <s v="FT"/>
    <x v="0"/>
    <n v="60000"/>
    <s v="GBP"/>
    <n v="76958"/>
    <s v="GB"/>
    <n v="100"/>
    <x v="2"/>
    <x v="2"/>
    <s v="S"/>
    <x v="0"/>
    <x v="0"/>
    <x v="2"/>
    <s v="United Kingdom"/>
    <x v="1"/>
    <x v="0"/>
    <x v="2"/>
    <s v="Not ML"/>
  </r>
  <r>
    <n v="47"/>
    <x v="0"/>
    <s v="SE"/>
    <s v="FT"/>
    <x v="10"/>
    <n v="188000"/>
    <s v="USD"/>
    <n v="188000"/>
    <s v="US"/>
    <n v="100"/>
    <x v="4"/>
    <x v="4"/>
    <s v="L"/>
    <x v="1"/>
    <x v="0"/>
    <x v="4"/>
    <s v="United States of America"/>
    <x v="0"/>
    <x v="1"/>
    <x v="2"/>
    <s v="Not ML"/>
  </r>
  <r>
    <n v="48"/>
    <x v="0"/>
    <s v="MI"/>
    <s v="FT"/>
    <x v="0"/>
    <n v="105000"/>
    <s v="USD"/>
    <n v="105000"/>
    <s v="US"/>
    <n v="100"/>
    <x v="4"/>
    <x v="4"/>
    <s v="L"/>
    <x v="0"/>
    <x v="0"/>
    <x v="4"/>
    <s v="United States of America"/>
    <x v="0"/>
    <x v="0"/>
    <x v="2"/>
    <s v="Not ML"/>
  </r>
  <r>
    <n v="49"/>
    <x v="0"/>
    <s v="MI"/>
    <s v="FT"/>
    <x v="10"/>
    <n v="61500"/>
    <s v="EUR"/>
    <n v="70139"/>
    <s v="FR"/>
    <n v="50"/>
    <x v="7"/>
    <x v="7"/>
    <s v="L"/>
    <x v="0"/>
    <x v="0"/>
    <x v="7"/>
    <s v="France"/>
    <x v="0"/>
    <x v="1"/>
    <x v="1"/>
    <s v="Not ML"/>
  </r>
  <r>
    <n v="50"/>
    <x v="0"/>
    <s v="EN"/>
    <s v="FT"/>
    <x v="5"/>
    <n v="450000"/>
    <s v="INR"/>
    <n v="6072"/>
    <s v="IN"/>
    <n v="0"/>
    <x v="8"/>
    <x v="8"/>
    <s v="S"/>
    <x v="2"/>
    <x v="0"/>
    <x v="8"/>
    <s v="India"/>
    <x v="1"/>
    <x v="2"/>
    <x v="0"/>
    <s v="Not ML"/>
  </r>
  <r>
    <n v="51"/>
    <x v="0"/>
    <s v="EN"/>
    <s v="FT"/>
    <x v="5"/>
    <n v="91000"/>
    <s v="USD"/>
    <n v="91000"/>
    <s v="US"/>
    <n v="100"/>
    <x v="4"/>
    <x v="4"/>
    <s v="L"/>
    <x v="2"/>
    <x v="0"/>
    <x v="4"/>
    <s v="United States of America"/>
    <x v="0"/>
    <x v="2"/>
    <x v="2"/>
    <s v="Not ML"/>
  </r>
  <r>
    <n v="52"/>
    <x v="0"/>
    <s v="EN"/>
    <s v="FT"/>
    <x v="19"/>
    <n v="300000"/>
    <s v="DKK"/>
    <n v="45896"/>
    <s v="DK"/>
    <n v="50"/>
    <x v="20"/>
    <x v="20"/>
    <s v="S"/>
    <x v="2"/>
    <x v="0"/>
    <x v="20"/>
    <s v="Denmark"/>
    <x v="1"/>
    <x v="0"/>
    <x v="1"/>
    <s v="Not ML"/>
  </r>
  <r>
    <n v="53"/>
    <x v="0"/>
    <s v="EN"/>
    <s v="FT"/>
    <x v="10"/>
    <n v="48000"/>
    <s v="EUR"/>
    <n v="54742"/>
    <s v="PK"/>
    <n v="100"/>
    <x v="0"/>
    <x v="0"/>
    <s v="L"/>
    <x v="2"/>
    <x v="0"/>
    <x v="0"/>
    <s v="Pakistan"/>
    <x v="0"/>
    <x v="1"/>
    <x v="2"/>
    <s v="Not ML"/>
  </r>
  <r>
    <n v="54"/>
    <x v="0"/>
    <s v="SE"/>
    <s v="FL"/>
    <x v="20"/>
    <n v="60000"/>
    <s v="USD"/>
    <n v="60000"/>
    <s v="RU"/>
    <n v="100"/>
    <x v="4"/>
    <x v="4"/>
    <s v="S"/>
    <x v="1"/>
    <x v="3"/>
    <x v="4"/>
    <s v="Russian Federation"/>
    <x v="1"/>
    <x v="1"/>
    <x v="2"/>
    <s v="Not ML"/>
  </r>
  <r>
    <n v="55"/>
    <x v="0"/>
    <s v="SE"/>
    <s v="FT"/>
    <x v="21"/>
    <n v="130000"/>
    <s v="EUR"/>
    <n v="148261"/>
    <s v="DE"/>
    <n v="100"/>
    <x v="0"/>
    <x v="0"/>
    <s v="M"/>
    <x v="1"/>
    <x v="0"/>
    <x v="0"/>
    <s v="Germany"/>
    <x v="2"/>
    <x v="0"/>
    <x v="2"/>
    <s v="Not ML"/>
  </r>
  <r>
    <n v="56"/>
    <x v="0"/>
    <s v="MI"/>
    <s v="FT"/>
    <x v="0"/>
    <n v="34000"/>
    <s v="EUR"/>
    <n v="38776"/>
    <s v="ES"/>
    <n v="100"/>
    <x v="18"/>
    <x v="18"/>
    <s v="M"/>
    <x v="0"/>
    <x v="0"/>
    <x v="18"/>
    <s v="Spain"/>
    <x v="2"/>
    <x v="0"/>
    <x v="2"/>
    <s v="Not ML"/>
  </r>
  <r>
    <n v="57"/>
    <x v="0"/>
    <s v="MI"/>
    <s v="FT"/>
    <x v="0"/>
    <n v="118000"/>
    <s v="USD"/>
    <n v="118000"/>
    <s v="US"/>
    <n v="100"/>
    <x v="4"/>
    <x v="4"/>
    <s v="M"/>
    <x v="0"/>
    <x v="0"/>
    <x v="4"/>
    <s v="United States of America"/>
    <x v="2"/>
    <x v="0"/>
    <x v="2"/>
    <s v="Not ML"/>
  </r>
  <r>
    <n v="58"/>
    <x v="0"/>
    <s v="SE"/>
    <s v="FT"/>
    <x v="0"/>
    <n v="120000"/>
    <s v="USD"/>
    <n v="120000"/>
    <s v="US"/>
    <n v="50"/>
    <x v="4"/>
    <x v="4"/>
    <s v="L"/>
    <x v="1"/>
    <x v="0"/>
    <x v="4"/>
    <s v="United States of America"/>
    <x v="0"/>
    <x v="0"/>
    <x v="1"/>
    <s v="Not ML"/>
  </r>
  <r>
    <n v="59"/>
    <x v="0"/>
    <s v="MI"/>
    <s v="FT"/>
    <x v="0"/>
    <n v="138350"/>
    <s v="USD"/>
    <n v="138350"/>
    <s v="US"/>
    <n v="100"/>
    <x v="4"/>
    <x v="4"/>
    <s v="M"/>
    <x v="0"/>
    <x v="0"/>
    <x v="4"/>
    <s v="United States of America"/>
    <x v="2"/>
    <x v="0"/>
    <x v="2"/>
    <s v="Not ML"/>
  </r>
  <r>
    <n v="60"/>
    <x v="0"/>
    <s v="MI"/>
    <s v="FT"/>
    <x v="10"/>
    <n v="110000"/>
    <s v="USD"/>
    <n v="110000"/>
    <s v="US"/>
    <n v="100"/>
    <x v="4"/>
    <x v="4"/>
    <s v="L"/>
    <x v="0"/>
    <x v="0"/>
    <x v="4"/>
    <s v="United States of America"/>
    <x v="0"/>
    <x v="1"/>
    <x v="2"/>
    <s v="Not ML"/>
  </r>
  <r>
    <n v="61"/>
    <x v="0"/>
    <s v="MI"/>
    <s v="FT"/>
    <x v="10"/>
    <n v="130800"/>
    <s v="USD"/>
    <n v="130800"/>
    <s v="ES"/>
    <n v="100"/>
    <x v="4"/>
    <x v="4"/>
    <s v="M"/>
    <x v="0"/>
    <x v="0"/>
    <x v="4"/>
    <s v="Spain"/>
    <x v="2"/>
    <x v="1"/>
    <x v="2"/>
    <s v="Not ML"/>
  </r>
  <r>
    <n v="62"/>
    <x v="0"/>
    <s v="EN"/>
    <s v="PT"/>
    <x v="0"/>
    <n v="19000"/>
    <s v="EUR"/>
    <n v="21669"/>
    <s v="IT"/>
    <n v="50"/>
    <x v="21"/>
    <x v="21"/>
    <s v="S"/>
    <x v="2"/>
    <x v="2"/>
    <x v="21"/>
    <s v="Italy"/>
    <x v="1"/>
    <x v="0"/>
    <x v="1"/>
    <s v="Not ML"/>
  </r>
  <r>
    <n v="63"/>
    <x v="0"/>
    <s v="SE"/>
    <s v="FT"/>
    <x v="0"/>
    <n v="412000"/>
    <s v="USD"/>
    <n v="412000"/>
    <s v="US"/>
    <n v="100"/>
    <x v="4"/>
    <x v="4"/>
    <s v="L"/>
    <x v="1"/>
    <x v="0"/>
    <x v="4"/>
    <s v="United States of America"/>
    <x v="0"/>
    <x v="0"/>
    <x v="2"/>
    <s v="Not ML"/>
  </r>
  <r>
    <n v="64"/>
    <x v="0"/>
    <s v="SE"/>
    <s v="FT"/>
    <x v="4"/>
    <n v="40000"/>
    <s v="EUR"/>
    <n v="45618"/>
    <s v="HR"/>
    <n v="100"/>
    <x v="22"/>
    <x v="22"/>
    <s v="S"/>
    <x v="1"/>
    <x v="0"/>
    <x v="22"/>
    <s v="Croatia"/>
    <x v="1"/>
    <x v="1"/>
    <x v="2"/>
    <s v="ML Professional"/>
  </r>
  <r>
    <n v="65"/>
    <x v="0"/>
    <s v="EN"/>
    <s v="FT"/>
    <x v="0"/>
    <n v="55000"/>
    <s v="EUR"/>
    <n v="62726"/>
    <s v="DE"/>
    <n v="50"/>
    <x v="0"/>
    <x v="0"/>
    <s v="S"/>
    <x v="2"/>
    <x v="0"/>
    <x v="0"/>
    <s v="Germany"/>
    <x v="1"/>
    <x v="0"/>
    <x v="1"/>
    <s v="Not ML"/>
  </r>
  <r>
    <n v="66"/>
    <x v="0"/>
    <s v="EN"/>
    <s v="FT"/>
    <x v="0"/>
    <n v="43200"/>
    <s v="EUR"/>
    <n v="49268"/>
    <s v="DE"/>
    <n v="0"/>
    <x v="0"/>
    <x v="0"/>
    <s v="S"/>
    <x v="2"/>
    <x v="0"/>
    <x v="0"/>
    <s v="Germany"/>
    <x v="1"/>
    <x v="0"/>
    <x v="0"/>
    <s v="Not ML"/>
  </r>
  <r>
    <n v="67"/>
    <x v="0"/>
    <s v="SE"/>
    <s v="FT"/>
    <x v="22"/>
    <n v="190200"/>
    <s v="USD"/>
    <n v="190200"/>
    <s v="US"/>
    <n v="100"/>
    <x v="4"/>
    <x v="4"/>
    <s v="M"/>
    <x v="1"/>
    <x v="0"/>
    <x v="4"/>
    <s v="United States of America"/>
    <x v="2"/>
    <x v="0"/>
    <x v="2"/>
    <s v="Not ML"/>
  </r>
  <r>
    <n v="68"/>
    <x v="0"/>
    <s v="EN"/>
    <s v="FT"/>
    <x v="0"/>
    <n v="105000"/>
    <s v="USD"/>
    <n v="105000"/>
    <s v="US"/>
    <n v="100"/>
    <x v="4"/>
    <x v="4"/>
    <s v="S"/>
    <x v="2"/>
    <x v="0"/>
    <x v="4"/>
    <s v="United States of America"/>
    <x v="1"/>
    <x v="0"/>
    <x v="2"/>
    <s v="Not ML"/>
  </r>
  <r>
    <n v="69"/>
    <x v="0"/>
    <s v="SE"/>
    <s v="FT"/>
    <x v="0"/>
    <n v="80000"/>
    <s v="EUR"/>
    <n v="91237"/>
    <s v="AT"/>
    <n v="0"/>
    <x v="16"/>
    <x v="16"/>
    <s v="S"/>
    <x v="1"/>
    <x v="0"/>
    <x v="16"/>
    <s v="Austria"/>
    <x v="1"/>
    <x v="0"/>
    <x v="0"/>
    <s v="Not ML"/>
  </r>
  <r>
    <n v="70"/>
    <x v="0"/>
    <s v="MI"/>
    <s v="FT"/>
    <x v="0"/>
    <n v="55000"/>
    <s v="EUR"/>
    <n v="62726"/>
    <s v="FR"/>
    <n v="50"/>
    <x v="23"/>
    <x v="23"/>
    <s v="S"/>
    <x v="0"/>
    <x v="0"/>
    <x v="23"/>
    <s v="France"/>
    <x v="1"/>
    <x v="0"/>
    <x v="1"/>
    <s v="Not ML"/>
  </r>
  <r>
    <n v="71"/>
    <x v="0"/>
    <s v="MI"/>
    <s v="FT"/>
    <x v="0"/>
    <n v="37000"/>
    <s v="EUR"/>
    <n v="42197"/>
    <s v="FR"/>
    <n v="50"/>
    <x v="7"/>
    <x v="7"/>
    <s v="S"/>
    <x v="0"/>
    <x v="0"/>
    <x v="7"/>
    <s v="France"/>
    <x v="1"/>
    <x v="0"/>
    <x v="1"/>
    <s v="Not ML"/>
  </r>
  <r>
    <n v="72"/>
    <x v="1"/>
    <s v="EN"/>
    <s v="FT"/>
    <x v="14"/>
    <n v="60000"/>
    <s v="GBP"/>
    <n v="82528"/>
    <s v="GB"/>
    <n v="50"/>
    <x v="2"/>
    <x v="2"/>
    <s v="L"/>
    <x v="2"/>
    <x v="0"/>
    <x v="2"/>
    <s v="United Kingdom"/>
    <x v="0"/>
    <x v="0"/>
    <x v="1"/>
    <s v="Not ML"/>
  </r>
  <r>
    <n v="73"/>
    <x v="1"/>
    <s v="EX"/>
    <s v="FT"/>
    <x v="12"/>
    <n v="150000"/>
    <s v="USD"/>
    <n v="150000"/>
    <s v="IN"/>
    <n v="100"/>
    <x v="4"/>
    <x v="4"/>
    <s v="L"/>
    <x v="3"/>
    <x v="0"/>
    <x v="4"/>
    <s v="India"/>
    <x v="0"/>
    <x v="2"/>
    <x v="2"/>
    <s v="Not ML"/>
  </r>
  <r>
    <n v="74"/>
    <x v="1"/>
    <s v="EX"/>
    <s v="FT"/>
    <x v="23"/>
    <n v="235000"/>
    <s v="USD"/>
    <n v="235000"/>
    <s v="US"/>
    <n v="100"/>
    <x v="4"/>
    <x v="4"/>
    <s v="L"/>
    <x v="3"/>
    <x v="0"/>
    <x v="4"/>
    <s v="United States of America"/>
    <x v="0"/>
    <x v="3"/>
    <x v="2"/>
    <s v="Not ML"/>
  </r>
  <r>
    <n v="75"/>
    <x v="1"/>
    <s v="SE"/>
    <s v="FT"/>
    <x v="0"/>
    <n v="45000"/>
    <s v="EUR"/>
    <n v="53192"/>
    <s v="FR"/>
    <n v="50"/>
    <x v="7"/>
    <x v="7"/>
    <s v="L"/>
    <x v="1"/>
    <x v="0"/>
    <x v="7"/>
    <s v="France"/>
    <x v="0"/>
    <x v="0"/>
    <x v="1"/>
    <s v="Not ML"/>
  </r>
  <r>
    <n v="76"/>
    <x v="1"/>
    <s v="MI"/>
    <s v="FT"/>
    <x v="12"/>
    <n v="100000"/>
    <s v="USD"/>
    <n v="100000"/>
    <s v="US"/>
    <n v="100"/>
    <x v="4"/>
    <x v="4"/>
    <s v="M"/>
    <x v="0"/>
    <x v="0"/>
    <x v="4"/>
    <s v="United States of America"/>
    <x v="2"/>
    <x v="2"/>
    <x v="2"/>
    <s v="Not ML"/>
  </r>
  <r>
    <n v="77"/>
    <x v="1"/>
    <s v="MI"/>
    <s v="PT"/>
    <x v="24"/>
    <n v="400000"/>
    <s v="INR"/>
    <n v="5409"/>
    <s v="IN"/>
    <n v="50"/>
    <x v="8"/>
    <x v="8"/>
    <s v="M"/>
    <x v="0"/>
    <x v="2"/>
    <x v="8"/>
    <s v="India"/>
    <x v="2"/>
    <x v="3"/>
    <x v="1"/>
    <s v="Not ML"/>
  </r>
  <r>
    <n v="78"/>
    <x v="1"/>
    <s v="MI"/>
    <s v="CT"/>
    <x v="18"/>
    <n v="270000"/>
    <s v="USD"/>
    <n v="270000"/>
    <s v="US"/>
    <n v="100"/>
    <x v="4"/>
    <x v="4"/>
    <s v="L"/>
    <x v="0"/>
    <x v="1"/>
    <x v="4"/>
    <s v="United States of America"/>
    <x v="0"/>
    <x v="1"/>
    <x v="2"/>
    <s v="Not ML"/>
  </r>
  <r>
    <n v="79"/>
    <x v="1"/>
    <s v="EN"/>
    <s v="FT"/>
    <x v="5"/>
    <n v="80000"/>
    <s v="USD"/>
    <n v="80000"/>
    <s v="US"/>
    <n v="100"/>
    <x v="4"/>
    <x v="4"/>
    <s v="M"/>
    <x v="2"/>
    <x v="0"/>
    <x v="4"/>
    <s v="United States of America"/>
    <x v="2"/>
    <x v="2"/>
    <x v="2"/>
    <s v="Not ML"/>
  </r>
  <r>
    <n v="80"/>
    <x v="1"/>
    <s v="SE"/>
    <s v="FT"/>
    <x v="25"/>
    <n v="67000"/>
    <s v="EUR"/>
    <n v="79197"/>
    <s v="DE"/>
    <n v="100"/>
    <x v="0"/>
    <x v="0"/>
    <s v="L"/>
    <x v="1"/>
    <x v="0"/>
    <x v="0"/>
    <s v="Germany"/>
    <x v="0"/>
    <x v="1"/>
    <x v="2"/>
    <s v="Not ML"/>
  </r>
  <r>
    <n v="81"/>
    <x v="1"/>
    <s v="MI"/>
    <s v="FT"/>
    <x v="10"/>
    <n v="140000"/>
    <s v="USD"/>
    <n v="140000"/>
    <s v="US"/>
    <n v="100"/>
    <x v="4"/>
    <x v="4"/>
    <s v="L"/>
    <x v="0"/>
    <x v="0"/>
    <x v="4"/>
    <s v="United States of America"/>
    <x v="0"/>
    <x v="1"/>
    <x v="2"/>
    <s v="Not ML"/>
  </r>
  <r>
    <n v="82"/>
    <x v="1"/>
    <s v="MI"/>
    <s v="FT"/>
    <x v="26"/>
    <n v="68000"/>
    <s v="CAD"/>
    <n v="54238"/>
    <s v="GB"/>
    <n v="50"/>
    <x v="15"/>
    <x v="15"/>
    <s v="L"/>
    <x v="0"/>
    <x v="0"/>
    <x v="15"/>
    <s v="United Kingdom"/>
    <x v="0"/>
    <x v="0"/>
    <x v="1"/>
    <s v="Not ML"/>
  </r>
  <r>
    <n v="83"/>
    <x v="1"/>
    <s v="MI"/>
    <s v="FT"/>
    <x v="4"/>
    <n v="40000"/>
    <s v="EUR"/>
    <n v="47282"/>
    <s v="ES"/>
    <n v="100"/>
    <x v="18"/>
    <x v="18"/>
    <s v="S"/>
    <x v="0"/>
    <x v="0"/>
    <x v="18"/>
    <s v="Spain"/>
    <x v="1"/>
    <x v="1"/>
    <x v="2"/>
    <s v="ML Professional"/>
  </r>
  <r>
    <n v="84"/>
    <x v="1"/>
    <s v="EX"/>
    <s v="FT"/>
    <x v="13"/>
    <n v="130000"/>
    <s v="EUR"/>
    <n v="153667"/>
    <s v="IT"/>
    <n v="100"/>
    <x v="24"/>
    <x v="24"/>
    <s v="L"/>
    <x v="3"/>
    <x v="0"/>
    <x v="24"/>
    <s v="Italy"/>
    <x v="0"/>
    <x v="0"/>
    <x v="2"/>
    <s v="Not ML"/>
  </r>
  <r>
    <n v="85"/>
    <x v="1"/>
    <s v="MI"/>
    <s v="FT"/>
    <x v="10"/>
    <n v="110000"/>
    <s v="PLN"/>
    <n v="28476"/>
    <s v="PL"/>
    <n v="100"/>
    <x v="24"/>
    <x v="24"/>
    <s v="L"/>
    <x v="0"/>
    <x v="0"/>
    <x v="24"/>
    <s v="Poland"/>
    <x v="0"/>
    <x v="1"/>
    <x v="2"/>
    <s v="Not ML"/>
  </r>
  <r>
    <n v="86"/>
    <x v="1"/>
    <s v="EN"/>
    <s v="FT"/>
    <x v="5"/>
    <n v="50000"/>
    <s v="EUR"/>
    <n v="59102"/>
    <s v="FR"/>
    <n v="50"/>
    <x v="7"/>
    <x v="7"/>
    <s v="M"/>
    <x v="2"/>
    <x v="0"/>
    <x v="7"/>
    <s v="France"/>
    <x v="2"/>
    <x v="2"/>
    <x v="1"/>
    <s v="Not ML"/>
  </r>
  <r>
    <n v="87"/>
    <x v="1"/>
    <s v="MI"/>
    <s v="FT"/>
    <x v="25"/>
    <n v="110000"/>
    <s v="USD"/>
    <n v="110000"/>
    <s v="US"/>
    <n v="100"/>
    <x v="4"/>
    <x v="4"/>
    <s v="L"/>
    <x v="0"/>
    <x v="0"/>
    <x v="4"/>
    <s v="United States of America"/>
    <x v="0"/>
    <x v="1"/>
    <x v="2"/>
    <s v="Not ML"/>
  </r>
  <r>
    <n v="88"/>
    <x v="1"/>
    <s v="SE"/>
    <s v="FT"/>
    <x v="9"/>
    <n v="170000"/>
    <s v="USD"/>
    <n v="170000"/>
    <s v="US"/>
    <n v="100"/>
    <x v="4"/>
    <x v="4"/>
    <s v="L"/>
    <x v="1"/>
    <x v="0"/>
    <x v="4"/>
    <s v="United States of America"/>
    <x v="0"/>
    <x v="2"/>
    <x v="2"/>
    <s v="Not ML"/>
  </r>
  <r>
    <n v="89"/>
    <x v="1"/>
    <s v="SE"/>
    <s v="FT"/>
    <x v="5"/>
    <n v="80000"/>
    <s v="USD"/>
    <n v="80000"/>
    <s v="BG"/>
    <n v="100"/>
    <x v="4"/>
    <x v="4"/>
    <s v="S"/>
    <x v="1"/>
    <x v="0"/>
    <x v="4"/>
    <s v="Bulgaria"/>
    <x v="1"/>
    <x v="2"/>
    <x v="2"/>
    <s v="Not ML"/>
  </r>
  <r>
    <n v="90"/>
    <x v="1"/>
    <s v="SE"/>
    <s v="FT"/>
    <x v="27"/>
    <n v="75000"/>
    <s v="EUR"/>
    <n v="88654"/>
    <s v="GR"/>
    <n v="100"/>
    <x v="20"/>
    <x v="20"/>
    <s v="L"/>
    <x v="1"/>
    <x v="0"/>
    <x v="20"/>
    <s v="Greece"/>
    <x v="0"/>
    <x v="2"/>
    <x v="2"/>
    <s v="Not ML"/>
  </r>
  <r>
    <n v="91"/>
    <x v="1"/>
    <s v="EN"/>
    <s v="FT"/>
    <x v="11"/>
    <n v="65000"/>
    <s v="EUR"/>
    <n v="76833"/>
    <s v="DE"/>
    <n v="100"/>
    <x v="0"/>
    <x v="0"/>
    <s v="S"/>
    <x v="2"/>
    <x v="0"/>
    <x v="0"/>
    <s v="Germany"/>
    <x v="1"/>
    <x v="0"/>
    <x v="2"/>
    <s v="Not ML"/>
  </r>
  <r>
    <n v="92"/>
    <x v="1"/>
    <s v="MI"/>
    <s v="FT"/>
    <x v="9"/>
    <n v="1450000"/>
    <s v="INR"/>
    <n v="19609"/>
    <s v="IN"/>
    <n v="100"/>
    <x v="8"/>
    <x v="8"/>
    <s v="L"/>
    <x v="0"/>
    <x v="0"/>
    <x v="8"/>
    <s v="India"/>
    <x v="0"/>
    <x v="2"/>
    <x v="2"/>
    <s v="Not ML"/>
  </r>
  <r>
    <n v="93"/>
    <x v="1"/>
    <s v="SE"/>
    <s v="FT"/>
    <x v="8"/>
    <n v="276000"/>
    <s v="USD"/>
    <n v="276000"/>
    <s v="US"/>
    <n v="0"/>
    <x v="4"/>
    <x v="4"/>
    <s v="L"/>
    <x v="1"/>
    <x v="0"/>
    <x v="4"/>
    <s v="United States of America"/>
    <x v="0"/>
    <x v="1"/>
    <x v="0"/>
    <s v="Not ML"/>
  </r>
  <r>
    <n v="94"/>
    <x v="1"/>
    <s v="EN"/>
    <s v="FT"/>
    <x v="0"/>
    <n v="2200000"/>
    <s v="INR"/>
    <n v="29751"/>
    <s v="IN"/>
    <n v="50"/>
    <x v="8"/>
    <x v="8"/>
    <s v="L"/>
    <x v="2"/>
    <x v="0"/>
    <x v="8"/>
    <s v="India"/>
    <x v="0"/>
    <x v="0"/>
    <x v="1"/>
    <s v="Not ML"/>
  </r>
  <r>
    <n v="95"/>
    <x v="1"/>
    <s v="MI"/>
    <s v="FT"/>
    <x v="28"/>
    <n v="120000"/>
    <s v="SGD"/>
    <n v="89294"/>
    <s v="SG"/>
    <n v="50"/>
    <x v="25"/>
    <x v="25"/>
    <s v="L"/>
    <x v="0"/>
    <x v="0"/>
    <x v="25"/>
    <s v="Singapore"/>
    <x v="0"/>
    <x v="1"/>
    <x v="1"/>
    <s v="Not ML"/>
  </r>
  <r>
    <n v="96"/>
    <x v="1"/>
    <s v="EN"/>
    <s v="PT"/>
    <x v="19"/>
    <n v="12000"/>
    <s v="USD"/>
    <n v="12000"/>
    <s v="BR"/>
    <n v="100"/>
    <x v="4"/>
    <x v="4"/>
    <s v="S"/>
    <x v="2"/>
    <x v="2"/>
    <x v="4"/>
    <s v="Brazil"/>
    <x v="1"/>
    <x v="0"/>
    <x v="2"/>
    <s v="Not ML"/>
  </r>
  <r>
    <n v="97"/>
    <x v="1"/>
    <s v="MI"/>
    <s v="FT"/>
    <x v="29"/>
    <n v="450000"/>
    <s v="USD"/>
    <n v="450000"/>
    <s v="US"/>
    <n v="100"/>
    <x v="4"/>
    <x v="4"/>
    <s v="L"/>
    <x v="0"/>
    <x v="0"/>
    <x v="4"/>
    <s v="United States of America"/>
    <x v="0"/>
    <x v="2"/>
    <x v="2"/>
    <s v="Not ML"/>
  </r>
  <r>
    <n v="98"/>
    <x v="1"/>
    <s v="EN"/>
    <s v="FT"/>
    <x v="30"/>
    <n v="70000"/>
    <s v="USD"/>
    <n v="70000"/>
    <s v="US"/>
    <n v="100"/>
    <x v="4"/>
    <x v="4"/>
    <s v="M"/>
    <x v="2"/>
    <x v="0"/>
    <x v="4"/>
    <s v="United States of America"/>
    <x v="2"/>
    <x v="1"/>
    <x v="2"/>
    <s v="Not ML"/>
  </r>
  <r>
    <n v="99"/>
    <x v="1"/>
    <s v="MI"/>
    <s v="FT"/>
    <x v="30"/>
    <n v="81000"/>
    <s v="EUR"/>
    <n v="95746"/>
    <s v="DE"/>
    <n v="100"/>
    <x v="4"/>
    <x v="4"/>
    <s v="S"/>
    <x v="0"/>
    <x v="0"/>
    <x v="4"/>
    <s v="Germany"/>
    <x v="1"/>
    <x v="1"/>
    <x v="2"/>
    <s v="Not ML"/>
  </r>
  <r>
    <n v="100"/>
    <x v="1"/>
    <s v="MI"/>
    <s v="FT"/>
    <x v="5"/>
    <n v="75000"/>
    <s v="USD"/>
    <n v="75000"/>
    <s v="US"/>
    <n v="0"/>
    <x v="4"/>
    <x v="4"/>
    <s v="L"/>
    <x v="0"/>
    <x v="0"/>
    <x v="4"/>
    <s v="United States of America"/>
    <x v="0"/>
    <x v="2"/>
    <x v="0"/>
    <s v="Not ML"/>
  </r>
  <r>
    <n v="101"/>
    <x v="1"/>
    <s v="SE"/>
    <s v="FT"/>
    <x v="10"/>
    <n v="150000"/>
    <s v="USD"/>
    <n v="150000"/>
    <s v="US"/>
    <n v="100"/>
    <x v="4"/>
    <x v="4"/>
    <s v="L"/>
    <x v="1"/>
    <x v="0"/>
    <x v="4"/>
    <s v="United States of America"/>
    <x v="0"/>
    <x v="1"/>
    <x v="2"/>
    <s v="Not ML"/>
  </r>
  <r>
    <n v="102"/>
    <x v="1"/>
    <s v="MI"/>
    <s v="FT"/>
    <x v="12"/>
    <n v="11000000"/>
    <s v="HUF"/>
    <n v="36259"/>
    <s v="HU"/>
    <n v="50"/>
    <x v="4"/>
    <x v="4"/>
    <s v="L"/>
    <x v="0"/>
    <x v="0"/>
    <x v="4"/>
    <s v="Hungary"/>
    <x v="0"/>
    <x v="2"/>
    <x v="1"/>
    <s v="Not ML"/>
  </r>
  <r>
    <n v="103"/>
    <x v="1"/>
    <s v="MI"/>
    <s v="FT"/>
    <x v="5"/>
    <n v="62000"/>
    <s v="USD"/>
    <n v="62000"/>
    <s v="US"/>
    <n v="0"/>
    <x v="4"/>
    <x v="4"/>
    <s v="L"/>
    <x v="0"/>
    <x v="0"/>
    <x v="4"/>
    <s v="United States of America"/>
    <x v="0"/>
    <x v="2"/>
    <x v="0"/>
    <s v="Not ML"/>
  </r>
  <r>
    <n v="104"/>
    <x v="1"/>
    <s v="MI"/>
    <s v="FT"/>
    <x v="0"/>
    <n v="73000"/>
    <s v="USD"/>
    <n v="73000"/>
    <s v="US"/>
    <n v="0"/>
    <x v="4"/>
    <x v="4"/>
    <s v="L"/>
    <x v="0"/>
    <x v="0"/>
    <x v="4"/>
    <s v="United States of America"/>
    <x v="0"/>
    <x v="0"/>
    <x v="0"/>
    <s v="Not ML"/>
  </r>
  <r>
    <n v="105"/>
    <x v="1"/>
    <s v="MI"/>
    <s v="FT"/>
    <x v="5"/>
    <n v="37456"/>
    <s v="GBP"/>
    <n v="51519"/>
    <s v="GB"/>
    <n v="50"/>
    <x v="2"/>
    <x v="2"/>
    <s v="L"/>
    <x v="0"/>
    <x v="0"/>
    <x v="2"/>
    <s v="United Kingdom"/>
    <x v="0"/>
    <x v="2"/>
    <x v="1"/>
    <s v="Not ML"/>
  </r>
  <r>
    <n v="106"/>
    <x v="1"/>
    <s v="MI"/>
    <s v="FT"/>
    <x v="14"/>
    <n v="235000"/>
    <s v="CAD"/>
    <n v="187442"/>
    <s v="CA"/>
    <n v="100"/>
    <x v="15"/>
    <x v="15"/>
    <s v="L"/>
    <x v="0"/>
    <x v="0"/>
    <x v="15"/>
    <s v="Canada"/>
    <x v="0"/>
    <x v="0"/>
    <x v="2"/>
    <s v="Not ML"/>
  </r>
  <r>
    <n v="107"/>
    <x v="1"/>
    <s v="SE"/>
    <s v="FT"/>
    <x v="10"/>
    <n v="115000"/>
    <s v="USD"/>
    <n v="115000"/>
    <s v="US"/>
    <n v="100"/>
    <x v="4"/>
    <x v="4"/>
    <s v="S"/>
    <x v="1"/>
    <x v="0"/>
    <x v="4"/>
    <s v="United States of America"/>
    <x v="1"/>
    <x v="1"/>
    <x v="2"/>
    <s v="Not ML"/>
  </r>
  <r>
    <n v="108"/>
    <x v="1"/>
    <s v="SE"/>
    <s v="FT"/>
    <x v="10"/>
    <n v="150000"/>
    <s v="USD"/>
    <n v="150000"/>
    <s v="US"/>
    <n v="100"/>
    <x v="4"/>
    <x v="4"/>
    <s v="M"/>
    <x v="1"/>
    <x v="0"/>
    <x v="4"/>
    <s v="United States of America"/>
    <x v="2"/>
    <x v="1"/>
    <x v="2"/>
    <s v="Not ML"/>
  </r>
  <r>
    <n v="109"/>
    <x v="1"/>
    <s v="EN"/>
    <s v="FT"/>
    <x v="10"/>
    <n v="2250000"/>
    <s v="INR"/>
    <n v="30428"/>
    <s v="IN"/>
    <n v="100"/>
    <x v="8"/>
    <x v="8"/>
    <s v="L"/>
    <x v="2"/>
    <x v="0"/>
    <x v="8"/>
    <s v="India"/>
    <x v="0"/>
    <x v="1"/>
    <x v="2"/>
    <s v="Not ML"/>
  </r>
  <r>
    <n v="110"/>
    <x v="1"/>
    <s v="SE"/>
    <s v="FT"/>
    <x v="4"/>
    <n v="80000"/>
    <s v="EUR"/>
    <n v="94564"/>
    <s v="DE"/>
    <n v="50"/>
    <x v="0"/>
    <x v="0"/>
    <s v="L"/>
    <x v="1"/>
    <x v="0"/>
    <x v="0"/>
    <s v="Germany"/>
    <x v="0"/>
    <x v="1"/>
    <x v="1"/>
    <s v="ML Professional"/>
  </r>
  <r>
    <n v="111"/>
    <x v="1"/>
    <s v="SE"/>
    <s v="FT"/>
    <x v="31"/>
    <n v="82500"/>
    <s v="GBP"/>
    <n v="113476"/>
    <s v="GB"/>
    <n v="100"/>
    <x v="2"/>
    <x v="2"/>
    <s v="M"/>
    <x v="1"/>
    <x v="0"/>
    <x v="2"/>
    <s v="United Kingdom"/>
    <x v="2"/>
    <x v="1"/>
    <x v="2"/>
    <s v="Not ML"/>
  </r>
  <r>
    <n v="112"/>
    <x v="1"/>
    <s v="SE"/>
    <s v="FT"/>
    <x v="8"/>
    <n v="75000"/>
    <s v="GBP"/>
    <n v="103160"/>
    <s v="GB"/>
    <n v="100"/>
    <x v="2"/>
    <x v="2"/>
    <s v="S"/>
    <x v="1"/>
    <x v="0"/>
    <x v="2"/>
    <s v="United Kingdom"/>
    <x v="1"/>
    <x v="1"/>
    <x v="2"/>
    <s v="Not ML"/>
  </r>
  <r>
    <n v="113"/>
    <x v="1"/>
    <s v="EN"/>
    <s v="PT"/>
    <x v="19"/>
    <n v="12000"/>
    <s v="USD"/>
    <n v="12000"/>
    <s v="PK"/>
    <n v="100"/>
    <x v="4"/>
    <x v="4"/>
    <s v="M"/>
    <x v="2"/>
    <x v="2"/>
    <x v="4"/>
    <s v="Pakistan"/>
    <x v="2"/>
    <x v="0"/>
    <x v="2"/>
    <s v="Not ML"/>
  </r>
  <r>
    <n v="114"/>
    <x v="1"/>
    <s v="MI"/>
    <s v="FT"/>
    <x v="10"/>
    <n v="38400"/>
    <s v="EUR"/>
    <n v="45391"/>
    <s v="NL"/>
    <n v="100"/>
    <x v="13"/>
    <x v="13"/>
    <s v="L"/>
    <x v="0"/>
    <x v="0"/>
    <x v="13"/>
    <s v="Netherlands"/>
    <x v="0"/>
    <x v="1"/>
    <x v="2"/>
    <s v="Not ML"/>
  </r>
  <r>
    <n v="115"/>
    <x v="1"/>
    <s v="EN"/>
    <s v="FT"/>
    <x v="1"/>
    <n v="225000"/>
    <s v="USD"/>
    <n v="225000"/>
    <s v="US"/>
    <n v="100"/>
    <x v="4"/>
    <x v="4"/>
    <s v="L"/>
    <x v="2"/>
    <x v="0"/>
    <x v="4"/>
    <s v="United States of America"/>
    <x v="0"/>
    <x v="0"/>
    <x v="2"/>
    <s v="ML Professional"/>
  </r>
  <r>
    <n v="116"/>
    <x v="1"/>
    <s v="MI"/>
    <s v="FT"/>
    <x v="0"/>
    <n v="50000"/>
    <s v="USD"/>
    <n v="50000"/>
    <s v="NG"/>
    <n v="100"/>
    <x v="17"/>
    <x v="17"/>
    <s v="L"/>
    <x v="0"/>
    <x v="0"/>
    <x v="17"/>
    <s v="Nigeria"/>
    <x v="0"/>
    <x v="0"/>
    <x v="2"/>
    <s v="Not ML"/>
  </r>
  <r>
    <n v="117"/>
    <x v="1"/>
    <s v="MI"/>
    <s v="FT"/>
    <x v="32"/>
    <n v="34000"/>
    <s v="EUR"/>
    <n v="40189"/>
    <s v="GR"/>
    <n v="100"/>
    <x v="11"/>
    <x v="11"/>
    <s v="M"/>
    <x v="0"/>
    <x v="0"/>
    <x v="11"/>
    <s v="Greece"/>
    <x v="2"/>
    <x v="1"/>
    <x v="2"/>
    <s v="Not ML"/>
  </r>
  <r>
    <n v="118"/>
    <x v="1"/>
    <s v="EN"/>
    <s v="FT"/>
    <x v="5"/>
    <n v="90000"/>
    <s v="USD"/>
    <n v="90000"/>
    <s v="US"/>
    <n v="100"/>
    <x v="4"/>
    <x v="4"/>
    <s v="S"/>
    <x v="2"/>
    <x v="0"/>
    <x v="4"/>
    <s v="United States of America"/>
    <x v="1"/>
    <x v="2"/>
    <x v="2"/>
    <s v="Not ML"/>
  </r>
  <r>
    <n v="119"/>
    <x v="1"/>
    <s v="MI"/>
    <s v="FT"/>
    <x v="10"/>
    <n v="200000"/>
    <s v="USD"/>
    <n v="200000"/>
    <s v="US"/>
    <n v="100"/>
    <x v="4"/>
    <x v="4"/>
    <s v="L"/>
    <x v="0"/>
    <x v="0"/>
    <x v="4"/>
    <s v="United States of America"/>
    <x v="0"/>
    <x v="1"/>
    <x v="2"/>
    <s v="Not ML"/>
  </r>
  <r>
    <n v="120"/>
    <x v="1"/>
    <s v="MI"/>
    <s v="FT"/>
    <x v="2"/>
    <n v="60000"/>
    <s v="USD"/>
    <n v="60000"/>
    <s v="ES"/>
    <n v="50"/>
    <x v="26"/>
    <x v="26"/>
    <s v="M"/>
    <x v="0"/>
    <x v="0"/>
    <x v="26"/>
    <s v="Spain"/>
    <x v="2"/>
    <x v="1"/>
    <x v="1"/>
    <s v="Not ML"/>
  </r>
  <r>
    <n v="121"/>
    <x v="1"/>
    <s v="SE"/>
    <s v="FT"/>
    <x v="33"/>
    <n v="200000"/>
    <s v="USD"/>
    <n v="200000"/>
    <s v="US"/>
    <n v="100"/>
    <x v="4"/>
    <x v="4"/>
    <s v="M"/>
    <x v="1"/>
    <x v="0"/>
    <x v="4"/>
    <s v="United States of America"/>
    <x v="2"/>
    <x v="1"/>
    <x v="2"/>
    <s v="Not ML"/>
  </r>
  <r>
    <n v="122"/>
    <x v="1"/>
    <s v="EN"/>
    <s v="FT"/>
    <x v="5"/>
    <n v="50000"/>
    <s v="USD"/>
    <n v="50000"/>
    <s v="US"/>
    <n v="100"/>
    <x v="4"/>
    <x v="4"/>
    <s v="M"/>
    <x v="2"/>
    <x v="0"/>
    <x v="4"/>
    <s v="United States of America"/>
    <x v="2"/>
    <x v="2"/>
    <x v="2"/>
    <s v="Not ML"/>
  </r>
  <r>
    <n v="123"/>
    <x v="1"/>
    <s v="EN"/>
    <s v="FT"/>
    <x v="26"/>
    <n v="80000"/>
    <s v="GBP"/>
    <n v="110037"/>
    <s v="GB"/>
    <n v="0"/>
    <x v="2"/>
    <x v="2"/>
    <s v="L"/>
    <x v="2"/>
    <x v="0"/>
    <x v="2"/>
    <s v="United Kingdom"/>
    <x v="0"/>
    <x v="0"/>
    <x v="0"/>
    <s v="Not ML"/>
  </r>
  <r>
    <n v="124"/>
    <x v="1"/>
    <s v="EN"/>
    <s v="PT"/>
    <x v="5"/>
    <n v="8760"/>
    <s v="EUR"/>
    <n v="10354"/>
    <s v="ES"/>
    <n v="50"/>
    <x v="18"/>
    <x v="18"/>
    <s v="M"/>
    <x v="2"/>
    <x v="2"/>
    <x v="18"/>
    <s v="Spain"/>
    <x v="2"/>
    <x v="2"/>
    <x v="1"/>
    <s v="Not ML"/>
  </r>
  <r>
    <n v="125"/>
    <x v="1"/>
    <s v="MI"/>
    <s v="FT"/>
    <x v="21"/>
    <n v="151000"/>
    <s v="USD"/>
    <n v="151000"/>
    <s v="US"/>
    <n v="100"/>
    <x v="4"/>
    <x v="4"/>
    <s v="L"/>
    <x v="0"/>
    <x v="0"/>
    <x v="4"/>
    <s v="United States of America"/>
    <x v="0"/>
    <x v="0"/>
    <x v="2"/>
    <s v="Not ML"/>
  </r>
  <r>
    <n v="126"/>
    <x v="1"/>
    <s v="SE"/>
    <s v="FT"/>
    <x v="1"/>
    <n v="120000"/>
    <s v="USD"/>
    <n v="120000"/>
    <s v="US"/>
    <n v="50"/>
    <x v="4"/>
    <x v="4"/>
    <s v="S"/>
    <x v="1"/>
    <x v="0"/>
    <x v="4"/>
    <s v="United States of America"/>
    <x v="1"/>
    <x v="0"/>
    <x v="1"/>
    <s v="ML Professional"/>
  </r>
  <r>
    <n v="127"/>
    <x v="1"/>
    <s v="MI"/>
    <s v="FT"/>
    <x v="0"/>
    <n v="700000"/>
    <s v="INR"/>
    <n v="9466"/>
    <s v="IN"/>
    <n v="0"/>
    <x v="8"/>
    <x v="8"/>
    <s v="S"/>
    <x v="0"/>
    <x v="0"/>
    <x v="8"/>
    <s v="India"/>
    <x v="1"/>
    <x v="0"/>
    <x v="0"/>
    <s v="Not ML"/>
  </r>
  <r>
    <n v="128"/>
    <x v="1"/>
    <s v="EN"/>
    <s v="FT"/>
    <x v="4"/>
    <n v="20000"/>
    <s v="USD"/>
    <n v="20000"/>
    <s v="IN"/>
    <n v="100"/>
    <x v="8"/>
    <x v="8"/>
    <s v="S"/>
    <x v="2"/>
    <x v="0"/>
    <x v="8"/>
    <s v="India"/>
    <x v="1"/>
    <x v="1"/>
    <x v="2"/>
    <s v="ML Professional"/>
  </r>
  <r>
    <n v="129"/>
    <x v="1"/>
    <s v="SE"/>
    <s v="FT"/>
    <x v="6"/>
    <n v="3000000"/>
    <s v="INR"/>
    <n v="40570"/>
    <s v="IN"/>
    <n v="50"/>
    <x v="8"/>
    <x v="8"/>
    <s v="L"/>
    <x v="1"/>
    <x v="0"/>
    <x v="8"/>
    <s v="India"/>
    <x v="0"/>
    <x v="0"/>
    <x v="1"/>
    <s v="Not ML"/>
  </r>
  <r>
    <n v="130"/>
    <x v="1"/>
    <s v="EN"/>
    <s v="FT"/>
    <x v="34"/>
    <n v="100000"/>
    <s v="USD"/>
    <n v="100000"/>
    <s v="IQ"/>
    <n v="50"/>
    <x v="27"/>
    <x v="27"/>
    <s v="S"/>
    <x v="2"/>
    <x v="0"/>
    <x v="27"/>
    <s v="Iraq"/>
    <x v="1"/>
    <x v="3"/>
    <x v="1"/>
    <s v="ML Professional"/>
  </r>
  <r>
    <n v="131"/>
    <x v="1"/>
    <s v="EN"/>
    <s v="FT"/>
    <x v="0"/>
    <n v="42000"/>
    <s v="EUR"/>
    <n v="49646"/>
    <s v="FR"/>
    <n v="50"/>
    <x v="7"/>
    <x v="7"/>
    <s v="M"/>
    <x v="2"/>
    <x v="0"/>
    <x v="7"/>
    <s v="France"/>
    <x v="2"/>
    <x v="0"/>
    <x v="1"/>
    <s v="Not ML"/>
  </r>
  <r>
    <n v="132"/>
    <x v="1"/>
    <s v="MI"/>
    <s v="FT"/>
    <x v="35"/>
    <n v="38400"/>
    <s v="USD"/>
    <n v="38400"/>
    <s v="VN"/>
    <n v="100"/>
    <x v="4"/>
    <x v="4"/>
    <s v="M"/>
    <x v="0"/>
    <x v="0"/>
    <x v="4"/>
    <s v="Viet Nam"/>
    <x v="2"/>
    <x v="0"/>
    <x v="2"/>
    <s v="ML Professional"/>
  </r>
  <r>
    <n v="133"/>
    <x v="1"/>
    <s v="SE"/>
    <s v="FT"/>
    <x v="20"/>
    <n v="24000"/>
    <s v="USD"/>
    <n v="24000"/>
    <s v="BR"/>
    <n v="100"/>
    <x v="28"/>
    <x v="28"/>
    <s v="M"/>
    <x v="1"/>
    <x v="0"/>
    <x v="28"/>
    <s v="Brazil"/>
    <x v="2"/>
    <x v="1"/>
    <x v="2"/>
    <s v="Not ML"/>
  </r>
  <r>
    <n v="134"/>
    <x v="1"/>
    <s v="EN"/>
    <s v="FT"/>
    <x v="0"/>
    <n v="100000"/>
    <s v="USD"/>
    <n v="100000"/>
    <s v="US"/>
    <n v="0"/>
    <x v="4"/>
    <x v="4"/>
    <s v="S"/>
    <x v="2"/>
    <x v="0"/>
    <x v="4"/>
    <s v="United States of America"/>
    <x v="1"/>
    <x v="0"/>
    <x v="0"/>
    <s v="Not ML"/>
  </r>
  <r>
    <n v="135"/>
    <x v="1"/>
    <s v="MI"/>
    <s v="FT"/>
    <x v="5"/>
    <n v="90000"/>
    <s v="USD"/>
    <n v="90000"/>
    <s v="US"/>
    <n v="100"/>
    <x v="4"/>
    <x v="4"/>
    <s v="M"/>
    <x v="0"/>
    <x v="0"/>
    <x v="4"/>
    <s v="United States of America"/>
    <x v="2"/>
    <x v="2"/>
    <x v="2"/>
    <s v="Not ML"/>
  </r>
  <r>
    <n v="136"/>
    <x v="1"/>
    <s v="MI"/>
    <s v="FT"/>
    <x v="18"/>
    <n v="7000000"/>
    <s v="JPY"/>
    <n v="63711"/>
    <s v="JP"/>
    <n v="50"/>
    <x v="1"/>
    <x v="1"/>
    <s v="S"/>
    <x v="0"/>
    <x v="0"/>
    <x v="1"/>
    <s v="Japan"/>
    <x v="1"/>
    <x v="1"/>
    <x v="1"/>
    <s v="Not ML"/>
  </r>
  <r>
    <n v="137"/>
    <x v="1"/>
    <s v="MI"/>
    <s v="FT"/>
    <x v="18"/>
    <n v="8500000"/>
    <s v="JPY"/>
    <n v="77364"/>
    <s v="JP"/>
    <n v="50"/>
    <x v="1"/>
    <x v="1"/>
    <s v="S"/>
    <x v="0"/>
    <x v="0"/>
    <x v="1"/>
    <s v="Japan"/>
    <x v="1"/>
    <x v="1"/>
    <x v="1"/>
    <s v="Not ML"/>
  </r>
  <r>
    <n v="138"/>
    <x v="1"/>
    <s v="SE"/>
    <s v="FT"/>
    <x v="21"/>
    <n v="220000"/>
    <s v="USD"/>
    <n v="220000"/>
    <s v="US"/>
    <n v="0"/>
    <x v="4"/>
    <x v="4"/>
    <s v="L"/>
    <x v="1"/>
    <x v="0"/>
    <x v="4"/>
    <s v="United States of America"/>
    <x v="0"/>
    <x v="0"/>
    <x v="0"/>
    <s v="Not ML"/>
  </r>
  <r>
    <n v="139"/>
    <x v="1"/>
    <s v="EN"/>
    <s v="FT"/>
    <x v="0"/>
    <n v="80000"/>
    <s v="USD"/>
    <n v="80000"/>
    <s v="US"/>
    <n v="100"/>
    <x v="4"/>
    <x v="4"/>
    <s v="M"/>
    <x v="2"/>
    <x v="0"/>
    <x v="4"/>
    <s v="United States of America"/>
    <x v="2"/>
    <x v="0"/>
    <x v="2"/>
    <s v="Not ML"/>
  </r>
  <r>
    <n v="140"/>
    <x v="1"/>
    <s v="MI"/>
    <s v="FT"/>
    <x v="5"/>
    <n v="135000"/>
    <s v="USD"/>
    <n v="135000"/>
    <s v="US"/>
    <n v="100"/>
    <x v="4"/>
    <x v="4"/>
    <s v="L"/>
    <x v="0"/>
    <x v="0"/>
    <x v="4"/>
    <s v="United States of America"/>
    <x v="0"/>
    <x v="2"/>
    <x v="2"/>
    <s v="Not ML"/>
  </r>
  <r>
    <n v="141"/>
    <x v="1"/>
    <s v="SE"/>
    <s v="FT"/>
    <x v="22"/>
    <n v="240000"/>
    <s v="USD"/>
    <n v="240000"/>
    <s v="US"/>
    <n v="0"/>
    <x v="4"/>
    <x v="4"/>
    <s v="L"/>
    <x v="1"/>
    <x v="0"/>
    <x v="4"/>
    <s v="United States of America"/>
    <x v="0"/>
    <x v="0"/>
    <x v="0"/>
    <s v="Not ML"/>
  </r>
  <r>
    <n v="142"/>
    <x v="1"/>
    <s v="SE"/>
    <s v="FT"/>
    <x v="16"/>
    <n v="150000"/>
    <s v="USD"/>
    <n v="150000"/>
    <s v="US"/>
    <n v="0"/>
    <x v="4"/>
    <x v="4"/>
    <s v="L"/>
    <x v="1"/>
    <x v="0"/>
    <x v="4"/>
    <s v="United States of America"/>
    <x v="0"/>
    <x v="1"/>
    <x v="0"/>
    <s v="Not ML"/>
  </r>
  <r>
    <n v="143"/>
    <x v="1"/>
    <s v="MI"/>
    <s v="FT"/>
    <x v="0"/>
    <n v="82500"/>
    <s v="USD"/>
    <n v="82500"/>
    <s v="US"/>
    <n v="100"/>
    <x v="4"/>
    <x v="4"/>
    <s v="S"/>
    <x v="0"/>
    <x v="0"/>
    <x v="4"/>
    <s v="United States of America"/>
    <x v="1"/>
    <x v="0"/>
    <x v="2"/>
    <s v="Not ML"/>
  </r>
  <r>
    <n v="144"/>
    <x v="1"/>
    <s v="MI"/>
    <s v="FT"/>
    <x v="10"/>
    <n v="100000"/>
    <s v="USD"/>
    <n v="100000"/>
    <s v="US"/>
    <n v="100"/>
    <x v="4"/>
    <x v="4"/>
    <s v="L"/>
    <x v="0"/>
    <x v="0"/>
    <x v="4"/>
    <s v="United States of America"/>
    <x v="0"/>
    <x v="1"/>
    <x v="2"/>
    <s v="Not ML"/>
  </r>
  <r>
    <n v="145"/>
    <x v="1"/>
    <s v="SE"/>
    <s v="FT"/>
    <x v="4"/>
    <n v="70000"/>
    <s v="EUR"/>
    <n v="82744"/>
    <s v="BE"/>
    <n v="50"/>
    <x v="29"/>
    <x v="29"/>
    <s v="M"/>
    <x v="1"/>
    <x v="0"/>
    <x v="29"/>
    <s v="Belgium"/>
    <x v="2"/>
    <x v="1"/>
    <x v="1"/>
    <s v="ML Professional"/>
  </r>
  <r>
    <n v="146"/>
    <x v="1"/>
    <s v="MI"/>
    <s v="FT"/>
    <x v="14"/>
    <n v="53000"/>
    <s v="EUR"/>
    <n v="62649"/>
    <s v="FR"/>
    <n v="50"/>
    <x v="7"/>
    <x v="7"/>
    <s v="M"/>
    <x v="0"/>
    <x v="0"/>
    <x v="7"/>
    <s v="France"/>
    <x v="2"/>
    <x v="0"/>
    <x v="1"/>
    <s v="Not ML"/>
  </r>
  <r>
    <n v="147"/>
    <x v="1"/>
    <s v="MI"/>
    <s v="FT"/>
    <x v="10"/>
    <n v="90000"/>
    <s v="USD"/>
    <n v="90000"/>
    <s v="US"/>
    <n v="100"/>
    <x v="4"/>
    <x v="4"/>
    <s v="L"/>
    <x v="0"/>
    <x v="0"/>
    <x v="4"/>
    <s v="United States of America"/>
    <x v="0"/>
    <x v="1"/>
    <x v="2"/>
    <s v="Not ML"/>
  </r>
  <r>
    <n v="148"/>
    <x v="1"/>
    <s v="SE"/>
    <s v="FT"/>
    <x v="16"/>
    <n v="153000"/>
    <s v="USD"/>
    <n v="153000"/>
    <s v="US"/>
    <n v="100"/>
    <x v="4"/>
    <x v="4"/>
    <s v="L"/>
    <x v="1"/>
    <x v="0"/>
    <x v="4"/>
    <s v="United States of America"/>
    <x v="0"/>
    <x v="1"/>
    <x v="2"/>
    <s v="Not ML"/>
  </r>
  <r>
    <n v="149"/>
    <x v="1"/>
    <s v="SE"/>
    <s v="FT"/>
    <x v="28"/>
    <n v="160000"/>
    <s v="USD"/>
    <n v="160000"/>
    <s v="BR"/>
    <n v="100"/>
    <x v="4"/>
    <x v="4"/>
    <s v="S"/>
    <x v="1"/>
    <x v="0"/>
    <x v="4"/>
    <s v="Brazil"/>
    <x v="1"/>
    <x v="1"/>
    <x v="2"/>
    <s v="Not ML"/>
  </r>
  <r>
    <n v="150"/>
    <x v="1"/>
    <s v="SE"/>
    <s v="FT"/>
    <x v="13"/>
    <n v="168000"/>
    <s v="USD"/>
    <n v="168000"/>
    <s v="JP"/>
    <n v="0"/>
    <x v="1"/>
    <x v="1"/>
    <s v="S"/>
    <x v="1"/>
    <x v="0"/>
    <x v="1"/>
    <s v="Japan"/>
    <x v="1"/>
    <x v="0"/>
    <x v="0"/>
    <s v="Not ML"/>
  </r>
  <r>
    <n v="151"/>
    <x v="1"/>
    <s v="MI"/>
    <s v="FT"/>
    <x v="0"/>
    <n v="150000"/>
    <s v="USD"/>
    <n v="150000"/>
    <s v="US"/>
    <n v="100"/>
    <x v="4"/>
    <x v="4"/>
    <s v="M"/>
    <x v="0"/>
    <x v="0"/>
    <x v="4"/>
    <s v="United States of America"/>
    <x v="2"/>
    <x v="0"/>
    <x v="2"/>
    <s v="Not ML"/>
  </r>
  <r>
    <n v="152"/>
    <x v="1"/>
    <s v="MI"/>
    <s v="FT"/>
    <x v="0"/>
    <n v="95000"/>
    <s v="CAD"/>
    <n v="75774"/>
    <s v="CA"/>
    <n v="100"/>
    <x v="15"/>
    <x v="15"/>
    <s v="L"/>
    <x v="0"/>
    <x v="0"/>
    <x v="15"/>
    <s v="Canada"/>
    <x v="0"/>
    <x v="0"/>
    <x v="2"/>
    <s v="Not ML"/>
  </r>
  <r>
    <n v="153"/>
    <x v="1"/>
    <s v="EN"/>
    <s v="FT"/>
    <x v="0"/>
    <n v="13400"/>
    <s v="USD"/>
    <n v="13400"/>
    <s v="UA"/>
    <n v="100"/>
    <x v="30"/>
    <x v="30"/>
    <s v="L"/>
    <x v="2"/>
    <x v="0"/>
    <x v="30"/>
    <s v="Ukraine"/>
    <x v="0"/>
    <x v="0"/>
    <x v="2"/>
    <s v="Not ML"/>
  </r>
  <r>
    <n v="154"/>
    <x v="1"/>
    <s v="SE"/>
    <s v="FT"/>
    <x v="22"/>
    <n v="144000"/>
    <s v="USD"/>
    <n v="144000"/>
    <s v="US"/>
    <n v="100"/>
    <x v="4"/>
    <x v="4"/>
    <s v="L"/>
    <x v="1"/>
    <x v="0"/>
    <x v="4"/>
    <s v="United States of America"/>
    <x v="0"/>
    <x v="0"/>
    <x v="2"/>
    <s v="Not ML"/>
  </r>
  <r>
    <n v="155"/>
    <x v="1"/>
    <s v="SE"/>
    <s v="FT"/>
    <x v="32"/>
    <n v="159500"/>
    <s v="CAD"/>
    <n v="127221"/>
    <s v="CA"/>
    <n v="50"/>
    <x v="15"/>
    <x v="15"/>
    <s v="L"/>
    <x v="1"/>
    <x v="0"/>
    <x v="15"/>
    <s v="Canada"/>
    <x v="0"/>
    <x v="1"/>
    <x v="1"/>
    <s v="Not ML"/>
  </r>
  <r>
    <n v="156"/>
    <x v="1"/>
    <s v="MI"/>
    <s v="FT"/>
    <x v="0"/>
    <n v="160000"/>
    <s v="SGD"/>
    <n v="119059"/>
    <s v="SG"/>
    <n v="100"/>
    <x v="31"/>
    <x v="31"/>
    <s v="M"/>
    <x v="0"/>
    <x v="0"/>
    <x v="31"/>
    <s v="Singapore"/>
    <x v="2"/>
    <x v="0"/>
    <x v="2"/>
    <s v="Not ML"/>
  </r>
  <r>
    <n v="157"/>
    <x v="1"/>
    <s v="MI"/>
    <s v="FT"/>
    <x v="35"/>
    <n v="423000"/>
    <s v="USD"/>
    <n v="423000"/>
    <s v="US"/>
    <n v="50"/>
    <x v="4"/>
    <x v="4"/>
    <s v="L"/>
    <x v="0"/>
    <x v="0"/>
    <x v="4"/>
    <s v="United States of America"/>
    <x v="0"/>
    <x v="0"/>
    <x v="1"/>
    <s v="ML Professional"/>
  </r>
  <r>
    <n v="158"/>
    <x v="1"/>
    <s v="SE"/>
    <s v="FT"/>
    <x v="36"/>
    <n v="120000"/>
    <s v="USD"/>
    <n v="120000"/>
    <s v="US"/>
    <n v="100"/>
    <x v="4"/>
    <x v="4"/>
    <s v="M"/>
    <x v="1"/>
    <x v="0"/>
    <x v="4"/>
    <s v="United States of America"/>
    <x v="2"/>
    <x v="2"/>
    <x v="2"/>
    <s v="Not ML"/>
  </r>
  <r>
    <n v="159"/>
    <x v="1"/>
    <s v="EN"/>
    <s v="FT"/>
    <x v="4"/>
    <n v="125000"/>
    <s v="USD"/>
    <n v="125000"/>
    <s v="US"/>
    <n v="100"/>
    <x v="4"/>
    <x v="4"/>
    <s v="S"/>
    <x v="2"/>
    <x v="0"/>
    <x v="4"/>
    <s v="United States of America"/>
    <x v="1"/>
    <x v="1"/>
    <x v="2"/>
    <s v="ML Professional"/>
  </r>
  <r>
    <n v="160"/>
    <x v="1"/>
    <s v="EX"/>
    <s v="FT"/>
    <x v="23"/>
    <n v="230000"/>
    <s v="USD"/>
    <n v="230000"/>
    <s v="RU"/>
    <n v="50"/>
    <x v="32"/>
    <x v="32"/>
    <s v="L"/>
    <x v="3"/>
    <x v="0"/>
    <x v="32"/>
    <s v="Russian Federation"/>
    <x v="0"/>
    <x v="3"/>
    <x v="1"/>
    <s v="Not ML"/>
  </r>
  <r>
    <n v="161"/>
    <x v="1"/>
    <s v="EX"/>
    <s v="FT"/>
    <x v="37"/>
    <n v="85000"/>
    <s v="USD"/>
    <n v="85000"/>
    <s v="RU"/>
    <n v="0"/>
    <x v="32"/>
    <x v="32"/>
    <s v="M"/>
    <x v="3"/>
    <x v="0"/>
    <x v="32"/>
    <s v="Russian Federation"/>
    <x v="2"/>
    <x v="0"/>
    <x v="0"/>
    <s v="Not ML"/>
  </r>
  <r>
    <n v="162"/>
    <x v="1"/>
    <s v="MI"/>
    <s v="FT"/>
    <x v="10"/>
    <n v="24000"/>
    <s v="EUR"/>
    <n v="28369"/>
    <s v="MT"/>
    <n v="50"/>
    <x v="33"/>
    <x v="33"/>
    <s v="L"/>
    <x v="0"/>
    <x v="0"/>
    <x v="33"/>
    <s v="Malta"/>
    <x v="0"/>
    <x v="1"/>
    <x v="1"/>
    <s v="Not ML"/>
  </r>
  <r>
    <n v="163"/>
    <x v="1"/>
    <s v="EN"/>
    <s v="FT"/>
    <x v="11"/>
    <n v="54000"/>
    <s v="EUR"/>
    <n v="63831"/>
    <s v="DE"/>
    <n v="50"/>
    <x v="0"/>
    <x v="0"/>
    <s v="L"/>
    <x v="2"/>
    <x v="0"/>
    <x v="0"/>
    <s v="Germany"/>
    <x v="0"/>
    <x v="0"/>
    <x v="1"/>
    <s v="Not ML"/>
  </r>
  <r>
    <n v="164"/>
    <x v="1"/>
    <s v="EX"/>
    <s v="FT"/>
    <x v="13"/>
    <n v="110000"/>
    <s v="EUR"/>
    <n v="130026"/>
    <s v="DE"/>
    <n v="50"/>
    <x v="0"/>
    <x v="0"/>
    <s v="M"/>
    <x v="3"/>
    <x v="0"/>
    <x v="0"/>
    <s v="Germany"/>
    <x v="2"/>
    <x v="0"/>
    <x v="1"/>
    <s v="Not ML"/>
  </r>
  <r>
    <n v="165"/>
    <x v="1"/>
    <s v="SE"/>
    <s v="FT"/>
    <x v="38"/>
    <n v="165000"/>
    <s v="USD"/>
    <n v="165000"/>
    <s v="US"/>
    <n v="100"/>
    <x v="4"/>
    <x v="4"/>
    <s v="L"/>
    <x v="1"/>
    <x v="0"/>
    <x v="4"/>
    <s v="United States of America"/>
    <x v="0"/>
    <x v="3"/>
    <x v="2"/>
    <s v="Not ML"/>
  </r>
  <r>
    <n v="166"/>
    <x v="1"/>
    <s v="EN"/>
    <s v="FT"/>
    <x v="10"/>
    <n v="80000"/>
    <s v="USD"/>
    <n v="80000"/>
    <s v="US"/>
    <n v="100"/>
    <x v="4"/>
    <x v="4"/>
    <s v="L"/>
    <x v="2"/>
    <x v="0"/>
    <x v="4"/>
    <s v="United States of America"/>
    <x v="0"/>
    <x v="1"/>
    <x v="2"/>
    <s v="Not ML"/>
  </r>
  <r>
    <n v="167"/>
    <x v="1"/>
    <s v="EX"/>
    <s v="FT"/>
    <x v="13"/>
    <n v="250000"/>
    <s v="USD"/>
    <n v="250000"/>
    <s v="US"/>
    <n v="0"/>
    <x v="4"/>
    <x v="4"/>
    <s v="L"/>
    <x v="3"/>
    <x v="0"/>
    <x v="4"/>
    <s v="United States of America"/>
    <x v="0"/>
    <x v="0"/>
    <x v="0"/>
    <s v="Not ML"/>
  </r>
  <r>
    <n v="168"/>
    <x v="1"/>
    <s v="EN"/>
    <s v="FT"/>
    <x v="12"/>
    <n v="55000"/>
    <s v="USD"/>
    <n v="55000"/>
    <s v="US"/>
    <n v="50"/>
    <x v="4"/>
    <x v="4"/>
    <s v="S"/>
    <x v="2"/>
    <x v="0"/>
    <x v="4"/>
    <s v="United States of America"/>
    <x v="1"/>
    <x v="2"/>
    <x v="1"/>
    <s v="Not ML"/>
  </r>
  <r>
    <n v="169"/>
    <x v="1"/>
    <s v="MI"/>
    <s v="FT"/>
    <x v="39"/>
    <n v="150000"/>
    <s v="USD"/>
    <n v="150000"/>
    <s v="US"/>
    <n v="100"/>
    <x v="4"/>
    <x v="4"/>
    <s v="L"/>
    <x v="0"/>
    <x v="0"/>
    <x v="4"/>
    <s v="United States of America"/>
    <x v="0"/>
    <x v="3"/>
    <x v="2"/>
    <s v="Not ML"/>
  </r>
  <r>
    <n v="170"/>
    <x v="1"/>
    <s v="MI"/>
    <s v="FT"/>
    <x v="39"/>
    <n v="170000"/>
    <s v="USD"/>
    <n v="170000"/>
    <s v="US"/>
    <n v="100"/>
    <x v="4"/>
    <x v="4"/>
    <s v="L"/>
    <x v="0"/>
    <x v="0"/>
    <x v="4"/>
    <s v="United States of America"/>
    <x v="0"/>
    <x v="3"/>
    <x v="2"/>
    <s v="Not ML"/>
  </r>
  <r>
    <n v="171"/>
    <x v="1"/>
    <s v="MI"/>
    <s v="FT"/>
    <x v="10"/>
    <n v="60000"/>
    <s v="GBP"/>
    <n v="82528"/>
    <s v="GB"/>
    <n v="100"/>
    <x v="2"/>
    <x v="2"/>
    <s v="L"/>
    <x v="0"/>
    <x v="0"/>
    <x v="2"/>
    <s v="United Kingdom"/>
    <x v="0"/>
    <x v="1"/>
    <x v="2"/>
    <s v="Not ML"/>
  </r>
  <r>
    <n v="172"/>
    <x v="1"/>
    <s v="EN"/>
    <s v="FT"/>
    <x v="5"/>
    <n v="60000"/>
    <s v="USD"/>
    <n v="60000"/>
    <s v="US"/>
    <n v="100"/>
    <x v="4"/>
    <x v="4"/>
    <s v="S"/>
    <x v="2"/>
    <x v="0"/>
    <x v="4"/>
    <s v="United States of America"/>
    <x v="1"/>
    <x v="2"/>
    <x v="2"/>
    <s v="Not ML"/>
  </r>
  <r>
    <n v="173"/>
    <x v="1"/>
    <s v="SE"/>
    <s v="FT"/>
    <x v="21"/>
    <n v="235000"/>
    <s v="USD"/>
    <n v="235000"/>
    <s v="US"/>
    <n v="100"/>
    <x v="4"/>
    <x v="4"/>
    <s v="L"/>
    <x v="1"/>
    <x v="0"/>
    <x v="4"/>
    <s v="United States of America"/>
    <x v="0"/>
    <x v="0"/>
    <x v="2"/>
    <s v="Not ML"/>
  </r>
  <r>
    <n v="174"/>
    <x v="1"/>
    <s v="SE"/>
    <s v="FT"/>
    <x v="14"/>
    <n v="51400"/>
    <s v="EUR"/>
    <n v="60757"/>
    <s v="PT"/>
    <n v="50"/>
    <x v="19"/>
    <x v="19"/>
    <s v="L"/>
    <x v="1"/>
    <x v="0"/>
    <x v="19"/>
    <s v="Part-time "/>
    <x v="0"/>
    <x v="0"/>
    <x v="1"/>
    <s v="Not ML"/>
  </r>
  <r>
    <n v="175"/>
    <x v="1"/>
    <s v="SE"/>
    <s v="FT"/>
    <x v="16"/>
    <n v="174000"/>
    <s v="USD"/>
    <n v="174000"/>
    <s v="US"/>
    <n v="100"/>
    <x v="4"/>
    <x v="4"/>
    <s v="L"/>
    <x v="1"/>
    <x v="0"/>
    <x v="4"/>
    <s v="United States of America"/>
    <x v="0"/>
    <x v="1"/>
    <x v="2"/>
    <s v="Not ML"/>
  </r>
  <r>
    <n v="176"/>
    <x v="1"/>
    <s v="MI"/>
    <s v="FT"/>
    <x v="0"/>
    <n v="58000"/>
    <s v="MXN"/>
    <n v="2859"/>
    <s v="MX"/>
    <n v="0"/>
    <x v="14"/>
    <x v="14"/>
    <s v="S"/>
    <x v="0"/>
    <x v="0"/>
    <x v="14"/>
    <s v="Mexico"/>
    <x v="1"/>
    <x v="0"/>
    <x v="0"/>
    <s v="Not ML"/>
  </r>
  <r>
    <n v="177"/>
    <x v="1"/>
    <s v="MI"/>
    <s v="FT"/>
    <x v="0"/>
    <n v="30400000"/>
    <s v="CLP"/>
    <n v="40038"/>
    <s v="CL"/>
    <n v="100"/>
    <x v="34"/>
    <x v="34"/>
    <s v="L"/>
    <x v="0"/>
    <x v="0"/>
    <x v="34"/>
    <s v="Chile"/>
    <x v="0"/>
    <x v="0"/>
    <x v="2"/>
    <s v="Not ML"/>
  </r>
  <r>
    <n v="178"/>
    <x v="1"/>
    <s v="EN"/>
    <s v="FT"/>
    <x v="4"/>
    <n v="81000"/>
    <s v="USD"/>
    <n v="81000"/>
    <s v="US"/>
    <n v="50"/>
    <x v="4"/>
    <x v="4"/>
    <s v="S"/>
    <x v="2"/>
    <x v="0"/>
    <x v="4"/>
    <s v="United States of America"/>
    <x v="1"/>
    <x v="1"/>
    <x v="1"/>
    <s v="ML Professional"/>
  </r>
  <r>
    <n v="179"/>
    <x v="1"/>
    <s v="MI"/>
    <s v="FT"/>
    <x v="0"/>
    <n v="420000"/>
    <s v="INR"/>
    <n v="5679"/>
    <s v="IN"/>
    <n v="100"/>
    <x v="4"/>
    <x v="4"/>
    <s v="S"/>
    <x v="0"/>
    <x v="0"/>
    <x v="4"/>
    <s v="India"/>
    <x v="1"/>
    <x v="0"/>
    <x v="2"/>
    <s v="Not ML"/>
  </r>
  <r>
    <n v="180"/>
    <x v="1"/>
    <s v="MI"/>
    <s v="FT"/>
    <x v="2"/>
    <n v="1672000"/>
    <s v="INR"/>
    <n v="22611"/>
    <s v="IN"/>
    <n v="0"/>
    <x v="8"/>
    <x v="8"/>
    <s v="L"/>
    <x v="0"/>
    <x v="0"/>
    <x v="8"/>
    <s v="India"/>
    <x v="0"/>
    <x v="1"/>
    <x v="0"/>
    <s v="Not ML"/>
  </r>
  <r>
    <n v="181"/>
    <x v="1"/>
    <s v="MI"/>
    <s v="FT"/>
    <x v="0"/>
    <n v="76760"/>
    <s v="EUR"/>
    <n v="90734"/>
    <s v="DE"/>
    <n v="50"/>
    <x v="0"/>
    <x v="0"/>
    <s v="L"/>
    <x v="0"/>
    <x v="0"/>
    <x v="0"/>
    <s v="Germany"/>
    <x v="0"/>
    <x v="0"/>
    <x v="1"/>
    <s v="Not ML"/>
  </r>
  <r>
    <n v="182"/>
    <x v="1"/>
    <s v="MI"/>
    <s v="FT"/>
    <x v="10"/>
    <n v="22000"/>
    <s v="EUR"/>
    <n v="26005"/>
    <s v="RO"/>
    <n v="0"/>
    <x v="4"/>
    <x v="4"/>
    <s v="L"/>
    <x v="0"/>
    <x v="0"/>
    <x v="4"/>
    <s v="Romania"/>
    <x v="0"/>
    <x v="1"/>
    <x v="0"/>
    <s v="Not ML"/>
  </r>
  <r>
    <n v="183"/>
    <x v="1"/>
    <s v="SE"/>
    <s v="FT"/>
    <x v="40"/>
    <n v="45000"/>
    <s v="GBP"/>
    <n v="61896"/>
    <s v="GB"/>
    <n v="50"/>
    <x v="2"/>
    <x v="2"/>
    <s v="L"/>
    <x v="1"/>
    <x v="0"/>
    <x v="2"/>
    <s v="United Kingdom"/>
    <x v="0"/>
    <x v="2"/>
    <x v="1"/>
    <s v="Not ML"/>
  </r>
  <r>
    <n v="184"/>
    <x v="1"/>
    <s v="MI"/>
    <s v="FL"/>
    <x v="1"/>
    <n v="12000"/>
    <s v="USD"/>
    <n v="12000"/>
    <s v="PK"/>
    <n v="50"/>
    <x v="9"/>
    <x v="9"/>
    <s v="M"/>
    <x v="0"/>
    <x v="3"/>
    <x v="9"/>
    <s v="Pakistan"/>
    <x v="2"/>
    <x v="0"/>
    <x v="1"/>
    <s v="ML Professional"/>
  </r>
  <r>
    <n v="185"/>
    <x v="1"/>
    <s v="MI"/>
    <s v="FT"/>
    <x v="10"/>
    <n v="4000"/>
    <s v="USD"/>
    <n v="4000"/>
    <s v="IR"/>
    <n v="100"/>
    <x v="35"/>
    <x v="35"/>
    <s v="M"/>
    <x v="0"/>
    <x v="0"/>
    <x v="35"/>
    <s v="Iran (Islamic Republic of)"/>
    <x v="2"/>
    <x v="1"/>
    <x v="2"/>
    <s v="Not ML"/>
  </r>
  <r>
    <n v="186"/>
    <x v="1"/>
    <s v="SE"/>
    <s v="FT"/>
    <x v="25"/>
    <n v="50000"/>
    <s v="USD"/>
    <n v="50000"/>
    <s v="VN"/>
    <n v="100"/>
    <x v="2"/>
    <x v="2"/>
    <s v="M"/>
    <x v="1"/>
    <x v="0"/>
    <x v="2"/>
    <s v="Viet Nam"/>
    <x v="2"/>
    <x v="1"/>
    <x v="2"/>
    <s v="Not ML"/>
  </r>
  <r>
    <n v="187"/>
    <x v="1"/>
    <s v="EX"/>
    <s v="FT"/>
    <x v="11"/>
    <n v="59000"/>
    <s v="EUR"/>
    <n v="69741"/>
    <s v="FR"/>
    <n v="100"/>
    <x v="18"/>
    <x v="18"/>
    <s v="S"/>
    <x v="3"/>
    <x v="0"/>
    <x v="18"/>
    <s v="France"/>
    <x v="1"/>
    <x v="0"/>
    <x v="2"/>
    <s v="Not ML"/>
  </r>
  <r>
    <n v="188"/>
    <x v="1"/>
    <s v="SE"/>
    <s v="FT"/>
    <x v="10"/>
    <n v="65000"/>
    <s v="EUR"/>
    <n v="76833"/>
    <s v="RO"/>
    <n v="50"/>
    <x v="2"/>
    <x v="2"/>
    <s v="S"/>
    <x v="1"/>
    <x v="0"/>
    <x v="2"/>
    <s v="Romania"/>
    <x v="1"/>
    <x v="1"/>
    <x v="1"/>
    <s v="Not ML"/>
  </r>
  <r>
    <n v="189"/>
    <x v="1"/>
    <s v="MI"/>
    <s v="FT"/>
    <x v="4"/>
    <n v="74000"/>
    <s v="USD"/>
    <n v="74000"/>
    <s v="JP"/>
    <n v="50"/>
    <x v="1"/>
    <x v="1"/>
    <s v="S"/>
    <x v="0"/>
    <x v="0"/>
    <x v="1"/>
    <s v="Japan"/>
    <x v="1"/>
    <x v="1"/>
    <x v="1"/>
    <s v="ML Professional"/>
  </r>
  <r>
    <n v="190"/>
    <x v="1"/>
    <s v="SE"/>
    <s v="FT"/>
    <x v="22"/>
    <n v="152000"/>
    <s v="USD"/>
    <n v="152000"/>
    <s v="US"/>
    <n v="100"/>
    <x v="7"/>
    <x v="7"/>
    <s v="L"/>
    <x v="1"/>
    <x v="0"/>
    <x v="7"/>
    <s v="United States of America"/>
    <x v="0"/>
    <x v="0"/>
    <x v="2"/>
    <s v="Not ML"/>
  </r>
  <r>
    <n v="191"/>
    <x v="1"/>
    <s v="EN"/>
    <s v="FT"/>
    <x v="4"/>
    <n v="21844"/>
    <s v="USD"/>
    <n v="21844"/>
    <s v="CO"/>
    <n v="50"/>
    <x v="36"/>
    <x v="36"/>
    <s v="M"/>
    <x v="2"/>
    <x v="0"/>
    <x v="36"/>
    <s v="Colombia"/>
    <x v="2"/>
    <x v="1"/>
    <x v="1"/>
    <s v="ML Professional"/>
  </r>
  <r>
    <n v="192"/>
    <x v="1"/>
    <s v="MI"/>
    <s v="FT"/>
    <x v="2"/>
    <n v="18000"/>
    <s v="USD"/>
    <n v="18000"/>
    <s v="MD"/>
    <n v="0"/>
    <x v="37"/>
    <x v="37"/>
    <s v="S"/>
    <x v="0"/>
    <x v="0"/>
    <x v="37"/>
    <s v="Moldova"/>
    <x v="1"/>
    <x v="1"/>
    <x v="0"/>
    <s v="Not ML"/>
  </r>
  <r>
    <n v="193"/>
    <x v="1"/>
    <s v="SE"/>
    <s v="FT"/>
    <x v="22"/>
    <n v="174000"/>
    <s v="USD"/>
    <n v="174000"/>
    <s v="US"/>
    <n v="100"/>
    <x v="4"/>
    <x v="4"/>
    <s v="L"/>
    <x v="1"/>
    <x v="0"/>
    <x v="4"/>
    <s v="United States of America"/>
    <x v="0"/>
    <x v="0"/>
    <x v="2"/>
    <s v="Not ML"/>
  </r>
  <r>
    <n v="194"/>
    <x v="1"/>
    <s v="SE"/>
    <s v="FT"/>
    <x v="14"/>
    <n v="120500"/>
    <s v="CAD"/>
    <n v="96113"/>
    <s v="CA"/>
    <n v="50"/>
    <x v="15"/>
    <x v="15"/>
    <s v="L"/>
    <x v="1"/>
    <x v="0"/>
    <x v="15"/>
    <s v="Canada"/>
    <x v="0"/>
    <x v="0"/>
    <x v="1"/>
    <s v="Not ML"/>
  </r>
  <r>
    <n v="195"/>
    <x v="1"/>
    <s v="MI"/>
    <s v="FT"/>
    <x v="0"/>
    <n v="147000"/>
    <s v="USD"/>
    <n v="147000"/>
    <s v="US"/>
    <n v="50"/>
    <x v="4"/>
    <x v="4"/>
    <s v="L"/>
    <x v="0"/>
    <x v="0"/>
    <x v="4"/>
    <s v="United States of America"/>
    <x v="0"/>
    <x v="0"/>
    <x v="1"/>
    <s v="Not ML"/>
  </r>
  <r>
    <n v="196"/>
    <x v="1"/>
    <s v="EN"/>
    <s v="FT"/>
    <x v="12"/>
    <n v="9272"/>
    <s v="USD"/>
    <n v="9272"/>
    <s v="KE"/>
    <n v="100"/>
    <x v="38"/>
    <x v="38"/>
    <s v="S"/>
    <x v="2"/>
    <x v="0"/>
    <x v="38"/>
    <s v="Kenya"/>
    <x v="1"/>
    <x v="2"/>
    <x v="2"/>
    <s v="Not ML"/>
  </r>
  <r>
    <n v="197"/>
    <x v="1"/>
    <s v="SE"/>
    <s v="FT"/>
    <x v="4"/>
    <n v="1799997"/>
    <s v="INR"/>
    <n v="24342"/>
    <s v="IN"/>
    <n v="100"/>
    <x v="8"/>
    <x v="8"/>
    <s v="L"/>
    <x v="1"/>
    <x v="0"/>
    <x v="8"/>
    <s v="India"/>
    <x v="0"/>
    <x v="1"/>
    <x v="2"/>
    <s v="ML Professional"/>
  </r>
  <r>
    <n v="198"/>
    <x v="1"/>
    <s v="SE"/>
    <s v="FT"/>
    <x v="22"/>
    <n v="4000000"/>
    <s v="INR"/>
    <n v="54094"/>
    <s v="IN"/>
    <n v="50"/>
    <x v="4"/>
    <x v="4"/>
    <s v="L"/>
    <x v="1"/>
    <x v="0"/>
    <x v="4"/>
    <s v="India"/>
    <x v="0"/>
    <x v="0"/>
    <x v="1"/>
    <s v="Not ML"/>
  </r>
  <r>
    <n v="199"/>
    <x v="1"/>
    <s v="EN"/>
    <s v="FT"/>
    <x v="11"/>
    <n v="90000"/>
    <s v="USD"/>
    <n v="90000"/>
    <s v="US"/>
    <n v="100"/>
    <x v="4"/>
    <x v="4"/>
    <s v="S"/>
    <x v="2"/>
    <x v="0"/>
    <x v="4"/>
    <s v="United States of America"/>
    <x v="1"/>
    <x v="0"/>
    <x v="2"/>
    <s v="Not ML"/>
  </r>
  <r>
    <n v="200"/>
    <x v="1"/>
    <s v="MI"/>
    <s v="FT"/>
    <x v="0"/>
    <n v="52000"/>
    <s v="EUR"/>
    <n v="61467"/>
    <s v="DE"/>
    <n v="50"/>
    <x v="16"/>
    <x v="16"/>
    <s v="M"/>
    <x v="0"/>
    <x v="0"/>
    <x v="16"/>
    <s v="Germany"/>
    <x v="2"/>
    <x v="0"/>
    <x v="1"/>
    <s v="Not ML"/>
  </r>
  <r>
    <n v="201"/>
    <x v="1"/>
    <s v="SE"/>
    <s v="FT"/>
    <x v="17"/>
    <n v="195000"/>
    <s v="USD"/>
    <n v="195000"/>
    <s v="US"/>
    <n v="100"/>
    <x v="4"/>
    <x v="4"/>
    <s v="M"/>
    <x v="1"/>
    <x v="0"/>
    <x v="4"/>
    <s v="United States of America"/>
    <x v="2"/>
    <x v="1"/>
    <x v="2"/>
    <s v="ML Professional"/>
  </r>
  <r>
    <n v="202"/>
    <x v="1"/>
    <s v="MI"/>
    <s v="FT"/>
    <x v="0"/>
    <n v="32000"/>
    <s v="EUR"/>
    <n v="37825"/>
    <s v="ES"/>
    <n v="100"/>
    <x v="18"/>
    <x v="18"/>
    <s v="L"/>
    <x v="0"/>
    <x v="0"/>
    <x v="18"/>
    <s v="Spain"/>
    <x v="0"/>
    <x v="0"/>
    <x v="2"/>
    <s v="Not ML"/>
  </r>
  <r>
    <n v="203"/>
    <x v="1"/>
    <s v="SE"/>
    <s v="FT"/>
    <x v="14"/>
    <n v="50000"/>
    <s v="USD"/>
    <n v="50000"/>
    <s v="FR"/>
    <n v="100"/>
    <x v="4"/>
    <x v="4"/>
    <s v="S"/>
    <x v="1"/>
    <x v="0"/>
    <x v="4"/>
    <s v="France"/>
    <x v="1"/>
    <x v="0"/>
    <x v="2"/>
    <s v="Not ML"/>
  </r>
  <r>
    <n v="204"/>
    <x v="1"/>
    <s v="MI"/>
    <s v="FT"/>
    <x v="0"/>
    <n v="160000"/>
    <s v="USD"/>
    <n v="160000"/>
    <s v="US"/>
    <n v="100"/>
    <x v="4"/>
    <x v="4"/>
    <s v="L"/>
    <x v="0"/>
    <x v="0"/>
    <x v="4"/>
    <s v="United States of America"/>
    <x v="0"/>
    <x v="0"/>
    <x v="2"/>
    <s v="Not ML"/>
  </r>
  <r>
    <n v="205"/>
    <x v="1"/>
    <s v="MI"/>
    <s v="FT"/>
    <x v="0"/>
    <n v="69600"/>
    <s v="BRL"/>
    <n v="12901"/>
    <s v="BR"/>
    <n v="0"/>
    <x v="28"/>
    <x v="28"/>
    <s v="S"/>
    <x v="0"/>
    <x v="0"/>
    <x v="28"/>
    <s v="Brazil"/>
    <x v="1"/>
    <x v="0"/>
    <x v="0"/>
    <s v="Not ML"/>
  </r>
  <r>
    <n v="206"/>
    <x v="1"/>
    <s v="SE"/>
    <s v="FT"/>
    <x v="4"/>
    <n v="200000"/>
    <s v="USD"/>
    <n v="200000"/>
    <s v="US"/>
    <n v="100"/>
    <x v="4"/>
    <x v="4"/>
    <s v="L"/>
    <x v="1"/>
    <x v="0"/>
    <x v="4"/>
    <s v="United States of America"/>
    <x v="0"/>
    <x v="1"/>
    <x v="2"/>
    <s v="ML Professional"/>
  </r>
  <r>
    <n v="207"/>
    <x v="1"/>
    <s v="SE"/>
    <s v="FT"/>
    <x v="10"/>
    <n v="165000"/>
    <s v="USD"/>
    <n v="165000"/>
    <s v="US"/>
    <n v="0"/>
    <x v="4"/>
    <x v="4"/>
    <s v="M"/>
    <x v="1"/>
    <x v="0"/>
    <x v="4"/>
    <s v="United States of America"/>
    <x v="2"/>
    <x v="1"/>
    <x v="0"/>
    <s v="Not ML"/>
  </r>
  <r>
    <n v="208"/>
    <x v="1"/>
    <s v="MI"/>
    <s v="FL"/>
    <x v="10"/>
    <n v="20000"/>
    <s v="USD"/>
    <n v="20000"/>
    <s v="IT"/>
    <n v="0"/>
    <x v="4"/>
    <x v="4"/>
    <s v="L"/>
    <x v="0"/>
    <x v="3"/>
    <x v="4"/>
    <s v="Italy"/>
    <x v="0"/>
    <x v="1"/>
    <x v="0"/>
    <s v="Not ML"/>
  </r>
  <r>
    <n v="209"/>
    <x v="1"/>
    <s v="SE"/>
    <s v="FT"/>
    <x v="36"/>
    <n v="120000"/>
    <s v="USD"/>
    <n v="120000"/>
    <s v="US"/>
    <n v="0"/>
    <x v="4"/>
    <x v="4"/>
    <s v="L"/>
    <x v="1"/>
    <x v="0"/>
    <x v="4"/>
    <s v="United States of America"/>
    <x v="0"/>
    <x v="2"/>
    <x v="0"/>
    <s v="Not ML"/>
  </r>
  <r>
    <n v="210"/>
    <x v="1"/>
    <s v="MI"/>
    <s v="FT"/>
    <x v="4"/>
    <n v="21000"/>
    <s v="EUR"/>
    <n v="24823"/>
    <s v="SI"/>
    <n v="50"/>
    <x v="39"/>
    <x v="39"/>
    <s v="L"/>
    <x v="0"/>
    <x v="0"/>
    <x v="39"/>
    <s v="Slovenia"/>
    <x v="0"/>
    <x v="1"/>
    <x v="1"/>
    <s v="ML Professional"/>
  </r>
  <r>
    <n v="211"/>
    <x v="1"/>
    <s v="MI"/>
    <s v="FT"/>
    <x v="14"/>
    <n v="48000"/>
    <s v="EUR"/>
    <n v="56738"/>
    <s v="FR"/>
    <n v="50"/>
    <x v="7"/>
    <x v="7"/>
    <s v="S"/>
    <x v="0"/>
    <x v="0"/>
    <x v="7"/>
    <s v="France"/>
    <x v="1"/>
    <x v="0"/>
    <x v="1"/>
    <s v="Not ML"/>
  </r>
  <r>
    <n v="212"/>
    <x v="1"/>
    <s v="MI"/>
    <s v="FT"/>
    <x v="10"/>
    <n v="48000"/>
    <s v="GBP"/>
    <n v="66022"/>
    <s v="HK"/>
    <n v="50"/>
    <x v="2"/>
    <x v="2"/>
    <s v="S"/>
    <x v="0"/>
    <x v="0"/>
    <x v="2"/>
    <s v="Hong Kong"/>
    <x v="1"/>
    <x v="1"/>
    <x v="1"/>
    <s v="Not ML"/>
  </r>
  <r>
    <n v="213"/>
    <x v="1"/>
    <s v="EN"/>
    <s v="FT"/>
    <x v="2"/>
    <n v="435000"/>
    <s v="INR"/>
    <n v="5882"/>
    <s v="IN"/>
    <n v="0"/>
    <x v="40"/>
    <x v="40"/>
    <s v="L"/>
    <x v="2"/>
    <x v="0"/>
    <x v="40"/>
    <s v="India"/>
    <x v="0"/>
    <x v="1"/>
    <x v="0"/>
    <s v="Not ML"/>
  </r>
  <r>
    <n v="214"/>
    <x v="1"/>
    <s v="EN"/>
    <s v="FT"/>
    <x v="4"/>
    <n v="21000"/>
    <s v="EUR"/>
    <n v="24823"/>
    <s v="DE"/>
    <n v="50"/>
    <x v="0"/>
    <x v="0"/>
    <s v="M"/>
    <x v="2"/>
    <x v="0"/>
    <x v="0"/>
    <s v="Germany"/>
    <x v="2"/>
    <x v="1"/>
    <x v="1"/>
    <s v="ML Professional"/>
  </r>
  <r>
    <n v="215"/>
    <x v="1"/>
    <s v="SE"/>
    <s v="FT"/>
    <x v="33"/>
    <n v="185000"/>
    <s v="USD"/>
    <n v="185000"/>
    <s v="US"/>
    <n v="100"/>
    <x v="4"/>
    <x v="4"/>
    <s v="L"/>
    <x v="1"/>
    <x v="0"/>
    <x v="4"/>
    <s v="United States of America"/>
    <x v="0"/>
    <x v="1"/>
    <x v="2"/>
    <s v="Not ML"/>
  </r>
  <r>
    <n v="216"/>
    <x v="1"/>
    <s v="EN"/>
    <s v="PT"/>
    <x v="20"/>
    <n v="180000"/>
    <s v="DKK"/>
    <n v="28609"/>
    <s v="DK"/>
    <n v="50"/>
    <x v="20"/>
    <x v="20"/>
    <s v="S"/>
    <x v="2"/>
    <x v="2"/>
    <x v="20"/>
    <s v="Denmark"/>
    <x v="1"/>
    <x v="1"/>
    <x v="1"/>
    <s v="Not ML"/>
  </r>
  <r>
    <n v="217"/>
    <x v="1"/>
    <s v="MI"/>
    <s v="FT"/>
    <x v="0"/>
    <n v="76760"/>
    <s v="EUR"/>
    <n v="90734"/>
    <s v="DE"/>
    <n v="50"/>
    <x v="0"/>
    <x v="0"/>
    <s v="L"/>
    <x v="0"/>
    <x v="0"/>
    <x v="0"/>
    <s v="Germany"/>
    <x v="0"/>
    <x v="0"/>
    <x v="1"/>
    <s v="Not ML"/>
  </r>
  <r>
    <n v="218"/>
    <x v="1"/>
    <s v="MI"/>
    <s v="FT"/>
    <x v="4"/>
    <n v="75000"/>
    <s v="EUR"/>
    <n v="88654"/>
    <s v="BE"/>
    <n v="100"/>
    <x v="29"/>
    <x v="29"/>
    <s v="M"/>
    <x v="0"/>
    <x v="0"/>
    <x v="29"/>
    <s v="Belgium"/>
    <x v="2"/>
    <x v="1"/>
    <x v="2"/>
    <s v="ML Professional"/>
  </r>
  <r>
    <n v="219"/>
    <x v="1"/>
    <s v="SE"/>
    <s v="FT"/>
    <x v="36"/>
    <n v="140000"/>
    <s v="USD"/>
    <n v="140000"/>
    <s v="US"/>
    <n v="100"/>
    <x v="4"/>
    <x v="4"/>
    <s v="L"/>
    <x v="1"/>
    <x v="0"/>
    <x v="4"/>
    <s v="United States of America"/>
    <x v="0"/>
    <x v="2"/>
    <x v="2"/>
    <s v="Not ML"/>
  </r>
  <r>
    <n v="220"/>
    <x v="1"/>
    <s v="MI"/>
    <s v="FT"/>
    <x v="4"/>
    <n v="180000"/>
    <s v="PLN"/>
    <n v="46597"/>
    <s v="PL"/>
    <n v="100"/>
    <x v="24"/>
    <x v="24"/>
    <s v="L"/>
    <x v="0"/>
    <x v="0"/>
    <x v="24"/>
    <s v="Poland"/>
    <x v="0"/>
    <x v="1"/>
    <x v="2"/>
    <s v="ML Professional"/>
  </r>
  <r>
    <n v="221"/>
    <x v="1"/>
    <s v="MI"/>
    <s v="FT"/>
    <x v="0"/>
    <n v="85000"/>
    <s v="GBP"/>
    <n v="116914"/>
    <s v="GB"/>
    <n v="50"/>
    <x v="2"/>
    <x v="2"/>
    <s v="L"/>
    <x v="0"/>
    <x v="0"/>
    <x v="2"/>
    <s v="United Kingdom"/>
    <x v="0"/>
    <x v="0"/>
    <x v="1"/>
    <s v="Not ML"/>
  </r>
  <r>
    <n v="222"/>
    <x v="1"/>
    <s v="MI"/>
    <s v="FT"/>
    <x v="0"/>
    <n v="2500000"/>
    <s v="INR"/>
    <n v="33808"/>
    <s v="IN"/>
    <n v="0"/>
    <x v="8"/>
    <x v="8"/>
    <s v="M"/>
    <x v="0"/>
    <x v="0"/>
    <x v="8"/>
    <s v="India"/>
    <x v="2"/>
    <x v="0"/>
    <x v="0"/>
    <s v="Not ML"/>
  </r>
  <r>
    <n v="223"/>
    <x v="1"/>
    <s v="MI"/>
    <s v="FT"/>
    <x v="0"/>
    <n v="40900"/>
    <s v="GBP"/>
    <n v="56256"/>
    <s v="GB"/>
    <n v="50"/>
    <x v="2"/>
    <x v="2"/>
    <s v="L"/>
    <x v="0"/>
    <x v="0"/>
    <x v="2"/>
    <s v="United Kingdom"/>
    <x v="0"/>
    <x v="0"/>
    <x v="1"/>
    <s v="Not ML"/>
  </r>
  <r>
    <n v="224"/>
    <x v="1"/>
    <s v="SE"/>
    <s v="FT"/>
    <x v="1"/>
    <n v="225000"/>
    <s v="USD"/>
    <n v="225000"/>
    <s v="US"/>
    <n v="100"/>
    <x v="15"/>
    <x v="15"/>
    <s v="L"/>
    <x v="1"/>
    <x v="0"/>
    <x v="15"/>
    <s v="United States of America"/>
    <x v="0"/>
    <x v="0"/>
    <x v="2"/>
    <s v="ML Professional"/>
  </r>
  <r>
    <n v="225"/>
    <x v="1"/>
    <s v="EX"/>
    <s v="CT"/>
    <x v="21"/>
    <n v="416000"/>
    <s v="USD"/>
    <n v="416000"/>
    <s v="US"/>
    <n v="100"/>
    <x v="4"/>
    <x v="4"/>
    <s v="S"/>
    <x v="3"/>
    <x v="1"/>
    <x v="4"/>
    <s v="United States of America"/>
    <x v="1"/>
    <x v="0"/>
    <x v="2"/>
    <s v="Not ML"/>
  </r>
  <r>
    <n v="226"/>
    <x v="1"/>
    <s v="SE"/>
    <s v="FT"/>
    <x v="0"/>
    <n v="110000"/>
    <s v="CAD"/>
    <n v="87738"/>
    <s v="CA"/>
    <n v="100"/>
    <x v="15"/>
    <x v="15"/>
    <s v="S"/>
    <x v="1"/>
    <x v="0"/>
    <x v="15"/>
    <s v="Canada"/>
    <x v="1"/>
    <x v="0"/>
    <x v="2"/>
    <s v="Not ML"/>
  </r>
  <r>
    <n v="227"/>
    <x v="1"/>
    <s v="MI"/>
    <s v="FT"/>
    <x v="0"/>
    <n v="75000"/>
    <s v="EUR"/>
    <n v="88654"/>
    <s v="DE"/>
    <n v="50"/>
    <x v="0"/>
    <x v="0"/>
    <s v="L"/>
    <x v="0"/>
    <x v="0"/>
    <x v="0"/>
    <s v="Germany"/>
    <x v="0"/>
    <x v="0"/>
    <x v="1"/>
    <s v="Not ML"/>
  </r>
  <r>
    <n v="228"/>
    <x v="1"/>
    <s v="SE"/>
    <s v="FT"/>
    <x v="0"/>
    <n v="135000"/>
    <s v="USD"/>
    <n v="135000"/>
    <s v="US"/>
    <n v="0"/>
    <x v="4"/>
    <x v="4"/>
    <s v="L"/>
    <x v="1"/>
    <x v="0"/>
    <x v="4"/>
    <s v="United States of America"/>
    <x v="0"/>
    <x v="0"/>
    <x v="0"/>
    <s v="Not ML"/>
  </r>
  <r>
    <n v="229"/>
    <x v="1"/>
    <s v="SE"/>
    <s v="FT"/>
    <x v="5"/>
    <n v="90000"/>
    <s v="CAD"/>
    <n v="71786"/>
    <s v="CA"/>
    <n v="100"/>
    <x v="15"/>
    <x v="15"/>
    <s v="M"/>
    <x v="1"/>
    <x v="0"/>
    <x v="15"/>
    <s v="Canada"/>
    <x v="2"/>
    <x v="2"/>
    <x v="2"/>
    <s v="Not ML"/>
  </r>
  <r>
    <n v="230"/>
    <x v="1"/>
    <s v="EN"/>
    <s v="FT"/>
    <x v="2"/>
    <n v="1200000"/>
    <s v="INR"/>
    <n v="16228"/>
    <s v="IN"/>
    <n v="100"/>
    <x v="8"/>
    <x v="8"/>
    <s v="L"/>
    <x v="2"/>
    <x v="0"/>
    <x v="8"/>
    <s v="India"/>
    <x v="0"/>
    <x v="1"/>
    <x v="2"/>
    <s v="Not ML"/>
  </r>
  <r>
    <n v="231"/>
    <x v="1"/>
    <s v="SE"/>
    <s v="FT"/>
    <x v="18"/>
    <n v="256000"/>
    <s v="USD"/>
    <n v="256000"/>
    <s v="US"/>
    <n v="100"/>
    <x v="4"/>
    <x v="4"/>
    <s v="S"/>
    <x v="1"/>
    <x v="0"/>
    <x v="4"/>
    <s v="United States of America"/>
    <x v="1"/>
    <x v="1"/>
    <x v="2"/>
    <s v="Not ML"/>
  </r>
  <r>
    <n v="232"/>
    <x v="1"/>
    <s v="SE"/>
    <s v="FT"/>
    <x v="31"/>
    <n v="200000"/>
    <s v="USD"/>
    <n v="200000"/>
    <s v="US"/>
    <n v="100"/>
    <x v="4"/>
    <x v="4"/>
    <s v="L"/>
    <x v="1"/>
    <x v="0"/>
    <x v="4"/>
    <s v="United States of America"/>
    <x v="0"/>
    <x v="1"/>
    <x v="2"/>
    <s v="Not ML"/>
  </r>
  <r>
    <n v="233"/>
    <x v="1"/>
    <s v="SE"/>
    <s v="FT"/>
    <x v="5"/>
    <n v="200000"/>
    <s v="USD"/>
    <n v="200000"/>
    <s v="US"/>
    <n v="100"/>
    <x v="4"/>
    <x v="4"/>
    <s v="L"/>
    <x v="1"/>
    <x v="0"/>
    <x v="4"/>
    <s v="United States of America"/>
    <x v="0"/>
    <x v="2"/>
    <x v="2"/>
    <s v="Not ML"/>
  </r>
  <r>
    <n v="234"/>
    <x v="1"/>
    <s v="MI"/>
    <s v="FT"/>
    <x v="39"/>
    <n v="180000"/>
    <s v="USD"/>
    <n v="180000"/>
    <s v="US"/>
    <n v="100"/>
    <x v="4"/>
    <x v="4"/>
    <s v="L"/>
    <x v="0"/>
    <x v="0"/>
    <x v="4"/>
    <s v="United States of America"/>
    <x v="0"/>
    <x v="3"/>
    <x v="2"/>
    <s v="Not ML"/>
  </r>
  <r>
    <n v="235"/>
    <x v="1"/>
    <s v="MI"/>
    <s v="FT"/>
    <x v="37"/>
    <n v="110000"/>
    <s v="USD"/>
    <n v="110000"/>
    <s v="US"/>
    <n v="0"/>
    <x v="4"/>
    <x v="4"/>
    <s v="S"/>
    <x v="0"/>
    <x v="0"/>
    <x v="4"/>
    <s v="United States of America"/>
    <x v="1"/>
    <x v="0"/>
    <x v="0"/>
    <s v="Not ML"/>
  </r>
  <r>
    <n v="236"/>
    <x v="1"/>
    <s v="MI"/>
    <s v="FT"/>
    <x v="14"/>
    <n v="80000"/>
    <s v="CAD"/>
    <n v="63810"/>
    <s v="CA"/>
    <n v="100"/>
    <x v="15"/>
    <x v="15"/>
    <s v="M"/>
    <x v="0"/>
    <x v="0"/>
    <x v="15"/>
    <s v="Canada"/>
    <x v="2"/>
    <x v="0"/>
    <x v="2"/>
    <s v="Not ML"/>
  </r>
  <r>
    <n v="237"/>
    <x v="1"/>
    <s v="MI"/>
    <s v="FT"/>
    <x v="0"/>
    <n v="39600"/>
    <s v="EUR"/>
    <n v="46809"/>
    <s v="ES"/>
    <n v="100"/>
    <x v="18"/>
    <x v="18"/>
    <s v="M"/>
    <x v="0"/>
    <x v="0"/>
    <x v="18"/>
    <s v="Spain"/>
    <x v="2"/>
    <x v="0"/>
    <x v="2"/>
    <s v="Not ML"/>
  </r>
  <r>
    <n v="238"/>
    <x v="1"/>
    <s v="EN"/>
    <s v="FT"/>
    <x v="0"/>
    <n v="4000"/>
    <s v="USD"/>
    <n v="4000"/>
    <s v="VN"/>
    <n v="0"/>
    <x v="41"/>
    <x v="41"/>
    <s v="M"/>
    <x v="2"/>
    <x v="0"/>
    <x v="41"/>
    <s v="Viet Nam"/>
    <x v="2"/>
    <x v="0"/>
    <x v="0"/>
    <s v="Not ML"/>
  </r>
  <r>
    <n v="239"/>
    <x v="1"/>
    <s v="EN"/>
    <s v="FT"/>
    <x v="10"/>
    <n v="1600000"/>
    <s v="INR"/>
    <n v="21637"/>
    <s v="IN"/>
    <n v="50"/>
    <x v="8"/>
    <x v="8"/>
    <s v="M"/>
    <x v="2"/>
    <x v="0"/>
    <x v="8"/>
    <s v="India"/>
    <x v="2"/>
    <x v="1"/>
    <x v="1"/>
    <s v="Not ML"/>
  </r>
  <r>
    <n v="240"/>
    <x v="1"/>
    <s v="SE"/>
    <s v="FT"/>
    <x v="0"/>
    <n v="130000"/>
    <s v="CAD"/>
    <n v="103691"/>
    <s v="CA"/>
    <n v="100"/>
    <x v="15"/>
    <x v="15"/>
    <s v="L"/>
    <x v="1"/>
    <x v="0"/>
    <x v="15"/>
    <s v="Canada"/>
    <x v="0"/>
    <x v="0"/>
    <x v="2"/>
    <s v="Not ML"/>
  </r>
  <r>
    <n v="241"/>
    <x v="1"/>
    <s v="MI"/>
    <s v="FT"/>
    <x v="5"/>
    <n v="80000"/>
    <s v="USD"/>
    <n v="80000"/>
    <s v="US"/>
    <n v="100"/>
    <x v="4"/>
    <x v="4"/>
    <s v="L"/>
    <x v="0"/>
    <x v="0"/>
    <x v="4"/>
    <s v="United States of America"/>
    <x v="0"/>
    <x v="2"/>
    <x v="2"/>
    <s v="Not ML"/>
  </r>
  <r>
    <n v="242"/>
    <x v="1"/>
    <s v="MI"/>
    <s v="FT"/>
    <x v="10"/>
    <n v="110000"/>
    <s v="USD"/>
    <n v="110000"/>
    <s v="US"/>
    <n v="100"/>
    <x v="4"/>
    <x v="4"/>
    <s v="L"/>
    <x v="0"/>
    <x v="0"/>
    <x v="4"/>
    <s v="United States of America"/>
    <x v="0"/>
    <x v="1"/>
    <x v="2"/>
    <s v="Not ML"/>
  </r>
  <r>
    <n v="243"/>
    <x v="1"/>
    <s v="SE"/>
    <s v="FT"/>
    <x v="0"/>
    <n v="165000"/>
    <s v="USD"/>
    <n v="165000"/>
    <s v="US"/>
    <n v="100"/>
    <x v="4"/>
    <x v="4"/>
    <s v="L"/>
    <x v="1"/>
    <x v="0"/>
    <x v="4"/>
    <s v="United States of America"/>
    <x v="0"/>
    <x v="0"/>
    <x v="2"/>
    <s v="Not ML"/>
  </r>
  <r>
    <n v="244"/>
    <x v="1"/>
    <s v="EN"/>
    <s v="FT"/>
    <x v="19"/>
    <n v="1335000"/>
    <s v="INR"/>
    <n v="18053"/>
    <s v="IN"/>
    <n v="100"/>
    <x v="42"/>
    <x v="42"/>
    <s v="S"/>
    <x v="2"/>
    <x v="0"/>
    <x v="42"/>
    <s v="India"/>
    <x v="1"/>
    <x v="0"/>
    <x v="2"/>
    <s v="Not ML"/>
  </r>
  <r>
    <n v="245"/>
    <x v="1"/>
    <s v="MI"/>
    <s v="FT"/>
    <x v="10"/>
    <n v="52500"/>
    <s v="GBP"/>
    <n v="72212"/>
    <s v="GB"/>
    <n v="50"/>
    <x v="2"/>
    <x v="2"/>
    <s v="L"/>
    <x v="0"/>
    <x v="0"/>
    <x v="2"/>
    <s v="United Kingdom"/>
    <x v="0"/>
    <x v="1"/>
    <x v="1"/>
    <s v="Not ML"/>
  </r>
  <r>
    <n v="246"/>
    <x v="1"/>
    <s v="EN"/>
    <s v="FT"/>
    <x v="0"/>
    <n v="31000"/>
    <s v="EUR"/>
    <n v="36643"/>
    <s v="FR"/>
    <n v="50"/>
    <x v="7"/>
    <x v="7"/>
    <s v="L"/>
    <x v="2"/>
    <x v="0"/>
    <x v="7"/>
    <s v="France"/>
    <x v="0"/>
    <x v="0"/>
    <x v="1"/>
    <s v="Not ML"/>
  </r>
  <r>
    <n v="247"/>
    <x v="1"/>
    <s v="MI"/>
    <s v="FT"/>
    <x v="10"/>
    <n v="108000"/>
    <s v="TRY"/>
    <n v="12103"/>
    <s v="TR"/>
    <n v="0"/>
    <x v="43"/>
    <x v="43"/>
    <s v="M"/>
    <x v="0"/>
    <x v="0"/>
    <x v="43"/>
    <s v="Turkey"/>
    <x v="2"/>
    <x v="1"/>
    <x v="0"/>
    <s v="Not ML"/>
  </r>
  <r>
    <n v="248"/>
    <x v="1"/>
    <s v="SE"/>
    <s v="FT"/>
    <x v="10"/>
    <n v="70000"/>
    <s v="GBP"/>
    <n v="96282"/>
    <s v="GB"/>
    <n v="50"/>
    <x v="2"/>
    <x v="2"/>
    <s v="L"/>
    <x v="1"/>
    <x v="0"/>
    <x v="2"/>
    <s v="United Kingdom"/>
    <x v="0"/>
    <x v="1"/>
    <x v="1"/>
    <s v="Not ML"/>
  </r>
  <r>
    <n v="249"/>
    <x v="1"/>
    <s v="SE"/>
    <s v="FT"/>
    <x v="41"/>
    <n v="170000"/>
    <s v="USD"/>
    <n v="170000"/>
    <s v="US"/>
    <n v="100"/>
    <x v="4"/>
    <x v="4"/>
    <s v="M"/>
    <x v="1"/>
    <x v="0"/>
    <x v="4"/>
    <s v="United States of America"/>
    <x v="2"/>
    <x v="2"/>
    <x v="2"/>
    <s v="Not ML"/>
  </r>
  <r>
    <n v="250"/>
    <x v="1"/>
    <s v="MI"/>
    <s v="FT"/>
    <x v="0"/>
    <n v="115000"/>
    <s v="USD"/>
    <n v="115000"/>
    <s v="US"/>
    <n v="50"/>
    <x v="4"/>
    <x v="4"/>
    <s v="L"/>
    <x v="0"/>
    <x v="0"/>
    <x v="4"/>
    <s v="United States of America"/>
    <x v="0"/>
    <x v="0"/>
    <x v="1"/>
    <s v="Not ML"/>
  </r>
  <r>
    <n v="251"/>
    <x v="1"/>
    <s v="EN"/>
    <s v="FT"/>
    <x v="0"/>
    <n v="90000"/>
    <s v="USD"/>
    <n v="90000"/>
    <s v="US"/>
    <n v="100"/>
    <x v="4"/>
    <x v="4"/>
    <s v="S"/>
    <x v="2"/>
    <x v="0"/>
    <x v="4"/>
    <s v="United States of America"/>
    <x v="1"/>
    <x v="0"/>
    <x v="2"/>
    <s v="Not ML"/>
  </r>
  <r>
    <n v="252"/>
    <x v="1"/>
    <s v="EX"/>
    <s v="FT"/>
    <x v="33"/>
    <n v="600000"/>
    <s v="USD"/>
    <n v="600000"/>
    <s v="US"/>
    <n v="100"/>
    <x v="4"/>
    <x v="4"/>
    <s v="L"/>
    <x v="3"/>
    <x v="0"/>
    <x v="4"/>
    <s v="United States of America"/>
    <x v="0"/>
    <x v="1"/>
    <x v="2"/>
    <s v="Not ML"/>
  </r>
  <r>
    <n v="253"/>
    <x v="1"/>
    <s v="EN"/>
    <s v="FT"/>
    <x v="0"/>
    <n v="2100000"/>
    <s v="INR"/>
    <n v="28399"/>
    <s v="IN"/>
    <n v="100"/>
    <x v="8"/>
    <x v="8"/>
    <s v="M"/>
    <x v="2"/>
    <x v="0"/>
    <x v="8"/>
    <s v="India"/>
    <x v="2"/>
    <x v="0"/>
    <x v="2"/>
    <s v="Not ML"/>
  </r>
  <r>
    <n v="254"/>
    <x v="1"/>
    <s v="MI"/>
    <s v="FT"/>
    <x v="5"/>
    <n v="93000"/>
    <s v="USD"/>
    <n v="93000"/>
    <s v="US"/>
    <n v="100"/>
    <x v="4"/>
    <x v="4"/>
    <s v="L"/>
    <x v="0"/>
    <x v="0"/>
    <x v="4"/>
    <s v="United States of America"/>
    <x v="0"/>
    <x v="2"/>
    <x v="2"/>
    <s v="Not ML"/>
  </r>
  <r>
    <n v="255"/>
    <x v="1"/>
    <s v="SE"/>
    <s v="FT"/>
    <x v="42"/>
    <n v="125000"/>
    <s v="CAD"/>
    <n v="99703"/>
    <s v="CA"/>
    <n v="50"/>
    <x v="15"/>
    <x v="15"/>
    <s v="M"/>
    <x v="1"/>
    <x v="0"/>
    <x v="15"/>
    <s v="Canada"/>
    <x v="2"/>
    <x v="3"/>
    <x v="1"/>
    <s v="Not ML"/>
  </r>
  <r>
    <n v="256"/>
    <x v="1"/>
    <s v="MI"/>
    <s v="FT"/>
    <x v="10"/>
    <n v="200000"/>
    <s v="USD"/>
    <n v="200000"/>
    <s v="US"/>
    <n v="100"/>
    <x v="4"/>
    <x v="4"/>
    <s v="L"/>
    <x v="0"/>
    <x v="0"/>
    <x v="4"/>
    <s v="United States of America"/>
    <x v="0"/>
    <x v="1"/>
    <x v="2"/>
    <s v="Not ML"/>
  </r>
  <r>
    <n v="257"/>
    <x v="1"/>
    <s v="SE"/>
    <s v="FT"/>
    <x v="21"/>
    <n v="147000"/>
    <s v="EUR"/>
    <n v="173762"/>
    <s v="DE"/>
    <n v="100"/>
    <x v="0"/>
    <x v="0"/>
    <s v="M"/>
    <x v="1"/>
    <x v="0"/>
    <x v="0"/>
    <s v="Germany"/>
    <x v="2"/>
    <x v="0"/>
    <x v="2"/>
    <s v="Not ML"/>
  </r>
  <r>
    <n v="258"/>
    <x v="1"/>
    <s v="SE"/>
    <s v="FT"/>
    <x v="4"/>
    <n v="185000"/>
    <s v="USD"/>
    <n v="185000"/>
    <s v="US"/>
    <n v="50"/>
    <x v="4"/>
    <x v="4"/>
    <s v="L"/>
    <x v="1"/>
    <x v="0"/>
    <x v="4"/>
    <s v="United States of America"/>
    <x v="0"/>
    <x v="1"/>
    <x v="1"/>
    <s v="ML Professional"/>
  </r>
  <r>
    <n v="259"/>
    <x v="1"/>
    <s v="EX"/>
    <s v="FT"/>
    <x v="13"/>
    <n v="120000"/>
    <s v="EUR"/>
    <n v="141846"/>
    <s v="DE"/>
    <n v="0"/>
    <x v="0"/>
    <x v="0"/>
    <s v="L"/>
    <x v="3"/>
    <x v="0"/>
    <x v="0"/>
    <s v="Germany"/>
    <x v="0"/>
    <x v="0"/>
    <x v="0"/>
    <s v="Not ML"/>
  </r>
  <r>
    <n v="260"/>
    <x v="1"/>
    <s v="MI"/>
    <s v="FT"/>
    <x v="0"/>
    <n v="130000"/>
    <s v="USD"/>
    <n v="130000"/>
    <s v="US"/>
    <n v="50"/>
    <x v="4"/>
    <x v="4"/>
    <s v="L"/>
    <x v="0"/>
    <x v="0"/>
    <x v="4"/>
    <s v="United States of America"/>
    <x v="0"/>
    <x v="0"/>
    <x v="1"/>
    <s v="Not ML"/>
  </r>
  <r>
    <n v="261"/>
    <x v="1"/>
    <s v="SE"/>
    <s v="FT"/>
    <x v="5"/>
    <n v="54000"/>
    <s v="EUR"/>
    <n v="63831"/>
    <s v="DE"/>
    <n v="50"/>
    <x v="0"/>
    <x v="0"/>
    <s v="L"/>
    <x v="1"/>
    <x v="0"/>
    <x v="0"/>
    <s v="Germany"/>
    <x v="0"/>
    <x v="2"/>
    <x v="1"/>
    <s v="Not ML"/>
  </r>
  <r>
    <n v="262"/>
    <x v="1"/>
    <s v="MI"/>
    <s v="FT"/>
    <x v="0"/>
    <n v="1250000"/>
    <s v="INR"/>
    <n v="16904"/>
    <s v="IN"/>
    <n v="100"/>
    <x v="8"/>
    <x v="8"/>
    <s v="S"/>
    <x v="0"/>
    <x v="0"/>
    <x v="8"/>
    <s v="India"/>
    <x v="1"/>
    <x v="0"/>
    <x v="2"/>
    <s v="Not ML"/>
  </r>
  <r>
    <n v="263"/>
    <x v="1"/>
    <s v="SE"/>
    <s v="FT"/>
    <x v="4"/>
    <n v="4900000"/>
    <s v="INR"/>
    <n v="66265"/>
    <s v="IN"/>
    <n v="0"/>
    <x v="8"/>
    <x v="8"/>
    <s v="L"/>
    <x v="1"/>
    <x v="0"/>
    <x v="8"/>
    <s v="India"/>
    <x v="0"/>
    <x v="1"/>
    <x v="0"/>
    <s v="ML Professional"/>
  </r>
  <r>
    <n v="264"/>
    <x v="1"/>
    <s v="MI"/>
    <s v="FT"/>
    <x v="0"/>
    <n v="21600"/>
    <s v="EUR"/>
    <n v="25532"/>
    <s v="RS"/>
    <n v="100"/>
    <x v="0"/>
    <x v="0"/>
    <s v="S"/>
    <x v="0"/>
    <x v="0"/>
    <x v="0"/>
    <s v="Serbia"/>
    <x v="1"/>
    <x v="0"/>
    <x v="2"/>
    <s v="Not ML"/>
  </r>
  <r>
    <n v="265"/>
    <x v="1"/>
    <s v="SE"/>
    <s v="FT"/>
    <x v="8"/>
    <n v="160000"/>
    <s v="USD"/>
    <n v="160000"/>
    <s v="PR"/>
    <n v="50"/>
    <x v="4"/>
    <x v="4"/>
    <s v="S"/>
    <x v="1"/>
    <x v="0"/>
    <x v="4"/>
    <s v="Puerto Rico"/>
    <x v="1"/>
    <x v="1"/>
    <x v="1"/>
    <s v="Not ML"/>
  </r>
  <r>
    <n v="266"/>
    <x v="1"/>
    <s v="MI"/>
    <s v="FT"/>
    <x v="10"/>
    <n v="93150"/>
    <s v="USD"/>
    <n v="93150"/>
    <s v="US"/>
    <n v="0"/>
    <x v="4"/>
    <x v="4"/>
    <s v="M"/>
    <x v="0"/>
    <x v="0"/>
    <x v="4"/>
    <s v="United States of America"/>
    <x v="2"/>
    <x v="1"/>
    <x v="0"/>
    <s v="Not ML"/>
  </r>
  <r>
    <n v="267"/>
    <x v="1"/>
    <s v="MI"/>
    <s v="FT"/>
    <x v="10"/>
    <n v="111775"/>
    <s v="USD"/>
    <n v="111775"/>
    <s v="US"/>
    <n v="0"/>
    <x v="4"/>
    <x v="4"/>
    <s v="M"/>
    <x v="0"/>
    <x v="0"/>
    <x v="4"/>
    <s v="United States of America"/>
    <x v="2"/>
    <x v="1"/>
    <x v="0"/>
    <s v="Not ML"/>
  </r>
  <r>
    <n v="268"/>
    <x v="1"/>
    <s v="MI"/>
    <s v="FT"/>
    <x v="10"/>
    <n v="250000"/>
    <s v="TRY"/>
    <n v="28016"/>
    <s v="TR"/>
    <n v="100"/>
    <x v="43"/>
    <x v="43"/>
    <s v="M"/>
    <x v="0"/>
    <x v="0"/>
    <x v="43"/>
    <s v="Turkey"/>
    <x v="2"/>
    <x v="1"/>
    <x v="2"/>
    <s v="Not ML"/>
  </r>
  <r>
    <n v="269"/>
    <x v="1"/>
    <s v="EN"/>
    <s v="FT"/>
    <x v="10"/>
    <n v="55000"/>
    <s v="EUR"/>
    <n v="65013"/>
    <s v="DE"/>
    <n v="50"/>
    <x v="0"/>
    <x v="0"/>
    <s v="M"/>
    <x v="2"/>
    <x v="0"/>
    <x v="0"/>
    <s v="Germany"/>
    <x v="2"/>
    <x v="1"/>
    <x v="1"/>
    <s v="Not ML"/>
  </r>
  <r>
    <n v="270"/>
    <x v="1"/>
    <s v="EN"/>
    <s v="FT"/>
    <x v="10"/>
    <n v="72500"/>
    <s v="USD"/>
    <n v="72500"/>
    <s v="US"/>
    <n v="100"/>
    <x v="4"/>
    <x v="4"/>
    <s v="L"/>
    <x v="2"/>
    <x v="0"/>
    <x v="4"/>
    <s v="United States of America"/>
    <x v="0"/>
    <x v="1"/>
    <x v="2"/>
    <s v="Not ML"/>
  </r>
  <r>
    <n v="271"/>
    <x v="1"/>
    <s v="SE"/>
    <s v="FT"/>
    <x v="20"/>
    <n v="102000"/>
    <s v="BRL"/>
    <n v="18907"/>
    <s v="BR"/>
    <n v="0"/>
    <x v="28"/>
    <x v="28"/>
    <s v="M"/>
    <x v="1"/>
    <x v="0"/>
    <x v="28"/>
    <s v="Brazil"/>
    <x v="2"/>
    <x v="1"/>
    <x v="0"/>
    <s v="Not ML"/>
  </r>
  <r>
    <n v="272"/>
    <x v="1"/>
    <s v="EN"/>
    <s v="FT"/>
    <x v="11"/>
    <n v="65000"/>
    <s v="EUR"/>
    <n v="76833"/>
    <s v="DE"/>
    <n v="0"/>
    <x v="0"/>
    <x v="0"/>
    <s v="L"/>
    <x v="2"/>
    <x v="0"/>
    <x v="0"/>
    <s v="Germany"/>
    <x v="0"/>
    <x v="0"/>
    <x v="0"/>
    <s v="Not ML"/>
  </r>
  <r>
    <n v="273"/>
    <x v="1"/>
    <s v="EN"/>
    <s v="FT"/>
    <x v="4"/>
    <n v="85000"/>
    <s v="USD"/>
    <n v="85000"/>
    <s v="NL"/>
    <n v="100"/>
    <x v="0"/>
    <x v="0"/>
    <s v="S"/>
    <x v="2"/>
    <x v="0"/>
    <x v="0"/>
    <s v="Netherlands"/>
    <x v="1"/>
    <x v="1"/>
    <x v="2"/>
    <s v="ML Professional"/>
  </r>
  <r>
    <n v="274"/>
    <x v="1"/>
    <s v="SE"/>
    <s v="FT"/>
    <x v="0"/>
    <n v="65720"/>
    <s v="EUR"/>
    <n v="77684"/>
    <s v="FR"/>
    <n v="50"/>
    <x v="7"/>
    <x v="7"/>
    <s v="M"/>
    <x v="1"/>
    <x v="0"/>
    <x v="7"/>
    <s v="France"/>
    <x v="2"/>
    <x v="0"/>
    <x v="1"/>
    <s v="Not ML"/>
  </r>
  <r>
    <n v="275"/>
    <x v="1"/>
    <s v="EN"/>
    <s v="FT"/>
    <x v="0"/>
    <n v="100000"/>
    <s v="USD"/>
    <n v="100000"/>
    <s v="US"/>
    <n v="100"/>
    <x v="4"/>
    <x v="4"/>
    <s v="M"/>
    <x v="2"/>
    <x v="0"/>
    <x v="4"/>
    <s v="United States of America"/>
    <x v="2"/>
    <x v="0"/>
    <x v="2"/>
    <s v="Not ML"/>
  </r>
  <r>
    <n v="276"/>
    <x v="1"/>
    <s v="EN"/>
    <s v="FT"/>
    <x v="0"/>
    <n v="58000"/>
    <s v="USD"/>
    <n v="58000"/>
    <s v="US"/>
    <n v="50"/>
    <x v="4"/>
    <x v="4"/>
    <s v="L"/>
    <x v="2"/>
    <x v="0"/>
    <x v="4"/>
    <s v="United States of America"/>
    <x v="0"/>
    <x v="0"/>
    <x v="1"/>
    <s v="Not ML"/>
  </r>
  <r>
    <n v="277"/>
    <x v="1"/>
    <s v="SE"/>
    <s v="FT"/>
    <x v="19"/>
    <n v="55000"/>
    <s v="USD"/>
    <n v="55000"/>
    <s v="ES"/>
    <n v="100"/>
    <x v="18"/>
    <x v="18"/>
    <s v="L"/>
    <x v="1"/>
    <x v="0"/>
    <x v="18"/>
    <s v="Spain"/>
    <x v="0"/>
    <x v="0"/>
    <x v="2"/>
    <s v="Not ML"/>
  </r>
  <r>
    <n v="278"/>
    <x v="1"/>
    <s v="SE"/>
    <s v="FT"/>
    <x v="0"/>
    <n v="180000"/>
    <s v="TRY"/>
    <n v="20171"/>
    <s v="TR"/>
    <n v="50"/>
    <x v="43"/>
    <x v="43"/>
    <s v="L"/>
    <x v="1"/>
    <x v="0"/>
    <x v="43"/>
    <s v="Turkey"/>
    <x v="0"/>
    <x v="0"/>
    <x v="1"/>
    <s v="Not ML"/>
  </r>
  <r>
    <n v="279"/>
    <x v="1"/>
    <s v="EN"/>
    <s v="FT"/>
    <x v="7"/>
    <n v="50000"/>
    <s v="EUR"/>
    <n v="59102"/>
    <s v="LU"/>
    <n v="100"/>
    <x v="23"/>
    <x v="23"/>
    <s v="L"/>
    <x v="2"/>
    <x v="0"/>
    <x v="23"/>
    <s v="Luxembourg"/>
    <x v="0"/>
    <x v="2"/>
    <x v="2"/>
    <s v="Not ML"/>
  </r>
  <r>
    <n v="280"/>
    <x v="1"/>
    <s v="MI"/>
    <s v="FT"/>
    <x v="10"/>
    <n v="112000"/>
    <s v="USD"/>
    <n v="112000"/>
    <s v="US"/>
    <n v="100"/>
    <x v="4"/>
    <x v="4"/>
    <s v="L"/>
    <x v="0"/>
    <x v="0"/>
    <x v="4"/>
    <s v="United States of America"/>
    <x v="0"/>
    <x v="1"/>
    <x v="2"/>
    <s v="Not ML"/>
  </r>
  <r>
    <n v="281"/>
    <x v="1"/>
    <s v="EN"/>
    <s v="FT"/>
    <x v="14"/>
    <n v="100000"/>
    <s v="USD"/>
    <n v="100000"/>
    <s v="JE"/>
    <n v="0"/>
    <x v="10"/>
    <x v="10"/>
    <s v="L"/>
    <x v="2"/>
    <x v="0"/>
    <x v="10"/>
    <s v="Jersey"/>
    <x v="0"/>
    <x v="0"/>
    <x v="0"/>
    <s v="Not ML"/>
  </r>
  <r>
    <n v="282"/>
    <x v="1"/>
    <s v="MI"/>
    <s v="PT"/>
    <x v="10"/>
    <n v="59000"/>
    <s v="EUR"/>
    <n v="69741"/>
    <s v="NL"/>
    <n v="100"/>
    <x v="13"/>
    <x v="13"/>
    <s v="L"/>
    <x v="0"/>
    <x v="2"/>
    <x v="13"/>
    <s v="Netherlands"/>
    <x v="0"/>
    <x v="1"/>
    <x v="2"/>
    <s v="Not ML"/>
  </r>
  <r>
    <n v="283"/>
    <x v="1"/>
    <s v="SE"/>
    <s v="CT"/>
    <x v="43"/>
    <n v="105000"/>
    <s v="USD"/>
    <n v="105000"/>
    <s v="US"/>
    <n v="100"/>
    <x v="4"/>
    <x v="4"/>
    <s v="M"/>
    <x v="1"/>
    <x v="1"/>
    <x v="4"/>
    <s v="United States of America"/>
    <x v="2"/>
    <x v="0"/>
    <x v="2"/>
    <s v="Not ML"/>
  </r>
  <r>
    <n v="284"/>
    <x v="1"/>
    <s v="MI"/>
    <s v="FT"/>
    <x v="14"/>
    <n v="69999"/>
    <s v="USD"/>
    <n v="69999"/>
    <s v="CZ"/>
    <n v="50"/>
    <x v="44"/>
    <x v="44"/>
    <s v="L"/>
    <x v="0"/>
    <x v="0"/>
    <x v="44"/>
    <s v="Czechia"/>
    <x v="0"/>
    <x v="0"/>
    <x v="1"/>
    <s v="Not ML"/>
  </r>
  <r>
    <n v="285"/>
    <x v="1"/>
    <s v="SE"/>
    <s v="FT"/>
    <x v="22"/>
    <n v="7000000"/>
    <s v="INR"/>
    <n v="94665"/>
    <s v="IN"/>
    <n v="50"/>
    <x v="8"/>
    <x v="8"/>
    <s v="L"/>
    <x v="1"/>
    <x v="0"/>
    <x v="8"/>
    <s v="India"/>
    <x v="0"/>
    <x v="0"/>
    <x v="1"/>
    <s v="Not ML"/>
  </r>
  <r>
    <n v="286"/>
    <x v="1"/>
    <s v="SE"/>
    <s v="FT"/>
    <x v="23"/>
    <n v="87000"/>
    <s v="EUR"/>
    <n v="102839"/>
    <s v="SI"/>
    <n v="100"/>
    <x v="39"/>
    <x v="39"/>
    <s v="L"/>
    <x v="1"/>
    <x v="0"/>
    <x v="39"/>
    <s v="Slovenia"/>
    <x v="0"/>
    <x v="3"/>
    <x v="2"/>
    <s v="Not ML"/>
  </r>
  <r>
    <n v="287"/>
    <x v="1"/>
    <s v="MI"/>
    <s v="FT"/>
    <x v="0"/>
    <n v="109000"/>
    <s v="USD"/>
    <n v="109000"/>
    <s v="US"/>
    <n v="50"/>
    <x v="4"/>
    <x v="4"/>
    <s v="L"/>
    <x v="0"/>
    <x v="0"/>
    <x v="4"/>
    <s v="United States of America"/>
    <x v="0"/>
    <x v="0"/>
    <x v="1"/>
    <s v="Not ML"/>
  </r>
  <r>
    <n v="288"/>
    <x v="1"/>
    <s v="MI"/>
    <s v="FT"/>
    <x v="4"/>
    <n v="43200"/>
    <s v="EUR"/>
    <n v="51064"/>
    <s v="IT"/>
    <n v="50"/>
    <x v="21"/>
    <x v="21"/>
    <s v="L"/>
    <x v="0"/>
    <x v="0"/>
    <x v="21"/>
    <s v="Italy"/>
    <x v="0"/>
    <x v="1"/>
    <x v="1"/>
    <s v="ML Professional"/>
  </r>
  <r>
    <n v="289"/>
    <x v="2"/>
    <s v="SE"/>
    <s v="FT"/>
    <x v="10"/>
    <n v="135000"/>
    <s v="USD"/>
    <n v="135000"/>
    <s v="US"/>
    <n v="100"/>
    <x v="4"/>
    <x v="4"/>
    <s v="M"/>
    <x v="1"/>
    <x v="0"/>
    <x v="4"/>
    <s v="United States of America"/>
    <x v="2"/>
    <x v="1"/>
    <x v="2"/>
    <s v="Not ML"/>
  </r>
  <r>
    <n v="290"/>
    <x v="2"/>
    <s v="SE"/>
    <s v="FT"/>
    <x v="5"/>
    <n v="155000"/>
    <s v="USD"/>
    <n v="155000"/>
    <s v="US"/>
    <n v="100"/>
    <x v="4"/>
    <x v="4"/>
    <s v="M"/>
    <x v="1"/>
    <x v="0"/>
    <x v="4"/>
    <s v="United States of America"/>
    <x v="2"/>
    <x v="2"/>
    <x v="2"/>
    <s v="Not ML"/>
  </r>
  <r>
    <n v="291"/>
    <x v="2"/>
    <s v="SE"/>
    <s v="FT"/>
    <x v="5"/>
    <n v="120600"/>
    <s v="USD"/>
    <n v="120600"/>
    <s v="US"/>
    <n v="100"/>
    <x v="4"/>
    <x v="4"/>
    <s v="M"/>
    <x v="1"/>
    <x v="0"/>
    <x v="4"/>
    <s v="United States of America"/>
    <x v="2"/>
    <x v="2"/>
    <x v="2"/>
    <s v="Not ML"/>
  </r>
  <r>
    <n v="292"/>
    <x v="2"/>
    <s v="MI"/>
    <s v="FT"/>
    <x v="0"/>
    <n v="130000"/>
    <s v="USD"/>
    <n v="130000"/>
    <s v="US"/>
    <n v="0"/>
    <x v="4"/>
    <x v="4"/>
    <s v="M"/>
    <x v="0"/>
    <x v="0"/>
    <x v="4"/>
    <s v="United States of America"/>
    <x v="2"/>
    <x v="0"/>
    <x v="0"/>
    <s v="Not ML"/>
  </r>
  <r>
    <n v="293"/>
    <x v="2"/>
    <s v="MI"/>
    <s v="FT"/>
    <x v="0"/>
    <n v="90000"/>
    <s v="USD"/>
    <n v="90000"/>
    <s v="US"/>
    <n v="0"/>
    <x v="4"/>
    <x v="4"/>
    <s v="M"/>
    <x v="0"/>
    <x v="0"/>
    <x v="4"/>
    <s v="United States of America"/>
    <x v="2"/>
    <x v="0"/>
    <x v="0"/>
    <s v="Not ML"/>
  </r>
  <r>
    <n v="294"/>
    <x v="2"/>
    <s v="MI"/>
    <s v="FT"/>
    <x v="10"/>
    <n v="170000"/>
    <s v="USD"/>
    <n v="170000"/>
    <s v="US"/>
    <n v="100"/>
    <x v="4"/>
    <x v="4"/>
    <s v="M"/>
    <x v="0"/>
    <x v="0"/>
    <x v="4"/>
    <s v="United States of America"/>
    <x v="2"/>
    <x v="1"/>
    <x v="2"/>
    <s v="Not ML"/>
  </r>
  <r>
    <n v="295"/>
    <x v="2"/>
    <s v="MI"/>
    <s v="FT"/>
    <x v="10"/>
    <n v="150000"/>
    <s v="USD"/>
    <n v="150000"/>
    <s v="US"/>
    <n v="100"/>
    <x v="4"/>
    <x v="4"/>
    <s v="M"/>
    <x v="0"/>
    <x v="0"/>
    <x v="4"/>
    <s v="United States of America"/>
    <x v="2"/>
    <x v="1"/>
    <x v="2"/>
    <s v="Not ML"/>
  </r>
  <r>
    <n v="296"/>
    <x v="2"/>
    <s v="SE"/>
    <s v="FT"/>
    <x v="5"/>
    <n v="102100"/>
    <s v="USD"/>
    <n v="102100"/>
    <s v="US"/>
    <n v="100"/>
    <x v="4"/>
    <x v="4"/>
    <s v="M"/>
    <x v="1"/>
    <x v="0"/>
    <x v="4"/>
    <s v="United States of America"/>
    <x v="2"/>
    <x v="2"/>
    <x v="2"/>
    <s v="Not ML"/>
  </r>
  <r>
    <n v="297"/>
    <x v="2"/>
    <s v="SE"/>
    <s v="FT"/>
    <x v="5"/>
    <n v="84900"/>
    <s v="USD"/>
    <n v="84900"/>
    <s v="US"/>
    <n v="100"/>
    <x v="4"/>
    <x v="4"/>
    <s v="M"/>
    <x v="1"/>
    <x v="0"/>
    <x v="4"/>
    <s v="United States of America"/>
    <x v="2"/>
    <x v="2"/>
    <x v="2"/>
    <s v="Not ML"/>
  </r>
  <r>
    <n v="298"/>
    <x v="2"/>
    <s v="SE"/>
    <s v="FT"/>
    <x v="0"/>
    <n v="136620"/>
    <s v="USD"/>
    <n v="136620"/>
    <s v="US"/>
    <n v="100"/>
    <x v="4"/>
    <x v="4"/>
    <s v="M"/>
    <x v="1"/>
    <x v="0"/>
    <x v="4"/>
    <s v="United States of America"/>
    <x v="2"/>
    <x v="0"/>
    <x v="2"/>
    <s v="Not ML"/>
  </r>
  <r>
    <n v="299"/>
    <x v="2"/>
    <s v="SE"/>
    <s v="FT"/>
    <x v="0"/>
    <n v="99360"/>
    <s v="USD"/>
    <n v="99360"/>
    <s v="US"/>
    <n v="100"/>
    <x v="4"/>
    <x v="4"/>
    <s v="M"/>
    <x v="1"/>
    <x v="0"/>
    <x v="4"/>
    <s v="United States of America"/>
    <x v="2"/>
    <x v="0"/>
    <x v="2"/>
    <s v="Not ML"/>
  </r>
  <r>
    <n v="300"/>
    <x v="2"/>
    <s v="SE"/>
    <s v="FT"/>
    <x v="0"/>
    <n v="90000"/>
    <s v="GBP"/>
    <n v="117789"/>
    <s v="GB"/>
    <n v="0"/>
    <x v="2"/>
    <x v="2"/>
    <s v="M"/>
    <x v="1"/>
    <x v="0"/>
    <x v="2"/>
    <s v="United Kingdom"/>
    <x v="2"/>
    <x v="0"/>
    <x v="0"/>
    <s v="Not ML"/>
  </r>
  <r>
    <n v="301"/>
    <x v="2"/>
    <s v="SE"/>
    <s v="FT"/>
    <x v="0"/>
    <n v="80000"/>
    <s v="GBP"/>
    <n v="104702"/>
    <s v="GB"/>
    <n v="0"/>
    <x v="2"/>
    <x v="2"/>
    <s v="M"/>
    <x v="1"/>
    <x v="0"/>
    <x v="2"/>
    <s v="United Kingdom"/>
    <x v="2"/>
    <x v="0"/>
    <x v="0"/>
    <s v="Not ML"/>
  </r>
  <r>
    <n v="302"/>
    <x v="2"/>
    <s v="SE"/>
    <s v="FT"/>
    <x v="0"/>
    <n v="146000"/>
    <s v="USD"/>
    <n v="146000"/>
    <s v="US"/>
    <n v="100"/>
    <x v="4"/>
    <x v="4"/>
    <s v="M"/>
    <x v="1"/>
    <x v="0"/>
    <x v="4"/>
    <s v="United States of America"/>
    <x v="2"/>
    <x v="0"/>
    <x v="2"/>
    <s v="Not ML"/>
  </r>
  <r>
    <n v="303"/>
    <x v="2"/>
    <s v="SE"/>
    <s v="FT"/>
    <x v="0"/>
    <n v="123000"/>
    <s v="USD"/>
    <n v="123000"/>
    <s v="US"/>
    <n v="100"/>
    <x v="4"/>
    <x v="4"/>
    <s v="M"/>
    <x v="1"/>
    <x v="0"/>
    <x v="4"/>
    <s v="United States of America"/>
    <x v="2"/>
    <x v="0"/>
    <x v="2"/>
    <s v="Not ML"/>
  </r>
  <r>
    <n v="304"/>
    <x v="2"/>
    <s v="EN"/>
    <s v="FT"/>
    <x v="10"/>
    <n v="40000"/>
    <s v="GBP"/>
    <n v="52351"/>
    <s v="GB"/>
    <n v="100"/>
    <x v="2"/>
    <x v="2"/>
    <s v="M"/>
    <x v="2"/>
    <x v="0"/>
    <x v="2"/>
    <s v="United Kingdom"/>
    <x v="2"/>
    <x v="1"/>
    <x v="2"/>
    <s v="Not ML"/>
  </r>
  <r>
    <n v="305"/>
    <x v="2"/>
    <s v="SE"/>
    <s v="FT"/>
    <x v="5"/>
    <n v="99000"/>
    <s v="USD"/>
    <n v="99000"/>
    <s v="US"/>
    <n v="0"/>
    <x v="4"/>
    <x v="4"/>
    <s v="M"/>
    <x v="1"/>
    <x v="0"/>
    <x v="4"/>
    <s v="United States of America"/>
    <x v="2"/>
    <x v="2"/>
    <x v="0"/>
    <s v="Not ML"/>
  </r>
  <r>
    <n v="306"/>
    <x v="2"/>
    <s v="SE"/>
    <s v="FT"/>
    <x v="5"/>
    <n v="116000"/>
    <s v="USD"/>
    <n v="116000"/>
    <s v="US"/>
    <n v="0"/>
    <x v="4"/>
    <x v="4"/>
    <s v="M"/>
    <x v="1"/>
    <x v="0"/>
    <x v="4"/>
    <s v="United States of America"/>
    <x v="2"/>
    <x v="2"/>
    <x v="0"/>
    <s v="Not ML"/>
  </r>
  <r>
    <n v="307"/>
    <x v="2"/>
    <s v="MI"/>
    <s v="FT"/>
    <x v="5"/>
    <n v="106260"/>
    <s v="USD"/>
    <n v="106260"/>
    <s v="US"/>
    <n v="0"/>
    <x v="4"/>
    <x v="4"/>
    <s v="M"/>
    <x v="0"/>
    <x v="0"/>
    <x v="4"/>
    <s v="United States of America"/>
    <x v="2"/>
    <x v="2"/>
    <x v="0"/>
    <s v="Not ML"/>
  </r>
  <r>
    <n v="308"/>
    <x v="2"/>
    <s v="MI"/>
    <s v="FT"/>
    <x v="5"/>
    <n v="126500"/>
    <s v="USD"/>
    <n v="126500"/>
    <s v="US"/>
    <n v="0"/>
    <x v="4"/>
    <x v="4"/>
    <s v="M"/>
    <x v="0"/>
    <x v="0"/>
    <x v="4"/>
    <s v="United States of America"/>
    <x v="2"/>
    <x v="2"/>
    <x v="0"/>
    <s v="Not ML"/>
  </r>
  <r>
    <n v="309"/>
    <x v="2"/>
    <s v="EX"/>
    <s v="FT"/>
    <x v="10"/>
    <n v="242000"/>
    <s v="USD"/>
    <n v="242000"/>
    <s v="US"/>
    <n v="100"/>
    <x v="4"/>
    <x v="4"/>
    <s v="M"/>
    <x v="3"/>
    <x v="0"/>
    <x v="4"/>
    <s v="United States of America"/>
    <x v="2"/>
    <x v="1"/>
    <x v="2"/>
    <s v="Not ML"/>
  </r>
  <r>
    <n v="310"/>
    <x v="2"/>
    <s v="EX"/>
    <s v="FT"/>
    <x v="10"/>
    <n v="200000"/>
    <s v="USD"/>
    <n v="200000"/>
    <s v="US"/>
    <n v="100"/>
    <x v="4"/>
    <x v="4"/>
    <s v="M"/>
    <x v="3"/>
    <x v="0"/>
    <x v="4"/>
    <s v="United States of America"/>
    <x v="2"/>
    <x v="1"/>
    <x v="2"/>
    <s v="Not ML"/>
  </r>
  <r>
    <n v="311"/>
    <x v="2"/>
    <s v="MI"/>
    <s v="FT"/>
    <x v="0"/>
    <n v="50000"/>
    <s v="GBP"/>
    <n v="65438"/>
    <s v="GB"/>
    <n v="0"/>
    <x v="2"/>
    <x v="2"/>
    <s v="M"/>
    <x v="0"/>
    <x v="0"/>
    <x v="2"/>
    <s v="United Kingdom"/>
    <x v="2"/>
    <x v="0"/>
    <x v="0"/>
    <s v="Not ML"/>
  </r>
  <r>
    <n v="312"/>
    <x v="2"/>
    <s v="MI"/>
    <s v="FT"/>
    <x v="0"/>
    <n v="30000"/>
    <s v="GBP"/>
    <n v="39263"/>
    <s v="GB"/>
    <n v="0"/>
    <x v="2"/>
    <x v="2"/>
    <s v="M"/>
    <x v="0"/>
    <x v="0"/>
    <x v="2"/>
    <s v="United Kingdom"/>
    <x v="2"/>
    <x v="0"/>
    <x v="0"/>
    <s v="Not ML"/>
  </r>
  <r>
    <n v="313"/>
    <x v="2"/>
    <s v="MI"/>
    <s v="FT"/>
    <x v="10"/>
    <n v="60000"/>
    <s v="GBP"/>
    <n v="78526"/>
    <s v="GB"/>
    <n v="0"/>
    <x v="2"/>
    <x v="2"/>
    <s v="M"/>
    <x v="0"/>
    <x v="0"/>
    <x v="2"/>
    <s v="United Kingdom"/>
    <x v="2"/>
    <x v="1"/>
    <x v="0"/>
    <s v="Not ML"/>
  </r>
  <r>
    <n v="314"/>
    <x v="2"/>
    <s v="MI"/>
    <s v="FT"/>
    <x v="10"/>
    <n v="40000"/>
    <s v="GBP"/>
    <n v="52351"/>
    <s v="GB"/>
    <n v="0"/>
    <x v="2"/>
    <x v="2"/>
    <s v="M"/>
    <x v="0"/>
    <x v="0"/>
    <x v="2"/>
    <s v="United Kingdom"/>
    <x v="2"/>
    <x v="1"/>
    <x v="0"/>
    <s v="Not ML"/>
  </r>
  <r>
    <n v="315"/>
    <x v="2"/>
    <s v="SE"/>
    <s v="FT"/>
    <x v="0"/>
    <n v="165220"/>
    <s v="USD"/>
    <n v="165220"/>
    <s v="US"/>
    <n v="100"/>
    <x v="4"/>
    <x v="4"/>
    <s v="M"/>
    <x v="1"/>
    <x v="0"/>
    <x v="4"/>
    <s v="United States of America"/>
    <x v="2"/>
    <x v="0"/>
    <x v="2"/>
    <s v="Not ML"/>
  </r>
  <r>
    <n v="316"/>
    <x v="2"/>
    <s v="EN"/>
    <s v="FT"/>
    <x v="10"/>
    <n v="35000"/>
    <s v="GBP"/>
    <n v="45807"/>
    <s v="GB"/>
    <n v="100"/>
    <x v="2"/>
    <x v="2"/>
    <s v="M"/>
    <x v="2"/>
    <x v="0"/>
    <x v="2"/>
    <s v="United Kingdom"/>
    <x v="2"/>
    <x v="1"/>
    <x v="2"/>
    <s v="Not ML"/>
  </r>
  <r>
    <n v="317"/>
    <x v="2"/>
    <s v="SE"/>
    <s v="FT"/>
    <x v="0"/>
    <n v="120160"/>
    <s v="USD"/>
    <n v="120160"/>
    <s v="US"/>
    <n v="100"/>
    <x v="4"/>
    <x v="4"/>
    <s v="M"/>
    <x v="1"/>
    <x v="0"/>
    <x v="4"/>
    <s v="United States of America"/>
    <x v="2"/>
    <x v="0"/>
    <x v="2"/>
    <s v="Not ML"/>
  </r>
  <r>
    <n v="318"/>
    <x v="2"/>
    <s v="SE"/>
    <s v="FT"/>
    <x v="5"/>
    <n v="90320"/>
    <s v="USD"/>
    <n v="90320"/>
    <s v="US"/>
    <n v="100"/>
    <x v="4"/>
    <x v="4"/>
    <s v="M"/>
    <x v="1"/>
    <x v="0"/>
    <x v="4"/>
    <s v="United States of America"/>
    <x v="2"/>
    <x v="2"/>
    <x v="2"/>
    <s v="Not ML"/>
  </r>
  <r>
    <n v="319"/>
    <x v="2"/>
    <s v="SE"/>
    <s v="FT"/>
    <x v="10"/>
    <n v="181940"/>
    <s v="USD"/>
    <n v="181940"/>
    <s v="US"/>
    <n v="0"/>
    <x v="4"/>
    <x v="4"/>
    <s v="M"/>
    <x v="1"/>
    <x v="0"/>
    <x v="4"/>
    <s v="United States of America"/>
    <x v="2"/>
    <x v="1"/>
    <x v="0"/>
    <s v="Not ML"/>
  </r>
  <r>
    <n v="320"/>
    <x v="2"/>
    <s v="SE"/>
    <s v="FT"/>
    <x v="10"/>
    <n v="132320"/>
    <s v="USD"/>
    <n v="132320"/>
    <s v="US"/>
    <n v="0"/>
    <x v="4"/>
    <x v="4"/>
    <s v="M"/>
    <x v="1"/>
    <x v="0"/>
    <x v="4"/>
    <s v="United States of America"/>
    <x v="2"/>
    <x v="1"/>
    <x v="0"/>
    <s v="Not ML"/>
  </r>
  <r>
    <n v="321"/>
    <x v="2"/>
    <s v="SE"/>
    <s v="FT"/>
    <x v="10"/>
    <n v="220110"/>
    <s v="USD"/>
    <n v="220110"/>
    <s v="US"/>
    <n v="0"/>
    <x v="4"/>
    <x v="4"/>
    <s v="M"/>
    <x v="1"/>
    <x v="0"/>
    <x v="4"/>
    <s v="United States of America"/>
    <x v="2"/>
    <x v="1"/>
    <x v="0"/>
    <s v="Not ML"/>
  </r>
  <r>
    <n v="322"/>
    <x v="2"/>
    <s v="SE"/>
    <s v="FT"/>
    <x v="10"/>
    <n v="160080"/>
    <s v="USD"/>
    <n v="160080"/>
    <s v="US"/>
    <n v="0"/>
    <x v="4"/>
    <x v="4"/>
    <s v="M"/>
    <x v="1"/>
    <x v="0"/>
    <x v="4"/>
    <s v="United States of America"/>
    <x v="2"/>
    <x v="1"/>
    <x v="0"/>
    <s v="Not ML"/>
  </r>
  <r>
    <n v="323"/>
    <x v="2"/>
    <s v="SE"/>
    <s v="FT"/>
    <x v="0"/>
    <n v="180000"/>
    <s v="USD"/>
    <n v="180000"/>
    <s v="US"/>
    <n v="0"/>
    <x v="4"/>
    <x v="4"/>
    <s v="L"/>
    <x v="1"/>
    <x v="0"/>
    <x v="4"/>
    <s v="United States of America"/>
    <x v="0"/>
    <x v="0"/>
    <x v="0"/>
    <s v="Not ML"/>
  </r>
  <r>
    <n v="324"/>
    <x v="2"/>
    <s v="SE"/>
    <s v="FT"/>
    <x v="0"/>
    <n v="120000"/>
    <s v="USD"/>
    <n v="120000"/>
    <s v="US"/>
    <n v="0"/>
    <x v="4"/>
    <x v="4"/>
    <s v="L"/>
    <x v="1"/>
    <x v="0"/>
    <x v="4"/>
    <s v="United States of America"/>
    <x v="0"/>
    <x v="0"/>
    <x v="0"/>
    <s v="Not ML"/>
  </r>
  <r>
    <n v="325"/>
    <x v="2"/>
    <s v="SE"/>
    <s v="FT"/>
    <x v="5"/>
    <n v="124190"/>
    <s v="USD"/>
    <n v="124190"/>
    <s v="US"/>
    <n v="100"/>
    <x v="4"/>
    <x v="4"/>
    <s v="M"/>
    <x v="1"/>
    <x v="0"/>
    <x v="4"/>
    <s v="United States of America"/>
    <x v="2"/>
    <x v="2"/>
    <x v="2"/>
    <s v="Not ML"/>
  </r>
  <r>
    <n v="326"/>
    <x v="2"/>
    <s v="EX"/>
    <s v="FT"/>
    <x v="5"/>
    <n v="130000"/>
    <s v="USD"/>
    <n v="130000"/>
    <s v="US"/>
    <n v="100"/>
    <x v="4"/>
    <x v="4"/>
    <s v="M"/>
    <x v="3"/>
    <x v="0"/>
    <x v="4"/>
    <s v="United States of America"/>
    <x v="2"/>
    <x v="2"/>
    <x v="2"/>
    <s v="Not ML"/>
  </r>
  <r>
    <n v="327"/>
    <x v="2"/>
    <s v="EX"/>
    <s v="FT"/>
    <x v="5"/>
    <n v="110000"/>
    <s v="USD"/>
    <n v="110000"/>
    <s v="US"/>
    <n v="100"/>
    <x v="4"/>
    <x v="4"/>
    <s v="M"/>
    <x v="3"/>
    <x v="0"/>
    <x v="4"/>
    <s v="United States of America"/>
    <x v="2"/>
    <x v="2"/>
    <x v="2"/>
    <s v="Not ML"/>
  </r>
  <r>
    <n v="328"/>
    <x v="2"/>
    <s v="SE"/>
    <s v="FT"/>
    <x v="5"/>
    <n v="170000"/>
    <s v="USD"/>
    <n v="170000"/>
    <s v="US"/>
    <n v="100"/>
    <x v="4"/>
    <x v="4"/>
    <s v="M"/>
    <x v="1"/>
    <x v="0"/>
    <x v="4"/>
    <s v="United States of America"/>
    <x v="2"/>
    <x v="2"/>
    <x v="2"/>
    <s v="Not ML"/>
  </r>
  <r>
    <n v="329"/>
    <x v="2"/>
    <s v="MI"/>
    <s v="FT"/>
    <x v="5"/>
    <n v="115500"/>
    <s v="USD"/>
    <n v="115500"/>
    <s v="US"/>
    <n v="100"/>
    <x v="4"/>
    <x v="4"/>
    <s v="M"/>
    <x v="0"/>
    <x v="0"/>
    <x v="4"/>
    <s v="United States of America"/>
    <x v="2"/>
    <x v="2"/>
    <x v="2"/>
    <s v="Not ML"/>
  </r>
  <r>
    <n v="330"/>
    <x v="2"/>
    <s v="SE"/>
    <s v="FT"/>
    <x v="5"/>
    <n v="112900"/>
    <s v="USD"/>
    <n v="112900"/>
    <s v="US"/>
    <n v="100"/>
    <x v="4"/>
    <x v="4"/>
    <s v="M"/>
    <x v="1"/>
    <x v="0"/>
    <x v="4"/>
    <s v="United States of America"/>
    <x v="2"/>
    <x v="2"/>
    <x v="2"/>
    <s v="Not ML"/>
  </r>
  <r>
    <n v="331"/>
    <x v="2"/>
    <s v="SE"/>
    <s v="FT"/>
    <x v="5"/>
    <n v="90320"/>
    <s v="USD"/>
    <n v="90320"/>
    <s v="US"/>
    <n v="100"/>
    <x v="4"/>
    <x v="4"/>
    <s v="M"/>
    <x v="1"/>
    <x v="0"/>
    <x v="4"/>
    <s v="United States of America"/>
    <x v="2"/>
    <x v="2"/>
    <x v="2"/>
    <s v="Not ML"/>
  </r>
  <r>
    <n v="332"/>
    <x v="2"/>
    <s v="SE"/>
    <s v="FT"/>
    <x v="5"/>
    <n v="112900"/>
    <s v="USD"/>
    <n v="112900"/>
    <s v="US"/>
    <n v="100"/>
    <x v="4"/>
    <x v="4"/>
    <s v="M"/>
    <x v="1"/>
    <x v="0"/>
    <x v="4"/>
    <s v="United States of America"/>
    <x v="2"/>
    <x v="2"/>
    <x v="2"/>
    <s v="Not ML"/>
  </r>
  <r>
    <n v="333"/>
    <x v="2"/>
    <s v="SE"/>
    <s v="FT"/>
    <x v="5"/>
    <n v="90320"/>
    <s v="USD"/>
    <n v="90320"/>
    <s v="US"/>
    <n v="100"/>
    <x v="4"/>
    <x v="4"/>
    <s v="M"/>
    <x v="1"/>
    <x v="0"/>
    <x v="4"/>
    <s v="United States of America"/>
    <x v="2"/>
    <x v="2"/>
    <x v="2"/>
    <s v="Not ML"/>
  </r>
  <r>
    <n v="334"/>
    <x v="2"/>
    <s v="SE"/>
    <s v="FT"/>
    <x v="10"/>
    <n v="165400"/>
    <s v="USD"/>
    <n v="165400"/>
    <s v="US"/>
    <n v="100"/>
    <x v="4"/>
    <x v="4"/>
    <s v="M"/>
    <x v="1"/>
    <x v="0"/>
    <x v="4"/>
    <s v="United States of America"/>
    <x v="2"/>
    <x v="1"/>
    <x v="2"/>
    <s v="Not ML"/>
  </r>
  <r>
    <n v="335"/>
    <x v="2"/>
    <s v="SE"/>
    <s v="FT"/>
    <x v="10"/>
    <n v="132320"/>
    <s v="USD"/>
    <n v="132320"/>
    <s v="US"/>
    <n v="100"/>
    <x v="4"/>
    <x v="4"/>
    <s v="M"/>
    <x v="1"/>
    <x v="0"/>
    <x v="4"/>
    <s v="United States of America"/>
    <x v="2"/>
    <x v="1"/>
    <x v="2"/>
    <s v="Not ML"/>
  </r>
  <r>
    <n v="336"/>
    <x v="2"/>
    <s v="MI"/>
    <s v="FT"/>
    <x v="5"/>
    <n v="167000"/>
    <s v="USD"/>
    <n v="167000"/>
    <s v="US"/>
    <n v="100"/>
    <x v="4"/>
    <x v="4"/>
    <s v="M"/>
    <x v="0"/>
    <x v="0"/>
    <x v="4"/>
    <s v="United States of America"/>
    <x v="2"/>
    <x v="2"/>
    <x v="2"/>
    <s v="Not ML"/>
  </r>
  <r>
    <n v="337"/>
    <x v="2"/>
    <s v="SE"/>
    <s v="FT"/>
    <x v="10"/>
    <n v="243900"/>
    <s v="USD"/>
    <n v="243900"/>
    <s v="US"/>
    <n v="100"/>
    <x v="4"/>
    <x v="4"/>
    <s v="M"/>
    <x v="1"/>
    <x v="0"/>
    <x v="4"/>
    <s v="United States of America"/>
    <x v="2"/>
    <x v="1"/>
    <x v="2"/>
    <s v="Not ML"/>
  </r>
  <r>
    <n v="338"/>
    <x v="2"/>
    <s v="SE"/>
    <s v="FT"/>
    <x v="5"/>
    <n v="136600"/>
    <s v="USD"/>
    <n v="136600"/>
    <s v="US"/>
    <n v="100"/>
    <x v="4"/>
    <x v="4"/>
    <s v="M"/>
    <x v="1"/>
    <x v="0"/>
    <x v="4"/>
    <s v="United States of America"/>
    <x v="2"/>
    <x v="2"/>
    <x v="2"/>
    <s v="Not ML"/>
  </r>
  <r>
    <n v="339"/>
    <x v="2"/>
    <s v="SE"/>
    <s v="FT"/>
    <x v="5"/>
    <n v="109280"/>
    <s v="USD"/>
    <n v="109280"/>
    <s v="US"/>
    <n v="100"/>
    <x v="4"/>
    <x v="4"/>
    <s v="M"/>
    <x v="1"/>
    <x v="0"/>
    <x v="4"/>
    <s v="United States of America"/>
    <x v="2"/>
    <x v="2"/>
    <x v="2"/>
    <s v="Not ML"/>
  </r>
  <r>
    <n v="340"/>
    <x v="2"/>
    <s v="SE"/>
    <s v="FT"/>
    <x v="10"/>
    <n v="128875"/>
    <s v="USD"/>
    <n v="128875"/>
    <s v="US"/>
    <n v="100"/>
    <x v="4"/>
    <x v="4"/>
    <s v="M"/>
    <x v="1"/>
    <x v="0"/>
    <x v="4"/>
    <s v="United States of America"/>
    <x v="2"/>
    <x v="1"/>
    <x v="2"/>
    <s v="Not ML"/>
  </r>
  <r>
    <n v="341"/>
    <x v="2"/>
    <s v="SE"/>
    <s v="FT"/>
    <x v="10"/>
    <n v="93700"/>
    <s v="USD"/>
    <n v="93700"/>
    <s v="US"/>
    <n v="100"/>
    <x v="4"/>
    <x v="4"/>
    <s v="M"/>
    <x v="1"/>
    <x v="0"/>
    <x v="4"/>
    <s v="United States of America"/>
    <x v="2"/>
    <x v="1"/>
    <x v="2"/>
    <s v="Not ML"/>
  </r>
  <r>
    <n v="342"/>
    <x v="2"/>
    <s v="EX"/>
    <s v="FT"/>
    <x v="37"/>
    <n v="224000"/>
    <s v="USD"/>
    <n v="224000"/>
    <s v="US"/>
    <n v="100"/>
    <x v="4"/>
    <x v="4"/>
    <s v="M"/>
    <x v="3"/>
    <x v="0"/>
    <x v="4"/>
    <s v="United States of America"/>
    <x v="2"/>
    <x v="0"/>
    <x v="2"/>
    <s v="Not ML"/>
  </r>
  <r>
    <n v="343"/>
    <x v="2"/>
    <s v="EX"/>
    <s v="FT"/>
    <x v="37"/>
    <n v="167875"/>
    <s v="USD"/>
    <n v="167875"/>
    <s v="US"/>
    <n v="100"/>
    <x v="4"/>
    <x v="4"/>
    <s v="M"/>
    <x v="3"/>
    <x v="0"/>
    <x v="4"/>
    <s v="United States of America"/>
    <x v="2"/>
    <x v="0"/>
    <x v="2"/>
    <s v="Not ML"/>
  </r>
  <r>
    <n v="344"/>
    <x v="2"/>
    <s v="EX"/>
    <s v="FT"/>
    <x v="44"/>
    <n v="175000"/>
    <s v="USD"/>
    <n v="175000"/>
    <s v="US"/>
    <n v="100"/>
    <x v="4"/>
    <x v="4"/>
    <s v="M"/>
    <x v="3"/>
    <x v="0"/>
    <x v="4"/>
    <s v="United States of America"/>
    <x v="2"/>
    <x v="1"/>
    <x v="2"/>
    <s v="Not ML"/>
  </r>
  <r>
    <n v="345"/>
    <x v="2"/>
    <s v="SE"/>
    <s v="FT"/>
    <x v="10"/>
    <n v="156600"/>
    <s v="USD"/>
    <n v="156600"/>
    <s v="US"/>
    <n v="100"/>
    <x v="4"/>
    <x v="4"/>
    <s v="M"/>
    <x v="1"/>
    <x v="0"/>
    <x v="4"/>
    <s v="United States of America"/>
    <x v="2"/>
    <x v="1"/>
    <x v="2"/>
    <s v="Not ML"/>
  </r>
  <r>
    <n v="346"/>
    <x v="2"/>
    <s v="SE"/>
    <s v="FT"/>
    <x v="10"/>
    <n v="108800"/>
    <s v="USD"/>
    <n v="108800"/>
    <s v="US"/>
    <n v="0"/>
    <x v="4"/>
    <x v="4"/>
    <s v="M"/>
    <x v="1"/>
    <x v="0"/>
    <x v="4"/>
    <s v="United States of America"/>
    <x v="2"/>
    <x v="1"/>
    <x v="0"/>
    <s v="Not ML"/>
  </r>
  <r>
    <n v="347"/>
    <x v="2"/>
    <s v="SE"/>
    <s v="FT"/>
    <x v="0"/>
    <n v="95550"/>
    <s v="USD"/>
    <n v="95550"/>
    <s v="US"/>
    <n v="0"/>
    <x v="4"/>
    <x v="4"/>
    <s v="M"/>
    <x v="1"/>
    <x v="0"/>
    <x v="4"/>
    <s v="United States of America"/>
    <x v="2"/>
    <x v="0"/>
    <x v="0"/>
    <s v="Not ML"/>
  </r>
  <r>
    <n v="348"/>
    <x v="2"/>
    <s v="SE"/>
    <s v="FT"/>
    <x v="10"/>
    <n v="113000"/>
    <s v="USD"/>
    <n v="113000"/>
    <s v="US"/>
    <n v="0"/>
    <x v="4"/>
    <x v="4"/>
    <s v="L"/>
    <x v="1"/>
    <x v="0"/>
    <x v="4"/>
    <s v="United States of America"/>
    <x v="0"/>
    <x v="1"/>
    <x v="0"/>
    <s v="Not ML"/>
  </r>
  <r>
    <n v="349"/>
    <x v="2"/>
    <s v="SE"/>
    <s v="FT"/>
    <x v="5"/>
    <n v="135000"/>
    <s v="USD"/>
    <n v="135000"/>
    <s v="US"/>
    <n v="100"/>
    <x v="4"/>
    <x v="4"/>
    <s v="M"/>
    <x v="1"/>
    <x v="0"/>
    <x v="4"/>
    <s v="United States of America"/>
    <x v="2"/>
    <x v="2"/>
    <x v="2"/>
    <s v="Not ML"/>
  </r>
  <r>
    <n v="350"/>
    <x v="2"/>
    <s v="SE"/>
    <s v="FT"/>
    <x v="22"/>
    <n v="161342"/>
    <s v="USD"/>
    <n v="161342"/>
    <s v="US"/>
    <n v="100"/>
    <x v="4"/>
    <x v="4"/>
    <s v="M"/>
    <x v="1"/>
    <x v="0"/>
    <x v="4"/>
    <s v="United States of America"/>
    <x v="2"/>
    <x v="0"/>
    <x v="2"/>
    <s v="Not ML"/>
  </r>
  <r>
    <n v="351"/>
    <x v="2"/>
    <s v="SE"/>
    <s v="FT"/>
    <x v="22"/>
    <n v="137141"/>
    <s v="USD"/>
    <n v="137141"/>
    <s v="US"/>
    <n v="100"/>
    <x v="4"/>
    <x v="4"/>
    <s v="M"/>
    <x v="1"/>
    <x v="0"/>
    <x v="4"/>
    <s v="United States of America"/>
    <x v="2"/>
    <x v="0"/>
    <x v="2"/>
    <s v="Not ML"/>
  </r>
  <r>
    <n v="352"/>
    <x v="2"/>
    <s v="SE"/>
    <s v="FT"/>
    <x v="0"/>
    <n v="167000"/>
    <s v="USD"/>
    <n v="167000"/>
    <s v="US"/>
    <n v="100"/>
    <x v="4"/>
    <x v="4"/>
    <s v="M"/>
    <x v="1"/>
    <x v="0"/>
    <x v="4"/>
    <s v="United States of America"/>
    <x v="2"/>
    <x v="0"/>
    <x v="2"/>
    <s v="Not ML"/>
  </r>
  <r>
    <n v="353"/>
    <x v="2"/>
    <s v="SE"/>
    <s v="FT"/>
    <x v="0"/>
    <n v="123000"/>
    <s v="USD"/>
    <n v="123000"/>
    <s v="US"/>
    <n v="100"/>
    <x v="4"/>
    <x v="4"/>
    <s v="M"/>
    <x v="1"/>
    <x v="0"/>
    <x v="4"/>
    <s v="United States of America"/>
    <x v="2"/>
    <x v="0"/>
    <x v="2"/>
    <s v="Not ML"/>
  </r>
  <r>
    <n v="354"/>
    <x v="2"/>
    <s v="SE"/>
    <s v="FT"/>
    <x v="10"/>
    <n v="60000"/>
    <s v="GBP"/>
    <n v="78526"/>
    <s v="GB"/>
    <n v="0"/>
    <x v="2"/>
    <x v="2"/>
    <s v="M"/>
    <x v="1"/>
    <x v="0"/>
    <x v="2"/>
    <s v="United Kingdom"/>
    <x v="2"/>
    <x v="1"/>
    <x v="0"/>
    <s v="Not ML"/>
  </r>
  <r>
    <n v="355"/>
    <x v="2"/>
    <s v="SE"/>
    <s v="FT"/>
    <x v="10"/>
    <n v="50000"/>
    <s v="GBP"/>
    <n v="65438"/>
    <s v="GB"/>
    <n v="0"/>
    <x v="2"/>
    <x v="2"/>
    <s v="M"/>
    <x v="1"/>
    <x v="0"/>
    <x v="2"/>
    <s v="United Kingdom"/>
    <x v="2"/>
    <x v="1"/>
    <x v="0"/>
    <s v="Not ML"/>
  </r>
  <r>
    <n v="356"/>
    <x v="2"/>
    <s v="SE"/>
    <s v="FT"/>
    <x v="0"/>
    <n v="150000"/>
    <s v="USD"/>
    <n v="150000"/>
    <s v="US"/>
    <n v="0"/>
    <x v="4"/>
    <x v="4"/>
    <s v="M"/>
    <x v="1"/>
    <x v="0"/>
    <x v="4"/>
    <s v="United States of America"/>
    <x v="2"/>
    <x v="0"/>
    <x v="0"/>
    <s v="Not ML"/>
  </r>
  <r>
    <n v="357"/>
    <x v="2"/>
    <s v="SE"/>
    <s v="FT"/>
    <x v="0"/>
    <n v="211500"/>
    <s v="USD"/>
    <n v="211500"/>
    <s v="US"/>
    <n v="100"/>
    <x v="4"/>
    <x v="4"/>
    <s v="M"/>
    <x v="1"/>
    <x v="0"/>
    <x v="4"/>
    <s v="United States of America"/>
    <x v="2"/>
    <x v="0"/>
    <x v="2"/>
    <s v="Not ML"/>
  </r>
  <r>
    <n v="358"/>
    <x v="2"/>
    <s v="SE"/>
    <s v="FT"/>
    <x v="39"/>
    <n v="192400"/>
    <s v="USD"/>
    <n v="192400"/>
    <s v="CA"/>
    <n v="100"/>
    <x v="15"/>
    <x v="15"/>
    <s v="M"/>
    <x v="1"/>
    <x v="0"/>
    <x v="15"/>
    <s v="Canada"/>
    <x v="2"/>
    <x v="3"/>
    <x v="2"/>
    <s v="Not ML"/>
  </r>
  <r>
    <n v="359"/>
    <x v="2"/>
    <s v="SE"/>
    <s v="FT"/>
    <x v="39"/>
    <n v="90700"/>
    <s v="USD"/>
    <n v="90700"/>
    <s v="CA"/>
    <n v="100"/>
    <x v="15"/>
    <x v="15"/>
    <s v="M"/>
    <x v="1"/>
    <x v="0"/>
    <x v="15"/>
    <s v="Canada"/>
    <x v="2"/>
    <x v="3"/>
    <x v="2"/>
    <s v="Not ML"/>
  </r>
  <r>
    <n v="360"/>
    <x v="2"/>
    <s v="SE"/>
    <s v="FT"/>
    <x v="5"/>
    <n v="130000"/>
    <s v="USD"/>
    <n v="130000"/>
    <s v="CA"/>
    <n v="100"/>
    <x v="15"/>
    <x v="15"/>
    <s v="M"/>
    <x v="1"/>
    <x v="0"/>
    <x v="15"/>
    <s v="Canada"/>
    <x v="2"/>
    <x v="2"/>
    <x v="2"/>
    <s v="Not ML"/>
  </r>
  <r>
    <n v="361"/>
    <x v="2"/>
    <s v="SE"/>
    <s v="FT"/>
    <x v="5"/>
    <n v="61300"/>
    <s v="USD"/>
    <n v="61300"/>
    <s v="CA"/>
    <n v="100"/>
    <x v="15"/>
    <x v="15"/>
    <s v="M"/>
    <x v="1"/>
    <x v="0"/>
    <x v="15"/>
    <s v="Canada"/>
    <x v="2"/>
    <x v="2"/>
    <x v="2"/>
    <s v="Not ML"/>
  </r>
  <r>
    <n v="362"/>
    <x v="2"/>
    <s v="SE"/>
    <s v="FT"/>
    <x v="5"/>
    <n v="130000"/>
    <s v="USD"/>
    <n v="130000"/>
    <s v="CA"/>
    <n v="100"/>
    <x v="15"/>
    <x v="15"/>
    <s v="M"/>
    <x v="1"/>
    <x v="0"/>
    <x v="15"/>
    <s v="Canada"/>
    <x v="2"/>
    <x v="2"/>
    <x v="2"/>
    <s v="Not ML"/>
  </r>
  <r>
    <n v="363"/>
    <x v="2"/>
    <s v="SE"/>
    <s v="FT"/>
    <x v="5"/>
    <n v="61300"/>
    <s v="USD"/>
    <n v="61300"/>
    <s v="CA"/>
    <n v="100"/>
    <x v="15"/>
    <x v="15"/>
    <s v="M"/>
    <x v="1"/>
    <x v="0"/>
    <x v="15"/>
    <s v="Canada"/>
    <x v="2"/>
    <x v="2"/>
    <x v="2"/>
    <s v="Not ML"/>
  </r>
  <r>
    <n v="364"/>
    <x v="2"/>
    <s v="SE"/>
    <s v="FT"/>
    <x v="10"/>
    <n v="160000"/>
    <s v="USD"/>
    <n v="160000"/>
    <s v="US"/>
    <n v="0"/>
    <x v="4"/>
    <x v="4"/>
    <s v="L"/>
    <x v="1"/>
    <x v="0"/>
    <x v="4"/>
    <s v="United States of America"/>
    <x v="0"/>
    <x v="1"/>
    <x v="0"/>
    <s v="Not ML"/>
  </r>
  <r>
    <n v="365"/>
    <x v="2"/>
    <s v="SE"/>
    <s v="FT"/>
    <x v="0"/>
    <n v="138600"/>
    <s v="USD"/>
    <n v="138600"/>
    <s v="US"/>
    <n v="100"/>
    <x v="4"/>
    <x v="4"/>
    <s v="M"/>
    <x v="1"/>
    <x v="0"/>
    <x v="4"/>
    <s v="United States of America"/>
    <x v="2"/>
    <x v="0"/>
    <x v="2"/>
    <s v="Not ML"/>
  </r>
  <r>
    <n v="366"/>
    <x v="2"/>
    <s v="SE"/>
    <s v="FT"/>
    <x v="10"/>
    <n v="136000"/>
    <s v="USD"/>
    <n v="136000"/>
    <s v="US"/>
    <n v="0"/>
    <x v="4"/>
    <x v="4"/>
    <s v="M"/>
    <x v="1"/>
    <x v="0"/>
    <x v="4"/>
    <s v="United States of America"/>
    <x v="2"/>
    <x v="1"/>
    <x v="0"/>
    <s v="Not ML"/>
  </r>
  <r>
    <n v="367"/>
    <x v="2"/>
    <s v="MI"/>
    <s v="FT"/>
    <x v="5"/>
    <n v="58000"/>
    <s v="USD"/>
    <n v="58000"/>
    <s v="US"/>
    <n v="0"/>
    <x v="4"/>
    <x v="4"/>
    <s v="S"/>
    <x v="0"/>
    <x v="0"/>
    <x v="4"/>
    <s v="United States of America"/>
    <x v="1"/>
    <x v="2"/>
    <x v="0"/>
    <s v="Not ML"/>
  </r>
  <r>
    <n v="368"/>
    <x v="2"/>
    <s v="EX"/>
    <s v="FT"/>
    <x v="44"/>
    <n v="135000"/>
    <s v="USD"/>
    <n v="135000"/>
    <s v="US"/>
    <n v="100"/>
    <x v="4"/>
    <x v="4"/>
    <s v="M"/>
    <x v="3"/>
    <x v="0"/>
    <x v="4"/>
    <s v="United States of America"/>
    <x v="2"/>
    <x v="1"/>
    <x v="2"/>
    <s v="Not ML"/>
  </r>
  <r>
    <n v="369"/>
    <x v="2"/>
    <s v="SE"/>
    <s v="FT"/>
    <x v="0"/>
    <n v="170000"/>
    <s v="USD"/>
    <n v="170000"/>
    <s v="US"/>
    <n v="100"/>
    <x v="4"/>
    <x v="4"/>
    <s v="M"/>
    <x v="1"/>
    <x v="0"/>
    <x v="4"/>
    <s v="United States of America"/>
    <x v="2"/>
    <x v="0"/>
    <x v="2"/>
    <s v="Not ML"/>
  </r>
  <r>
    <n v="370"/>
    <x v="2"/>
    <s v="SE"/>
    <s v="FT"/>
    <x v="0"/>
    <n v="123000"/>
    <s v="USD"/>
    <n v="123000"/>
    <s v="US"/>
    <n v="100"/>
    <x v="4"/>
    <x v="4"/>
    <s v="M"/>
    <x v="1"/>
    <x v="0"/>
    <x v="4"/>
    <s v="United States of America"/>
    <x v="2"/>
    <x v="0"/>
    <x v="2"/>
    <s v="Not ML"/>
  </r>
  <r>
    <n v="371"/>
    <x v="2"/>
    <s v="SE"/>
    <s v="FT"/>
    <x v="4"/>
    <n v="189650"/>
    <s v="USD"/>
    <n v="189650"/>
    <s v="US"/>
    <n v="0"/>
    <x v="4"/>
    <x v="4"/>
    <s v="M"/>
    <x v="1"/>
    <x v="0"/>
    <x v="4"/>
    <s v="United States of America"/>
    <x v="2"/>
    <x v="1"/>
    <x v="0"/>
    <s v="ML Professional"/>
  </r>
  <r>
    <n v="372"/>
    <x v="2"/>
    <s v="SE"/>
    <s v="FT"/>
    <x v="4"/>
    <n v="164996"/>
    <s v="USD"/>
    <n v="164996"/>
    <s v="US"/>
    <n v="0"/>
    <x v="4"/>
    <x v="4"/>
    <s v="M"/>
    <x v="1"/>
    <x v="0"/>
    <x v="4"/>
    <s v="United States of America"/>
    <x v="2"/>
    <x v="1"/>
    <x v="0"/>
    <s v="ML Professional"/>
  </r>
  <r>
    <n v="373"/>
    <x v="2"/>
    <s v="MI"/>
    <s v="FT"/>
    <x v="45"/>
    <n v="50000"/>
    <s v="EUR"/>
    <n v="54957"/>
    <s v="GR"/>
    <n v="0"/>
    <x v="11"/>
    <x v="11"/>
    <s v="M"/>
    <x v="0"/>
    <x v="0"/>
    <x v="11"/>
    <s v="Greece"/>
    <x v="2"/>
    <x v="3"/>
    <x v="0"/>
    <s v="Not ML"/>
  </r>
  <r>
    <n v="374"/>
    <x v="2"/>
    <s v="MI"/>
    <s v="FT"/>
    <x v="45"/>
    <n v="50000"/>
    <s v="EUR"/>
    <n v="54957"/>
    <s v="GR"/>
    <n v="0"/>
    <x v="11"/>
    <x v="11"/>
    <s v="M"/>
    <x v="0"/>
    <x v="0"/>
    <x v="11"/>
    <s v="Greece"/>
    <x v="2"/>
    <x v="3"/>
    <x v="0"/>
    <s v="Not ML"/>
  </r>
  <r>
    <n v="375"/>
    <x v="2"/>
    <s v="EX"/>
    <s v="FT"/>
    <x v="8"/>
    <n v="150000"/>
    <s v="CAD"/>
    <n v="118187"/>
    <s v="CA"/>
    <n v="100"/>
    <x v="15"/>
    <x v="15"/>
    <s v="S"/>
    <x v="3"/>
    <x v="0"/>
    <x v="15"/>
    <s v="Canada"/>
    <x v="1"/>
    <x v="1"/>
    <x v="2"/>
    <s v="Not ML"/>
  </r>
  <r>
    <n v="376"/>
    <x v="2"/>
    <s v="SE"/>
    <s v="FT"/>
    <x v="5"/>
    <n v="132000"/>
    <s v="USD"/>
    <n v="132000"/>
    <s v="US"/>
    <n v="0"/>
    <x v="4"/>
    <x v="4"/>
    <s v="M"/>
    <x v="1"/>
    <x v="0"/>
    <x v="4"/>
    <s v="United States of America"/>
    <x v="2"/>
    <x v="2"/>
    <x v="0"/>
    <s v="Not ML"/>
  </r>
  <r>
    <n v="377"/>
    <x v="2"/>
    <s v="SE"/>
    <s v="FT"/>
    <x v="10"/>
    <n v="165400"/>
    <s v="USD"/>
    <n v="165400"/>
    <s v="US"/>
    <n v="100"/>
    <x v="4"/>
    <x v="4"/>
    <s v="M"/>
    <x v="1"/>
    <x v="0"/>
    <x v="4"/>
    <s v="United States of America"/>
    <x v="2"/>
    <x v="1"/>
    <x v="2"/>
    <s v="Not ML"/>
  </r>
  <r>
    <n v="378"/>
    <x v="2"/>
    <s v="SE"/>
    <s v="FT"/>
    <x v="39"/>
    <n v="208775"/>
    <s v="USD"/>
    <n v="208775"/>
    <s v="US"/>
    <n v="100"/>
    <x v="4"/>
    <x v="4"/>
    <s v="M"/>
    <x v="1"/>
    <x v="0"/>
    <x v="4"/>
    <s v="United States of America"/>
    <x v="2"/>
    <x v="3"/>
    <x v="2"/>
    <s v="Not ML"/>
  </r>
  <r>
    <n v="379"/>
    <x v="2"/>
    <s v="SE"/>
    <s v="FT"/>
    <x v="39"/>
    <n v="147800"/>
    <s v="USD"/>
    <n v="147800"/>
    <s v="US"/>
    <n v="100"/>
    <x v="4"/>
    <x v="4"/>
    <s v="M"/>
    <x v="1"/>
    <x v="0"/>
    <x v="4"/>
    <s v="United States of America"/>
    <x v="2"/>
    <x v="3"/>
    <x v="2"/>
    <s v="Not ML"/>
  </r>
  <r>
    <n v="380"/>
    <x v="2"/>
    <s v="SE"/>
    <s v="FT"/>
    <x v="10"/>
    <n v="136994"/>
    <s v="USD"/>
    <n v="136994"/>
    <s v="US"/>
    <n v="100"/>
    <x v="4"/>
    <x v="4"/>
    <s v="M"/>
    <x v="1"/>
    <x v="0"/>
    <x v="4"/>
    <s v="United States of America"/>
    <x v="2"/>
    <x v="1"/>
    <x v="2"/>
    <s v="Not ML"/>
  </r>
  <r>
    <n v="381"/>
    <x v="2"/>
    <s v="SE"/>
    <s v="FT"/>
    <x v="10"/>
    <n v="101570"/>
    <s v="USD"/>
    <n v="101570"/>
    <s v="US"/>
    <n v="100"/>
    <x v="4"/>
    <x v="4"/>
    <s v="M"/>
    <x v="1"/>
    <x v="0"/>
    <x v="4"/>
    <s v="United States of America"/>
    <x v="2"/>
    <x v="1"/>
    <x v="2"/>
    <s v="Not ML"/>
  </r>
  <r>
    <n v="382"/>
    <x v="2"/>
    <s v="SE"/>
    <s v="FT"/>
    <x v="5"/>
    <n v="128875"/>
    <s v="USD"/>
    <n v="128875"/>
    <s v="US"/>
    <n v="100"/>
    <x v="4"/>
    <x v="4"/>
    <s v="M"/>
    <x v="1"/>
    <x v="0"/>
    <x v="4"/>
    <s v="United States of America"/>
    <x v="2"/>
    <x v="2"/>
    <x v="2"/>
    <s v="Not ML"/>
  </r>
  <r>
    <n v="383"/>
    <x v="2"/>
    <s v="SE"/>
    <s v="FT"/>
    <x v="5"/>
    <n v="93700"/>
    <s v="USD"/>
    <n v="93700"/>
    <s v="US"/>
    <n v="100"/>
    <x v="4"/>
    <x v="4"/>
    <s v="M"/>
    <x v="1"/>
    <x v="0"/>
    <x v="4"/>
    <s v="United States of America"/>
    <x v="2"/>
    <x v="2"/>
    <x v="2"/>
    <s v="Not ML"/>
  </r>
  <r>
    <n v="384"/>
    <x v="2"/>
    <s v="EX"/>
    <s v="FT"/>
    <x v="46"/>
    <n v="6000000"/>
    <s v="INR"/>
    <n v="79039"/>
    <s v="IN"/>
    <n v="50"/>
    <x v="8"/>
    <x v="8"/>
    <s v="L"/>
    <x v="3"/>
    <x v="0"/>
    <x v="8"/>
    <s v="India"/>
    <x v="0"/>
    <x v="3"/>
    <x v="1"/>
    <s v="ML Professional"/>
  </r>
  <r>
    <n v="385"/>
    <x v="2"/>
    <s v="SE"/>
    <s v="FT"/>
    <x v="10"/>
    <n v="132320"/>
    <s v="USD"/>
    <n v="132320"/>
    <s v="US"/>
    <n v="100"/>
    <x v="4"/>
    <x v="4"/>
    <s v="M"/>
    <x v="1"/>
    <x v="0"/>
    <x v="4"/>
    <s v="United States of America"/>
    <x v="2"/>
    <x v="1"/>
    <x v="2"/>
    <s v="Not ML"/>
  </r>
  <r>
    <n v="386"/>
    <x v="2"/>
    <s v="EN"/>
    <s v="FT"/>
    <x v="4"/>
    <n v="28500"/>
    <s v="GBP"/>
    <n v="37300"/>
    <s v="GB"/>
    <n v="100"/>
    <x v="2"/>
    <x v="2"/>
    <s v="L"/>
    <x v="2"/>
    <x v="0"/>
    <x v="2"/>
    <s v="United Kingdom"/>
    <x v="0"/>
    <x v="1"/>
    <x v="2"/>
    <s v="ML Professional"/>
  </r>
  <r>
    <n v="387"/>
    <x v="2"/>
    <s v="SE"/>
    <s v="FT"/>
    <x v="5"/>
    <n v="164000"/>
    <s v="USD"/>
    <n v="164000"/>
    <s v="US"/>
    <n v="0"/>
    <x v="4"/>
    <x v="4"/>
    <s v="M"/>
    <x v="1"/>
    <x v="0"/>
    <x v="4"/>
    <s v="United States of America"/>
    <x v="2"/>
    <x v="2"/>
    <x v="0"/>
    <s v="Not ML"/>
  </r>
  <r>
    <n v="388"/>
    <x v="2"/>
    <s v="SE"/>
    <s v="FT"/>
    <x v="10"/>
    <n v="155000"/>
    <s v="USD"/>
    <n v="155000"/>
    <s v="US"/>
    <n v="100"/>
    <x v="4"/>
    <x v="4"/>
    <s v="M"/>
    <x v="1"/>
    <x v="0"/>
    <x v="4"/>
    <s v="United States of America"/>
    <x v="2"/>
    <x v="1"/>
    <x v="2"/>
    <s v="Not ML"/>
  </r>
  <r>
    <n v="389"/>
    <x v="2"/>
    <s v="MI"/>
    <s v="FT"/>
    <x v="4"/>
    <n v="95000"/>
    <s v="GBP"/>
    <n v="124333"/>
    <s v="GB"/>
    <n v="0"/>
    <x v="2"/>
    <x v="2"/>
    <s v="M"/>
    <x v="0"/>
    <x v="0"/>
    <x v="2"/>
    <s v="United Kingdom"/>
    <x v="2"/>
    <x v="1"/>
    <x v="0"/>
    <s v="ML Professional"/>
  </r>
  <r>
    <n v="390"/>
    <x v="2"/>
    <s v="MI"/>
    <s v="FT"/>
    <x v="4"/>
    <n v="75000"/>
    <s v="GBP"/>
    <n v="98158"/>
    <s v="GB"/>
    <n v="0"/>
    <x v="2"/>
    <x v="2"/>
    <s v="M"/>
    <x v="0"/>
    <x v="0"/>
    <x v="2"/>
    <s v="United Kingdom"/>
    <x v="2"/>
    <x v="1"/>
    <x v="0"/>
    <s v="ML Professional"/>
  </r>
  <r>
    <n v="391"/>
    <x v="2"/>
    <s v="MI"/>
    <s v="FT"/>
    <x v="19"/>
    <n v="120000"/>
    <s v="USD"/>
    <n v="120000"/>
    <s v="US"/>
    <n v="0"/>
    <x v="4"/>
    <x v="4"/>
    <s v="M"/>
    <x v="0"/>
    <x v="0"/>
    <x v="4"/>
    <s v="United States of America"/>
    <x v="2"/>
    <x v="0"/>
    <x v="0"/>
    <s v="Not ML"/>
  </r>
  <r>
    <n v="392"/>
    <x v="2"/>
    <s v="SE"/>
    <s v="FT"/>
    <x v="5"/>
    <n v="112900"/>
    <s v="USD"/>
    <n v="112900"/>
    <s v="US"/>
    <n v="100"/>
    <x v="4"/>
    <x v="4"/>
    <s v="M"/>
    <x v="1"/>
    <x v="0"/>
    <x v="4"/>
    <s v="United States of America"/>
    <x v="2"/>
    <x v="2"/>
    <x v="2"/>
    <s v="Not ML"/>
  </r>
  <r>
    <n v="393"/>
    <x v="2"/>
    <s v="SE"/>
    <s v="FT"/>
    <x v="5"/>
    <n v="90320"/>
    <s v="USD"/>
    <n v="90320"/>
    <s v="US"/>
    <n v="100"/>
    <x v="4"/>
    <x v="4"/>
    <s v="M"/>
    <x v="1"/>
    <x v="0"/>
    <x v="4"/>
    <s v="United States of America"/>
    <x v="2"/>
    <x v="2"/>
    <x v="2"/>
    <s v="Not ML"/>
  </r>
  <r>
    <n v="394"/>
    <x v="2"/>
    <s v="SE"/>
    <s v="FT"/>
    <x v="36"/>
    <n v="145000"/>
    <s v="USD"/>
    <n v="145000"/>
    <s v="US"/>
    <n v="100"/>
    <x v="4"/>
    <x v="4"/>
    <s v="M"/>
    <x v="1"/>
    <x v="0"/>
    <x v="4"/>
    <s v="United States of America"/>
    <x v="2"/>
    <x v="2"/>
    <x v="2"/>
    <s v="Not ML"/>
  </r>
  <r>
    <n v="395"/>
    <x v="2"/>
    <s v="SE"/>
    <s v="FT"/>
    <x v="36"/>
    <n v="105400"/>
    <s v="USD"/>
    <n v="105400"/>
    <s v="US"/>
    <n v="100"/>
    <x v="4"/>
    <x v="4"/>
    <s v="M"/>
    <x v="1"/>
    <x v="0"/>
    <x v="4"/>
    <s v="United States of America"/>
    <x v="2"/>
    <x v="2"/>
    <x v="2"/>
    <s v="Not ML"/>
  </r>
  <r>
    <n v="396"/>
    <x v="2"/>
    <s v="MI"/>
    <s v="FT"/>
    <x v="4"/>
    <n v="80000"/>
    <s v="EUR"/>
    <n v="87932"/>
    <s v="FR"/>
    <n v="100"/>
    <x v="0"/>
    <x v="0"/>
    <s v="M"/>
    <x v="0"/>
    <x v="0"/>
    <x v="0"/>
    <s v="France"/>
    <x v="2"/>
    <x v="1"/>
    <x v="2"/>
    <s v="ML Professional"/>
  </r>
  <r>
    <n v="397"/>
    <x v="2"/>
    <s v="MI"/>
    <s v="FT"/>
    <x v="10"/>
    <n v="90000"/>
    <s v="GBP"/>
    <n v="117789"/>
    <s v="GB"/>
    <n v="0"/>
    <x v="2"/>
    <x v="2"/>
    <s v="M"/>
    <x v="0"/>
    <x v="0"/>
    <x v="2"/>
    <s v="United Kingdom"/>
    <x v="2"/>
    <x v="1"/>
    <x v="0"/>
    <s v="Not ML"/>
  </r>
  <r>
    <n v="398"/>
    <x v="2"/>
    <s v="SE"/>
    <s v="FT"/>
    <x v="0"/>
    <n v="215300"/>
    <s v="USD"/>
    <n v="215300"/>
    <s v="US"/>
    <n v="100"/>
    <x v="4"/>
    <x v="4"/>
    <s v="L"/>
    <x v="1"/>
    <x v="0"/>
    <x v="4"/>
    <s v="United States of America"/>
    <x v="0"/>
    <x v="0"/>
    <x v="2"/>
    <s v="Not ML"/>
  </r>
  <r>
    <n v="399"/>
    <x v="2"/>
    <s v="SE"/>
    <s v="FT"/>
    <x v="0"/>
    <n v="158200"/>
    <s v="USD"/>
    <n v="158200"/>
    <s v="US"/>
    <n v="100"/>
    <x v="4"/>
    <x v="4"/>
    <s v="L"/>
    <x v="1"/>
    <x v="0"/>
    <x v="4"/>
    <s v="United States of America"/>
    <x v="0"/>
    <x v="0"/>
    <x v="2"/>
    <s v="Not ML"/>
  </r>
  <r>
    <n v="400"/>
    <x v="2"/>
    <s v="SE"/>
    <s v="FT"/>
    <x v="10"/>
    <n v="209100"/>
    <s v="USD"/>
    <n v="209100"/>
    <s v="US"/>
    <n v="100"/>
    <x v="4"/>
    <x v="4"/>
    <s v="L"/>
    <x v="1"/>
    <x v="0"/>
    <x v="4"/>
    <s v="United States of America"/>
    <x v="0"/>
    <x v="1"/>
    <x v="2"/>
    <s v="Not ML"/>
  </r>
  <r>
    <n v="401"/>
    <x v="2"/>
    <s v="SE"/>
    <s v="FT"/>
    <x v="10"/>
    <n v="154600"/>
    <s v="USD"/>
    <n v="154600"/>
    <s v="US"/>
    <n v="100"/>
    <x v="4"/>
    <x v="4"/>
    <s v="L"/>
    <x v="1"/>
    <x v="0"/>
    <x v="4"/>
    <s v="United States of America"/>
    <x v="0"/>
    <x v="1"/>
    <x v="2"/>
    <s v="Not ML"/>
  </r>
  <r>
    <n v="402"/>
    <x v="2"/>
    <s v="SE"/>
    <s v="FT"/>
    <x v="5"/>
    <n v="115934"/>
    <s v="USD"/>
    <n v="115934"/>
    <s v="US"/>
    <n v="0"/>
    <x v="4"/>
    <x v="4"/>
    <s v="M"/>
    <x v="1"/>
    <x v="0"/>
    <x v="4"/>
    <s v="United States of America"/>
    <x v="2"/>
    <x v="2"/>
    <x v="0"/>
    <s v="Not ML"/>
  </r>
  <r>
    <n v="403"/>
    <x v="2"/>
    <s v="SE"/>
    <s v="FT"/>
    <x v="5"/>
    <n v="81666"/>
    <s v="USD"/>
    <n v="81666"/>
    <s v="US"/>
    <n v="0"/>
    <x v="4"/>
    <x v="4"/>
    <s v="M"/>
    <x v="1"/>
    <x v="0"/>
    <x v="4"/>
    <s v="United States of America"/>
    <x v="2"/>
    <x v="2"/>
    <x v="0"/>
    <s v="Not ML"/>
  </r>
  <r>
    <n v="404"/>
    <x v="2"/>
    <s v="SE"/>
    <s v="FT"/>
    <x v="10"/>
    <n v="175000"/>
    <s v="USD"/>
    <n v="175000"/>
    <s v="US"/>
    <n v="100"/>
    <x v="4"/>
    <x v="4"/>
    <s v="M"/>
    <x v="1"/>
    <x v="0"/>
    <x v="4"/>
    <s v="United States of America"/>
    <x v="2"/>
    <x v="1"/>
    <x v="2"/>
    <s v="Not ML"/>
  </r>
  <r>
    <n v="405"/>
    <x v="2"/>
    <s v="MI"/>
    <s v="FT"/>
    <x v="10"/>
    <n v="75000"/>
    <s v="GBP"/>
    <n v="98158"/>
    <s v="GB"/>
    <n v="0"/>
    <x v="2"/>
    <x v="2"/>
    <s v="M"/>
    <x v="0"/>
    <x v="0"/>
    <x v="2"/>
    <s v="United Kingdom"/>
    <x v="2"/>
    <x v="1"/>
    <x v="0"/>
    <s v="Not ML"/>
  </r>
  <r>
    <n v="406"/>
    <x v="2"/>
    <s v="MI"/>
    <s v="FT"/>
    <x v="5"/>
    <n v="58000"/>
    <s v="USD"/>
    <n v="58000"/>
    <s v="US"/>
    <n v="0"/>
    <x v="4"/>
    <x v="4"/>
    <s v="S"/>
    <x v="0"/>
    <x v="0"/>
    <x v="4"/>
    <s v="United States of America"/>
    <x v="1"/>
    <x v="2"/>
    <x v="0"/>
    <s v="Not ML"/>
  </r>
  <r>
    <n v="407"/>
    <x v="2"/>
    <s v="SE"/>
    <s v="FT"/>
    <x v="10"/>
    <n v="183600"/>
    <s v="USD"/>
    <n v="183600"/>
    <s v="US"/>
    <n v="100"/>
    <x v="4"/>
    <x v="4"/>
    <s v="L"/>
    <x v="1"/>
    <x v="0"/>
    <x v="4"/>
    <s v="United States of America"/>
    <x v="0"/>
    <x v="1"/>
    <x v="2"/>
    <s v="Not ML"/>
  </r>
  <r>
    <n v="408"/>
    <x v="2"/>
    <s v="MI"/>
    <s v="FT"/>
    <x v="5"/>
    <n v="40000"/>
    <s v="GBP"/>
    <n v="52351"/>
    <s v="GB"/>
    <n v="100"/>
    <x v="2"/>
    <x v="2"/>
    <s v="M"/>
    <x v="0"/>
    <x v="0"/>
    <x v="2"/>
    <s v="United Kingdom"/>
    <x v="2"/>
    <x v="2"/>
    <x v="2"/>
    <s v="Not ML"/>
  </r>
  <r>
    <n v="409"/>
    <x v="2"/>
    <s v="SE"/>
    <s v="FT"/>
    <x v="0"/>
    <n v="180000"/>
    <s v="USD"/>
    <n v="180000"/>
    <s v="US"/>
    <n v="100"/>
    <x v="4"/>
    <x v="4"/>
    <s v="M"/>
    <x v="1"/>
    <x v="0"/>
    <x v="4"/>
    <s v="United States of America"/>
    <x v="2"/>
    <x v="0"/>
    <x v="2"/>
    <s v="Not ML"/>
  </r>
  <r>
    <n v="410"/>
    <x v="2"/>
    <s v="MI"/>
    <s v="FT"/>
    <x v="0"/>
    <n v="55000"/>
    <s v="GBP"/>
    <n v="71982"/>
    <s v="GB"/>
    <n v="0"/>
    <x v="2"/>
    <x v="2"/>
    <s v="M"/>
    <x v="0"/>
    <x v="0"/>
    <x v="2"/>
    <s v="United Kingdom"/>
    <x v="2"/>
    <x v="0"/>
    <x v="0"/>
    <s v="Not ML"/>
  </r>
  <r>
    <n v="411"/>
    <x v="2"/>
    <s v="MI"/>
    <s v="FT"/>
    <x v="0"/>
    <n v="35000"/>
    <s v="GBP"/>
    <n v="45807"/>
    <s v="GB"/>
    <n v="0"/>
    <x v="2"/>
    <x v="2"/>
    <s v="M"/>
    <x v="0"/>
    <x v="0"/>
    <x v="2"/>
    <s v="United Kingdom"/>
    <x v="2"/>
    <x v="0"/>
    <x v="0"/>
    <s v="Not ML"/>
  </r>
  <r>
    <n v="412"/>
    <x v="2"/>
    <s v="MI"/>
    <s v="FT"/>
    <x v="10"/>
    <n v="60000"/>
    <s v="EUR"/>
    <n v="65949"/>
    <s v="GR"/>
    <n v="100"/>
    <x v="11"/>
    <x v="11"/>
    <s v="M"/>
    <x v="0"/>
    <x v="0"/>
    <x v="11"/>
    <s v="Greece"/>
    <x v="2"/>
    <x v="1"/>
    <x v="2"/>
    <s v="Not ML"/>
  </r>
  <r>
    <n v="413"/>
    <x v="2"/>
    <s v="MI"/>
    <s v="FT"/>
    <x v="10"/>
    <n v="45000"/>
    <s v="EUR"/>
    <n v="49461"/>
    <s v="GR"/>
    <n v="100"/>
    <x v="11"/>
    <x v="11"/>
    <s v="M"/>
    <x v="0"/>
    <x v="0"/>
    <x v="11"/>
    <s v="Greece"/>
    <x v="2"/>
    <x v="1"/>
    <x v="2"/>
    <s v="Not ML"/>
  </r>
  <r>
    <n v="414"/>
    <x v="2"/>
    <s v="MI"/>
    <s v="FT"/>
    <x v="10"/>
    <n v="60000"/>
    <s v="GBP"/>
    <n v="78526"/>
    <s v="GB"/>
    <n v="100"/>
    <x v="2"/>
    <x v="2"/>
    <s v="M"/>
    <x v="0"/>
    <x v="0"/>
    <x v="2"/>
    <s v="United Kingdom"/>
    <x v="2"/>
    <x v="1"/>
    <x v="2"/>
    <s v="Not ML"/>
  </r>
  <r>
    <n v="415"/>
    <x v="2"/>
    <s v="MI"/>
    <s v="FT"/>
    <x v="10"/>
    <n v="45000"/>
    <s v="GBP"/>
    <n v="58894"/>
    <s v="GB"/>
    <n v="100"/>
    <x v="2"/>
    <x v="2"/>
    <s v="M"/>
    <x v="0"/>
    <x v="0"/>
    <x v="2"/>
    <s v="United Kingdom"/>
    <x v="2"/>
    <x v="1"/>
    <x v="2"/>
    <s v="Not ML"/>
  </r>
  <r>
    <n v="416"/>
    <x v="2"/>
    <s v="SE"/>
    <s v="FT"/>
    <x v="0"/>
    <n v="260000"/>
    <s v="USD"/>
    <n v="260000"/>
    <s v="US"/>
    <n v="100"/>
    <x v="4"/>
    <x v="4"/>
    <s v="M"/>
    <x v="1"/>
    <x v="0"/>
    <x v="4"/>
    <s v="United States of America"/>
    <x v="2"/>
    <x v="0"/>
    <x v="2"/>
    <s v="Not ML"/>
  </r>
  <r>
    <n v="417"/>
    <x v="2"/>
    <s v="SE"/>
    <s v="FT"/>
    <x v="32"/>
    <n v="60000"/>
    <s v="USD"/>
    <n v="60000"/>
    <s v="AR"/>
    <n v="100"/>
    <x v="14"/>
    <x v="14"/>
    <s v="L"/>
    <x v="1"/>
    <x v="0"/>
    <x v="14"/>
    <s v="Argentina"/>
    <x v="0"/>
    <x v="1"/>
    <x v="2"/>
    <s v="Not ML"/>
  </r>
  <r>
    <n v="418"/>
    <x v="2"/>
    <s v="MI"/>
    <s v="FT"/>
    <x v="10"/>
    <n v="63900"/>
    <s v="USD"/>
    <n v="63900"/>
    <s v="US"/>
    <n v="0"/>
    <x v="4"/>
    <x v="4"/>
    <s v="M"/>
    <x v="0"/>
    <x v="0"/>
    <x v="4"/>
    <s v="United States of America"/>
    <x v="2"/>
    <x v="1"/>
    <x v="0"/>
    <s v="Not ML"/>
  </r>
  <r>
    <n v="419"/>
    <x v="2"/>
    <s v="MI"/>
    <s v="FT"/>
    <x v="1"/>
    <n v="160000"/>
    <s v="USD"/>
    <n v="160000"/>
    <s v="US"/>
    <n v="100"/>
    <x v="4"/>
    <x v="4"/>
    <s v="L"/>
    <x v="0"/>
    <x v="0"/>
    <x v="4"/>
    <s v="United States of America"/>
    <x v="0"/>
    <x v="0"/>
    <x v="2"/>
    <s v="ML Professional"/>
  </r>
  <r>
    <n v="420"/>
    <x v="2"/>
    <s v="MI"/>
    <s v="FT"/>
    <x v="1"/>
    <n v="112300"/>
    <s v="USD"/>
    <n v="112300"/>
    <s v="US"/>
    <n v="100"/>
    <x v="4"/>
    <x v="4"/>
    <s v="L"/>
    <x v="0"/>
    <x v="0"/>
    <x v="4"/>
    <s v="United States of America"/>
    <x v="0"/>
    <x v="0"/>
    <x v="2"/>
    <s v="ML Professional"/>
  </r>
  <r>
    <n v="421"/>
    <x v="2"/>
    <s v="MI"/>
    <s v="FT"/>
    <x v="22"/>
    <n v="241000"/>
    <s v="USD"/>
    <n v="241000"/>
    <s v="US"/>
    <n v="100"/>
    <x v="4"/>
    <x v="4"/>
    <s v="M"/>
    <x v="0"/>
    <x v="0"/>
    <x v="4"/>
    <s v="United States of America"/>
    <x v="2"/>
    <x v="0"/>
    <x v="2"/>
    <s v="Not ML"/>
  </r>
  <r>
    <n v="422"/>
    <x v="2"/>
    <s v="MI"/>
    <s v="FT"/>
    <x v="22"/>
    <n v="159000"/>
    <s v="USD"/>
    <n v="159000"/>
    <s v="US"/>
    <n v="100"/>
    <x v="4"/>
    <x v="4"/>
    <s v="M"/>
    <x v="0"/>
    <x v="0"/>
    <x v="4"/>
    <s v="United States of America"/>
    <x v="2"/>
    <x v="0"/>
    <x v="2"/>
    <s v="Not ML"/>
  </r>
  <r>
    <n v="423"/>
    <x v="2"/>
    <s v="SE"/>
    <s v="FT"/>
    <x v="0"/>
    <n v="180000"/>
    <s v="USD"/>
    <n v="180000"/>
    <s v="US"/>
    <n v="0"/>
    <x v="4"/>
    <x v="4"/>
    <s v="M"/>
    <x v="1"/>
    <x v="0"/>
    <x v="4"/>
    <s v="United States of America"/>
    <x v="2"/>
    <x v="0"/>
    <x v="0"/>
    <s v="Not ML"/>
  </r>
  <r>
    <n v="424"/>
    <x v="2"/>
    <s v="SE"/>
    <s v="FT"/>
    <x v="0"/>
    <n v="80000"/>
    <s v="USD"/>
    <n v="80000"/>
    <s v="US"/>
    <n v="0"/>
    <x v="4"/>
    <x v="4"/>
    <s v="M"/>
    <x v="1"/>
    <x v="0"/>
    <x v="4"/>
    <s v="United States of America"/>
    <x v="2"/>
    <x v="0"/>
    <x v="0"/>
    <s v="Not ML"/>
  </r>
  <r>
    <n v="425"/>
    <x v="2"/>
    <s v="MI"/>
    <s v="FT"/>
    <x v="10"/>
    <n v="82900"/>
    <s v="USD"/>
    <n v="82900"/>
    <s v="US"/>
    <n v="0"/>
    <x v="4"/>
    <x v="4"/>
    <s v="M"/>
    <x v="0"/>
    <x v="0"/>
    <x v="4"/>
    <s v="United States of America"/>
    <x v="2"/>
    <x v="1"/>
    <x v="0"/>
    <s v="Not ML"/>
  </r>
  <r>
    <n v="426"/>
    <x v="2"/>
    <s v="SE"/>
    <s v="FT"/>
    <x v="10"/>
    <n v="100800"/>
    <s v="USD"/>
    <n v="100800"/>
    <s v="US"/>
    <n v="100"/>
    <x v="4"/>
    <x v="4"/>
    <s v="L"/>
    <x v="1"/>
    <x v="0"/>
    <x v="4"/>
    <s v="United States of America"/>
    <x v="0"/>
    <x v="1"/>
    <x v="2"/>
    <s v="Not ML"/>
  </r>
  <r>
    <n v="427"/>
    <x v="2"/>
    <s v="MI"/>
    <s v="FT"/>
    <x v="10"/>
    <n v="45000"/>
    <s v="EUR"/>
    <n v="49461"/>
    <s v="ES"/>
    <n v="100"/>
    <x v="18"/>
    <x v="18"/>
    <s v="M"/>
    <x v="0"/>
    <x v="0"/>
    <x v="18"/>
    <s v="Spain"/>
    <x v="2"/>
    <x v="1"/>
    <x v="2"/>
    <s v="Not ML"/>
  </r>
  <r>
    <n v="428"/>
    <x v="2"/>
    <s v="SE"/>
    <s v="FT"/>
    <x v="0"/>
    <n v="140400"/>
    <s v="USD"/>
    <n v="140400"/>
    <s v="US"/>
    <n v="0"/>
    <x v="4"/>
    <x v="4"/>
    <s v="L"/>
    <x v="1"/>
    <x v="0"/>
    <x v="4"/>
    <s v="United States of America"/>
    <x v="0"/>
    <x v="0"/>
    <x v="0"/>
    <s v="Not ML"/>
  </r>
  <r>
    <n v="429"/>
    <x v="2"/>
    <s v="MI"/>
    <s v="FT"/>
    <x v="5"/>
    <n v="30000"/>
    <s v="GBP"/>
    <n v="39263"/>
    <s v="GB"/>
    <n v="100"/>
    <x v="2"/>
    <x v="2"/>
    <s v="M"/>
    <x v="0"/>
    <x v="0"/>
    <x v="2"/>
    <s v="United Kingdom"/>
    <x v="2"/>
    <x v="2"/>
    <x v="2"/>
    <s v="Not ML"/>
  </r>
  <r>
    <n v="430"/>
    <x v="2"/>
    <s v="MI"/>
    <s v="FT"/>
    <x v="5"/>
    <n v="40000"/>
    <s v="EUR"/>
    <n v="43966"/>
    <s v="ES"/>
    <n v="100"/>
    <x v="18"/>
    <x v="18"/>
    <s v="M"/>
    <x v="0"/>
    <x v="0"/>
    <x v="18"/>
    <s v="Spain"/>
    <x v="2"/>
    <x v="2"/>
    <x v="2"/>
    <s v="Not ML"/>
  </r>
  <r>
    <n v="431"/>
    <x v="2"/>
    <s v="MI"/>
    <s v="FT"/>
    <x v="5"/>
    <n v="30000"/>
    <s v="EUR"/>
    <n v="32974"/>
    <s v="ES"/>
    <n v="100"/>
    <x v="18"/>
    <x v="18"/>
    <s v="M"/>
    <x v="0"/>
    <x v="0"/>
    <x v="18"/>
    <s v="Spain"/>
    <x v="2"/>
    <x v="2"/>
    <x v="2"/>
    <s v="Not ML"/>
  </r>
  <r>
    <n v="432"/>
    <x v="2"/>
    <s v="MI"/>
    <s v="FT"/>
    <x v="10"/>
    <n v="80000"/>
    <s v="EUR"/>
    <n v="87932"/>
    <s v="ES"/>
    <n v="100"/>
    <x v="18"/>
    <x v="18"/>
    <s v="M"/>
    <x v="0"/>
    <x v="0"/>
    <x v="18"/>
    <s v="Spain"/>
    <x v="2"/>
    <x v="1"/>
    <x v="2"/>
    <s v="Not ML"/>
  </r>
  <r>
    <n v="433"/>
    <x v="2"/>
    <s v="MI"/>
    <s v="FT"/>
    <x v="10"/>
    <n v="70000"/>
    <s v="EUR"/>
    <n v="76940"/>
    <s v="ES"/>
    <n v="100"/>
    <x v="18"/>
    <x v="18"/>
    <s v="M"/>
    <x v="0"/>
    <x v="0"/>
    <x v="18"/>
    <s v="Spain"/>
    <x v="2"/>
    <x v="1"/>
    <x v="2"/>
    <s v="Not ML"/>
  </r>
  <r>
    <n v="434"/>
    <x v="2"/>
    <s v="MI"/>
    <s v="FT"/>
    <x v="10"/>
    <n v="80000"/>
    <s v="GBP"/>
    <n v="104702"/>
    <s v="GB"/>
    <n v="100"/>
    <x v="2"/>
    <x v="2"/>
    <s v="M"/>
    <x v="0"/>
    <x v="0"/>
    <x v="2"/>
    <s v="United Kingdom"/>
    <x v="2"/>
    <x v="1"/>
    <x v="2"/>
    <s v="Not ML"/>
  </r>
  <r>
    <n v="435"/>
    <x v="2"/>
    <s v="MI"/>
    <s v="FT"/>
    <x v="10"/>
    <n v="70000"/>
    <s v="GBP"/>
    <n v="91614"/>
    <s v="GB"/>
    <n v="100"/>
    <x v="2"/>
    <x v="2"/>
    <s v="M"/>
    <x v="0"/>
    <x v="0"/>
    <x v="2"/>
    <s v="United Kingdom"/>
    <x v="2"/>
    <x v="1"/>
    <x v="2"/>
    <s v="Not ML"/>
  </r>
  <r>
    <n v="436"/>
    <x v="2"/>
    <s v="MI"/>
    <s v="FT"/>
    <x v="10"/>
    <n v="60000"/>
    <s v="EUR"/>
    <n v="65949"/>
    <s v="ES"/>
    <n v="100"/>
    <x v="18"/>
    <x v="18"/>
    <s v="M"/>
    <x v="0"/>
    <x v="0"/>
    <x v="18"/>
    <s v="Spain"/>
    <x v="2"/>
    <x v="1"/>
    <x v="2"/>
    <s v="Not ML"/>
  </r>
  <r>
    <n v="437"/>
    <x v="2"/>
    <s v="MI"/>
    <s v="FT"/>
    <x v="10"/>
    <n v="80000"/>
    <s v="EUR"/>
    <n v="87932"/>
    <s v="GR"/>
    <n v="100"/>
    <x v="11"/>
    <x v="11"/>
    <s v="M"/>
    <x v="0"/>
    <x v="0"/>
    <x v="11"/>
    <s v="Greece"/>
    <x v="2"/>
    <x v="1"/>
    <x v="2"/>
    <s v="Not ML"/>
  </r>
  <r>
    <n v="438"/>
    <x v="2"/>
    <s v="SE"/>
    <s v="FT"/>
    <x v="4"/>
    <n v="189650"/>
    <s v="USD"/>
    <n v="189650"/>
    <s v="US"/>
    <n v="0"/>
    <x v="4"/>
    <x v="4"/>
    <s v="M"/>
    <x v="1"/>
    <x v="0"/>
    <x v="4"/>
    <s v="United States of America"/>
    <x v="2"/>
    <x v="1"/>
    <x v="0"/>
    <s v="ML Professional"/>
  </r>
  <r>
    <n v="439"/>
    <x v="2"/>
    <s v="SE"/>
    <s v="FT"/>
    <x v="4"/>
    <n v="164996"/>
    <s v="USD"/>
    <n v="164996"/>
    <s v="US"/>
    <n v="0"/>
    <x v="4"/>
    <x v="4"/>
    <s v="M"/>
    <x v="1"/>
    <x v="0"/>
    <x v="4"/>
    <s v="United States of America"/>
    <x v="2"/>
    <x v="1"/>
    <x v="0"/>
    <s v="ML Professional"/>
  </r>
  <r>
    <n v="440"/>
    <x v="2"/>
    <s v="MI"/>
    <s v="FT"/>
    <x v="5"/>
    <n v="40000"/>
    <s v="EUR"/>
    <n v="43966"/>
    <s v="GR"/>
    <n v="100"/>
    <x v="11"/>
    <x v="11"/>
    <s v="M"/>
    <x v="0"/>
    <x v="0"/>
    <x v="11"/>
    <s v="Greece"/>
    <x v="2"/>
    <x v="2"/>
    <x v="2"/>
    <s v="Not ML"/>
  </r>
  <r>
    <n v="441"/>
    <x v="2"/>
    <s v="MI"/>
    <s v="FT"/>
    <x v="5"/>
    <n v="30000"/>
    <s v="EUR"/>
    <n v="32974"/>
    <s v="GR"/>
    <n v="100"/>
    <x v="11"/>
    <x v="11"/>
    <s v="M"/>
    <x v="0"/>
    <x v="0"/>
    <x v="11"/>
    <s v="Greece"/>
    <x v="2"/>
    <x v="2"/>
    <x v="2"/>
    <s v="Not ML"/>
  </r>
  <r>
    <n v="442"/>
    <x v="2"/>
    <s v="MI"/>
    <s v="FT"/>
    <x v="10"/>
    <n v="75000"/>
    <s v="GBP"/>
    <n v="98158"/>
    <s v="GB"/>
    <n v="100"/>
    <x v="2"/>
    <x v="2"/>
    <s v="M"/>
    <x v="0"/>
    <x v="0"/>
    <x v="2"/>
    <s v="United Kingdom"/>
    <x v="2"/>
    <x v="1"/>
    <x v="2"/>
    <s v="Not ML"/>
  </r>
  <r>
    <n v="443"/>
    <x v="2"/>
    <s v="MI"/>
    <s v="FT"/>
    <x v="10"/>
    <n v="60000"/>
    <s v="GBP"/>
    <n v="78526"/>
    <s v="GB"/>
    <n v="100"/>
    <x v="2"/>
    <x v="2"/>
    <s v="M"/>
    <x v="0"/>
    <x v="0"/>
    <x v="2"/>
    <s v="United Kingdom"/>
    <x v="2"/>
    <x v="1"/>
    <x v="2"/>
    <s v="Not ML"/>
  </r>
  <r>
    <n v="444"/>
    <x v="2"/>
    <s v="SE"/>
    <s v="FT"/>
    <x v="0"/>
    <n v="215300"/>
    <s v="USD"/>
    <n v="215300"/>
    <s v="US"/>
    <n v="0"/>
    <x v="4"/>
    <x v="4"/>
    <s v="L"/>
    <x v="1"/>
    <x v="0"/>
    <x v="4"/>
    <s v="United States of America"/>
    <x v="0"/>
    <x v="0"/>
    <x v="0"/>
    <s v="Not ML"/>
  </r>
  <r>
    <n v="445"/>
    <x v="2"/>
    <s v="MI"/>
    <s v="FT"/>
    <x v="10"/>
    <n v="70000"/>
    <s v="EUR"/>
    <n v="76940"/>
    <s v="GR"/>
    <n v="100"/>
    <x v="11"/>
    <x v="11"/>
    <s v="M"/>
    <x v="0"/>
    <x v="0"/>
    <x v="11"/>
    <s v="Greece"/>
    <x v="2"/>
    <x v="1"/>
    <x v="2"/>
    <s v="Not ML"/>
  </r>
  <r>
    <n v="446"/>
    <x v="2"/>
    <s v="SE"/>
    <s v="FT"/>
    <x v="10"/>
    <n v="209100"/>
    <s v="USD"/>
    <n v="209100"/>
    <s v="US"/>
    <n v="100"/>
    <x v="4"/>
    <x v="4"/>
    <s v="L"/>
    <x v="1"/>
    <x v="0"/>
    <x v="4"/>
    <s v="United States of America"/>
    <x v="0"/>
    <x v="1"/>
    <x v="2"/>
    <s v="Not ML"/>
  </r>
  <r>
    <n v="447"/>
    <x v="2"/>
    <s v="SE"/>
    <s v="FT"/>
    <x v="10"/>
    <n v="154600"/>
    <s v="USD"/>
    <n v="154600"/>
    <s v="US"/>
    <n v="100"/>
    <x v="4"/>
    <x v="4"/>
    <s v="L"/>
    <x v="1"/>
    <x v="0"/>
    <x v="4"/>
    <s v="United States of America"/>
    <x v="0"/>
    <x v="1"/>
    <x v="2"/>
    <s v="Not ML"/>
  </r>
  <r>
    <n v="448"/>
    <x v="2"/>
    <s v="SE"/>
    <s v="FT"/>
    <x v="10"/>
    <n v="180000"/>
    <s v="USD"/>
    <n v="180000"/>
    <s v="US"/>
    <n v="100"/>
    <x v="4"/>
    <x v="4"/>
    <s v="M"/>
    <x v="1"/>
    <x v="0"/>
    <x v="4"/>
    <s v="United States of America"/>
    <x v="2"/>
    <x v="1"/>
    <x v="2"/>
    <s v="Not ML"/>
  </r>
  <r>
    <n v="449"/>
    <x v="2"/>
    <s v="EN"/>
    <s v="FT"/>
    <x v="18"/>
    <n v="20000"/>
    <s v="EUR"/>
    <n v="21983"/>
    <s v="PT"/>
    <n v="100"/>
    <x v="19"/>
    <x v="19"/>
    <s v="L"/>
    <x v="2"/>
    <x v="0"/>
    <x v="19"/>
    <s v="Part-time "/>
    <x v="0"/>
    <x v="1"/>
    <x v="2"/>
    <s v="Not ML"/>
  </r>
  <r>
    <n v="450"/>
    <x v="2"/>
    <s v="SE"/>
    <s v="FT"/>
    <x v="10"/>
    <n v="80000"/>
    <s v="USD"/>
    <n v="80000"/>
    <s v="US"/>
    <n v="100"/>
    <x v="4"/>
    <x v="4"/>
    <s v="M"/>
    <x v="1"/>
    <x v="0"/>
    <x v="4"/>
    <s v="United States of America"/>
    <x v="2"/>
    <x v="1"/>
    <x v="2"/>
    <s v="Not ML"/>
  </r>
  <r>
    <n v="451"/>
    <x v="2"/>
    <s v="MI"/>
    <s v="FT"/>
    <x v="34"/>
    <n v="100000"/>
    <s v="CAD"/>
    <n v="78791"/>
    <s v="CA"/>
    <n v="100"/>
    <x v="15"/>
    <x v="15"/>
    <s v="M"/>
    <x v="0"/>
    <x v="0"/>
    <x v="15"/>
    <s v="Canada"/>
    <x v="2"/>
    <x v="3"/>
    <x v="2"/>
    <s v="ML Professional"/>
  </r>
  <r>
    <n v="452"/>
    <x v="2"/>
    <s v="EX"/>
    <s v="FT"/>
    <x v="13"/>
    <n v="250000"/>
    <s v="CAD"/>
    <n v="196979"/>
    <s v="CA"/>
    <n v="50"/>
    <x v="15"/>
    <x v="15"/>
    <s v="L"/>
    <x v="3"/>
    <x v="0"/>
    <x v="15"/>
    <s v="Canada"/>
    <x v="0"/>
    <x v="0"/>
    <x v="1"/>
    <s v="Not ML"/>
  </r>
  <r>
    <n v="453"/>
    <x v="2"/>
    <s v="MI"/>
    <s v="FT"/>
    <x v="4"/>
    <n v="120000"/>
    <s v="USD"/>
    <n v="120000"/>
    <s v="US"/>
    <n v="100"/>
    <x v="4"/>
    <x v="4"/>
    <s v="S"/>
    <x v="0"/>
    <x v="0"/>
    <x v="4"/>
    <s v="United States of America"/>
    <x v="1"/>
    <x v="1"/>
    <x v="2"/>
    <s v="ML Professional"/>
  </r>
  <r>
    <n v="454"/>
    <x v="2"/>
    <s v="EN"/>
    <s v="FT"/>
    <x v="20"/>
    <n v="125000"/>
    <s v="USD"/>
    <n v="125000"/>
    <s v="US"/>
    <n v="0"/>
    <x v="4"/>
    <x v="4"/>
    <s v="M"/>
    <x v="2"/>
    <x v="0"/>
    <x v="4"/>
    <s v="United States of America"/>
    <x v="2"/>
    <x v="1"/>
    <x v="0"/>
    <s v="Not ML"/>
  </r>
  <r>
    <n v="455"/>
    <x v="2"/>
    <s v="MI"/>
    <s v="FT"/>
    <x v="47"/>
    <n v="240000"/>
    <s v="CNY"/>
    <n v="37236"/>
    <s v="US"/>
    <n v="50"/>
    <x v="4"/>
    <x v="4"/>
    <s v="L"/>
    <x v="0"/>
    <x v="0"/>
    <x v="4"/>
    <s v="United States of America"/>
    <x v="0"/>
    <x v="1"/>
    <x v="1"/>
    <s v="Not ML"/>
  </r>
  <r>
    <n v="456"/>
    <x v="2"/>
    <s v="SE"/>
    <s v="FT"/>
    <x v="10"/>
    <n v="105000"/>
    <s v="USD"/>
    <n v="105000"/>
    <s v="US"/>
    <n v="100"/>
    <x v="4"/>
    <x v="4"/>
    <s v="M"/>
    <x v="1"/>
    <x v="0"/>
    <x v="4"/>
    <s v="United States of America"/>
    <x v="2"/>
    <x v="1"/>
    <x v="2"/>
    <s v="Not ML"/>
  </r>
  <r>
    <n v="457"/>
    <x v="2"/>
    <s v="SE"/>
    <s v="FT"/>
    <x v="48"/>
    <n v="80000"/>
    <s v="EUR"/>
    <n v="87932"/>
    <s v="DE"/>
    <n v="0"/>
    <x v="0"/>
    <x v="0"/>
    <s v="M"/>
    <x v="1"/>
    <x v="0"/>
    <x v="0"/>
    <s v="Germany"/>
    <x v="2"/>
    <x v="1"/>
    <x v="0"/>
    <s v="ML Professional"/>
  </r>
  <r>
    <n v="458"/>
    <x v="2"/>
    <s v="MI"/>
    <s v="FT"/>
    <x v="7"/>
    <n v="1400000"/>
    <s v="INR"/>
    <n v="18442"/>
    <s v="IN"/>
    <n v="100"/>
    <x v="8"/>
    <x v="8"/>
    <s v="M"/>
    <x v="0"/>
    <x v="0"/>
    <x v="8"/>
    <s v="India"/>
    <x v="2"/>
    <x v="2"/>
    <x v="2"/>
    <s v="Not ML"/>
  </r>
  <r>
    <n v="459"/>
    <x v="2"/>
    <s v="MI"/>
    <s v="FT"/>
    <x v="0"/>
    <n v="2400000"/>
    <s v="INR"/>
    <n v="31615"/>
    <s v="IN"/>
    <n v="100"/>
    <x v="8"/>
    <x v="8"/>
    <s v="L"/>
    <x v="0"/>
    <x v="0"/>
    <x v="8"/>
    <s v="India"/>
    <x v="0"/>
    <x v="0"/>
    <x v="2"/>
    <s v="Not ML"/>
  </r>
  <r>
    <n v="460"/>
    <x v="2"/>
    <s v="MI"/>
    <s v="FT"/>
    <x v="17"/>
    <n v="53000"/>
    <s v="EUR"/>
    <n v="58255"/>
    <s v="PT"/>
    <n v="50"/>
    <x v="19"/>
    <x v="19"/>
    <s v="L"/>
    <x v="0"/>
    <x v="0"/>
    <x v="19"/>
    <s v="Part-time "/>
    <x v="0"/>
    <x v="1"/>
    <x v="1"/>
    <s v="ML Professional"/>
  </r>
  <r>
    <n v="461"/>
    <x v="2"/>
    <s v="EN"/>
    <s v="FT"/>
    <x v="29"/>
    <n v="100000"/>
    <s v="USD"/>
    <n v="100000"/>
    <s v="US"/>
    <n v="50"/>
    <x v="4"/>
    <x v="4"/>
    <s v="L"/>
    <x v="2"/>
    <x v="0"/>
    <x v="4"/>
    <s v="United States of America"/>
    <x v="0"/>
    <x v="2"/>
    <x v="1"/>
    <s v="Not ML"/>
  </r>
  <r>
    <n v="462"/>
    <x v="2"/>
    <s v="MI"/>
    <s v="PT"/>
    <x v="10"/>
    <n v="50000"/>
    <s v="EUR"/>
    <n v="54957"/>
    <s v="DE"/>
    <n v="50"/>
    <x v="0"/>
    <x v="0"/>
    <s v="L"/>
    <x v="0"/>
    <x v="2"/>
    <x v="0"/>
    <s v="Germany"/>
    <x v="0"/>
    <x v="1"/>
    <x v="1"/>
    <s v="Not ML"/>
  </r>
  <r>
    <n v="463"/>
    <x v="2"/>
    <s v="EN"/>
    <s v="FT"/>
    <x v="0"/>
    <n v="1400000"/>
    <s v="INR"/>
    <n v="18442"/>
    <s v="IN"/>
    <n v="100"/>
    <x v="8"/>
    <x v="8"/>
    <s v="M"/>
    <x v="2"/>
    <x v="0"/>
    <x v="8"/>
    <s v="India"/>
    <x v="2"/>
    <x v="0"/>
    <x v="2"/>
    <s v="Not ML"/>
  </r>
  <r>
    <n v="464"/>
    <x v="2"/>
    <s v="SE"/>
    <s v="FT"/>
    <x v="21"/>
    <n v="148000"/>
    <s v="EUR"/>
    <n v="162674"/>
    <s v="DE"/>
    <n v="100"/>
    <x v="0"/>
    <x v="0"/>
    <s v="M"/>
    <x v="1"/>
    <x v="0"/>
    <x v="0"/>
    <s v="Germany"/>
    <x v="2"/>
    <x v="0"/>
    <x v="2"/>
    <s v="Not ML"/>
  </r>
  <r>
    <n v="465"/>
    <x v="2"/>
    <s v="EN"/>
    <s v="FT"/>
    <x v="10"/>
    <n v="120000"/>
    <s v="USD"/>
    <n v="120000"/>
    <s v="US"/>
    <n v="100"/>
    <x v="4"/>
    <x v="4"/>
    <s v="M"/>
    <x v="2"/>
    <x v="0"/>
    <x v="4"/>
    <s v="United States of America"/>
    <x v="2"/>
    <x v="1"/>
    <x v="2"/>
    <s v="Not ML"/>
  </r>
  <r>
    <n v="466"/>
    <x v="2"/>
    <s v="SE"/>
    <s v="FT"/>
    <x v="14"/>
    <n v="144000"/>
    <s v="USD"/>
    <n v="144000"/>
    <s v="US"/>
    <n v="50"/>
    <x v="4"/>
    <x v="4"/>
    <s v="L"/>
    <x v="1"/>
    <x v="0"/>
    <x v="4"/>
    <s v="United States of America"/>
    <x v="0"/>
    <x v="0"/>
    <x v="1"/>
    <s v="Not ML"/>
  </r>
  <r>
    <n v="467"/>
    <x v="2"/>
    <s v="SE"/>
    <s v="FT"/>
    <x v="0"/>
    <n v="104890"/>
    <s v="USD"/>
    <n v="104890"/>
    <s v="US"/>
    <n v="100"/>
    <x v="4"/>
    <x v="4"/>
    <s v="M"/>
    <x v="1"/>
    <x v="0"/>
    <x v="4"/>
    <s v="United States of America"/>
    <x v="2"/>
    <x v="0"/>
    <x v="2"/>
    <s v="Not ML"/>
  </r>
  <r>
    <n v="468"/>
    <x v="2"/>
    <s v="SE"/>
    <s v="FT"/>
    <x v="10"/>
    <n v="100000"/>
    <s v="USD"/>
    <n v="100000"/>
    <s v="US"/>
    <n v="100"/>
    <x v="4"/>
    <x v="4"/>
    <s v="M"/>
    <x v="1"/>
    <x v="0"/>
    <x v="4"/>
    <s v="United States of America"/>
    <x v="2"/>
    <x v="1"/>
    <x v="2"/>
    <s v="Not ML"/>
  </r>
  <r>
    <n v="469"/>
    <x v="2"/>
    <s v="SE"/>
    <s v="FT"/>
    <x v="0"/>
    <n v="140000"/>
    <s v="USD"/>
    <n v="140000"/>
    <s v="US"/>
    <n v="100"/>
    <x v="4"/>
    <x v="4"/>
    <s v="M"/>
    <x v="1"/>
    <x v="0"/>
    <x v="4"/>
    <s v="United States of America"/>
    <x v="2"/>
    <x v="0"/>
    <x v="2"/>
    <s v="Not ML"/>
  </r>
  <r>
    <n v="470"/>
    <x v="2"/>
    <s v="MI"/>
    <s v="FT"/>
    <x v="5"/>
    <n v="135000"/>
    <s v="USD"/>
    <n v="135000"/>
    <s v="US"/>
    <n v="100"/>
    <x v="4"/>
    <x v="4"/>
    <s v="M"/>
    <x v="0"/>
    <x v="0"/>
    <x v="4"/>
    <s v="United States of America"/>
    <x v="2"/>
    <x v="2"/>
    <x v="2"/>
    <s v="Not ML"/>
  </r>
  <r>
    <n v="471"/>
    <x v="2"/>
    <s v="MI"/>
    <s v="FT"/>
    <x v="5"/>
    <n v="50000"/>
    <s v="USD"/>
    <n v="50000"/>
    <s v="US"/>
    <n v="100"/>
    <x v="4"/>
    <x v="4"/>
    <s v="M"/>
    <x v="0"/>
    <x v="0"/>
    <x v="4"/>
    <s v="United States of America"/>
    <x v="2"/>
    <x v="2"/>
    <x v="2"/>
    <s v="Not ML"/>
  </r>
  <r>
    <n v="472"/>
    <x v="2"/>
    <s v="SE"/>
    <s v="FT"/>
    <x v="0"/>
    <n v="220000"/>
    <s v="USD"/>
    <n v="220000"/>
    <s v="US"/>
    <n v="100"/>
    <x v="4"/>
    <x v="4"/>
    <s v="M"/>
    <x v="1"/>
    <x v="0"/>
    <x v="4"/>
    <s v="United States of America"/>
    <x v="2"/>
    <x v="0"/>
    <x v="2"/>
    <s v="Not ML"/>
  </r>
  <r>
    <n v="473"/>
    <x v="2"/>
    <s v="SE"/>
    <s v="FT"/>
    <x v="0"/>
    <n v="140000"/>
    <s v="USD"/>
    <n v="140000"/>
    <s v="US"/>
    <n v="100"/>
    <x v="4"/>
    <x v="4"/>
    <s v="M"/>
    <x v="1"/>
    <x v="0"/>
    <x v="4"/>
    <s v="United States of America"/>
    <x v="2"/>
    <x v="0"/>
    <x v="2"/>
    <s v="Not ML"/>
  </r>
  <r>
    <n v="474"/>
    <x v="2"/>
    <s v="MI"/>
    <s v="FT"/>
    <x v="0"/>
    <n v="140000"/>
    <s v="GBP"/>
    <n v="183228"/>
    <s v="GB"/>
    <n v="0"/>
    <x v="2"/>
    <x v="2"/>
    <s v="M"/>
    <x v="0"/>
    <x v="0"/>
    <x v="2"/>
    <s v="United Kingdom"/>
    <x v="2"/>
    <x v="0"/>
    <x v="0"/>
    <s v="Not ML"/>
  </r>
  <r>
    <n v="475"/>
    <x v="2"/>
    <s v="MI"/>
    <s v="FT"/>
    <x v="0"/>
    <n v="70000"/>
    <s v="GBP"/>
    <n v="91614"/>
    <s v="GB"/>
    <n v="0"/>
    <x v="2"/>
    <x v="2"/>
    <s v="M"/>
    <x v="0"/>
    <x v="0"/>
    <x v="2"/>
    <s v="United Kingdom"/>
    <x v="2"/>
    <x v="0"/>
    <x v="0"/>
    <s v="Not ML"/>
  </r>
  <r>
    <n v="476"/>
    <x v="2"/>
    <s v="SE"/>
    <s v="FT"/>
    <x v="0"/>
    <n v="185100"/>
    <s v="USD"/>
    <n v="185100"/>
    <s v="US"/>
    <n v="100"/>
    <x v="4"/>
    <x v="4"/>
    <s v="M"/>
    <x v="1"/>
    <x v="0"/>
    <x v="4"/>
    <s v="United States of America"/>
    <x v="2"/>
    <x v="0"/>
    <x v="2"/>
    <s v="Not ML"/>
  </r>
  <r>
    <n v="477"/>
    <x v="2"/>
    <s v="SE"/>
    <s v="FT"/>
    <x v="4"/>
    <n v="220000"/>
    <s v="USD"/>
    <n v="220000"/>
    <s v="US"/>
    <n v="100"/>
    <x v="4"/>
    <x v="4"/>
    <s v="M"/>
    <x v="1"/>
    <x v="0"/>
    <x v="4"/>
    <s v="United States of America"/>
    <x v="2"/>
    <x v="1"/>
    <x v="2"/>
    <s v="ML Professional"/>
  </r>
  <r>
    <n v="478"/>
    <x v="2"/>
    <s v="MI"/>
    <s v="FT"/>
    <x v="0"/>
    <n v="200000"/>
    <s v="USD"/>
    <n v="200000"/>
    <s v="US"/>
    <n v="100"/>
    <x v="4"/>
    <x v="4"/>
    <s v="M"/>
    <x v="0"/>
    <x v="0"/>
    <x v="4"/>
    <s v="United States of America"/>
    <x v="2"/>
    <x v="0"/>
    <x v="2"/>
    <s v="Not ML"/>
  </r>
  <r>
    <n v="479"/>
    <x v="2"/>
    <s v="MI"/>
    <s v="FT"/>
    <x v="0"/>
    <n v="120000"/>
    <s v="USD"/>
    <n v="120000"/>
    <s v="US"/>
    <n v="100"/>
    <x v="4"/>
    <x v="4"/>
    <s v="M"/>
    <x v="0"/>
    <x v="0"/>
    <x v="4"/>
    <s v="United States of America"/>
    <x v="2"/>
    <x v="0"/>
    <x v="2"/>
    <s v="Not ML"/>
  </r>
  <r>
    <n v="480"/>
    <x v="2"/>
    <s v="SE"/>
    <s v="FT"/>
    <x v="4"/>
    <n v="120000"/>
    <s v="USD"/>
    <n v="120000"/>
    <s v="AE"/>
    <n v="100"/>
    <x v="12"/>
    <x v="12"/>
    <s v="S"/>
    <x v="1"/>
    <x v="0"/>
    <x v="12"/>
    <s v="United Arab Emirates"/>
    <x v="1"/>
    <x v="1"/>
    <x v="2"/>
    <s v="ML Professional"/>
  </r>
  <r>
    <n v="481"/>
    <x v="2"/>
    <s v="SE"/>
    <s v="FT"/>
    <x v="4"/>
    <n v="65000"/>
    <s v="USD"/>
    <n v="65000"/>
    <s v="AE"/>
    <n v="100"/>
    <x v="12"/>
    <x v="12"/>
    <s v="S"/>
    <x v="1"/>
    <x v="0"/>
    <x v="12"/>
    <s v="United Arab Emirates"/>
    <x v="1"/>
    <x v="1"/>
    <x v="2"/>
    <s v="ML Professional"/>
  </r>
  <r>
    <n v="482"/>
    <x v="2"/>
    <s v="EX"/>
    <s v="FT"/>
    <x v="10"/>
    <n v="324000"/>
    <s v="USD"/>
    <n v="324000"/>
    <s v="US"/>
    <n v="100"/>
    <x v="4"/>
    <x v="4"/>
    <s v="M"/>
    <x v="3"/>
    <x v="0"/>
    <x v="4"/>
    <s v="United States of America"/>
    <x v="2"/>
    <x v="1"/>
    <x v="2"/>
    <s v="Not ML"/>
  </r>
  <r>
    <n v="483"/>
    <x v="2"/>
    <s v="EX"/>
    <s v="FT"/>
    <x v="10"/>
    <n v="216000"/>
    <s v="USD"/>
    <n v="216000"/>
    <s v="US"/>
    <n v="100"/>
    <x v="4"/>
    <x v="4"/>
    <s v="M"/>
    <x v="3"/>
    <x v="0"/>
    <x v="4"/>
    <s v="United States of America"/>
    <x v="2"/>
    <x v="1"/>
    <x v="2"/>
    <s v="Not ML"/>
  </r>
  <r>
    <n v="484"/>
    <x v="2"/>
    <s v="SE"/>
    <s v="FT"/>
    <x v="10"/>
    <n v="210000"/>
    <s v="USD"/>
    <n v="210000"/>
    <s v="US"/>
    <n v="100"/>
    <x v="4"/>
    <x v="4"/>
    <s v="M"/>
    <x v="1"/>
    <x v="0"/>
    <x v="4"/>
    <s v="United States of America"/>
    <x v="2"/>
    <x v="1"/>
    <x v="2"/>
    <s v="Not ML"/>
  </r>
  <r>
    <n v="485"/>
    <x v="2"/>
    <s v="SE"/>
    <s v="FT"/>
    <x v="4"/>
    <n v="120000"/>
    <s v="USD"/>
    <n v="120000"/>
    <s v="US"/>
    <n v="100"/>
    <x v="4"/>
    <x v="4"/>
    <s v="M"/>
    <x v="1"/>
    <x v="0"/>
    <x v="4"/>
    <s v="United States of America"/>
    <x v="2"/>
    <x v="1"/>
    <x v="2"/>
    <s v="ML Professional"/>
  </r>
  <r>
    <n v="486"/>
    <x v="2"/>
    <s v="SE"/>
    <s v="FT"/>
    <x v="0"/>
    <n v="230000"/>
    <s v="USD"/>
    <n v="230000"/>
    <s v="US"/>
    <n v="100"/>
    <x v="4"/>
    <x v="4"/>
    <s v="M"/>
    <x v="1"/>
    <x v="0"/>
    <x v="4"/>
    <s v="United States of America"/>
    <x v="2"/>
    <x v="0"/>
    <x v="2"/>
    <s v="Not ML"/>
  </r>
  <r>
    <n v="487"/>
    <x v="2"/>
    <s v="EN"/>
    <s v="PT"/>
    <x v="0"/>
    <n v="100000"/>
    <s v="USD"/>
    <n v="100000"/>
    <s v="DZ"/>
    <n v="50"/>
    <x v="45"/>
    <x v="45"/>
    <s v="M"/>
    <x v="2"/>
    <x v="2"/>
    <x v="45"/>
    <s v="Algeria"/>
    <x v="2"/>
    <x v="0"/>
    <x v="1"/>
    <s v="Not ML"/>
  </r>
  <r>
    <n v="488"/>
    <x v="2"/>
    <s v="MI"/>
    <s v="FL"/>
    <x v="0"/>
    <n v="100000"/>
    <s v="USD"/>
    <n v="100000"/>
    <s v="CA"/>
    <n v="100"/>
    <x v="4"/>
    <x v="4"/>
    <s v="M"/>
    <x v="0"/>
    <x v="3"/>
    <x v="4"/>
    <s v="Canada"/>
    <x v="2"/>
    <x v="0"/>
    <x v="2"/>
    <s v="Not ML"/>
  </r>
  <r>
    <n v="489"/>
    <x v="2"/>
    <s v="EN"/>
    <s v="CT"/>
    <x v="35"/>
    <n v="29000"/>
    <s v="EUR"/>
    <n v="31875"/>
    <s v="TN"/>
    <n v="100"/>
    <x v="44"/>
    <x v="44"/>
    <s v="M"/>
    <x v="2"/>
    <x v="1"/>
    <x v="44"/>
    <s v="Tunisia"/>
    <x v="2"/>
    <x v="0"/>
    <x v="2"/>
    <s v="ML Professional"/>
  </r>
  <r>
    <n v="490"/>
    <x v="2"/>
    <s v="SE"/>
    <s v="FT"/>
    <x v="23"/>
    <n v="200000"/>
    <s v="USD"/>
    <n v="200000"/>
    <s v="MY"/>
    <n v="100"/>
    <x v="4"/>
    <x v="4"/>
    <s v="M"/>
    <x v="1"/>
    <x v="0"/>
    <x v="4"/>
    <s v="Malaysia"/>
    <x v="2"/>
    <x v="3"/>
    <x v="2"/>
    <s v="Not ML"/>
  </r>
  <r>
    <n v="491"/>
    <x v="2"/>
    <s v="MI"/>
    <s v="FT"/>
    <x v="41"/>
    <n v="75000"/>
    <s v="USD"/>
    <n v="75000"/>
    <s v="CA"/>
    <n v="100"/>
    <x v="15"/>
    <x v="15"/>
    <s v="S"/>
    <x v="0"/>
    <x v="0"/>
    <x v="15"/>
    <s v="Canada"/>
    <x v="1"/>
    <x v="2"/>
    <x v="2"/>
    <s v="Not ML"/>
  </r>
  <r>
    <n v="492"/>
    <x v="2"/>
    <s v="MI"/>
    <s v="FT"/>
    <x v="0"/>
    <n v="150000"/>
    <s v="PLN"/>
    <n v="35590"/>
    <s v="PL"/>
    <n v="100"/>
    <x v="24"/>
    <x v="24"/>
    <s v="L"/>
    <x v="0"/>
    <x v="0"/>
    <x v="24"/>
    <s v="Poland"/>
    <x v="0"/>
    <x v="0"/>
    <x v="2"/>
    <s v="Not ML"/>
  </r>
  <r>
    <n v="493"/>
    <x v="2"/>
    <s v="SE"/>
    <s v="FT"/>
    <x v="34"/>
    <n v="100000"/>
    <s v="CAD"/>
    <n v="78791"/>
    <s v="CA"/>
    <n v="100"/>
    <x v="15"/>
    <x v="15"/>
    <s v="M"/>
    <x v="1"/>
    <x v="0"/>
    <x v="15"/>
    <s v="Canada"/>
    <x v="2"/>
    <x v="3"/>
    <x v="2"/>
    <s v="ML Professional"/>
  </r>
  <r>
    <n v="494"/>
    <x v="2"/>
    <s v="SE"/>
    <s v="FT"/>
    <x v="0"/>
    <n v="100000"/>
    <s v="USD"/>
    <n v="100000"/>
    <s v="BR"/>
    <n v="100"/>
    <x v="4"/>
    <x v="4"/>
    <s v="M"/>
    <x v="1"/>
    <x v="0"/>
    <x v="4"/>
    <s v="Brazil"/>
    <x v="2"/>
    <x v="0"/>
    <x v="2"/>
    <s v="Not ML"/>
  </r>
  <r>
    <n v="495"/>
    <x v="2"/>
    <s v="MI"/>
    <s v="FT"/>
    <x v="1"/>
    <n v="153000"/>
    <s v="USD"/>
    <n v="153000"/>
    <s v="US"/>
    <n v="50"/>
    <x v="4"/>
    <x v="4"/>
    <s v="M"/>
    <x v="0"/>
    <x v="0"/>
    <x v="4"/>
    <s v="United States of America"/>
    <x v="2"/>
    <x v="0"/>
    <x v="1"/>
    <s v="ML Professional"/>
  </r>
  <r>
    <n v="496"/>
    <x v="2"/>
    <s v="EN"/>
    <s v="FT"/>
    <x v="10"/>
    <n v="52800"/>
    <s v="EUR"/>
    <n v="58035"/>
    <s v="PK"/>
    <n v="100"/>
    <x v="0"/>
    <x v="0"/>
    <s v="M"/>
    <x v="2"/>
    <x v="0"/>
    <x v="0"/>
    <s v="Pakistan"/>
    <x v="2"/>
    <x v="1"/>
    <x v="2"/>
    <s v="Not ML"/>
  </r>
  <r>
    <n v="497"/>
    <x v="2"/>
    <s v="SE"/>
    <s v="FT"/>
    <x v="0"/>
    <n v="165000"/>
    <s v="USD"/>
    <n v="165000"/>
    <s v="US"/>
    <n v="100"/>
    <x v="4"/>
    <x v="4"/>
    <s v="M"/>
    <x v="1"/>
    <x v="0"/>
    <x v="4"/>
    <s v="United States of America"/>
    <x v="2"/>
    <x v="0"/>
    <x v="2"/>
    <s v="Not ML"/>
  </r>
  <r>
    <n v="498"/>
    <x v="2"/>
    <s v="SE"/>
    <s v="FT"/>
    <x v="14"/>
    <n v="85000"/>
    <s v="EUR"/>
    <n v="93427"/>
    <s v="FR"/>
    <n v="50"/>
    <x v="7"/>
    <x v="7"/>
    <s v="L"/>
    <x v="1"/>
    <x v="0"/>
    <x v="7"/>
    <s v="France"/>
    <x v="0"/>
    <x v="0"/>
    <x v="1"/>
    <s v="Not ML"/>
  </r>
  <r>
    <n v="499"/>
    <x v="2"/>
    <s v="EN"/>
    <s v="FT"/>
    <x v="0"/>
    <n v="66500"/>
    <s v="CAD"/>
    <n v="52396"/>
    <s v="CA"/>
    <n v="100"/>
    <x v="15"/>
    <x v="15"/>
    <s v="L"/>
    <x v="2"/>
    <x v="0"/>
    <x v="15"/>
    <s v="Canada"/>
    <x v="0"/>
    <x v="0"/>
    <x v="2"/>
    <s v="Not ML"/>
  </r>
  <r>
    <n v="500"/>
    <x v="2"/>
    <s v="SE"/>
    <s v="FT"/>
    <x v="4"/>
    <n v="57000"/>
    <s v="EUR"/>
    <n v="62651"/>
    <s v="NL"/>
    <n v="100"/>
    <x v="13"/>
    <x v="13"/>
    <s v="L"/>
    <x v="1"/>
    <x v="0"/>
    <x v="13"/>
    <s v="Netherlands"/>
    <x v="0"/>
    <x v="1"/>
    <x v="2"/>
    <s v="ML Professional"/>
  </r>
  <r>
    <n v="501"/>
    <x v="2"/>
    <s v="MI"/>
    <s v="FT"/>
    <x v="23"/>
    <n v="30000"/>
    <s v="EUR"/>
    <n v="32974"/>
    <s v="EE"/>
    <n v="100"/>
    <x v="46"/>
    <x v="46"/>
    <s v="S"/>
    <x v="0"/>
    <x v="0"/>
    <x v="46"/>
    <s v="Estonia"/>
    <x v="1"/>
    <x v="3"/>
    <x v="2"/>
    <s v="Not ML"/>
  </r>
  <r>
    <n v="502"/>
    <x v="2"/>
    <s v="EN"/>
    <s v="FT"/>
    <x v="0"/>
    <n v="40000"/>
    <s v="USD"/>
    <n v="40000"/>
    <s v="JP"/>
    <n v="100"/>
    <x v="47"/>
    <x v="47"/>
    <s v="L"/>
    <x v="2"/>
    <x v="0"/>
    <x v="47"/>
    <s v="Japan"/>
    <x v="0"/>
    <x v="0"/>
    <x v="2"/>
    <s v="Not ML"/>
  </r>
  <r>
    <n v="503"/>
    <x v="2"/>
    <s v="MI"/>
    <s v="FT"/>
    <x v="4"/>
    <n v="121000"/>
    <s v="AUD"/>
    <n v="87425"/>
    <s v="AU"/>
    <n v="100"/>
    <x v="48"/>
    <x v="48"/>
    <s v="L"/>
    <x v="0"/>
    <x v="0"/>
    <x v="48"/>
    <s v="Australia"/>
    <x v="0"/>
    <x v="1"/>
    <x v="2"/>
    <s v="ML Professional"/>
  </r>
  <r>
    <n v="504"/>
    <x v="2"/>
    <s v="SE"/>
    <s v="FT"/>
    <x v="10"/>
    <n v="115000"/>
    <s v="USD"/>
    <n v="115000"/>
    <s v="US"/>
    <n v="100"/>
    <x v="4"/>
    <x v="4"/>
    <s v="M"/>
    <x v="1"/>
    <x v="0"/>
    <x v="4"/>
    <s v="United States of America"/>
    <x v="2"/>
    <x v="1"/>
    <x v="2"/>
    <s v="Not ML"/>
  </r>
  <r>
    <n v="505"/>
    <x v="2"/>
    <s v="EN"/>
    <s v="FT"/>
    <x v="0"/>
    <n v="120000"/>
    <s v="AUD"/>
    <n v="86703"/>
    <s v="AU"/>
    <n v="50"/>
    <x v="48"/>
    <x v="48"/>
    <s v="M"/>
    <x v="2"/>
    <x v="0"/>
    <x v="48"/>
    <s v="Australia"/>
    <x v="2"/>
    <x v="0"/>
    <x v="1"/>
    <s v="Not ML"/>
  </r>
  <r>
    <n v="506"/>
    <x v="2"/>
    <s v="MI"/>
    <s v="FT"/>
    <x v="35"/>
    <n v="75000"/>
    <s v="USD"/>
    <n v="75000"/>
    <s v="BO"/>
    <n v="100"/>
    <x v="4"/>
    <x v="4"/>
    <s v="L"/>
    <x v="0"/>
    <x v="0"/>
    <x v="4"/>
    <s v="Bolivia"/>
    <x v="0"/>
    <x v="0"/>
    <x v="2"/>
    <s v="ML Professional"/>
  </r>
  <r>
    <n v="507"/>
    <x v="2"/>
    <s v="MI"/>
    <s v="FT"/>
    <x v="14"/>
    <n v="59000"/>
    <s v="EUR"/>
    <n v="64849"/>
    <s v="AT"/>
    <n v="0"/>
    <x v="16"/>
    <x v="16"/>
    <s v="L"/>
    <x v="0"/>
    <x v="0"/>
    <x v="16"/>
    <s v="Austria"/>
    <x v="0"/>
    <x v="0"/>
    <x v="0"/>
    <s v="Not ML"/>
  </r>
  <r>
    <n v="508"/>
    <x v="2"/>
    <s v="EN"/>
    <s v="FT"/>
    <x v="14"/>
    <n v="120000"/>
    <s v="USD"/>
    <n v="120000"/>
    <s v="US"/>
    <n v="100"/>
    <x v="4"/>
    <x v="4"/>
    <s v="L"/>
    <x v="2"/>
    <x v="0"/>
    <x v="4"/>
    <s v="United States of America"/>
    <x v="0"/>
    <x v="0"/>
    <x v="2"/>
    <s v="Not ML"/>
  </r>
  <r>
    <n v="509"/>
    <x v="2"/>
    <s v="MI"/>
    <s v="FT"/>
    <x v="26"/>
    <n v="157000"/>
    <s v="USD"/>
    <n v="157000"/>
    <s v="US"/>
    <n v="100"/>
    <x v="4"/>
    <x v="4"/>
    <s v="L"/>
    <x v="0"/>
    <x v="0"/>
    <x v="4"/>
    <s v="United States of America"/>
    <x v="0"/>
    <x v="0"/>
    <x v="2"/>
    <s v="Not ML"/>
  </r>
  <r>
    <n v="510"/>
    <x v="2"/>
    <s v="EN"/>
    <s v="FT"/>
    <x v="30"/>
    <n v="150000"/>
    <s v="USD"/>
    <n v="150000"/>
    <s v="AU"/>
    <n v="100"/>
    <x v="48"/>
    <x v="48"/>
    <s v="S"/>
    <x v="2"/>
    <x v="0"/>
    <x v="48"/>
    <s v="Australia"/>
    <x v="1"/>
    <x v="1"/>
    <x v="2"/>
    <s v="Not ML"/>
  </r>
  <r>
    <n v="511"/>
    <x v="2"/>
    <s v="MI"/>
    <s v="FT"/>
    <x v="7"/>
    <n v="90000"/>
    <s v="CAD"/>
    <n v="70912"/>
    <s v="CA"/>
    <n v="50"/>
    <x v="15"/>
    <x v="15"/>
    <s v="L"/>
    <x v="0"/>
    <x v="0"/>
    <x v="15"/>
    <s v="Canada"/>
    <x v="0"/>
    <x v="2"/>
    <x v="1"/>
    <s v="Not ML"/>
  </r>
  <r>
    <n v="512"/>
    <x v="2"/>
    <s v="EN"/>
    <s v="FT"/>
    <x v="10"/>
    <n v="65000"/>
    <s v="USD"/>
    <n v="65000"/>
    <s v="US"/>
    <n v="100"/>
    <x v="4"/>
    <x v="4"/>
    <s v="S"/>
    <x v="2"/>
    <x v="0"/>
    <x v="4"/>
    <s v="United States of America"/>
    <x v="1"/>
    <x v="1"/>
    <x v="2"/>
    <s v="Not ML"/>
  </r>
  <r>
    <n v="513"/>
    <x v="2"/>
    <s v="SE"/>
    <s v="FT"/>
    <x v="4"/>
    <n v="65000"/>
    <s v="EUR"/>
    <n v="71444"/>
    <s v="IE"/>
    <n v="100"/>
    <x v="49"/>
    <x v="49"/>
    <s v="S"/>
    <x v="1"/>
    <x v="0"/>
    <x v="49"/>
    <s v="Ireland"/>
    <x v="1"/>
    <x v="1"/>
    <x v="2"/>
    <s v="ML Professional"/>
  </r>
  <r>
    <n v="514"/>
    <x v="2"/>
    <s v="EN"/>
    <s v="FT"/>
    <x v="25"/>
    <n v="20000"/>
    <s v="USD"/>
    <n v="20000"/>
    <s v="PK"/>
    <n v="0"/>
    <x v="9"/>
    <x v="9"/>
    <s v="M"/>
    <x v="2"/>
    <x v="0"/>
    <x v="9"/>
    <s v="Pakistan"/>
    <x v="2"/>
    <x v="1"/>
    <x v="0"/>
    <s v="Not ML"/>
  </r>
  <r>
    <n v="515"/>
    <x v="2"/>
    <s v="MI"/>
    <s v="FT"/>
    <x v="0"/>
    <n v="48000"/>
    <s v="USD"/>
    <n v="48000"/>
    <s v="RU"/>
    <n v="100"/>
    <x v="4"/>
    <x v="4"/>
    <s v="S"/>
    <x v="0"/>
    <x v="0"/>
    <x v="4"/>
    <s v="Russian Federation"/>
    <x v="1"/>
    <x v="0"/>
    <x v="2"/>
    <s v="Not ML"/>
  </r>
  <r>
    <n v="516"/>
    <x v="2"/>
    <s v="SE"/>
    <s v="FT"/>
    <x v="22"/>
    <n v="152500"/>
    <s v="USD"/>
    <n v="152500"/>
    <s v="US"/>
    <n v="100"/>
    <x v="4"/>
    <x v="4"/>
    <s v="M"/>
    <x v="1"/>
    <x v="0"/>
    <x v="4"/>
    <s v="United States of America"/>
    <x v="2"/>
    <x v="0"/>
    <x v="2"/>
    <s v="Not ML"/>
  </r>
  <r>
    <n v="517"/>
    <x v="2"/>
    <s v="MI"/>
    <s v="FT"/>
    <x v="10"/>
    <n v="62000"/>
    <s v="EUR"/>
    <n v="68147"/>
    <s v="FR"/>
    <n v="100"/>
    <x v="7"/>
    <x v="7"/>
    <s v="M"/>
    <x v="0"/>
    <x v="0"/>
    <x v="7"/>
    <s v="France"/>
    <x v="2"/>
    <x v="1"/>
    <x v="2"/>
    <s v="Not ML"/>
  </r>
  <r>
    <n v="518"/>
    <x v="2"/>
    <s v="MI"/>
    <s v="FT"/>
    <x v="0"/>
    <n v="115000"/>
    <s v="CHF"/>
    <n v="122346"/>
    <s v="CH"/>
    <n v="0"/>
    <x v="40"/>
    <x v="40"/>
    <s v="L"/>
    <x v="0"/>
    <x v="0"/>
    <x v="40"/>
    <s v="Switzerland"/>
    <x v="0"/>
    <x v="0"/>
    <x v="0"/>
    <s v="Not ML"/>
  </r>
  <r>
    <n v="519"/>
    <x v="2"/>
    <s v="SE"/>
    <s v="FT"/>
    <x v="26"/>
    <n v="380000"/>
    <s v="USD"/>
    <n v="380000"/>
    <s v="US"/>
    <n v="100"/>
    <x v="4"/>
    <x v="4"/>
    <s v="L"/>
    <x v="1"/>
    <x v="0"/>
    <x v="4"/>
    <s v="United States of America"/>
    <x v="0"/>
    <x v="0"/>
    <x v="2"/>
    <s v="Not ML"/>
  </r>
  <r>
    <n v="520"/>
    <x v="2"/>
    <s v="MI"/>
    <s v="FT"/>
    <x v="0"/>
    <n v="88000"/>
    <s v="CAD"/>
    <n v="69336"/>
    <s v="CA"/>
    <n v="100"/>
    <x v="15"/>
    <x v="15"/>
    <s v="M"/>
    <x v="0"/>
    <x v="0"/>
    <x v="15"/>
    <s v="Canada"/>
    <x v="2"/>
    <x v="0"/>
    <x v="2"/>
    <s v="Not ML"/>
  </r>
  <r>
    <n v="521"/>
    <x v="2"/>
    <s v="EN"/>
    <s v="FT"/>
    <x v="20"/>
    <n v="10000"/>
    <s v="USD"/>
    <n v="10000"/>
    <s v="PT"/>
    <n v="100"/>
    <x v="23"/>
    <x v="23"/>
    <s v="M"/>
    <x v="2"/>
    <x v="0"/>
    <x v="23"/>
    <s v="Part-time "/>
    <x v="2"/>
    <x v="1"/>
    <x v="2"/>
    <s v="Not ML"/>
  </r>
  <r>
    <n v="522"/>
    <x v="2"/>
    <s v="MI"/>
    <s v="FT"/>
    <x v="5"/>
    <n v="20000"/>
    <s v="USD"/>
    <n v="20000"/>
    <s v="GR"/>
    <n v="100"/>
    <x v="11"/>
    <x v="11"/>
    <s v="S"/>
    <x v="0"/>
    <x v="0"/>
    <x v="11"/>
    <s v="Greece"/>
    <x v="1"/>
    <x v="2"/>
    <x v="2"/>
    <s v="Not ML"/>
  </r>
  <r>
    <n v="523"/>
    <x v="2"/>
    <s v="SE"/>
    <s v="FT"/>
    <x v="49"/>
    <n v="405000"/>
    <s v="USD"/>
    <n v="405000"/>
    <s v="US"/>
    <n v="100"/>
    <x v="4"/>
    <x v="4"/>
    <s v="L"/>
    <x v="1"/>
    <x v="0"/>
    <x v="4"/>
    <s v="United States of America"/>
    <x v="0"/>
    <x v="2"/>
    <x v="2"/>
    <s v="Not ML"/>
  </r>
  <r>
    <n v="524"/>
    <x v="2"/>
    <s v="MI"/>
    <s v="FT"/>
    <x v="0"/>
    <n v="135000"/>
    <s v="USD"/>
    <n v="135000"/>
    <s v="US"/>
    <n v="100"/>
    <x v="4"/>
    <x v="4"/>
    <s v="L"/>
    <x v="0"/>
    <x v="0"/>
    <x v="4"/>
    <s v="United States of America"/>
    <x v="0"/>
    <x v="0"/>
    <x v="2"/>
    <s v="Not ML"/>
  </r>
  <r>
    <n v="525"/>
    <x v="2"/>
    <s v="SE"/>
    <s v="FT"/>
    <x v="26"/>
    <n v="177000"/>
    <s v="USD"/>
    <n v="177000"/>
    <s v="US"/>
    <n v="100"/>
    <x v="4"/>
    <x v="4"/>
    <s v="L"/>
    <x v="1"/>
    <x v="0"/>
    <x v="4"/>
    <s v="United States of America"/>
    <x v="0"/>
    <x v="0"/>
    <x v="2"/>
    <s v="Not ML"/>
  </r>
  <r>
    <n v="526"/>
    <x v="2"/>
    <s v="MI"/>
    <s v="FT"/>
    <x v="0"/>
    <n v="78000"/>
    <s v="USD"/>
    <n v="78000"/>
    <s v="US"/>
    <n v="100"/>
    <x v="4"/>
    <x v="4"/>
    <s v="M"/>
    <x v="0"/>
    <x v="0"/>
    <x v="4"/>
    <s v="United States of America"/>
    <x v="2"/>
    <x v="0"/>
    <x v="2"/>
    <s v="Not ML"/>
  </r>
  <r>
    <n v="527"/>
    <x v="2"/>
    <s v="SE"/>
    <s v="FT"/>
    <x v="5"/>
    <n v="135000"/>
    <s v="USD"/>
    <n v="135000"/>
    <s v="US"/>
    <n v="100"/>
    <x v="4"/>
    <x v="4"/>
    <s v="M"/>
    <x v="1"/>
    <x v="0"/>
    <x v="4"/>
    <s v="United States of America"/>
    <x v="2"/>
    <x v="2"/>
    <x v="2"/>
    <s v="Not ML"/>
  </r>
  <r>
    <n v="528"/>
    <x v="2"/>
    <s v="SE"/>
    <s v="FT"/>
    <x v="5"/>
    <n v="100000"/>
    <s v="USD"/>
    <n v="100000"/>
    <s v="US"/>
    <n v="100"/>
    <x v="4"/>
    <x v="4"/>
    <s v="M"/>
    <x v="1"/>
    <x v="0"/>
    <x v="4"/>
    <s v="United States of America"/>
    <x v="2"/>
    <x v="2"/>
    <x v="2"/>
    <s v="Not ML"/>
  </r>
  <r>
    <n v="529"/>
    <x v="2"/>
    <s v="SE"/>
    <s v="FT"/>
    <x v="5"/>
    <n v="90320"/>
    <s v="USD"/>
    <n v="90320"/>
    <s v="US"/>
    <n v="100"/>
    <x v="4"/>
    <x v="4"/>
    <s v="M"/>
    <x v="1"/>
    <x v="0"/>
    <x v="4"/>
    <s v="United States of America"/>
    <x v="2"/>
    <x v="2"/>
    <x v="2"/>
    <s v="Not ML"/>
  </r>
  <r>
    <n v="530"/>
    <x v="2"/>
    <s v="MI"/>
    <s v="FT"/>
    <x v="5"/>
    <n v="85000"/>
    <s v="USD"/>
    <n v="85000"/>
    <s v="CA"/>
    <n v="0"/>
    <x v="15"/>
    <x v="15"/>
    <s v="M"/>
    <x v="0"/>
    <x v="0"/>
    <x v="15"/>
    <s v="Canada"/>
    <x v="2"/>
    <x v="2"/>
    <x v="0"/>
    <s v="Not ML"/>
  </r>
  <r>
    <n v="531"/>
    <x v="2"/>
    <s v="MI"/>
    <s v="FT"/>
    <x v="5"/>
    <n v="75000"/>
    <s v="USD"/>
    <n v="75000"/>
    <s v="CA"/>
    <n v="0"/>
    <x v="15"/>
    <x v="15"/>
    <s v="M"/>
    <x v="0"/>
    <x v="0"/>
    <x v="15"/>
    <s v="Canada"/>
    <x v="2"/>
    <x v="2"/>
    <x v="0"/>
    <s v="Not ML"/>
  </r>
  <r>
    <n v="532"/>
    <x v="2"/>
    <s v="SE"/>
    <s v="FT"/>
    <x v="4"/>
    <n v="214000"/>
    <s v="USD"/>
    <n v="214000"/>
    <s v="US"/>
    <n v="100"/>
    <x v="4"/>
    <x v="4"/>
    <s v="M"/>
    <x v="1"/>
    <x v="0"/>
    <x v="4"/>
    <s v="United States of America"/>
    <x v="2"/>
    <x v="1"/>
    <x v="2"/>
    <s v="ML Professional"/>
  </r>
  <r>
    <n v="533"/>
    <x v="2"/>
    <s v="SE"/>
    <s v="FT"/>
    <x v="4"/>
    <n v="192600"/>
    <s v="USD"/>
    <n v="192600"/>
    <s v="US"/>
    <n v="100"/>
    <x v="4"/>
    <x v="4"/>
    <s v="M"/>
    <x v="1"/>
    <x v="0"/>
    <x v="4"/>
    <s v="United States of America"/>
    <x v="2"/>
    <x v="1"/>
    <x v="2"/>
    <s v="ML Professional"/>
  </r>
  <r>
    <n v="534"/>
    <x v="2"/>
    <s v="SE"/>
    <s v="FT"/>
    <x v="39"/>
    <n v="266400"/>
    <s v="USD"/>
    <n v="266400"/>
    <s v="US"/>
    <n v="100"/>
    <x v="4"/>
    <x v="4"/>
    <s v="M"/>
    <x v="1"/>
    <x v="0"/>
    <x v="4"/>
    <s v="United States of America"/>
    <x v="2"/>
    <x v="3"/>
    <x v="2"/>
    <s v="Not ML"/>
  </r>
  <r>
    <n v="535"/>
    <x v="2"/>
    <s v="SE"/>
    <s v="FT"/>
    <x v="39"/>
    <n v="213120"/>
    <s v="USD"/>
    <n v="213120"/>
    <s v="US"/>
    <n v="100"/>
    <x v="4"/>
    <x v="4"/>
    <s v="M"/>
    <x v="1"/>
    <x v="0"/>
    <x v="4"/>
    <s v="United States of America"/>
    <x v="2"/>
    <x v="3"/>
    <x v="2"/>
    <s v="Not ML"/>
  </r>
  <r>
    <n v="536"/>
    <x v="2"/>
    <s v="SE"/>
    <s v="FT"/>
    <x v="5"/>
    <n v="112900"/>
    <s v="USD"/>
    <n v="112900"/>
    <s v="US"/>
    <n v="100"/>
    <x v="4"/>
    <x v="4"/>
    <s v="M"/>
    <x v="1"/>
    <x v="0"/>
    <x v="4"/>
    <s v="United States of America"/>
    <x v="2"/>
    <x v="2"/>
    <x v="2"/>
    <s v="Not ML"/>
  </r>
  <r>
    <n v="537"/>
    <x v="2"/>
    <s v="SE"/>
    <s v="FT"/>
    <x v="10"/>
    <n v="155000"/>
    <s v="USD"/>
    <n v="155000"/>
    <s v="US"/>
    <n v="100"/>
    <x v="4"/>
    <x v="4"/>
    <s v="M"/>
    <x v="1"/>
    <x v="0"/>
    <x v="4"/>
    <s v="United States of America"/>
    <x v="2"/>
    <x v="1"/>
    <x v="2"/>
    <s v="Not ML"/>
  </r>
  <r>
    <n v="538"/>
    <x v="2"/>
    <s v="MI"/>
    <s v="FT"/>
    <x v="0"/>
    <n v="141300"/>
    <s v="USD"/>
    <n v="141300"/>
    <s v="US"/>
    <n v="0"/>
    <x v="4"/>
    <x v="4"/>
    <s v="M"/>
    <x v="0"/>
    <x v="0"/>
    <x v="4"/>
    <s v="United States of America"/>
    <x v="2"/>
    <x v="0"/>
    <x v="0"/>
    <s v="Not ML"/>
  </r>
  <r>
    <n v="539"/>
    <x v="2"/>
    <s v="MI"/>
    <s v="FT"/>
    <x v="0"/>
    <n v="102100"/>
    <s v="USD"/>
    <n v="102100"/>
    <s v="US"/>
    <n v="0"/>
    <x v="4"/>
    <x v="4"/>
    <s v="M"/>
    <x v="0"/>
    <x v="0"/>
    <x v="4"/>
    <s v="United States of America"/>
    <x v="2"/>
    <x v="0"/>
    <x v="0"/>
    <s v="Not ML"/>
  </r>
  <r>
    <n v="540"/>
    <x v="2"/>
    <s v="SE"/>
    <s v="FT"/>
    <x v="5"/>
    <n v="115934"/>
    <s v="USD"/>
    <n v="115934"/>
    <s v="US"/>
    <n v="100"/>
    <x v="4"/>
    <x v="4"/>
    <s v="M"/>
    <x v="1"/>
    <x v="0"/>
    <x v="4"/>
    <s v="United States of America"/>
    <x v="2"/>
    <x v="2"/>
    <x v="2"/>
    <s v="Not ML"/>
  </r>
  <r>
    <n v="541"/>
    <x v="2"/>
    <s v="SE"/>
    <s v="FT"/>
    <x v="5"/>
    <n v="81666"/>
    <s v="USD"/>
    <n v="81666"/>
    <s v="US"/>
    <n v="100"/>
    <x v="4"/>
    <x v="4"/>
    <s v="M"/>
    <x v="1"/>
    <x v="0"/>
    <x v="4"/>
    <s v="United States of America"/>
    <x v="2"/>
    <x v="2"/>
    <x v="2"/>
    <s v="Not ML"/>
  </r>
  <r>
    <n v="542"/>
    <x v="2"/>
    <s v="MI"/>
    <s v="FT"/>
    <x v="10"/>
    <n v="206699"/>
    <s v="USD"/>
    <n v="206699"/>
    <s v="US"/>
    <n v="0"/>
    <x v="4"/>
    <x v="4"/>
    <s v="M"/>
    <x v="0"/>
    <x v="0"/>
    <x v="4"/>
    <s v="United States of America"/>
    <x v="2"/>
    <x v="1"/>
    <x v="0"/>
    <s v="Not ML"/>
  </r>
  <r>
    <n v="543"/>
    <x v="2"/>
    <s v="MI"/>
    <s v="FT"/>
    <x v="10"/>
    <n v="99100"/>
    <s v="USD"/>
    <n v="99100"/>
    <s v="US"/>
    <n v="0"/>
    <x v="4"/>
    <x v="4"/>
    <s v="M"/>
    <x v="0"/>
    <x v="0"/>
    <x v="4"/>
    <s v="United States of America"/>
    <x v="2"/>
    <x v="1"/>
    <x v="0"/>
    <s v="Not ML"/>
  </r>
  <r>
    <n v="544"/>
    <x v="2"/>
    <s v="SE"/>
    <s v="FT"/>
    <x v="10"/>
    <n v="130000"/>
    <s v="USD"/>
    <n v="130000"/>
    <s v="US"/>
    <n v="100"/>
    <x v="4"/>
    <x v="4"/>
    <s v="M"/>
    <x v="1"/>
    <x v="0"/>
    <x v="4"/>
    <s v="United States of America"/>
    <x v="2"/>
    <x v="1"/>
    <x v="2"/>
    <s v="Not ML"/>
  </r>
  <r>
    <n v="545"/>
    <x v="2"/>
    <s v="SE"/>
    <s v="FT"/>
    <x v="10"/>
    <n v="115000"/>
    <s v="USD"/>
    <n v="115000"/>
    <s v="US"/>
    <n v="100"/>
    <x v="4"/>
    <x v="4"/>
    <s v="M"/>
    <x v="1"/>
    <x v="0"/>
    <x v="4"/>
    <s v="United States of America"/>
    <x v="2"/>
    <x v="1"/>
    <x v="2"/>
    <s v="Not ML"/>
  </r>
  <r>
    <n v="546"/>
    <x v="2"/>
    <s v="SE"/>
    <s v="FT"/>
    <x v="10"/>
    <n v="110500"/>
    <s v="USD"/>
    <n v="110500"/>
    <s v="US"/>
    <n v="100"/>
    <x v="4"/>
    <x v="4"/>
    <s v="M"/>
    <x v="1"/>
    <x v="0"/>
    <x v="4"/>
    <s v="United States of America"/>
    <x v="2"/>
    <x v="1"/>
    <x v="2"/>
    <s v="Not ML"/>
  </r>
  <r>
    <n v="547"/>
    <x v="2"/>
    <s v="SE"/>
    <s v="FT"/>
    <x v="10"/>
    <n v="130000"/>
    <s v="USD"/>
    <n v="130000"/>
    <s v="US"/>
    <n v="100"/>
    <x v="4"/>
    <x v="4"/>
    <s v="M"/>
    <x v="1"/>
    <x v="0"/>
    <x v="4"/>
    <s v="United States of America"/>
    <x v="2"/>
    <x v="1"/>
    <x v="2"/>
    <s v="Not ML"/>
  </r>
  <r>
    <n v="548"/>
    <x v="2"/>
    <s v="SE"/>
    <s v="FT"/>
    <x v="5"/>
    <n v="99050"/>
    <s v="USD"/>
    <n v="99050"/>
    <s v="US"/>
    <n v="100"/>
    <x v="4"/>
    <x v="4"/>
    <s v="M"/>
    <x v="1"/>
    <x v="0"/>
    <x v="4"/>
    <s v="United States of America"/>
    <x v="2"/>
    <x v="2"/>
    <x v="2"/>
    <s v="Not ML"/>
  </r>
  <r>
    <n v="549"/>
    <x v="2"/>
    <s v="SE"/>
    <s v="FT"/>
    <x v="10"/>
    <n v="160000"/>
    <s v="USD"/>
    <n v="160000"/>
    <s v="US"/>
    <n v="100"/>
    <x v="4"/>
    <x v="4"/>
    <s v="M"/>
    <x v="1"/>
    <x v="0"/>
    <x v="4"/>
    <s v="United States of America"/>
    <x v="2"/>
    <x v="1"/>
    <x v="2"/>
    <s v="Not ML"/>
  </r>
  <r>
    <n v="550"/>
    <x v="2"/>
    <s v="SE"/>
    <s v="FT"/>
    <x v="0"/>
    <n v="205300"/>
    <s v="USD"/>
    <n v="205300"/>
    <s v="US"/>
    <n v="0"/>
    <x v="4"/>
    <x v="4"/>
    <s v="L"/>
    <x v="1"/>
    <x v="0"/>
    <x v="4"/>
    <s v="United States of America"/>
    <x v="0"/>
    <x v="0"/>
    <x v="0"/>
    <s v="Not ML"/>
  </r>
  <r>
    <n v="551"/>
    <x v="2"/>
    <s v="SE"/>
    <s v="FT"/>
    <x v="0"/>
    <n v="140400"/>
    <s v="USD"/>
    <n v="140400"/>
    <s v="US"/>
    <n v="0"/>
    <x v="4"/>
    <x v="4"/>
    <s v="L"/>
    <x v="1"/>
    <x v="0"/>
    <x v="4"/>
    <s v="United States of America"/>
    <x v="0"/>
    <x v="0"/>
    <x v="0"/>
    <s v="Not ML"/>
  </r>
  <r>
    <n v="552"/>
    <x v="2"/>
    <s v="SE"/>
    <s v="FT"/>
    <x v="0"/>
    <n v="176000"/>
    <s v="USD"/>
    <n v="176000"/>
    <s v="US"/>
    <n v="100"/>
    <x v="4"/>
    <x v="4"/>
    <s v="M"/>
    <x v="1"/>
    <x v="0"/>
    <x v="4"/>
    <s v="United States of America"/>
    <x v="2"/>
    <x v="0"/>
    <x v="2"/>
    <s v="Not ML"/>
  </r>
  <r>
    <n v="553"/>
    <x v="2"/>
    <s v="SE"/>
    <s v="FT"/>
    <x v="0"/>
    <n v="144000"/>
    <s v="USD"/>
    <n v="144000"/>
    <s v="US"/>
    <n v="100"/>
    <x v="4"/>
    <x v="4"/>
    <s v="M"/>
    <x v="1"/>
    <x v="0"/>
    <x v="4"/>
    <s v="United States of America"/>
    <x v="2"/>
    <x v="0"/>
    <x v="2"/>
    <s v="Not ML"/>
  </r>
  <r>
    <n v="554"/>
    <x v="2"/>
    <s v="SE"/>
    <s v="FT"/>
    <x v="10"/>
    <n v="200100"/>
    <s v="USD"/>
    <n v="200100"/>
    <s v="US"/>
    <n v="100"/>
    <x v="4"/>
    <x v="4"/>
    <s v="M"/>
    <x v="1"/>
    <x v="0"/>
    <x v="4"/>
    <s v="United States of America"/>
    <x v="2"/>
    <x v="1"/>
    <x v="2"/>
    <s v="Not ML"/>
  </r>
  <r>
    <n v="555"/>
    <x v="2"/>
    <s v="SE"/>
    <s v="FT"/>
    <x v="10"/>
    <n v="160000"/>
    <s v="USD"/>
    <n v="160000"/>
    <s v="US"/>
    <n v="100"/>
    <x v="4"/>
    <x v="4"/>
    <s v="M"/>
    <x v="1"/>
    <x v="0"/>
    <x v="4"/>
    <s v="United States of America"/>
    <x v="2"/>
    <x v="1"/>
    <x v="2"/>
    <s v="Not ML"/>
  </r>
  <r>
    <n v="556"/>
    <x v="2"/>
    <s v="SE"/>
    <s v="FT"/>
    <x v="10"/>
    <n v="145000"/>
    <s v="USD"/>
    <n v="145000"/>
    <s v="US"/>
    <n v="100"/>
    <x v="4"/>
    <x v="4"/>
    <s v="M"/>
    <x v="1"/>
    <x v="0"/>
    <x v="4"/>
    <s v="United States of America"/>
    <x v="2"/>
    <x v="1"/>
    <x v="2"/>
    <s v="Not ML"/>
  </r>
  <r>
    <n v="557"/>
    <x v="2"/>
    <s v="SE"/>
    <s v="FT"/>
    <x v="10"/>
    <n v="70500"/>
    <s v="USD"/>
    <n v="70500"/>
    <s v="US"/>
    <n v="0"/>
    <x v="4"/>
    <x v="4"/>
    <s v="M"/>
    <x v="1"/>
    <x v="0"/>
    <x v="4"/>
    <s v="United States of America"/>
    <x v="2"/>
    <x v="1"/>
    <x v="0"/>
    <s v="Not ML"/>
  </r>
  <r>
    <n v="558"/>
    <x v="2"/>
    <s v="SE"/>
    <s v="FT"/>
    <x v="0"/>
    <n v="205300"/>
    <s v="USD"/>
    <n v="205300"/>
    <s v="US"/>
    <n v="0"/>
    <x v="4"/>
    <x v="4"/>
    <s v="M"/>
    <x v="1"/>
    <x v="0"/>
    <x v="4"/>
    <s v="United States of America"/>
    <x v="2"/>
    <x v="0"/>
    <x v="0"/>
    <s v="Not ML"/>
  </r>
  <r>
    <n v="559"/>
    <x v="2"/>
    <s v="SE"/>
    <s v="FT"/>
    <x v="0"/>
    <n v="140400"/>
    <s v="USD"/>
    <n v="140400"/>
    <s v="US"/>
    <n v="0"/>
    <x v="4"/>
    <x v="4"/>
    <s v="M"/>
    <x v="1"/>
    <x v="0"/>
    <x v="4"/>
    <s v="United States of America"/>
    <x v="2"/>
    <x v="0"/>
    <x v="0"/>
    <s v="Not ML"/>
  </r>
  <r>
    <n v="560"/>
    <x v="2"/>
    <s v="SE"/>
    <s v="FT"/>
    <x v="44"/>
    <n v="205300"/>
    <s v="USD"/>
    <n v="205300"/>
    <s v="US"/>
    <n v="0"/>
    <x v="4"/>
    <x v="4"/>
    <s v="M"/>
    <x v="1"/>
    <x v="0"/>
    <x v="4"/>
    <s v="United States of America"/>
    <x v="2"/>
    <x v="1"/>
    <x v="0"/>
    <s v="Not ML"/>
  </r>
  <r>
    <n v="561"/>
    <x v="2"/>
    <s v="SE"/>
    <s v="FT"/>
    <x v="44"/>
    <n v="184700"/>
    <s v="USD"/>
    <n v="184700"/>
    <s v="US"/>
    <n v="0"/>
    <x v="4"/>
    <x v="4"/>
    <s v="M"/>
    <x v="1"/>
    <x v="0"/>
    <x v="4"/>
    <s v="United States of America"/>
    <x v="2"/>
    <x v="1"/>
    <x v="0"/>
    <s v="Not ML"/>
  </r>
  <r>
    <n v="562"/>
    <x v="2"/>
    <s v="SE"/>
    <s v="FT"/>
    <x v="10"/>
    <n v="175100"/>
    <s v="USD"/>
    <n v="175100"/>
    <s v="US"/>
    <n v="100"/>
    <x v="4"/>
    <x v="4"/>
    <s v="M"/>
    <x v="1"/>
    <x v="0"/>
    <x v="4"/>
    <s v="United States of America"/>
    <x v="2"/>
    <x v="1"/>
    <x v="2"/>
    <s v="Not ML"/>
  </r>
  <r>
    <n v="563"/>
    <x v="2"/>
    <s v="SE"/>
    <s v="FT"/>
    <x v="10"/>
    <n v="140250"/>
    <s v="USD"/>
    <n v="140250"/>
    <s v="US"/>
    <n v="100"/>
    <x v="4"/>
    <x v="4"/>
    <s v="M"/>
    <x v="1"/>
    <x v="0"/>
    <x v="4"/>
    <s v="United States of America"/>
    <x v="2"/>
    <x v="1"/>
    <x v="2"/>
    <s v="Not ML"/>
  </r>
  <r>
    <n v="564"/>
    <x v="2"/>
    <s v="SE"/>
    <s v="FT"/>
    <x v="5"/>
    <n v="116150"/>
    <s v="USD"/>
    <n v="116150"/>
    <s v="US"/>
    <n v="100"/>
    <x v="4"/>
    <x v="4"/>
    <s v="M"/>
    <x v="1"/>
    <x v="0"/>
    <x v="4"/>
    <s v="United States of America"/>
    <x v="2"/>
    <x v="2"/>
    <x v="2"/>
    <s v="Not ML"/>
  </r>
  <r>
    <n v="565"/>
    <x v="2"/>
    <s v="SE"/>
    <s v="FT"/>
    <x v="10"/>
    <n v="54000"/>
    <s v="USD"/>
    <n v="54000"/>
    <s v="US"/>
    <n v="0"/>
    <x v="4"/>
    <x v="4"/>
    <s v="M"/>
    <x v="1"/>
    <x v="0"/>
    <x v="4"/>
    <s v="United States of America"/>
    <x v="2"/>
    <x v="1"/>
    <x v="0"/>
    <s v="Not ML"/>
  </r>
  <r>
    <n v="566"/>
    <x v="2"/>
    <s v="SE"/>
    <s v="FT"/>
    <x v="5"/>
    <n v="170000"/>
    <s v="USD"/>
    <n v="170000"/>
    <s v="US"/>
    <n v="100"/>
    <x v="4"/>
    <x v="4"/>
    <s v="M"/>
    <x v="1"/>
    <x v="0"/>
    <x v="4"/>
    <s v="United States of America"/>
    <x v="2"/>
    <x v="2"/>
    <x v="2"/>
    <s v="Not ML"/>
  </r>
  <r>
    <n v="567"/>
    <x v="2"/>
    <s v="MI"/>
    <s v="FT"/>
    <x v="5"/>
    <n v="50000"/>
    <s v="GBP"/>
    <n v="65438"/>
    <s v="GB"/>
    <n v="0"/>
    <x v="2"/>
    <x v="2"/>
    <s v="M"/>
    <x v="0"/>
    <x v="0"/>
    <x v="2"/>
    <s v="United Kingdom"/>
    <x v="2"/>
    <x v="2"/>
    <x v="0"/>
    <s v="Not ML"/>
  </r>
  <r>
    <n v="568"/>
    <x v="2"/>
    <s v="SE"/>
    <s v="FT"/>
    <x v="5"/>
    <n v="80000"/>
    <s v="USD"/>
    <n v="80000"/>
    <s v="US"/>
    <n v="100"/>
    <x v="4"/>
    <x v="4"/>
    <s v="M"/>
    <x v="1"/>
    <x v="0"/>
    <x v="4"/>
    <s v="United States of America"/>
    <x v="2"/>
    <x v="2"/>
    <x v="2"/>
    <s v="Not ML"/>
  </r>
  <r>
    <n v="569"/>
    <x v="2"/>
    <s v="SE"/>
    <s v="FT"/>
    <x v="0"/>
    <n v="140000"/>
    <s v="USD"/>
    <n v="140000"/>
    <s v="US"/>
    <n v="100"/>
    <x v="4"/>
    <x v="4"/>
    <s v="M"/>
    <x v="1"/>
    <x v="0"/>
    <x v="4"/>
    <s v="United States of America"/>
    <x v="2"/>
    <x v="0"/>
    <x v="2"/>
    <s v="Not ML"/>
  </r>
  <r>
    <n v="570"/>
    <x v="2"/>
    <s v="SE"/>
    <s v="FT"/>
    <x v="0"/>
    <n v="210000"/>
    <s v="USD"/>
    <n v="210000"/>
    <s v="US"/>
    <n v="100"/>
    <x v="4"/>
    <x v="4"/>
    <s v="M"/>
    <x v="1"/>
    <x v="0"/>
    <x v="4"/>
    <s v="United States of America"/>
    <x v="2"/>
    <x v="0"/>
    <x v="2"/>
    <s v="Not ML"/>
  </r>
  <r>
    <n v="571"/>
    <x v="2"/>
    <s v="SE"/>
    <s v="FT"/>
    <x v="0"/>
    <n v="140000"/>
    <s v="USD"/>
    <n v="140000"/>
    <s v="US"/>
    <n v="100"/>
    <x v="4"/>
    <x v="4"/>
    <s v="M"/>
    <x v="1"/>
    <x v="0"/>
    <x v="4"/>
    <s v="United States of America"/>
    <x v="2"/>
    <x v="0"/>
    <x v="2"/>
    <s v="Not ML"/>
  </r>
  <r>
    <n v="572"/>
    <x v="2"/>
    <s v="SE"/>
    <s v="FT"/>
    <x v="5"/>
    <n v="100000"/>
    <s v="USD"/>
    <n v="100000"/>
    <s v="US"/>
    <n v="100"/>
    <x v="4"/>
    <x v="4"/>
    <s v="M"/>
    <x v="1"/>
    <x v="0"/>
    <x v="4"/>
    <s v="United States of America"/>
    <x v="2"/>
    <x v="2"/>
    <x v="2"/>
    <s v="Not ML"/>
  </r>
  <r>
    <n v="573"/>
    <x v="2"/>
    <s v="SE"/>
    <s v="FT"/>
    <x v="5"/>
    <n v="69000"/>
    <s v="USD"/>
    <n v="69000"/>
    <s v="US"/>
    <n v="100"/>
    <x v="4"/>
    <x v="4"/>
    <s v="M"/>
    <x v="1"/>
    <x v="0"/>
    <x v="4"/>
    <s v="United States of America"/>
    <x v="2"/>
    <x v="2"/>
    <x v="2"/>
    <s v="Not ML"/>
  </r>
  <r>
    <n v="574"/>
    <x v="2"/>
    <s v="SE"/>
    <s v="FT"/>
    <x v="0"/>
    <n v="210000"/>
    <s v="USD"/>
    <n v="210000"/>
    <s v="US"/>
    <n v="100"/>
    <x v="4"/>
    <x v="4"/>
    <s v="M"/>
    <x v="1"/>
    <x v="0"/>
    <x v="4"/>
    <s v="United States of America"/>
    <x v="2"/>
    <x v="0"/>
    <x v="2"/>
    <s v="Not ML"/>
  </r>
  <r>
    <n v="575"/>
    <x v="2"/>
    <s v="SE"/>
    <s v="FT"/>
    <x v="0"/>
    <n v="140000"/>
    <s v="USD"/>
    <n v="140000"/>
    <s v="US"/>
    <n v="100"/>
    <x v="4"/>
    <x v="4"/>
    <s v="M"/>
    <x v="1"/>
    <x v="0"/>
    <x v="4"/>
    <s v="United States of America"/>
    <x v="2"/>
    <x v="0"/>
    <x v="2"/>
    <s v="Not ML"/>
  </r>
  <r>
    <n v="576"/>
    <x v="2"/>
    <s v="SE"/>
    <s v="FT"/>
    <x v="0"/>
    <n v="210000"/>
    <s v="USD"/>
    <n v="210000"/>
    <s v="US"/>
    <n v="100"/>
    <x v="4"/>
    <x v="4"/>
    <s v="M"/>
    <x v="1"/>
    <x v="0"/>
    <x v="4"/>
    <s v="United States of America"/>
    <x v="2"/>
    <x v="0"/>
    <x v="2"/>
    <s v="Not ML"/>
  </r>
  <r>
    <n v="577"/>
    <x v="2"/>
    <s v="SE"/>
    <s v="FT"/>
    <x v="5"/>
    <n v="150075"/>
    <s v="USD"/>
    <n v="150075"/>
    <s v="US"/>
    <n v="100"/>
    <x v="4"/>
    <x v="4"/>
    <s v="M"/>
    <x v="1"/>
    <x v="0"/>
    <x v="4"/>
    <s v="United States of America"/>
    <x v="2"/>
    <x v="2"/>
    <x v="2"/>
    <s v="Not ML"/>
  </r>
  <r>
    <n v="578"/>
    <x v="2"/>
    <s v="SE"/>
    <s v="FT"/>
    <x v="10"/>
    <n v="100000"/>
    <s v="USD"/>
    <n v="100000"/>
    <s v="US"/>
    <n v="100"/>
    <x v="4"/>
    <x v="4"/>
    <s v="M"/>
    <x v="1"/>
    <x v="0"/>
    <x v="4"/>
    <s v="United States of America"/>
    <x v="2"/>
    <x v="1"/>
    <x v="2"/>
    <s v="Not ML"/>
  </r>
  <r>
    <n v="579"/>
    <x v="2"/>
    <s v="SE"/>
    <s v="FT"/>
    <x v="10"/>
    <n v="25000"/>
    <s v="USD"/>
    <n v="25000"/>
    <s v="US"/>
    <n v="100"/>
    <x v="4"/>
    <x v="4"/>
    <s v="M"/>
    <x v="1"/>
    <x v="0"/>
    <x v="4"/>
    <s v="United States of America"/>
    <x v="2"/>
    <x v="1"/>
    <x v="2"/>
    <s v="Not ML"/>
  </r>
  <r>
    <n v="580"/>
    <x v="2"/>
    <s v="SE"/>
    <s v="FT"/>
    <x v="5"/>
    <n v="126500"/>
    <s v="USD"/>
    <n v="126500"/>
    <s v="US"/>
    <n v="100"/>
    <x v="4"/>
    <x v="4"/>
    <s v="M"/>
    <x v="1"/>
    <x v="0"/>
    <x v="4"/>
    <s v="United States of America"/>
    <x v="2"/>
    <x v="2"/>
    <x v="2"/>
    <s v="Not ML"/>
  </r>
  <r>
    <n v="581"/>
    <x v="2"/>
    <s v="SE"/>
    <s v="FT"/>
    <x v="5"/>
    <n v="106260"/>
    <s v="USD"/>
    <n v="106260"/>
    <s v="US"/>
    <n v="100"/>
    <x v="4"/>
    <x v="4"/>
    <s v="M"/>
    <x v="1"/>
    <x v="0"/>
    <x v="4"/>
    <s v="United States of America"/>
    <x v="2"/>
    <x v="2"/>
    <x v="2"/>
    <s v="Not ML"/>
  </r>
  <r>
    <n v="582"/>
    <x v="2"/>
    <s v="SE"/>
    <s v="FT"/>
    <x v="10"/>
    <n v="220110"/>
    <s v="USD"/>
    <n v="220110"/>
    <s v="US"/>
    <n v="100"/>
    <x v="4"/>
    <x v="4"/>
    <s v="M"/>
    <x v="1"/>
    <x v="0"/>
    <x v="4"/>
    <s v="United States of America"/>
    <x v="2"/>
    <x v="1"/>
    <x v="2"/>
    <s v="Not ML"/>
  </r>
  <r>
    <n v="583"/>
    <x v="2"/>
    <s v="SE"/>
    <s v="FT"/>
    <x v="10"/>
    <n v="160080"/>
    <s v="USD"/>
    <n v="160080"/>
    <s v="US"/>
    <n v="100"/>
    <x v="4"/>
    <x v="4"/>
    <s v="M"/>
    <x v="1"/>
    <x v="0"/>
    <x v="4"/>
    <s v="United States of America"/>
    <x v="2"/>
    <x v="1"/>
    <x v="2"/>
    <s v="Not ML"/>
  </r>
  <r>
    <n v="584"/>
    <x v="2"/>
    <s v="SE"/>
    <s v="FT"/>
    <x v="5"/>
    <n v="105000"/>
    <s v="USD"/>
    <n v="105000"/>
    <s v="US"/>
    <n v="100"/>
    <x v="4"/>
    <x v="4"/>
    <s v="M"/>
    <x v="1"/>
    <x v="0"/>
    <x v="4"/>
    <s v="United States of America"/>
    <x v="2"/>
    <x v="2"/>
    <x v="2"/>
    <s v="Not ML"/>
  </r>
  <r>
    <n v="585"/>
    <x v="2"/>
    <s v="SE"/>
    <s v="FT"/>
    <x v="5"/>
    <n v="110925"/>
    <s v="USD"/>
    <n v="110925"/>
    <s v="US"/>
    <n v="100"/>
    <x v="4"/>
    <x v="4"/>
    <s v="M"/>
    <x v="1"/>
    <x v="0"/>
    <x v="4"/>
    <s v="United States of America"/>
    <x v="2"/>
    <x v="2"/>
    <x v="2"/>
    <s v="Not ML"/>
  </r>
  <r>
    <n v="586"/>
    <x v="2"/>
    <s v="MI"/>
    <s v="FT"/>
    <x v="5"/>
    <n v="35000"/>
    <s v="GBP"/>
    <n v="45807"/>
    <s v="GB"/>
    <n v="0"/>
    <x v="2"/>
    <x v="2"/>
    <s v="M"/>
    <x v="0"/>
    <x v="0"/>
    <x v="2"/>
    <s v="United Kingdom"/>
    <x v="2"/>
    <x v="2"/>
    <x v="0"/>
    <s v="Not ML"/>
  </r>
  <r>
    <n v="587"/>
    <x v="2"/>
    <s v="SE"/>
    <s v="FT"/>
    <x v="0"/>
    <n v="140000"/>
    <s v="USD"/>
    <n v="140000"/>
    <s v="US"/>
    <n v="100"/>
    <x v="4"/>
    <x v="4"/>
    <s v="M"/>
    <x v="1"/>
    <x v="0"/>
    <x v="4"/>
    <s v="United States of America"/>
    <x v="2"/>
    <x v="0"/>
    <x v="2"/>
    <s v="Not ML"/>
  </r>
  <r>
    <n v="588"/>
    <x v="2"/>
    <s v="SE"/>
    <s v="FT"/>
    <x v="5"/>
    <n v="99000"/>
    <s v="USD"/>
    <n v="99000"/>
    <s v="US"/>
    <n v="0"/>
    <x v="4"/>
    <x v="4"/>
    <s v="M"/>
    <x v="1"/>
    <x v="0"/>
    <x v="4"/>
    <s v="United States of America"/>
    <x v="2"/>
    <x v="2"/>
    <x v="0"/>
    <s v="Not ML"/>
  </r>
  <r>
    <n v="589"/>
    <x v="2"/>
    <s v="SE"/>
    <s v="FT"/>
    <x v="5"/>
    <n v="60000"/>
    <s v="USD"/>
    <n v="60000"/>
    <s v="US"/>
    <n v="100"/>
    <x v="4"/>
    <x v="4"/>
    <s v="M"/>
    <x v="1"/>
    <x v="0"/>
    <x v="4"/>
    <s v="United States of America"/>
    <x v="2"/>
    <x v="2"/>
    <x v="2"/>
    <s v="Not ML"/>
  </r>
  <r>
    <n v="590"/>
    <x v="2"/>
    <s v="SE"/>
    <s v="FT"/>
    <x v="39"/>
    <n v="192564"/>
    <s v="USD"/>
    <n v="192564"/>
    <s v="US"/>
    <n v="100"/>
    <x v="4"/>
    <x v="4"/>
    <s v="M"/>
    <x v="1"/>
    <x v="0"/>
    <x v="4"/>
    <s v="United States of America"/>
    <x v="2"/>
    <x v="3"/>
    <x v="2"/>
    <s v="Not ML"/>
  </r>
  <r>
    <n v="591"/>
    <x v="2"/>
    <s v="SE"/>
    <s v="FT"/>
    <x v="39"/>
    <n v="144854"/>
    <s v="USD"/>
    <n v="144854"/>
    <s v="US"/>
    <n v="100"/>
    <x v="4"/>
    <x v="4"/>
    <s v="M"/>
    <x v="1"/>
    <x v="0"/>
    <x v="4"/>
    <s v="United States of America"/>
    <x v="2"/>
    <x v="3"/>
    <x v="2"/>
    <s v="Not ML"/>
  </r>
  <r>
    <n v="592"/>
    <x v="2"/>
    <s v="SE"/>
    <s v="FT"/>
    <x v="0"/>
    <n v="230000"/>
    <s v="USD"/>
    <n v="230000"/>
    <s v="US"/>
    <n v="100"/>
    <x v="4"/>
    <x v="4"/>
    <s v="M"/>
    <x v="1"/>
    <x v="0"/>
    <x v="4"/>
    <s v="United States of America"/>
    <x v="2"/>
    <x v="0"/>
    <x v="2"/>
    <s v="Not ML"/>
  </r>
  <r>
    <n v="593"/>
    <x v="2"/>
    <s v="SE"/>
    <s v="FT"/>
    <x v="0"/>
    <n v="150000"/>
    <s v="USD"/>
    <n v="150000"/>
    <s v="US"/>
    <n v="100"/>
    <x v="4"/>
    <x v="4"/>
    <s v="M"/>
    <x v="1"/>
    <x v="0"/>
    <x v="4"/>
    <s v="United States of America"/>
    <x v="2"/>
    <x v="0"/>
    <x v="2"/>
    <s v="Not ML"/>
  </r>
  <r>
    <n v="594"/>
    <x v="2"/>
    <s v="SE"/>
    <s v="FT"/>
    <x v="36"/>
    <n v="150260"/>
    <s v="USD"/>
    <n v="150260"/>
    <s v="US"/>
    <n v="100"/>
    <x v="4"/>
    <x v="4"/>
    <s v="M"/>
    <x v="1"/>
    <x v="0"/>
    <x v="4"/>
    <s v="United States of America"/>
    <x v="2"/>
    <x v="2"/>
    <x v="2"/>
    <s v="Not ML"/>
  </r>
  <r>
    <n v="595"/>
    <x v="2"/>
    <s v="SE"/>
    <s v="FT"/>
    <x v="36"/>
    <n v="109280"/>
    <s v="USD"/>
    <n v="109280"/>
    <s v="US"/>
    <n v="100"/>
    <x v="4"/>
    <x v="4"/>
    <s v="M"/>
    <x v="1"/>
    <x v="0"/>
    <x v="4"/>
    <s v="United States of America"/>
    <x v="2"/>
    <x v="2"/>
    <x v="2"/>
    <s v="Not ML"/>
  </r>
  <r>
    <n v="596"/>
    <x v="2"/>
    <s v="SE"/>
    <s v="FT"/>
    <x v="0"/>
    <n v="210000"/>
    <s v="USD"/>
    <n v="210000"/>
    <s v="US"/>
    <n v="100"/>
    <x v="4"/>
    <x v="4"/>
    <s v="M"/>
    <x v="1"/>
    <x v="0"/>
    <x v="4"/>
    <s v="United States of America"/>
    <x v="2"/>
    <x v="0"/>
    <x v="2"/>
    <s v="Not ML"/>
  </r>
  <r>
    <n v="597"/>
    <x v="2"/>
    <s v="SE"/>
    <s v="FT"/>
    <x v="5"/>
    <n v="170000"/>
    <s v="USD"/>
    <n v="170000"/>
    <s v="US"/>
    <n v="100"/>
    <x v="4"/>
    <x v="4"/>
    <s v="M"/>
    <x v="1"/>
    <x v="0"/>
    <x v="4"/>
    <s v="United States of America"/>
    <x v="2"/>
    <x v="2"/>
    <x v="2"/>
    <s v="Not ML"/>
  </r>
  <r>
    <n v="598"/>
    <x v="2"/>
    <s v="MI"/>
    <s v="FT"/>
    <x v="0"/>
    <n v="160000"/>
    <s v="USD"/>
    <n v="160000"/>
    <s v="US"/>
    <n v="100"/>
    <x v="4"/>
    <x v="4"/>
    <s v="M"/>
    <x v="0"/>
    <x v="0"/>
    <x v="4"/>
    <s v="United States of America"/>
    <x v="2"/>
    <x v="0"/>
    <x v="2"/>
    <s v="Not ML"/>
  </r>
  <r>
    <n v="599"/>
    <x v="2"/>
    <s v="MI"/>
    <s v="FT"/>
    <x v="0"/>
    <n v="130000"/>
    <s v="USD"/>
    <n v="130000"/>
    <s v="US"/>
    <n v="100"/>
    <x v="4"/>
    <x v="4"/>
    <s v="M"/>
    <x v="0"/>
    <x v="0"/>
    <x v="4"/>
    <s v="United States of America"/>
    <x v="2"/>
    <x v="0"/>
    <x v="2"/>
    <s v="Not ML"/>
  </r>
  <r>
    <n v="600"/>
    <x v="2"/>
    <s v="EN"/>
    <s v="FT"/>
    <x v="5"/>
    <n v="67000"/>
    <s v="USD"/>
    <n v="67000"/>
    <s v="CA"/>
    <n v="0"/>
    <x v="15"/>
    <x v="15"/>
    <s v="M"/>
    <x v="2"/>
    <x v="0"/>
    <x v="15"/>
    <s v="Canada"/>
    <x v="2"/>
    <x v="2"/>
    <x v="0"/>
    <s v="Not ML"/>
  </r>
  <r>
    <n v="601"/>
    <x v="2"/>
    <s v="EN"/>
    <s v="FT"/>
    <x v="5"/>
    <n v="52000"/>
    <s v="USD"/>
    <n v="52000"/>
    <s v="CA"/>
    <n v="0"/>
    <x v="15"/>
    <x v="15"/>
    <s v="M"/>
    <x v="2"/>
    <x v="0"/>
    <x v="15"/>
    <s v="Canada"/>
    <x v="2"/>
    <x v="2"/>
    <x v="0"/>
    <s v="Not ML"/>
  </r>
  <r>
    <n v="602"/>
    <x v="2"/>
    <s v="SE"/>
    <s v="FT"/>
    <x v="10"/>
    <n v="154000"/>
    <s v="USD"/>
    <n v="154000"/>
    <s v="US"/>
    <n v="100"/>
    <x v="4"/>
    <x v="4"/>
    <s v="M"/>
    <x v="1"/>
    <x v="0"/>
    <x v="4"/>
    <s v="United States of America"/>
    <x v="2"/>
    <x v="1"/>
    <x v="2"/>
    <s v="Not ML"/>
  </r>
  <r>
    <n v="603"/>
    <x v="2"/>
    <s v="SE"/>
    <s v="FT"/>
    <x v="10"/>
    <n v="126000"/>
    <s v="USD"/>
    <n v="126000"/>
    <s v="US"/>
    <n v="100"/>
    <x v="4"/>
    <x v="4"/>
    <s v="M"/>
    <x v="1"/>
    <x v="0"/>
    <x v="4"/>
    <s v="United States of America"/>
    <x v="2"/>
    <x v="1"/>
    <x v="2"/>
    <s v="Not ML"/>
  </r>
  <r>
    <n v="604"/>
    <x v="2"/>
    <s v="SE"/>
    <s v="FT"/>
    <x v="5"/>
    <n v="129000"/>
    <s v="USD"/>
    <n v="129000"/>
    <s v="US"/>
    <n v="0"/>
    <x v="4"/>
    <x v="4"/>
    <s v="M"/>
    <x v="1"/>
    <x v="0"/>
    <x v="4"/>
    <s v="United States of America"/>
    <x v="2"/>
    <x v="2"/>
    <x v="0"/>
    <s v="Not ML"/>
  </r>
  <r>
    <n v="605"/>
    <x v="2"/>
    <s v="SE"/>
    <s v="FT"/>
    <x v="5"/>
    <n v="150000"/>
    <s v="USD"/>
    <n v="150000"/>
    <s v="US"/>
    <n v="100"/>
    <x v="4"/>
    <x v="4"/>
    <s v="M"/>
    <x v="1"/>
    <x v="0"/>
    <x v="4"/>
    <s v="United States of America"/>
    <x v="2"/>
    <x v="2"/>
    <x v="2"/>
    <s v="Not ML"/>
  </r>
  <r>
    <n v="606"/>
    <x v="2"/>
    <s v="MI"/>
    <s v="FT"/>
    <x v="19"/>
    <n v="200000"/>
    <s v="USD"/>
    <n v="200000"/>
    <s v="IN"/>
    <n v="100"/>
    <x v="4"/>
    <x v="4"/>
    <s v="L"/>
    <x v="0"/>
    <x v="0"/>
    <x v="4"/>
    <s v="India"/>
    <x v="0"/>
    <x v="0"/>
    <x v="2"/>
    <s v="Not M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A38B0-EDC6-4565-8B4B-B2FFDA26D7E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B21:C26" firstHeaderRow="1" firstDataRow="1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125D03-5E63-4EF0-BA8C-8F9B0BA8184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O20:P25" firstHeaderRow="1" firstDataRow="1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chartFormats count="5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D4FE5F-E3A8-4B79-BC0B-FE8D34DACBE9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O4:P8" firstHeaderRow="1" firstDataRow="1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d" fld="0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6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3" format="7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13" format="8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E2B1D-9F78-4C99-8664-CA417378DD0D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G21:H25" firstHeaderRow="1" firstDataRow="1" firstDataCol="1"/>
  <pivotFields count="21">
    <pivotField dataField="1"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d" fld="0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A59F92-CDD7-4BB7-85E6-D790FB3FB9C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G4:H9" firstHeaderRow="1" firstDataRow="1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id" fld="0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2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8" format="33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8" format="34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8" format="35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48F82B-9F5B-46D6-BEAF-1C27ACDB5F21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gridDropZones="1" multipleFieldFilters="0" chartFormat="8">
  <location ref="B9:H60" firstHeaderRow="1" firstDataRow="2" firstDataCol="3" rowPageCount="4" colPageCount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multipleItemSelectionAllowed="1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0">
        <item x="12"/>
        <item x="42"/>
        <item x="16"/>
        <item x="48"/>
        <item x="29"/>
        <item x="28"/>
        <item x="15"/>
        <item x="40"/>
        <item x="34"/>
        <item x="10"/>
        <item x="36"/>
        <item x="44"/>
        <item x="0"/>
        <item x="20"/>
        <item x="45"/>
        <item x="46"/>
        <item x="18"/>
        <item x="7"/>
        <item x="2"/>
        <item x="11"/>
        <item x="3"/>
        <item x="22"/>
        <item x="5"/>
        <item x="49"/>
        <item x="31"/>
        <item x="8"/>
        <item x="27"/>
        <item x="35"/>
        <item x="21"/>
        <item x="1"/>
        <item x="38"/>
        <item x="23"/>
        <item x="37"/>
        <item x="33"/>
        <item x="14"/>
        <item x="47"/>
        <item x="17"/>
        <item x="13"/>
        <item x="6"/>
        <item x="9"/>
        <item x="24"/>
        <item x="19"/>
        <item x="26"/>
        <item x="32"/>
        <item x="25"/>
        <item x="39"/>
        <item x="43"/>
        <item x="30"/>
        <item x="4"/>
        <item x="4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0">
        <item x="19"/>
        <item x="12"/>
        <item x="42"/>
        <item x="48"/>
        <item x="16"/>
        <item x="29"/>
        <item x="28"/>
        <item x="15"/>
        <item x="40"/>
        <item x="34"/>
        <item x="10"/>
        <item x="36"/>
        <item x="44"/>
        <item x="0"/>
        <item x="20"/>
        <item x="45"/>
        <item x="18"/>
        <item x="46"/>
        <item x="7"/>
        <item x="2"/>
        <item x="11"/>
        <item x="3"/>
        <item x="22"/>
        <item x="5"/>
        <item x="8"/>
        <item x="49"/>
        <item x="35"/>
        <item x="27"/>
        <item x="31"/>
        <item x="21"/>
        <item x="1"/>
        <item x="38"/>
        <item x="23"/>
        <item x="37"/>
        <item x="14"/>
        <item x="33"/>
        <item x="47"/>
        <item x="17"/>
        <item x="13"/>
        <item x="6"/>
        <item x="9"/>
        <item x="24"/>
        <item x="26"/>
        <item x="32"/>
        <item x="25"/>
        <item x="39"/>
        <item x="43"/>
        <item x="30"/>
        <item x="4"/>
        <item x="4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">
        <item x="1"/>
        <item x="3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0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x="2"/>
        <item x="1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0"/>
    <field x="11"/>
    <field x="15"/>
  </rowFields>
  <rowItems count="50">
    <i>
      <x/>
      <x v="1"/>
      <x v="46"/>
    </i>
    <i>
      <x v="1"/>
      <x v="2"/>
      <x v="1"/>
    </i>
    <i>
      <x v="2"/>
      <x v="4"/>
      <x v="3"/>
    </i>
    <i>
      <x v="3"/>
      <x v="3"/>
      <x v="2"/>
    </i>
    <i>
      <x v="4"/>
      <x v="5"/>
      <x v="4"/>
    </i>
    <i>
      <x v="5"/>
      <x v="6"/>
      <x v="5"/>
    </i>
    <i>
      <x v="6"/>
      <x v="7"/>
      <x v="6"/>
    </i>
    <i>
      <x v="7"/>
      <x v="8"/>
      <x v="43"/>
    </i>
    <i>
      <x v="8"/>
      <x v="9"/>
      <x v="7"/>
    </i>
    <i>
      <x v="9"/>
      <x v="10"/>
      <x v="8"/>
    </i>
    <i>
      <x v="10"/>
      <x v="11"/>
      <x v="9"/>
    </i>
    <i>
      <x v="11"/>
      <x v="12"/>
      <x v="11"/>
    </i>
    <i>
      <x v="12"/>
      <x v="13"/>
      <x v="15"/>
    </i>
    <i>
      <x v="13"/>
      <x v="14"/>
      <x v="12"/>
    </i>
    <i>
      <x v="14"/>
      <x v="15"/>
      <x/>
    </i>
    <i>
      <x v="15"/>
      <x v="17"/>
      <x v="13"/>
    </i>
    <i>
      <x v="16"/>
      <x v="16"/>
      <x v="42"/>
    </i>
    <i>
      <x v="17"/>
      <x v="18"/>
      <x v="14"/>
    </i>
    <i>
      <x v="18"/>
      <x v="19"/>
      <x v="47"/>
    </i>
    <i>
      <x v="19"/>
      <x v="20"/>
      <x v="16"/>
    </i>
    <i>
      <x v="20"/>
      <x v="21"/>
      <x v="17"/>
    </i>
    <i>
      <x v="21"/>
      <x v="22"/>
      <x v="10"/>
    </i>
    <i>
      <x v="22"/>
      <x v="23"/>
      <x v="18"/>
    </i>
    <i>
      <x v="23"/>
      <x v="25"/>
      <x v="22"/>
    </i>
    <i>
      <x v="24"/>
      <x v="28"/>
      <x v="23"/>
    </i>
    <i>
      <x v="25"/>
      <x v="24"/>
      <x v="19"/>
    </i>
    <i>
      <x v="26"/>
      <x v="27"/>
      <x v="21"/>
    </i>
    <i>
      <x v="27"/>
      <x v="26"/>
      <x v="20"/>
    </i>
    <i>
      <x v="28"/>
      <x v="29"/>
      <x v="24"/>
    </i>
    <i>
      <x v="29"/>
      <x v="30"/>
      <x v="25"/>
    </i>
    <i>
      <x v="30"/>
      <x v="31"/>
      <x v="26"/>
    </i>
    <i>
      <x v="31"/>
      <x v="32"/>
      <x v="27"/>
    </i>
    <i>
      <x v="32"/>
      <x v="33"/>
      <x v="31"/>
    </i>
    <i>
      <x v="33"/>
      <x v="35"/>
      <x v="29"/>
    </i>
    <i>
      <x v="34"/>
      <x v="34"/>
      <x v="30"/>
    </i>
    <i>
      <x v="35"/>
      <x v="36"/>
      <x v="28"/>
    </i>
    <i>
      <x v="36"/>
      <x v="37"/>
      <x v="34"/>
    </i>
    <i>
      <x v="37"/>
      <x v="38"/>
      <x v="32"/>
    </i>
    <i>
      <x v="38"/>
      <x v="39"/>
      <x v="33"/>
    </i>
    <i>
      <x v="39"/>
      <x v="40"/>
      <x v="35"/>
    </i>
    <i>
      <x v="40"/>
      <x v="41"/>
      <x v="37"/>
    </i>
    <i>
      <x v="41"/>
      <x/>
      <x v="36"/>
    </i>
    <i>
      <x v="42"/>
      <x v="42"/>
      <x v="38"/>
    </i>
    <i>
      <x v="43"/>
      <x v="43"/>
      <x v="39"/>
    </i>
    <i>
      <x v="44"/>
      <x v="44"/>
      <x v="40"/>
    </i>
    <i>
      <x v="45"/>
      <x v="45"/>
      <x v="41"/>
    </i>
    <i>
      <x v="46"/>
      <x v="46"/>
      <x v="44"/>
    </i>
    <i>
      <x v="47"/>
      <x v="47"/>
      <x v="45"/>
    </i>
    <i>
      <x v="48"/>
      <x v="48"/>
      <x v="48"/>
    </i>
    <i>
      <x v="49"/>
      <x v="49"/>
      <x v="49"/>
    </i>
  </rowItems>
  <colFields count="1">
    <field x="1"/>
  </colFields>
  <colItems count="4">
    <i>
      <x/>
    </i>
    <i>
      <x v="1"/>
    </i>
    <i>
      <x v="2"/>
    </i>
    <i t="grand">
      <x/>
    </i>
  </colItems>
  <pageFields count="4">
    <pageField fld="17" hier="-1"/>
    <pageField fld="18" hier="-1"/>
    <pageField fld="14" hier="-1"/>
    <pageField fld="13" hier="-1"/>
  </pageFields>
  <dataFields count="1">
    <dataField name="Average of salary_in_usd" fld="7" subtotal="average" baseField="14" baseItem="48" numFmtId="164"/>
  </dataFields>
  <formats count="1">
    <format dxfId="24">
      <pivotArea outline="0" collapsedLevelsAreSubtotals="1" fieldPosition="0"/>
    </format>
  </formats>
  <chartFormats count="5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E79520-771D-4A10-829D-E2E586110E7E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>
  <location ref="B9:E13" firstHeaderRow="1" firstDataRow="2" firstDataCol="1" rowPageCount="4" colPageCount="1"/>
  <pivotFields count="21">
    <pivotField showAll="0"/>
    <pivotField axis="axisCol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h="1" x="45"/>
        <item h="1" x="42"/>
        <item h="1" x="48"/>
        <item h="1" x="16"/>
        <item h="1" x="29"/>
        <item h="1" x="28"/>
        <item h="1" x="15"/>
        <item h="1" x="34"/>
        <item h="1" x="10"/>
        <item h="1" x="36"/>
        <item h="1" x="22"/>
        <item h="1" x="44"/>
        <item h="1" x="20"/>
        <item h="1" x="46"/>
        <item h="1" x="7"/>
        <item h="1" x="0"/>
        <item h="1" x="11"/>
        <item h="1" x="3"/>
        <item h="1" x="5"/>
        <item h="1" x="8"/>
        <item h="1" x="35"/>
        <item h="1" x="27"/>
        <item h="1" x="49"/>
        <item h="1" x="31"/>
        <item h="1" x="21"/>
        <item h="1" x="1"/>
        <item h="1" x="38"/>
        <item h="1" x="23"/>
        <item h="1" x="47"/>
        <item h="1" x="33"/>
        <item h="1" x="14"/>
        <item h="1" x="37"/>
        <item h="1" x="13"/>
        <item h="1" x="6"/>
        <item h="1" x="17"/>
        <item h="1" x="9"/>
        <item h="1" x="19"/>
        <item h="1" x="24"/>
        <item h="1" x="26"/>
        <item h="1" x="32"/>
        <item h="1" x="25"/>
        <item h="1" x="39"/>
        <item h="1" x="18"/>
        <item h="1" x="40"/>
        <item h="1" x="43"/>
        <item h="1" x="30"/>
        <item h="1" x="12"/>
        <item h="1" x="2"/>
        <item x="4"/>
        <item h="1" x="41"/>
        <item t="default"/>
      </items>
    </pivotField>
    <pivotField showAll="0"/>
    <pivotField axis="axisRow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sd="0" x="2"/>
        <item sd="0" x="1"/>
        <item sd="0" x="3"/>
        <item sd="0" x="0"/>
        <item t="default"/>
      </items>
    </pivotField>
    <pivotField showAll="0"/>
    <pivotField showAll="0"/>
  </pivotFields>
  <rowFields count="1">
    <field x="17"/>
  </rowFields>
  <rowItems count="3">
    <i>
      <x/>
    </i>
    <i>
      <x v="1"/>
    </i>
    <i>
      <x v="2"/>
    </i>
  </rowItems>
  <colFields count="1">
    <field x="1"/>
  </colFields>
  <colItems count="3">
    <i>
      <x/>
    </i>
    <i>
      <x v="1"/>
    </i>
    <i>
      <x v="2"/>
    </i>
  </colItems>
  <pageFields count="4">
    <pageField fld="15" hier="-1"/>
    <pageField fld="18" hier="-1"/>
    <pageField fld="14" hier="-1"/>
    <pageField fld="13" hier="-1"/>
  </pageFields>
  <dataFields count="1">
    <dataField name="Average of salary_in_usd" fld="7" subtotal="average" baseField="16" baseItem="2"/>
  </dataFields>
  <formats count="1">
    <format dxfId="19">
      <pivotArea outline="0" collapsedLevelsAreSubtotals="1" fieldPosition="0"/>
    </format>
  </formats>
  <chartFormats count="4">
    <chartFormat chart="9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9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2854E-C350-42BA-8174-56FF6FD8ECF1}" name="PivotTable1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>
  <location ref="B38:F42" firstHeaderRow="1" firstDataRow="2" firstDataCol="1" rowPageCount="4" colPageCount="1"/>
  <pivotFields count="21">
    <pivotField dataFiel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h="1" x="45"/>
        <item h="1" x="42"/>
        <item h="1" x="48"/>
        <item h="1" x="16"/>
        <item h="1" x="29"/>
        <item h="1" x="28"/>
        <item h="1" x="15"/>
        <item h="1" x="34"/>
        <item h="1" x="10"/>
        <item h="1" x="36"/>
        <item h="1" x="22"/>
        <item h="1" x="44"/>
        <item h="1" x="20"/>
        <item h="1" x="46"/>
        <item h="1" x="7"/>
        <item h="1" x="0"/>
        <item h="1" x="11"/>
        <item h="1" x="3"/>
        <item h="1" x="5"/>
        <item h="1" x="8"/>
        <item h="1" x="35"/>
        <item h="1" x="27"/>
        <item h="1" x="49"/>
        <item h="1" x="31"/>
        <item h="1" x="21"/>
        <item h="1" x="1"/>
        <item h="1" x="38"/>
        <item h="1" x="23"/>
        <item h="1" x="47"/>
        <item h="1" x="33"/>
        <item h="1" x="14"/>
        <item h="1" x="37"/>
        <item h="1" x="13"/>
        <item h="1" x="6"/>
        <item h="1" x="17"/>
        <item h="1" x="9"/>
        <item h="1" x="19"/>
        <item h="1" x="24"/>
        <item h="1" x="26"/>
        <item h="1" x="32"/>
        <item h="1" x="25"/>
        <item h="1" x="39"/>
        <item h="1" x="18"/>
        <item h="1" x="40"/>
        <item h="1" x="43"/>
        <item h="1" x="30"/>
        <item h="1" x="12"/>
        <item h="1" x="2"/>
        <item x="4"/>
        <item h="1" x="41"/>
        <item t="default"/>
      </items>
    </pivotField>
    <pivotField showAll="0"/>
    <pivotField axis="axisRow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sd="0" x="2"/>
        <item sd="0" x="1"/>
        <item sd="0" x="3"/>
        <item sd="0"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</pivotFields>
  <rowFields count="1">
    <field x="17"/>
  </rowFields>
  <rowItems count="3">
    <i>
      <x/>
    </i>
    <i>
      <x v="1"/>
    </i>
    <i>
      <x v="2"/>
    </i>
  </rowItems>
  <colFields count="1">
    <field x="13"/>
  </colFields>
  <colItems count="4">
    <i>
      <x/>
    </i>
    <i>
      <x v="1"/>
    </i>
    <i>
      <x v="2"/>
    </i>
    <i>
      <x v="3"/>
    </i>
  </colItems>
  <pageFields count="4">
    <pageField fld="15" hier="-1"/>
    <pageField fld="14" hier="-1"/>
    <pageField fld="18" hier="-1"/>
    <pageField fld="19" hier="-1"/>
  </pageFields>
  <dataFields count="1">
    <dataField name="Count of id" fld="0" subtotal="count" baseField="16" baseItem="0"/>
  </dataFields>
  <formats count="1">
    <format dxfId="20">
      <pivotArea outline="0" collapsedLevelsAreSubtotals="1" fieldPosition="0"/>
    </format>
  </formats>
  <chartFormats count="8">
    <chartFormat chart="10" format="8" series="1">
      <pivotArea type="data" outline="0" fieldPosition="0">
        <references count="1">
          <reference field="13" count="1" selected="0">
            <x v="0"/>
          </reference>
        </references>
      </pivotArea>
    </chartFormat>
    <chartFormat chart="10" format="9" series="1">
      <pivotArea type="data" outline="0" fieldPosition="0">
        <references count="1">
          <reference field="13" count="1" selected="0">
            <x v="1"/>
          </reference>
        </references>
      </pivotArea>
    </chartFormat>
    <chartFormat chart="10" format="10" series="1">
      <pivotArea type="data" outline="0" fieldPosition="0">
        <references count="1">
          <reference field="13" count="1" selected="0">
            <x v="2"/>
          </reference>
        </references>
      </pivotArea>
    </chartFormat>
    <chartFormat chart="10" format="11" series="1">
      <pivotArea type="data" outline="0" fieldPosition="0">
        <references count="1">
          <reference field="13" count="1" selected="0">
            <x v="3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7385F-FA59-430F-889C-48A04D288FD7}" name="PivotTable1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2">
  <location ref="K9:O13" firstHeaderRow="1" firstDataRow="2" firstDataCol="1" rowPageCount="5" colPageCount="1"/>
  <pivotFields count="21">
    <pivotField dataField="1" showAll="0"/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Row" multipleItemSelectionAllowed="1" showAll="0">
      <items count="4">
        <item x="0"/>
        <item x="2"/>
        <item x="1"/>
        <item t="default"/>
      </items>
    </pivotField>
    <pivotField axis="axisCol" multipleItemSelectionAllowed="1" showAll="0">
      <items count="5">
        <item sd="0" x="2"/>
        <item sd="0" x="1"/>
        <item sd="0" x="3"/>
        <item sd="0" x="0"/>
        <item t="default"/>
      </items>
    </pivotField>
    <pivotField axis="axisPage" multipleItemSelectionAllowed="1" showAll="0">
      <items count="4">
        <item x="0"/>
        <item x="1"/>
        <item x="2"/>
        <item t="default"/>
      </items>
    </pivotField>
    <pivotField showAll="0"/>
  </pivotFields>
  <rowFields count="1">
    <field x="17"/>
  </rowFields>
  <rowItems count="3">
    <i>
      <x/>
    </i>
    <i>
      <x v="1"/>
    </i>
    <i>
      <x v="2"/>
    </i>
  </rowItems>
  <colFields count="1">
    <field x="18"/>
  </colFields>
  <colItems count="4">
    <i>
      <x/>
    </i>
    <i>
      <x v="1"/>
    </i>
    <i>
      <x v="2"/>
    </i>
    <i>
      <x v="3"/>
    </i>
  </colItems>
  <pageFields count="5">
    <pageField fld="1" hier="-1"/>
    <pageField fld="15" hier="-1"/>
    <pageField fld="14" hier="-1"/>
    <pageField fld="13" hier="-1"/>
    <pageField fld="19" hier="-1"/>
  </pageFields>
  <dataFields count="1">
    <dataField name="Count of id" fld="0" subtotal="count" showDataAs="percentOfRow" baseField="16" baseItem="0" numFmtId="10"/>
  </dataFields>
  <formats count="3">
    <format dxfId="23">
      <pivotArea outline="0" collapsedLevelsAreSubtotals="1" fieldPosition="0"/>
    </format>
    <format dxfId="22">
      <pivotArea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fieldPosition="0">
        <references count="1">
          <reference field="18" count="0"/>
        </references>
      </pivotArea>
    </format>
  </formats>
  <chartFormats count="13">
    <chartFormat chart="8" format="3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8" format="3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8" format="3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8" format="4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0" format="4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10" format="4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0" format="4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0" format="4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AF0866-1DDD-4D50-BCB3-B4C7058F474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10:C15" firstHeaderRow="1" firstDataRow="1" firstDataCol="1" rowPageCount="6" colPageCount="1"/>
  <pivotFields count="21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6">
    <pageField fld="1" hier="-1"/>
    <pageField fld="15" hier="-1"/>
    <pageField fld="18" hier="-1"/>
    <pageField fld="17" hier="-1"/>
    <pageField fld="14" hier="-1"/>
    <pageField fld="19" hier="-1"/>
  </pageFields>
  <dataFields count="1">
    <dataField name="Average of salary_in_usd" fld="7" subtotal="average" baseField="12" baseItem="1" numFmtId="164"/>
  </dataFields>
  <formats count="1">
    <format dxfId="17">
      <pivotArea outline="0" collapsedLevelsAreSubtotals="1" fieldPosition="0"/>
    </format>
  </formats>
  <chartFormats count="1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B1BBF1-1DF3-43C6-9662-7700C6B9DF40}" name="PivotTable1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L10:M15" firstHeaderRow="1" firstDataRow="1" firstDataCol="1" rowPageCount="5" colPageCount="1"/>
  <pivotFields count="21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5">
    <pageField fld="1" hier="-1"/>
    <pageField fld="15" hier="-1"/>
    <pageField fld="18" hier="-1"/>
    <pageField fld="17" hier="-1"/>
    <pageField fld="14" hier="-1"/>
  </pageFields>
  <dataFields count="1">
    <dataField name="Sum of salary_in_usd" fld="7" baseField="0" baseItem="0" numFmtId="164"/>
  </dataFields>
  <formats count="1">
    <format dxfId="18">
      <pivotArea outline="0" collapsedLevelsAreSubtotals="1" fieldPosition="0"/>
    </format>
  </formats>
  <chartFormats count="1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BEBDCB-AFD6-42C2-8BA5-B7A865AFF5BD}" name="PivotTable1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J10:K21" firstHeaderRow="1" firstDataRow="1" firstDataCol="1" rowPageCount="5" colPageCount="1"/>
  <pivotFields count="21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Row" showAll="0" measureFilter="1" sortType="descending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multipleItemSelectionAllowed="1" showAll="0"/>
    <pivotField showAll="0"/>
    <pivotField showAll="0"/>
  </pivotFields>
  <rowFields count="1">
    <field x="4"/>
  </rowFields>
  <rowItems count="11">
    <i>
      <x v="14"/>
    </i>
    <i>
      <x v="45"/>
    </i>
    <i>
      <x v="28"/>
    </i>
    <i>
      <x v="46"/>
    </i>
    <i>
      <x v="25"/>
    </i>
    <i>
      <x v="16"/>
    </i>
    <i>
      <x v="3"/>
    </i>
    <i>
      <x v="2"/>
    </i>
    <i>
      <x v="23"/>
    </i>
    <i>
      <x v="29"/>
    </i>
    <i t="grand">
      <x/>
    </i>
  </rowItems>
  <colItems count="1">
    <i/>
  </colItems>
  <pageFields count="5">
    <pageField fld="1" hier="-1"/>
    <pageField fld="15" hier="-1"/>
    <pageField fld="17" hier="-1"/>
    <pageField fld="14" hier="-1"/>
    <pageField fld="13" hier="-1"/>
  </pageFields>
  <dataFields count="1">
    <dataField name="Average of salary_in_usd" fld="7" subtotal="average" baseField="4" baseItem="0" numFmtId="164"/>
  </dataFields>
  <formats count="1">
    <format dxfId="14">
      <pivotArea outline="0" collapsedLevelsAreSubtotals="1" fieldPosition="0"/>
    </format>
  </formats>
  <chartFormats count="3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F4F3B1-EE7D-4E40-83D1-A37B3F2BA6F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B10:C15" firstHeaderRow="1" firstDataRow="1" firstDataCol="1" rowPageCount="5" colPageCount="1"/>
  <pivotFields count="21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Row" multipleItemSelectionAllowed="1" showAll="0">
      <items count="5">
        <item sd="0" x="2"/>
        <item sd="0" x="1"/>
        <item sd="0" x="3"/>
        <item sd="0" x="0"/>
        <item t="default"/>
      </items>
    </pivotField>
    <pivotField showAll="0"/>
    <pivotField showAll="0"/>
  </pivotFields>
  <rowFields count="2">
    <field x="18"/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5">
    <pageField fld="1" hier="-1"/>
    <pageField fld="15" hier="-1"/>
    <pageField fld="17" hier="-1"/>
    <pageField fld="14" hier="-1"/>
    <pageField fld="13" hier="-1"/>
  </pageFields>
  <dataFields count="1">
    <dataField name="Sum of salary_in_usd" fld="7" baseField="0" baseItem="0" numFmtId="164"/>
  </dataFields>
  <formats count="1">
    <format dxfId="15">
      <pivotArea outline="0" collapsedLevelsAreSubtotals="1" fieldPosition="0"/>
    </format>
  </formats>
  <chartFormats count="2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E3921B-02D7-4D9B-9232-6200EE86CDFB}" name="PivotTable2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B37:C48" firstHeaderRow="1" firstDataRow="1" firstDataCol="1" rowPageCount="6" colPageCount="1"/>
  <pivotFields count="21">
    <pivotField showAll="0"/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showAll="0"/>
    <pivotField axis="axisRow" showAll="0" sortType="descending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h="1" x="2"/>
        <item h="1" x="1"/>
        <item h="1" x="3"/>
        <item x="0"/>
        <item t="default"/>
      </items>
    </pivotField>
    <pivotField showAll="0"/>
    <pivotField showAll="0"/>
  </pivotFields>
  <rowFields count="1">
    <field x="4"/>
  </rowFields>
  <rowItems count="11">
    <i>
      <x v="3"/>
    </i>
    <i>
      <x v="25"/>
    </i>
    <i>
      <x v="30"/>
    </i>
    <i>
      <x v="21"/>
    </i>
    <i>
      <x v="46"/>
    </i>
    <i>
      <x v="1"/>
    </i>
    <i>
      <x v="40"/>
    </i>
    <i>
      <x v="22"/>
    </i>
    <i>
      <x v="48"/>
    </i>
    <i>
      <x v="4"/>
    </i>
    <i t="grand">
      <x/>
    </i>
  </rowItems>
  <colItems count="1">
    <i/>
  </colItems>
  <pageFields count="6">
    <pageField fld="1" hier="-1"/>
    <pageField fld="15" hier="-1"/>
    <pageField fld="17" hier="-1"/>
    <pageField fld="18" hier="-1"/>
    <pageField fld="14" hier="-1"/>
    <pageField fld="13" hier="-1"/>
  </pageFields>
  <dataFields count="1">
    <dataField name="Average of salary_in_usd" fld="7" subtotal="average" baseField="4" baseItem="0" numFmtId="164"/>
  </dataFields>
  <formats count="1">
    <format dxfId="16">
      <pivotArea outline="0" collapsedLevelsAreSubtotals="1" fieldPosition="0"/>
    </format>
  </formats>
  <chartFormats count="3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0774B2-2A8D-4982-B079-5F035DAA0A7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B11:C15" firstHeaderRow="1" firstDataRow="1" firstDataCol="1" rowPageCount="6" colPageCount="1"/>
  <pivotFields count="21">
    <pivotField showAll="0"/>
    <pivotField axis="axisRow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pageFields count="6">
    <pageField fld="15" hier="-1"/>
    <pageField fld="18" hier="-1"/>
    <pageField fld="4" hier="-1"/>
    <pageField fld="14" hier="-1"/>
    <pageField fld="13" hier="-1"/>
    <pageField fld="17" hier="-1"/>
  </pageFields>
  <dataFields count="1">
    <dataField name="Average of salary_in_usd" fld="7" subtotal="average" baseField="14" baseItem="48" numFmtId="164"/>
  </dataFields>
  <formats count="1">
    <format dxfId="13">
      <pivotArea outline="0" collapsedLevelsAreSubtotals="1" fieldPosition="0"/>
    </format>
  </formats>
  <chartFormats count="4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5A29F1-1BE7-43F8-A9FB-B0B592426F53}" name="PivotTable2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3">
  <location ref="F11:G15" firstHeaderRow="1" firstDataRow="1" firstDataCol="1" rowPageCount="6" colPageCount="1"/>
  <pivotFields count="21">
    <pivotField dataField="1"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Page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3"/>
  </rowFields>
  <rowItems count="4">
    <i>
      <x/>
    </i>
    <i>
      <x v="1"/>
    </i>
    <i>
      <x v="2"/>
    </i>
    <i>
      <x v="3"/>
    </i>
  </rowItems>
  <colItems count="1">
    <i/>
  </colItems>
  <pageFields count="6">
    <pageField fld="1" hier="-1"/>
    <pageField fld="15" hier="-1"/>
    <pageField fld="18" hier="-1"/>
    <pageField fld="4" hier="-1"/>
    <pageField fld="14" hier="-1"/>
    <pageField fld="17" hier="-1"/>
  </pageFields>
  <dataFields count="1">
    <dataField name="Count of id" fld="0" subtotal="count" showDataAs="percentOfCol" baseField="2" baseItem="3" numFmtId="165"/>
  </dataFields>
  <formats count="2">
    <format dxfId="2">
      <pivotArea outline="0" fieldPosition="0">
        <references count="1">
          <reference field="4294967294" count="1">
            <x v="0"/>
          </reference>
        </references>
      </pivotArea>
    </format>
    <format dxfId="1">
      <pivotArea outline="0" collapsedLevelsAreSubtotals="1" fieldPosition="0"/>
    </format>
  </formats>
  <chartFormats count="1"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656DD6-8070-4A1B-B44A-BC055AD283B9}" name="PivotTable30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4">
  <location ref="I73:J77" firstHeaderRow="1" firstDataRow="1" firstDataCol="1" rowPageCount="4" colPageCount="1"/>
  <pivotFields count="21">
    <pivotField dataField="1" showAll="0"/>
    <pivotField multipleItemSelectionAllowed="1"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Row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8"/>
  </rowFields>
  <rowItems count="4">
    <i>
      <x/>
    </i>
    <i>
      <x v="1"/>
    </i>
    <i>
      <x v="2"/>
    </i>
    <i>
      <x v="3"/>
    </i>
  </rowItems>
  <colItems count="1">
    <i/>
  </colItems>
  <pageFields count="4">
    <pageField fld="15" hier="-1"/>
    <pageField fld="13" hier="-1"/>
    <pageField fld="14" hier="-1"/>
    <pageField fld="17" hier="-1"/>
  </pageFields>
  <dataFields count="1">
    <dataField name="Count of id" fld="0" subtotal="count" showDataAs="percentOfCol" baseField="2" baseItem="3" numFmtId="165"/>
  </dataFields>
  <formats count="2"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collapsedLevelsAreSubtotals="1" fieldPosition="0"/>
    </format>
  </formats>
  <chartFormats count="5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3" format="2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3" format="4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7E282-F0F7-4072-B94E-599A89BC43DD}" name="PivotTable2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4">
  <location ref="B11:C15" firstHeaderRow="1" firstDataRow="1" firstDataCol="1" rowPageCount="5" colPageCount="1"/>
  <pivotFields count="21">
    <pivotField showAll="0"/>
    <pivotField multipleItemSelectionAllowed="1" showAll="0"/>
    <pivotField showAll="0"/>
    <pivotField showAll="0"/>
    <pivotField axis="axisPage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3"/>
  </rowFields>
  <rowItems count="4">
    <i>
      <x/>
    </i>
    <i>
      <x v="1"/>
    </i>
    <i>
      <x v="2"/>
    </i>
    <i>
      <x v="3"/>
    </i>
  </rowItems>
  <colItems count="1">
    <i/>
  </colItems>
  <pageFields count="5">
    <pageField fld="15" hier="-1"/>
    <pageField fld="18" hier="-1"/>
    <pageField fld="4" hier="-1"/>
    <pageField fld="14" hier="-1"/>
    <pageField fld="17" hier="-1"/>
  </pageFields>
  <dataFields count="1">
    <dataField name="Average of salary_in_usd" fld="7" subtotal="average" baseField="14" baseItem="48" numFmtId="164"/>
  </dataFields>
  <formats count="1">
    <format dxfId="5">
      <pivotArea outline="0" collapsedLevelsAreSubtotals="1" fieldPosition="0"/>
    </format>
  </formats>
  <chartFormats count="5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0072EA-7C9E-4ADF-9C19-89E7AB7A9877}" name="PivotTable2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3">
  <location ref="B73:C123" firstHeaderRow="1" firstDataRow="1" firstDataCol="1" rowPageCount="5" colPageCount="1"/>
  <pivotFields count="21">
    <pivotField showAll="0"/>
    <pivotField multipleItemSelectionAllowed="1" showAll="0"/>
    <pivotField showAll="0"/>
    <pivotField showAll="0"/>
    <pivotField axis="axisRow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4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</rowItems>
  <colItems count="1">
    <i/>
  </colItems>
  <pageFields count="5">
    <pageField fld="15" hier="-1"/>
    <pageField fld="18" hier="-1"/>
    <pageField fld="14" hier="-1"/>
    <pageField fld="13" hier="-1"/>
    <pageField fld="17" hier="-1"/>
  </pageFields>
  <dataFields count="1">
    <dataField name="Average of salary_in_usd" fld="7" subtotal="average" baseField="14" baseItem="48" numFmtId="164"/>
  </dataFields>
  <formats count="1">
    <format dxfId="6">
      <pivotArea outline="0" collapsedLevelsAreSubtotals="1" fieldPosition="0"/>
    </format>
  </formats>
  <chartFormats count="5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BB949E-3947-4880-B3AB-2C9A151D9D70}" name="PivotTable2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4">
  <location ref="J11:K14" firstHeaderRow="1" firstDataRow="1" firstDataCol="1" rowPageCount="6" colPageCount="1"/>
  <pivotFields count="21">
    <pivotField dataField="1"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Page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Row" multipleItemSelectionAllowed="1" showAll="0" sortType="descending">
      <items count="4">
        <item x="1"/>
        <item x="2"/>
        <item x="0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7"/>
  </rowFields>
  <rowItems count="3">
    <i>
      <x/>
    </i>
    <i>
      <x v="1"/>
    </i>
    <i>
      <x v="2"/>
    </i>
  </rowItems>
  <colItems count="1">
    <i/>
  </colItems>
  <pageFields count="6">
    <pageField fld="1" hier="-1"/>
    <pageField fld="15" hier="-1"/>
    <pageField fld="18" hier="-1"/>
    <pageField fld="4" hier="-1"/>
    <pageField fld="14" hier="-1"/>
    <pageField fld="13" hier="-1"/>
  </pageFields>
  <dataFields count="1">
    <dataField name="Count of id" fld="0" subtotal="count" showDataAs="percentOfCol" baseField="2" baseItem="3" numFmtId="165"/>
  </dataFields>
  <formats count="2">
    <format dxfId="8">
      <pivotArea outline="0" fieldPosition="0">
        <references count="1">
          <reference field="4294967294" count="1">
            <x v="0"/>
          </reference>
        </references>
      </pivotArea>
    </format>
    <format dxfId="7">
      <pivotArea outline="0" collapsedLevelsAreSubtotals="1" fieldPosition="0"/>
    </format>
  </formats>
  <chartFormats count="1"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166C9F-19D8-42D6-A327-1C4ECDB628F9}" name="PivotTable1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14">
  <location ref="Q12:T64" firstHeaderRow="1" firstDataRow="2" firstDataCol="1" rowPageCount="5" colPageCount="1"/>
  <pivotFields count="21">
    <pivotField dataField="1" showAll="0"/>
    <pivotField axis="axisCol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Row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1"/>
  </colFields>
  <colItems count="3">
    <i>
      <x/>
    </i>
    <i>
      <x v="1"/>
    </i>
    <i>
      <x v="2"/>
    </i>
  </colItems>
  <pageFields count="5">
    <pageField fld="15" hier="-1"/>
    <pageField fld="18" hier="-1"/>
    <pageField fld="14" hier="-1"/>
    <pageField fld="17" hier="-1"/>
    <pageField fld="13" hier="-1"/>
  </pageFields>
  <dataFields count="1">
    <dataField name="Count of id" fld="0" subtotal="count" baseField="4" baseItem="4" numFmtId="1"/>
  </dataFields>
  <formats count="2">
    <format dxfId="10">
      <pivotArea collapsedLevelsAreSubtotals="1" fieldPosition="0">
        <references count="1">
          <reference field="4" count="8">
            <x v="4"/>
            <x v="31"/>
            <x v="35"/>
            <x v="36"/>
            <x v="37"/>
            <x v="38"/>
            <x v="39"/>
            <x v="40"/>
          </reference>
        </references>
      </pivotArea>
    </format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2D9739-B496-475E-82D3-B55F221A5C9A}" name="PivotTable2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14">
  <location ref="W82:Z123" firstHeaderRow="1" firstDataRow="2" firstDataCol="1" rowPageCount="5" colPageCount="1"/>
  <pivotFields count="21">
    <pivotField dataField="1" showAll="0"/>
    <pivotField axis="axisCol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Row" multipleItemSelectionAllowed="1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axis="axisPage" multipleItemSelectionAllowed="1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h="1" x="45"/>
        <item h="1" x="42"/>
        <item h="1" x="48"/>
        <item h="1" x="16"/>
        <item h="1" x="29"/>
        <item h="1" x="28"/>
        <item h="1" x="15"/>
        <item h="1" x="34"/>
        <item h="1" x="10"/>
        <item h="1" x="36"/>
        <item h="1" x="22"/>
        <item h="1" x="44"/>
        <item h="1" x="20"/>
        <item h="1" x="46"/>
        <item h="1" x="7"/>
        <item h="1" x="0"/>
        <item h="1" x="11"/>
        <item h="1" x="3"/>
        <item h="1" x="5"/>
        <item h="1" x="8"/>
        <item h="1" x="35"/>
        <item h="1" x="27"/>
        <item h="1" x="49"/>
        <item h="1" x="31"/>
        <item h="1" x="21"/>
        <item h="1" x="1"/>
        <item h="1" x="38"/>
        <item h="1" x="23"/>
        <item h="1" x="47"/>
        <item h="1" x="33"/>
        <item h="1" x="14"/>
        <item h="1" x="37"/>
        <item h="1" x="13"/>
        <item h="1" x="6"/>
        <item h="1" x="17"/>
        <item h="1" x="9"/>
        <item h="1" x="19"/>
        <item h="1" x="24"/>
        <item h="1" x="26"/>
        <item h="1" x="32"/>
        <item h="1" x="25"/>
        <item h="1" x="39"/>
        <item h="1" x="18"/>
        <item h="1" x="40"/>
        <item h="1" x="43"/>
        <item h="1" x="30"/>
        <item h="1" x="12"/>
        <item h="1" x="2"/>
        <item x="4"/>
        <item h="1"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Page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4"/>
  </rowFields>
  <rowItems count="40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>
      <x v="25"/>
    </i>
    <i>
      <x v="28"/>
    </i>
    <i>
      <x v="29"/>
    </i>
    <i>
      <x v="30"/>
    </i>
    <i>
      <x v="32"/>
    </i>
    <i>
      <x v="33"/>
    </i>
    <i>
      <x v="34"/>
    </i>
    <i>
      <x v="37"/>
    </i>
    <i>
      <x v="38"/>
    </i>
    <i>
      <x v="40"/>
    </i>
    <i>
      <x v="42"/>
    </i>
    <i>
      <x v="43"/>
    </i>
    <i>
      <x v="44"/>
    </i>
    <i>
      <x v="45"/>
    </i>
    <i>
      <x v="46"/>
    </i>
    <i>
      <x v="48"/>
    </i>
    <i>
      <x v="49"/>
    </i>
    <i t="grand">
      <x/>
    </i>
  </rowItems>
  <colFields count="1">
    <field x="1"/>
  </colFields>
  <colItems count="3">
    <i>
      <x/>
    </i>
    <i>
      <x v="1"/>
    </i>
    <i>
      <x v="2"/>
    </i>
  </colItems>
  <pageFields count="5">
    <pageField fld="15" hier="-1"/>
    <pageField fld="18" hier="-1"/>
    <pageField fld="14" hier="-1"/>
    <pageField fld="17" hier="-1"/>
    <pageField fld="13" hier="-1"/>
  </pageFields>
  <dataFields count="1">
    <dataField name="Count of id" fld="0" subtotal="count" baseField="4" baseItem="4" numFmtId="1"/>
  </dataFields>
  <formats count="2">
    <format dxfId="12">
      <pivotArea collapsedLevelsAreSubtotals="1" fieldPosition="0">
        <references count="1">
          <reference field="4" count="8">
            <x v="4"/>
            <x v="31"/>
            <x v="35"/>
            <x v="36"/>
            <x v="37"/>
            <x v="38"/>
            <x v="39"/>
            <x v="40"/>
          </reference>
        </references>
      </pivotArea>
    </format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60A00A-247E-432E-824F-A91EBDFD5E4F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>
  <location ref="B11:F16" firstHeaderRow="1" firstDataRow="2" firstDataCol="1" rowPageCount="5" colPageCount="1"/>
  <pivotFields count="21"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51">
        <item x="24"/>
        <item x="19"/>
        <item x="44"/>
        <item x="26"/>
        <item x="35"/>
        <item x="12"/>
        <item x="42"/>
        <item x="2"/>
        <item x="7"/>
        <item x="28"/>
        <item x="20"/>
        <item x="30"/>
        <item x="5"/>
        <item x="25"/>
        <item x="49"/>
        <item x="36"/>
        <item x="39"/>
        <item x="10"/>
        <item x="16"/>
        <item x="11"/>
        <item x="32"/>
        <item x="22"/>
        <item x="0"/>
        <item x="38"/>
        <item x="31"/>
        <item x="13"/>
        <item x="45"/>
        <item x="40"/>
        <item x="29"/>
        <item x="23"/>
        <item x="37"/>
        <item x="46"/>
        <item x="9"/>
        <item x="8"/>
        <item x="6"/>
        <item x="48"/>
        <item x="34"/>
        <item x="4"/>
        <item x="17"/>
        <item x="15"/>
        <item x="1"/>
        <item x="27"/>
        <item x="18"/>
        <item x="47"/>
        <item x="41"/>
        <item x="33"/>
        <item x="21"/>
        <item x="3"/>
        <item x="14"/>
        <item x="4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axis="axisPage" showAll="0">
      <items count="5">
        <item x="1"/>
        <item x="3"/>
        <item x="0"/>
        <item x="2"/>
        <item t="default"/>
      </items>
    </pivotField>
    <pivotField axis="axisPage" multipleItemSelectionAllowed="1" showAll="0">
      <items count="51">
        <item x="45"/>
        <item x="42"/>
        <item x="48"/>
        <item x="16"/>
        <item x="29"/>
        <item x="28"/>
        <item x="15"/>
        <item x="34"/>
        <item x="10"/>
        <item x="36"/>
        <item x="22"/>
        <item x="44"/>
        <item x="20"/>
        <item x="46"/>
        <item x="7"/>
        <item x="0"/>
        <item x="11"/>
        <item x="3"/>
        <item x="5"/>
        <item x="8"/>
        <item x="35"/>
        <item x="27"/>
        <item x="49"/>
        <item x="31"/>
        <item x="21"/>
        <item x="1"/>
        <item x="38"/>
        <item x="23"/>
        <item x="47"/>
        <item x="33"/>
        <item x="14"/>
        <item x="37"/>
        <item x="13"/>
        <item x="6"/>
        <item x="17"/>
        <item x="9"/>
        <item x="19"/>
        <item x="24"/>
        <item x="26"/>
        <item x="32"/>
        <item x="25"/>
        <item x="39"/>
        <item x="18"/>
        <item x="40"/>
        <item x="43"/>
        <item x="30"/>
        <item x="12"/>
        <item x="2"/>
        <item x="4"/>
        <item x="41"/>
        <item t="default"/>
      </items>
    </pivotField>
    <pivotField showAll="0"/>
    <pivotField axis="axisPage" multipleItemSelectionAllowed="1" showAll="0">
      <items count="4">
        <item x="0"/>
        <item x="2"/>
        <item x="1"/>
        <item t="default"/>
      </items>
    </pivotField>
    <pivotField axis="axisRow" multipleItemSelectionAllowed="1" showAll="0">
      <items count="5">
        <item x="2"/>
        <item x="1"/>
        <item x="3"/>
        <item x="0"/>
        <item t="default"/>
      </items>
    </pivotField>
    <pivotField showAll="0"/>
    <pivotField showAll="0"/>
  </pivotFields>
  <rowFields count="1">
    <field x="18"/>
  </rowFields>
  <rowItems count="4">
    <i>
      <x/>
    </i>
    <i>
      <x v="1"/>
    </i>
    <i>
      <x v="2"/>
    </i>
    <i>
      <x v="3"/>
    </i>
  </rowItems>
  <colFields count="1">
    <field x="13"/>
  </colFields>
  <colItems count="4">
    <i>
      <x/>
    </i>
    <i>
      <x v="1"/>
    </i>
    <i>
      <x v="2"/>
    </i>
    <i>
      <x v="3"/>
    </i>
  </colItems>
  <pageFields count="5">
    <pageField fld="15" hier="-1"/>
    <pageField fld="4" hier="-1"/>
    <pageField fld="14" hier="-1"/>
    <pageField fld="1" hier="-1"/>
    <pageField fld="17" hier="-1"/>
  </pageFields>
  <dataFields count="1">
    <dataField name="Average of salary_in_usd" fld="7" subtotal="average" baseField="14" baseItem="48" numFmtId="164"/>
  </dataFields>
  <formats count="1">
    <format dxfId="0">
      <pivotArea outline="0" collapsedLevelsAreSubtotals="1" fieldPosition="0"/>
    </format>
  </formats>
  <chartFormats count="8"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C925D1-F04A-4EB5-BA0A-4D847ABFB528}" name="Table1" displayName="Table1" ref="C3:D14" totalsRowShown="0" headerRowDxfId="28" dataDxfId="27">
  <autoFilter ref="C3:D14" xr:uid="{F1C925D1-F04A-4EB5-BA0A-4D847ABFB528}"/>
  <tableColumns count="2">
    <tableColumn id="1" xr3:uid="{F3F2059C-E82F-4CD7-9F2D-61E274A5B36E}" name="Column" dataDxfId="26"/>
    <tableColumn id="2" xr3:uid="{F31B3EEE-3816-4988-BC89-5ECF846749A6}" name="Description" dataDxfId="2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4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5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8.xml"/><Relationship Id="rId3" Type="http://schemas.openxmlformats.org/officeDocument/2006/relationships/pivotTable" Target="../pivotTables/pivotTable18.xml"/><Relationship Id="rId7" Type="http://schemas.openxmlformats.org/officeDocument/2006/relationships/pivotTable" Target="../pivotTables/pivotTable22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6" Type="http://schemas.openxmlformats.org/officeDocument/2006/relationships/pivotTable" Target="../pivotTables/pivotTable21.xml"/><Relationship Id="rId5" Type="http://schemas.openxmlformats.org/officeDocument/2006/relationships/pivotTable" Target="../pivotTables/pivotTable20.xml"/><Relationship Id="rId4" Type="http://schemas.openxmlformats.org/officeDocument/2006/relationships/pivotTable" Target="../pivotTables/pivotTable1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626DC-B8E1-45B6-B2F9-D0E6B0EDE857}">
  <sheetPr codeName="Sheet1">
    <tabColor rgb="FFFFCCCC"/>
  </sheetPr>
  <dimension ref="B3:K53"/>
  <sheetViews>
    <sheetView topLeftCell="A3" zoomScale="115" zoomScaleNormal="115" workbookViewId="0">
      <selection activeCell="L16" sqref="L16"/>
    </sheetView>
  </sheetViews>
  <sheetFormatPr defaultRowHeight="15"/>
  <cols>
    <col min="2" max="2" width="38.42578125" bestFit="1" customWidth="1"/>
    <col min="3" max="3" width="16.140625" style="1" customWidth="1"/>
    <col min="4" max="7" width="11.140625" style="1" customWidth="1"/>
    <col min="8" max="8" width="0" style="1" hidden="1" customWidth="1"/>
    <col min="9" max="9" width="9.140625" style="1"/>
    <col min="10" max="10" width="16.28515625" style="1" customWidth="1"/>
    <col min="11" max="11" width="9.140625" style="1"/>
  </cols>
  <sheetData>
    <row r="3" spans="2:11" s="28" customFormat="1" ht="33.75" customHeight="1">
      <c r="B3" s="25" t="s">
        <v>832</v>
      </c>
      <c r="C3" s="26" t="s">
        <v>833</v>
      </c>
      <c r="D3" s="26" t="s">
        <v>838</v>
      </c>
      <c r="E3" s="26" t="s">
        <v>840</v>
      </c>
      <c r="F3" s="26" t="s">
        <v>839</v>
      </c>
      <c r="G3" s="26" t="s">
        <v>842</v>
      </c>
      <c r="H3" s="26" t="s">
        <v>837</v>
      </c>
      <c r="I3" s="26" t="s">
        <v>836</v>
      </c>
      <c r="J3" s="26" t="s">
        <v>841</v>
      </c>
      <c r="K3" s="27"/>
    </row>
    <row r="4" spans="2:11">
      <c r="B4" t="s">
        <v>34</v>
      </c>
      <c r="C4" s="1" t="s">
        <v>916</v>
      </c>
      <c r="E4" s="1" t="s">
        <v>834</v>
      </c>
      <c r="I4" s="1">
        <f>COUNTA(D4:H4)</f>
        <v>1</v>
      </c>
      <c r="J4" s="1" t="str" cm="1">
        <f t="array" ref="J4">_xlfn.IFS(D4="x","Analysis",E4="x","Scientist",F4="x","Engineer",G4="x","Other","","")</f>
        <v>Scientist</v>
      </c>
    </row>
    <row r="5" spans="2:11">
      <c r="B5" t="s">
        <v>41</v>
      </c>
      <c r="C5" s="1" t="s">
        <v>915</v>
      </c>
      <c r="E5" s="1" t="s">
        <v>834</v>
      </c>
      <c r="I5" s="1">
        <f t="shared" ref="I5:I53" si="0">COUNTA(D5:H5)</f>
        <v>1</v>
      </c>
      <c r="J5" s="1" t="str" cm="1">
        <f t="array" ref="J5">_xlfn.IFS(D5="x","Analysis",E5="x","Scientist",F5="x","Engineer",G5="x","Other","","")</f>
        <v>Scientist</v>
      </c>
    </row>
    <row r="6" spans="2:11">
      <c r="B6" t="s">
        <v>42</v>
      </c>
      <c r="C6" s="1" t="s">
        <v>916</v>
      </c>
      <c r="F6" s="1" t="s">
        <v>834</v>
      </c>
      <c r="I6" s="1">
        <f t="shared" si="0"/>
        <v>1</v>
      </c>
      <c r="J6" s="1" t="str" cm="1">
        <f t="array" ref="J6">_xlfn.IFS(D6="x","Analysis",E6="x","Scientist",F6="x","Engineer",G6="x","Other","","")</f>
        <v>Engineer</v>
      </c>
    </row>
    <row r="7" spans="2:11">
      <c r="B7" t="s">
        <v>65</v>
      </c>
      <c r="C7" s="1" t="s">
        <v>916</v>
      </c>
      <c r="D7" s="1" t="s">
        <v>834</v>
      </c>
      <c r="I7" s="1">
        <f t="shared" si="0"/>
        <v>1</v>
      </c>
      <c r="J7" s="1" t="str" cm="1">
        <f t="array" ref="J7">_xlfn.IFS(D7="x","Analysis",E7="x","Scientist",F7="x","Engineer",G7="x","Other","","")</f>
        <v>Analysis</v>
      </c>
    </row>
    <row r="8" spans="2:11">
      <c r="B8" t="s">
        <v>37</v>
      </c>
      <c r="C8" s="1" t="s">
        <v>915</v>
      </c>
      <c r="F8" s="1" t="s">
        <v>834</v>
      </c>
      <c r="I8" s="1">
        <f t="shared" si="0"/>
        <v>1</v>
      </c>
      <c r="J8" s="1" t="str" cm="1">
        <f t="array" ref="J8">_xlfn.IFS(D8="x","Analysis",E8="x","Scientist",F8="x","Engineer",G8="x","Other","","")</f>
        <v>Engineer</v>
      </c>
    </row>
    <row r="9" spans="2:11">
      <c r="B9" t="s">
        <v>36</v>
      </c>
      <c r="C9" s="1" t="s">
        <v>916</v>
      </c>
      <c r="D9" s="1" t="s">
        <v>834</v>
      </c>
      <c r="I9" s="1">
        <f t="shared" si="0"/>
        <v>1</v>
      </c>
      <c r="J9" s="1" t="str" cm="1">
        <f t="array" ref="J9">_xlfn.IFS(D9="x","Analysis",E9="x","Scientist",F9="x","Engineer",G9="x","Other","","")</f>
        <v>Analysis</v>
      </c>
    </row>
    <row r="10" spans="2:11">
      <c r="B10" t="s">
        <v>67</v>
      </c>
      <c r="C10" s="1" t="s">
        <v>916</v>
      </c>
      <c r="E10" s="1" t="s">
        <v>834</v>
      </c>
      <c r="I10" s="1">
        <f t="shared" si="0"/>
        <v>1</v>
      </c>
      <c r="J10" s="1" t="str" cm="1">
        <f t="array" ref="J10">_xlfn.IFS(D10="x","Analysis",E10="x","Scientist",F10="x","Engineer",G10="x","Other","","")</f>
        <v>Scientist</v>
      </c>
    </row>
    <row r="11" spans="2:11">
      <c r="B11" t="s">
        <v>70</v>
      </c>
      <c r="C11" s="1" t="s">
        <v>916</v>
      </c>
      <c r="D11" s="1" t="s">
        <v>834</v>
      </c>
      <c r="I11" s="1">
        <f t="shared" si="0"/>
        <v>1</v>
      </c>
      <c r="J11" s="1" t="str" cm="1">
        <f t="array" ref="J11">_xlfn.IFS(D11="x","Analysis",E11="x","Scientist",F11="x","Engineer",G11="x","Other","","")</f>
        <v>Analysis</v>
      </c>
    </row>
    <row r="12" spans="2:11">
      <c r="B12" t="s">
        <v>71</v>
      </c>
      <c r="C12" s="1" t="s">
        <v>916</v>
      </c>
      <c r="F12" s="1" t="s">
        <v>834</v>
      </c>
      <c r="I12" s="1">
        <f t="shared" si="0"/>
        <v>1</v>
      </c>
      <c r="J12" s="1" t="str" cm="1">
        <f t="array" ref="J12">_xlfn.IFS(D12="x","Analysis",E12="x","Scientist",F12="x","Engineer",G12="x","Other","","")</f>
        <v>Engineer</v>
      </c>
    </row>
    <row r="13" spans="2:11">
      <c r="B13" t="s">
        <v>74</v>
      </c>
      <c r="C13" s="1" t="s">
        <v>916</v>
      </c>
      <c r="D13" s="1" t="s">
        <v>834</v>
      </c>
      <c r="I13" s="1">
        <f t="shared" si="0"/>
        <v>1</v>
      </c>
      <c r="J13" s="1" t="str" cm="1">
        <f t="array" ref="J13">_xlfn.IFS(D13="x","Analysis",E13="x","Scientist",F13="x","Engineer",G13="x","Other","","")</f>
        <v>Analysis</v>
      </c>
    </row>
    <row r="14" spans="2:11">
      <c r="B14" t="s">
        <v>35</v>
      </c>
      <c r="C14" s="1" t="s">
        <v>916</v>
      </c>
      <c r="F14" s="1" t="s">
        <v>834</v>
      </c>
      <c r="I14" s="1">
        <f t="shared" si="0"/>
        <v>1</v>
      </c>
      <c r="J14" s="1" t="str" cm="1">
        <f t="array" ref="J14">_xlfn.IFS(D14="x","Analysis",E14="x","Scientist",F14="x","Engineer",G14="x","Other","","")</f>
        <v>Engineer</v>
      </c>
    </row>
    <row r="15" spans="2:11">
      <c r="B15" t="s">
        <v>47</v>
      </c>
      <c r="C15" s="1" t="s">
        <v>916</v>
      </c>
      <c r="E15" s="1" t="s">
        <v>834</v>
      </c>
      <c r="I15" s="1">
        <f t="shared" si="0"/>
        <v>1</v>
      </c>
      <c r="J15" s="1" t="str" cm="1">
        <f t="array" ref="J15">_xlfn.IFS(D15="x","Analysis",E15="x","Scientist",F15="x","Engineer",G15="x","Other","","")</f>
        <v>Scientist</v>
      </c>
    </row>
    <row r="16" spans="2:11">
      <c r="B16" t="s">
        <v>79</v>
      </c>
      <c r="C16" s="1" t="s">
        <v>916</v>
      </c>
      <c r="D16" s="1" t="s">
        <v>834</v>
      </c>
      <c r="I16" s="1">
        <f t="shared" si="0"/>
        <v>1</v>
      </c>
      <c r="J16" s="1" t="str" cm="1">
        <f t="array" ref="J16">_xlfn.IFS(D16="x","Analysis",E16="x","Scientist",F16="x","Engineer",G16="x","Other","","")</f>
        <v>Analysis</v>
      </c>
    </row>
    <row r="17" spans="2:10">
      <c r="B17" t="s">
        <v>43</v>
      </c>
      <c r="C17" s="1" t="s">
        <v>916</v>
      </c>
      <c r="E17" s="1" t="s">
        <v>834</v>
      </c>
      <c r="I17" s="1">
        <f t="shared" si="0"/>
        <v>1</v>
      </c>
      <c r="J17" s="1" t="str" cm="1">
        <f t="array" ref="J17">_xlfn.IFS(D17="x","Analysis",E17="x","Scientist",F17="x","Engineer",G17="x","Other","","")</f>
        <v>Scientist</v>
      </c>
    </row>
    <row r="18" spans="2:10">
      <c r="B18" t="s">
        <v>38</v>
      </c>
      <c r="C18" s="1" t="s">
        <v>916</v>
      </c>
      <c r="E18" s="1" t="s">
        <v>834</v>
      </c>
      <c r="I18" s="1">
        <f t="shared" si="0"/>
        <v>1</v>
      </c>
      <c r="J18" s="1" t="str" cm="1">
        <f t="array" ref="J18">_xlfn.IFS(D18="x","Analysis",E18="x","Scientist",F18="x","Engineer",G18="x","Other","","")</f>
        <v>Scientist</v>
      </c>
    </row>
    <row r="19" spans="2:10">
      <c r="B19" t="s">
        <v>83</v>
      </c>
      <c r="C19" s="1" t="s">
        <v>915</v>
      </c>
      <c r="G19" s="1" t="s">
        <v>834</v>
      </c>
      <c r="I19" s="1">
        <f t="shared" si="0"/>
        <v>1</v>
      </c>
      <c r="J19" s="1" t="str" cm="1">
        <f t="array" ref="J19">_xlfn.IFS(D19="x","Analysis",E19="x","Scientist",F19="x","Engineer",G19="x","Other","","")</f>
        <v>Other</v>
      </c>
    </row>
    <row r="20" spans="2:10">
      <c r="B20" t="s">
        <v>85</v>
      </c>
      <c r="C20" s="1" t="s">
        <v>916</v>
      </c>
      <c r="F20" s="1" t="s">
        <v>834</v>
      </c>
      <c r="I20" s="1">
        <f t="shared" si="0"/>
        <v>1</v>
      </c>
      <c r="J20" s="1" t="str" cm="1">
        <f t="array" ref="J20">_xlfn.IFS(D20="x","Analysis",E20="x","Scientist",F20="x","Engineer",G20="x","Other","","")</f>
        <v>Engineer</v>
      </c>
    </row>
    <row r="21" spans="2:10">
      <c r="B21" t="s">
        <v>88</v>
      </c>
      <c r="C21" s="1" t="s">
        <v>915</v>
      </c>
      <c r="F21" s="1" t="s">
        <v>834</v>
      </c>
      <c r="I21" s="1">
        <f t="shared" si="0"/>
        <v>1</v>
      </c>
      <c r="J21" s="1" t="str" cm="1">
        <f t="array" ref="J21">_xlfn.IFS(D21="x","Analysis",E21="x","Scientist",F21="x","Engineer",G21="x","Other","","")</f>
        <v>Engineer</v>
      </c>
    </row>
    <row r="22" spans="2:10">
      <c r="B22" t="s">
        <v>89</v>
      </c>
      <c r="C22" s="1" t="s">
        <v>916</v>
      </c>
      <c r="F22" s="1" t="s">
        <v>834</v>
      </c>
      <c r="I22" s="1">
        <f t="shared" si="0"/>
        <v>1</v>
      </c>
      <c r="J22" s="1" t="str" cm="1">
        <f t="array" ref="J22">_xlfn.IFS(D22="x","Analysis",E22="x","Scientist",F22="x","Engineer",G22="x","Other","","")</f>
        <v>Engineer</v>
      </c>
    </row>
    <row r="23" spans="2:10">
      <c r="B23" t="s">
        <v>46</v>
      </c>
      <c r="C23" s="1" t="s">
        <v>916</v>
      </c>
      <c r="E23" s="1" t="s">
        <v>834</v>
      </c>
      <c r="I23" s="1">
        <f t="shared" si="0"/>
        <v>1</v>
      </c>
      <c r="J23" s="1" t="str" cm="1">
        <f t="array" ref="J23">_xlfn.IFS(D23="x","Analysis",E23="x","Scientist",F23="x","Engineer",G23="x","Other","","")</f>
        <v>Scientist</v>
      </c>
    </row>
    <row r="24" spans="2:10">
      <c r="B24" t="s">
        <v>92</v>
      </c>
      <c r="C24" s="1" t="s">
        <v>916</v>
      </c>
      <c r="F24" s="1" t="s">
        <v>834</v>
      </c>
      <c r="I24" s="1">
        <f t="shared" si="0"/>
        <v>1</v>
      </c>
      <c r="J24" s="1" t="str" cm="1">
        <f t="array" ref="J24">_xlfn.IFS(D24="x","Analysis",E24="x","Scientist",F24="x","Engineer",G24="x","Other","","")</f>
        <v>Engineer</v>
      </c>
    </row>
    <row r="25" spans="2:10">
      <c r="B25" t="s">
        <v>44</v>
      </c>
      <c r="C25" s="1" t="s">
        <v>916</v>
      </c>
      <c r="E25" s="1" t="s">
        <v>834</v>
      </c>
      <c r="I25" s="1">
        <f t="shared" si="0"/>
        <v>1</v>
      </c>
      <c r="J25" s="1" t="str" cm="1">
        <f t="array" ref="J25">_xlfn.IFS(D25="x","Analysis",E25="x","Scientist",F25="x","Engineer",G25="x","Other","","")</f>
        <v>Scientist</v>
      </c>
    </row>
    <row r="26" spans="2:10">
      <c r="B26" t="s">
        <v>39</v>
      </c>
      <c r="C26" s="1" t="s">
        <v>916</v>
      </c>
      <c r="E26" s="1" t="s">
        <v>834</v>
      </c>
      <c r="I26" s="1">
        <f t="shared" si="0"/>
        <v>1</v>
      </c>
      <c r="J26" s="1" t="str" cm="1">
        <f t="array" ref="J26">_xlfn.IFS(D26="x","Analysis",E26="x","Scientist",F26="x","Engineer",G26="x","Other","","")</f>
        <v>Scientist</v>
      </c>
    </row>
    <row r="27" spans="2:10">
      <c r="B27" t="s">
        <v>97</v>
      </c>
      <c r="C27" s="1" t="s">
        <v>916</v>
      </c>
      <c r="G27" s="1" t="s">
        <v>834</v>
      </c>
      <c r="I27" s="1">
        <f t="shared" si="0"/>
        <v>1</v>
      </c>
      <c r="J27" s="1" t="str" cm="1">
        <f t="array" ref="J27">_xlfn.IFS(D27="x","Analysis",E27="x","Scientist",F27="x","Engineer",G27="x","Other","","")</f>
        <v>Other</v>
      </c>
    </row>
    <row r="28" spans="2:10">
      <c r="B28" t="s">
        <v>98</v>
      </c>
      <c r="C28" s="1" t="s">
        <v>916</v>
      </c>
      <c r="G28" s="1" t="s">
        <v>834</v>
      </c>
      <c r="I28" s="1">
        <f t="shared" si="0"/>
        <v>1</v>
      </c>
      <c r="J28" s="1" t="str" cm="1">
        <f t="array" ref="J28">_xlfn.IFS(D28="x","Analysis",E28="x","Scientist",F28="x","Engineer",G28="x","Other","","")</f>
        <v>Other</v>
      </c>
    </row>
    <row r="29" spans="2:10">
      <c r="B29" t="s">
        <v>99</v>
      </c>
      <c r="C29" s="1" t="s">
        <v>916</v>
      </c>
      <c r="F29" s="1" t="s">
        <v>834</v>
      </c>
      <c r="I29" s="1">
        <f t="shared" si="0"/>
        <v>1</v>
      </c>
      <c r="J29" s="1" t="str" cm="1">
        <f t="array" ref="J29">_xlfn.IFS(D29="x","Analysis",E29="x","Scientist",F29="x","Engineer",G29="x","Other","","")</f>
        <v>Engineer</v>
      </c>
    </row>
    <row r="30" spans="2:10">
      <c r="B30" t="s">
        <v>100</v>
      </c>
      <c r="C30" s="1" t="s">
        <v>916</v>
      </c>
      <c r="E30" s="1" t="s">
        <v>834</v>
      </c>
      <c r="I30" s="1">
        <f t="shared" si="0"/>
        <v>1</v>
      </c>
      <c r="J30" s="1" t="str" cm="1">
        <f t="array" ref="J30">_xlfn.IFS(D30="x","Analysis",E30="x","Scientist",F30="x","Engineer",G30="x","Other","","")</f>
        <v>Scientist</v>
      </c>
    </row>
    <row r="31" spans="2:10">
      <c r="B31" t="s">
        <v>103</v>
      </c>
      <c r="C31" s="1" t="s">
        <v>916</v>
      </c>
      <c r="D31" s="1" t="s">
        <v>834</v>
      </c>
      <c r="I31" s="1">
        <f t="shared" si="0"/>
        <v>1</v>
      </c>
      <c r="J31" s="1" t="str" cm="1">
        <f t="array" ref="J31">_xlfn.IFS(D31="x","Analysis",E31="x","Scientist",F31="x","Engineer",G31="x","Other","","")</f>
        <v>Analysis</v>
      </c>
    </row>
    <row r="32" spans="2:10">
      <c r="B32" t="s">
        <v>104</v>
      </c>
      <c r="C32" s="1" t="s">
        <v>916</v>
      </c>
      <c r="F32" s="1" t="s">
        <v>834</v>
      </c>
      <c r="I32" s="1">
        <f t="shared" si="0"/>
        <v>1</v>
      </c>
      <c r="J32" s="1" t="str" cm="1">
        <f t="array" ref="J32">_xlfn.IFS(D32="x","Analysis",E32="x","Scientist",F32="x","Engineer",G32="x","Other","","")</f>
        <v>Engineer</v>
      </c>
    </row>
    <row r="33" spans="2:10">
      <c r="B33" t="s">
        <v>108</v>
      </c>
      <c r="C33" s="1" t="s">
        <v>916</v>
      </c>
      <c r="D33" s="1" t="s">
        <v>834</v>
      </c>
      <c r="I33" s="1">
        <f t="shared" si="0"/>
        <v>1</v>
      </c>
      <c r="J33" s="1" t="str" cm="1">
        <f t="array" ref="J33">_xlfn.IFS(D33="x","Analysis",E33="x","Scientist",F33="x","Engineer",G33="x","Other","","")</f>
        <v>Analysis</v>
      </c>
    </row>
    <row r="34" spans="2:10">
      <c r="B34" t="s">
        <v>109</v>
      </c>
      <c r="C34" s="1" t="s">
        <v>916</v>
      </c>
      <c r="F34" s="1" t="s">
        <v>834</v>
      </c>
      <c r="I34" s="1">
        <f t="shared" si="0"/>
        <v>1</v>
      </c>
      <c r="J34" s="1" t="str" cm="1">
        <f t="array" ref="J34">_xlfn.IFS(D34="x","Analysis",E34="x","Scientist",F34="x","Engineer",G34="x","Other","","")</f>
        <v>Engineer</v>
      </c>
    </row>
    <row r="35" spans="2:10">
      <c r="B35" t="s">
        <v>110</v>
      </c>
      <c r="C35" s="1" t="s">
        <v>916</v>
      </c>
      <c r="F35" s="1" t="s">
        <v>834</v>
      </c>
      <c r="I35" s="1">
        <f t="shared" si="0"/>
        <v>1</v>
      </c>
      <c r="J35" s="1" t="str" cm="1">
        <f t="array" ref="J35">_xlfn.IFS(D35="x","Analysis",E35="x","Scientist",F35="x","Engineer",G35="x","Other","","")</f>
        <v>Engineer</v>
      </c>
    </row>
    <row r="36" spans="2:10">
      <c r="B36" t="s">
        <v>111</v>
      </c>
      <c r="C36" s="1" t="s">
        <v>916</v>
      </c>
      <c r="F36" s="1" t="s">
        <v>834</v>
      </c>
      <c r="I36" s="1">
        <f t="shared" si="0"/>
        <v>1</v>
      </c>
      <c r="J36" s="1" t="str" cm="1">
        <f t="array" ref="J36">_xlfn.IFS(D36="x","Analysis",E36="x","Scientist",F36="x","Engineer",G36="x","Other","","")</f>
        <v>Engineer</v>
      </c>
    </row>
    <row r="37" spans="2:10">
      <c r="B37" t="s">
        <v>113</v>
      </c>
      <c r="C37" s="1" t="s">
        <v>916</v>
      </c>
      <c r="F37" s="1" t="s">
        <v>834</v>
      </c>
      <c r="I37" s="1">
        <f t="shared" si="0"/>
        <v>1</v>
      </c>
      <c r="J37" s="1" t="str" cm="1">
        <f t="array" ref="J37">_xlfn.IFS(D37="x","Analysis",E37="x","Scientist",F37="x","Engineer",G37="x","Other","","")</f>
        <v>Engineer</v>
      </c>
    </row>
    <row r="38" spans="2:10">
      <c r="B38" t="s">
        <v>114</v>
      </c>
      <c r="C38" s="1" t="s">
        <v>915</v>
      </c>
      <c r="G38" s="1" t="s">
        <v>834</v>
      </c>
      <c r="I38" s="1">
        <f t="shared" si="0"/>
        <v>1</v>
      </c>
      <c r="J38" s="1" t="str" cm="1">
        <f t="array" ref="J38">_xlfn.IFS(D38="x","Analysis",E38="x","Scientist",F38="x","Engineer",G38="x","Other","","")</f>
        <v>Other</v>
      </c>
    </row>
    <row r="39" spans="2:10">
      <c r="B39" t="s">
        <v>116</v>
      </c>
      <c r="C39" s="1" t="s">
        <v>915</v>
      </c>
      <c r="E39" s="1" t="s">
        <v>834</v>
      </c>
      <c r="I39" s="1">
        <f t="shared" si="0"/>
        <v>1</v>
      </c>
      <c r="J39" s="1" t="str" cm="1">
        <f t="array" ref="J39">_xlfn.IFS(D39="x","Analysis",E39="x","Scientist",F39="x","Engineer",G39="x","Other","","")</f>
        <v>Scientist</v>
      </c>
    </row>
    <row r="40" spans="2:10">
      <c r="B40" t="s">
        <v>45</v>
      </c>
      <c r="C40" s="1" t="s">
        <v>916</v>
      </c>
      <c r="D40" s="1" t="s">
        <v>834</v>
      </c>
      <c r="I40" s="1">
        <f t="shared" si="0"/>
        <v>1</v>
      </c>
      <c r="J40" s="1" t="str" cm="1">
        <f t="array" ref="J40">_xlfn.IFS(D40="x","Analysis",E40="x","Scientist",F40="x","Engineer",G40="x","Other","","")</f>
        <v>Analysis</v>
      </c>
    </row>
    <row r="41" spans="2:10">
      <c r="B41" t="s">
        <v>121</v>
      </c>
      <c r="C41" s="1" t="s">
        <v>916</v>
      </c>
      <c r="E41" s="1" t="s">
        <v>834</v>
      </c>
      <c r="I41" s="1">
        <f t="shared" si="0"/>
        <v>1</v>
      </c>
      <c r="J41" s="1" t="str" cm="1">
        <f t="array" ref="J41">_xlfn.IFS(D41="x","Analysis",E41="x","Scientist",F41="x","Engineer",G41="x","Other","","")</f>
        <v>Scientist</v>
      </c>
    </row>
    <row r="42" spans="2:10">
      <c r="B42" t="s">
        <v>123</v>
      </c>
      <c r="C42" s="1" t="s">
        <v>916</v>
      </c>
      <c r="G42" s="1" t="s">
        <v>834</v>
      </c>
      <c r="I42" s="1">
        <f t="shared" si="0"/>
        <v>1</v>
      </c>
      <c r="J42" s="1" t="str" cm="1">
        <f t="array" ref="J42">_xlfn.IFS(D42="x","Analysis",E42="x","Scientist",F42="x","Engineer",G42="x","Other","","")</f>
        <v>Other</v>
      </c>
    </row>
    <row r="43" spans="2:10">
      <c r="B43" t="s">
        <v>40</v>
      </c>
      <c r="C43" s="1" t="s">
        <v>916</v>
      </c>
      <c r="G43" s="1" t="s">
        <v>834</v>
      </c>
      <c r="I43" s="1">
        <f t="shared" si="0"/>
        <v>1</v>
      </c>
      <c r="J43" s="1" t="str" cm="1">
        <f t="array" ref="J43">_xlfn.IFS(D43="x","Analysis",E43="x","Scientist",F43="x","Engineer",G43="x","Other","","")</f>
        <v>Other</v>
      </c>
    </row>
    <row r="44" spans="2:10">
      <c r="B44" t="s">
        <v>126</v>
      </c>
      <c r="C44" s="1" t="s">
        <v>916</v>
      </c>
      <c r="D44" s="1" t="s">
        <v>834</v>
      </c>
      <c r="I44" s="1">
        <f t="shared" si="0"/>
        <v>1</v>
      </c>
      <c r="J44" s="1" t="str" cm="1">
        <f t="array" ref="J44">_xlfn.IFS(D44="x","Analysis",E44="x","Scientist",F44="x","Engineer",G44="x","Other","","")</f>
        <v>Analysis</v>
      </c>
    </row>
    <row r="45" spans="2:10">
      <c r="B45" t="s">
        <v>138</v>
      </c>
      <c r="C45" s="1" t="s">
        <v>916</v>
      </c>
      <c r="D45" s="1" t="s">
        <v>834</v>
      </c>
      <c r="I45" s="1">
        <f t="shared" si="0"/>
        <v>1</v>
      </c>
      <c r="J45" s="1" t="str" cm="1">
        <f t="array" ref="J45">_xlfn.IFS(D45="x","Analysis",E45="x","Scientist",F45="x","Engineer",G45="x","Other","","")</f>
        <v>Analysis</v>
      </c>
    </row>
    <row r="46" spans="2:10">
      <c r="B46" t="s">
        <v>139</v>
      </c>
      <c r="C46" s="1" t="s">
        <v>916</v>
      </c>
      <c r="G46" s="1" t="s">
        <v>834</v>
      </c>
      <c r="I46" s="1">
        <f t="shared" si="0"/>
        <v>1</v>
      </c>
      <c r="J46" s="1" t="str" cm="1">
        <f t="array" ref="J46">_xlfn.IFS(D46="x","Analysis",E46="x","Scientist",F46="x","Engineer",G46="x","Other","","")</f>
        <v>Other</v>
      </c>
    </row>
    <row r="47" spans="2:10">
      <c r="B47" t="s">
        <v>143</v>
      </c>
      <c r="C47" s="1" t="s">
        <v>916</v>
      </c>
      <c r="E47" s="1" t="s">
        <v>834</v>
      </c>
      <c r="I47" s="1">
        <f t="shared" si="0"/>
        <v>1</v>
      </c>
      <c r="J47" s="1" t="str" cm="1">
        <f t="array" ref="J47">_xlfn.IFS(D47="x","Analysis",E47="x","Scientist",F47="x","Engineer",G47="x","Other","","")</f>
        <v>Scientist</v>
      </c>
    </row>
    <row r="48" spans="2:10">
      <c r="B48" t="s">
        <v>145</v>
      </c>
      <c r="C48" s="1" t="s">
        <v>916</v>
      </c>
      <c r="F48" s="1" t="s">
        <v>834</v>
      </c>
      <c r="I48" s="1">
        <f t="shared" si="0"/>
        <v>1</v>
      </c>
      <c r="J48" s="1" t="str" cm="1">
        <f t="array" ref="J48">_xlfn.IFS(D48="x","Analysis",E48="x","Scientist",F48="x","Engineer",G48="x","Other","","")</f>
        <v>Engineer</v>
      </c>
    </row>
    <row r="49" spans="2:10">
      <c r="B49" t="s">
        <v>146</v>
      </c>
      <c r="C49" s="1" t="s">
        <v>916</v>
      </c>
      <c r="G49" s="1" t="s">
        <v>834</v>
      </c>
      <c r="I49" s="1">
        <f t="shared" si="0"/>
        <v>1</v>
      </c>
      <c r="J49" s="1" t="str" cm="1">
        <f t="array" ref="J49">_xlfn.IFS(D49="x","Analysis",E49="x","Scientist",F49="x","Engineer",G49="x","Other","","")</f>
        <v>Other</v>
      </c>
    </row>
    <row r="50" spans="2:10">
      <c r="B50" t="s">
        <v>147</v>
      </c>
      <c r="C50" s="1" t="s">
        <v>915</v>
      </c>
      <c r="G50" s="1" t="s">
        <v>834</v>
      </c>
      <c r="I50" s="1">
        <f t="shared" si="0"/>
        <v>1</v>
      </c>
      <c r="J50" s="1" t="str" cm="1">
        <f t="array" ref="J50">_xlfn.IFS(D50="x","Analysis",E50="x","Scientist",F50="x","Engineer",G50="x","Other","","")</f>
        <v>Other</v>
      </c>
    </row>
    <row r="51" spans="2:10">
      <c r="B51" t="s">
        <v>149</v>
      </c>
      <c r="C51" s="1" t="s">
        <v>916</v>
      </c>
      <c r="F51" s="1" t="s">
        <v>834</v>
      </c>
      <c r="I51" s="1">
        <f t="shared" si="0"/>
        <v>1</v>
      </c>
      <c r="J51" s="1" t="str" cm="1">
        <f t="array" ref="J51">_xlfn.IFS(D51="x","Analysis",E51="x","Scientist",F51="x","Engineer",G51="x","Other","","")</f>
        <v>Engineer</v>
      </c>
    </row>
    <row r="52" spans="2:10">
      <c r="B52" t="s">
        <v>150</v>
      </c>
      <c r="C52" s="1" t="s">
        <v>915</v>
      </c>
      <c r="F52" s="1" t="s">
        <v>834</v>
      </c>
      <c r="I52" s="1">
        <f t="shared" si="0"/>
        <v>1</v>
      </c>
      <c r="J52" s="1" t="str" cm="1">
        <f t="array" ref="J52">_xlfn.IFS(D52="x","Analysis",E52="x","Scientist",F52="x","Engineer",G52="x","Other","","")</f>
        <v>Engineer</v>
      </c>
    </row>
    <row r="53" spans="2:10">
      <c r="B53" t="s">
        <v>160</v>
      </c>
      <c r="C53" s="1" t="s">
        <v>916</v>
      </c>
      <c r="D53" s="1" t="s">
        <v>834</v>
      </c>
      <c r="I53" s="1">
        <f t="shared" si="0"/>
        <v>1</v>
      </c>
      <c r="J53" s="1" t="str" cm="1">
        <f t="array" ref="J53">_xlfn.IFS(D53="x","Analysis",E53="x","Scientist",F53="x","Engineer",G53="x","Other","","")</f>
        <v>Analysis</v>
      </c>
    </row>
  </sheetData>
  <autoFilter ref="B3:J53" xr:uid="{FA5626DC-B8E1-45B6-B2F9-D0E6B0EDE857}"/>
  <pageMargins left="0.7" right="0.7" top="0.75" bottom="0.75" header="0.3" footer="0.3"/>
  <pageSetup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33434-3E6A-4928-A691-CC5371186A99}">
  <sheetPr codeName="Sheet2">
    <tabColor rgb="FFFFCCCC"/>
  </sheetPr>
  <dimension ref="B3:E321"/>
  <sheetViews>
    <sheetView topLeftCell="A58" workbookViewId="0">
      <selection activeCell="E16" sqref="E16"/>
    </sheetView>
  </sheetViews>
  <sheetFormatPr defaultRowHeight="15"/>
  <cols>
    <col min="2" max="2" width="38.42578125" style="3" bestFit="1" customWidth="1"/>
    <col min="3" max="3" width="42.7109375" bestFit="1" customWidth="1"/>
  </cols>
  <sheetData>
    <row r="3" spans="2:3" ht="18.75">
      <c r="B3" s="4" t="s">
        <v>823</v>
      </c>
      <c r="C3" s="5" t="s">
        <v>824</v>
      </c>
    </row>
    <row r="4" spans="2:3">
      <c r="B4" s="3" t="s">
        <v>2</v>
      </c>
      <c r="C4" t="s">
        <v>815</v>
      </c>
    </row>
    <row r="5" spans="2:3">
      <c r="B5" s="3" t="s">
        <v>8</v>
      </c>
      <c r="C5" t="s">
        <v>816</v>
      </c>
    </row>
    <row r="6" spans="2:3">
      <c r="B6" s="3" t="s">
        <v>11</v>
      </c>
      <c r="C6" t="s">
        <v>817</v>
      </c>
    </row>
    <row r="7" spans="2:3">
      <c r="B7" s="3" t="s">
        <v>5</v>
      </c>
      <c r="C7" t="s">
        <v>818</v>
      </c>
    </row>
    <row r="9" spans="2:3">
      <c r="B9" s="3" t="s">
        <v>13</v>
      </c>
      <c r="C9" t="s">
        <v>819</v>
      </c>
    </row>
    <row r="10" spans="2:3">
      <c r="B10" s="3" t="s">
        <v>10</v>
      </c>
      <c r="C10" t="s">
        <v>820</v>
      </c>
    </row>
    <row r="11" spans="2:3">
      <c r="B11" s="3" t="s">
        <v>4</v>
      </c>
      <c r="C11" t="s">
        <v>821</v>
      </c>
    </row>
    <row r="12" spans="2:3">
      <c r="B12" s="3" t="s">
        <v>7</v>
      </c>
      <c r="C12" t="s">
        <v>822</v>
      </c>
    </row>
    <row r="14" spans="2:3">
      <c r="B14" s="3">
        <v>0</v>
      </c>
      <c r="C14" t="s">
        <v>3</v>
      </c>
    </row>
    <row r="15" spans="2:3">
      <c r="B15" s="3">
        <v>50</v>
      </c>
      <c r="C15" t="s">
        <v>6</v>
      </c>
    </row>
    <row r="16" spans="2:3">
      <c r="B16" s="3">
        <v>100</v>
      </c>
      <c r="C16" t="s">
        <v>9</v>
      </c>
    </row>
    <row r="18" spans="2:3">
      <c r="B18" s="3" t="s">
        <v>62</v>
      </c>
      <c r="C18" t="s">
        <v>829</v>
      </c>
    </row>
    <row r="19" spans="2:3">
      <c r="B19" s="3" t="s">
        <v>64</v>
      </c>
      <c r="C19" t="s">
        <v>830</v>
      </c>
    </row>
    <row r="20" spans="2:3">
      <c r="B20" s="3" t="s">
        <v>60</v>
      </c>
      <c r="C20" t="s">
        <v>831</v>
      </c>
    </row>
    <row r="22" spans="2:3">
      <c r="B22" t="s">
        <v>34</v>
      </c>
      <c r="C22" s="3" t="s">
        <v>835</v>
      </c>
    </row>
    <row r="23" spans="2:3">
      <c r="B23" t="s">
        <v>41</v>
      </c>
      <c r="C23" s="3" t="s">
        <v>835</v>
      </c>
    </row>
    <row r="24" spans="2:3">
      <c r="B24" t="s">
        <v>42</v>
      </c>
      <c r="C24" s="3" t="s">
        <v>839</v>
      </c>
    </row>
    <row r="25" spans="2:3">
      <c r="B25" t="s">
        <v>65</v>
      </c>
      <c r="C25" s="3" t="s">
        <v>843</v>
      </c>
    </row>
    <row r="26" spans="2:3">
      <c r="B26" t="s">
        <v>37</v>
      </c>
      <c r="C26" s="3" t="s">
        <v>839</v>
      </c>
    </row>
    <row r="27" spans="2:3">
      <c r="B27" t="s">
        <v>36</v>
      </c>
      <c r="C27" s="3" t="s">
        <v>843</v>
      </c>
    </row>
    <row r="28" spans="2:3">
      <c r="B28" t="s">
        <v>67</v>
      </c>
      <c r="C28" s="3" t="s">
        <v>835</v>
      </c>
    </row>
    <row r="29" spans="2:3">
      <c r="B29" t="s">
        <v>70</v>
      </c>
      <c r="C29" s="3" t="s">
        <v>843</v>
      </c>
    </row>
    <row r="30" spans="2:3">
      <c r="B30" t="s">
        <v>71</v>
      </c>
      <c r="C30" s="3" t="s">
        <v>839</v>
      </c>
    </row>
    <row r="31" spans="2:3">
      <c r="B31" t="s">
        <v>74</v>
      </c>
      <c r="C31" s="3" t="s">
        <v>843</v>
      </c>
    </row>
    <row r="32" spans="2:3">
      <c r="B32" t="s">
        <v>35</v>
      </c>
      <c r="C32" s="3" t="s">
        <v>839</v>
      </c>
    </row>
    <row r="33" spans="2:3">
      <c r="B33" t="s">
        <v>47</v>
      </c>
      <c r="C33" s="3" t="s">
        <v>835</v>
      </c>
    </row>
    <row r="34" spans="2:3">
      <c r="B34" t="s">
        <v>79</v>
      </c>
      <c r="C34" s="3" t="s">
        <v>843</v>
      </c>
    </row>
    <row r="35" spans="2:3">
      <c r="B35" t="s">
        <v>43</v>
      </c>
      <c r="C35" s="3" t="s">
        <v>835</v>
      </c>
    </row>
    <row r="36" spans="2:3">
      <c r="B36" t="s">
        <v>38</v>
      </c>
      <c r="C36" s="3" t="s">
        <v>835</v>
      </c>
    </row>
    <row r="37" spans="2:3">
      <c r="B37" t="s">
        <v>83</v>
      </c>
      <c r="C37" s="3" t="s">
        <v>842</v>
      </c>
    </row>
    <row r="38" spans="2:3">
      <c r="B38" t="s">
        <v>85</v>
      </c>
      <c r="C38" s="3" t="s">
        <v>839</v>
      </c>
    </row>
    <row r="39" spans="2:3">
      <c r="B39" t="s">
        <v>88</v>
      </c>
      <c r="C39" s="3" t="s">
        <v>839</v>
      </c>
    </row>
    <row r="40" spans="2:3">
      <c r="B40" t="s">
        <v>89</v>
      </c>
      <c r="C40" s="3" t="s">
        <v>839</v>
      </c>
    </row>
    <row r="41" spans="2:3">
      <c r="B41" t="s">
        <v>46</v>
      </c>
      <c r="C41" s="3" t="s">
        <v>835</v>
      </c>
    </row>
    <row r="42" spans="2:3">
      <c r="B42" t="s">
        <v>92</v>
      </c>
      <c r="C42" s="3" t="s">
        <v>839</v>
      </c>
    </row>
    <row r="43" spans="2:3">
      <c r="B43" t="s">
        <v>44</v>
      </c>
      <c r="C43" s="3" t="s">
        <v>835</v>
      </c>
    </row>
    <row r="44" spans="2:3">
      <c r="B44" t="s">
        <v>39</v>
      </c>
      <c r="C44" s="3" t="s">
        <v>835</v>
      </c>
    </row>
    <row r="45" spans="2:3">
      <c r="B45" t="s">
        <v>97</v>
      </c>
      <c r="C45" s="3" t="s">
        <v>842</v>
      </c>
    </row>
    <row r="46" spans="2:3">
      <c r="B46" t="s">
        <v>98</v>
      </c>
      <c r="C46" s="3" t="s">
        <v>842</v>
      </c>
    </row>
    <row r="47" spans="2:3">
      <c r="B47" t="s">
        <v>99</v>
      </c>
      <c r="C47" s="3" t="s">
        <v>839</v>
      </c>
    </row>
    <row r="48" spans="2:3">
      <c r="B48" t="s">
        <v>100</v>
      </c>
      <c r="C48" s="3" t="s">
        <v>835</v>
      </c>
    </row>
    <row r="49" spans="2:3">
      <c r="B49" t="s">
        <v>103</v>
      </c>
      <c r="C49" s="3" t="s">
        <v>843</v>
      </c>
    </row>
    <row r="50" spans="2:3">
      <c r="B50" t="s">
        <v>104</v>
      </c>
      <c r="C50" s="3" t="s">
        <v>839</v>
      </c>
    </row>
    <row r="51" spans="2:3">
      <c r="B51" t="s">
        <v>108</v>
      </c>
      <c r="C51" s="3" t="s">
        <v>843</v>
      </c>
    </row>
    <row r="52" spans="2:3">
      <c r="B52" t="s">
        <v>109</v>
      </c>
      <c r="C52" s="3" t="s">
        <v>839</v>
      </c>
    </row>
    <row r="53" spans="2:3">
      <c r="B53" t="s">
        <v>110</v>
      </c>
      <c r="C53" s="3" t="s">
        <v>839</v>
      </c>
    </row>
    <row r="54" spans="2:3">
      <c r="B54" t="s">
        <v>111</v>
      </c>
      <c r="C54" s="3" t="s">
        <v>839</v>
      </c>
    </row>
    <row r="55" spans="2:3">
      <c r="B55" t="s">
        <v>113</v>
      </c>
      <c r="C55" s="3" t="s">
        <v>839</v>
      </c>
    </row>
    <row r="56" spans="2:3">
      <c r="B56" t="s">
        <v>114</v>
      </c>
      <c r="C56" s="3" t="s">
        <v>842</v>
      </c>
    </row>
    <row r="57" spans="2:3">
      <c r="B57" t="s">
        <v>116</v>
      </c>
      <c r="C57" s="3" t="s">
        <v>835</v>
      </c>
    </row>
    <row r="58" spans="2:3">
      <c r="B58" t="s">
        <v>45</v>
      </c>
      <c r="C58" s="3" t="s">
        <v>843</v>
      </c>
    </row>
    <row r="59" spans="2:3">
      <c r="B59" t="s">
        <v>121</v>
      </c>
      <c r="C59" s="3" t="s">
        <v>835</v>
      </c>
    </row>
    <row r="60" spans="2:3">
      <c r="B60" t="s">
        <v>123</v>
      </c>
      <c r="C60" s="3" t="s">
        <v>842</v>
      </c>
    </row>
    <row r="61" spans="2:3">
      <c r="B61" t="s">
        <v>40</v>
      </c>
      <c r="C61" s="3" t="s">
        <v>842</v>
      </c>
    </row>
    <row r="62" spans="2:3">
      <c r="B62" t="s">
        <v>126</v>
      </c>
      <c r="C62" s="3" t="s">
        <v>843</v>
      </c>
    </row>
    <row r="63" spans="2:3">
      <c r="B63" t="s">
        <v>138</v>
      </c>
      <c r="C63" s="3" t="s">
        <v>843</v>
      </c>
    </row>
    <row r="64" spans="2:3">
      <c r="B64" t="s">
        <v>139</v>
      </c>
      <c r="C64" s="3" t="s">
        <v>842</v>
      </c>
    </row>
    <row r="65" spans="2:5">
      <c r="B65" t="s">
        <v>143</v>
      </c>
      <c r="C65" s="3" t="s">
        <v>835</v>
      </c>
    </row>
    <row r="66" spans="2:5">
      <c r="B66" t="s">
        <v>145</v>
      </c>
      <c r="C66" s="3" t="s">
        <v>839</v>
      </c>
    </row>
    <row r="67" spans="2:5">
      <c r="B67" t="s">
        <v>146</v>
      </c>
      <c r="C67" s="3" t="s">
        <v>842</v>
      </c>
    </row>
    <row r="68" spans="2:5">
      <c r="B68" t="s">
        <v>147</v>
      </c>
      <c r="C68" s="3" t="s">
        <v>842</v>
      </c>
    </row>
    <row r="69" spans="2:5">
      <c r="B69" t="s">
        <v>149</v>
      </c>
      <c r="C69" s="3" t="s">
        <v>839</v>
      </c>
    </row>
    <row r="70" spans="2:5">
      <c r="B70" t="s">
        <v>150</v>
      </c>
      <c r="C70" s="3" t="s">
        <v>839</v>
      </c>
    </row>
    <row r="71" spans="2:5">
      <c r="B71" t="s">
        <v>160</v>
      </c>
      <c r="C71" s="3" t="s">
        <v>843</v>
      </c>
    </row>
    <row r="73" spans="2:5">
      <c r="B73" s="3" t="s">
        <v>164</v>
      </c>
      <c r="C73" t="s">
        <v>163</v>
      </c>
      <c r="D73" t="s">
        <v>165</v>
      </c>
      <c r="E73">
        <v>4</v>
      </c>
    </row>
    <row r="74" spans="2:5">
      <c r="B74" s="3" t="s">
        <v>167</v>
      </c>
      <c r="C74" t="s">
        <v>166</v>
      </c>
      <c r="D74" t="s">
        <v>168</v>
      </c>
      <c r="E74">
        <v>8</v>
      </c>
    </row>
    <row r="75" spans="2:5">
      <c r="B75" s="3" t="s">
        <v>151</v>
      </c>
      <c r="C75" t="s">
        <v>169</v>
      </c>
      <c r="D75" t="s">
        <v>170</v>
      </c>
      <c r="E75">
        <v>12</v>
      </c>
    </row>
    <row r="76" spans="2:5">
      <c r="B76" s="3" t="s">
        <v>135</v>
      </c>
      <c r="C76" t="s">
        <v>171</v>
      </c>
      <c r="D76" t="s">
        <v>172</v>
      </c>
      <c r="E76">
        <v>16</v>
      </c>
    </row>
    <row r="77" spans="2:5">
      <c r="B77" s="3" t="s">
        <v>174</v>
      </c>
      <c r="C77" t="s">
        <v>173</v>
      </c>
      <c r="D77" t="s">
        <v>175</v>
      </c>
      <c r="E77">
        <v>20</v>
      </c>
    </row>
    <row r="78" spans="2:5">
      <c r="B78" s="3" t="s">
        <v>177</v>
      </c>
      <c r="C78" t="s">
        <v>176</v>
      </c>
      <c r="D78" t="s">
        <v>178</v>
      </c>
      <c r="E78">
        <v>24</v>
      </c>
    </row>
    <row r="79" spans="2:5">
      <c r="B79" s="3" t="s">
        <v>180</v>
      </c>
      <c r="C79" t="s">
        <v>179</v>
      </c>
      <c r="D79" t="s">
        <v>181</v>
      </c>
      <c r="E79">
        <v>660</v>
      </c>
    </row>
    <row r="80" spans="2:5">
      <c r="B80" s="3" t="s">
        <v>183</v>
      </c>
      <c r="C80" t="s">
        <v>182</v>
      </c>
      <c r="D80" t="s">
        <v>184</v>
      </c>
      <c r="E80">
        <v>10</v>
      </c>
    </row>
    <row r="81" spans="2:5">
      <c r="B81" s="3" t="s">
        <v>186</v>
      </c>
      <c r="C81" t="s">
        <v>185</v>
      </c>
      <c r="D81" t="s">
        <v>187</v>
      </c>
      <c r="E81">
        <v>28</v>
      </c>
    </row>
    <row r="82" spans="2:5">
      <c r="B82" s="3" t="s">
        <v>148</v>
      </c>
      <c r="C82" t="s">
        <v>188</v>
      </c>
      <c r="D82" t="s">
        <v>189</v>
      </c>
      <c r="E82">
        <v>32</v>
      </c>
    </row>
    <row r="83" spans="2:5">
      <c r="B83" s="3" t="s">
        <v>191</v>
      </c>
      <c r="C83" t="s">
        <v>190</v>
      </c>
      <c r="D83" t="s">
        <v>192</v>
      </c>
      <c r="E83">
        <v>51</v>
      </c>
    </row>
    <row r="84" spans="2:5">
      <c r="B84" s="3" t="s">
        <v>194</v>
      </c>
      <c r="C84" t="s">
        <v>193</v>
      </c>
      <c r="D84" t="s">
        <v>195</v>
      </c>
      <c r="E84">
        <v>533</v>
      </c>
    </row>
    <row r="85" spans="2:5">
      <c r="B85" s="3" t="s">
        <v>156</v>
      </c>
      <c r="C85" t="s">
        <v>196</v>
      </c>
      <c r="D85" t="s">
        <v>197</v>
      </c>
      <c r="E85">
        <v>36</v>
      </c>
    </row>
    <row r="86" spans="2:5">
      <c r="B86" s="3" t="s">
        <v>31</v>
      </c>
      <c r="C86" t="s">
        <v>198</v>
      </c>
      <c r="D86" t="s">
        <v>199</v>
      </c>
      <c r="E86">
        <v>40</v>
      </c>
    </row>
    <row r="87" spans="2:5">
      <c r="B87" s="3" t="s">
        <v>201</v>
      </c>
      <c r="C87" t="s">
        <v>200</v>
      </c>
      <c r="D87" t="s">
        <v>202</v>
      </c>
      <c r="E87">
        <v>31</v>
      </c>
    </row>
    <row r="88" spans="2:5">
      <c r="B88" s="3" t="s">
        <v>203</v>
      </c>
      <c r="C88" t="s">
        <v>851</v>
      </c>
      <c r="D88" t="s">
        <v>204</v>
      </c>
      <c r="E88">
        <v>44</v>
      </c>
    </row>
    <row r="89" spans="2:5">
      <c r="B89" s="3" t="s">
        <v>206</v>
      </c>
      <c r="C89" t="s">
        <v>205</v>
      </c>
      <c r="D89" t="s">
        <v>207</v>
      </c>
      <c r="E89">
        <v>48</v>
      </c>
    </row>
    <row r="90" spans="2:5">
      <c r="B90" s="3" t="s">
        <v>209</v>
      </c>
      <c r="C90" t="s">
        <v>208</v>
      </c>
      <c r="D90" t="s">
        <v>210</v>
      </c>
      <c r="E90">
        <v>50</v>
      </c>
    </row>
    <row r="91" spans="2:5">
      <c r="B91" s="3" t="s">
        <v>212</v>
      </c>
      <c r="C91" t="s">
        <v>211</v>
      </c>
      <c r="D91" t="s">
        <v>213</v>
      </c>
      <c r="E91">
        <v>52</v>
      </c>
    </row>
    <row r="92" spans="2:5">
      <c r="B92" s="3" t="s">
        <v>215</v>
      </c>
      <c r="C92" t="s">
        <v>214</v>
      </c>
      <c r="D92" t="s">
        <v>216</v>
      </c>
      <c r="E92">
        <v>112</v>
      </c>
    </row>
    <row r="93" spans="2:5">
      <c r="B93" s="3" t="s">
        <v>118</v>
      </c>
      <c r="C93" t="s">
        <v>217</v>
      </c>
      <c r="D93" t="s">
        <v>218</v>
      </c>
      <c r="E93">
        <v>56</v>
      </c>
    </row>
    <row r="94" spans="2:5">
      <c r="B94" s="3" t="s">
        <v>220</v>
      </c>
      <c r="C94" t="s">
        <v>219</v>
      </c>
      <c r="D94" t="s">
        <v>221</v>
      </c>
      <c r="E94">
        <v>84</v>
      </c>
    </row>
    <row r="95" spans="2:5">
      <c r="B95" s="3" t="s">
        <v>223</v>
      </c>
      <c r="C95" t="s">
        <v>222</v>
      </c>
      <c r="D95" t="s">
        <v>224</v>
      </c>
      <c r="E95">
        <v>204</v>
      </c>
    </row>
    <row r="96" spans="2:5">
      <c r="B96" s="3" t="s">
        <v>226</v>
      </c>
      <c r="C96" t="s">
        <v>225</v>
      </c>
      <c r="D96" t="s">
        <v>227</v>
      </c>
      <c r="E96">
        <v>60</v>
      </c>
    </row>
    <row r="97" spans="2:5">
      <c r="B97" s="3" t="s">
        <v>229</v>
      </c>
      <c r="C97" t="s">
        <v>228</v>
      </c>
      <c r="D97" t="s">
        <v>230</v>
      </c>
      <c r="E97">
        <v>64</v>
      </c>
    </row>
    <row r="98" spans="2:5">
      <c r="B98" s="3" t="s">
        <v>157</v>
      </c>
      <c r="C98" t="s">
        <v>844</v>
      </c>
      <c r="D98" t="s">
        <v>231</v>
      </c>
      <c r="E98">
        <v>68</v>
      </c>
    </row>
    <row r="99" spans="2:5">
      <c r="B99" s="3" t="s">
        <v>232</v>
      </c>
      <c r="C99" t="s">
        <v>845</v>
      </c>
      <c r="D99" t="s">
        <v>233</v>
      </c>
      <c r="E99">
        <v>535</v>
      </c>
    </row>
    <row r="100" spans="2:5">
      <c r="B100" s="3" t="s">
        <v>235</v>
      </c>
      <c r="C100" t="s">
        <v>234</v>
      </c>
      <c r="D100" t="s">
        <v>236</v>
      </c>
      <c r="E100">
        <v>70</v>
      </c>
    </row>
    <row r="101" spans="2:5">
      <c r="B101" s="3" t="s">
        <v>238</v>
      </c>
      <c r="C101" t="s">
        <v>237</v>
      </c>
      <c r="D101" t="s">
        <v>239</v>
      </c>
      <c r="E101">
        <v>72</v>
      </c>
    </row>
    <row r="102" spans="2:5">
      <c r="B102" s="3" t="s">
        <v>241</v>
      </c>
      <c r="C102" t="s">
        <v>240</v>
      </c>
      <c r="D102" t="s">
        <v>242</v>
      </c>
      <c r="E102">
        <v>74</v>
      </c>
    </row>
    <row r="103" spans="2:5">
      <c r="B103" s="3" t="s">
        <v>107</v>
      </c>
      <c r="C103" t="s">
        <v>243</v>
      </c>
      <c r="D103" t="s">
        <v>244</v>
      </c>
      <c r="E103">
        <v>76</v>
      </c>
    </row>
    <row r="104" spans="2:5">
      <c r="B104" s="3" t="s">
        <v>245</v>
      </c>
      <c r="C104" t="s">
        <v>852</v>
      </c>
      <c r="D104" t="s">
        <v>246</v>
      </c>
      <c r="E104">
        <v>86</v>
      </c>
    </row>
    <row r="105" spans="2:5">
      <c r="B105" s="3" t="s">
        <v>248</v>
      </c>
      <c r="C105" t="s">
        <v>247</v>
      </c>
      <c r="D105" t="s">
        <v>249</v>
      </c>
      <c r="E105">
        <v>96</v>
      </c>
    </row>
    <row r="106" spans="2:5">
      <c r="B106" s="3" t="s">
        <v>102</v>
      </c>
      <c r="C106" t="s">
        <v>250</v>
      </c>
      <c r="D106" t="s">
        <v>251</v>
      </c>
      <c r="E106">
        <v>100</v>
      </c>
    </row>
    <row r="107" spans="2:5">
      <c r="B107" s="3" t="s">
        <v>253</v>
      </c>
      <c r="C107" t="s">
        <v>252</v>
      </c>
      <c r="D107" t="s">
        <v>254</v>
      </c>
      <c r="E107">
        <v>854</v>
      </c>
    </row>
    <row r="108" spans="2:5">
      <c r="B108" s="3" t="s">
        <v>256</v>
      </c>
      <c r="C108" t="s">
        <v>255</v>
      </c>
      <c r="D108" t="s">
        <v>257</v>
      </c>
      <c r="E108">
        <v>108</v>
      </c>
    </row>
    <row r="109" spans="2:5">
      <c r="B109" s="3" t="s">
        <v>259</v>
      </c>
      <c r="C109" t="s">
        <v>258</v>
      </c>
      <c r="D109" t="s">
        <v>260</v>
      </c>
      <c r="E109">
        <v>132</v>
      </c>
    </row>
    <row r="110" spans="2:5">
      <c r="B110" s="3" t="s">
        <v>262</v>
      </c>
      <c r="C110" t="s">
        <v>261</v>
      </c>
      <c r="D110" t="s">
        <v>263</v>
      </c>
      <c r="E110">
        <v>116</v>
      </c>
    </row>
    <row r="111" spans="2:5">
      <c r="B111" s="3" t="s">
        <v>265</v>
      </c>
      <c r="C111" t="s">
        <v>264</v>
      </c>
      <c r="D111" t="s">
        <v>266</v>
      </c>
      <c r="E111">
        <v>120</v>
      </c>
    </row>
    <row r="112" spans="2:5">
      <c r="B112" s="3" t="s">
        <v>24</v>
      </c>
      <c r="C112" t="s">
        <v>267</v>
      </c>
      <c r="D112" t="s">
        <v>268</v>
      </c>
      <c r="E112">
        <v>124</v>
      </c>
    </row>
    <row r="113" spans="2:5">
      <c r="B113" s="3" t="s">
        <v>269</v>
      </c>
      <c r="C113" t="s">
        <v>853</v>
      </c>
      <c r="D113" t="s">
        <v>270</v>
      </c>
      <c r="E113">
        <v>136</v>
      </c>
    </row>
    <row r="114" spans="2:5">
      <c r="B114" s="3" t="s">
        <v>271</v>
      </c>
      <c r="C114" t="s">
        <v>854</v>
      </c>
      <c r="D114" t="s">
        <v>272</v>
      </c>
      <c r="E114">
        <v>140</v>
      </c>
    </row>
    <row r="115" spans="2:5">
      <c r="B115" s="3" t="s">
        <v>274</v>
      </c>
      <c r="C115" t="s">
        <v>273</v>
      </c>
      <c r="D115" t="s">
        <v>275</v>
      </c>
      <c r="E115">
        <v>148</v>
      </c>
    </row>
    <row r="116" spans="2:5">
      <c r="B116" s="3" t="s">
        <v>125</v>
      </c>
      <c r="C116" t="s">
        <v>276</v>
      </c>
      <c r="D116" t="s">
        <v>277</v>
      </c>
      <c r="E116">
        <v>152</v>
      </c>
    </row>
    <row r="117" spans="2:5">
      <c r="B117" s="3" t="s">
        <v>78</v>
      </c>
      <c r="C117" t="s">
        <v>278</v>
      </c>
      <c r="D117" t="s">
        <v>279</v>
      </c>
      <c r="E117">
        <v>156</v>
      </c>
    </row>
    <row r="118" spans="2:5">
      <c r="B118" s="3" t="s">
        <v>281</v>
      </c>
      <c r="C118" t="s">
        <v>280</v>
      </c>
      <c r="D118" t="s">
        <v>282</v>
      </c>
      <c r="E118">
        <v>162</v>
      </c>
    </row>
    <row r="119" spans="2:5">
      <c r="B119" s="3" t="s">
        <v>283</v>
      </c>
      <c r="C119" t="s">
        <v>855</v>
      </c>
      <c r="D119" t="s">
        <v>284</v>
      </c>
      <c r="E119">
        <v>166</v>
      </c>
    </row>
    <row r="120" spans="2:5">
      <c r="B120" s="3" t="s">
        <v>128</v>
      </c>
      <c r="C120" t="s">
        <v>285</v>
      </c>
      <c r="D120" t="s">
        <v>286</v>
      </c>
      <c r="E120">
        <v>170</v>
      </c>
    </row>
    <row r="121" spans="2:5">
      <c r="B121" s="3" t="s">
        <v>287</v>
      </c>
      <c r="C121" t="s">
        <v>856</v>
      </c>
      <c r="D121" t="s">
        <v>288</v>
      </c>
      <c r="E121">
        <v>174</v>
      </c>
    </row>
    <row r="122" spans="2:5">
      <c r="B122" s="3" t="s">
        <v>290</v>
      </c>
      <c r="C122" t="s">
        <v>289</v>
      </c>
      <c r="D122" t="s">
        <v>291</v>
      </c>
      <c r="E122">
        <v>180</v>
      </c>
    </row>
    <row r="123" spans="2:5">
      <c r="B123" s="3" t="s">
        <v>292</v>
      </c>
      <c r="C123" t="s">
        <v>857</v>
      </c>
      <c r="D123" t="s">
        <v>293</v>
      </c>
      <c r="E123">
        <v>178</v>
      </c>
    </row>
    <row r="124" spans="2:5">
      <c r="B124" s="3" t="s">
        <v>294</v>
      </c>
      <c r="C124" t="s">
        <v>858</v>
      </c>
      <c r="D124" t="s">
        <v>295</v>
      </c>
      <c r="E124">
        <v>184</v>
      </c>
    </row>
    <row r="125" spans="2:5">
      <c r="B125" s="3" t="s">
        <v>297</v>
      </c>
      <c r="C125" t="s">
        <v>296</v>
      </c>
      <c r="D125" t="s">
        <v>298</v>
      </c>
      <c r="E125">
        <v>188</v>
      </c>
    </row>
    <row r="126" spans="2:5">
      <c r="B126" s="3" t="s">
        <v>95</v>
      </c>
      <c r="C126" t="s">
        <v>299</v>
      </c>
      <c r="D126" t="s">
        <v>300</v>
      </c>
      <c r="E126">
        <v>191</v>
      </c>
    </row>
    <row r="127" spans="2:5">
      <c r="B127" s="3" t="s">
        <v>302</v>
      </c>
      <c r="C127" t="s">
        <v>301</v>
      </c>
      <c r="D127" t="s">
        <v>303</v>
      </c>
      <c r="E127">
        <v>192</v>
      </c>
    </row>
    <row r="128" spans="2:5">
      <c r="B128" s="3" t="s">
        <v>305</v>
      </c>
      <c r="C128" t="s">
        <v>304</v>
      </c>
      <c r="D128" t="s">
        <v>306</v>
      </c>
      <c r="E128">
        <v>531</v>
      </c>
    </row>
    <row r="129" spans="2:5">
      <c r="B129" s="3" t="s">
        <v>308</v>
      </c>
      <c r="C129" t="s">
        <v>307</v>
      </c>
      <c r="D129" t="s">
        <v>309</v>
      </c>
      <c r="E129">
        <v>196</v>
      </c>
    </row>
    <row r="130" spans="2:5">
      <c r="B130" s="3" t="s">
        <v>144</v>
      </c>
      <c r="C130" t="s">
        <v>310</v>
      </c>
      <c r="D130" t="s">
        <v>311</v>
      </c>
      <c r="E130">
        <v>203</v>
      </c>
    </row>
    <row r="131" spans="2:5">
      <c r="B131" s="3" t="s">
        <v>313</v>
      </c>
      <c r="C131" t="s">
        <v>312</v>
      </c>
      <c r="D131" t="s">
        <v>314</v>
      </c>
      <c r="E131">
        <v>384</v>
      </c>
    </row>
    <row r="132" spans="2:5">
      <c r="B132" s="3" t="s">
        <v>91</v>
      </c>
      <c r="C132" t="s">
        <v>315</v>
      </c>
      <c r="D132" t="s">
        <v>316</v>
      </c>
      <c r="E132">
        <v>208</v>
      </c>
    </row>
    <row r="133" spans="2:5">
      <c r="B133" s="3" t="s">
        <v>318</v>
      </c>
      <c r="C133" t="s">
        <v>317</v>
      </c>
      <c r="D133" t="s">
        <v>319</v>
      </c>
      <c r="E133">
        <v>262</v>
      </c>
    </row>
    <row r="134" spans="2:5">
      <c r="B134" s="3" t="s">
        <v>321</v>
      </c>
      <c r="C134" t="s">
        <v>320</v>
      </c>
      <c r="D134" t="s">
        <v>322</v>
      </c>
      <c r="E134">
        <v>212</v>
      </c>
    </row>
    <row r="135" spans="2:5">
      <c r="B135" s="3" t="s">
        <v>323</v>
      </c>
      <c r="C135" t="s">
        <v>859</v>
      </c>
      <c r="D135" t="s">
        <v>324</v>
      </c>
      <c r="E135">
        <v>214</v>
      </c>
    </row>
    <row r="136" spans="2:5">
      <c r="B136" s="3" t="s">
        <v>326</v>
      </c>
      <c r="C136" t="s">
        <v>325</v>
      </c>
      <c r="D136" t="s">
        <v>327</v>
      </c>
      <c r="E136">
        <v>218</v>
      </c>
    </row>
    <row r="137" spans="2:5">
      <c r="B137" s="3" t="s">
        <v>329</v>
      </c>
      <c r="C137" t="s">
        <v>328</v>
      </c>
      <c r="D137" t="s">
        <v>330</v>
      </c>
      <c r="E137">
        <v>818</v>
      </c>
    </row>
    <row r="138" spans="2:5">
      <c r="B138" s="3" t="s">
        <v>332</v>
      </c>
      <c r="C138" t="s">
        <v>331</v>
      </c>
      <c r="D138" t="s">
        <v>333</v>
      </c>
      <c r="E138">
        <v>222</v>
      </c>
    </row>
    <row r="139" spans="2:5">
      <c r="B139" s="3" t="s">
        <v>335</v>
      </c>
      <c r="C139" t="s">
        <v>334</v>
      </c>
      <c r="D139" t="s">
        <v>336</v>
      </c>
      <c r="E139">
        <v>226</v>
      </c>
    </row>
    <row r="140" spans="2:5">
      <c r="B140" s="3" t="s">
        <v>338</v>
      </c>
      <c r="C140" t="s">
        <v>337</v>
      </c>
      <c r="D140" t="s">
        <v>339</v>
      </c>
      <c r="E140">
        <v>232</v>
      </c>
    </row>
    <row r="141" spans="2:5">
      <c r="B141" s="3" t="s">
        <v>154</v>
      </c>
      <c r="C141" t="s">
        <v>340</v>
      </c>
      <c r="D141" t="s">
        <v>341</v>
      </c>
      <c r="E141">
        <v>233</v>
      </c>
    </row>
    <row r="142" spans="2:5">
      <c r="B142" s="3" t="s">
        <v>343</v>
      </c>
      <c r="C142" t="s">
        <v>342</v>
      </c>
      <c r="D142" t="s">
        <v>344</v>
      </c>
      <c r="E142">
        <v>748</v>
      </c>
    </row>
    <row r="143" spans="2:5">
      <c r="B143" s="3" t="s">
        <v>346</v>
      </c>
      <c r="C143" t="s">
        <v>345</v>
      </c>
      <c r="D143" t="s">
        <v>347</v>
      </c>
      <c r="E143">
        <v>231</v>
      </c>
    </row>
    <row r="144" spans="2:5">
      <c r="B144" s="3" t="s">
        <v>348</v>
      </c>
      <c r="C144" t="s">
        <v>860</v>
      </c>
      <c r="D144" t="s">
        <v>349</v>
      </c>
      <c r="E144">
        <v>238</v>
      </c>
    </row>
    <row r="145" spans="2:5">
      <c r="B145" s="3" t="s">
        <v>350</v>
      </c>
      <c r="C145" t="s">
        <v>861</v>
      </c>
      <c r="D145" t="s">
        <v>351</v>
      </c>
      <c r="E145">
        <v>234</v>
      </c>
    </row>
    <row r="146" spans="2:5">
      <c r="B146" s="3" t="s">
        <v>353</v>
      </c>
      <c r="C146" t="s">
        <v>352</v>
      </c>
      <c r="D146" t="s">
        <v>354</v>
      </c>
      <c r="E146">
        <v>242</v>
      </c>
    </row>
    <row r="147" spans="2:5">
      <c r="B147" s="3" t="s">
        <v>356</v>
      </c>
      <c r="C147" t="s">
        <v>355</v>
      </c>
      <c r="D147" t="s">
        <v>357</v>
      </c>
      <c r="E147">
        <v>246</v>
      </c>
    </row>
    <row r="148" spans="2:5">
      <c r="B148" s="3" t="s">
        <v>27</v>
      </c>
      <c r="C148" t="s">
        <v>358</v>
      </c>
      <c r="D148" t="s">
        <v>359</v>
      </c>
      <c r="E148">
        <v>250</v>
      </c>
    </row>
    <row r="149" spans="2:5">
      <c r="B149" s="3" t="s">
        <v>361</v>
      </c>
      <c r="C149" t="s">
        <v>360</v>
      </c>
      <c r="D149" t="s">
        <v>362</v>
      </c>
      <c r="E149">
        <v>254</v>
      </c>
    </row>
    <row r="150" spans="2:5">
      <c r="B150" s="3" t="s">
        <v>364</v>
      </c>
      <c r="C150" t="s">
        <v>363</v>
      </c>
      <c r="D150" t="s">
        <v>365</v>
      </c>
      <c r="E150">
        <v>258</v>
      </c>
    </row>
    <row r="151" spans="2:5">
      <c r="B151" s="3" t="s">
        <v>366</v>
      </c>
      <c r="C151" t="s">
        <v>862</v>
      </c>
      <c r="D151" t="s">
        <v>367</v>
      </c>
      <c r="E151">
        <v>260</v>
      </c>
    </row>
    <row r="152" spans="2:5">
      <c r="B152" s="3" t="s">
        <v>369</v>
      </c>
      <c r="C152" t="s">
        <v>368</v>
      </c>
      <c r="D152" t="s">
        <v>370</v>
      </c>
      <c r="E152">
        <v>266</v>
      </c>
    </row>
    <row r="153" spans="2:5">
      <c r="B153" s="3" t="s">
        <v>371</v>
      </c>
      <c r="C153" t="s">
        <v>863</v>
      </c>
      <c r="D153" t="s">
        <v>372</v>
      </c>
      <c r="E153">
        <v>270</v>
      </c>
    </row>
    <row r="154" spans="2:5">
      <c r="B154" s="3" t="s">
        <v>374</v>
      </c>
      <c r="C154" t="s">
        <v>373</v>
      </c>
      <c r="D154" t="s">
        <v>375</v>
      </c>
      <c r="E154">
        <v>268</v>
      </c>
    </row>
    <row r="155" spans="2:5">
      <c r="B155" s="3" t="s">
        <v>25</v>
      </c>
      <c r="C155" t="s">
        <v>376</v>
      </c>
      <c r="D155" t="s">
        <v>377</v>
      </c>
      <c r="E155">
        <v>276</v>
      </c>
    </row>
    <row r="156" spans="2:5">
      <c r="B156" s="3" t="s">
        <v>379</v>
      </c>
      <c r="C156" t="s">
        <v>378</v>
      </c>
      <c r="D156" t="s">
        <v>380</v>
      </c>
      <c r="E156">
        <v>288</v>
      </c>
    </row>
    <row r="157" spans="2:5">
      <c r="B157" s="3" t="s">
        <v>382</v>
      </c>
      <c r="C157" t="s">
        <v>381</v>
      </c>
      <c r="D157" t="s">
        <v>383</v>
      </c>
      <c r="E157">
        <v>292</v>
      </c>
    </row>
    <row r="158" spans="2:5">
      <c r="B158" s="3" t="s">
        <v>29</v>
      </c>
      <c r="C158" t="s">
        <v>384</v>
      </c>
      <c r="D158" t="s">
        <v>385</v>
      </c>
      <c r="E158">
        <v>300</v>
      </c>
    </row>
    <row r="159" spans="2:5">
      <c r="B159" s="3" t="s">
        <v>387</v>
      </c>
      <c r="C159" t="s">
        <v>386</v>
      </c>
      <c r="D159" t="s">
        <v>388</v>
      </c>
      <c r="E159">
        <v>304</v>
      </c>
    </row>
    <row r="160" spans="2:5">
      <c r="B160" s="3" t="s">
        <v>390</v>
      </c>
      <c r="C160" t="s">
        <v>389</v>
      </c>
      <c r="D160" t="s">
        <v>391</v>
      </c>
      <c r="E160">
        <v>308</v>
      </c>
    </row>
    <row r="161" spans="2:5">
      <c r="B161" s="3" t="s">
        <v>393</v>
      </c>
      <c r="C161" t="s">
        <v>392</v>
      </c>
      <c r="D161" t="s">
        <v>394</v>
      </c>
      <c r="E161">
        <v>312</v>
      </c>
    </row>
    <row r="162" spans="2:5">
      <c r="B162" s="3" t="s">
        <v>396</v>
      </c>
      <c r="C162" t="s">
        <v>395</v>
      </c>
      <c r="D162" t="s">
        <v>397</v>
      </c>
      <c r="E162">
        <v>316</v>
      </c>
    </row>
    <row r="163" spans="2:5">
      <c r="B163" s="3" t="s">
        <v>399</v>
      </c>
      <c r="C163" t="s">
        <v>398</v>
      </c>
      <c r="D163" t="s">
        <v>400</v>
      </c>
      <c r="E163">
        <v>320</v>
      </c>
    </row>
    <row r="164" spans="2:5">
      <c r="B164" s="3" t="s">
        <v>402</v>
      </c>
      <c r="C164" t="s">
        <v>401</v>
      </c>
      <c r="D164" t="s">
        <v>403</v>
      </c>
      <c r="E164">
        <v>831</v>
      </c>
    </row>
    <row r="165" spans="2:5">
      <c r="B165" s="3" t="s">
        <v>405</v>
      </c>
      <c r="C165" t="s">
        <v>404</v>
      </c>
      <c r="D165" t="s">
        <v>406</v>
      </c>
      <c r="E165">
        <v>324</v>
      </c>
    </row>
    <row r="166" spans="2:5">
      <c r="B166" s="3" t="s">
        <v>408</v>
      </c>
      <c r="C166" t="s">
        <v>407</v>
      </c>
      <c r="D166" t="s">
        <v>409</v>
      </c>
      <c r="E166">
        <v>624</v>
      </c>
    </row>
    <row r="167" spans="2:5">
      <c r="B167" s="3" t="s">
        <v>411</v>
      </c>
      <c r="C167" t="s">
        <v>410</v>
      </c>
      <c r="D167" t="s">
        <v>412</v>
      </c>
      <c r="E167">
        <v>328</v>
      </c>
    </row>
    <row r="168" spans="2:5">
      <c r="B168" s="3" t="s">
        <v>414</v>
      </c>
      <c r="C168" t="s">
        <v>413</v>
      </c>
      <c r="D168" t="s">
        <v>415</v>
      </c>
      <c r="E168">
        <v>332</v>
      </c>
    </row>
    <row r="169" spans="2:5">
      <c r="B169" s="3" t="s">
        <v>417</v>
      </c>
      <c r="C169" t="s">
        <v>416</v>
      </c>
      <c r="D169" t="s">
        <v>418</v>
      </c>
      <c r="E169">
        <v>334</v>
      </c>
    </row>
    <row r="170" spans="2:5">
      <c r="B170" s="3" t="s">
        <v>419</v>
      </c>
      <c r="C170" t="s">
        <v>864</v>
      </c>
      <c r="D170" t="s">
        <v>420</v>
      </c>
      <c r="E170">
        <v>336</v>
      </c>
    </row>
    <row r="171" spans="2:5">
      <c r="B171" s="3" t="s">
        <v>66</v>
      </c>
      <c r="C171" t="s">
        <v>421</v>
      </c>
      <c r="D171" t="s">
        <v>422</v>
      </c>
      <c r="E171">
        <v>340</v>
      </c>
    </row>
    <row r="172" spans="2:5">
      <c r="B172" s="3" t="s">
        <v>133</v>
      </c>
      <c r="C172" t="s">
        <v>423</v>
      </c>
      <c r="D172" t="s">
        <v>424</v>
      </c>
      <c r="E172">
        <v>344</v>
      </c>
    </row>
    <row r="173" spans="2:5">
      <c r="B173" s="3" t="s">
        <v>69</v>
      </c>
      <c r="C173" t="s">
        <v>425</v>
      </c>
      <c r="D173" t="s">
        <v>426</v>
      </c>
      <c r="E173">
        <v>348</v>
      </c>
    </row>
    <row r="174" spans="2:5">
      <c r="B174" s="3" t="s">
        <v>428</v>
      </c>
      <c r="C174" t="s">
        <v>427</v>
      </c>
      <c r="D174" t="s">
        <v>429</v>
      </c>
      <c r="E174">
        <v>352</v>
      </c>
    </row>
    <row r="175" spans="2:5">
      <c r="B175" s="3" t="s">
        <v>26</v>
      </c>
      <c r="C175" t="s">
        <v>430</v>
      </c>
      <c r="D175" t="s">
        <v>431</v>
      </c>
      <c r="E175">
        <v>356</v>
      </c>
    </row>
    <row r="176" spans="2:5">
      <c r="B176" s="3" t="s">
        <v>433</v>
      </c>
      <c r="C176" t="s">
        <v>432</v>
      </c>
      <c r="D176" t="s">
        <v>434</v>
      </c>
      <c r="E176">
        <v>360</v>
      </c>
    </row>
    <row r="177" spans="2:5">
      <c r="B177" s="3" t="s">
        <v>127</v>
      </c>
      <c r="C177" t="s">
        <v>435</v>
      </c>
      <c r="D177" t="s">
        <v>436</v>
      </c>
      <c r="E177">
        <v>364</v>
      </c>
    </row>
    <row r="178" spans="2:5">
      <c r="B178" s="3" t="s">
        <v>115</v>
      </c>
      <c r="C178" t="s">
        <v>437</v>
      </c>
      <c r="D178" t="s">
        <v>438</v>
      </c>
      <c r="E178">
        <v>368</v>
      </c>
    </row>
    <row r="179" spans="2:5">
      <c r="B179" s="3" t="s">
        <v>158</v>
      </c>
      <c r="C179" t="s">
        <v>439</v>
      </c>
      <c r="D179" t="s">
        <v>440</v>
      </c>
      <c r="E179">
        <v>372</v>
      </c>
    </row>
    <row r="180" spans="2:5">
      <c r="B180" s="3" t="s">
        <v>442</v>
      </c>
      <c r="C180" t="s">
        <v>441</v>
      </c>
      <c r="D180" t="s">
        <v>443</v>
      </c>
      <c r="E180">
        <v>833</v>
      </c>
    </row>
    <row r="181" spans="2:5">
      <c r="B181" s="3" t="s">
        <v>120</v>
      </c>
      <c r="C181" t="s">
        <v>444</v>
      </c>
      <c r="D181" t="s">
        <v>445</v>
      </c>
      <c r="E181">
        <v>376</v>
      </c>
    </row>
    <row r="182" spans="2:5">
      <c r="B182" s="3" t="s">
        <v>94</v>
      </c>
      <c r="C182" t="s">
        <v>446</v>
      </c>
      <c r="D182" t="s">
        <v>447</v>
      </c>
      <c r="E182">
        <v>380</v>
      </c>
    </row>
    <row r="183" spans="2:5">
      <c r="B183" s="3" t="s">
        <v>449</v>
      </c>
      <c r="C183" t="s">
        <v>448</v>
      </c>
      <c r="D183" t="s">
        <v>450</v>
      </c>
      <c r="E183">
        <v>388</v>
      </c>
    </row>
    <row r="184" spans="2:5">
      <c r="B184" s="3" t="s">
        <v>30</v>
      </c>
      <c r="C184" t="s">
        <v>451</v>
      </c>
      <c r="D184" t="s">
        <v>452</v>
      </c>
      <c r="E184">
        <v>392</v>
      </c>
    </row>
    <row r="185" spans="2:5">
      <c r="B185" s="3" t="s">
        <v>142</v>
      </c>
      <c r="C185" t="s">
        <v>453</v>
      </c>
      <c r="D185" t="s">
        <v>454</v>
      </c>
      <c r="E185">
        <v>832</v>
      </c>
    </row>
    <row r="186" spans="2:5">
      <c r="B186" s="3" t="s">
        <v>456</v>
      </c>
      <c r="C186" t="s">
        <v>455</v>
      </c>
      <c r="D186" t="s">
        <v>457</v>
      </c>
      <c r="E186">
        <v>400</v>
      </c>
    </row>
    <row r="187" spans="2:5">
      <c r="B187" s="3" t="s">
        <v>459</v>
      </c>
      <c r="C187" t="s">
        <v>458</v>
      </c>
      <c r="D187" t="s">
        <v>460</v>
      </c>
      <c r="E187">
        <v>398</v>
      </c>
    </row>
    <row r="188" spans="2:5">
      <c r="B188" s="3" t="s">
        <v>130</v>
      </c>
      <c r="C188" t="s">
        <v>461</v>
      </c>
      <c r="D188" t="s">
        <v>462</v>
      </c>
      <c r="E188">
        <v>404</v>
      </c>
    </row>
    <row r="189" spans="2:5">
      <c r="B189" s="3" t="s">
        <v>464</v>
      </c>
      <c r="C189" t="s">
        <v>463</v>
      </c>
      <c r="D189" t="s">
        <v>465</v>
      </c>
      <c r="E189">
        <v>296</v>
      </c>
    </row>
    <row r="190" spans="2:5">
      <c r="B190" s="3" t="s">
        <v>466</v>
      </c>
      <c r="C190" t="s">
        <v>847</v>
      </c>
      <c r="D190" t="s">
        <v>467</v>
      </c>
      <c r="E190">
        <v>408</v>
      </c>
    </row>
    <row r="191" spans="2:5">
      <c r="B191" s="3" t="s">
        <v>468</v>
      </c>
      <c r="C191" t="s">
        <v>846</v>
      </c>
      <c r="D191" t="s">
        <v>469</v>
      </c>
      <c r="E191">
        <v>410</v>
      </c>
    </row>
    <row r="192" spans="2:5">
      <c r="B192" s="3" t="s">
        <v>471</v>
      </c>
      <c r="C192" t="s">
        <v>470</v>
      </c>
      <c r="D192" t="s">
        <v>472</v>
      </c>
      <c r="E192">
        <v>414</v>
      </c>
    </row>
    <row r="193" spans="2:5">
      <c r="B193" s="3" t="s">
        <v>474</v>
      </c>
      <c r="C193" t="s">
        <v>473</v>
      </c>
      <c r="D193" t="s">
        <v>475</v>
      </c>
      <c r="E193">
        <v>417</v>
      </c>
    </row>
    <row r="194" spans="2:5">
      <c r="B194" s="3" t="s">
        <v>476</v>
      </c>
      <c r="C194" t="s">
        <v>865</v>
      </c>
      <c r="D194" t="s">
        <v>477</v>
      </c>
      <c r="E194">
        <v>418</v>
      </c>
    </row>
    <row r="195" spans="2:5">
      <c r="B195" s="3" t="s">
        <v>479</v>
      </c>
      <c r="C195" t="s">
        <v>478</v>
      </c>
      <c r="D195" t="s">
        <v>480</v>
      </c>
      <c r="E195">
        <v>428</v>
      </c>
    </row>
    <row r="196" spans="2:5">
      <c r="B196" s="3" t="s">
        <v>482</v>
      </c>
      <c r="C196" t="s">
        <v>481</v>
      </c>
      <c r="D196" t="s">
        <v>483</v>
      </c>
      <c r="E196">
        <v>422</v>
      </c>
    </row>
    <row r="197" spans="2:5">
      <c r="B197" s="3" t="s">
        <v>485</v>
      </c>
      <c r="C197" t="s">
        <v>484</v>
      </c>
      <c r="D197" t="s">
        <v>486</v>
      </c>
      <c r="E197">
        <v>426</v>
      </c>
    </row>
    <row r="198" spans="2:5">
      <c r="B198" s="3" t="s">
        <v>488</v>
      </c>
      <c r="C198" t="s">
        <v>487</v>
      </c>
      <c r="D198" t="s">
        <v>489</v>
      </c>
      <c r="E198">
        <v>430</v>
      </c>
    </row>
    <row r="199" spans="2:5">
      <c r="B199" s="3" t="s">
        <v>491</v>
      </c>
      <c r="C199" t="s">
        <v>490</v>
      </c>
      <c r="D199" t="s">
        <v>492</v>
      </c>
      <c r="E199">
        <v>434</v>
      </c>
    </row>
    <row r="200" spans="2:5">
      <c r="B200" s="3" t="s">
        <v>494</v>
      </c>
      <c r="C200" t="s">
        <v>493</v>
      </c>
      <c r="D200" t="s">
        <v>495</v>
      </c>
      <c r="E200">
        <v>438</v>
      </c>
    </row>
    <row r="201" spans="2:5">
      <c r="B201" s="3" t="s">
        <v>497</v>
      </c>
      <c r="C201" t="s">
        <v>496</v>
      </c>
      <c r="D201" t="s">
        <v>498</v>
      </c>
      <c r="E201">
        <v>440</v>
      </c>
    </row>
    <row r="202" spans="2:5">
      <c r="B202" s="3" t="s">
        <v>96</v>
      </c>
      <c r="C202" t="s">
        <v>499</v>
      </c>
      <c r="D202" t="s">
        <v>500</v>
      </c>
      <c r="E202">
        <v>442</v>
      </c>
    </row>
    <row r="203" spans="2:5">
      <c r="B203" s="3" t="s">
        <v>502</v>
      </c>
      <c r="C203" t="s">
        <v>501</v>
      </c>
      <c r="D203" t="s">
        <v>503</v>
      </c>
      <c r="E203">
        <v>446</v>
      </c>
    </row>
    <row r="204" spans="2:5">
      <c r="B204" s="3" t="s">
        <v>505</v>
      </c>
      <c r="C204" t="s">
        <v>504</v>
      </c>
      <c r="D204" t="s">
        <v>506</v>
      </c>
      <c r="E204">
        <v>450</v>
      </c>
    </row>
    <row r="205" spans="2:5">
      <c r="B205" s="3" t="s">
        <v>508</v>
      </c>
      <c r="C205" t="s">
        <v>507</v>
      </c>
      <c r="D205" t="s">
        <v>509</v>
      </c>
      <c r="E205">
        <v>454</v>
      </c>
    </row>
    <row r="206" spans="2:5">
      <c r="B206" s="3" t="s">
        <v>153</v>
      </c>
      <c r="C206" t="s">
        <v>510</v>
      </c>
      <c r="D206" t="s">
        <v>511</v>
      </c>
      <c r="E206">
        <v>458</v>
      </c>
    </row>
    <row r="207" spans="2:5">
      <c r="B207" s="3" t="s">
        <v>513</v>
      </c>
      <c r="C207" t="s">
        <v>512</v>
      </c>
      <c r="D207" t="s">
        <v>514</v>
      </c>
      <c r="E207">
        <v>462</v>
      </c>
    </row>
    <row r="208" spans="2:5">
      <c r="B208" s="3" t="s">
        <v>516</v>
      </c>
      <c r="C208" t="s">
        <v>515</v>
      </c>
      <c r="D208" t="s">
        <v>517</v>
      </c>
      <c r="E208">
        <v>466</v>
      </c>
    </row>
    <row r="209" spans="2:5">
      <c r="B209" s="3" t="s">
        <v>122</v>
      </c>
      <c r="C209" t="s">
        <v>518</v>
      </c>
      <c r="D209" t="s">
        <v>519</v>
      </c>
      <c r="E209">
        <v>470</v>
      </c>
    </row>
    <row r="210" spans="2:5">
      <c r="B210" s="3" t="s">
        <v>520</v>
      </c>
      <c r="C210" t="s">
        <v>866</v>
      </c>
      <c r="D210" t="s">
        <v>521</v>
      </c>
      <c r="E210">
        <v>584</v>
      </c>
    </row>
    <row r="211" spans="2:5">
      <c r="B211" s="3" t="s">
        <v>523</v>
      </c>
      <c r="C211" t="s">
        <v>522</v>
      </c>
      <c r="D211" t="s">
        <v>524</v>
      </c>
      <c r="E211">
        <v>474</v>
      </c>
    </row>
    <row r="212" spans="2:5">
      <c r="B212" s="3" t="s">
        <v>526</v>
      </c>
      <c r="C212" t="s">
        <v>525</v>
      </c>
      <c r="D212" t="s">
        <v>527</v>
      </c>
      <c r="E212">
        <v>478</v>
      </c>
    </row>
    <row r="213" spans="2:5">
      <c r="B213" s="3" t="s">
        <v>529</v>
      </c>
      <c r="C213" t="s">
        <v>528</v>
      </c>
      <c r="D213" t="s">
        <v>530</v>
      </c>
      <c r="E213">
        <v>480</v>
      </c>
    </row>
    <row r="214" spans="2:5">
      <c r="B214" s="3" t="s">
        <v>532</v>
      </c>
      <c r="C214" t="s">
        <v>531</v>
      </c>
      <c r="D214" t="s">
        <v>533</v>
      </c>
      <c r="E214">
        <v>175</v>
      </c>
    </row>
    <row r="215" spans="2:5">
      <c r="B215" s="3" t="s">
        <v>82</v>
      </c>
      <c r="C215" t="s">
        <v>534</v>
      </c>
      <c r="D215" t="s">
        <v>535</v>
      </c>
      <c r="E215">
        <v>484</v>
      </c>
    </row>
    <row r="216" spans="2:5">
      <c r="B216" s="3" t="s">
        <v>536</v>
      </c>
      <c r="C216" t="s">
        <v>848</v>
      </c>
      <c r="D216" t="s">
        <v>537</v>
      </c>
      <c r="E216">
        <v>583</v>
      </c>
    </row>
    <row r="217" spans="2:5">
      <c r="B217" s="3" t="s">
        <v>129</v>
      </c>
      <c r="C217" t="s">
        <v>849</v>
      </c>
      <c r="D217" t="s">
        <v>538</v>
      </c>
      <c r="E217">
        <v>498</v>
      </c>
    </row>
    <row r="218" spans="2:5">
      <c r="B218" s="3" t="s">
        <v>540</v>
      </c>
      <c r="C218" t="s">
        <v>539</v>
      </c>
      <c r="D218" t="s">
        <v>541</v>
      </c>
      <c r="E218">
        <v>492</v>
      </c>
    </row>
    <row r="219" spans="2:5">
      <c r="B219" s="3" t="s">
        <v>543</v>
      </c>
      <c r="C219" t="s">
        <v>542</v>
      </c>
      <c r="D219" t="s">
        <v>544</v>
      </c>
      <c r="E219">
        <v>496</v>
      </c>
    </row>
    <row r="220" spans="2:5">
      <c r="B220" s="3" t="s">
        <v>546</v>
      </c>
      <c r="C220" t="s">
        <v>545</v>
      </c>
      <c r="D220" t="s">
        <v>547</v>
      </c>
      <c r="E220">
        <v>499</v>
      </c>
    </row>
    <row r="221" spans="2:5">
      <c r="B221" s="3" t="s">
        <v>549</v>
      </c>
      <c r="C221" t="s">
        <v>548</v>
      </c>
      <c r="D221" t="s">
        <v>550</v>
      </c>
      <c r="E221">
        <v>500</v>
      </c>
    </row>
    <row r="222" spans="2:5">
      <c r="B222" s="3" t="s">
        <v>552</v>
      </c>
      <c r="C222" t="s">
        <v>551</v>
      </c>
      <c r="D222" t="s">
        <v>553</v>
      </c>
      <c r="E222">
        <v>504</v>
      </c>
    </row>
    <row r="223" spans="2:5">
      <c r="B223" s="3" t="s">
        <v>555</v>
      </c>
      <c r="C223" t="s">
        <v>554</v>
      </c>
      <c r="D223" t="s">
        <v>556</v>
      </c>
      <c r="E223">
        <v>508</v>
      </c>
    </row>
    <row r="224" spans="2:5">
      <c r="B224" s="3" t="s">
        <v>558</v>
      </c>
      <c r="C224" t="s">
        <v>557</v>
      </c>
      <c r="D224" t="s">
        <v>559</v>
      </c>
      <c r="E224">
        <v>104</v>
      </c>
    </row>
    <row r="225" spans="2:5">
      <c r="B225" s="3" t="s">
        <v>561</v>
      </c>
      <c r="C225" t="s">
        <v>560</v>
      </c>
      <c r="D225" t="s">
        <v>562</v>
      </c>
      <c r="E225">
        <v>516</v>
      </c>
    </row>
    <row r="226" spans="2:5">
      <c r="B226" s="3" t="s">
        <v>564</v>
      </c>
      <c r="C226" t="s">
        <v>563</v>
      </c>
      <c r="D226" t="s">
        <v>565</v>
      </c>
      <c r="E226">
        <v>520</v>
      </c>
    </row>
    <row r="227" spans="2:5">
      <c r="B227" s="3" t="s">
        <v>567</v>
      </c>
      <c r="C227" t="s">
        <v>566</v>
      </c>
      <c r="D227" t="s">
        <v>568</v>
      </c>
      <c r="E227">
        <v>524</v>
      </c>
    </row>
    <row r="228" spans="2:5">
      <c r="B228" s="3" t="s">
        <v>32</v>
      </c>
      <c r="C228" t="s">
        <v>850</v>
      </c>
      <c r="D228" t="s">
        <v>569</v>
      </c>
      <c r="E228">
        <v>528</v>
      </c>
    </row>
    <row r="229" spans="2:5">
      <c r="B229" s="3" t="s">
        <v>571</v>
      </c>
      <c r="C229" t="s">
        <v>570</v>
      </c>
      <c r="D229" t="s">
        <v>572</v>
      </c>
      <c r="E229">
        <v>540</v>
      </c>
    </row>
    <row r="230" spans="2:5">
      <c r="B230" s="3" t="s">
        <v>72</v>
      </c>
      <c r="C230" t="s">
        <v>573</v>
      </c>
      <c r="D230" t="s">
        <v>574</v>
      </c>
      <c r="E230">
        <v>554</v>
      </c>
    </row>
    <row r="231" spans="2:5">
      <c r="B231" s="3" t="s">
        <v>576</v>
      </c>
      <c r="C231" t="s">
        <v>575</v>
      </c>
      <c r="D231" t="s">
        <v>577</v>
      </c>
      <c r="E231">
        <v>558</v>
      </c>
    </row>
    <row r="232" spans="2:5">
      <c r="B232" s="3" t="s">
        <v>578</v>
      </c>
      <c r="C232" t="s">
        <v>867</v>
      </c>
      <c r="D232" t="s">
        <v>579</v>
      </c>
      <c r="E232">
        <v>562</v>
      </c>
    </row>
    <row r="233" spans="2:5">
      <c r="B233" s="3" t="s">
        <v>86</v>
      </c>
      <c r="C233" t="s">
        <v>580</v>
      </c>
      <c r="D233" t="s">
        <v>581</v>
      </c>
      <c r="E233">
        <v>566</v>
      </c>
    </row>
    <row r="234" spans="2:5">
      <c r="B234" s="3" t="s">
        <v>583</v>
      </c>
      <c r="C234" t="s">
        <v>582</v>
      </c>
      <c r="D234" t="s">
        <v>584</v>
      </c>
      <c r="E234">
        <v>570</v>
      </c>
    </row>
    <row r="235" spans="2:5">
      <c r="B235" s="3" t="s">
        <v>586</v>
      </c>
      <c r="C235" t="s">
        <v>585</v>
      </c>
      <c r="D235" t="s">
        <v>587</v>
      </c>
      <c r="E235">
        <v>574</v>
      </c>
    </row>
    <row r="236" spans="2:5">
      <c r="B236" s="3" t="s">
        <v>588</v>
      </c>
      <c r="C236" t="s">
        <v>868</v>
      </c>
      <c r="D236" t="s">
        <v>589</v>
      </c>
      <c r="E236">
        <v>580</v>
      </c>
    </row>
    <row r="237" spans="2:5">
      <c r="B237" s="3" t="s">
        <v>591</v>
      </c>
      <c r="C237" t="s">
        <v>590</v>
      </c>
      <c r="D237" t="s">
        <v>592</v>
      </c>
      <c r="E237">
        <v>578</v>
      </c>
    </row>
    <row r="238" spans="2:5">
      <c r="B238" s="3" t="s">
        <v>594</v>
      </c>
      <c r="C238" t="s">
        <v>593</v>
      </c>
      <c r="D238" t="s">
        <v>595</v>
      </c>
      <c r="E238">
        <v>512</v>
      </c>
    </row>
    <row r="239" spans="2:5">
      <c r="B239" s="3" t="s">
        <v>75</v>
      </c>
      <c r="C239" t="s">
        <v>596</v>
      </c>
      <c r="D239" t="s">
        <v>597</v>
      </c>
      <c r="E239">
        <v>586</v>
      </c>
    </row>
    <row r="240" spans="2:5">
      <c r="B240" s="3" t="s">
        <v>599</v>
      </c>
      <c r="C240" t="s">
        <v>598</v>
      </c>
      <c r="D240" t="s">
        <v>600</v>
      </c>
      <c r="E240">
        <v>585</v>
      </c>
    </row>
    <row r="241" spans="2:5">
      <c r="B241" s="3" t="s">
        <v>602</v>
      </c>
      <c r="C241" t="s">
        <v>601</v>
      </c>
      <c r="D241" t="s">
        <v>603</v>
      </c>
      <c r="E241">
        <v>275</v>
      </c>
    </row>
    <row r="242" spans="2:5">
      <c r="B242" s="3" t="s">
        <v>605</v>
      </c>
      <c r="C242" t="s">
        <v>604</v>
      </c>
      <c r="D242" t="s">
        <v>606</v>
      </c>
      <c r="E242">
        <v>591</v>
      </c>
    </row>
    <row r="243" spans="2:5">
      <c r="B243" s="3" t="s">
        <v>608</v>
      </c>
      <c r="C243" t="s">
        <v>607</v>
      </c>
      <c r="D243" t="s">
        <v>609</v>
      </c>
      <c r="E243">
        <v>598</v>
      </c>
    </row>
    <row r="244" spans="2:5">
      <c r="B244" s="3" t="s">
        <v>611</v>
      </c>
      <c r="C244" t="s">
        <v>610</v>
      </c>
      <c r="D244" t="s">
        <v>612</v>
      </c>
      <c r="E244">
        <v>600</v>
      </c>
    </row>
    <row r="245" spans="2:5">
      <c r="B245" s="3" t="s">
        <v>614</v>
      </c>
      <c r="C245" t="s">
        <v>613</v>
      </c>
      <c r="D245" t="s">
        <v>615</v>
      </c>
      <c r="E245">
        <v>604</v>
      </c>
    </row>
    <row r="246" spans="2:5">
      <c r="B246" s="3" t="s">
        <v>87</v>
      </c>
      <c r="C246" t="s">
        <v>869</v>
      </c>
      <c r="D246" t="s">
        <v>616</v>
      </c>
      <c r="E246">
        <v>608</v>
      </c>
    </row>
    <row r="247" spans="2:5">
      <c r="B247" s="3" t="s">
        <v>618</v>
      </c>
      <c r="C247" t="s">
        <v>617</v>
      </c>
      <c r="D247" t="s">
        <v>619</v>
      </c>
      <c r="E247">
        <v>612</v>
      </c>
    </row>
    <row r="248" spans="2:5">
      <c r="B248" s="3" t="s">
        <v>33</v>
      </c>
      <c r="C248" t="s">
        <v>620</v>
      </c>
      <c r="D248" t="s">
        <v>621</v>
      </c>
      <c r="E248">
        <v>616</v>
      </c>
    </row>
    <row r="249" spans="2:5">
      <c r="B249" s="3" t="s">
        <v>13</v>
      </c>
      <c r="C249" t="s">
        <v>622</v>
      </c>
      <c r="D249" t="s">
        <v>623</v>
      </c>
      <c r="E249">
        <v>620</v>
      </c>
    </row>
    <row r="250" spans="2:5">
      <c r="B250" s="3" t="s">
        <v>141</v>
      </c>
      <c r="C250" t="s">
        <v>624</v>
      </c>
      <c r="D250" t="s">
        <v>625</v>
      </c>
      <c r="E250">
        <v>630</v>
      </c>
    </row>
    <row r="251" spans="2:5">
      <c r="B251" s="3" t="s">
        <v>627</v>
      </c>
      <c r="C251" t="s">
        <v>626</v>
      </c>
      <c r="D251" t="s">
        <v>628</v>
      </c>
      <c r="E251">
        <v>634</v>
      </c>
    </row>
    <row r="252" spans="2:5">
      <c r="B252" s="3" t="s">
        <v>630</v>
      </c>
      <c r="C252" t="s">
        <v>629</v>
      </c>
      <c r="D252" t="s">
        <v>631</v>
      </c>
      <c r="E252">
        <v>807</v>
      </c>
    </row>
    <row r="253" spans="2:5">
      <c r="B253" s="3" t="s">
        <v>112</v>
      </c>
      <c r="C253" t="s">
        <v>632</v>
      </c>
      <c r="D253" t="s">
        <v>633</v>
      </c>
      <c r="E253">
        <v>642</v>
      </c>
    </row>
    <row r="254" spans="2:5">
      <c r="B254" s="3" t="s">
        <v>93</v>
      </c>
      <c r="C254" t="s">
        <v>870</v>
      </c>
      <c r="D254" t="s">
        <v>634</v>
      </c>
      <c r="E254">
        <v>643</v>
      </c>
    </row>
    <row r="255" spans="2:5">
      <c r="B255" s="3" t="s">
        <v>636</v>
      </c>
      <c r="C255" t="s">
        <v>635</v>
      </c>
      <c r="D255" t="s">
        <v>637</v>
      </c>
      <c r="E255">
        <v>646</v>
      </c>
    </row>
    <row r="256" spans="2:5">
      <c r="B256" s="3" t="s">
        <v>639</v>
      </c>
      <c r="C256" t="s">
        <v>638</v>
      </c>
      <c r="D256" t="s">
        <v>640</v>
      </c>
      <c r="E256">
        <v>638</v>
      </c>
    </row>
    <row r="257" spans="2:5">
      <c r="B257" s="3" t="s">
        <v>642</v>
      </c>
      <c r="C257" t="s">
        <v>641</v>
      </c>
      <c r="D257" t="s">
        <v>643</v>
      </c>
      <c r="E257">
        <v>652</v>
      </c>
    </row>
    <row r="258" spans="2:5">
      <c r="B258" s="3" t="s">
        <v>645</v>
      </c>
      <c r="C258" t="s">
        <v>644</v>
      </c>
      <c r="D258" t="s">
        <v>646</v>
      </c>
      <c r="E258">
        <v>654</v>
      </c>
    </row>
    <row r="259" spans="2:5">
      <c r="B259" s="3" t="s">
        <v>648</v>
      </c>
      <c r="C259" t="s">
        <v>647</v>
      </c>
      <c r="D259" t="s">
        <v>649</v>
      </c>
      <c r="E259">
        <v>659</v>
      </c>
    </row>
    <row r="260" spans="2:5">
      <c r="B260" s="3" t="s">
        <v>651</v>
      </c>
      <c r="C260" t="s">
        <v>650</v>
      </c>
      <c r="D260" t="s">
        <v>652</v>
      </c>
      <c r="E260">
        <v>662</v>
      </c>
    </row>
    <row r="261" spans="2:5">
      <c r="B261" s="3" t="s">
        <v>654</v>
      </c>
      <c r="C261" t="s">
        <v>653</v>
      </c>
      <c r="D261" t="s">
        <v>655</v>
      </c>
      <c r="E261">
        <v>663</v>
      </c>
    </row>
    <row r="262" spans="2:5">
      <c r="B262" s="3" t="s">
        <v>657</v>
      </c>
      <c r="C262" t="s">
        <v>656</v>
      </c>
      <c r="D262" t="s">
        <v>658</v>
      </c>
      <c r="E262">
        <v>666</v>
      </c>
    </row>
    <row r="263" spans="2:5">
      <c r="B263" s="3" t="s">
        <v>660</v>
      </c>
      <c r="C263" t="s">
        <v>659</v>
      </c>
      <c r="D263" t="s">
        <v>661</v>
      </c>
      <c r="E263">
        <v>670</v>
      </c>
    </row>
    <row r="264" spans="2:5">
      <c r="B264" s="3" t="s">
        <v>663</v>
      </c>
      <c r="C264" t="s">
        <v>662</v>
      </c>
      <c r="D264" t="s">
        <v>664</v>
      </c>
      <c r="E264">
        <v>882</v>
      </c>
    </row>
    <row r="265" spans="2:5">
      <c r="B265" s="3" t="s">
        <v>666</v>
      </c>
      <c r="C265" t="s">
        <v>665</v>
      </c>
      <c r="D265" t="s">
        <v>667</v>
      </c>
      <c r="E265">
        <v>674</v>
      </c>
    </row>
    <row r="266" spans="2:5">
      <c r="B266" s="3" t="s">
        <v>669</v>
      </c>
      <c r="C266" t="s">
        <v>668</v>
      </c>
      <c r="D266" t="s">
        <v>670</v>
      </c>
      <c r="E266">
        <v>678</v>
      </c>
    </row>
    <row r="267" spans="2:5">
      <c r="B267" s="3" t="s">
        <v>672</v>
      </c>
      <c r="C267" t="s">
        <v>671</v>
      </c>
      <c r="D267" t="s">
        <v>673</v>
      </c>
      <c r="E267">
        <v>682</v>
      </c>
    </row>
    <row r="268" spans="2:5">
      <c r="B268" s="3" t="s">
        <v>675</v>
      </c>
      <c r="C268" t="s">
        <v>674</v>
      </c>
      <c r="D268" t="s">
        <v>676</v>
      </c>
      <c r="E268">
        <v>686</v>
      </c>
    </row>
    <row r="269" spans="2:5">
      <c r="B269" s="3" t="s">
        <v>140</v>
      </c>
      <c r="C269" t="s">
        <v>677</v>
      </c>
      <c r="D269" t="s">
        <v>678</v>
      </c>
      <c r="E269">
        <v>688</v>
      </c>
    </row>
    <row r="270" spans="2:5">
      <c r="B270" s="3" t="s">
        <v>680</v>
      </c>
      <c r="C270" t="s">
        <v>679</v>
      </c>
      <c r="D270" t="s">
        <v>681</v>
      </c>
      <c r="E270">
        <v>690</v>
      </c>
    </row>
    <row r="271" spans="2:5">
      <c r="B271" s="3" t="s">
        <v>683</v>
      </c>
      <c r="C271" t="s">
        <v>682</v>
      </c>
      <c r="D271" t="s">
        <v>684</v>
      </c>
      <c r="E271">
        <v>694</v>
      </c>
    </row>
    <row r="272" spans="2:5">
      <c r="B272" s="3" t="s">
        <v>106</v>
      </c>
      <c r="C272" t="s">
        <v>685</v>
      </c>
      <c r="D272" t="s">
        <v>686</v>
      </c>
      <c r="E272">
        <v>702</v>
      </c>
    </row>
    <row r="273" spans="2:5">
      <c r="B273" s="3" t="s">
        <v>688</v>
      </c>
      <c r="C273" t="s">
        <v>687</v>
      </c>
      <c r="D273" t="s">
        <v>689</v>
      </c>
      <c r="E273">
        <v>534</v>
      </c>
    </row>
    <row r="274" spans="2:5">
      <c r="B274" s="3" t="s">
        <v>691</v>
      </c>
      <c r="C274" t="s">
        <v>690</v>
      </c>
      <c r="D274" t="s">
        <v>692</v>
      </c>
      <c r="E274">
        <v>703</v>
      </c>
    </row>
    <row r="275" spans="2:5">
      <c r="B275" s="3" t="s">
        <v>132</v>
      </c>
      <c r="C275" t="s">
        <v>693</v>
      </c>
      <c r="D275" t="s">
        <v>694</v>
      </c>
      <c r="E275">
        <v>705</v>
      </c>
    </row>
    <row r="276" spans="2:5">
      <c r="B276" s="3" t="s">
        <v>696</v>
      </c>
      <c r="C276" t="s">
        <v>695</v>
      </c>
      <c r="D276" t="s">
        <v>697</v>
      </c>
      <c r="E276">
        <v>90</v>
      </c>
    </row>
    <row r="277" spans="2:5">
      <c r="B277" s="3" t="s">
        <v>699</v>
      </c>
      <c r="C277" t="s">
        <v>698</v>
      </c>
      <c r="D277" t="s">
        <v>700</v>
      </c>
      <c r="E277">
        <v>706</v>
      </c>
    </row>
    <row r="278" spans="2:5">
      <c r="B278" s="3" t="s">
        <v>702</v>
      </c>
      <c r="C278" t="s">
        <v>701</v>
      </c>
      <c r="D278" t="s">
        <v>703</v>
      </c>
      <c r="E278">
        <v>710</v>
      </c>
    </row>
    <row r="279" spans="2:5">
      <c r="B279" s="3" t="s">
        <v>705</v>
      </c>
      <c r="C279" t="s">
        <v>704</v>
      </c>
      <c r="D279" t="s">
        <v>706</v>
      </c>
      <c r="E279">
        <v>239</v>
      </c>
    </row>
    <row r="280" spans="2:5">
      <c r="B280" s="3" t="s">
        <v>708</v>
      </c>
      <c r="C280" t="s">
        <v>707</v>
      </c>
      <c r="D280" t="s">
        <v>709</v>
      </c>
      <c r="E280">
        <v>728</v>
      </c>
    </row>
    <row r="281" spans="2:5">
      <c r="B281" s="3" t="s">
        <v>28</v>
      </c>
      <c r="C281" t="s">
        <v>710</v>
      </c>
      <c r="D281" t="s">
        <v>711</v>
      </c>
      <c r="E281">
        <v>724</v>
      </c>
    </row>
    <row r="282" spans="2:5">
      <c r="B282" s="3" t="s">
        <v>713</v>
      </c>
      <c r="C282" t="s">
        <v>712</v>
      </c>
      <c r="D282" t="s">
        <v>714</v>
      </c>
      <c r="E282">
        <v>144</v>
      </c>
    </row>
    <row r="283" spans="2:5">
      <c r="B283" s="3" t="s">
        <v>715</v>
      </c>
      <c r="C283" t="s">
        <v>871</v>
      </c>
      <c r="D283" t="s">
        <v>716</v>
      </c>
      <c r="E283">
        <v>729</v>
      </c>
    </row>
    <row r="284" spans="2:5">
      <c r="B284" s="3" t="s">
        <v>718</v>
      </c>
      <c r="C284" t="s">
        <v>717</v>
      </c>
      <c r="D284" t="s">
        <v>719</v>
      </c>
      <c r="E284">
        <v>740</v>
      </c>
    </row>
    <row r="285" spans="2:5">
      <c r="B285" s="3" t="s">
        <v>721</v>
      </c>
      <c r="C285" t="s">
        <v>720</v>
      </c>
      <c r="D285" t="s">
        <v>722</v>
      </c>
      <c r="E285">
        <v>744</v>
      </c>
    </row>
    <row r="286" spans="2:5">
      <c r="B286" s="3" t="s">
        <v>11</v>
      </c>
      <c r="C286" t="s">
        <v>723</v>
      </c>
      <c r="D286" t="s">
        <v>724</v>
      </c>
      <c r="E286">
        <v>752</v>
      </c>
    </row>
    <row r="287" spans="2:5">
      <c r="B287" s="3" t="s">
        <v>134</v>
      </c>
      <c r="C287" t="s">
        <v>725</v>
      </c>
      <c r="D287" t="s">
        <v>726</v>
      </c>
      <c r="E287">
        <v>756</v>
      </c>
    </row>
    <row r="288" spans="2:5">
      <c r="B288" s="3" t="s">
        <v>728</v>
      </c>
      <c r="C288" t="s">
        <v>727</v>
      </c>
      <c r="D288" t="s">
        <v>729</v>
      </c>
      <c r="E288">
        <v>760</v>
      </c>
    </row>
    <row r="289" spans="2:5">
      <c r="B289" s="3" t="s">
        <v>731</v>
      </c>
      <c r="C289" t="s">
        <v>730</v>
      </c>
      <c r="D289" t="s">
        <v>732</v>
      </c>
      <c r="E289">
        <v>158</v>
      </c>
    </row>
    <row r="290" spans="2:5">
      <c r="B290" s="3" t="s">
        <v>734</v>
      </c>
      <c r="C290" t="s">
        <v>733</v>
      </c>
      <c r="D290" t="s">
        <v>735</v>
      </c>
      <c r="E290">
        <v>762</v>
      </c>
    </row>
    <row r="291" spans="2:5">
      <c r="B291" s="3" t="s">
        <v>737</v>
      </c>
      <c r="C291" t="s">
        <v>736</v>
      </c>
      <c r="D291" t="s">
        <v>738</v>
      </c>
      <c r="E291">
        <v>834</v>
      </c>
    </row>
    <row r="292" spans="2:5">
      <c r="B292" s="3" t="s">
        <v>740</v>
      </c>
      <c r="C292" t="s">
        <v>739</v>
      </c>
      <c r="D292" t="s">
        <v>741</v>
      </c>
      <c r="E292">
        <v>764</v>
      </c>
    </row>
    <row r="293" spans="2:5">
      <c r="B293" s="3" t="s">
        <v>743</v>
      </c>
      <c r="C293" t="s">
        <v>742</v>
      </c>
      <c r="D293" t="s">
        <v>744</v>
      </c>
      <c r="E293">
        <v>626</v>
      </c>
    </row>
    <row r="294" spans="2:5">
      <c r="B294" s="3" t="s">
        <v>746</v>
      </c>
      <c r="C294" t="s">
        <v>745</v>
      </c>
      <c r="D294" t="s">
        <v>747</v>
      </c>
      <c r="E294">
        <v>768</v>
      </c>
    </row>
    <row r="295" spans="2:5">
      <c r="B295" s="3" t="s">
        <v>749</v>
      </c>
      <c r="C295" t="s">
        <v>748</v>
      </c>
      <c r="D295" t="s">
        <v>750</v>
      </c>
      <c r="E295">
        <v>772</v>
      </c>
    </row>
    <row r="296" spans="2:5">
      <c r="B296" s="3" t="s">
        <v>752</v>
      </c>
      <c r="C296" t="s">
        <v>751</v>
      </c>
      <c r="D296" t="s">
        <v>753</v>
      </c>
      <c r="E296">
        <v>776</v>
      </c>
    </row>
    <row r="297" spans="2:5">
      <c r="B297" s="3" t="s">
        <v>755</v>
      </c>
      <c r="C297" t="s">
        <v>754</v>
      </c>
      <c r="D297" t="s">
        <v>756</v>
      </c>
      <c r="E297">
        <v>780</v>
      </c>
    </row>
    <row r="298" spans="2:5">
      <c r="B298" s="3" t="s">
        <v>152</v>
      </c>
      <c r="C298" t="s">
        <v>757</v>
      </c>
      <c r="D298" t="s">
        <v>758</v>
      </c>
      <c r="E298">
        <v>788</v>
      </c>
    </row>
    <row r="299" spans="2:5">
      <c r="B299" s="3" t="s">
        <v>137</v>
      </c>
      <c r="C299" t="s">
        <v>759</v>
      </c>
      <c r="D299" t="s">
        <v>760</v>
      </c>
      <c r="E299">
        <v>792</v>
      </c>
    </row>
    <row r="300" spans="2:5">
      <c r="B300" s="3" t="s">
        <v>762</v>
      </c>
      <c r="C300" t="s">
        <v>761</v>
      </c>
      <c r="D300" t="s">
        <v>763</v>
      </c>
      <c r="E300">
        <v>795</v>
      </c>
    </row>
    <row r="301" spans="2:5">
      <c r="B301" s="3" t="s">
        <v>764</v>
      </c>
      <c r="C301" t="s">
        <v>872</v>
      </c>
      <c r="D301" t="s">
        <v>765</v>
      </c>
      <c r="E301">
        <v>796</v>
      </c>
    </row>
    <row r="302" spans="2:5">
      <c r="B302" s="3" t="s">
        <v>767</v>
      </c>
      <c r="C302" t="s">
        <v>766</v>
      </c>
      <c r="D302" t="s">
        <v>768</v>
      </c>
      <c r="E302">
        <v>798</v>
      </c>
    </row>
    <row r="303" spans="2:5">
      <c r="B303" s="3" t="s">
        <v>770</v>
      </c>
      <c r="C303" t="s">
        <v>769</v>
      </c>
      <c r="D303" t="s">
        <v>771</v>
      </c>
      <c r="E303">
        <v>800</v>
      </c>
    </row>
    <row r="304" spans="2:5">
      <c r="B304" s="3" t="s">
        <v>119</v>
      </c>
      <c r="C304" t="s">
        <v>772</v>
      </c>
      <c r="D304" t="s">
        <v>773</v>
      </c>
      <c r="E304">
        <v>804</v>
      </c>
    </row>
    <row r="305" spans="2:5">
      <c r="B305" s="3" t="s">
        <v>80</v>
      </c>
      <c r="C305" t="s">
        <v>873</v>
      </c>
      <c r="D305" t="s">
        <v>774</v>
      </c>
      <c r="E305">
        <v>784</v>
      </c>
    </row>
    <row r="306" spans="2:5">
      <c r="B306" s="3" t="s">
        <v>23</v>
      </c>
      <c r="C306" t="s">
        <v>876</v>
      </c>
      <c r="D306" t="s">
        <v>775</v>
      </c>
      <c r="E306">
        <v>826</v>
      </c>
    </row>
    <row r="307" spans="2:5">
      <c r="B307" s="3" t="s">
        <v>776</v>
      </c>
      <c r="C307" t="s">
        <v>874</v>
      </c>
      <c r="D307" t="s">
        <v>777</v>
      </c>
      <c r="E307">
        <v>581</v>
      </c>
    </row>
    <row r="308" spans="2:5">
      <c r="B308" s="3" t="s">
        <v>22</v>
      </c>
      <c r="C308" t="s">
        <v>875</v>
      </c>
      <c r="D308" t="s">
        <v>778</v>
      </c>
      <c r="E308">
        <v>840</v>
      </c>
    </row>
    <row r="309" spans="2:5">
      <c r="B309" s="3" t="s">
        <v>780</v>
      </c>
      <c r="C309" t="s">
        <v>779</v>
      </c>
      <c r="D309" t="s">
        <v>781</v>
      </c>
      <c r="E309">
        <v>858</v>
      </c>
    </row>
    <row r="310" spans="2:5">
      <c r="B310" s="3" t="s">
        <v>783</v>
      </c>
      <c r="C310" t="s">
        <v>782</v>
      </c>
      <c r="D310" t="s">
        <v>784</v>
      </c>
      <c r="E310">
        <v>860</v>
      </c>
    </row>
    <row r="311" spans="2:5">
      <c r="B311" s="3" t="s">
        <v>786</v>
      </c>
      <c r="C311" t="s">
        <v>785</v>
      </c>
      <c r="D311" t="s">
        <v>787</v>
      </c>
      <c r="E311">
        <v>548</v>
      </c>
    </row>
    <row r="312" spans="2:5">
      <c r="B312" s="3" t="s">
        <v>788</v>
      </c>
      <c r="C312" t="s">
        <v>877</v>
      </c>
      <c r="D312" t="s">
        <v>789</v>
      </c>
      <c r="E312">
        <v>862</v>
      </c>
    </row>
    <row r="313" spans="2:5">
      <c r="B313" s="3" t="s">
        <v>117</v>
      </c>
      <c r="C313" t="s">
        <v>790</v>
      </c>
      <c r="D313" t="s">
        <v>791</v>
      </c>
      <c r="E313">
        <v>704</v>
      </c>
    </row>
    <row r="314" spans="2:5">
      <c r="B314" s="3" t="s">
        <v>793</v>
      </c>
      <c r="C314" t="s">
        <v>792</v>
      </c>
      <c r="D314" t="s">
        <v>794</v>
      </c>
      <c r="E314">
        <v>92</v>
      </c>
    </row>
    <row r="315" spans="2:5">
      <c r="B315" s="3" t="s">
        <v>796</v>
      </c>
      <c r="C315" t="s">
        <v>795</v>
      </c>
      <c r="D315" t="s">
        <v>797</v>
      </c>
      <c r="E315">
        <v>850</v>
      </c>
    </row>
    <row r="316" spans="2:5">
      <c r="B316" s="3" t="s">
        <v>799</v>
      </c>
      <c r="C316" t="s">
        <v>798</v>
      </c>
      <c r="D316" t="s">
        <v>800</v>
      </c>
      <c r="E316">
        <v>876</v>
      </c>
    </row>
    <row r="317" spans="2:5">
      <c r="B317" s="3" t="s">
        <v>802</v>
      </c>
      <c r="C317" t="s">
        <v>801</v>
      </c>
      <c r="D317" t="s">
        <v>803</v>
      </c>
      <c r="E317">
        <v>732</v>
      </c>
    </row>
    <row r="318" spans="2:5">
      <c r="B318" s="3" t="s">
        <v>805</v>
      </c>
      <c r="C318" t="s">
        <v>804</v>
      </c>
      <c r="D318" t="s">
        <v>806</v>
      </c>
      <c r="E318">
        <v>887</v>
      </c>
    </row>
    <row r="319" spans="2:5">
      <c r="B319" s="3" t="s">
        <v>808</v>
      </c>
      <c r="C319" t="s">
        <v>807</v>
      </c>
      <c r="D319" t="s">
        <v>809</v>
      </c>
      <c r="E319">
        <v>894</v>
      </c>
    </row>
    <row r="320" spans="2:5">
      <c r="B320" s="3" t="s">
        <v>811</v>
      </c>
      <c r="C320" t="s">
        <v>810</v>
      </c>
      <c r="D320" t="s">
        <v>812</v>
      </c>
      <c r="E320">
        <v>716</v>
      </c>
    </row>
    <row r="321" spans="2:3">
      <c r="B321" s="3" t="s">
        <v>814</v>
      </c>
      <c r="C321" t="s">
        <v>813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rgb="FFFFCCCC"/>
  </sheetPr>
  <dimension ref="A1:U49"/>
  <sheetViews>
    <sheetView topLeftCell="A10" workbookViewId="0">
      <selection activeCell="E16" sqref="E16"/>
    </sheetView>
  </sheetViews>
  <sheetFormatPr defaultRowHeight="15"/>
  <cols>
    <col min="11" max="11" width="30.5703125" customWidth="1"/>
  </cols>
  <sheetData>
    <row r="1" spans="1:21">
      <c r="A1" t="s">
        <v>0</v>
      </c>
      <c r="B1" t="s">
        <v>1</v>
      </c>
      <c r="K1" t="s">
        <v>0</v>
      </c>
      <c r="L1" t="s">
        <v>1</v>
      </c>
      <c r="T1" t="s">
        <v>0</v>
      </c>
      <c r="U1" t="s">
        <v>1</v>
      </c>
    </row>
    <row r="2" spans="1:21">
      <c r="A2" t="s">
        <v>2</v>
      </c>
      <c r="B2">
        <v>88</v>
      </c>
      <c r="K2" t="s">
        <v>3</v>
      </c>
      <c r="L2">
        <v>127</v>
      </c>
      <c r="T2" t="s">
        <v>4</v>
      </c>
      <c r="U2">
        <v>5</v>
      </c>
    </row>
    <row r="3" spans="1:21">
      <c r="A3" t="s">
        <v>5</v>
      </c>
      <c r="B3">
        <v>26</v>
      </c>
      <c r="K3" t="s">
        <v>6</v>
      </c>
      <c r="L3">
        <v>99</v>
      </c>
      <c r="T3" t="s">
        <v>7</v>
      </c>
      <c r="U3">
        <v>4</v>
      </c>
    </row>
    <row r="4" spans="1:21">
      <c r="A4" t="s">
        <v>8</v>
      </c>
      <c r="B4">
        <v>213</v>
      </c>
      <c r="K4" t="s">
        <v>9</v>
      </c>
      <c r="L4">
        <v>381</v>
      </c>
      <c r="T4" t="s">
        <v>10</v>
      </c>
      <c r="U4">
        <v>588</v>
      </c>
    </row>
    <row r="5" spans="1:21">
      <c r="A5" t="s">
        <v>11</v>
      </c>
      <c r="B5">
        <v>280</v>
      </c>
      <c r="K5" t="s">
        <v>12</v>
      </c>
      <c r="L5">
        <v>607</v>
      </c>
      <c r="T5" t="s">
        <v>13</v>
      </c>
      <c r="U5">
        <v>10</v>
      </c>
    </row>
    <row r="6" spans="1:21">
      <c r="A6" t="s">
        <v>12</v>
      </c>
      <c r="B6">
        <v>607</v>
      </c>
      <c r="T6" t="s">
        <v>12</v>
      </c>
      <c r="U6">
        <v>607</v>
      </c>
    </row>
    <row r="8" spans="1:21">
      <c r="A8" t="s">
        <v>14</v>
      </c>
      <c r="T8" t="s">
        <v>15</v>
      </c>
    </row>
    <row r="9" spans="1:21">
      <c r="A9" t="s">
        <v>16</v>
      </c>
      <c r="T9" t="s">
        <v>17</v>
      </c>
    </row>
    <row r="10" spans="1:21">
      <c r="A10" t="s">
        <v>18</v>
      </c>
      <c r="T10" t="s">
        <v>19</v>
      </c>
    </row>
    <row r="11" spans="1:21">
      <c r="A11" t="s">
        <v>20</v>
      </c>
      <c r="T11" t="s">
        <v>21</v>
      </c>
    </row>
    <row r="16" spans="1:21">
      <c r="A16" t="s">
        <v>0</v>
      </c>
      <c r="B16" t="s">
        <v>1</v>
      </c>
    </row>
    <row r="17" spans="1:12">
      <c r="A17">
        <v>2020</v>
      </c>
      <c r="B17">
        <v>72</v>
      </c>
      <c r="K17" t="s">
        <v>0</v>
      </c>
      <c r="L17" t="s">
        <v>1</v>
      </c>
    </row>
    <row r="18" spans="1:12">
      <c r="A18">
        <v>2021</v>
      </c>
      <c r="B18">
        <v>217</v>
      </c>
      <c r="K18" t="s">
        <v>22</v>
      </c>
      <c r="L18">
        <v>355</v>
      </c>
    </row>
    <row r="19" spans="1:12">
      <c r="A19">
        <v>2022</v>
      </c>
      <c r="B19">
        <v>318</v>
      </c>
      <c r="K19" t="s">
        <v>23</v>
      </c>
      <c r="L19">
        <v>47</v>
      </c>
    </row>
    <row r="20" spans="1:12">
      <c r="A20" t="s">
        <v>12</v>
      </c>
      <c r="B20">
        <v>607</v>
      </c>
      <c r="K20" t="s">
        <v>24</v>
      </c>
      <c r="L20">
        <v>30</v>
      </c>
    </row>
    <row r="21" spans="1:12">
      <c r="K21" t="s">
        <v>25</v>
      </c>
      <c r="L21">
        <v>28</v>
      </c>
    </row>
    <row r="22" spans="1:12">
      <c r="K22" t="s">
        <v>26</v>
      </c>
      <c r="L22">
        <v>24</v>
      </c>
    </row>
    <row r="23" spans="1:12">
      <c r="K23" t="s">
        <v>27</v>
      </c>
      <c r="L23">
        <v>15</v>
      </c>
    </row>
    <row r="24" spans="1:12">
      <c r="K24" t="s">
        <v>28</v>
      </c>
      <c r="L24">
        <v>14</v>
      </c>
    </row>
    <row r="25" spans="1:12">
      <c r="K25" t="s">
        <v>29</v>
      </c>
      <c r="L25">
        <v>11</v>
      </c>
    </row>
    <row r="26" spans="1:12">
      <c r="K26" t="s">
        <v>30</v>
      </c>
      <c r="L26">
        <v>6</v>
      </c>
    </row>
    <row r="27" spans="1:12">
      <c r="K27" t="s">
        <v>13</v>
      </c>
      <c r="L27">
        <v>4</v>
      </c>
    </row>
    <row r="28" spans="1:12">
      <c r="K28" t="s">
        <v>31</v>
      </c>
      <c r="L28">
        <v>4</v>
      </c>
    </row>
    <row r="29" spans="1:12">
      <c r="K29" t="s">
        <v>32</v>
      </c>
      <c r="L29">
        <v>4</v>
      </c>
    </row>
    <row r="30" spans="1:12">
      <c r="K30" t="s">
        <v>33</v>
      </c>
      <c r="L30">
        <v>4</v>
      </c>
    </row>
    <row r="31" spans="1:12">
      <c r="K31" t="s">
        <v>12</v>
      </c>
      <c r="L31">
        <v>546</v>
      </c>
    </row>
    <row r="34" spans="11:12">
      <c r="K34" t="s">
        <v>0</v>
      </c>
      <c r="L34" t="s">
        <v>1</v>
      </c>
    </row>
    <row r="35" spans="11:12">
      <c r="K35" t="s">
        <v>34</v>
      </c>
      <c r="L35">
        <v>143</v>
      </c>
    </row>
    <row r="36" spans="11:12">
      <c r="K36" t="s">
        <v>35</v>
      </c>
      <c r="L36">
        <v>132</v>
      </c>
    </row>
    <row r="37" spans="11:12">
      <c r="K37" t="s">
        <v>36</v>
      </c>
      <c r="L37">
        <v>97</v>
      </c>
    </row>
    <row r="38" spans="11:12">
      <c r="K38" t="s">
        <v>37</v>
      </c>
      <c r="L38">
        <v>41</v>
      </c>
    </row>
    <row r="39" spans="11:12">
      <c r="K39" t="s">
        <v>38</v>
      </c>
      <c r="L39">
        <v>16</v>
      </c>
    </row>
    <row r="40" spans="11:12">
      <c r="K40" t="s">
        <v>39</v>
      </c>
      <c r="L40">
        <v>12</v>
      </c>
    </row>
    <row r="41" spans="11:12">
      <c r="K41" t="s">
        <v>40</v>
      </c>
      <c r="L41">
        <v>11</v>
      </c>
    </row>
    <row r="42" spans="11:12">
      <c r="K42" t="s">
        <v>41</v>
      </c>
      <c r="L42">
        <v>8</v>
      </c>
    </row>
    <row r="43" spans="11:12">
      <c r="K43" t="s">
        <v>42</v>
      </c>
      <c r="L43">
        <v>8</v>
      </c>
    </row>
    <row r="44" spans="11:12">
      <c r="K44" t="s">
        <v>43</v>
      </c>
      <c r="L44">
        <v>7</v>
      </c>
    </row>
    <row r="45" spans="11:12">
      <c r="K45" t="s">
        <v>44</v>
      </c>
      <c r="L45">
        <v>7</v>
      </c>
    </row>
    <row r="46" spans="11:12">
      <c r="K46" t="s">
        <v>45</v>
      </c>
      <c r="L46">
        <v>7</v>
      </c>
    </row>
    <row r="47" spans="11:12">
      <c r="K47" t="s">
        <v>46</v>
      </c>
      <c r="L47">
        <v>7</v>
      </c>
    </row>
    <row r="48" spans="11:12">
      <c r="K48" t="s">
        <v>47</v>
      </c>
      <c r="L48">
        <v>7</v>
      </c>
    </row>
    <row r="49" spans="11:12">
      <c r="K49" t="s">
        <v>12</v>
      </c>
      <c r="L49">
        <v>503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62951-3EDC-4664-9F40-C26CDD864E80}">
  <sheetPr codeName="Sheet12">
    <tabColor rgb="FFFFCCCC"/>
  </sheetPr>
  <dimension ref="C3:D14"/>
  <sheetViews>
    <sheetView workbookViewId="0">
      <selection activeCell="B18" sqref="B18"/>
    </sheetView>
  </sheetViews>
  <sheetFormatPr defaultRowHeight="15"/>
  <cols>
    <col min="3" max="3" width="22" bestFit="1" customWidth="1"/>
    <col min="4" max="4" width="86" style="17" customWidth="1"/>
  </cols>
  <sheetData>
    <row r="3" spans="3:4" ht="24.75" customHeight="1">
      <c r="C3" s="19" t="s">
        <v>908</v>
      </c>
      <c r="D3" s="20" t="s">
        <v>909</v>
      </c>
    </row>
    <row r="4" spans="3:4" s="17" customFormat="1" ht="39" customHeight="1">
      <c r="C4" s="18" t="s">
        <v>48</v>
      </c>
      <c r="D4" s="18" t="s">
        <v>897</v>
      </c>
    </row>
    <row r="5" spans="3:4" s="17" customFormat="1" ht="39" customHeight="1">
      <c r="C5" s="18" t="s">
        <v>49</v>
      </c>
      <c r="D5" s="18" t="s">
        <v>898</v>
      </c>
    </row>
    <row r="6" spans="3:4" s="17" customFormat="1" ht="39" customHeight="1">
      <c r="C6" s="18" t="s">
        <v>50</v>
      </c>
      <c r="D6" s="18" t="s">
        <v>899</v>
      </c>
    </row>
    <row r="7" spans="3:4" s="17" customFormat="1" ht="39" customHeight="1">
      <c r="C7" s="18" t="s">
        <v>51</v>
      </c>
      <c r="D7" s="18" t="s">
        <v>900</v>
      </c>
    </row>
    <row r="8" spans="3:4" s="17" customFormat="1" ht="39" customHeight="1">
      <c r="C8" s="18" t="s">
        <v>52</v>
      </c>
      <c r="D8" s="18" t="s">
        <v>901</v>
      </c>
    </row>
    <row r="9" spans="3:4" s="17" customFormat="1" ht="39" customHeight="1">
      <c r="C9" s="18" t="s">
        <v>53</v>
      </c>
      <c r="D9" s="18" t="s">
        <v>902</v>
      </c>
    </row>
    <row r="10" spans="3:4" s="17" customFormat="1" ht="39" customHeight="1">
      <c r="C10" s="18" t="s">
        <v>54</v>
      </c>
      <c r="D10" s="18" t="s">
        <v>903</v>
      </c>
    </row>
    <row r="11" spans="3:4" s="17" customFormat="1" ht="39" customHeight="1">
      <c r="C11" s="18" t="s">
        <v>55</v>
      </c>
      <c r="D11" s="18" t="s">
        <v>904</v>
      </c>
    </row>
    <row r="12" spans="3:4" s="17" customFormat="1" ht="39" customHeight="1">
      <c r="C12" s="18" t="s">
        <v>56</v>
      </c>
      <c r="D12" s="18" t="s">
        <v>905</v>
      </c>
    </row>
    <row r="13" spans="3:4" s="17" customFormat="1" ht="39" customHeight="1">
      <c r="C13" s="18" t="s">
        <v>57</v>
      </c>
      <c r="D13" s="18" t="s">
        <v>906</v>
      </c>
    </row>
    <row r="14" spans="3:4" s="17" customFormat="1" ht="39" customHeight="1">
      <c r="C14" s="18" t="s">
        <v>58</v>
      </c>
      <c r="D14" s="18" t="s">
        <v>907</v>
      </c>
    </row>
  </sheetData>
  <pageMargins left="0.7" right="0.7" top="0.75" bottom="0.75" header="0.3" footer="0.3"/>
  <pageSetup orientation="portrait" horizontalDpi="30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D0774-E48B-415E-8C2C-ABA0DA867AFC}">
  <sheetPr codeName="Sheet4">
    <tabColor rgb="FFFF0000"/>
  </sheetPr>
  <dimension ref="B1:V612"/>
  <sheetViews>
    <sheetView tabSelected="1"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E11" sqref="E11"/>
    </sheetView>
  </sheetViews>
  <sheetFormatPr defaultRowHeight="15"/>
  <cols>
    <col min="2" max="2" width="9.140625" style="1"/>
    <col min="6" max="6" width="38.42578125" bestFit="1" customWidth="1"/>
    <col min="9" max="9" width="11.5703125" bestFit="1" customWidth="1"/>
    <col min="15" max="15" width="22.5703125" bestFit="1" customWidth="1"/>
    <col min="16" max="16" width="10.7109375" bestFit="1" customWidth="1"/>
    <col min="17" max="18" width="23.28515625" bestFit="1" customWidth="1"/>
    <col min="19" max="19" width="34.42578125" bestFit="1" customWidth="1"/>
    <col min="20" max="20" width="11.140625" bestFit="1" customWidth="1"/>
    <col min="22" max="22" width="16.140625" customWidth="1"/>
  </cols>
  <sheetData>
    <row r="1" spans="2:22">
      <c r="C1" s="1">
        <f t="shared" ref="C1:T1" si="0">COUNTA(_xlfn.UNIQUE(C6:C612))</f>
        <v>3</v>
      </c>
      <c r="D1" s="1">
        <f t="shared" si="0"/>
        <v>4</v>
      </c>
      <c r="E1" s="1">
        <f t="shared" si="0"/>
        <v>4</v>
      </c>
      <c r="F1" s="1">
        <f t="shared" si="0"/>
        <v>50</v>
      </c>
      <c r="G1" s="1">
        <f t="shared" si="0"/>
        <v>272</v>
      </c>
      <c r="H1" s="1">
        <f t="shared" si="0"/>
        <v>17</v>
      </c>
      <c r="I1" s="1">
        <f t="shared" si="0"/>
        <v>369</v>
      </c>
      <c r="J1" s="1">
        <f t="shared" si="0"/>
        <v>57</v>
      </c>
      <c r="K1" s="1">
        <f t="shared" si="0"/>
        <v>3</v>
      </c>
      <c r="L1" s="1">
        <f t="shared" si="0"/>
        <v>50</v>
      </c>
      <c r="M1" s="1"/>
      <c r="N1" s="1">
        <f t="shared" si="0"/>
        <v>3</v>
      </c>
      <c r="O1" s="1">
        <f t="shared" si="0"/>
        <v>4</v>
      </c>
      <c r="P1" s="1">
        <f t="shared" si="0"/>
        <v>4</v>
      </c>
      <c r="Q1" s="1">
        <f t="shared" si="0"/>
        <v>50</v>
      </c>
      <c r="R1" s="1">
        <f t="shared" si="0"/>
        <v>57</v>
      </c>
      <c r="S1" s="1">
        <f t="shared" si="0"/>
        <v>3</v>
      </c>
      <c r="T1" s="1">
        <f t="shared" si="0"/>
        <v>4</v>
      </c>
      <c r="U1" s="1">
        <f>COUNTA(_xlfn.UNIQUE(U6:U612))</f>
        <v>3</v>
      </c>
    </row>
    <row r="2" spans="2:22">
      <c r="C2" s="10"/>
      <c r="E2" s="12"/>
      <c r="I2" s="29">
        <f>AVERAGE(I6:I612)</f>
        <v>112297.86985172982</v>
      </c>
      <c r="N2" s="12"/>
      <c r="P2" s="11"/>
      <c r="S2" s="11"/>
    </row>
    <row r="3" spans="2:22">
      <c r="B3" s="2">
        <v>1</v>
      </c>
      <c r="C3" s="2">
        <v>2</v>
      </c>
      <c r="D3" s="2">
        <v>3</v>
      </c>
      <c r="E3" s="2">
        <v>4</v>
      </c>
      <c r="F3" s="2">
        <v>5</v>
      </c>
      <c r="G3" s="2">
        <v>6</v>
      </c>
      <c r="H3" s="2">
        <v>7</v>
      </c>
      <c r="I3" s="2">
        <v>8</v>
      </c>
      <c r="J3" s="2">
        <v>9</v>
      </c>
      <c r="K3" s="2">
        <v>10</v>
      </c>
      <c r="L3" s="2">
        <v>11</v>
      </c>
      <c r="M3" s="2"/>
      <c r="N3" s="2">
        <v>12</v>
      </c>
      <c r="O3" s="2">
        <v>13</v>
      </c>
      <c r="P3" s="2">
        <v>14</v>
      </c>
      <c r="Q3" s="2">
        <v>15</v>
      </c>
      <c r="R3" s="2">
        <v>16</v>
      </c>
      <c r="S3" s="2">
        <v>17</v>
      </c>
      <c r="T3" s="2">
        <v>18</v>
      </c>
      <c r="U3" s="2">
        <v>19</v>
      </c>
      <c r="V3" s="2">
        <v>20</v>
      </c>
    </row>
    <row r="5" spans="2:22" s="6" customFormat="1" ht="47.25" customHeight="1">
      <c r="B5" s="7" t="s">
        <v>161</v>
      </c>
      <c r="C5" s="6" t="s">
        <v>48</v>
      </c>
      <c r="D5" s="6" t="s">
        <v>49</v>
      </c>
      <c r="E5" s="6" t="s">
        <v>50</v>
      </c>
      <c r="F5" s="6" t="s">
        <v>51</v>
      </c>
      <c r="G5" s="6" t="s">
        <v>52</v>
      </c>
      <c r="H5" s="6" t="s">
        <v>53</v>
      </c>
      <c r="I5" s="6" t="s">
        <v>54</v>
      </c>
      <c r="J5" s="6" t="s">
        <v>55</v>
      </c>
      <c r="K5" s="6" t="s">
        <v>56</v>
      </c>
      <c r="L5" s="6" t="s">
        <v>57</v>
      </c>
      <c r="M5" s="6" t="s">
        <v>926</v>
      </c>
      <c r="N5" s="6" t="s">
        <v>878</v>
      </c>
      <c r="O5" s="6" t="s">
        <v>825</v>
      </c>
      <c r="P5" s="6" t="s">
        <v>826</v>
      </c>
      <c r="Q5" s="6" t="s">
        <v>885</v>
      </c>
      <c r="R5" s="6" t="s">
        <v>827</v>
      </c>
      <c r="S5" s="6" t="s">
        <v>828</v>
      </c>
      <c r="T5" s="6" t="s">
        <v>841</v>
      </c>
      <c r="U5" s="6" t="s">
        <v>881</v>
      </c>
      <c r="V5" s="6" t="s">
        <v>927</v>
      </c>
    </row>
    <row r="6" spans="2:22">
      <c r="B6" s="1">
        <v>0</v>
      </c>
      <c r="C6">
        <v>2020</v>
      </c>
      <c r="D6" t="s">
        <v>8</v>
      </c>
      <c r="E6" t="s">
        <v>10</v>
      </c>
      <c r="F6" t="s">
        <v>34</v>
      </c>
      <c r="G6">
        <v>70000</v>
      </c>
      <c r="H6" t="s">
        <v>59</v>
      </c>
      <c r="I6">
        <v>79833</v>
      </c>
      <c r="J6" t="s">
        <v>25</v>
      </c>
      <c r="K6">
        <v>0</v>
      </c>
      <c r="L6" t="s">
        <v>25</v>
      </c>
      <c r="M6" t="str">
        <f>_xlfn.XLOOKUP(L6,Xlation!B:B,Xlation!D:D,"error",0)</f>
        <v>DEU</v>
      </c>
      <c r="N6" t="s">
        <v>60</v>
      </c>
      <c r="O6" t="str">
        <f>_xlfn.XLOOKUP(D6,Xlation!$B:$B,Xlation!$C:$C,"Error",0)</f>
        <v xml:space="preserve">Mid-level Intermediate </v>
      </c>
      <c r="P6" t="str">
        <f>_xlfn.XLOOKUP(E6,Xlation!$B:$B,Xlation!$C:$C,"Error",0)</f>
        <v xml:space="preserve">Full-time </v>
      </c>
      <c r="Q6" t="str">
        <f>_xlfn.XLOOKUP(L6,Xlation!$B:$B,Xlation!$C:$C,"Error",0)</f>
        <v>Germany</v>
      </c>
      <c r="R6" t="str">
        <f>_xlfn.XLOOKUP(J6,Xlation!$B:$B,Xlation!$C:$C,"Error",0)</f>
        <v>Germany</v>
      </c>
      <c r="S6" t="str">
        <f>_xlfn.XLOOKUP(N6,Xlation!$B:$B,Xlation!$C:$C,"Error",0)</f>
        <v>Large_Greater_than_250_Emp</v>
      </c>
      <c r="T6" t="str">
        <f>_xlfn.XLOOKUP(F6,Xlation!$B:$B,Xlation!$C:$C,"Error",0)</f>
        <v>Scientist</v>
      </c>
      <c r="U6" t="str">
        <f>_xlfn.XLOOKUP(K6,Xlation!$B:$B,Xlation!$C:$C,"Error",0)</f>
        <v>0-20%</v>
      </c>
      <c r="V6" t="str">
        <f>_xlfn.XLOOKUP(F6,Categories!B:B,Categories!C:C,"Not in dataset",0)</f>
        <v>Not ML</v>
      </c>
    </row>
    <row r="7" spans="2:22">
      <c r="B7" s="1">
        <v>1</v>
      </c>
      <c r="C7">
        <v>2020</v>
      </c>
      <c r="D7" t="s">
        <v>11</v>
      </c>
      <c r="E7" t="s">
        <v>10</v>
      </c>
      <c r="F7" t="s">
        <v>41</v>
      </c>
      <c r="G7">
        <v>260000</v>
      </c>
      <c r="H7" t="s">
        <v>61</v>
      </c>
      <c r="I7">
        <v>260000</v>
      </c>
      <c r="J7" t="s">
        <v>30</v>
      </c>
      <c r="K7">
        <v>0</v>
      </c>
      <c r="L7" t="s">
        <v>30</v>
      </c>
      <c r="M7" t="str">
        <f>_xlfn.XLOOKUP(L7,Xlation!B:B,Xlation!D:D,"error",0)</f>
        <v>JPN</v>
      </c>
      <c r="N7" t="s">
        <v>62</v>
      </c>
      <c r="O7" t="str">
        <f>_xlfn.XLOOKUP(D7,Xlation!$B:$B,Xlation!$C:$C,"Error",0)</f>
        <v xml:space="preserve">Senior-level Expert </v>
      </c>
      <c r="P7" t="str">
        <f>_xlfn.XLOOKUP(E7,Xlation!$B:$B,Xlation!$C:$C,"Error",0)</f>
        <v xml:space="preserve">Full-time </v>
      </c>
      <c r="Q7" t="str">
        <f>_xlfn.XLOOKUP(L7,Xlation!$B:$B,Xlation!$C:$C,"Error",0)</f>
        <v>Japan</v>
      </c>
      <c r="R7" t="str">
        <f>_xlfn.XLOOKUP(J7,Xlation!$B:$B,Xlation!$C:$C,"Error",0)</f>
        <v>Japan</v>
      </c>
      <c r="S7" t="str">
        <f>_xlfn.XLOOKUP(N7,Xlation!$B:$B,Xlation!$C:$C,"Error",0)</f>
        <v>Small_Less_than_50_Emp</v>
      </c>
      <c r="T7" t="str">
        <f>_xlfn.XLOOKUP(F7,Xlation!$B:$B,Xlation!$C:$C,"Error",0)</f>
        <v>Scientist</v>
      </c>
      <c r="U7" t="str">
        <f>_xlfn.XLOOKUP(K7,Xlation!$B:$B,Xlation!$C:$C,"Error",0)</f>
        <v>0-20%</v>
      </c>
      <c r="V7" t="str">
        <f>_xlfn.XLOOKUP(F7,Categories!B:B,Categories!C:C,"Not in dataset",0)</f>
        <v>ML Professional</v>
      </c>
    </row>
    <row r="8" spans="2:22">
      <c r="B8" s="1">
        <v>2</v>
      </c>
      <c r="C8">
        <v>2020</v>
      </c>
      <c r="D8" t="s">
        <v>11</v>
      </c>
      <c r="E8" t="s">
        <v>10</v>
      </c>
      <c r="F8" t="s">
        <v>42</v>
      </c>
      <c r="G8">
        <v>85000</v>
      </c>
      <c r="H8" t="s">
        <v>63</v>
      </c>
      <c r="I8">
        <v>109024</v>
      </c>
      <c r="J8" t="s">
        <v>23</v>
      </c>
      <c r="K8">
        <v>50</v>
      </c>
      <c r="L8" t="s">
        <v>23</v>
      </c>
      <c r="M8" t="str">
        <f>_xlfn.XLOOKUP(L8,Xlation!B:B,Xlation!D:D,"error",0)</f>
        <v>GBR</v>
      </c>
      <c r="N8" t="s">
        <v>64</v>
      </c>
      <c r="O8" t="str">
        <f>_xlfn.XLOOKUP(D8,Xlation!$B:$B,Xlation!$C:$C,"Error",0)</f>
        <v xml:space="preserve">Senior-level Expert </v>
      </c>
      <c r="P8" t="str">
        <f>_xlfn.XLOOKUP(E8,Xlation!$B:$B,Xlation!$C:$C,"Error",0)</f>
        <v xml:space="preserve">Full-time </v>
      </c>
      <c r="Q8" t="str">
        <f>_xlfn.XLOOKUP(L8,Xlation!$B:$B,Xlation!$C:$C,"Error",0)</f>
        <v>United Kingdom</v>
      </c>
      <c r="R8" t="str">
        <f>_xlfn.XLOOKUP(J8,Xlation!$B:$B,Xlation!$C:$C,"Error",0)</f>
        <v>United Kingdom</v>
      </c>
      <c r="S8" t="str">
        <f>_xlfn.XLOOKUP(N8,Xlation!$B:$B,Xlation!$C:$C,"Error",0)</f>
        <v>Medium_Between_50_and_250_Emp</v>
      </c>
      <c r="T8" t="str">
        <f>_xlfn.XLOOKUP(F8,Xlation!$B:$B,Xlation!$C:$C,"Error",0)</f>
        <v>Engineer</v>
      </c>
      <c r="U8" t="str">
        <f>_xlfn.XLOOKUP(K8,Xlation!$B:$B,Xlation!$C:$C,"Error",0)</f>
        <v>20-80%</v>
      </c>
      <c r="V8" t="str">
        <f>_xlfn.XLOOKUP(F8,Categories!B:B,Categories!C:C,"Not in dataset",0)</f>
        <v>Not ML</v>
      </c>
    </row>
    <row r="9" spans="2:22">
      <c r="B9" s="1">
        <v>3</v>
      </c>
      <c r="C9">
        <v>2020</v>
      </c>
      <c r="D9" t="s">
        <v>8</v>
      </c>
      <c r="E9" t="s">
        <v>10</v>
      </c>
      <c r="F9" t="s">
        <v>65</v>
      </c>
      <c r="G9">
        <v>20000</v>
      </c>
      <c r="H9" t="s">
        <v>61</v>
      </c>
      <c r="I9">
        <v>20000</v>
      </c>
      <c r="J9" t="s">
        <v>66</v>
      </c>
      <c r="K9">
        <v>0</v>
      </c>
      <c r="L9" t="s">
        <v>66</v>
      </c>
      <c r="M9" t="str">
        <f>_xlfn.XLOOKUP(L9,Xlation!B:B,Xlation!D:D,"error",0)</f>
        <v>HND</v>
      </c>
      <c r="N9" t="s">
        <v>62</v>
      </c>
      <c r="O9" t="str">
        <f>_xlfn.XLOOKUP(D9,Xlation!$B:$B,Xlation!$C:$C,"Error",0)</f>
        <v xml:space="preserve">Mid-level Intermediate </v>
      </c>
      <c r="P9" t="str">
        <f>_xlfn.XLOOKUP(E9,Xlation!$B:$B,Xlation!$C:$C,"Error",0)</f>
        <v xml:space="preserve">Full-time </v>
      </c>
      <c r="Q9" t="str">
        <f>_xlfn.XLOOKUP(L9,Xlation!$B:$B,Xlation!$C:$C,"Error",0)</f>
        <v>Honduras</v>
      </c>
      <c r="R9" t="str">
        <f>_xlfn.XLOOKUP(J9,Xlation!$B:$B,Xlation!$C:$C,"Error",0)</f>
        <v>Honduras</v>
      </c>
      <c r="S9" t="str">
        <f>_xlfn.XLOOKUP(N9,Xlation!$B:$B,Xlation!$C:$C,"Error",0)</f>
        <v>Small_Less_than_50_Emp</v>
      </c>
      <c r="T9" t="str">
        <f>_xlfn.XLOOKUP(F9,Xlation!$B:$B,Xlation!$C:$C,"Error",0)</f>
        <v>Analysis</v>
      </c>
      <c r="U9" t="str">
        <f>_xlfn.XLOOKUP(K9,Xlation!$B:$B,Xlation!$C:$C,"Error",0)</f>
        <v>0-20%</v>
      </c>
      <c r="V9" t="str">
        <f>_xlfn.XLOOKUP(F9,Categories!B:B,Categories!C:C,"Not in dataset",0)</f>
        <v>Not ML</v>
      </c>
    </row>
    <row r="10" spans="2:22">
      <c r="B10" s="1">
        <v>4</v>
      </c>
      <c r="C10">
        <v>2020</v>
      </c>
      <c r="D10" t="s">
        <v>11</v>
      </c>
      <c r="E10" t="s">
        <v>10</v>
      </c>
      <c r="F10" t="s">
        <v>37</v>
      </c>
      <c r="G10">
        <v>150000</v>
      </c>
      <c r="H10" t="s">
        <v>61</v>
      </c>
      <c r="I10">
        <v>150000</v>
      </c>
      <c r="J10" t="s">
        <v>22</v>
      </c>
      <c r="K10">
        <v>50</v>
      </c>
      <c r="L10" t="s">
        <v>22</v>
      </c>
      <c r="M10" t="str">
        <f>_xlfn.XLOOKUP(L10,Xlation!B:B,Xlation!D:D,"error",0)</f>
        <v>USA</v>
      </c>
      <c r="N10" t="s">
        <v>60</v>
      </c>
      <c r="O10" t="str">
        <f>_xlfn.XLOOKUP(D10,Xlation!$B:$B,Xlation!$C:$C,"Error",0)</f>
        <v xml:space="preserve">Senior-level Expert </v>
      </c>
      <c r="P10" t="str">
        <f>_xlfn.XLOOKUP(E10,Xlation!$B:$B,Xlation!$C:$C,"Error",0)</f>
        <v xml:space="preserve">Full-time </v>
      </c>
      <c r="Q10" t="str">
        <f>_xlfn.XLOOKUP(L10,Xlation!$B:$B,Xlation!$C:$C,"Error",0)</f>
        <v>United States of America</v>
      </c>
      <c r="R10" t="str">
        <f>_xlfn.XLOOKUP(J10,Xlation!$B:$B,Xlation!$C:$C,"Error",0)</f>
        <v>United States of America</v>
      </c>
      <c r="S10" t="str">
        <f>_xlfn.XLOOKUP(N10,Xlation!$B:$B,Xlation!$C:$C,"Error",0)</f>
        <v>Large_Greater_than_250_Emp</v>
      </c>
      <c r="T10" t="str">
        <f>_xlfn.XLOOKUP(F10,Xlation!$B:$B,Xlation!$C:$C,"Error",0)</f>
        <v>Engineer</v>
      </c>
      <c r="U10" t="str">
        <f>_xlfn.XLOOKUP(K10,Xlation!$B:$B,Xlation!$C:$C,"Error",0)</f>
        <v>20-80%</v>
      </c>
      <c r="V10" t="str">
        <f>_xlfn.XLOOKUP(F10,Categories!B:B,Categories!C:C,"Not in dataset",0)</f>
        <v>ML Professional</v>
      </c>
    </row>
    <row r="11" spans="2:22">
      <c r="B11" s="1">
        <v>5</v>
      </c>
      <c r="C11">
        <v>2020</v>
      </c>
      <c r="D11" t="s">
        <v>2</v>
      </c>
      <c r="E11" t="s">
        <v>10</v>
      </c>
      <c r="F11" t="s">
        <v>36</v>
      </c>
      <c r="G11">
        <v>72000</v>
      </c>
      <c r="H11" t="s">
        <v>61</v>
      </c>
      <c r="I11">
        <v>72000</v>
      </c>
      <c r="J11" t="s">
        <v>22</v>
      </c>
      <c r="K11">
        <v>100</v>
      </c>
      <c r="L11" t="s">
        <v>22</v>
      </c>
      <c r="M11" t="str">
        <f>_xlfn.XLOOKUP(L11,Xlation!B:B,Xlation!D:D,"error",0)</f>
        <v>USA</v>
      </c>
      <c r="N11" t="s">
        <v>60</v>
      </c>
      <c r="O11" t="str">
        <f>_xlfn.XLOOKUP(D11,Xlation!$B:$B,Xlation!$C:$C,"Error",0)</f>
        <v xml:space="preserve">Entry-level Junior </v>
      </c>
      <c r="P11" t="str">
        <f>_xlfn.XLOOKUP(E11,Xlation!$B:$B,Xlation!$C:$C,"Error",0)</f>
        <v xml:space="preserve">Full-time </v>
      </c>
      <c r="Q11" t="str">
        <f>_xlfn.XLOOKUP(L11,Xlation!$B:$B,Xlation!$C:$C,"Error",0)</f>
        <v>United States of America</v>
      </c>
      <c r="R11" t="str">
        <f>_xlfn.XLOOKUP(J11,Xlation!$B:$B,Xlation!$C:$C,"Error",0)</f>
        <v>United States of America</v>
      </c>
      <c r="S11" t="str">
        <f>_xlfn.XLOOKUP(N11,Xlation!$B:$B,Xlation!$C:$C,"Error",0)</f>
        <v>Large_Greater_than_250_Emp</v>
      </c>
      <c r="T11" t="str">
        <f>_xlfn.XLOOKUP(F11,Xlation!$B:$B,Xlation!$C:$C,"Error",0)</f>
        <v>Analysis</v>
      </c>
      <c r="U11" t="str">
        <f>_xlfn.XLOOKUP(K11,Xlation!$B:$B,Xlation!$C:$C,"Error",0)</f>
        <v>80-100%</v>
      </c>
      <c r="V11" t="str">
        <f>_xlfn.XLOOKUP(F11,Categories!B:B,Categories!C:C,"Not in dataset",0)</f>
        <v>Not ML</v>
      </c>
    </row>
    <row r="12" spans="2:22">
      <c r="B12" s="1">
        <v>6</v>
      </c>
      <c r="C12">
        <v>2020</v>
      </c>
      <c r="D12" t="s">
        <v>11</v>
      </c>
      <c r="E12" t="s">
        <v>10</v>
      </c>
      <c r="F12" t="s">
        <v>67</v>
      </c>
      <c r="G12">
        <v>190000</v>
      </c>
      <c r="H12" t="s">
        <v>61</v>
      </c>
      <c r="I12">
        <v>190000</v>
      </c>
      <c r="J12" t="s">
        <v>22</v>
      </c>
      <c r="K12">
        <v>100</v>
      </c>
      <c r="L12" t="s">
        <v>22</v>
      </c>
      <c r="M12" t="str">
        <f>_xlfn.XLOOKUP(L12,Xlation!B:B,Xlation!D:D,"error",0)</f>
        <v>USA</v>
      </c>
      <c r="N12" t="s">
        <v>62</v>
      </c>
      <c r="O12" t="str">
        <f>_xlfn.XLOOKUP(D12,Xlation!$B:$B,Xlation!$C:$C,"Error",0)</f>
        <v xml:space="preserve">Senior-level Expert </v>
      </c>
      <c r="P12" t="str">
        <f>_xlfn.XLOOKUP(E12,Xlation!$B:$B,Xlation!$C:$C,"Error",0)</f>
        <v xml:space="preserve">Full-time </v>
      </c>
      <c r="Q12" t="str">
        <f>_xlfn.XLOOKUP(L12,Xlation!$B:$B,Xlation!$C:$C,"Error",0)</f>
        <v>United States of America</v>
      </c>
      <c r="R12" t="str">
        <f>_xlfn.XLOOKUP(J12,Xlation!$B:$B,Xlation!$C:$C,"Error",0)</f>
        <v>United States of America</v>
      </c>
      <c r="S12" t="str">
        <f>_xlfn.XLOOKUP(N12,Xlation!$B:$B,Xlation!$C:$C,"Error",0)</f>
        <v>Small_Less_than_50_Emp</v>
      </c>
      <c r="T12" t="str">
        <f>_xlfn.XLOOKUP(F12,Xlation!$B:$B,Xlation!$C:$C,"Error",0)</f>
        <v>Scientist</v>
      </c>
      <c r="U12" t="str">
        <f>_xlfn.XLOOKUP(K12,Xlation!$B:$B,Xlation!$C:$C,"Error",0)</f>
        <v>80-100%</v>
      </c>
      <c r="V12" t="str">
        <f>_xlfn.XLOOKUP(F12,Categories!B:B,Categories!C:C,"Not in dataset",0)</f>
        <v>Not ML</v>
      </c>
    </row>
    <row r="13" spans="2:22">
      <c r="B13" s="1">
        <v>7</v>
      </c>
      <c r="C13">
        <v>2020</v>
      </c>
      <c r="D13" t="s">
        <v>8</v>
      </c>
      <c r="E13" t="s">
        <v>10</v>
      </c>
      <c r="F13" t="s">
        <v>34</v>
      </c>
      <c r="G13">
        <v>11000000</v>
      </c>
      <c r="H13" t="s">
        <v>68</v>
      </c>
      <c r="I13">
        <v>35735</v>
      </c>
      <c r="J13" t="s">
        <v>69</v>
      </c>
      <c r="K13">
        <v>50</v>
      </c>
      <c r="L13" t="s">
        <v>69</v>
      </c>
      <c r="M13" t="str">
        <f>_xlfn.XLOOKUP(L13,Xlation!B:B,Xlation!D:D,"error",0)</f>
        <v>HUN</v>
      </c>
      <c r="N13" t="s">
        <v>60</v>
      </c>
      <c r="O13" t="str">
        <f>_xlfn.XLOOKUP(D13,Xlation!$B:$B,Xlation!$C:$C,"Error",0)</f>
        <v xml:space="preserve">Mid-level Intermediate </v>
      </c>
      <c r="P13" t="str">
        <f>_xlfn.XLOOKUP(E13,Xlation!$B:$B,Xlation!$C:$C,"Error",0)</f>
        <v xml:space="preserve">Full-time </v>
      </c>
      <c r="Q13" t="str">
        <f>_xlfn.XLOOKUP(L13,Xlation!$B:$B,Xlation!$C:$C,"Error",0)</f>
        <v>Hungary</v>
      </c>
      <c r="R13" t="str">
        <f>_xlfn.XLOOKUP(J13,Xlation!$B:$B,Xlation!$C:$C,"Error",0)</f>
        <v>Hungary</v>
      </c>
      <c r="S13" t="str">
        <f>_xlfn.XLOOKUP(N13,Xlation!$B:$B,Xlation!$C:$C,"Error",0)</f>
        <v>Large_Greater_than_250_Emp</v>
      </c>
      <c r="T13" t="str">
        <f>_xlfn.XLOOKUP(F13,Xlation!$B:$B,Xlation!$C:$C,"Error",0)</f>
        <v>Scientist</v>
      </c>
      <c r="U13" t="str">
        <f>_xlfn.XLOOKUP(K13,Xlation!$B:$B,Xlation!$C:$C,"Error",0)</f>
        <v>20-80%</v>
      </c>
      <c r="V13" t="str">
        <f>_xlfn.XLOOKUP(F13,Categories!B:B,Categories!C:C,"Not in dataset",0)</f>
        <v>Not ML</v>
      </c>
    </row>
    <row r="14" spans="2:22">
      <c r="B14" s="1">
        <v>8</v>
      </c>
      <c r="C14">
        <v>2020</v>
      </c>
      <c r="D14" t="s">
        <v>8</v>
      </c>
      <c r="E14" t="s">
        <v>10</v>
      </c>
      <c r="F14" t="s">
        <v>70</v>
      </c>
      <c r="G14">
        <v>135000</v>
      </c>
      <c r="H14" t="s">
        <v>61</v>
      </c>
      <c r="I14">
        <v>135000</v>
      </c>
      <c r="J14" t="s">
        <v>22</v>
      </c>
      <c r="K14">
        <v>100</v>
      </c>
      <c r="L14" t="s">
        <v>22</v>
      </c>
      <c r="M14" t="str">
        <f>_xlfn.XLOOKUP(L14,Xlation!B:B,Xlation!D:D,"error",0)</f>
        <v>USA</v>
      </c>
      <c r="N14" t="s">
        <v>60</v>
      </c>
      <c r="O14" t="str">
        <f>_xlfn.XLOOKUP(D14,Xlation!$B:$B,Xlation!$C:$C,"Error",0)</f>
        <v xml:space="preserve">Mid-level Intermediate </v>
      </c>
      <c r="P14" t="str">
        <f>_xlfn.XLOOKUP(E14,Xlation!$B:$B,Xlation!$C:$C,"Error",0)</f>
        <v xml:space="preserve">Full-time </v>
      </c>
      <c r="Q14" t="str">
        <f>_xlfn.XLOOKUP(L14,Xlation!$B:$B,Xlation!$C:$C,"Error",0)</f>
        <v>United States of America</v>
      </c>
      <c r="R14" t="str">
        <f>_xlfn.XLOOKUP(J14,Xlation!$B:$B,Xlation!$C:$C,"Error",0)</f>
        <v>United States of America</v>
      </c>
      <c r="S14" t="str">
        <f>_xlfn.XLOOKUP(N14,Xlation!$B:$B,Xlation!$C:$C,"Error",0)</f>
        <v>Large_Greater_than_250_Emp</v>
      </c>
      <c r="T14" t="str">
        <f>_xlfn.XLOOKUP(F14,Xlation!$B:$B,Xlation!$C:$C,"Error",0)</f>
        <v>Analysis</v>
      </c>
      <c r="U14" t="str">
        <f>_xlfn.XLOOKUP(K14,Xlation!$B:$B,Xlation!$C:$C,"Error",0)</f>
        <v>80-100%</v>
      </c>
      <c r="V14" t="str">
        <f>_xlfn.XLOOKUP(F14,Categories!B:B,Categories!C:C,"Not in dataset",0)</f>
        <v>Not ML</v>
      </c>
    </row>
    <row r="15" spans="2:22">
      <c r="B15" s="1">
        <v>9</v>
      </c>
      <c r="C15">
        <v>2020</v>
      </c>
      <c r="D15" t="s">
        <v>11</v>
      </c>
      <c r="E15" t="s">
        <v>10</v>
      </c>
      <c r="F15" t="s">
        <v>71</v>
      </c>
      <c r="G15">
        <v>125000</v>
      </c>
      <c r="H15" t="s">
        <v>61</v>
      </c>
      <c r="I15">
        <v>125000</v>
      </c>
      <c r="J15" t="s">
        <v>72</v>
      </c>
      <c r="K15">
        <v>50</v>
      </c>
      <c r="L15" t="s">
        <v>72</v>
      </c>
      <c r="M15" t="str">
        <f>_xlfn.XLOOKUP(L15,Xlation!B:B,Xlation!D:D,"error",0)</f>
        <v>NZL</v>
      </c>
      <c r="N15" t="s">
        <v>62</v>
      </c>
      <c r="O15" t="str">
        <f>_xlfn.XLOOKUP(D15,Xlation!$B:$B,Xlation!$C:$C,"Error",0)</f>
        <v xml:space="preserve">Senior-level Expert </v>
      </c>
      <c r="P15" t="str">
        <f>_xlfn.XLOOKUP(E15,Xlation!$B:$B,Xlation!$C:$C,"Error",0)</f>
        <v xml:space="preserve">Full-time </v>
      </c>
      <c r="Q15" t="str">
        <f>_xlfn.XLOOKUP(L15,Xlation!$B:$B,Xlation!$C:$C,"Error",0)</f>
        <v>New Zealand</v>
      </c>
      <c r="R15" t="str">
        <f>_xlfn.XLOOKUP(J15,Xlation!$B:$B,Xlation!$C:$C,"Error",0)</f>
        <v>New Zealand</v>
      </c>
      <c r="S15" t="str">
        <f>_xlfn.XLOOKUP(N15,Xlation!$B:$B,Xlation!$C:$C,"Error",0)</f>
        <v>Small_Less_than_50_Emp</v>
      </c>
      <c r="T15" t="str">
        <f>_xlfn.XLOOKUP(F15,Xlation!$B:$B,Xlation!$C:$C,"Error",0)</f>
        <v>Engineer</v>
      </c>
      <c r="U15" t="str">
        <f>_xlfn.XLOOKUP(K15,Xlation!$B:$B,Xlation!$C:$C,"Error",0)</f>
        <v>20-80%</v>
      </c>
      <c r="V15" t="str">
        <f>_xlfn.XLOOKUP(F15,Categories!B:B,Categories!C:C,"Not in dataset",0)</f>
        <v>Not ML</v>
      </c>
    </row>
    <row r="16" spans="2:22">
      <c r="B16" s="1">
        <v>10</v>
      </c>
      <c r="C16">
        <v>2020</v>
      </c>
      <c r="D16" t="s">
        <v>2</v>
      </c>
      <c r="E16" t="s">
        <v>10</v>
      </c>
      <c r="F16" t="s">
        <v>34</v>
      </c>
      <c r="G16">
        <v>45000</v>
      </c>
      <c r="H16" t="s">
        <v>59</v>
      </c>
      <c r="I16">
        <v>51321</v>
      </c>
      <c r="J16" t="s">
        <v>27</v>
      </c>
      <c r="K16">
        <v>0</v>
      </c>
      <c r="L16" t="s">
        <v>27</v>
      </c>
      <c r="M16" t="str">
        <f>_xlfn.XLOOKUP(L16,Xlation!B:B,Xlation!D:D,"error",0)</f>
        <v>FRA</v>
      </c>
      <c r="N16" t="s">
        <v>62</v>
      </c>
      <c r="O16" t="str">
        <f>_xlfn.XLOOKUP(D16,Xlation!$B:$B,Xlation!$C:$C,"Error",0)</f>
        <v xml:space="preserve">Entry-level Junior </v>
      </c>
      <c r="P16" t="str">
        <f>_xlfn.XLOOKUP(E16,Xlation!$B:$B,Xlation!$C:$C,"Error",0)</f>
        <v xml:space="preserve">Full-time </v>
      </c>
      <c r="Q16" t="str">
        <f>_xlfn.XLOOKUP(L16,Xlation!$B:$B,Xlation!$C:$C,"Error",0)</f>
        <v>France</v>
      </c>
      <c r="R16" t="str">
        <f>_xlfn.XLOOKUP(J16,Xlation!$B:$B,Xlation!$C:$C,"Error",0)</f>
        <v>France</v>
      </c>
      <c r="S16" t="str">
        <f>_xlfn.XLOOKUP(N16,Xlation!$B:$B,Xlation!$C:$C,"Error",0)</f>
        <v>Small_Less_than_50_Emp</v>
      </c>
      <c r="T16" t="str">
        <f>_xlfn.XLOOKUP(F16,Xlation!$B:$B,Xlation!$C:$C,"Error",0)</f>
        <v>Scientist</v>
      </c>
      <c r="U16" t="str">
        <f>_xlfn.XLOOKUP(K16,Xlation!$B:$B,Xlation!$C:$C,"Error",0)</f>
        <v>0-20%</v>
      </c>
      <c r="V16" t="str">
        <f>_xlfn.XLOOKUP(F16,Categories!B:B,Categories!C:C,"Not in dataset",0)</f>
        <v>Not ML</v>
      </c>
    </row>
    <row r="17" spans="2:22">
      <c r="B17" s="1">
        <v>11</v>
      </c>
      <c r="C17">
        <v>2020</v>
      </c>
      <c r="D17" t="s">
        <v>8</v>
      </c>
      <c r="E17" t="s">
        <v>10</v>
      </c>
      <c r="F17" t="s">
        <v>34</v>
      </c>
      <c r="G17">
        <v>3000000</v>
      </c>
      <c r="H17" t="s">
        <v>73</v>
      </c>
      <c r="I17">
        <v>40481</v>
      </c>
      <c r="J17" t="s">
        <v>26</v>
      </c>
      <c r="K17">
        <v>0</v>
      </c>
      <c r="L17" t="s">
        <v>26</v>
      </c>
      <c r="M17" t="str">
        <f>_xlfn.XLOOKUP(L17,Xlation!B:B,Xlation!D:D,"error",0)</f>
        <v>IND</v>
      </c>
      <c r="N17" t="s">
        <v>60</v>
      </c>
      <c r="O17" t="str">
        <f>_xlfn.XLOOKUP(D17,Xlation!$B:$B,Xlation!$C:$C,"Error",0)</f>
        <v xml:space="preserve">Mid-level Intermediate </v>
      </c>
      <c r="P17" t="str">
        <f>_xlfn.XLOOKUP(E17,Xlation!$B:$B,Xlation!$C:$C,"Error",0)</f>
        <v xml:space="preserve">Full-time </v>
      </c>
      <c r="Q17" t="str">
        <f>_xlfn.XLOOKUP(L17,Xlation!$B:$B,Xlation!$C:$C,"Error",0)</f>
        <v>India</v>
      </c>
      <c r="R17" t="str">
        <f>_xlfn.XLOOKUP(J17,Xlation!$B:$B,Xlation!$C:$C,"Error",0)</f>
        <v>India</v>
      </c>
      <c r="S17" t="str">
        <f>_xlfn.XLOOKUP(N17,Xlation!$B:$B,Xlation!$C:$C,"Error",0)</f>
        <v>Large_Greater_than_250_Emp</v>
      </c>
      <c r="T17" t="str">
        <f>_xlfn.XLOOKUP(F17,Xlation!$B:$B,Xlation!$C:$C,"Error",0)</f>
        <v>Scientist</v>
      </c>
      <c r="U17" t="str">
        <f>_xlfn.XLOOKUP(K17,Xlation!$B:$B,Xlation!$C:$C,"Error",0)</f>
        <v>0-20%</v>
      </c>
      <c r="V17" t="str">
        <f>_xlfn.XLOOKUP(F17,Categories!B:B,Categories!C:C,"Not in dataset",0)</f>
        <v>Not ML</v>
      </c>
    </row>
    <row r="18" spans="2:22">
      <c r="B18" s="1">
        <v>12</v>
      </c>
      <c r="C18">
        <v>2020</v>
      </c>
      <c r="D18" t="s">
        <v>2</v>
      </c>
      <c r="E18" t="s">
        <v>10</v>
      </c>
      <c r="F18" t="s">
        <v>34</v>
      </c>
      <c r="G18">
        <v>35000</v>
      </c>
      <c r="H18" t="s">
        <v>59</v>
      </c>
      <c r="I18">
        <v>39916</v>
      </c>
      <c r="J18" t="s">
        <v>27</v>
      </c>
      <c r="K18">
        <v>0</v>
      </c>
      <c r="L18" t="s">
        <v>27</v>
      </c>
      <c r="M18" t="str">
        <f>_xlfn.XLOOKUP(L18,Xlation!B:B,Xlation!D:D,"error",0)</f>
        <v>FRA</v>
      </c>
      <c r="N18" t="s">
        <v>64</v>
      </c>
      <c r="O18" t="str">
        <f>_xlfn.XLOOKUP(D18,Xlation!$B:$B,Xlation!$C:$C,"Error",0)</f>
        <v xml:space="preserve">Entry-level Junior </v>
      </c>
      <c r="P18" t="str">
        <f>_xlfn.XLOOKUP(E18,Xlation!$B:$B,Xlation!$C:$C,"Error",0)</f>
        <v xml:space="preserve">Full-time </v>
      </c>
      <c r="Q18" t="str">
        <f>_xlfn.XLOOKUP(L18,Xlation!$B:$B,Xlation!$C:$C,"Error",0)</f>
        <v>France</v>
      </c>
      <c r="R18" t="str">
        <f>_xlfn.XLOOKUP(J18,Xlation!$B:$B,Xlation!$C:$C,"Error",0)</f>
        <v>France</v>
      </c>
      <c r="S18" t="str">
        <f>_xlfn.XLOOKUP(N18,Xlation!$B:$B,Xlation!$C:$C,"Error",0)</f>
        <v>Medium_Between_50_and_250_Emp</v>
      </c>
      <c r="T18" t="str">
        <f>_xlfn.XLOOKUP(F18,Xlation!$B:$B,Xlation!$C:$C,"Error",0)</f>
        <v>Scientist</v>
      </c>
      <c r="U18" t="str">
        <f>_xlfn.XLOOKUP(K18,Xlation!$B:$B,Xlation!$C:$C,"Error",0)</f>
        <v>0-20%</v>
      </c>
      <c r="V18" t="str">
        <f>_xlfn.XLOOKUP(F18,Categories!B:B,Categories!C:C,"Not in dataset",0)</f>
        <v>Not ML</v>
      </c>
    </row>
    <row r="19" spans="2:22">
      <c r="B19" s="1">
        <v>13</v>
      </c>
      <c r="C19">
        <v>2020</v>
      </c>
      <c r="D19" t="s">
        <v>8</v>
      </c>
      <c r="E19" t="s">
        <v>10</v>
      </c>
      <c r="F19" t="s">
        <v>74</v>
      </c>
      <c r="G19">
        <v>87000</v>
      </c>
      <c r="H19" t="s">
        <v>61</v>
      </c>
      <c r="I19">
        <v>87000</v>
      </c>
      <c r="J19" t="s">
        <v>22</v>
      </c>
      <c r="K19">
        <v>100</v>
      </c>
      <c r="L19" t="s">
        <v>22</v>
      </c>
      <c r="M19" t="str">
        <f>_xlfn.XLOOKUP(L19,Xlation!B:B,Xlation!D:D,"error",0)</f>
        <v>USA</v>
      </c>
      <c r="N19" t="s">
        <v>60</v>
      </c>
      <c r="O19" t="str">
        <f>_xlfn.XLOOKUP(D19,Xlation!$B:$B,Xlation!$C:$C,"Error",0)</f>
        <v xml:space="preserve">Mid-level Intermediate </v>
      </c>
      <c r="P19" t="str">
        <f>_xlfn.XLOOKUP(E19,Xlation!$B:$B,Xlation!$C:$C,"Error",0)</f>
        <v xml:space="preserve">Full-time </v>
      </c>
      <c r="Q19" t="str">
        <f>_xlfn.XLOOKUP(L19,Xlation!$B:$B,Xlation!$C:$C,"Error",0)</f>
        <v>United States of America</v>
      </c>
      <c r="R19" t="str">
        <f>_xlfn.XLOOKUP(J19,Xlation!$B:$B,Xlation!$C:$C,"Error",0)</f>
        <v>United States of America</v>
      </c>
      <c r="S19" t="str">
        <f>_xlfn.XLOOKUP(N19,Xlation!$B:$B,Xlation!$C:$C,"Error",0)</f>
        <v>Large_Greater_than_250_Emp</v>
      </c>
      <c r="T19" t="str">
        <f>_xlfn.XLOOKUP(F19,Xlation!$B:$B,Xlation!$C:$C,"Error",0)</f>
        <v>Analysis</v>
      </c>
      <c r="U19" t="str">
        <f>_xlfn.XLOOKUP(K19,Xlation!$B:$B,Xlation!$C:$C,"Error",0)</f>
        <v>80-100%</v>
      </c>
      <c r="V19" t="str">
        <f>_xlfn.XLOOKUP(F19,Categories!B:B,Categories!C:C,"Not in dataset",0)</f>
        <v>Not ML</v>
      </c>
    </row>
    <row r="20" spans="2:22">
      <c r="B20" s="1">
        <v>14</v>
      </c>
      <c r="C20">
        <v>2020</v>
      </c>
      <c r="D20" t="s">
        <v>8</v>
      </c>
      <c r="E20" t="s">
        <v>10</v>
      </c>
      <c r="F20" t="s">
        <v>36</v>
      </c>
      <c r="G20">
        <v>85000</v>
      </c>
      <c r="H20" t="s">
        <v>61</v>
      </c>
      <c r="I20">
        <v>85000</v>
      </c>
      <c r="J20" t="s">
        <v>22</v>
      </c>
      <c r="K20">
        <v>100</v>
      </c>
      <c r="L20" t="s">
        <v>22</v>
      </c>
      <c r="M20" t="str">
        <f>_xlfn.XLOOKUP(L20,Xlation!B:B,Xlation!D:D,"error",0)</f>
        <v>USA</v>
      </c>
      <c r="N20" t="s">
        <v>60</v>
      </c>
      <c r="O20" t="str">
        <f>_xlfn.XLOOKUP(D20,Xlation!$B:$B,Xlation!$C:$C,"Error",0)</f>
        <v xml:space="preserve">Mid-level Intermediate </v>
      </c>
      <c r="P20" t="str">
        <f>_xlfn.XLOOKUP(E20,Xlation!$B:$B,Xlation!$C:$C,"Error",0)</f>
        <v xml:space="preserve">Full-time </v>
      </c>
      <c r="Q20" t="str">
        <f>_xlfn.XLOOKUP(L20,Xlation!$B:$B,Xlation!$C:$C,"Error",0)</f>
        <v>United States of America</v>
      </c>
      <c r="R20" t="str">
        <f>_xlfn.XLOOKUP(J20,Xlation!$B:$B,Xlation!$C:$C,"Error",0)</f>
        <v>United States of America</v>
      </c>
      <c r="S20" t="str">
        <f>_xlfn.XLOOKUP(N20,Xlation!$B:$B,Xlation!$C:$C,"Error",0)</f>
        <v>Large_Greater_than_250_Emp</v>
      </c>
      <c r="T20" t="str">
        <f>_xlfn.XLOOKUP(F20,Xlation!$B:$B,Xlation!$C:$C,"Error",0)</f>
        <v>Analysis</v>
      </c>
      <c r="U20" t="str">
        <f>_xlfn.XLOOKUP(K20,Xlation!$B:$B,Xlation!$C:$C,"Error",0)</f>
        <v>80-100%</v>
      </c>
      <c r="V20" t="str">
        <f>_xlfn.XLOOKUP(F20,Categories!B:B,Categories!C:C,"Not in dataset",0)</f>
        <v>Not ML</v>
      </c>
    </row>
    <row r="21" spans="2:22">
      <c r="B21" s="1">
        <v>15</v>
      </c>
      <c r="C21">
        <v>2020</v>
      </c>
      <c r="D21" t="s">
        <v>8</v>
      </c>
      <c r="E21" t="s">
        <v>10</v>
      </c>
      <c r="F21" t="s">
        <v>36</v>
      </c>
      <c r="G21">
        <v>8000</v>
      </c>
      <c r="H21" t="s">
        <v>61</v>
      </c>
      <c r="I21">
        <v>8000</v>
      </c>
      <c r="J21" t="s">
        <v>75</v>
      </c>
      <c r="K21">
        <v>50</v>
      </c>
      <c r="L21" t="s">
        <v>75</v>
      </c>
      <c r="M21" t="str">
        <f>_xlfn.XLOOKUP(L21,Xlation!B:B,Xlation!D:D,"error",0)</f>
        <v>PAK</v>
      </c>
      <c r="N21" t="s">
        <v>60</v>
      </c>
      <c r="O21" t="str">
        <f>_xlfn.XLOOKUP(D21,Xlation!$B:$B,Xlation!$C:$C,"Error",0)</f>
        <v xml:space="preserve">Mid-level Intermediate </v>
      </c>
      <c r="P21" t="str">
        <f>_xlfn.XLOOKUP(E21,Xlation!$B:$B,Xlation!$C:$C,"Error",0)</f>
        <v xml:space="preserve">Full-time </v>
      </c>
      <c r="Q21" t="str">
        <f>_xlfn.XLOOKUP(L21,Xlation!$B:$B,Xlation!$C:$C,"Error",0)</f>
        <v>Pakistan</v>
      </c>
      <c r="R21" t="str">
        <f>_xlfn.XLOOKUP(J21,Xlation!$B:$B,Xlation!$C:$C,"Error",0)</f>
        <v>Pakistan</v>
      </c>
      <c r="S21" t="str">
        <f>_xlfn.XLOOKUP(N21,Xlation!$B:$B,Xlation!$C:$C,"Error",0)</f>
        <v>Large_Greater_than_250_Emp</v>
      </c>
      <c r="T21" t="str">
        <f>_xlfn.XLOOKUP(F21,Xlation!$B:$B,Xlation!$C:$C,"Error",0)</f>
        <v>Analysis</v>
      </c>
      <c r="U21" t="str">
        <f>_xlfn.XLOOKUP(K21,Xlation!$B:$B,Xlation!$C:$C,"Error",0)</f>
        <v>20-80%</v>
      </c>
      <c r="V21" t="str">
        <f>_xlfn.XLOOKUP(F21,Categories!B:B,Categories!C:C,"Not in dataset",0)</f>
        <v>Not ML</v>
      </c>
    </row>
    <row r="22" spans="2:22">
      <c r="B22" s="1">
        <v>16</v>
      </c>
      <c r="C22">
        <v>2020</v>
      </c>
      <c r="D22" t="s">
        <v>2</v>
      </c>
      <c r="E22" t="s">
        <v>10</v>
      </c>
      <c r="F22" t="s">
        <v>35</v>
      </c>
      <c r="G22">
        <v>4450000</v>
      </c>
      <c r="H22" t="s">
        <v>76</v>
      </c>
      <c r="I22">
        <v>41689</v>
      </c>
      <c r="J22" t="s">
        <v>30</v>
      </c>
      <c r="K22">
        <v>100</v>
      </c>
      <c r="L22" t="s">
        <v>30</v>
      </c>
      <c r="M22" t="str">
        <f>_xlfn.XLOOKUP(L22,Xlation!B:B,Xlation!D:D,"error",0)</f>
        <v>JPN</v>
      </c>
      <c r="N22" t="s">
        <v>62</v>
      </c>
      <c r="O22" t="str">
        <f>_xlfn.XLOOKUP(D22,Xlation!$B:$B,Xlation!$C:$C,"Error",0)</f>
        <v xml:space="preserve">Entry-level Junior </v>
      </c>
      <c r="P22" t="str">
        <f>_xlfn.XLOOKUP(E22,Xlation!$B:$B,Xlation!$C:$C,"Error",0)</f>
        <v xml:space="preserve">Full-time </v>
      </c>
      <c r="Q22" t="str">
        <f>_xlfn.XLOOKUP(L22,Xlation!$B:$B,Xlation!$C:$C,"Error",0)</f>
        <v>Japan</v>
      </c>
      <c r="R22" t="str">
        <f>_xlfn.XLOOKUP(J22,Xlation!$B:$B,Xlation!$C:$C,"Error",0)</f>
        <v>Japan</v>
      </c>
      <c r="S22" t="str">
        <f>_xlfn.XLOOKUP(N22,Xlation!$B:$B,Xlation!$C:$C,"Error",0)</f>
        <v>Small_Less_than_50_Emp</v>
      </c>
      <c r="T22" t="str">
        <f>_xlfn.XLOOKUP(F22,Xlation!$B:$B,Xlation!$C:$C,"Error",0)</f>
        <v>Engineer</v>
      </c>
      <c r="U22" t="str">
        <f>_xlfn.XLOOKUP(K22,Xlation!$B:$B,Xlation!$C:$C,"Error",0)</f>
        <v>80-100%</v>
      </c>
      <c r="V22" t="str">
        <f>_xlfn.XLOOKUP(F22,Categories!B:B,Categories!C:C,"Not in dataset",0)</f>
        <v>Not ML</v>
      </c>
    </row>
    <row r="23" spans="2:22">
      <c r="B23" s="1">
        <v>17</v>
      </c>
      <c r="C23">
        <v>2020</v>
      </c>
      <c r="D23" t="s">
        <v>11</v>
      </c>
      <c r="E23" t="s">
        <v>10</v>
      </c>
      <c r="F23" t="s">
        <v>42</v>
      </c>
      <c r="G23">
        <v>100000</v>
      </c>
      <c r="H23" t="s">
        <v>59</v>
      </c>
      <c r="I23">
        <v>114047</v>
      </c>
      <c r="J23" t="s">
        <v>33</v>
      </c>
      <c r="K23">
        <v>100</v>
      </c>
      <c r="L23" t="s">
        <v>23</v>
      </c>
      <c r="M23" t="str">
        <f>_xlfn.XLOOKUP(L23,Xlation!B:B,Xlation!D:D,"error",0)</f>
        <v>GBR</v>
      </c>
      <c r="N23" t="s">
        <v>62</v>
      </c>
      <c r="O23" t="str">
        <f>_xlfn.XLOOKUP(D23,Xlation!$B:$B,Xlation!$C:$C,"Error",0)</f>
        <v xml:space="preserve">Senior-level Expert </v>
      </c>
      <c r="P23" t="str">
        <f>_xlfn.XLOOKUP(E23,Xlation!$B:$B,Xlation!$C:$C,"Error",0)</f>
        <v xml:space="preserve">Full-time </v>
      </c>
      <c r="Q23" t="str">
        <f>_xlfn.XLOOKUP(L23,Xlation!$B:$B,Xlation!$C:$C,"Error",0)</f>
        <v>United Kingdom</v>
      </c>
      <c r="R23" t="str">
        <f>_xlfn.XLOOKUP(J23,Xlation!$B:$B,Xlation!$C:$C,"Error",0)</f>
        <v>Poland</v>
      </c>
      <c r="S23" t="str">
        <f>_xlfn.XLOOKUP(N23,Xlation!$B:$B,Xlation!$C:$C,"Error",0)</f>
        <v>Small_Less_than_50_Emp</v>
      </c>
      <c r="T23" t="str">
        <f>_xlfn.XLOOKUP(F23,Xlation!$B:$B,Xlation!$C:$C,"Error",0)</f>
        <v>Engineer</v>
      </c>
      <c r="U23" t="str">
        <f>_xlfn.XLOOKUP(K23,Xlation!$B:$B,Xlation!$C:$C,"Error",0)</f>
        <v>80-100%</v>
      </c>
      <c r="V23" t="str">
        <f>_xlfn.XLOOKUP(F23,Categories!B:B,Categories!C:C,"Not in dataset",0)</f>
        <v>Not ML</v>
      </c>
    </row>
    <row r="24" spans="2:22">
      <c r="B24" s="1">
        <v>18</v>
      </c>
      <c r="C24">
        <v>2020</v>
      </c>
      <c r="D24" t="s">
        <v>2</v>
      </c>
      <c r="E24" t="s">
        <v>10</v>
      </c>
      <c r="F24" t="s">
        <v>47</v>
      </c>
      <c r="G24">
        <v>423000</v>
      </c>
      <c r="H24" t="s">
        <v>73</v>
      </c>
      <c r="I24">
        <v>5707</v>
      </c>
      <c r="J24" t="s">
        <v>26</v>
      </c>
      <c r="K24">
        <v>50</v>
      </c>
      <c r="L24" t="s">
        <v>26</v>
      </c>
      <c r="M24" t="str">
        <f>_xlfn.XLOOKUP(L24,Xlation!B:B,Xlation!D:D,"error",0)</f>
        <v>IND</v>
      </c>
      <c r="N24" t="s">
        <v>64</v>
      </c>
      <c r="O24" t="str">
        <f>_xlfn.XLOOKUP(D24,Xlation!$B:$B,Xlation!$C:$C,"Error",0)</f>
        <v xml:space="preserve">Entry-level Junior </v>
      </c>
      <c r="P24" t="str">
        <f>_xlfn.XLOOKUP(E24,Xlation!$B:$B,Xlation!$C:$C,"Error",0)</f>
        <v xml:space="preserve">Full-time </v>
      </c>
      <c r="Q24" t="str">
        <f>_xlfn.XLOOKUP(L24,Xlation!$B:$B,Xlation!$C:$C,"Error",0)</f>
        <v>India</v>
      </c>
      <c r="R24" t="str">
        <f>_xlfn.XLOOKUP(J24,Xlation!$B:$B,Xlation!$C:$C,"Error",0)</f>
        <v>India</v>
      </c>
      <c r="S24" t="str">
        <f>_xlfn.XLOOKUP(N24,Xlation!$B:$B,Xlation!$C:$C,"Error",0)</f>
        <v>Medium_Between_50_and_250_Emp</v>
      </c>
      <c r="T24" t="str">
        <f>_xlfn.XLOOKUP(F24,Xlation!$B:$B,Xlation!$C:$C,"Error",0)</f>
        <v>Scientist</v>
      </c>
      <c r="U24" t="str">
        <f>_xlfn.XLOOKUP(K24,Xlation!$B:$B,Xlation!$C:$C,"Error",0)</f>
        <v>20-80%</v>
      </c>
      <c r="V24" t="str">
        <f>_xlfn.XLOOKUP(F24,Categories!B:B,Categories!C:C,"Not in dataset",0)</f>
        <v>Not ML</v>
      </c>
    </row>
    <row r="25" spans="2:22">
      <c r="B25" s="1">
        <v>19</v>
      </c>
      <c r="C25">
        <v>2020</v>
      </c>
      <c r="D25" t="s">
        <v>8</v>
      </c>
      <c r="E25" t="s">
        <v>10</v>
      </c>
      <c r="F25" t="s">
        <v>71</v>
      </c>
      <c r="G25">
        <v>56000</v>
      </c>
      <c r="H25" t="s">
        <v>61</v>
      </c>
      <c r="I25">
        <v>56000</v>
      </c>
      <c r="J25" t="s">
        <v>13</v>
      </c>
      <c r="K25">
        <v>100</v>
      </c>
      <c r="L25" t="s">
        <v>22</v>
      </c>
      <c r="M25" t="str">
        <f>_xlfn.XLOOKUP(L25,Xlation!B:B,Xlation!D:D,"error",0)</f>
        <v>USA</v>
      </c>
      <c r="N25" t="s">
        <v>64</v>
      </c>
      <c r="O25" t="str">
        <f>_xlfn.XLOOKUP(D25,Xlation!$B:$B,Xlation!$C:$C,"Error",0)</f>
        <v xml:space="preserve">Mid-level Intermediate </v>
      </c>
      <c r="P25" t="str">
        <f>_xlfn.XLOOKUP(E25,Xlation!$B:$B,Xlation!$C:$C,"Error",0)</f>
        <v xml:space="preserve">Full-time </v>
      </c>
      <c r="Q25" t="str">
        <f>_xlfn.XLOOKUP(L25,Xlation!$B:$B,Xlation!$C:$C,"Error",0)</f>
        <v>United States of America</v>
      </c>
      <c r="R25" t="str">
        <f>_xlfn.XLOOKUP(J25,Xlation!$B:$B,Xlation!$C:$C,"Error",0)</f>
        <v xml:space="preserve">Part-time </v>
      </c>
      <c r="S25" t="str">
        <f>_xlfn.XLOOKUP(N25,Xlation!$B:$B,Xlation!$C:$C,"Error",0)</f>
        <v>Medium_Between_50_and_250_Emp</v>
      </c>
      <c r="T25" t="str">
        <f>_xlfn.XLOOKUP(F25,Xlation!$B:$B,Xlation!$C:$C,"Error",0)</f>
        <v>Engineer</v>
      </c>
      <c r="U25" t="str">
        <f>_xlfn.XLOOKUP(K25,Xlation!$B:$B,Xlation!$C:$C,"Error",0)</f>
        <v>80-100%</v>
      </c>
      <c r="V25" t="str">
        <f>_xlfn.XLOOKUP(F25,Categories!B:B,Categories!C:C,"Not in dataset",0)</f>
        <v>Not ML</v>
      </c>
    </row>
    <row r="26" spans="2:22">
      <c r="B26" s="1">
        <v>20</v>
      </c>
      <c r="C26">
        <v>2020</v>
      </c>
      <c r="D26" t="s">
        <v>8</v>
      </c>
      <c r="E26" t="s">
        <v>10</v>
      </c>
      <c r="F26" t="s">
        <v>37</v>
      </c>
      <c r="G26">
        <v>299000</v>
      </c>
      <c r="H26" t="s">
        <v>77</v>
      </c>
      <c r="I26">
        <v>43331</v>
      </c>
      <c r="J26" t="s">
        <v>78</v>
      </c>
      <c r="K26">
        <v>0</v>
      </c>
      <c r="L26" t="s">
        <v>78</v>
      </c>
      <c r="M26" t="str">
        <f>_xlfn.XLOOKUP(L26,Xlation!B:B,Xlation!D:D,"error",0)</f>
        <v>CHN</v>
      </c>
      <c r="N26" t="s">
        <v>64</v>
      </c>
      <c r="O26" t="str">
        <f>_xlfn.XLOOKUP(D26,Xlation!$B:$B,Xlation!$C:$C,"Error",0)</f>
        <v xml:space="preserve">Mid-level Intermediate </v>
      </c>
      <c r="P26" t="str">
        <f>_xlfn.XLOOKUP(E26,Xlation!$B:$B,Xlation!$C:$C,"Error",0)</f>
        <v xml:space="preserve">Full-time </v>
      </c>
      <c r="Q26" t="str">
        <f>_xlfn.XLOOKUP(L26,Xlation!$B:$B,Xlation!$C:$C,"Error",0)</f>
        <v>China</v>
      </c>
      <c r="R26" t="str">
        <f>_xlfn.XLOOKUP(J26,Xlation!$B:$B,Xlation!$C:$C,"Error",0)</f>
        <v>China</v>
      </c>
      <c r="S26" t="str">
        <f>_xlfn.XLOOKUP(N26,Xlation!$B:$B,Xlation!$C:$C,"Error",0)</f>
        <v>Medium_Between_50_and_250_Emp</v>
      </c>
      <c r="T26" t="str">
        <f>_xlfn.XLOOKUP(F26,Xlation!$B:$B,Xlation!$C:$C,"Error",0)</f>
        <v>Engineer</v>
      </c>
      <c r="U26" t="str">
        <f>_xlfn.XLOOKUP(K26,Xlation!$B:$B,Xlation!$C:$C,"Error",0)</f>
        <v>0-20%</v>
      </c>
      <c r="V26" t="str">
        <f>_xlfn.XLOOKUP(F26,Categories!B:B,Categories!C:C,"Not in dataset",0)</f>
        <v>ML Professional</v>
      </c>
    </row>
    <row r="27" spans="2:22">
      <c r="B27" s="1">
        <v>21</v>
      </c>
      <c r="C27">
        <v>2020</v>
      </c>
      <c r="D27" t="s">
        <v>8</v>
      </c>
      <c r="E27" t="s">
        <v>10</v>
      </c>
      <c r="F27" t="s">
        <v>65</v>
      </c>
      <c r="G27">
        <v>450000</v>
      </c>
      <c r="H27" t="s">
        <v>73</v>
      </c>
      <c r="I27">
        <v>6072</v>
      </c>
      <c r="J27" t="s">
        <v>26</v>
      </c>
      <c r="K27">
        <v>100</v>
      </c>
      <c r="L27" t="s">
        <v>26</v>
      </c>
      <c r="M27" t="str">
        <f>_xlfn.XLOOKUP(L27,Xlation!B:B,Xlation!D:D,"error",0)</f>
        <v>IND</v>
      </c>
      <c r="N27" t="s">
        <v>60</v>
      </c>
      <c r="O27" t="str">
        <f>_xlfn.XLOOKUP(D27,Xlation!$B:$B,Xlation!$C:$C,"Error",0)</f>
        <v xml:space="preserve">Mid-level Intermediate </v>
      </c>
      <c r="P27" t="str">
        <f>_xlfn.XLOOKUP(E27,Xlation!$B:$B,Xlation!$C:$C,"Error",0)</f>
        <v xml:space="preserve">Full-time </v>
      </c>
      <c r="Q27" t="str">
        <f>_xlfn.XLOOKUP(L27,Xlation!$B:$B,Xlation!$C:$C,"Error",0)</f>
        <v>India</v>
      </c>
      <c r="R27" t="str">
        <f>_xlfn.XLOOKUP(J27,Xlation!$B:$B,Xlation!$C:$C,"Error",0)</f>
        <v>India</v>
      </c>
      <c r="S27" t="str">
        <f>_xlfn.XLOOKUP(N27,Xlation!$B:$B,Xlation!$C:$C,"Error",0)</f>
        <v>Large_Greater_than_250_Emp</v>
      </c>
      <c r="T27" t="str">
        <f>_xlfn.XLOOKUP(F27,Xlation!$B:$B,Xlation!$C:$C,"Error",0)</f>
        <v>Analysis</v>
      </c>
      <c r="U27" t="str">
        <f>_xlfn.XLOOKUP(K27,Xlation!$B:$B,Xlation!$C:$C,"Error",0)</f>
        <v>80-100%</v>
      </c>
      <c r="V27" t="str">
        <f>_xlfn.XLOOKUP(F27,Categories!B:B,Categories!C:C,"Not in dataset",0)</f>
        <v>Not ML</v>
      </c>
    </row>
    <row r="28" spans="2:22">
      <c r="B28" s="1">
        <v>22</v>
      </c>
      <c r="C28">
        <v>2020</v>
      </c>
      <c r="D28" t="s">
        <v>11</v>
      </c>
      <c r="E28" t="s">
        <v>10</v>
      </c>
      <c r="F28" t="s">
        <v>35</v>
      </c>
      <c r="G28">
        <v>42000</v>
      </c>
      <c r="H28" t="s">
        <v>59</v>
      </c>
      <c r="I28">
        <v>47899</v>
      </c>
      <c r="J28" t="s">
        <v>29</v>
      </c>
      <c r="K28">
        <v>50</v>
      </c>
      <c r="L28" t="s">
        <v>29</v>
      </c>
      <c r="M28" t="str">
        <f>_xlfn.XLOOKUP(L28,Xlation!B:B,Xlation!D:D,"error",0)</f>
        <v>GRC</v>
      </c>
      <c r="N28" t="s">
        <v>60</v>
      </c>
      <c r="O28" t="str">
        <f>_xlfn.XLOOKUP(D28,Xlation!$B:$B,Xlation!$C:$C,"Error",0)</f>
        <v xml:space="preserve">Senior-level Expert </v>
      </c>
      <c r="P28" t="str">
        <f>_xlfn.XLOOKUP(E28,Xlation!$B:$B,Xlation!$C:$C,"Error",0)</f>
        <v xml:space="preserve">Full-time </v>
      </c>
      <c r="Q28" t="str">
        <f>_xlfn.XLOOKUP(L28,Xlation!$B:$B,Xlation!$C:$C,"Error",0)</f>
        <v>Greece</v>
      </c>
      <c r="R28" t="str">
        <f>_xlfn.XLOOKUP(J28,Xlation!$B:$B,Xlation!$C:$C,"Error",0)</f>
        <v>Greece</v>
      </c>
      <c r="S28" t="str">
        <f>_xlfn.XLOOKUP(N28,Xlation!$B:$B,Xlation!$C:$C,"Error",0)</f>
        <v>Large_Greater_than_250_Emp</v>
      </c>
      <c r="T28" t="str">
        <f>_xlfn.XLOOKUP(F28,Xlation!$B:$B,Xlation!$C:$C,"Error",0)</f>
        <v>Engineer</v>
      </c>
      <c r="U28" t="str">
        <f>_xlfn.XLOOKUP(K28,Xlation!$B:$B,Xlation!$C:$C,"Error",0)</f>
        <v>20-80%</v>
      </c>
      <c r="V28" t="str">
        <f>_xlfn.XLOOKUP(F28,Categories!B:B,Categories!C:C,"Not in dataset",0)</f>
        <v>Not ML</v>
      </c>
    </row>
    <row r="29" spans="2:22">
      <c r="B29" s="1">
        <v>23</v>
      </c>
      <c r="C29">
        <v>2020</v>
      </c>
      <c r="D29" t="s">
        <v>8</v>
      </c>
      <c r="E29" t="s">
        <v>10</v>
      </c>
      <c r="F29" t="s">
        <v>79</v>
      </c>
      <c r="G29">
        <v>98000</v>
      </c>
      <c r="H29" t="s">
        <v>61</v>
      </c>
      <c r="I29">
        <v>98000</v>
      </c>
      <c r="J29" t="s">
        <v>22</v>
      </c>
      <c r="K29">
        <v>0</v>
      </c>
      <c r="L29" t="s">
        <v>22</v>
      </c>
      <c r="M29" t="str">
        <f>_xlfn.XLOOKUP(L29,Xlation!B:B,Xlation!D:D,"error",0)</f>
        <v>USA</v>
      </c>
      <c r="N29" t="s">
        <v>64</v>
      </c>
      <c r="O29" t="str">
        <f>_xlfn.XLOOKUP(D29,Xlation!$B:$B,Xlation!$C:$C,"Error",0)</f>
        <v xml:space="preserve">Mid-level Intermediate </v>
      </c>
      <c r="P29" t="str">
        <f>_xlfn.XLOOKUP(E29,Xlation!$B:$B,Xlation!$C:$C,"Error",0)</f>
        <v xml:space="preserve">Full-time </v>
      </c>
      <c r="Q29" t="str">
        <f>_xlfn.XLOOKUP(L29,Xlation!$B:$B,Xlation!$C:$C,"Error",0)</f>
        <v>United States of America</v>
      </c>
      <c r="R29" t="str">
        <f>_xlfn.XLOOKUP(J29,Xlation!$B:$B,Xlation!$C:$C,"Error",0)</f>
        <v>United States of America</v>
      </c>
      <c r="S29" t="str">
        <f>_xlfn.XLOOKUP(N29,Xlation!$B:$B,Xlation!$C:$C,"Error",0)</f>
        <v>Medium_Between_50_and_250_Emp</v>
      </c>
      <c r="T29" t="str">
        <f>_xlfn.XLOOKUP(F29,Xlation!$B:$B,Xlation!$C:$C,"Error",0)</f>
        <v>Analysis</v>
      </c>
      <c r="U29" t="str">
        <f>_xlfn.XLOOKUP(K29,Xlation!$B:$B,Xlation!$C:$C,"Error",0)</f>
        <v>0-20%</v>
      </c>
      <c r="V29" t="str">
        <f>_xlfn.XLOOKUP(F29,Categories!B:B,Categories!C:C,"Not in dataset",0)</f>
        <v>Not ML</v>
      </c>
    </row>
    <row r="30" spans="2:22">
      <c r="B30" s="1">
        <v>24</v>
      </c>
      <c r="C30">
        <v>2020</v>
      </c>
      <c r="D30" t="s">
        <v>8</v>
      </c>
      <c r="E30" t="s">
        <v>10</v>
      </c>
      <c r="F30" t="s">
        <v>67</v>
      </c>
      <c r="G30">
        <v>115000</v>
      </c>
      <c r="H30" t="s">
        <v>61</v>
      </c>
      <c r="I30">
        <v>115000</v>
      </c>
      <c r="J30" t="s">
        <v>80</v>
      </c>
      <c r="K30">
        <v>0</v>
      </c>
      <c r="L30" t="s">
        <v>80</v>
      </c>
      <c r="M30" t="str">
        <f>_xlfn.XLOOKUP(L30,Xlation!B:B,Xlation!D:D,"error",0)</f>
        <v>ARE</v>
      </c>
      <c r="N30" t="s">
        <v>60</v>
      </c>
      <c r="O30" t="str">
        <f>_xlfn.XLOOKUP(D30,Xlation!$B:$B,Xlation!$C:$C,"Error",0)</f>
        <v xml:space="preserve">Mid-level Intermediate </v>
      </c>
      <c r="P30" t="str">
        <f>_xlfn.XLOOKUP(E30,Xlation!$B:$B,Xlation!$C:$C,"Error",0)</f>
        <v xml:space="preserve">Full-time </v>
      </c>
      <c r="Q30" t="str">
        <f>_xlfn.XLOOKUP(L30,Xlation!$B:$B,Xlation!$C:$C,"Error",0)</f>
        <v>United Arab Emirates</v>
      </c>
      <c r="R30" t="str">
        <f>_xlfn.XLOOKUP(J30,Xlation!$B:$B,Xlation!$C:$C,"Error",0)</f>
        <v>United Arab Emirates</v>
      </c>
      <c r="S30" t="str">
        <f>_xlfn.XLOOKUP(N30,Xlation!$B:$B,Xlation!$C:$C,"Error",0)</f>
        <v>Large_Greater_than_250_Emp</v>
      </c>
      <c r="T30" t="str">
        <f>_xlfn.XLOOKUP(F30,Xlation!$B:$B,Xlation!$C:$C,"Error",0)</f>
        <v>Scientist</v>
      </c>
      <c r="U30" t="str">
        <f>_xlfn.XLOOKUP(K30,Xlation!$B:$B,Xlation!$C:$C,"Error",0)</f>
        <v>0-20%</v>
      </c>
      <c r="V30" t="str">
        <f>_xlfn.XLOOKUP(F30,Categories!B:B,Categories!C:C,"Not in dataset",0)</f>
        <v>Not ML</v>
      </c>
    </row>
    <row r="31" spans="2:22">
      <c r="B31" s="1">
        <v>25</v>
      </c>
      <c r="C31">
        <v>2020</v>
      </c>
      <c r="D31" t="s">
        <v>5</v>
      </c>
      <c r="E31" t="s">
        <v>10</v>
      </c>
      <c r="F31" t="s">
        <v>43</v>
      </c>
      <c r="G31">
        <v>325000</v>
      </c>
      <c r="H31" t="s">
        <v>61</v>
      </c>
      <c r="I31">
        <v>325000</v>
      </c>
      <c r="J31" t="s">
        <v>22</v>
      </c>
      <c r="K31">
        <v>100</v>
      </c>
      <c r="L31" t="s">
        <v>22</v>
      </c>
      <c r="M31" t="str">
        <f>_xlfn.XLOOKUP(L31,Xlation!B:B,Xlation!D:D,"error",0)</f>
        <v>USA</v>
      </c>
      <c r="N31" t="s">
        <v>60</v>
      </c>
      <c r="O31" t="str">
        <f>_xlfn.XLOOKUP(D31,Xlation!$B:$B,Xlation!$C:$C,"Error",0)</f>
        <v>Executive-level Director</v>
      </c>
      <c r="P31" t="str">
        <f>_xlfn.XLOOKUP(E31,Xlation!$B:$B,Xlation!$C:$C,"Error",0)</f>
        <v xml:space="preserve">Full-time </v>
      </c>
      <c r="Q31" t="str">
        <f>_xlfn.XLOOKUP(L31,Xlation!$B:$B,Xlation!$C:$C,"Error",0)</f>
        <v>United States of America</v>
      </c>
      <c r="R31" t="str">
        <f>_xlfn.XLOOKUP(J31,Xlation!$B:$B,Xlation!$C:$C,"Error",0)</f>
        <v>United States of America</v>
      </c>
      <c r="S31" t="str">
        <f>_xlfn.XLOOKUP(N31,Xlation!$B:$B,Xlation!$C:$C,"Error",0)</f>
        <v>Large_Greater_than_250_Emp</v>
      </c>
      <c r="T31" t="str">
        <f>_xlfn.XLOOKUP(F31,Xlation!$B:$B,Xlation!$C:$C,"Error",0)</f>
        <v>Scientist</v>
      </c>
      <c r="U31" t="str">
        <f>_xlfn.XLOOKUP(K31,Xlation!$B:$B,Xlation!$C:$C,"Error",0)</f>
        <v>80-100%</v>
      </c>
      <c r="V31" t="str">
        <f>_xlfn.XLOOKUP(F31,Categories!B:B,Categories!C:C,"Not in dataset",0)</f>
        <v>Not ML</v>
      </c>
    </row>
    <row r="32" spans="2:22">
      <c r="B32" s="1">
        <v>26</v>
      </c>
      <c r="C32">
        <v>2020</v>
      </c>
      <c r="D32" t="s">
        <v>2</v>
      </c>
      <c r="E32" t="s">
        <v>10</v>
      </c>
      <c r="F32" t="s">
        <v>38</v>
      </c>
      <c r="G32">
        <v>42000</v>
      </c>
      <c r="H32" t="s">
        <v>61</v>
      </c>
      <c r="I32">
        <v>42000</v>
      </c>
      <c r="J32" t="s">
        <v>32</v>
      </c>
      <c r="K32">
        <v>50</v>
      </c>
      <c r="L32" t="s">
        <v>32</v>
      </c>
      <c r="M32" t="str">
        <f>_xlfn.XLOOKUP(L32,Xlation!B:B,Xlation!D:D,"error",0)</f>
        <v>NLD</v>
      </c>
      <c r="N32" t="s">
        <v>60</v>
      </c>
      <c r="O32" t="str">
        <f>_xlfn.XLOOKUP(D32,Xlation!$B:$B,Xlation!$C:$C,"Error",0)</f>
        <v xml:space="preserve">Entry-level Junior </v>
      </c>
      <c r="P32" t="str">
        <f>_xlfn.XLOOKUP(E32,Xlation!$B:$B,Xlation!$C:$C,"Error",0)</f>
        <v xml:space="preserve">Full-time </v>
      </c>
      <c r="Q32" t="str">
        <f>_xlfn.XLOOKUP(L32,Xlation!$B:$B,Xlation!$C:$C,"Error",0)</f>
        <v>Netherlands</v>
      </c>
      <c r="R32" t="str">
        <f>_xlfn.XLOOKUP(J32,Xlation!$B:$B,Xlation!$C:$C,"Error",0)</f>
        <v>Netherlands</v>
      </c>
      <c r="S32" t="str">
        <f>_xlfn.XLOOKUP(N32,Xlation!$B:$B,Xlation!$C:$C,"Error",0)</f>
        <v>Large_Greater_than_250_Emp</v>
      </c>
      <c r="T32" t="str">
        <f>_xlfn.XLOOKUP(F32,Xlation!$B:$B,Xlation!$C:$C,"Error",0)</f>
        <v>Scientist</v>
      </c>
      <c r="U32" t="str">
        <f>_xlfn.XLOOKUP(K32,Xlation!$B:$B,Xlation!$C:$C,"Error",0)</f>
        <v>20-80%</v>
      </c>
      <c r="V32" t="str">
        <f>_xlfn.XLOOKUP(F32,Categories!B:B,Categories!C:C,"Not in dataset",0)</f>
        <v>Not ML</v>
      </c>
    </row>
    <row r="33" spans="2:22">
      <c r="B33" s="1">
        <v>27</v>
      </c>
      <c r="C33">
        <v>2020</v>
      </c>
      <c r="D33" t="s">
        <v>11</v>
      </c>
      <c r="E33" t="s">
        <v>10</v>
      </c>
      <c r="F33" t="s">
        <v>35</v>
      </c>
      <c r="G33">
        <v>720000</v>
      </c>
      <c r="H33" t="s">
        <v>81</v>
      </c>
      <c r="I33">
        <v>33511</v>
      </c>
      <c r="J33" t="s">
        <v>82</v>
      </c>
      <c r="K33">
        <v>0</v>
      </c>
      <c r="L33" t="s">
        <v>82</v>
      </c>
      <c r="M33" t="str">
        <f>_xlfn.XLOOKUP(L33,Xlation!B:B,Xlation!D:D,"error",0)</f>
        <v>MEX</v>
      </c>
      <c r="N33" t="s">
        <v>62</v>
      </c>
      <c r="O33" t="str">
        <f>_xlfn.XLOOKUP(D33,Xlation!$B:$B,Xlation!$C:$C,"Error",0)</f>
        <v xml:space="preserve">Senior-level Expert </v>
      </c>
      <c r="P33" t="str">
        <f>_xlfn.XLOOKUP(E33,Xlation!$B:$B,Xlation!$C:$C,"Error",0)</f>
        <v xml:space="preserve">Full-time </v>
      </c>
      <c r="Q33" t="str">
        <f>_xlfn.XLOOKUP(L33,Xlation!$B:$B,Xlation!$C:$C,"Error",0)</f>
        <v>Mexico</v>
      </c>
      <c r="R33" t="str">
        <f>_xlfn.XLOOKUP(J33,Xlation!$B:$B,Xlation!$C:$C,"Error",0)</f>
        <v>Mexico</v>
      </c>
      <c r="S33" t="str">
        <f>_xlfn.XLOOKUP(N33,Xlation!$B:$B,Xlation!$C:$C,"Error",0)</f>
        <v>Small_Less_than_50_Emp</v>
      </c>
      <c r="T33" t="str">
        <f>_xlfn.XLOOKUP(F33,Xlation!$B:$B,Xlation!$C:$C,"Error",0)</f>
        <v>Engineer</v>
      </c>
      <c r="U33" t="str">
        <f>_xlfn.XLOOKUP(K33,Xlation!$B:$B,Xlation!$C:$C,"Error",0)</f>
        <v>0-20%</v>
      </c>
      <c r="V33" t="str">
        <f>_xlfn.XLOOKUP(F33,Categories!B:B,Categories!C:C,"Not in dataset",0)</f>
        <v>Not ML</v>
      </c>
    </row>
    <row r="34" spans="2:22">
      <c r="B34" s="1">
        <v>28</v>
      </c>
      <c r="C34">
        <v>2020</v>
      </c>
      <c r="D34" t="s">
        <v>2</v>
      </c>
      <c r="E34" t="s">
        <v>4</v>
      </c>
      <c r="F34" t="s">
        <v>70</v>
      </c>
      <c r="G34">
        <v>100000</v>
      </c>
      <c r="H34" t="s">
        <v>61</v>
      </c>
      <c r="I34">
        <v>100000</v>
      </c>
      <c r="J34" t="s">
        <v>22</v>
      </c>
      <c r="K34">
        <v>100</v>
      </c>
      <c r="L34" t="s">
        <v>22</v>
      </c>
      <c r="M34" t="str">
        <f>_xlfn.XLOOKUP(L34,Xlation!B:B,Xlation!D:D,"error",0)</f>
        <v>USA</v>
      </c>
      <c r="N34" t="s">
        <v>60</v>
      </c>
      <c r="O34" t="str">
        <f>_xlfn.XLOOKUP(D34,Xlation!$B:$B,Xlation!$C:$C,"Error",0)</f>
        <v xml:space="preserve">Entry-level Junior </v>
      </c>
      <c r="P34" t="str">
        <f>_xlfn.XLOOKUP(E34,Xlation!$B:$B,Xlation!$C:$C,"Error",0)</f>
        <v xml:space="preserve">Contract </v>
      </c>
      <c r="Q34" t="str">
        <f>_xlfn.XLOOKUP(L34,Xlation!$B:$B,Xlation!$C:$C,"Error",0)</f>
        <v>United States of America</v>
      </c>
      <c r="R34" t="str">
        <f>_xlfn.XLOOKUP(J34,Xlation!$B:$B,Xlation!$C:$C,"Error",0)</f>
        <v>United States of America</v>
      </c>
      <c r="S34" t="str">
        <f>_xlfn.XLOOKUP(N34,Xlation!$B:$B,Xlation!$C:$C,"Error",0)</f>
        <v>Large_Greater_than_250_Emp</v>
      </c>
      <c r="T34" t="str">
        <f>_xlfn.XLOOKUP(F34,Xlation!$B:$B,Xlation!$C:$C,"Error",0)</f>
        <v>Analysis</v>
      </c>
      <c r="U34" t="str">
        <f>_xlfn.XLOOKUP(K34,Xlation!$B:$B,Xlation!$C:$C,"Error",0)</f>
        <v>80-100%</v>
      </c>
      <c r="V34" t="str">
        <f>_xlfn.XLOOKUP(F34,Categories!B:B,Categories!C:C,"Not in dataset",0)</f>
        <v>Not ML</v>
      </c>
    </row>
    <row r="35" spans="2:22">
      <c r="B35" s="1">
        <v>29</v>
      </c>
      <c r="C35">
        <v>2020</v>
      </c>
      <c r="D35" t="s">
        <v>11</v>
      </c>
      <c r="E35" t="s">
        <v>10</v>
      </c>
      <c r="F35" t="s">
        <v>83</v>
      </c>
      <c r="G35">
        <v>157000</v>
      </c>
      <c r="H35" t="s">
        <v>84</v>
      </c>
      <c r="I35">
        <v>117104</v>
      </c>
      <c r="J35" t="s">
        <v>24</v>
      </c>
      <c r="K35">
        <v>50</v>
      </c>
      <c r="L35" t="s">
        <v>24</v>
      </c>
      <c r="M35" t="str">
        <f>_xlfn.XLOOKUP(L35,Xlation!B:B,Xlation!D:D,"error",0)</f>
        <v>CAN</v>
      </c>
      <c r="N35" t="s">
        <v>60</v>
      </c>
      <c r="O35" t="str">
        <f>_xlfn.XLOOKUP(D35,Xlation!$B:$B,Xlation!$C:$C,"Error",0)</f>
        <v xml:space="preserve">Senior-level Expert </v>
      </c>
      <c r="P35" t="str">
        <f>_xlfn.XLOOKUP(E35,Xlation!$B:$B,Xlation!$C:$C,"Error",0)</f>
        <v xml:space="preserve">Full-time </v>
      </c>
      <c r="Q35" t="str">
        <f>_xlfn.XLOOKUP(L35,Xlation!$B:$B,Xlation!$C:$C,"Error",0)</f>
        <v>Canada</v>
      </c>
      <c r="R35" t="str">
        <f>_xlfn.XLOOKUP(J35,Xlation!$B:$B,Xlation!$C:$C,"Error",0)</f>
        <v>Canada</v>
      </c>
      <c r="S35" t="str">
        <f>_xlfn.XLOOKUP(N35,Xlation!$B:$B,Xlation!$C:$C,"Error",0)</f>
        <v>Large_Greater_than_250_Emp</v>
      </c>
      <c r="T35" t="str">
        <f>_xlfn.XLOOKUP(F35,Xlation!$B:$B,Xlation!$C:$C,"Error",0)</f>
        <v>Other</v>
      </c>
      <c r="U35" t="str">
        <f>_xlfn.XLOOKUP(K35,Xlation!$B:$B,Xlation!$C:$C,"Error",0)</f>
        <v>20-80%</v>
      </c>
      <c r="V35" t="str">
        <f>_xlfn.XLOOKUP(F35,Categories!B:B,Categories!C:C,"Not in dataset",0)</f>
        <v>ML Professional</v>
      </c>
    </row>
    <row r="36" spans="2:22">
      <c r="B36" s="1">
        <v>30</v>
      </c>
      <c r="C36">
        <v>2020</v>
      </c>
      <c r="D36" t="s">
        <v>8</v>
      </c>
      <c r="E36" t="s">
        <v>10</v>
      </c>
      <c r="F36" t="s">
        <v>85</v>
      </c>
      <c r="G36">
        <v>51999</v>
      </c>
      <c r="H36" t="s">
        <v>59</v>
      </c>
      <c r="I36">
        <v>59303</v>
      </c>
      <c r="J36" t="s">
        <v>25</v>
      </c>
      <c r="K36">
        <v>100</v>
      </c>
      <c r="L36" t="s">
        <v>25</v>
      </c>
      <c r="M36" t="str">
        <f>_xlfn.XLOOKUP(L36,Xlation!B:B,Xlation!D:D,"error",0)</f>
        <v>DEU</v>
      </c>
      <c r="N36" t="s">
        <v>62</v>
      </c>
      <c r="O36" t="str">
        <f>_xlfn.XLOOKUP(D36,Xlation!$B:$B,Xlation!$C:$C,"Error",0)</f>
        <v xml:space="preserve">Mid-level Intermediate </v>
      </c>
      <c r="P36" t="str">
        <f>_xlfn.XLOOKUP(E36,Xlation!$B:$B,Xlation!$C:$C,"Error",0)</f>
        <v xml:space="preserve">Full-time </v>
      </c>
      <c r="Q36" t="str">
        <f>_xlfn.XLOOKUP(L36,Xlation!$B:$B,Xlation!$C:$C,"Error",0)</f>
        <v>Germany</v>
      </c>
      <c r="R36" t="str">
        <f>_xlfn.XLOOKUP(J36,Xlation!$B:$B,Xlation!$C:$C,"Error",0)</f>
        <v>Germany</v>
      </c>
      <c r="S36" t="str">
        <f>_xlfn.XLOOKUP(N36,Xlation!$B:$B,Xlation!$C:$C,"Error",0)</f>
        <v>Small_Less_than_50_Emp</v>
      </c>
      <c r="T36" t="str">
        <f>_xlfn.XLOOKUP(F36,Xlation!$B:$B,Xlation!$C:$C,"Error",0)</f>
        <v>Engineer</v>
      </c>
      <c r="U36" t="str">
        <f>_xlfn.XLOOKUP(K36,Xlation!$B:$B,Xlation!$C:$C,"Error",0)</f>
        <v>80-100%</v>
      </c>
      <c r="V36" t="str">
        <f>_xlfn.XLOOKUP(F36,Categories!B:B,Categories!C:C,"Not in dataset",0)</f>
        <v>Not ML</v>
      </c>
    </row>
    <row r="37" spans="2:22">
      <c r="B37" s="1">
        <v>31</v>
      </c>
      <c r="C37">
        <v>2020</v>
      </c>
      <c r="D37" t="s">
        <v>2</v>
      </c>
      <c r="E37" t="s">
        <v>10</v>
      </c>
      <c r="F37" t="s">
        <v>42</v>
      </c>
      <c r="G37">
        <v>70000</v>
      </c>
      <c r="H37" t="s">
        <v>61</v>
      </c>
      <c r="I37">
        <v>70000</v>
      </c>
      <c r="J37" t="s">
        <v>22</v>
      </c>
      <c r="K37">
        <v>100</v>
      </c>
      <c r="L37" t="s">
        <v>22</v>
      </c>
      <c r="M37" t="str">
        <f>_xlfn.XLOOKUP(L37,Xlation!B:B,Xlation!D:D,"error",0)</f>
        <v>USA</v>
      </c>
      <c r="N37" t="s">
        <v>60</v>
      </c>
      <c r="O37" t="str">
        <f>_xlfn.XLOOKUP(D37,Xlation!$B:$B,Xlation!$C:$C,"Error",0)</f>
        <v xml:space="preserve">Entry-level Junior </v>
      </c>
      <c r="P37" t="str">
        <f>_xlfn.XLOOKUP(E37,Xlation!$B:$B,Xlation!$C:$C,"Error",0)</f>
        <v xml:space="preserve">Full-time </v>
      </c>
      <c r="Q37" t="str">
        <f>_xlfn.XLOOKUP(L37,Xlation!$B:$B,Xlation!$C:$C,"Error",0)</f>
        <v>United States of America</v>
      </c>
      <c r="R37" t="str">
        <f>_xlfn.XLOOKUP(J37,Xlation!$B:$B,Xlation!$C:$C,"Error",0)</f>
        <v>United States of America</v>
      </c>
      <c r="S37" t="str">
        <f>_xlfn.XLOOKUP(N37,Xlation!$B:$B,Xlation!$C:$C,"Error",0)</f>
        <v>Large_Greater_than_250_Emp</v>
      </c>
      <c r="T37" t="str">
        <f>_xlfn.XLOOKUP(F37,Xlation!$B:$B,Xlation!$C:$C,"Error",0)</f>
        <v>Engineer</v>
      </c>
      <c r="U37" t="str">
        <f>_xlfn.XLOOKUP(K37,Xlation!$B:$B,Xlation!$C:$C,"Error",0)</f>
        <v>80-100%</v>
      </c>
      <c r="V37" t="str">
        <f>_xlfn.XLOOKUP(F37,Categories!B:B,Categories!C:C,"Not in dataset",0)</f>
        <v>Not ML</v>
      </c>
    </row>
    <row r="38" spans="2:22">
      <c r="B38" s="1">
        <v>32</v>
      </c>
      <c r="C38">
        <v>2020</v>
      </c>
      <c r="D38" t="s">
        <v>11</v>
      </c>
      <c r="E38" t="s">
        <v>10</v>
      </c>
      <c r="F38" t="s">
        <v>34</v>
      </c>
      <c r="G38">
        <v>60000</v>
      </c>
      <c r="H38" t="s">
        <v>59</v>
      </c>
      <c r="I38">
        <v>68428</v>
      </c>
      <c r="J38" t="s">
        <v>29</v>
      </c>
      <c r="K38">
        <v>100</v>
      </c>
      <c r="L38" t="s">
        <v>22</v>
      </c>
      <c r="M38" t="str">
        <f>_xlfn.XLOOKUP(L38,Xlation!B:B,Xlation!D:D,"error",0)</f>
        <v>USA</v>
      </c>
      <c r="N38" t="s">
        <v>60</v>
      </c>
      <c r="O38" t="str">
        <f>_xlfn.XLOOKUP(D38,Xlation!$B:$B,Xlation!$C:$C,"Error",0)</f>
        <v xml:space="preserve">Senior-level Expert </v>
      </c>
      <c r="P38" t="str">
        <f>_xlfn.XLOOKUP(E38,Xlation!$B:$B,Xlation!$C:$C,"Error",0)</f>
        <v xml:space="preserve">Full-time </v>
      </c>
      <c r="Q38" t="str">
        <f>_xlfn.XLOOKUP(L38,Xlation!$B:$B,Xlation!$C:$C,"Error",0)</f>
        <v>United States of America</v>
      </c>
      <c r="R38" t="str">
        <f>_xlfn.XLOOKUP(J38,Xlation!$B:$B,Xlation!$C:$C,"Error",0)</f>
        <v>Greece</v>
      </c>
      <c r="S38" t="str">
        <f>_xlfn.XLOOKUP(N38,Xlation!$B:$B,Xlation!$C:$C,"Error",0)</f>
        <v>Large_Greater_than_250_Emp</v>
      </c>
      <c r="T38" t="str">
        <f>_xlfn.XLOOKUP(F38,Xlation!$B:$B,Xlation!$C:$C,"Error",0)</f>
        <v>Scientist</v>
      </c>
      <c r="U38" t="str">
        <f>_xlfn.XLOOKUP(K38,Xlation!$B:$B,Xlation!$C:$C,"Error",0)</f>
        <v>80-100%</v>
      </c>
      <c r="V38" t="str">
        <f>_xlfn.XLOOKUP(F38,Categories!B:B,Categories!C:C,"Not in dataset",0)</f>
        <v>Not ML</v>
      </c>
    </row>
    <row r="39" spans="2:22">
      <c r="B39" s="1">
        <v>33</v>
      </c>
      <c r="C39">
        <v>2020</v>
      </c>
      <c r="D39" t="s">
        <v>8</v>
      </c>
      <c r="E39" t="s">
        <v>10</v>
      </c>
      <c r="F39" t="s">
        <v>38</v>
      </c>
      <c r="G39">
        <v>450000</v>
      </c>
      <c r="H39" t="s">
        <v>61</v>
      </c>
      <c r="I39">
        <v>450000</v>
      </c>
      <c r="J39" t="s">
        <v>22</v>
      </c>
      <c r="K39">
        <v>0</v>
      </c>
      <c r="L39" t="s">
        <v>22</v>
      </c>
      <c r="M39" t="str">
        <f>_xlfn.XLOOKUP(L39,Xlation!B:B,Xlation!D:D,"error",0)</f>
        <v>USA</v>
      </c>
      <c r="N39" t="s">
        <v>64</v>
      </c>
      <c r="O39" t="str">
        <f>_xlfn.XLOOKUP(D39,Xlation!$B:$B,Xlation!$C:$C,"Error",0)</f>
        <v xml:space="preserve">Mid-level Intermediate </v>
      </c>
      <c r="P39" t="str">
        <f>_xlfn.XLOOKUP(E39,Xlation!$B:$B,Xlation!$C:$C,"Error",0)</f>
        <v xml:space="preserve">Full-time </v>
      </c>
      <c r="Q39" t="str">
        <f>_xlfn.XLOOKUP(L39,Xlation!$B:$B,Xlation!$C:$C,"Error",0)</f>
        <v>United States of America</v>
      </c>
      <c r="R39" t="str">
        <f>_xlfn.XLOOKUP(J39,Xlation!$B:$B,Xlation!$C:$C,"Error",0)</f>
        <v>United States of America</v>
      </c>
      <c r="S39" t="str">
        <f>_xlfn.XLOOKUP(N39,Xlation!$B:$B,Xlation!$C:$C,"Error",0)</f>
        <v>Medium_Between_50_and_250_Emp</v>
      </c>
      <c r="T39" t="str">
        <f>_xlfn.XLOOKUP(F39,Xlation!$B:$B,Xlation!$C:$C,"Error",0)</f>
        <v>Scientist</v>
      </c>
      <c r="U39" t="str">
        <f>_xlfn.XLOOKUP(K39,Xlation!$B:$B,Xlation!$C:$C,"Error",0)</f>
        <v>0-20%</v>
      </c>
      <c r="V39" t="str">
        <f>_xlfn.XLOOKUP(F39,Categories!B:B,Categories!C:C,"Not in dataset",0)</f>
        <v>Not ML</v>
      </c>
    </row>
    <row r="40" spans="2:22">
      <c r="B40" s="1">
        <v>34</v>
      </c>
      <c r="C40">
        <v>2020</v>
      </c>
      <c r="D40" t="s">
        <v>8</v>
      </c>
      <c r="E40" t="s">
        <v>10</v>
      </c>
      <c r="F40" t="s">
        <v>36</v>
      </c>
      <c r="G40">
        <v>41000</v>
      </c>
      <c r="H40" t="s">
        <v>59</v>
      </c>
      <c r="I40">
        <v>46759</v>
      </c>
      <c r="J40" t="s">
        <v>27</v>
      </c>
      <c r="K40">
        <v>50</v>
      </c>
      <c r="L40" t="s">
        <v>27</v>
      </c>
      <c r="M40" t="str">
        <f>_xlfn.XLOOKUP(L40,Xlation!B:B,Xlation!D:D,"error",0)</f>
        <v>FRA</v>
      </c>
      <c r="N40" t="s">
        <v>60</v>
      </c>
      <c r="O40" t="str">
        <f>_xlfn.XLOOKUP(D40,Xlation!$B:$B,Xlation!$C:$C,"Error",0)</f>
        <v xml:space="preserve">Mid-level Intermediate </v>
      </c>
      <c r="P40" t="str">
        <f>_xlfn.XLOOKUP(E40,Xlation!$B:$B,Xlation!$C:$C,"Error",0)</f>
        <v xml:space="preserve">Full-time </v>
      </c>
      <c r="Q40" t="str">
        <f>_xlfn.XLOOKUP(L40,Xlation!$B:$B,Xlation!$C:$C,"Error",0)</f>
        <v>France</v>
      </c>
      <c r="R40" t="str">
        <f>_xlfn.XLOOKUP(J40,Xlation!$B:$B,Xlation!$C:$C,"Error",0)</f>
        <v>France</v>
      </c>
      <c r="S40" t="str">
        <f>_xlfn.XLOOKUP(N40,Xlation!$B:$B,Xlation!$C:$C,"Error",0)</f>
        <v>Large_Greater_than_250_Emp</v>
      </c>
      <c r="T40" t="str">
        <f>_xlfn.XLOOKUP(F40,Xlation!$B:$B,Xlation!$C:$C,"Error",0)</f>
        <v>Analysis</v>
      </c>
      <c r="U40" t="str">
        <f>_xlfn.XLOOKUP(K40,Xlation!$B:$B,Xlation!$C:$C,"Error",0)</f>
        <v>20-80%</v>
      </c>
      <c r="V40" t="str">
        <f>_xlfn.XLOOKUP(F40,Categories!B:B,Categories!C:C,"Not in dataset",0)</f>
        <v>Not ML</v>
      </c>
    </row>
    <row r="41" spans="2:22">
      <c r="B41" s="1">
        <v>35</v>
      </c>
      <c r="C41">
        <v>2020</v>
      </c>
      <c r="D41" t="s">
        <v>8</v>
      </c>
      <c r="E41" t="s">
        <v>10</v>
      </c>
      <c r="F41" t="s">
        <v>35</v>
      </c>
      <c r="G41">
        <v>65000</v>
      </c>
      <c r="H41" t="s">
        <v>59</v>
      </c>
      <c r="I41">
        <v>74130</v>
      </c>
      <c r="J41" t="s">
        <v>31</v>
      </c>
      <c r="K41">
        <v>50</v>
      </c>
      <c r="L41" t="s">
        <v>31</v>
      </c>
      <c r="M41" t="str">
        <f>_xlfn.XLOOKUP(L41,Xlation!B:B,Xlation!D:D,"error",0)</f>
        <v>AUT</v>
      </c>
      <c r="N41" t="s">
        <v>60</v>
      </c>
      <c r="O41" t="str">
        <f>_xlfn.XLOOKUP(D41,Xlation!$B:$B,Xlation!$C:$C,"Error",0)</f>
        <v xml:space="preserve">Mid-level Intermediate </v>
      </c>
      <c r="P41" t="str">
        <f>_xlfn.XLOOKUP(E41,Xlation!$B:$B,Xlation!$C:$C,"Error",0)</f>
        <v xml:space="preserve">Full-time </v>
      </c>
      <c r="Q41" t="str">
        <f>_xlfn.XLOOKUP(L41,Xlation!$B:$B,Xlation!$C:$C,"Error",0)</f>
        <v>Austria</v>
      </c>
      <c r="R41" t="str">
        <f>_xlfn.XLOOKUP(J41,Xlation!$B:$B,Xlation!$C:$C,"Error",0)</f>
        <v>Austria</v>
      </c>
      <c r="S41" t="str">
        <f>_xlfn.XLOOKUP(N41,Xlation!$B:$B,Xlation!$C:$C,"Error",0)</f>
        <v>Large_Greater_than_250_Emp</v>
      </c>
      <c r="T41" t="str">
        <f>_xlfn.XLOOKUP(F41,Xlation!$B:$B,Xlation!$C:$C,"Error",0)</f>
        <v>Engineer</v>
      </c>
      <c r="U41" t="str">
        <f>_xlfn.XLOOKUP(K41,Xlation!$B:$B,Xlation!$C:$C,"Error",0)</f>
        <v>20-80%</v>
      </c>
      <c r="V41" t="str">
        <f>_xlfn.XLOOKUP(F41,Categories!B:B,Categories!C:C,"Not in dataset",0)</f>
        <v>Not ML</v>
      </c>
    </row>
    <row r="42" spans="2:22">
      <c r="B42" s="1">
        <v>36</v>
      </c>
      <c r="C42">
        <v>2020</v>
      </c>
      <c r="D42" t="s">
        <v>8</v>
      </c>
      <c r="E42" t="s">
        <v>10</v>
      </c>
      <c r="F42" t="s">
        <v>47</v>
      </c>
      <c r="G42">
        <v>103000</v>
      </c>
      <c r="H42" t="s">
        <v>61</v>
      </c>
      <c r="I42">
        <v>103000</v>
      </c>
      <c r="J42" t="s">
        <v>22</v>
      </c>
      <c r="K42">
        <v>100</v>
      </c>
      <c r="L42" t="s">
        <v>22</v>
      </c>
      <c r="M42" t="str">
        <f>_xlfn.XLOOKUP(L42,Xlation!B:B,Xlation!D:D,"error",0)</f>
        <v>USA</v>
      </c>
      <c r="N42" t="s">
        <v>60</v>
      </c>
      <c r="O42" t="str">
        <f>_xlfn.XLOOKUP(D42,Xlation!$B:$B,Xlation!$C:$C,"Error",0)</f>
        <v xml:space="preserve">Mid-level Intermediate </v>
      </c>
      <c r="P42" t="str">
        <f>_xlfn.XLOOKUP(E42,Xlation!$B:$B,Xlation!$C:$C,"Error",0)</f>
        <v xml:space="preserve">Full-time </v>
      </c>
      <c r="Q42" t="str">
        <f>_xlfn.XLOOKUP(L42,Xlation!$B:$B,Xlation!$C:$C,"Error",0)</f>
        <v>United States of America</v>
      </c>
      <c r="R42" t="str">
        <f>_xlfn.XLOOKUP(J42,Xlation!$B:$B,Xlation!$C:$C,"Error",0)</f>
        <v>United States of America</v>
      </c>
      <c r="S42" t="str">
        <f>_xlfn.XLOOKUP(N42,Xlation!$B:$B,Xlation!$C:$C,"Error",0)</f>
        <v>Large_Greater_than_250_Emp</v>
      </c>
      <c r="T42" t="str">
        <f>_xlfn.XLOOKUP(F42,Xlation!$B:$B,Xlation!$C:$C,"Error",0)</f>
        <v>Scientist</v>
      </c>
      <c r="U42" t="str">
        <f>_xlfn.XLOOKUP(K42,Xlation!$B:$B,Xlation!$C:$C,"Error",0)</f>
        <v>80-100%</v>
      </c>
      <c r="V42" t="str">
        <f>_xlfn.XLOOKUP(F42,Categories!B:B,Categories!C:C,"Not in dataset",0)</f>
        <v>Not ML</v>
      </c>
    </row>
    <row r="43" spans="2:22">
      <c r="B43" s="1">
        <v>37</v>
      </c>
      <c r="C43">
        <v>2020</v>
      </c>
      <c r="D43" t="s">
        <v>2</v>
      </c>
      <c r="E43" t="s">
        <v>10</v>
      </c>
      <c r="F43" t="s">
        <v>37</v>
      </c>
      <c r="G43">
        <v>250000</v>
      </c>
      <c r="H43" t="s">
        <v>61</v>
      </c>
      <c r="I43">
        <v>250000</v>
      </c>
      <c r="J43" t="s">
        <v>22</v>
      </c>
      <c r="K43">
        <v>50</v>
      </c>
      <c r="L43" t="s">
        <v>22</v>
      </c>
      <c r="M43" t="str">
        <f>_xlfn.XLOOKUP(L43,Xlation!B:B,Xlation!D:D,"error",0)</f>
        <v>USA</v>
      </c>
      <c r="N43" t="s">
        <v>60</v>
      </c>
      <c r="O43" t="str">
        <f>_xlfn.XLOOKUP(D43,Xlation!$B:$B,Xlation!$C:$C,"Error",0)</f>
        <v xml:space="preserve">Entry-level Junior </v>
      </c>
      <c r="P43" t="str">
        <f>_xlfn.XLOOKUP(E43,Xlation!$B:$B,Xlation!$C:$C,"Error",0)</f>
        <v xml:space="preserve">Full-time </v>
      </c>
      <c r="Q43" t="str">
        <f>_xlfn.XLOOKUP(L43,Xlation!$B:$B,Xlation!$C:$C,"Error",0)</f>
        <v>United States of America</v>
      </c>
      <c r="R43" t="str">
        <f>_xlfn.XLOOKUP(J43,Xlation!$B:$B,Xlation!$C:$C,"Error",0)</f>
        <v>United States of America</v>
      </c>
      <c r="S43" t="str">
        <f>_xlfn.XLOOKUP(N43,Xlation!$B:$B,Xlation!$C:$C,"Error",0)</f>
        <v>Large_Greater_than_250_Emp</v>
      </c>
      <c r="T43" t="str">
        <f>_xlfn.XLOOKUP(F43,Xlation!$B:$B,Xlation!$C:$C,"Error",0)</f>
        <v>Engineer</v>
      </c>
      <c r="U43" t="str">
        <f>_xlfn.XLOOKUP(K43,Xlation!$B:$B,Xlation!$C:$C,"Error",0)</f>
        <v>20-80%</v>
      </c>
      <c r="V43" t="str">
        <f>_xlfn.XLOOKUP(F43,Categories!B:B,Categories!C:C,"Not in dataset",0)</f>
        <v>ML Professional</v>
      </c>
    </row>
    <row r="44" spans="2:22">
      <c r="B44" s="1">
        <v>38</v>
      </c>
      <c r="C44">
        <v>2020</v>
      </c>
      <c r="D44" t="s">
        <v>2</v>
      </c>
      <c r="E44" t="s">
        <v>10</v>
      </c>
      <c r="F44" t="s">
        <v>36</v>
      </c>
      <c r="G44">
        <v>10000</v>
      </c>
      <c r="H44" t="s">
        <v>61</v>
      </c>
      <c r="I44">
        <v>10000</v>
      </c>
      <c r="J44" t="s">
        <v>86</v>
      </c>
      <c r="K44">
        <v>100</v>
      </c>
      <c r="L44" t="s">
        <v>86</v>
      </c>
      <c r="M44" t="str">
        <f>_xlfn.XLOOKUP(L44,Xlation!B:B,Xlation!D:D,"error",0)</f>
        <v>NGA</v>
      </c>
      <c r="N44" t="s">
        <v>62</v>
      </c>
      <c r="O44" t="str">
        <f>_xlfn.XLOOKUP(D44,Xlation!$B:$B,Xlation!$C:$C,"Error",0)</f>
        <v xml:space="preserve">Entry-level Junior </v>
      </c>
      <c r="P44" t="str">
        <f>_xlfn.XLOOKUP(E44,Xlation!$B:$B,Xlation!$C:$C,"Error",0)</f>
        <v xml:space="preserve">Full-time </v>
      </c>
      <c r="Q44" t="str">
        <f>_xlfn.XLOOKUP(L44,Xlation!$B:$B,Xlation!$C:$C,"Error",0)</f>
        <v>Nigeria</v>
      </c>
      <c r="R44" t="str">
        <f>_xlfn.XLOOKUP(J44,Xlation!$B:$B,Xlation!$C:$C,"Error",0)</f>
        <v>Nigeria</v>
      </c>
      <c r="S44" t="str">
        <f>_xlfn.XLOOKUP(N44,Xlation!$B:$B,Xlation!$C:$C,"Error",0)</f>
        <v>Small_Less_than_50_Emp</v>
      </c>
      <c r="T44" t="str">
        <f>_xlfn.XLOOKUP(F44,Xlation!$B:$B,Xlation!$C:$C,"Error",0)</f>
        <v>Analysis</v>
      </c>
      <c r="U44" t="str">
        <f>_xlfn.XLOOKUP(K44,Xlation!$B:$B,Xlation!$C:$C,"Error",0)</f>
        <v>80-100%</v>
      </c>
      <c r="V44" t="str">
        <f>_xlfn.XLOOKUP(F44,Categories!B:B,Categories!C:C,"Not in dataset",0)</f>
        <v>Not ML</v>
      </c>
    </row>
    <row r="45" spans="2:22">
      <c r="B45" s="1">
        <v>39</v>
      </c>
      <c r="C45">
        <v>2020</v>
      </c>
      <c r="D45" t="s">
        <v>2</v>
      </c>
      <c r="E45" t="s">
        <v>10</v>
      </c>
      <c r="F45" t="s">
        <v>37</v>
      </c>
      <c r="G45">
        <v>138000</v>
      </c>
      <c r="H45" t="s">
        <v>61</v>
      </c>
      <c r="I45">
        <v>138000</v>
      </c>
      <c r="J45" t="s">
        <v>22</v>
      </c>
      <c r="K45">
        <v>100</v>
      </c>
      <c r="L45" t="s">
        <v>22</v>
      </c>
      <c r="M45" t="str">
        <f>_xlfn.XLOOKUP(L45,Xlation!B:B,Xlation!D:D,"error",0)</f>
        <v>USA</v>
      </c>
      <c r="N45" t="s">
        <v>62</v>
      </c>
      <c r="O45" t="str">
        <f>_xlfn.XLOOKUP(D45,Xlation!$B:$B,Xlation!$C:$C,"Error",0)</f>
        <v xml:space="preserve">Entry-level Junior </v>
      </c>
      <c r="P45" t="str">
        <f>_xlfn.XLOOKUP(E45,Xlation!$B:$B,Xlation!$C:$C,"Error",0)</f>
        <v xml:space="preserve">Full-time </v>
      </c>
      <c r="Q45" t="str">
        <f>_xlfn.XLOOKUP(L45,Xlation!$B:$B,Xlation!$C:$C,"Error",0)</f>
        <v>United States of America</v>
      </c>
      <c r="R45" t="str">
        <f>_xlfn.XLOOKUP(J45,Xlation!$B:$B,Xlation!$C:$C,"Error",0)</f>
        <v>United States of America</v>
      </c>
      <c r="S45" t="str">
        <f>_xlfn.XLOOKUP(N45,Xlation!$B:$B,Xlation!$C:$C,"Error",0)</f>
        <v>Small_Less_than_50_Emp</v>
      </c>
      <c r="T45" t="str">
        <f>_xlfn.XLOOKUP(F45,Xlation!$B:$B,Xlation!$C:$C,"Error",0)</f>
        <v>Engineer</v>
      </c>
      <c r="U45" t="str">
        <f>_xlfn.XLOOKUP(K45,Xlation!$B:$B,Xlation!$C:$C,"Error",0)</f>
        <v>80-100%</v>
      </c>
      <c r="V45" t="str">
        <f>_xlfn.XLOOKUP(F45,Categories!B:B,Categories!C:C,"Not in dataset",0)</f>
        <v>ML Professional</v>
      </c>
    </row>
    <row r="46" spans="2:22">
      <c r="B46" s="1">
        <v>40</v>
      </c>
      <c r="C46">
        <v>2020</v>
      </c>
      <c r="D46" t="s">
        <v>8</v>
      </c>
      <c r="E46" t="s">
        <v>10</v>
      </c>
      <c r="F46" t="s">
        <v>34</v>
      </c>
      <c r="G46">
        <v>45760</v>
      </c>
      <c r="H46" t="s">
        <v>61</v>
      </c>
      <c r="I46">
        <v>45760</v>
      </c>
      <c r="J46" t="s">
        <v>87</v>
      </c>
      <c r="K46">
        <v>100</v>
      </c>
      <c r="L46" t="s">
        <v>22</v>
      </c>
      <c r="M46" t="str">
        <f>_xlfn.XLOOKUP(L46,Xlation!B:B,Xlation!D:D,"error",0)</f>
        <v>USA</v>
      </c>
      <c r="N46" t="s">
        <v>62</v>
      </c>
      <c r="O46" t="str">
        <f>_xlfn.XLOOKUP(D46,Xlation!$B:$B,Xlation!$C:$C,"Error",0)</f>
        <v xml:space="preserve">Mid-level Intermediate </v>
      </c>
      <c r="P46" t="str">
        <f>_xlfn.XLOOKUP(E46,Xlation!$B:$B,Xlation!$C:$C,"Error",0)</f>
        <v xml:space="preserve">Full-time </v>
      </c>
      <c r="Q46" t="str">
        <f>_xlfn.XLOOKUP(L46,Xlation!$B:$B,Xlation!$C:$C,"Error",0)</f>
        <v>United States of America</v>
      </c>
      <c r="R46" t="str">
        <f>_xlfn.XLOOKUP(J46,Xlation!$B:$B,Xlation!$C:$C,"Error",0)</f>
        <v>Philippines</v>
      </c>
      <c r="S46" t="str">
        <f>_xlfn.XLOOKUP(N46,Xlation!$B:$B,Xlation!$C:$C,"Error",0)</f>
        <v>Small_Less_than_50_Emp</v>
      </c>
      <c r="T46" t="str">
        <f>_xlfn.XLOOKUP(F46,Xlation!$B:$B,Xlation!$C:$C,"Error",0)</f>
        <v>Scientist</v>
      </c>
      <c r="U46" t="str">
        <f>_xlfn.XLOOKUP(K46,Xlation!$B:$B,Xlation!$C:$C,"Error",0)</f>
        <v>80-100%</v>
      </c>
      <c r="V46" t="str">
        <f>_xlfn.XLOOKUP(F46,Categories!B:B,Categories!C:C,"Not in dataset",0)</f>
        <v>Not ML</v>
      </c>
    </row>
    <row r="47" spans="2:22">
      <c r="B47" s="1">
        <v>41</v>
      </c>
      <c r="C47">
        <v>2020</v>
      </c>
      <c r="D47" t="s">
        <v>5</v>
      </c>
      <c r="E47" t="s">
        <v>10</v>
      </c>
      <c r="F47" t="s">
        <v>85</v>
      </c>
      <c r="G47">
        <v>70000</v>
      </c>
      <c r="H47" t="s">
        <v>59</v>
      </c>
      <c r="I47">
        <v>79833</v>
      </c>
      <c r="J47" t="s">
        <v>28</v>
      </c>
      <c r="K47">
        <v>50</v>
      </c>
      <c r="L47" t="s">
        <v>28</v>
      </c>
      <c r="M47" t="str">
        <f>_xlfn.XLOOKUP(L47,Xlation!B:B,Xlation!D:D,"error",0)</f>
        <v>ESP</v>
      </c>
      <c r="N47" t="s">
        <v>60</v>
      </c>
      <c r="O47" t="str">
        <f>_xlfn.XLOOKUP(D47,Xlation!$B:$B,Xlation!$C:$C,"Error",0)</f>
        <v>Executive-level Director</v>
      </c>
      <c r="P47" t="str">
        <f>_xlfn.XLOOKUP(E47,Xlation!$B:$B,Xlation!$C:$C,"Error",0)</f>
        <v xml:space="preserve">Full-time </v>
      </c>
      <c r="Q47" t="str">
        <f>_xlfn.XLOOKUP(L47,Xlation!$B:$B,Xlation!$C:$C,"Error",0)</f>
        <v>Spain</v>
      </c>
      <c r="R47" t="str">
        <f>_xlfn.XLOOKUP(J47,Xlation!$B:$B,Xlation!$C:$C,"Error",0)</f>
        <v>Spain</v>
      </c>
      <c r="S47" t="str">
        <f>_xlfn.XLOOKUP(N47,Xlation!$B:$B,Xlation!$C:$C,"Error",0)</f>
        <v>Large_Greater_than_250_Emp</v>
      </c>
      <c r="T47" t="str">
        <f>_xlfn.XLOOKUP(F47,Xlation!$B:$B,Xlation!$C:$C,"Error",0)</f>
        <v>Engineer</v>
      </c>
      <c r="U47" t="str">
        <f>_xlfn.XLOOKUP(K47,Xlation!$B:$B,Xlation!$C:$C,"Error",0)</f>
        <v>20-80%</v>
      </c>
      <c r="V47" t="str">
        <f>_xlfn.XLOOKUP(F47,Categories!B:B,Categories!C:C,"Not in dataset",0)</f>
        <v>Not ML</v>
      </c>
    </row>
    <row r="48" spans="2:22">
      <c r="B48" s="1">
        <v>42</v>
      </c>
      <c r="C48">
        <v>2020</v>
      </c>
      <c r="D48" t="s">
        <v>8</v>
      </c>
      <c r="E48" t="s">
        <v>10</v>
      </c>
      <c r="F48" t="s">
        <v>88</v>
      </c>
      <c r="G48">
        <v>44000</v>
      </c>
      <c r="H48" t="s">
        <v>59</v>
      </c>
      <c r="I48">
        <v>50180</v>
      </c>
      <c r="J48" t="s">
        <v>13</v>
      </c>
      <c r="K48">
        <v>0</v>
      </c>
      <c r="L48" t="s">
        <v>13</v>
      </c>
      <c r="M48">
        <f>_xlfn.XLOOKUP(L48,Xlation!B:B,Xlation!D:D,"error",0)</f>
        <v>0</v>
      </c>
      <c r="N48" t="s">
        <v>64</v>
      </c>
      <c r="O48" t="str">
        <f>_xlfn.XLOOKUP(D48,Xlation!$B:$B,Xlation!$C:$C,"Error",0)</f>
        <v xml:space="preserve">Mid-level Intermediate </v>
      </c>
      <c r="P48" t="str">
        <f>_xlfn.XLOOKUP(E48,Xlation!$B:$B,Xlation!$C:$C,"Error",0)</f>
        <v xml:space="preserve">Full-time </v>
      </c>
      <c r="Q48" t="str">
        <f>_xlfn.XLOOKUP(L48,Xlation!$B:$B,Xlation!$C:$C,"Error",0)</f>
        <v xml:space="preserve">Part-time </v>
      </c>
      <c r="R48" t="str">
        <f>_xlfn.XLOOKUP(J48,Xlation!$B:$B,Xlation!$C:$C,"Error",0)</f>
        <v xml:space="preserve">Part-time </v>
      </c>
      <c r="S48" t="str">
        <f>_xlfn.XLOOKUP(N48,Xlation!$B:$B,Xlation!$C:$C,"Error",0)</f>
        <v>Medium_Between_50_and_250_Emp</v>
      </c>
      <c r="T48" t="str">
        <f>_xlfn.XLOOKUP(F48,Xlation!$B:$B,Xlation!$C:$C,"Error",0)</f>
        <v>Engineer</v>
      </c>
      <c r="U48" t="str">
        <f>_xlfn.XLOOKUP(K48,Xlation!$B:$B,Xlation!$C:$C,"Error",0)</f>
        <v>0-20%</v>
      </c>
      <c r="V48" t="str">
        <f>_xlfn.XLOOKUP(F48,Categories!B:B,Categories!C:C,"Not in dataset",0)</f>
        <v>ML Professional</v>
      </c>
    </row>
    <row r="49" spans="2:22">
      <c r="B49" s="1">
        <v>43</v>
      </c>
      <c r="C49">
        <v>2020</v>
      </c>
      <c r="D49" t="s">
        <v>8</v>
      </c>
      <c r="E49" t="s">
        <v>10</v>
      </c>
      <c r="F49" t="s">
        <v>35</v>
      </c>
      <c r="G49">
        <v>106000</v>
      </c>
      <c r="H49" t="s">
        <v>61</v>
      </c>
      <c r="I49">
        <v>106000</v>
      </c>
      <c r="J49" t="s">
        <v>22</v>
      </c>
      <c r="K49">
        <v>100</v>
      </c>
      <c r="L49" t="s">
        <v>22</v>
      </c>
      <c r="M49" t="str">
        <f>_xlfn.XLOOKUP(L49,Xlation!B:B,Xlation!D:D,"error",0)</f>
        <v>USA</v>
      </c>
      <c r="N49" t="s">
        <v>60</v>
      </c>
      <c r="O49" t="str">
        <f>_xlfn.XLOOKUP(D49,Xlation!$B:$B,Xlation!$C:$C,"Error",0)</f>
        <v xml:space="preserve">Mid-level Intermediate </v>
      </c>
      <c r="P49" t="str">
        <f>_xlfn.XLOOKUP(E49,Xlation!$B:$B,Xlation!$C:$C,"Error",0)</f>
        <v xml:space="preserve">Full-time </v>
      </c>
      <c r="Q49" t="str">
        <f>_xlfn.XLOOKUP(L49,Xlation!$B:$B,Xlation!$C:$C,"Error",0)</f>
        <v>United States of America</v>
      </c>
      <c r="R49" t="str">
        <f>_xlfn.XLOOKUP(J49,Xlation!$B:$B,Xlation!$C:$C,"Error",0)</f>
        <v>United States of America</v>
      </c>
      <c r="S49" t="str">
        <f>_xlfn.XLOOKUP(N49,Xlation!$B:$B,Xlation!$C:$C,"Error",0)</f>
        <v>Large_Greater_than_250_Emp</v>
      </c>
      <c r="T49" t="str">
        <f>_xlfn.XLOOKUP(F49,Xlation!$B:$B,Xlation!$C:$C,"Error",0)</f>
        <v>Engineer</v>
      </c>
      <c r="U49" t="str">
        <f>_xlfn.XLOOKUP(K49,Xlation!$B:$B,Xlation!$C:$C,"Error",0)</f>
        <v>80-100%</v>
      </c>
      <c r="V49" t="str">
        <f>_xlfn.XLOOKUP(F49,Categories!B:B,Categories!C:C,"Not in dataset",0)</f>
        <v>Not ML</v>
      </c>
    </row>
    <row r="50" spans="2:22">
      <c r="B50" s="1">
        <v>44</v>
      </c>
      <c r="C50">
        <v>2020</v>
      </c>
      <c r="D50" t="s">
        <v>8</v>
      </c>
      <c r="E50" t="s">
        <v>10</v>
      </c>
      <c r="F50" t="s">
        <v>35</v>
      </c>
      <c r="G50">
        <v>88000</v>
      </c>
      <c r="H50" t="s">
        <v>63</v>
      </c>
      <c r="I50">
        <v>112872</v>
      </c>
      <c r="J50" t="s">
        <v>23</v>
      </c>
      <c r="K50">
        <v>50</v>
      </c>
      <c r="L50" t="s">
        <v>23</v>
      </c>
      <c r="M50" t="str">
        <f>_xlfn.XLOOKUP(L50,Xlation!B:B,Xlation!D:D,"error",0)</f>
        <v>GBR</v>
      </c>
      <c r="N50" t="s">
        <v>60</v>
      </c>
      <c r="O50" t="str">
        <f>_xlfn.XLOOKUP(D50,Xlation!$B:$B,Xlation!$C:$C,"Error",0)</f>
        <v xml:space="preserve">Mid-level Intermediate </v>
      </c>
      <c r="P50" t="str">
        <f>_xlfn.XLOOKUP(E50,Xlation!$B:$B,Xlation!$C:$C,"Error",0)</f>
        <v xml:space="preserve">Full-time </v>
      </c>
      <c r="Q50" t="str">
        <f>_xlfn.XLOOKUP(L50,Xlation!$B:$B,Xlation!$C:$C,"Error",0)</f>
        <v>United Kingdom</v>
      </c>
      <c r="R50" t="str">
        <f>_xlfn.XLOOKUP(J50,Xlation!$B:$B,Xlation!$C:$C,"Error",0)</f>
        <v>United Kingdom</v>
      </c>
      <c r="S50" t="str">
        <f>_xlfn.XLOOKUP(N50,Xlation!$B:$B,Xlation!$C:$C,"Error",0)</f>
        <v>Large_Greater_than_250_Emp</v>
      </c>
      <c r="T50" t="str">
        <f>_xlfn.XLOOKUP(F50,Xlation!$B:$B,Xlation!$C:$C,"Error",0)</f>
        <v>Engineer</v>
      </c>
      <c r="U50" t="str">
        <f>_xlfn.XLOOKUP(K50,Xlation!$B:$B,Xlation!$C:$C,"Error",0)</f>
        <v>20-80%</v>
      </c>
      <c r="V50" t="str">
        <f>_xlfn.XLOOKUP(F50,Categories!B:B,Categories!C:C,"Not in dataset",0)</f>
        <v>Not ML</v>
      </c>
    </row>
    <row r="51" spans="2:22">
      <c r="B51" s="1">
        <v>45</v>
      </c>
      <c r="C51">
        <v>2020</v>
      </c>
      <c r="D51" t="s">
        <v>2</v>
      </c>
      <c r="E51" t="s">
        <v>13</v>
      </c>
      <c r="F51" t="s">
        <v>89</v>
      </c>
      <c r="G51">
        <v>14000</v>
      </c>
      <c r="H51" t="s">
        <v>59</v>
      </c>
      <c r="I51">
        <v>15966</v>
      </c>
      <c r="J51" t="s">
        <v>25</v>
      </c>
      <c r="K51">
        <v>100</v>
      </c>
      <c r="L51" t="s">
        <v>25</v>
      </c>
      <c r="M51" t="str">
        <f>_xlfn.XLOOKUP(L51,Xlation!B:B,Xlation!D:D,"error",0)</f>
        <v>DEU</v>
      </c>
      <c r="N51" t="s">
        <v>62</v>
      </c>
      <c r="O51" t="str">
        <f>_xlfn.XLOOKUP(D51,Xlation!$B:$B,Xlation!$C:$C,"Error",0)</f>
        <v xml:space="preserve">Entry-level Junior </v>
      </c>
      <c r="P51" t="str">
        <f>_xlfn.XLOOKUP(E51,Xlation!$B:$B,Xlation!$C:$C,"Error",0)</f>
        <v xml:space="preserve">Part-time </v>
      </c>
      <c r="Q51" t="str">
        <f>_xlfn.XLOOKUP(L51,Xlation!$B:$B,Xlation!$C:$C,"Error",0)</f>
        <v>Germany</v>
      </c>
      <c r="R51" t="str">
        <f>_xlfn.XLOOKUP(J51,Xlation!$B:$B,Xlation!$C:$C,"Error",0)</f>
        <v>Germany</v>
      </c>
      <c r="S51" t="str">
        <f>_xlfn.XLOOKUP(N51,Xlation!$B:$B,Xlation!$C:$C,"Error",0)</f>
        <v>Small_Less_than_50_Emp</v>
      </c>
      <c r="T51" t="str">
        <f>_xlfn.XLOOKUP(F51,Xlation!$B:$B,Xlation!$C:$C,"Error",0)</f>
        <v>Engineer</v>
      </c>
      <c r="U51" t="str">
        <f>_xlfn.XLOOKUP(K51,Xlation!$B:$B,Xlation!$C:$C,"Error",0)</f>
        <v>80-100%</v>
      </c>
      <c r="V51" t="str">
        <f>_xlfn.XLOOKUP(F51,Categories!B:B,Categories!C:C,"Not in dataset",0)</f>
        <v>Not ML</v>
      </c>
    </row>
    <row r="52" spans="2:22">
      <c r="B52" s="1">
        <v>46</v>
      </c>
      <c r="C52">
        <v>2020</v>
      </c>
      <c r="D52" t="s">
        <v>8</v>
      </c>
      <c r="E52" t="s">
        <v>10</v>
      </c>
      <c r="F52" t="s">
        <v>34</v>
      </c>
      <c r="G52">
        <v>60000</v>
      </c>
      <c r="H52" t="s">
        <v>63</v>
      </c>
      <c r="I52">
        <v>76958</v>
      </c>
      <c r="J52" t="s">
        <v>23</v>
      </c>
      <c r="K52">
        <v>100</v>
      </c>
      <c r="L52" t="s">
        <v>23</v>
      </c>
      <c r="M52" t="str">
        <f>_xlfn.XLOOKUP(L52,Xlation!B:B,Xlation!D:D,"error",0)</f>
        <v>GBR</v>
      </c>
      <c r="N52" t="s">
        <v>62</v>
      </c>
      <c r="O52" t="str">
        <f>_xlfn.XLOOKUP(D52,Xlation!$B:$B,Xlation!$C:$C,"Error",0)</f>
        <v xml:space="preserve">Mid-level Intermediate </v>
      </c>
      <c r="P52" t="str">
        <f>_xlfn.XLOOKUP(E52,Xlation!$B:$B,Xlation!$C:$C,"Error",0)</f>
        <v xml:space="preserve">Full-time </v>
      </c>
      <c r="Q52" t="str">
        <f>_xlfn.XLOOKUP(L52,Xlation!$B:$B,Xlation!$C:$C,"Error",0)</f>
        <v>United Kingdom</v>
      </c>
      <c r="R52" t="str">
        <f>_xlfn.XLOOKUP(J52,Xlation!$B:$B,Xlation!$C:$C,"Error",0)</f>
        <v>United Kingdom</v>
      </c>
      <c r="S52" t="str">
        <f>_xlfn.XLOOKUP(N52,Xlation!$B:$B,Xlation!$C:$C,"Error",0)</f>
        <v>Small_Less_than_50_Emp</v>
      </c>
      <c r="T52" t="str">
        <f>_xlfn.XLOOKUP(F52,Xlation!$B:$B,Xlation!$C:$C,"Error",0)</f>
        <v>Scientist</v>
      </c>
      <c r="U52" t="str">
        <f>_xlfn.XLOOKUP(K52,Xlation!$B:$B,Xlation!$C:$C,"Error",0)</f>
        <v>80-100%</v>
      </c>
      <c r="V52" t="str">
        <f>_xlfn.XLOOKUP(F52,Categories!B:B,Categories!C:C,"Not in dataset",0)</f>
        <v>Not ML</v>
      </c>
    </row>
    <row r="53" spans="2:22">
      <c r="B53" s="1">
        <v>47</v>
      </c>
      <c r="C53">
        <v>2020</v>
      </c>
      <c r="D53" t="s">
        <v>11</v>
      </c>
      <c r="E53" t="s">
        <v>10</v>
      </c>
      <c r="F53" t="s">
        <v>35</v>
      </c>
      <c r="G53">
        <v>188000</v>
      </c>
      <c r="H53" t="s">
        <v>61</v>
      </c>
      <c r="I53">
        <v>188000</v>
      </c>
      <c r="J53" t="s">
        <v>22</v>
      </c>
      <c r="K53">
        <v>100</v>
      </c>
      <c r="L53" t="s">
        <v>22</v>
      </c>
      <c r="M53" t="str">
        <f>_xlfn.XLOOKUP(L53,Xlation!B:B,Xlation!D:D,"error",0)</f>
        <v>USA</v>
      </c>
      <c r="N53" t="s">
        <v>60</v>
      </c>
      <c r="O53" t="str">
        <f>_xlfn.XLOOKUP(D53,Xlation!$B:$B,Xlation!$C:$C,"Error",0)</f>
        <v xml:space="preserve">Senior-level Expert </v>
      </c>
      <c r="P53" t="str">
        <f>_xlfn.XLOOKUP(E53,Xlation!$B:$B,Xlation!$C:$C,"Error",0)</f>
        <v xml:space="preserve">Full-time </v>
      </c>
      <c r="Q53" t="str">
        <f>_xlfn.XLOOKUP(L53,Xlation!$B:$B,Xlation!$C:$C,"Error",0)</f>
        <v>United States of America</v>
      </c>
      <c r="R53" t="str">
        <f>_xlfn.XLOOKUP(J53,Xlation!$B:$B,Xlation!$C:$C,"Error",0)</f>
        <v>United States of America</v>
      </c>
      <c r="S53" t="str">
        <f>_xlfn.XLOOKUP(N53,Xlation!$B:$B,Xlation!$C:$C,"Error",0)</f>
        <v>Large_Greater_than_250_Emp</v>
      </c>
      <c r="T53" t="str">
        <f>_xlfn.XLOOKUP(F53,Xlation!$B:$B,Xlation!$C:$C,"Error",0)</f>
        <v>Engineer</v>
      </c>
      <c r="U53" t="str">
        <f>_xlfn.XLOOKUP(K53,Xlation!$B:$B,Xlation!$C:$C,"Error",0)</f>
        <v>80-100%</v>
      </c>
      <c r="V53" t="str">
        <f>_xlfn.XLOOKUP(F53,Categories!B:B,Categories!C:C,"Not in dataset",0)</f>
        <v>Not ML</v>
      </c>
    </row>
    <row r="54" spans="2:22">
      <c r="B54" s="1">
        <v>48</v>
      </c>
      <c r="C54">
        <v>2020</v>
      </c>
      <c r="D54" t="s">
        <v>8</v>
      </c>
      <c r="E54" t="s">
        <v>10</v>
      </c>
      <c r="F54" t="s">
        <v>34</v>
      </c>
      <c r="G54">
        <v>105000</v>
      </c>
      <c r="H54" t="s">
        <v>61</v>
      </c>
      <c r="I54">
        <v>105000</v>
      </c>
      <c r="J54" t="s">
        <v>22</v>
      </c>
      <c r="K54">
        <v>100</v>
      </c>
      <c r="L54" t="s">
        <v>22</v>
      </c>
      <c r="M54" t="str">
        <f>_xlfn.XLOOKUP(L54,Xlation!B:B,Xlation!D:D,"error",0)</f>
        <v>USA</v>
      </c>
      <c r="N54" t="s">
        <v>60</v>
      </c>
      <c r="O54" t="str">
        <f>_xlfn.XLOOKUP(D54,Xlation!$B:$B,Xlation!$C:$C,"Error",0)</f>
        <v xml:space="preserve">Mid-level Intermediate </v>
      </c>
      <c r="P54" t="str">
        <f>_xlfn.XLOOKUP(E54,Xlation!$B:$B,Xlation!$C:$C,"Error",0)</f>
        <v xml:space="preserve">Full-time </v>
      </c>
      <c r="Q54" t="str">
        <f>_xlfn.XLOOKUP(L54,Xlation!$B:$B,Xlation!$C:$C,"Error",0)</f>
        <v>United States of America</v>
      </c>
      <c r="R54" t="str">
        <f>_xlfn.XLOOKUP(J54,Xlation!$B:$B,Xlation!$C:$C,"Error",0)</f>
        <v>United States of America</v>
      </c>
      <c r="S54" t="str">
        <f>_xlfn.XLOOKUP(N54,Xlation!$B:$B,Xlation!$C:$C,"Error",0)</f>
        <v>Large_Greater_than_250_Emp</v>
      </c>
      <c r="T54" t="str">
        <f>_xlfn.XLOOKUP(F54,Xlation!$B:$B,Xlation!$C:$C,"Error",0)</f>
        <v>Scientist</v>
      </c>
      <c r="U54" t="str">
        <f>_xlfn.XLOOKUP(K54,Xlation!$B:$B,Xlation!$C:$C,"Error",0)</f>
        <v>80-100%</v>
      </c>
      <c r="V54" t="str">
        <f>_xlfn.XLOOKUP(F54,Categories!B:B,Categories!C:C,"Not in dataset",0)</f>
        <v>Not ML</v>
      </c>
    </row>
    <row r="55" spans="2:22">
      <c r="B55" s="1">
        <v>49</v>
      </c>
      <c r="C55">
        <v>2020</v>
      </c>
      <c r="D55" t="s">
        <v>8</v>
      </c>
      <c r="E55" t="s">
        <v>10</v>
      </c>
      <c r="F55" t="s">
        <v>35</v>
      </c>
      <c r="G55">
        <v>61500</v>
      </c>
      <c r="H55" t="s">
        <v>59</v>
      </c>
      <c r="I55">
        <v>70139</v>
      </c>
      <c r="J55" t="s">
        <v>27</v>
      </c>
      <c r="K55">
        <v>50</v>
      </c>
      <c r="L55" t="s">
        <v>27</v>
      </c>
      <c r="M55" t="str">
        <f>_xlfn.XLOOKUP(L55,Xlation!B:B,Xlation!D:D,"error",0)</f>
        <v>FRA</v>
      </c>
      <c r="N55" t="s">
        <v>60</v>
      </c>
      <c r="O55" t="str">
        <f>_xlfn.XLOOKUP(D55,Xlation!$B:$B,Xlation!$C:$C,"Error",0)</f>
        <v xml:space="preserve">Mid-level Intermediate </v>
      </c>
      <c r="P55" t="str">
        <f>_xlfn.XLOOKUP(E55,Xlation!$B:$B,Xlation!$C:$C,"Error",0)</f>
        <v xml:space="preserve">Full-time </v>
      </c>
      <c r="Q55" t="str">
        <f>_xlfn.XLOOKUP(L55,Xlation!$B:$B,Xlation!$C:$C,"Error",0)</f>
        <v>France</v>
      </c>
      <c r="R55" t="str">
        <f>_xlfn.XLOOKUP(J55,Xlation!$B:$B,Xlation!$C:$C,"Error",0)</f>
        <v>France</v>
      </c>
      <c r="S55" t="str">
        <f>_xlfn.XLOOKUP(N55,Xlation!$B:$B,Xlation!$C:$C,"Error",0)</f>
        <v>Large_Greater_than_250_Emp</v>
      </c>
      <c r="T55" t="str">
        <f>_xlfn.XLOOKUP(F55,Xlation!$B:$B,Xlation!$C:$C,"Error",0)</f>
        <v>Engineer</v>
      </c>
      <c r="U55" t="str">
        <f>_xlfn.XLOOKUP(K55,Xlation!$B:$B,Xlation!$C:$C,"Error",0)</f>
        <v>20-80%</v>
      </c>
      <c r="V55" t="str">
        <f>_xlfn.XLOOKUP(F55,Categories!B:B,Categories!C:C,"Not in dataset",0)</f>
        <v>Not ML</v>
      </c>
    </row>
    <row r="56" spans="2:22">
      <c r="B56" s="1">
        <v>50</v>
      </c>
      <c r="C56">
        <v>2020</v>
      </c>
      <c r="D56" t="s">
        <v>2</v>
      </c>
      <c r="E56" t="s">
        <v>10</v>
      </c>
      <c r="F56" t="s">
        <v>36</v>
      </c>
      <c r="G56">
        <v>450000</v>
      </c>
      <c r="H56" t="s">
        <v>73</v>
      </c>
      <c r="I56">
        <v>6072</v>
      </c>
      <c r="J56" t="s">
        <v>26</v>
      </c>
      <c r="K56">
        <v>0</v>
      </c>
      <c r="L56" t="s">
        <v>26</v>
      </c>
      <c r="M56" t="str">
        <f>_xlfn.XLOOKUP(L56,Xlation!B:B,Xlation!D:D,"error",0)</f>
        <v>IND</v>
      </c>
      <c r="N56" t="s">
        <v>62</v>
      </c>
      <c r="O56" t="str">
        <f>_xlfn.XLOOKUP(D56,Xlation!$B:$B,Xlation!$C:$C,"Error",0)</f>
        <v xml:space="preserve">Entry-level Junior </v>
      </c>
      <c r="P56" t="str">
        <f>_xlfn.XLOOKUP(E56,Xlation!$B:$B,Xlation!$C:$C,"Error",0)</f>
        <v xml:space="preserve">Full-time </v>
      </c>
      <c r="Q56" t="str">
        <f>_xlfn.XLOOKUP(L56,Xlation!$B:$B,Xlation!$C:$C,"Error",0)</f>
        <v>India</v>
      </c>
      <c r="R56" t="str">
        <f>_xlfn.XLOOKUP(J56,Xlation!$B:$B,Xlation!$C:$C,"Error",0)</f>
        <v>India</v>
      </c>
      <c r="S56" t="str">
        <f>_xlfn.XLOOKUP(N56,Xlation!$B:$B,Xlation!$C:$C,"Error",0)</f>
        <v>Small_Less_than_50_Emp</v>
      </c>
      <c r="T56" t="str">
        <f>_xlfn.XLOOKUP(F56,Xlation!$B:$B,Xlation!$C:$C,"Error",0)</f>
        <v>Analysis</v>
      </c>
      <c r="U56" t="str">
        <f>_xlfn.XLOOKUP(K56,Xlation!$B:$B,Xlation!$C:$C,"Error",0)</f>
        <v>0-20%</v>
      </c>
      <c r="V56" t="str">
        <f>_xlfn.XLOOKUP(F56,Categories!B:B,Categories!C:C,"Not in dataset",0)</f>
        <v>Not ML</v>
      </c>
    </row>
    <row r="57" spans="2:22">
      <c r="B57" s="1">
        <v>51</v>
      </c>
      <c r="C57">
        <v>2020</v>
      </c>
      <c r="D57" t="s">
        <v>2</v>
      </c>
      <c r="E57" t="s">
        <v>10</v>
      </c>
      <c r="F57" t="s">
        <v>36</v>
      </c>
      <c r="G57">
        <v>91000</v>
      </c>
      <c r="H57" t="s">
        <v>61</v>
      </c>
      <c r="I57">
        <v>91000</v>
      </c>
      <c r="J57" t="s">
        <v>22</v>
      </c>
      <c r="K57">
        <v>100</v>
      </c>
      <c r="L57" t="s">
        <v>22</v>
      </c>
      <c r="M57" t="str">
        <f>_xlfn.XLOOKUP(L57,Xlation!B:B,Xlation!D:D,"error",0)</f>
        <v>USA</v>
      </c>
      <c r="N57" t="s">
        <v>60</v>
      </c>
      <c r="O57" t="str">
        <f>_xlfn.XLOOKUP(D57,Xlation!$B:$B,Xlation!$C:$C,"Error",0)</f>
        <v xml:space="preserve">Entry-level Junior </v>
      </c>
      <c r="P57" t="str">
        <f>_xlfn.XLOOKUP(E57,Xlation!$B:$B,Xlation!$C:$C,"Error",0)</f>
        <v xml:space="preserve">Full-time </v>
      </c>
      <c r="Q57" t="str">
        <f>_xlfn.XLOOKUP(L57,Xlation!$B:$B,Xlation!$C:$C,"Error",0)</f>
        <v>United States of America</v>
      </c>
      <c r="R57" t="str">
        <f>_xlfn.XLOOKUP(J57,Xlation!$B:$B,Xlation!$C:$C,"Error",0)</f>
        <v>United States of America</v>
      </c>
      <c r="S57" t="str">
        <f>_xlfn.XLOOKUP(N57,Xlation!$B:$B,Xlation!$C:$C,"Error",0)</f>
        <v>Large_Greater_than_250_Emp</v>
      </c>
      <c r="T57" t="str">
        <f>_xlfn.XLOOKUP(F57,Xlation!$B:$B,Xlation!$C:$C,"Error",0)</f>
        <v>Analysis</v>
      </c>
      <c r="U57" t="str">
        <f>_xlfn.XLOOKUP(K57,Xlation!$B:$B,Xlation!$C:$C,"Error",0)</f>
        <v>80-100%</v>
      </c>
      <c r="V57" t="str">
        <f>_xlfn.XLOOKUP(F57,Categories!B:B,Categories!C:C,"Not in dataset",0)</f>
        <v>Not ML</v>
      </c>
    </row>
    <row r="58" spans="2:22">
      <c r="B58" s="1">
        <v>52</v>
      </c>
      <c r="C58">
        <v>2020</v>
      </c>
      <c r="D58" t="s">
        <v>2</v>
      </c>
      <c r="E58" t="s">
        <v>10</v>
      </c>
      <c r="F58" t="s">
        <v>46</v>
      </c>
      <c r="G58">
        <v>300000</v>
      </c>
      <c r="H58" t="s">
        <v>90</v>
      </c>
      <c r="I58">
        <v>45896</v>
      </c>
      <c r="J58" t="s">
        <v>91</v>
      </c>
      <c r="K58">
        <v>50</v>
      </c>
      <c r="L58" t="s">
        <v>91</v>
      </c>
      <c r="M58" t="str">
        <f>_xlfn.XLOOKUP(L58,Xlation!B:B,Xlation!D:D,"error",0)</f>
        <v>DNK</v>
      </c>
      <c r="N58" t="s">
        <v>62</v>
      </c>
      <c r="O58" t="str">
        <f>_xlfn.XLOOKUP(D58,Xlation!$B:$B,Xlation!$C:$C,"Error",0)</f>
        <v xml:space="preserve">Entry-level Junior </v>
      </c>
      <c r="P58" t="str">
        <f>_xlfn.XLOOKUP(E58,Xlation!$B:$B,Xlation!$C:$C,"Error",0)</f>
        <v xml:space="preserve">Full-time </v>
      </c>
      <c r="Q58" t="str">
        <f>_xlfn.XLOOKUP(L58,Xlation!$B:$B,Xlation!$C:$C,"Error",0)</f>
        <v>Denmark</v>
      </c>
      <c r="R58" t="str">
        <f>_xlfn.XLOOKUP(J58,Xlation!$B:$B,Xlation!$C:$C,"Error",0)</f>
        <v>Denmark</v>
      </c>
      <c r="S58" t="str">
        <f>_xlfn.XLOOKUP(N58,Xlation!$B:$B,Xlation!$C:$C,"Error",0)</f>
        <v>Small_Less_than_50_Emp</v>
      </c>
      <c r="T58" t="str">
        <f>_xlfn.XLOOKUP(F58,Xlation!$B:$B,Xlation!$C:$C,"Error",0)</f>
        <v>Scientist</v>
      </c>
      <c r="U58" t="str">
        <f>_xlfn.XLOOKUP(K58,Xlation!$B:$B,Xlation!$C:$C,"Error",0)</f>
        <v>20-80%</v>
      </c>
      <c r="V58" t="str">
        <f>_xlfn.XLOOKUP(F58,Categories!B:B,Categories!C:C,"Not in dataset",0)</f>
        <v>Not ML</v>
      </c>
    </row>
    <row r="59" spans="2:22">
      <c r="B59" s="1">
        <v>53</v>
      </c>
      <c r="C59">
        <v>2020</v>
      </c>
      <c r="D59" t="s">
        <v>2</v>
      </c>
      <c r="E59" t="s">
        <v>10</v>
      </c>
      <c r="F59" t="s">
        <v>35</v>
      </c>
      <c r="G59">
        <v>48000</v>
      </c>
      <c r="H59" t="s">
        <v>59</v>
      </c>
      <c r="I59">
        <v>54742</v>
      </c>
      <c r="J59" t="s">
        <v>75</v>
      </c>
      <c r="K59">
        <v>100</v>
      </c>
      <c r="L59" t="s">
        <v>25</v>
      </c>
      <c r="M59" t="str">
        <f>_xlfn.XLOOKUP(L59,Xlation!B:B,Xlation!D:D,"error",0)</f>
        <v>DEU</v>
      </c>
      <c r="N59" t="s">
        <v>60</v>
      </c>
      <c r="O59" t="str">
        <f>_xlfn.XLOOKUP(D59,Xlation!$B:$B,Xlation!$C:$C,"Error",0)</f>
        <v xml:space="preserve">Entry-level Junior </v>
      </c>
      <c r="P59" t="str">
        <f>_xlfn.XLOOKUP(E59,Xlation!$B:$B,Xlation!$C:$C,"Error",0)</f>
        <v xml:space="preserve">Full-time </v>
      </c>
      <c r="Q59" t="str">
        <f>_xlfn.XLOOKUP(L59,Xlation!$B:$B,Xlation!$C:$C,"Error",0)</f>
        <v>Germany</v>
      </c>
      <c r="R59" t="str">
        <f>_xlfn.XLOOKUP(J59,Xlation!$B:$B,Xlation!$C:$C,"Error",0)</f>
        <v>Pakistan</v>
      </c>
      <c r="S59" t="str">
        <f>_xlfn.XLOOKUP(N59,Xlation!$B:$B,Xlation!$C:$C,"Error",0)</f>
        <v>Large_Greater_than_250_Emp</v>
      </c>
      <c r="T59" t="str">
        <f>_xlfn.XLOOKUP(F59,Xlation!$B:$B,Xlation!$C:$C,"Error",0)</f>
        <v>Engineer</v>
      </c>
      <c r="U59" t="str">
        <f>_xlfn.XLOOKUP(K59,Xlation!$B:$B,Xlation!$C:$C,"Error",0)</f>
        <v>80-100%</v>
      </c>
      <c r="V59" t="str">
        <f>_xlfn.XLOOKUP(F59,Categories!B:B,Categories!C:C,"Not in dataset",0)</f>
        <v>Not ML</v>
      </c>
    </row>
    <row r="60" spans="2:22">
      <c r="B60" s="1">
        <v>54</v>
      </c>
      <c r="C60">
        <v>2020</v>
      </c>
      <c r="D60" t="s">
        <v>11</v>
      </c>
      <c r="E60" t="s">
        <v>7</v>
      </c>
      <c r="F60" t="s">
        <v>92</v>
      </c>
      <c r="G60">
        <v>60000</v>
      </c>
      <c r="H60" t="s">
        <v>61</v>
      </c>
      <c r="I60">
        <v>60000</v>
      </c>
      <c r="J60" t="s">
        <v>93</v>
      </c>
      <c r="K60">
        <v>100</v>
      </c>
      <c r="L60" t="s">
        <v>22</v>
      </c>
      <c r="M60" t="str">
        <f>_xlfn.XLOOKUP(L60,Xlation!B:B,Xlation!D:D,"error",0)</f>
        <v>USA</v>
      </c>
      <c r="N60" t="s">
        <v>62</v>
      </c>
      <c r="O60" t="str">
        <f>_xlfn.XLOOKUP(D60,Xlation!$B:$B,Xlation!$C:$C,"Error",0)</f>
        <v xml:space="preserve">Senior-level Expert </v>
      </c>
      <c r="P60" t="str">
        <f>_xlfn.XLOOKUP(E60,Xlation!$B:$B,Xlation!$C:$C,"Error",0)</f>
        <v>Freelance</v>
      </c>
      <c r="Q60" t="str">
        <f>_xlfn.XLOOKUP(L60,Xlation!$B:$B,Xlation!$C:$C,"Error",0)</f>
        <v>United States of America</v>
      </c>
      <c r="R60" t="str">
        <f>_xlfn.XLOOKUP(J60,Xlation!$B:$B,Xlation!$C:$C,"Error",0)</f>
        <v>Russian Federation</v>
      </c>
      <c r="S60" t="str">
        <f>_xlfn.XLOOKUP(N60,Xlation!$B:$B,Xlation!$C:$C,"Error",0)</f>
        <v>Small_Less_than_50_Emp</v>
      </c>
      <c r="T60" t="str">
        <f>_xlfn.XLOOKUP(F60,Xlation!$B:$B,Xlation!$C:$C,"Error",0)</f>
        <v>Engineer</v>
      </c>
      <c r="U60" t="str">
        <f>_xlfn.XLOOKUP(K60,Xlation!$B:$B,Xlation!$C:$C,"Error",0)</f>
        <v>80-100%</v>
      </c>
      <c r="V60" t="str">
        <f>_xlfn.XLOOKUP(F60,Categories!B:B,Categories!C:C,"Not in dataset",0)</f>
        <v>Not ML</v>
      </c>
    </row>
    <row r="61" spans="2:22">
      <c r="B61" s="1">
        <v>55</v>
      </c>
      <c r="C61">
        <v>2020</v>
      </c>
      <c r="D61" t="s">
        <v>11</v>
      </c>
      <c r="E61" t="s">
        <v>10</v>
      </c>
      <c r="F61" t="s">
        <v>44</v>
      </c>
      <c r="G61">
        <v>130000</v>
      </c>
      <c r="H61" t="s">
        <v>59</v>
      </c>
      <c r="I61">
        <v>148261</v>
      </c>
      <c r="J61" t="s">
        <v>25</v>
      </c>
      <c r="K61">
        <v>100</v>
      </c>
      <c r="L61" t="s">
        <v>25</v>
      </c>
      <c r="M61" t="str">
        <f>_xlfn.XLOOKUP(L61,Xlation!B:B,Xlation!D:D,"error",0)</f>
        <v>DEU</v>
      </c>
      <c r="N61" t="s">
        <v>64</v>
      </c>
      <c r="O61" t="str">
        <f>_xlfn.XLOOKUP(D61,Xlation!$B:$B,Xlation!$C:$C,"Error",0)</f>
        <v xml:space="preserve">Senior-level Expert </v>
      </c>
      <c r="P61" t="str">
        <f>_xlfn.XLOOKUP(E61,Xlation!$B:$B,Xlation!$C:$C,"Error",0)</f>
        <v xml:space="preserve">Full-time </v>
      </c>
      <c r="Q61" t="str">
        <f>_xlfn.XLOOKUP(L61,Xlation!$B:$B,Xlation!$C:$C,"Error",0)</f>
        <v>Germany</v>
      </c>
      <c r="R61" t="str">
        <f>_xlfn.XLOOKUP(J61,Xlation!$B:$B,Xlation!$C:$C,"Error",0)</f>
        <v>Germany</v>
      </c>
      <c r="S61" t="str">
        <f>_xlfn.XLOOKUP(N61,Xlation!$B:$B,Xlation!$C:$C,"Error",0)</f>
        <v>Medium_Between_50_and_250_Emp</v>
      </c>
      <c r="T61" t="str">
        <f>_xlfn.XLOOKUP(F61,Xlation!$B:$B,Xlation!$C:$C,"Error",0)</f>
        <v>Scientist</v>
      </c>
      <c r="U61" t="str">
        <f>_xlfn.XLOOKUP(K61,Xlation!$B:$B,Xlation!$C:$C,"Error",0)</f>
        <v>80-100%</v>
      </c>
      <c r="V61" t="str">
        <f>_xlfn.XLOOKUP(F61,Categories!B:B,Categories!C:C,"Not in dataset",0)</f>
        <v>Not ML</v>
      </c>
    </row>
    <row r="62" spans="2:22">
      <c r="B62" s="1">
        <v>56</v>
      </c>
      <c r="C62">
        <v>2020</v>
      </c>
      <c r="D62" t="s">
        <v>8</v>
      </c>
      <c r="E62" t="s">
        <v>10</v>
      </c>
      <c r="F62" t="s">
        <v>34</v>
      </c>
      <c r="G62">
        <v>34000</v>
      </c>
      <c r="H62" t="s">
        <v>59</v>
      </c>
      <c r="I62">
        <v>38776</v>
      </c>
      <c r="J62" t="s">
        <v>28</v>
      </c>
      <c r="K62">
        <v>100</v>
      </c>
      <c r="L62" t="s">
        <v>28</v>
      </c>
      <c r="M62" t="str">
        <f>_xlfn.XLOOKUP(L62,Xlation!B:B,Xlation!D:D,"error",0)</f>
        <v>ESP</v>
      </c>
      <c r="N62" t="s">
        <v>64</v>
      </c>
      <c r="O62" t="str">
        <f>_xlfn.XLOOKUP(D62,Xlation!$B:$B,Xlation!$C:$C,"Error",0)</f>
        <v xml:space="preserve">Mid-level Intermediate </v>
      </c>
      <c r="P62" t="str">
        <f>_xlfn.XLOOKUP(E62,Xlation!$B:$B,Xlation!$C:$C,"Error",0)</f>
        <v xml:space="preserve">Full-time </v>
      </c>
      <c r="Q62" t="str">
        <f>_xlfn.XLOOKUP(L62,Xlation!$B:$B,Xlation!$C:$C,"Error",0)</f>
        <v>Spain</v>
      </c>
      <c r="R62" t="str">
        <f>_xlfn.XLOOKUP(J62,Xlation!$B:$B,Xlation!$C:$C,"Error",0)</f>
        <v>Spain</v>
      </c>
      <c r="S62" t="str">
        <f>_xlfn.XLOOKUP(N62,Xlation!$B:$B,Xlation!$C:$C,"Error",0)</f>
        <v>Medium_Between_50_and_250_Emp</v>
      </c>
      <c r="T62" t="str">
        <f>_xlfn.XLOOKUP(F62,Xlation!$B:$B,Xlation!$C:$C,"Error",0)</f>
        <v>Scientist</v>
      </c>
      <c r="U62" t="str">
        <f>_xlfn.XLOOKUP(K62,Xlation!$B:$B,Xlation!$C:$C,"Error",0)</f>
        <v>80-100%</v>
      </c>
      <c r="V62" t="str">
        <f>_xlfn.XLOOKUP(F62,Categories!B:B,Categories!C:C,"Not in dataset",0)</f>
        <v>Not ML</v>
      </c>
    </row>
    <row r="63" spans="2:22">
      <c r="B63" s="1">
        <v>57</v>
      </c>
      <c r="C63">
        <v>2020</v>
      </c>
      <c r="D63" t="s">
        <v>8</v>
      </c>
      <c r="E63" t="s">
        <v>10</v>
      </c>
      <c r="F63" t="s">
        <v>34</v>
      </c>
      <c r="G63">
        <v>118000</v>
      </c>
      <c r="H63" t="s">
        <v>61</v>
      </c>
      <c r="I63">
        <v>118000</v>
      </c>
      <c r="J63" t="s">
        <v>22</v>
      </c>
      <c r="K63">
        <v>100</v>
      </c>
      <c r="L63" t="s">
        <v>22</v>
      </c>
      <c r="M63" t="str">
        <f>_xlfn.XLOOKUP(L63,Xlation!B:B,Xlation!D:D,"error",0)</f>
        <v>USA</v>
      </c>
      <c r="N63" t="s">
        <v>64</v>
      </c>
      <c r="O63" t="str">
        <f>_xlfn.XLOOKUP(D63,Xlation!$B:$B,Xlation!$C:$C,"Error",0)</f>
        <v xml:space="preserve">Mid-level Intermediate </v>
      </c>
      <c r="P63" t="str">
        <f>_xlfn.XLOOKUP(E63,Xlation!$B:$B,Xlation!$C:$C,"Error",0)</f>
        <v xml:space="preserve">Full-time </v>
      </c>
      <c r="Q63" t="str">
        <f>_xlfn.XLOOKUP(L63,Xlation!$B:$B,Xlation!$C:$C,"Error",0)</f>
        <v>United States of America</v>
      </c>
      <c r="R63" t="str">
        <f>_xlfn.XLOOKUP(J63,Xlation!$B:$B,Xlation!$C:$C,"Error",0)</f>
        <v>United States of America</v>
      </c>
      <c r="S63" t="str">
        <f>_xlfn.XLOOKUP(N63,Xlation!$B:$B,Xlation!$C:$C,"Error",0)</f>
        <v>Medium_Between_50_and_250_Emp</v>
      </c>
      <c r="T63" t="str">
        <f>_xlfn.XLOOKUP(F63,Xlation!$B:$B,Xlation!$C:$C,"Error",0)</f>
        <v>Scientist</v>
      </c>
      <c r="U63" t="str">
        <f>_xlfn.XLOOKUP(K63,Xlation!$B:$B,Xlation!$C:$C,"Error",0)</f>
        <v>80-100%</v>
      </c>
      <c r="V63" t="str">
        <f>_xlfn.XLOOKUP(F63,Categories!B:B,Categories!C:C,"Not in dataset",0)</f>
        <v>Not ML</v>
      </c>
    </row>
    <row r="64" spans="2:22">
      <c r="B64" s="1">
        <v>58</v>
      </c>
      <c r="C64">
        <v>2020</v>
      </c>
      <c r="D64" t="s">
        <v>11</v>
      </c>
      <c r="E64" t="s">
        <v>10</v>
      </c>
      <c r="F64" t="s">
        <v>34</v>
      </c>
      <c r="G64">
        <v>120000</v>
      </c>
      <c r="H64" t="s">
        <v>61</v>
      </c>
      <c r="I64">
        <v>120000</v>
      </c>
      <c r="J64" t="s">
        <v>22</v>
      </c>
      <c r="K64">
        <v>50</v>
      </c>
      <c r="L64" t="s">
        <v>22</v>
      </c>
      <c r="M64" t="str">
        <f>_xlfn.XLOOKUP(L64,Xlation!B:B,Xlation!D:D,"error",0)</f>
        <v>USA</v>
      </c>
      <c r="N64" t="s">
        <v>60</v>
      </c>
      <c r="O64" t="str">
        <f>_xlfn.XLOOKUP(D64,Xlation!$B:$B,Xlation!$C:$C,"Error",0)</f>
        <v xml:space="preserve">Senior-level Expert </v>
      </c>
      <c r="P64" t="str">
        <f>_xlfn.XLOOKUP(E64,Xlation!$B:$B,Xlation!$C:$C,"Error",0)</f>
        <v xml:space="preserve">Full-time </v>
      </c>
      <c r="Q64" t="str">
        <f>_xlfn.XLOOKUP(L64,Xlation!$B:$B,Xlation!$C:$C,"Error",0)</f>
        <v>United States of America</v>
      </c>
      <c r="R64" t="str">
        <f>_xlfn.XLOOKUP(J64,Xlation!$B:$B,Xlation!$C:$C,"Error",0)</f>
        <v>United States of America</v>
      </c>
      <c r="S64" t="str">
        <f>_xlfn.XLOOKUP(N64,Xlation!$B:$B,Xlation!$C:$C,"Error",0)</f>
        <v>Large_Greater_than_250_Emp</v>
      </c>
      <c r="T64" t="str">
        <f>_xlfn.XLOOKUP(F64,Xlation!$B:$B,Xlation!$C:$C,"Error",0)</f>
        <v>Scientist</v>
      </c>
      <c r="U64" t="str">
        <f>_xlfn.XLOOKUP(K64,Xlation!$B:$B,Xlation!$C:$C,"Error",0)</f>
        <v>20-80%</v>
      </c>
      <c r="V64" t="str">
        <f>_xlfn.XLOOKUP(F64,Categories!B:B,Categories!C:C,"Not in dataset",0)</f>
        <v>Not ML</v>
      </c>
    </row>
    <row r="65" spans="2:22">
      <c r="B65" s="1">
        <v>59</v>
      </c>
      <c r="C65">
        <v>2020</v>
      </c>
      <c r="D65" t="s">
        <v>8</v>
      </c>
      <c r="E65" t="s">
        <v>10</v>
      </c>
      <c r="F65" t="s">
        <v>34</v>
      </c>
      <c r="G65">
        <v>138350</v>
      </c>
      <c r="H65" t="s">
        <v>61</v>
      </c>
      <c r="I65">
        <v>138350</v>
      </c>
      <c r="J65" t="s">
        <v>22</v>
      </c>
      <c r="K65">
        <v>100</v>
      </c>
      <c r="L65" t="s">
        <v>22</v>
      </c>
      <c r="M65" t="str">
        <f>_xlfn.XLOOKUP(L65,Xlation!B:B,Xlation!D:D,"error",0)</f>
        <v>USA</v>
      </c>
      <c r="N65" t="s">
        <v>64</v>
      </c>
      <c r="O65" t="str">
        <f>_xlfn.XLOOKUP(D65,Xlation!$B:$B,Xlation!$C:$C,"Error",0)</f>
        <v xml:space="preserve">Mid-level Intermediate </v>
      </c>
      <c r="P65" t="str">
        <f>_xlfn.XLOOKUP(E65,Xlation!$B:$B,Xlation!$C:$C,"Error",0)</f>
        <v xml:space="preserve">Full-time </v>
      </c>
      <c r="Q65" t="str">
        <f>_xlfn.XLOOKUP(L65,Xlation!$B:$B,Xlation!$C:$C,"Error",0)</f>
        <v>United States of America</v>
      </c>
      <c r="R65" t="str">
        <f>_xlfn.XLOOKUP(J65,Xlation!$B:$B,Xlation!$C:$C,"Error",0)</f>
        <v>United States of America</v>
      </c>
      <c r="S65" t="str">
        <f>_xlfn.XLOOKUP(N65,Xlation!$B:$B,Xlation!$C:$C,"Error",0)</f>
        <v>Medium_Between_50_and_250_Emp</v>
      </c>
      <c r="T65" t="str">
        <f>_xlfn.XLOOKUP(F65,Xlation!$B:$B,Xlation!$C:$C,"Error",0)</f>
        <v>Scientist</v>
      </c>
      <c r="U65" t="str">
        <f>_xlfn.XLOOKUP(K65,Xlation!$B:$B,Xlation!$C:$C,"Error",0)</f>
        <v>80-100%</v>
      </c>
      <c r="V65" t="str">
        <f>_xlfn.XLOOKUP(F65,Categories!B:B,Categories!C:C,"Not in dataset",0)</f>
        <v>Not ML</v>
      </c>
    </row>
    <row r="66" spans="2:22">
      <c r="B66" s="1">
        <v>60</v>
      </c>
      <c r="C66">
        <v>2020</v>
      </c>
      <c r="D66" t="s">
        <v>8</v>
      </c>
      <c r="E66" t="s">
        <v>10</v>
      </c>
      <c r="F66" t="s">
        <v>35</v>
      </c>
      <c r="G66">
        <v>110000</v>
      </c>
      <c r="H66" t="s">
        <v>61</v>
      </c>
      <c r="I66">
        <v>110000</v>
      </c>
      <c r="J66" t="s">
        <v>22</v>
      </c>
      <c r="K66">
        <v>100</v>
      </c>
      <c r="L66" t="s">
        <v>22</v>
      </c>
      <c r="M66" t="str">
        <f>_xlfn.XLOOKUP(L66,Xlation!B:B,Xlation!D:D,"error",0)</f>
        <v>USA</v>
      </c>
      <c r="N66" t="s">
        <v>60</v>
      </c>
      <c r="O66" t="str">
        <f>_xlfn.XLOOKUP(D66,Xlation!$B:$B,Xlation!$C:$C,"Error",0)</f>
        <v xml:space="preserve">Mid-level Intermediate </v>
      </c>
      <c r="P66" t="str">
        <f>_xlfn.XLOOKUP(E66,Xlation!$B:$B,Xlation!$C:$C,"Error",0)</f>
        <v xml:space="preserve">Full-time </v>
      </c>
      <c r="Q66" t="str">
        <f>_xlfn.XLOOKUP(L66,Xlation!$B:$B,Xlation!$C:$C,"Error",0)</f>
        <v>United States of America</v>
      </c>
      <c r="R66" t="str">
        <f>_xlfn.XLOOKUP(J66,Xlation!$B:$B,Xlation!$C:$C,"Error",0)</f>
        <v>United States of America</v>
      </c>
      <c r="S66" t="str">
        <f>_xlfn.XLOOKUP(N66,Xlation!$B:$B,Xlation!$C:$C,"Error",0)</f>
        <v>Large_Greater_than_250_Emp</v>
      </c>
      <c r="T66" t="str">
        <f>_xlfn.XLOOKUP(F66,Xlation!$B:$B,Xlation!$C:$C,"Error",0)</f>
        <v>Engineer</v>
      </c>
      <c r="U66" t="str">
        <f>_xlfn.XLOOKUP(K66,Xlation!$B:$B,Xlation!$C:$C,"Error",0)</f>
        <v>80-100%</v>
      </c>
      <c r="V66" t="str">
        <f>_xlfn.XLOOKUP(F66,Categories!B:B,Categories!C:C,"Not in dataset",0)</f>
        <v>Not ML</v>
      </c>
    </row>
    <row r="67" spans="2:22">
      <c r="B67" s="1">
        <v>61</v>
      </c>
      <c r="C67">
        <v>2020</v>
      </c>
      <c r="D67" t="s">
        <v>8</v>
      </c>
      <c r="E67" t="s">
        <v>10</v>
      </c>
      <c r="F67" t="s">
        <v>35</v>
      </c>
      <c r="G67">
        <v>130800</v>
      </c>
      <c r="H67" t="s">
        <v>61</v>
      </c>
      <c r="I67">
        <v>130800</v>
      </c>
      <c r="J67" t="s">
        <v>28</v>
      </c>
      <c r="K67">
        <v>100</v>
      </c>
      <c r="L67" t="s">
        <v>22</v>
      </c>
      <c r="M67" t="str">
        <f>_xlfn.XLOOKUP(L67,Xlation!B:B,Xlation!D:D,"error",0)</f>
        <v>USA</v>
      </c>
      <c r="N67" t="s">
        <v>64</v>
      </c>
      <c r="O67" t="str">
        <f>_xlfn.XLOOKUP(D67,Xlation!$B:$B,Xlation!$C:$C,"Error",0)</f>
        <v xml:space="preserve">Mid-level Intermediate </v>
      </c>
      <c r="P67" t="str">
        <f>_xlfn.XLOOKUP(E67,Xlation!$B:$B,Xlation!$C:$C,"Error",0)</f>
        <v xml:space="preserve">Full-time </v>
      </c>
      <c r="Q67" t="str">
        <f>_xlfn.XLOOKUP(L67,Xlation!$B:$B,Xlation!$C:$C,"Error",0)</f>
        <v>United States of America</v>
      </c>
      <c r="R67" t="str">
        <f>_xlfn.XLOOKUP(J67,Xlation!$B:$B,Xlation!$C:$C,"Error",0)</f>
        <v>Spain</v>
      </c>
      <c r="S67" t="str">
        <f>_xlfn.XLOOKUP(N67,Xlation!$B:$B,Xlation!$C:$C,"Error",0)</f>
        <v>Medium_Between_50_and_250_Emp</v>
      </c>
      <c r="T67" t="str">
        <f>_xlfn.XLOOKUP(F67,Xlation!$B:$B,Xlation!$C:$C,"Error",0)</f>
        <v>Engineer</v>
      </c>
      <c r="U67" t="str">
        <f>_xlfn.XLOOKUP(K67,Xlation!$B:$B,Xlation!$C:$C,"Error",0)</f>
        <v>80-100%</v>
      </c>
      <c r="V67" t="str">
        <f>_xlfn.XLOOKUP(F67,Categories!B:B,Categories!C:C,"Not in dataset",0)</f>
        <v>Not ML</v>
      </c>
    </row>
    <row r="68" spans="2:22">
      <c r="B68" s="1">
        <v>62</v>
      </c>
      <c r="C68">
        <v>2020</v>
      </c>
      <c r="D68" t="s">
        <v>2</v>
      </c>
      <c r="E68" t="s">
        <v>13</v>
      </c>
      <c r="F68" t="s">
        <v>34</v>
      </c>
      <c r="G68">
        <v>19000</v>
      </c>
      <c r="H68" t="s">
        <v>59</v>
      </c>
      <c r="I68">
        <v>21669</v>
      </c>
      <c r="J68" t="s">
        <v>94</v>
      </c>
      <c r="K68">
        <v>50</v>
      </c>
      <c r="L68" t="s">
        <v>94</v>
      </c>
      <c r="M68" t="str">
        <f>_xlfn.XLOOKUP(L68,Xlation!B:B,Xlation!D:D,"error",0)</f>
        <v>ITA</v>
      </c>
      <c r="N68" t="s">
        <v>62</v>
      </c>
      <c r="O68" t="str">
        <f>_xlfn.XLOOKUP(D68,Xlation!$B:$B,Xlation!$C:$C,"Error",0)</f>
        <v xml:space="preserve">Entry-level Junior </v>
      </c>
      <c r="P68" t="str">
        <f>_xlfn.XLOOKUP(E68,Xlation!$B:$B,Xlation!$C:$C,"Error",0)</f>
        <v xml:space="preserve">Part-time </v>
      </c>
      <c r="Q68" t="str">
        <f>_xlfn.XLOOKUP(L68,Xlation!$B:$B,Xlation!$C:$C,"Error",0)</f>
        <v>Italy</v>
      </c>
      <c r="R68" t="str">
        <f>_xlfn.XLOOKUP(J68,Xlation!$B:$B,Xlation!$C:$C,"Error",0)</f>
        <v>Italy</v>
      </c>
      <c r="S68" t="str">
        <f>_xlfn.XLOOKUP(N68,Xlation!$B:$B,Xlation!$C:$C,"Error",0)</f>
        <v>Small_Less_than_50_Emp</v>
      </c>
      <c r="T68" t="str">
        <f>_xlfn.XLOOKUP(F68,Xlation!$B:$B,Xlation!$C:$C,"Error",0)</f>
        <v>Scientist</v>
      </c>
      <c r="U68" t="str">
        <f>_xlfn.XLOOKUP(K68,Xlation!$B:$B,Xlation!$C:$C,"Error",0)</f>
        <v>20-80%</v>
      </c>
      <c r="V68" t="str">
        <f>_xlfn.XLOOKUP(F68,Categories!B:B,Categories!C:C,"Not in dataset",0)</f>
        <v>Not ML</v>
      </c>
    </row>
    <row r="69" spans="2:22">
      <c r="B69" s="1">
        <v>63</v>
      </c>
      <c r="C69">
        <v>2020</v>
      </c>
      <c r="D69" t="s">
        <v>11</v>
      </c>
      <c r="E69" t="s">
        <v>10</v>
      </c>
      <c r="F69" t="s">
        <v>34</v>
      </c>
      <c r="G69">
        <v>412000</v>
      </c>
      <c r="H69" t="s">
        <v>61</v>
      </c>
      <c r="I69">
        <v>412000</v>
      </c>
      <c r="J69" t="s">
        <v>22</v>
      </c>
      <c r="K69">
        <v>100</v>
      </c>
      <c r="L69" t="s">
        <v>22</v>
      </c>
      <c r="M69" t="str">
        <f>_xlfn.XLOOKUP(L69,Xlation!B:B,Xlation!D:D,"error",0)</f>
        <v>USA</v>
      </c>
      <c r="N69" t="s">
        <v>60</v>
      </c>
      <c r="O69" t="str">
        <f>_xlfn.XLOOKUP(D69,Xlation!$B:$B,Xlation!$C:$C,"Error",0)</f>
        <v xml:space="preserve">Senior-level Expert </v>
      </c>
      <c r="P69" t="str">
        <f>_xlfn.XLOOKUP(E69,Xlation!$B:$B,Xlation!$C:$C,"Error",0)</f>
        <v xml:space="preserve">Full-time </v>
      </c>
      <c r="Q69" t="str">
        <f>_xlfn.XLOOKUP(L69,Xlation!$B:$B,Xlation!$C:$C,"Error",0)</f>
        <v>United States of America</v>
      </c>
      <c r="R69" t="str">
        <f>_xlfn.XLOOKUP(J69,Xlation!$B:$B,Xlation!$C:$C,"Error",0)</f>
        <v>United States of America</v>
      </c>
      <c r="S69" t="str">
        <f>_xlfn.XLOOKUP(N69,Xlation!$B:$B,Xlation!$C:$C,"Error",0)</f>
        <v>Large_Greater_than_250_Emp</v>
      </c>
      <c r="T69" t="str">
        <f>_xlfn.XLOOKUP(F69,Xlation!$B:$B,Xlation!$C:$C,"Error",0)</f>
        <v>Scientist</v>
      </c>
      <c r="U69" t="str">
        <f>_xlfn.XLOOKUP(K69,Xlation!$B:$B,Xlation!$C:$C,"Error",0)</f>
        <v>80-100%</v>
      </c>
      <c r="V69" t="str">
        <f>_xlfn.XLOOKUP(F69,Categories!B:B,Categories!C:C,"Not in dataset",0)</f>
        <v>Not ML</v>
      </c>
    </row>
    <row r="70" spans="2:22">
      <c r="B70" s="1">
        <v>64</v>
      </c>
      <c r="C70">
        <v>2020</v>
      </c>
      <c r="D70" t="s">
        <v>11</v>
      </c>
      <c r="E70" t="s">
        <v>10</v>
      </c>
      <c r="F70" t="s">
        <v>37</v>
      </c>
      <c r="G70">
        <v>40000</v>
      </c>
      <c r="H70" t="s">
        <v>59</v>
      </c>
      <c r="I70">
        <v>45618</v>
      </c>
      <c r="J70" t="s">
        <v>95</v>
      </c>
      <c r="K70">
        <v>100</v>
      </c>
      <c r="L70" t="s">
        <v>95</v>
      </c>
      <c r="M70" t="str">
        <f>_xlfn.XLOOKUP(L70,Xlation!B:B,Xlation!D:D,"error",0)</f>
        <v>HRV</v>
      </c>
      <c r="N70" t="s">
        <v>62</v>
      </c>
      <c r="O70" t="str">
        <f>_xlfn.XLOOKUP(D70,Xlation!$B:$B,Xlation!$C:$C,"Error",0)</f>
        <v xml:space="preserve">Senior-level Expert </v>
      </c>
      <c r="P70" t="str">
        <f>_xlfn.XLOOKUP(E70,Xlation!$B:$B,Xlation!$C:$C,"Error",0)</f>
        <v xml:space="preserve">Full-time </v>
      </c>
      <c r="Q70" t="str">
        <f>_xlfn.XLOOKUP(L70,Xlation!$B:$B,Xlation!$C:$C,"Error",0)</f>
        <v>Croatia</v>
      </c>
      <c r="R70" t="str">
        <f>_xlfn.XLOOKUP(J70,Xlation!$B:$B,Xlation!$C:$C,"Error",0)</f>
        <v>Croatia</v>
      </c>
      <c r="S70" t="str">
        <f>_xlfn.XLOOKUP(N70,Xlation!$B:$B,Xlation!$C:$C,"Error",0)</f>
        <v>Small_Less_than_50_Emp</v>
      </c>
      <c r="T70" t="str">
        <f>_xlfn.XLOOKUP(F70,Xlation!$B:$B,Xlation!$C:$C,"Error",0)</f>
        <v>Engineer</v>
      </c>
      <c r="U70" t="str">
        <f>_xlfn.XLOOKUP(K70,Xlation!$B:$B,Xlation!$C:$C,"Error",0)</f>
        <v>80-100%</v>
      </c>
      <c r="V70" t="str">
        <f>_xlfn.XLOOKUP(F70,Categories!B:B,Categories!C:C,"Not in dataset",0)</f>
        <v>ML Professional</v>
      </c>
    </row>
    <row r="71" spans="2:22">
      <c r="B71" s="1">
        <v>65</v>
      </c>
      <c r="C71">
        <v>2020</v>
      </c>
      <c r="D71" t="s">
        <v>2</v>
      </c>
      <c r="E71" t="s">
        <v>10</v>
      </c>
      <c r="F71" t="s">
        <v>34</v>
      </c>
      <c r="G71">
        <v>55000</v>
      </c>
      <c r="H71" t="s">
        <v>59</v>
      </c>
      <c r="I71">
        <v>62726</v>
      </c>
      <c r="J71" t="s">
        <v>25</v>
      </c>
      <c r="K71">
        <v>50</v>
      </c>
      <c r="L71" t="s">
        <v>25</v>
      </c>
      <c r="M71" t="str">
        <f>_xlfn.XLOOKUP(L71,Xlation!B:B,Xlation!D:D,"error",0)</f>
        <v>DEU</v>
      </c>
      <c r="N71" t="s">
        <v>62</v>
      </c>
      <c r="O71" t="str">
        <f>_xlfn.XLOOKUP(D71,Xlation!$B:$B,Xlation!$C:$C,"Error",0)</f>
        <v xml:space="preserve">Entry-level Junior </v>
      </c>
      <c r="P71" t="str">
        <f>_xlfn.XLOOKUP(E71,Xlation!$B:$B,Xlation!$C:$C,"Error",0)</f>
        <v xml:space="preserve">Full-time </v>
      </c>
      <c r="Q71" t="str">
        <f>_xlfn.XLOOKUP(L71,Xlation!$B:$B,Xlation!$C:$C,"Error",0)</f>
        <v>Germany</v>
      </c>
      <c r="R71" t="str">
        <f>_xlfn.XLOOKUP(J71,Xlation!$B:$B,Xlation!$C:$C,"Error",0)</f>
        <v>Germany</v>
      </c>
      <c r="S71" t="str">
        <f>_xlfn.XLOOKUP(N71,Xlation!$B:$B,Xlation!$C:$C,"Error",0)</f>
        <v>Small_Less_than_50_Emp</v>
      </c>
      <c r="T71" t="str">
        <f>_xlfn.XLOOKUP(F71,Xlation!$B:$B,Xlation!$C:$C,"Error",0)</f>
        <v>Scientist</v>
      </c>
      <c r="U71" t="str">
        <f>_xlfn.XLOOKUP(K71,Xlation!$B:$B,Xlation!$C:$C,"Error",0)</f>
        <v>20-80%</v>
      </c>
      <c r="V71" t="str">
        <f>_xlfn.XLOOKUP(F71,Categories!B:B,Categories!C:C,"Not in dataset",0)</f>
        <v>Not ML</v>
      </c>
    </row>
    <row r="72" spans="2:22">
      <c r="B72" s="1">
        <v>66</v>
      </c>
      <c r="C72">
        <v>2020</v>
      </c>
      <c r="D72" t="s">
        <v>2</v>
      </c>
      <c r="E72" t="s">
        <v>10</v>
      </c>
      <c r="F72" t="s">
        <v>34</v>
      </c>
      <c r="G72">
        <v>43200</v>
      </c>
      <c r="H72" t="s">
        <v>59</v>
      </c>
      <c r="I72">
        <v>49268</v>
      </c>
      <c r="J72" t="s">
        <v>25</v>
      </c>
      <c r="K72">
        <v>0</v>
      </c>
      <c r="L72" t="s">
        <v>25</v>
      </c>
      <c r="M72" t="str">
        <f>_xlfn.XLOOKUP(L72,Xlation!B:B,Xlation!D:D,"error",0)</f>
        <v>DEU</v>
      </c>
      <c r="N72" t="s">
        <v>62</v>
      </c>
      <c r="O72" t="str">
        <f>_xlfn.XLOOKUP(D72,Xlation!$B:$B,Xlation!$C:$C,"Error",0)</f>
        <v xml:space="preserve">Entry-level Junior </v>
      </c>
      <c r="P72" t="str">
        <f>_xlfn.XLOOKUP(E72,Xlation!$B:$B,Xlation!$C:$C,"Error",0)</f>
        <v xml:space="preserve">Full-time </v>
      </c>
      <c r="Q72" t="str">
        <f>_xlfn.XLOOKUP(L72,Xlation!$B:$B,Xlation!$C:$C,"Error",0)</f>
        <v>Germany</v>
      </c>
      <c r="R72" t="str">
        <f>_xlfn.XLOOKUP(J72,Xlation!$B:$B,Xlation!$C:$C,"Error",0)</f>
        <v>Germany</v>
      </c>
      <c r="S72" t="str">
        <f>_xlfn.XLOOKUP(N72,Xlation!$B:$B,Xlation!$C:$C,"Error",0)</f>
        <v>Small_Less_than_50_Emp</v>
      </c>
      <c r="T72" t="str">
        <f>_xlfn.XLOOKUP(F72,Xlation!$B:$B,Xlation!$C:$C,"Error",0)</f>
        <v>Scientist</v>
      </c>
      <c r="U72" t="str">
        <f>_xlfn.XLOOKUP(K72,Xlation!$B:$B,Xlation!$C:$C,"Error",0)</f>
        <v>0-20%</v>
      </c>
      <c r="V72" t="str">
        <f>_xlfn.XLOOKUP(F72,Categories!B:B,Categories!C:C,"Not in dataset",0)</f>
        <v>Not ML</v>
      </c>
    </row>
    <row r="73" spans="2:22">
      <c r="B73" s="1">
        <v>67</v>
      </c>
      <c r="C73">
        <v>2020</v>
      </c>
      <c r="D73" t="s">
        <v>11</v>
      </c>
      <c r="E73" t="s">
        <v>10</v>
      </c>
      <c r="F73" t="s">
        <v>39</v>
      </c>
      <c r="G73">
        <v>190200</v>
      </c>
      <c r="H73" t="s">
        <v>61</v>
      </c>
      <c r="I73">
        <v>190200</v>
      </c>
      <c r="J73" t="s">
        <v>22</v>
      </c>
      <c r="K73">
        <v>100</v>
      </c>
      <c r="L73" t="s">
        <v>22</v>
      </c>
      <c r="M73" t="str">
        <f>_xlfn.XLOOKUP(L73,Xlation!B:B,Xlation!D:D,"error",0)</f>
        <v>USA</v>
      </c>
      <c r="N73" t="s">
        <v>64</v>
      </c>
      <c r="O73" t="str">
        <f>_xlfn.XLOOKUP(D73,Xlation!$B:$B,Xlation!$C:$C,"Error",0)</f>
        <v xml:space="preserve">Senior-level Expert </v>
      </c>
      <c r="P73" t="str">
        <f>_xlfn.XLOOKUP(E73,Xlation!$B:$B,Xlation!$C:$C,"Error",0)</f>
        <v xml:space="preserve">Full-time </v>
      </c>
      <c r="Q73" t="str">
        <f>_xlfn.XLOOKUP(L73,Xlation!$B:$B,Xlation!$C:$C,"Error",0)</f>
        <v>United States of America</v>
      </c>
      <c r="R73" t="str">
        <f>_xlfn.XLOOKUP(J73,Xlation!$B:$B,Xlation!$C:$C,"Error",0)</f>
        <v>United States of America</v>
      </c>
      <c r="S73" t="str">
        <f>_xlfn.XLOOKUP(N73,Xlation!$B:$B,Xlation!$C:$C,"Error",0)</f>
        <v>Medium_Between_50_and_250_Emp</v>
      </c>
      <c r="T73" t="str">
        <f>_xlfn.XLOOKUP(F73,Xlation!$B:$B,Xlation!$C:$C,"Error",0)</f>
        <v>Scientist</v>
      </c>
      <c r="U73" t="str">
        <f>_xlfn.XLOOKUP(K73,Xlation!$B:$B,Xlation!$C:$C,"Error",0)</f>
        <v>80-100%</v>
      </c>
      <c r="V73" t="str">
        <f>_xlfn.XLOOKUP(F73,Categories!B:B,Categories!C:C,"Not in dataset",0)</f>
        <v>Not ML</v>
      </c>
    </row>
    <row r="74" spans="2:22">
      <c r="B74" s="1">
        <v>68</v>
      </c>
      <c r="C74">
        <v>2020</v>
      </c>
      <c r="D74" t="s">
        <v>2</v>
      </c>
      <c r="E74" t="s">
        <v>10</v>
      </c>
      <c r="F74" t="s">
        <v>34</v>
      </c>
      <c r="G74">
        <v>105000</v>
      </c>
      <c r="H74" t="s">
        <v>61</v>
      </c>
      <c r="I74">
        <v>105000</v>
      </c>
      <c r="J74" t="s">
        <v>22</v>
      </c>
      <c r="K74">
        <v>100</v>
      </c>
      <c r="L74" t="s">
        <v>22</v>
      </c>
      <c r="M74" t="str">
        <f>_xlfn.XLOOKUP(L74,Xlation!B:B,Xlation!D:D,"error",0)</f>
        <v>USA</v>
      </c>
      <c r="N74" t="s">
        <v>62</v>
      </c>
      <c r="O74" t="str">
        <f>_xlfn.XLOOKUP(D74,Xlation!$B:$B,Xlation!$C:$C,"Error",0)</f>
        <v xml:space="preserve">Entry-level Junior </v>
      </c>
      <c r="P74" t="str">
        <f>_xlfn.XLOOKUP(E74,Xlation!$B:$B,Xlation!$C:$C,"Error",0)</f>
        <v xml:space="preserve">Full-time </v>
      </c>
      <c r="Q74" t="str">
        <f>_xlfn.XLOOKUP(L74,Xlation!$B:$B,Xlation!$C:$C,"Error",0)</f>
        <v>United States of America</v>
      </c>
      <c r="R74" t="str">
        <f>_xlfn.XLOOKUP(J74,Xlation!$B:$B,Xlation!$C:$C,"Error",0)</f>
        <v>United States of America</v>
      </c>
      <c r="S74" t="str">
        <f>_xlfn.XLOOKUP(N74,Xlation!$B:$B,Xlation!$C:$C,"Error",0)</f>
        <v>Small_Less_than_50_Emp</v>
      </c>
      <c r="T74" t="str">
        <f>_xlfn.XLOOKUP(F74,Xlation!$B:$B,Xlation!$C:$C,"Error",0)</f>
        <v>Scientist</v>
      </c>
      <c r="U74" t="str">
        <f>_xlfn.XLOOKUP(K74,Xlation!$B:$B,Xlation!$C:$C,"Error",0)</f>
        <v>80-100%</v>
      </c>
      <c r="V74" t="str">
        <f>_xlfn.XLOOKUP(F74,Categories!B:B,Categories!C:C,"Not in dataset",0)</f>
        <v>Not ML</v>
      </c>
    </row>
    <row r="75" spans="2:22">
      <c r="B75" s="1">
        <v>69</v>
      </c>
      <c r="C75">
        <v>2020</v>
      </c>
      <c r="D75" t="s">
        <v>11</v>
      </c>
      <c r="E75" t="s">
        <v>10</v>
      </c>
      <c r="F75" t="s">
        <v>34</v>
      </c>
      <c r="G75">
        <v>80000</v>
      </c>
      <c r="H75" t="s">
        <v>59</v>
      </c>
      <c r="I75">
        <v>91237</v>
      </c>
      <c r="J75" t="s">
        <v>31</v>
      </c>
      <c r="K75">
        <v>0</v>
      </c>
      <c r="L75" t="s">
        <v>31</v>
      </c>
      <c r="M75" t="str">
        <f>_xlfn.XLOOKUP(L75,Xlation!B:B,Xlation!D:D,"error",0)</f>
        <v>AUT</v>
      </c>
      <c r="N75" t="s">
        <v>62</v>
      </c>
      <c r="O75" t="str">
        <f>_xlfn.XLOOKUP(D75,Xlation!$B:$B,Xlation!$C:$C,"Error",0)</f>
        <v xml:space="preserve">Senior-level Expert </v>
      </c>
      <c r="P75" t="str">
        <f>_xlfn.XLOOKUP(E75,Xlation!$B:$B,Xlation!$C:$C,"Error",0)</f>
        <v xml:space="preserve">Full-time </v>
      </c>
      <c r="Q75" t="str">
        <f>_xlfn.XLOOKUP(L75,Xlation!$B:$B,Xlation!$C:$C,"Error",0)</f>
        <v>Austria</v>
      </c>
      <c r="R75" t="str">
        <f>_xlfn.XLOOKUP(J75,Xlation!$B:$B,Xlation!$C:$C,"Error",0)</f>
        <v>Austria</v>
      </c>
      <c r="S75" t="str">
        <f>_xlfn.XLOOKUP(N75,Xlation!$B:$B,Xlation!$C:$C,"Error",0)</f>
        <v>Small_Less_than_50_Emp</v>
      </c>
      <c r="T75" t="str">
        <f>_xlfn.XLOOKUP(F75,Xlation!$B:$B,Xlation!$C:$C,"Error",0)</f>
        <v>Scientist</v>
      </c>
      <c r="U75" t="str">
        <f>_xlfn.XLOOKUP(K75,Xlation!$B:$B,Xlation!$C:$C,"Error",0)</f>
        <v>0-20%</v>
      </c>
      <c r="V75" t="str">
        <f>_xlfn.XLOOKUP(F75,Categories!B:B,Categories!C:C,"Not in dataset",0)</f>
        <v>Not ML</v>
      </c>
    </row>
    <row r="76" spans="2:22">
      <c r="B76" s="1">
        <v>70</v>
      </c>
      <c r="C76">
        <v>2020</v>
      </c>
      <c r="D76" t="s">
        <v>8</v>
      </c>
      <c r="E76" t="s">
        <v>10</v>
      </c>
      <c r="F76" t="s">
        <v>34</v>
      </c>
      <c r="G76">
        <v>55000</v>
      </c>
      <c r="H76" t="s">
        <v>59</v>
      </c>
      <c r="I76">
        <v>62726</v>
      </c>
      <c r="J76" t="s">
        <v>27</v>
      </c>
      <c r="K76">
        <v>50</v>
      </c>
      <c r="L76" t="s">
        <v>96</v>
      </c>
      <c r="M76" t="str">
        <f>_xlfn.XLOOKUP(L76,Xlation!B:B,Xlation!D:D,"error",0)</f>
        <v>LUX</v>
      </c>
      <c r="N76" t="s">
        <v>62</v>
      </c>
      <c r="O76" t="str">
        <f>_xlfn.XLOOKUP(D76,Xlation!$B:$B,Xlation!$C:$C,"Error",0)</f>
        <v xml:space="preserve">Mid-level Intermediate </v>
      </c>
      <c r="P76" t="str">
        <f>_xlfn.XLOOKUP(E76,Xlation!$B:$B,Xlation!$C:$C,"Error",0)</f>
        <v xml:space="preserve">Full-time </v>
      </c>
      <c r="Q76" t="str">
        <f>_xlfn.XLOOKUP(L76,Xlation!$B:$B,Xlation!$C:$C,"Error",0)</f>
        <v>Luxembourg</v>
      </c>
      <c r="R76" t="str">
        <f>_xlfn.XLOOKUP(J76,Xlation!$B:$B,Xlation!$C:$C,"Error",0)</f>
        <v>France</v>
      </c>
      <c r="S76" t="str">
        <f>_xlfn.XLOOKUP(N76,Xlation!$B:$B,Xlation!$C:$C,"Error",0)</f>
        <v>Small_Less_than_50_Emp</v>
      </c>
      <c r="T76" t="str">
        <f>_xlfn.XLOOKUP(F76,Xlation!$B:$B,Xlation!$C:$C,"Error",0)</f>
        <v>Scientist</v>
      </c>
      <c r="U76" t="str">
        <f>_xlfn.XLOOKUP(K76,Xlation!$B:$B,Xlation!$C:$C,"Error",0)</f>
        <v>20-80%</v>
      </c>
      <c r="V76" t="str">
        <f>_xlfn.XLOOKUP(F76,Categories!B:B,Categories!C:C,"Not in dataset",0)</f>
        <v>Not ML</v>
      </c>
    </row>
    <row r="77" spans="2:22">
      <c r="B77" s="1">
        <v>71</v>
      </c>
      <c r="C77">
        <v>2020</v>
      </c>
      <c r="D77" t="s">
        <v>8</v>
      </c>
      <c r="E77" t="s">
        <v>10</v>
      </c>
      <c r="F77" t="s">
        <v>34</v>
      </c>
      <c r="G77">
        <v>37000</v>
      </c>
      <c r="H77" t="s">
        <v>59</v>
      </c>
      <c r="I77">
        <v>42197</v>
      </c>
      <c r="J77" t="s">
        <v>27</v>
      </c>
      <c r="K77">
        <v>50</v>
      </c>
      <c r="L77" t="s">
        <v>27</v>
      </c>
      <c r="M77" t="str">
        <f>_xlfn.XLOOKUP(L77,Xlation!B:B,Xlation!D:D,"error",0)</f>
        <v>FRA</v>
      </c>
      <c r="N77" t="s">
        <v>62</v>
      </c>
      <c r="O77" t="str">
        <f>_xlfn.XLOOKUP(D77,Xlation!$B:$B,Xlation!$C:$C,"Error",0)</f>
        <v xml:space="preserve">Mid-level Intermediate </v>
      </c>
      <c r="P77" t="str">
        <f>_xlfn.XLOOKUP(E77,Xlation!$B:$B,Xlation!$C:$C,"Error",0)</f>
        <v xml:space="preserve">Full-time </v>
      </c>
      <c r="Q77" t="str">
        <f>_xlfn.XLOOKUP(L77,Xlation!$B:$B,Xlation!$C:$C,"Error",0)</f>
        <v>France</v>
      </c>
      <c r="R77" t="str">
        <f>_xlfn.XLOOKUP(J77,Xlation!$B:$B,Xlation!$C:$C,"Error",0)</f>
        <v>France</v>
      </c>
      <c r="S77" t="str">
        <f>_xlfn.XLOOKUP(N77,Xlation!$B:$B,Xlation!$C:$C,"Error",0)</f>
        <v>Small_Less_than_50_Emp</v>
      </c>
      <c r="T77" t="str">
        <f>_xlfn.XLOOKUP(F77,Xlation!$B:$B,Xlation!$C:$C,"Error",0)</f>
        <v>Scientist</v>
      </c>
      <c r="U77" t="str">
        <f>_xlfn.XLOOKUP(K77,Xlation!$B:$B,Xlation!$C:$C,"Error",0)</f>
        <v>20-80%</v>
      </c>
      <c r="V77" t="str">
        <f>_xlfn.XLOOKUP(F77,Categories!B:B,Categories!C:C,"Not in dataset",0)</f>
        <v>Not ML</v>
      </c>
    </row>
    <row r="78" spans="2:22">
      <c r="B78" s="1">
        <v>72</v>
      </c>
      <c r="C78">
        <v>2021</v>
      </c>
      <c r="D78" t="s">
        <v>2</v>
      </c>
      <c r="E78" t="s">
        <v>10</v>
      </c>
      <c r="F78" t="s">
        <v>38</v>
      </c>
      <c r="G78">
        <v>60000</v>
      </c>
      <c r="H78" t="s">
        <v>63</v>
      </c>
      <c r="I78">
        <v>82528</v>
      </c>
      <c r="J78" t="s">
        <v>23</v>
      </c>
      <c r="K78">
        <v>50</v>
      </c>
      <c r="L78" t="s">
        <v>23</v>
      </c>
      <c r="M78" t="str">
        <f>_xlfn.XLOOKUP(L78,Xlation!B:B,Xlation!D:D,"error",0)</f>
        <v>GBR</v>
      </c>
      <c r="N78" t="s">
        <v>60</v>
      </c>
      <c r="O78" t="str">
        <f>_xlfn.XLOOKUP(D78,Xlation!$B:$B,Xlation!$C:$C,"Error",0)</f>
        <v xml:space="preserve">Entry-level Junior </v>
      </c>
      <c r="P78" t="str">
        <f>_xlfn.XLOOKUP(E78,Xlation!$B:$B,Xlation!$C:$C,"Error",0)</f>
        <v xml:space="preserve">Full-time </v>
      </c>
      <c r="Q78" t="str">
        <f>_xlfn.XLOOKUP(L78,Xlation!$B:$B,Xlation!$C:$C,"Error",0)</f>
        <v>United Kingdom</v>
      </c>
      <c r="R78" t="str">
        <f>_xlfn.XLOOKUP(J78,Xlation!$B:$B,Xlation!$C:$C,"Error",0)</f>
        <v>United Kingdom</v>
      </c>
      <c r="S78" t="str">
        <f>_xlfn.XLOOKUP(N78,Xlation!$B:$B,Xlation!$C:$C,"Error",0)</f>
        <v>Large_Greater_than_250_Emp</v>
      </c>
      <c r="T78" t="str">
        <f>_xlfn.XLOOKUP(F78,Xlation!$B:$B,Xlation!$C:$C,"Error",0)</f>
        <v>Scientist</v>
      </c>
      <c r="U78" t="str">
        <f>_xlfn.XLOOKUP(K78,Xlation!$B:$B,Xlation!$C:$C,"Error",0)</f>
        <v>20-80%</v>
      </c>
      <c r="V78" t="str">
        <f>_xlfn.XLOOKUP(F78,Categories!B:B,Categories!C:C,"Not in dataset",0)</f>
        <v>Not ML</v>
      </c>
    </row>
    <row r="79" spans="2:22">
      <c r="B79" s="1">
        <v>73</v>
      </c>
      <c r="C79">
        <v>2021</v>
      </c>
      <c r="D79" t="s">
        <v>5</v>
      </c>
      <c r="E79" t="s">
        <v>10</v>
      </c>
      <c r="F79" t="s">
        <v>79</v>
      </c>
      <c r="G79">
        <v>150000</v>
      </c>
      <c r="H79" t="s">
        <v>61</v>
      </c>
      <c r="I79">
        <v>150000</v>
      </c>
      <c r="J79" t="s">
        <v>26</v>
      </c>
      <c r="K79">
        <v>100</v>
      </c>
      <c r="L79" t="s">
        <v>22</v>
      </c>
      <c r="M79" t="str">
        <f>_xlfn.XLOOKUP(L79,Xlation!B:B,Xlation!D:D,"error",0)</f>
        <v>USA</v>
      </c>
      <c r="N79" t="s">
        <v>60</v>
      </c>
      <c r="O79" t="str">
        <f>_xlfn.XLOOKUP(D79,Xlation!$B:$B,Xlation!$C:$C,"Error",0)</f>
        <v>Executive-level Director</v>
      </c>
      <c r="P79" t="str">
        <f>_xlfn.XLOOKUP(E79,Xlation!$B:$B,Xlation!$C:$C,"Error",0)</f>
        <v xml:space="preserve">Full-time </v>
      </c>
      <c r="Q79" t="str">
        <f>_xlfn.XLOOKUP(L79,Xlation!$B:$B,Xlation!$C:$C,"Error",0)</f>
        <v>United States of America</v>
      </c>
      <c r="R79" t="str">
        <f>_xlfn.XLOOKUP(J79,Xlation!$B:$B,Xlation!$C:$C,"Error",0)</f>
        <v>India</v>
      </c>
      <c r="S79" t="str">
        <f>_xlfn.XLOOKUP(N79,Xlation!$B:$B,Xlation!$C:$C,"Error",0)</f>
        <v>Large_Greater_than_250_Emp</v>
      </c>
      <c r="T79" t="str">
        <f>_xlfn.XLOOKUP(F79,Xlation!$B:$B,Xlation!$C:$C,"Error",0)</f>
        <v>Analysis</v>
      </c>
      <c r="U79" t="str">
        <f>_xlfn.XLOOKUP(K79,Xlation!$B:$B,Xlation!$C:$C,"Error",0)</f>
        <v>80-100%</v>
      </c>
      <c r="V79" t="str">
        <f>_xlfn.XLOOKUP(F79,Categories!B:B,Categories!C:C,"Not in dataset",0)</f>
        <v>Not ML</v>
      </c>
    </row>
    <row r="80" spans="2:22">
      <c r="B80" s="1">
        <v>74</v>
      </c>
      <c r="C80">
        <v>2021</v>
      </c>
      <c r="D80" t="s">
        <v>5</v>
      </c>
      <c r="E80" t="s">
        <v>10</v>
      </c>
      <c r="F80" t="s">
        <v>97</v>
      </c>
      <c r="G80">
        <v>235000</v>
      </c>
      <c r="H80" t="s">
        <v>61</v>
      </c>
      <c r="I80">
        <v>235000</v>
      </c>
      <c r="J80" t="s">
        <v>22</v>
      </c>
      <c r="K80">
        <v>100</v>
      </c>
      <c r="L80" t="s">
        <v>22</v>
      </c>
      <c r="M80" t="str">
        <f>_xlfn.XLOOKUP(L80,Xlation!B:B,Xlation!D:D,"error",0)</f>
        <v>USA</v>
      </c>
      <c r="N80" t="s">
        <v>60</v>
      </c>
      <c r="O80" t="str">
        <f>_xlfn.XLOOKUP(D80,Xlation!$B:$B,Xlation!$C:$C,"Error",0)</f>
        <v>Executive-level Director</v>
      </c>
      <c r="P80" t="str">
        <f>_xlfn.XLOOKUP(E80,Xlation!$B:$B,Xlation!$C:$C,"Error",0)</f>
        <v xml:space="preserve">Full-time </v>
      </c>
      <c r="Q80" t="str">
        <f>_xlfn.XLOOKUP(L80,Xlation!$B:$B,Xlation!$C:$C,"Error",0)</f>
        <v>United States of America</v>
      </c>
      <c r="R80" t="str">
        <f>_xlfn.XLOOKUP(J80,Xlation!$B:$B,Xlation!$C:$C,"Error",0)</f>
        <v>United States of America</v>
      </c>
      <c r="S80" t="str">
        <f>_xlfn.XLOOKUP(N80,Xlation!$B:$B,Xlation!$C:$C,"Error",0)</f>
        <v>Large_Greater_than_250_Emp</v>
      </c>
      <c r="T80" t="str">
        <f>_xlfn.XLOOKUP(F80,Xlation!$B:$B,Xlation!$C:$C,"Error",0)</f>
        <v>Other</v>
      </c>
      <c r="U80" t="str">
        <f>_xlfn.XLOOKUP(K80,Xlation!$B:$B,Xlation!$C:$C,"Error",0)</f>
        <v>80-100%</v>
      </c>
      <c r="V80" t="str">
        <f>_xlfn.XLOOKUP(F80,Categories!B:B,Categories!C:C,"Not in dataset",0)</f>
        <v>Not ML</v>
      </c>
    </row>
    <row r="81" spans="2:22">
      <c r="B81" s="1">
        <v>75</v>
      </c>
      <c r="C81">
        <v>2021</v>
      </c>
      <c r="D81" t="s">
        <v>11</v>
      </c>
      <c r="E81" t="s">
        <v>10</v>
      </c>
      <c r="F81" t="s">
        <v>34</v>
      </c>
      <c r="G81">
        <v>45000</v>
      </c>
      <c r="H81" t="s">
        <v>59</v>
      </c>
      <c r="I81">
        <v>53192</v>
      </c>
      <c r="J81" t="s">
        <v>27</v>
      </c>
      <c r="K81">
        <v>50</v>
      </c>
      <c r="L81" t="s">
        <v>27</v>
      </c>
      <c r="M81" t="str">
        <f>_xlfn.XLOOKUP(L81,Xlation!B:B,Xlation!D:D,"error",0)</f>
        <v>FRA</v>
      </c>
      <c r="N81" t="s">
        <v>60</v>
      </c>
      <c r="O81" t="str">
        <f>_xlfn.XLOOKUP(D81,Xlation!$B:$B,Xlation!$C:$C,"Error",0)</f>
        <v xml:space="preserve">Senior-level Expert </v>
      </c>
      <c r="P81" t="str">
        <f>_xlfn.XLOOKUP(E81,Xlation!$B:$B,Xlation!$C:$C,"Error",0)</f>
        <v xml:space="preserve">Full-time </v>
      </c>
      <c r="Q81" t="str">
        <f>_xlfn.XLOOKUP(L81,Xlation!$B:$B,Xlation!$C:$C,"Error",0)</f>
        <v>France</v>
      </c>
      <c r="R81" t="str">
        <f>_xlfn.XLOOKUP(J81,Xlation!$B:$B,Xlation!$C:$C,"Error",0)</f>
        <v>France</v>
      </c>
      <c r="S81" t="str">
        <f>_xlfn.XLOOKUP(N81,Xlation!$B:$B,Xlation!$C:$C,"Error",0)</f>
        <v>Large_Greater_than_250_Emp</v>
      </c>
      <c r="T81" t="str">
        <f>_xlfn.XLOOKUP(F81,Xlation!$B:$B,Xlation!$C:$C,"Error",0)</f>
        <v>Scientist</v>
      </c>
      <c r="U81" t="str">
        <f>_xlfn.XLOOKUP(K81,Xlation!$B:$B,Xlation!$C:$C,"Error",0)</f>
        <v>20-80%</v>
      </c>
      <c r="V81" t="str">
        <f>_xlfn.XLOOKUP(F81,Categories!B:B,Categories!C:C,"Not in dataset",0)</f>
        <v>Not ML</v>
      </c>
    </row>
    <row r="82" spans="2:22">
      <c r="B82" s="1">
        <v>76</v>
      </c>
      <c r="C82">
        <v>2021</v>
      </c>
      <c r="D82" t="s">
        <v>8</v>
      </c>
      <c r="E82" t="s">
        <v>10</v>
      </c>
      <c r="F82" t="s">
        <v>79</v>
      </c>
      <c r="G82">
        <v>100000</v>
      </c>
      <c r="H82" t="s">
        <v>61</v>
      </c>
      <c r="I82">
        <v>100000</v>
      </c>
      <c r="J82" t="s">
        <v>22</v>
      </c>
      <c r="K82">
        <v>100</v>
      </c>
      <c r="L82" t="s">
        <v>22</v>
      </c>
      <c r="M82" t="str">
        <f>_xlfn.XLOOKUP(L82,Xlation!B:B,Xlation!D:D,"error",0)</f>
        <v>USA</v>
      </c>
      <c r="N82" t="s">
        <v>64</v>
      </c>
      <c r="O82" t="str">
        <f>_xlfn.XLOOKUP(D82,Xlation!$B:$B,Xlation!$C:$C,"Error",0)</f>
        <v xml:space="preserve">Mid-level Intermediate </v>
      </c>
      <c r="P82" t="str">
        <f>_xlfn.XLOOKUP(E82,Xlation!$B:$B,Xlation!$C:$C,"Error",0)</f>
        <v xml:space="preserve">Full-time </v>
      </c>
      <c r="Q82" t="str">
        <f>_xlfn.XLOOKUP(L82,Xlation!$B:$B,Xlation!$C:$C,"Error",0)</f>
        <v>United States of America</v>
      </c>
      <c r="R82" t="str">
        <f>_xlfn.XLOOKUP(J82,Xlation!$B:$B,Xlation!$C:$C,"Error",0)</f>
        <v>United States of America</v>
      </c>
      <c r="S82" t="str">
        <f>_xlfn.XLOOKUP(N82,Xlation!$B:$B,Xlation!$C:$C,"Error",0)</f>
        <v>Medium_Between_50_and_250_Emp</v>
      </c>
      <c r="T82" t="str">
        <f>_xlfn.XLOOKUP(F82,Xlation!$B:$B,Xlation!$C:$C,"Error",0)</f>
        <v>Analysis</v>
      </c>
      <c r="U82" t="str">
        <f>_xlfn.XLOOKUP(K82,Xlation!$B:$B,Xlation!$C:$C,"Error",0)</f>
        <v>80-100%</v>
      </c>
      <c r="V82" t="str">
        <f>_xlfn.XLOOKUP(F82,Categories!B:B,Categories!C:C,"Not in dataset",0)</f>
        <v>Not ML</v>
      </c>
    </row>
    <row r="83" spans="2:22">
      <c r="B83" s="1">
        <v>77</v>
      </c>
      <c r="C83">
        <v>2021</v>
      </c>
      <c r="D83" t="s">
        <v>8</v>
      </c>
      <c r="E83" t="s">
        <v>13</v>
      </c>
      <c r="F83" t="s">
        <v>98</v>
      </c>
      <c r="G83">
        <v>400000</v>
      </c>
      <c r="H83" t="s">
        <v>73</v>
      </c>
      <c r="I83">
        <v>5409</v>
      </c>
      <c r="J83" t="s">
        <v>26</v>
      </c>
      <c r="K83">
        <v>50</v>
      </c>
      <c r="L83" t="s">
        <v>26</v>
      </c>
      <c r="M83" t="str">
        <f>_xlfn.XLOOKUP(L83,Xlation!B:B,Xlation!D:D,"error",0)</f>
        <v>IND</v>
      </c>
      <c r="N83" t="s">
        <v>64</v>
      </c>
      <c r="O83" t="str">
        <f>_xlfn.XLOOKUP(D83,Xlation!$B:$B,Xlation!$C:$C,"Error",0)</f>
        <v xml:space="preserve">Mid-level Intermediate </v>
      </c>
      <c r="P83" t="str">
        <f>_xlfn.XLOOKUP(E83,Xlation!$B:$B,Xlation!$C:$C,"Error",0)</f>
        <v xml:space="preserve">Part-time </v>
      </c>
      <c r="Q83" t="str">
        <f>_xlfn.XLOOKUP(L83,Xlation!$B:$B,Xlation!$C:$C,"Error",0)</f>
        <v>India</v>
      </c>
      <c r="R83" t="str">
        <f>_xlfn.XLOOKUP(J83,Xlation!$B:$B,Xlation!$C:$C,"Error",0)</f>
        <v>India</v>
      </c>
      <c r="S83" t="str">
        <f>_xlfn.XLOOKUP(N83,Xlation!$B:$B,Xlation!$C:$C,"Error",0)</f>
        <v>Medium_Between_50_and_250_Emp</v>
      </c>
      <c r="T83" t="str">
        <f>_xlfn.XLOOKUP(F83,Xlation!$B:$B,Xlation!$C:$C,"Error",0)</f>
        <v>Other</v>
      </c>
      <c r="U83" t="str">
        <f>_xlfn.XLOOKUP(K83,Xlation!$B:$B,Xlation!$C:$C,"Error",0)</f>
        <v>20-80%</v>
      </c>
      <c r="V83" t="str">
        <f>_xlfn.XLOOKUP(F83,Categories!B:B,Categories!C:C,"Not in dataset",0)</f>
        <v>Not ML</v>
      </c>
    </row>
    <row r="84" spans="2:22">
      <c r="B84" s="1">
        <v>78</v>
      </c>
      <c r="C84">
        <v>2021</v>
      </c>
      <c r="D84" t="s">
        <v>8</v>
      </c>
      <c r="E84" t="s">
        <v>4</v>
      </c>
      <c r="F84" t="s">
        <v>89</v>
      </c>
      <c r="G84">
        <v>270000</v>
      </c>
      <c r="H84" t="s">
        <v>61</v>
      </c>
      <c r="I84">
        <v>270000</v>
      </c>
      <c r="J84" t="s">
        <v>22</v>
      </c>
      <c r="K84">
        <v>100</v>
      </c>
      <c r="L84" t="s">
        <v>22</v>
      </c>
      <c r="M84" t="str">
        <f>_xlfn.XLOOKUP(L84,Xlation!B:B,Xlation!D:D,"error",0)</f>
        <v>USA</v>
      </c>
      <c r="N84" t="s">
        <v>60</v>
      </c>
      <c r="O84" t="str">
        <f>_xlfn.XLOOKUP(D84,Xlation!$B:$B,Xlation!$C:$C,"Error",0)</f>
        <v xml:space="preserve">Mid-level Intermediate </v>
      </c>
      <c r="P84" t="str">
        <f>_xlfn.XLOOKUP(E84,Xlation!$B:$B,Xlation!$C:$C,"Error",0)</f>
        <v xml:space="preserve">Contract </v>
      </c>
      <c r="Q84" t="str">
        <f>_xlfn.XLOOKUP(L84,Xlation!$B:$B,Xlation!$C:$C,"Error",0)</f>
        <v>United States of America</v>
      </c>
      <c r="R84" t="str">
        <f>_xlfn.XLOOKUP(J84,Xlation!$B:$B,Xlation!$C:$C,"Error",0)</f>
        <v>United States of America</v>
      </c>
      <c r="S84" t="str">
        <f>_xlfn.XLOOKUP(N84,Xlation!$B:$B,Xlation!$C:$C,"Error",0)</f>
        <v>Large_Greater_than_250_Emp</v>
      </c>
      <c r="T84" t="str">
        <f>_xlfn.XLOOKUP(F84,Xlation!$B:$B,Xlation!$C:$C,"Error",0)</f>
        <v>Engineer</v>
      </c>
      <c r="U84" t="str">
        <f>_xlfn.XLOOKUP(K84,Xlation!$B:$B,Xlation!$C:$C,"Error",0)</f>
        <v>80-100%</v>
      </c>
      <c r="V84" t="str">
        <f>_xlfn.XLOOKUP(F84,Categories!B:B,Categories!C:C,"Not in dataset",0)</f>
        <v>Not ML</v>
      </c>
    </row>
    <row r="85" spans="2:22">
      <c r="B85" s="1">
        <v>79</v>
      </c>
      <c r="C85">
        <v>2021</v>
      </c>
      <c r="D85" t="s">
        <v>2</v>
      </c>
      <c r="E85" t="s">
        <v>10</v>
      </c>
      <c r="F85" t="s">
        <v>36</v>
      </c>
      <c r="G85">
        <v>80000</v>
      </c>
      <c r="H85" t="s">
        <v>61</v>
      </c>
      <c r="I85">
        <v>80000</v>
      </c>
      <c r="J85" t="s">
        <v>22</v>
      </c>
      <c r="K85">
        <v>100</v>
      </c>
      <c r="L85" t="s">
        <v>22</v>
      </c>
      <c r="M85" t="str">
        <f>_xlfn.XLOOKUP(L85,Xlation!B:B,Xlation!D:D,"error",0)</f>
        <v>USA</v>
      </c>
      <c r="N85" t="s">
        <v>64</v>
      </c>
      <c r="O85" t="str">
        <f>_xlfn.XLOOKUP(D85,Xlation!$B:$B,Xlation!$C:$C,"Error",0)</f>
        <v xml:space="preserve">Entry-level Junior </v>
      </c>
      <c r="P85" t="str">
        <f>_xlfn.XLOOKUP(E85,Xlation!$B:$B,Xlation!$C:$C,"Error",0)</f>
        <v xml:space="preserve">Full-time </v>
      </c>
      <c r="Q85" t="str">
        <f>_xlfn.XLOOKUP(L85,Xlation!$B:$B,Xlation!$C:$C,"Error",0)</f>
        <v>United States of America</v>
      </c>
      <c r="R85" t="str">
        <f>_xlfn.XLOOKUP(J85,Xlation!$B:$B,Xlation!$C:$C,"Error",0)</f>
        <v>United States of America</v>
      </c>
      <c r="S85" t="str">
        <f>_xlfn.XLOOKUP(N85,Xlation!$B:$B,Xlation!$C:$C,"Error",0)</f>
        <v>Medium_Between_50_and_250_Emp</v>
      </c>
      <c r="T85" t="str">
        <f>_xlfn.XLOOKUP(F85,Xlation!$B:$B,Xlation!$C:$C,"Error",0)</f>
        <v>Analysis</v>
      </c>
      <c r="U85" t="str">
        <f>_xlfn.XLOOKUP(K85,Xlation!$B:$B,Xlation!$C:$C,"Error",0)</f>
        <v>80-100%</v>
      </c>
      <c r="V85" t="str">
        <f>_xlfn.XLOOKUP(F85,Categories!B:B,Categories!C:C,"Not in dataset",0)</f>
        <v>Not ML</v>
      </c>
    </row>
    <row r="86" spans="2:22">
      <c r="B86" s="1">
        <v>80</v>
      </c>
      <c r="C86">
        <v>2021</v>
      </c>
      <c r="D86" t="s">
        <v>11</v>
      </c>
      <c r="E86" t="s">
        <v>10</v>
      </c>
      <c r="F86" t="s">
        <v>99</v>
      </c>
      <c r="G86">
        <v>67000</v>
      </c>
      <c r="H86" t="s">
        <v>59</v>
      </c>
      <c r="I86">
        <v>79197</v>
      </c>
      <c r="J86" t="s">
        <v>25</v>
      </c>
      <c r="K86">
        <v>100</v>
      </c>
      <c r="L86" t="s">
        <v>25</v>
      </c>
      <c r="M86" t="str">
        <f>_xlfn.XLOOKUP(L86,Xlation!B:B,Xlation!D:D,"error",0)</f>
        <v>DEU</v>
      </c>
      <c r="N86" t="s">
        <v>60</v>
      </c>
      <c r="O86" t="str">
        <f>_xlfn.XLOOKUP(D86,Xlation!$B:$B,Xlation!$C:$C,"Error",0)</f>
        <v xml:space="preserve">Senior-level Expert </v>
      </c>
      <c r="P86" t="str">
        <f>_xlfn.XLOOKUP(E86,Xlation!$B:$B,Xlation!$C:$C,"Error",0)</f>
        <v xml:space="preserve">Full-time </v>
      </c>
      <c r="Q86" t="str">
        <f>_xlfn.XLOOKUP(L86,Xlation!$B:$B,Xlation!$C:$C,"Error",0)</f>
        <v>Germany</v>
      </c>
      <c r="R86" t="str">
        <f>_xlfn.XLOOKUP(J86,Xlation!$B:$B,Xlation!$C:$C,"Error",0)</f>
        <v>Germany</v>
      </c>
      <c r="S86" t="str">
        <f>_xlfn.XLOOKUP(N86,Xlation!$B:$B,Xlation!$C:$C,"Error",0)</f>
        <v>Large_Greater_than_250_Emp</v>
      </c>
      <c r="T86" t="str">
        <f>_xlfn.XLOOKUP(F86,Xlation!$B:$B,Xlation!$C:$C,"Error",0)</f>
        <v>Engineer</v>
      </c>
      <c r="U86" t="str">
        <f>_xlfn.XLOOKUP(K86,Xlation!$B:$B,Xlation!$C:$C,"Error",0)</f>
        <v>80-100%</v>
      </c>
      <c r="V86" t="str">
        <f>_xlfn.XLOOKUP(F86,Categories!B:B,Categories!C:C,"Not in dataset",0)</f>
        <v>Not ML</v>
      </c>
    </row>
    <row r="87" spans="2:22">
      <c r="B87" s="1">
        <v>81</v>
      </c>
      <c r="C87">
        <v>2021</v>
      </c>
      <c r="D87" t="s">
        <v>8</v>
      </c>
      <c r="E87" t="s">
        <v>10</v>
      </c>
      <c r="F87" t="s">
        <v>35</v>
      </c>
      <c r="G87">
        <v>140000</v>
      </c>
      <c r="H87" t="s">
        <v>61</v>
      </c>
      <c r="I87">
        <v>140000</v>
      </c>
      <c r="J87" t="s">
        <v>22</v>
      </c>
      <c r="K87">
        <v>100</v>
      </c>
      <c r="L87" t="s">
        <v>22</v>
      </c>
      <c r="M87" t="str">
        <f>_xlfn.XLOOKUP(L87,Xlation!B:B,Xlation!D:D,"error",0)</f>
        <v>USA</v>
      </c>
      <c r="N87" t="s">
        <v>60</v>
      </c>
      <c r="O87" t="str">
        <f>_xlfn.XLOOKUP(D87,Xlation!$B:$B,Xlation!$C:$C,"Error",0)</f>
        <v xml:space="preserve">Mid-level Intermediate </v>
      </c>
      <c r="P87" t="str">
        <f>_xlfn.XLOOKUP(E87,Xlation!$B:$B,Xlation!$C:$C,"Error",0)</f>
        <v xml:space="preserve">Full-time </v>
      </c>
      <c r="Q87" t="str">
        <f>_xlfn.XLOOKUP(L87,Xlation!$B:$B,Xlation!$C:$C,"Error",0)</f>
        <v>United States of America</v>
      </c>
      <c r="R87" t="str">
        <f>_xlfn.XLOOKUP(J87,Xlation!$B:$B,Xlation!$C:$C,"Error",0)</f>
        <v>United States of America</v>
      </c>
      <c r="S87" t="str">
        <f>_xlfn.XLOOKUP(N87,Xlation!$B:$B,Xlation!$C:$C,"Error",0)</f>
        <v>Large_Greater_than_250_Emp</v>
      </c>
      <c r="T87" t="str">
        <f>_xlfn.XLOOKUP(F87,Xlation!$B:$B,Xlation!$C:$C,"Error",0)</f>
        <v>Engineer</v>
      </c>
      <c r="U87" t="str">
        <f>_xlfn.XLOOKUP(K87,Xlation!$B:$B,Xlation!$C:$C,"Error",0)</f>
        <v>80-100%</v>
      </c>
      <c r="V87" t="str">
        <f>_xlfn.XLOOKUP(F87,Categories!B:B,Categories!C:C,"Not in dataset",0)</f>
        <v>Not ML</v>
      </c>
    </row>
    <row r="88" spans="2:22">
      <c r="B88" s="1">
        <v>82</v>
      </c>
      <c r="C88">
        <v>2021</v>
      </c>
      <c r="D88" t="s">
        <v>8</v>
      </c>
      <c r="E88" t="s">
        <v>10</v>
      </c>
      <c r="F88" t="s">
        <v>100</v>
      </c>
      <c r="G88">
        <v>68000</v>
      </c>
      <c r="H88" t="s">
        <v>84</v>
      </c>
      <c r="I88">
        <v>54238</v>
      </c>
      <c r="J88" t="s">
        <v>23</v>
      </c>
      <c r="K88">
        <v>50</v>
      </c>
      <c r="L88" t="s">
        <v>24</v>
      </c>
      <c r="M88" t="str">
        <f>_xlfn.XLOOKUP(L88,Xlation!B:B,Xlation!D:D,"error",0)</f>
        <v>CAN</v>
      </c>
      <c r="N88" t="s">
        <v>60</v>
      </c>
      <c r="O88" t="str">
        <f>_xlfn.XLOOKUP(D88,Xlation!$B:$B,Xlation!$C:$C,"Error",0)</f>
        <v xml:space="preserve">Mid-level Intermediate </v>
      </c>
      <c r="P88" t="str">
        <f>_xlfn.XLOOKUP(E88,Xlation!$B:$B,Xlation!$C:$C,"Error",0)</f>
        <v xml:space="preserve">Full-time </v>
      </c>
      <c r="Q88" t="str">
        <f>_xlfn.XLOOKUP(L88,Xlation!$B:$B,Xlation!$C:$C,"Error",0)</f>
        <v>Canada</v>
      </c>
      <c r="R88" t="str">
        <f>_xlfn.XLOOKUP(J88,Xlation!$B:$B,Xlation!$C:$C,"Error",0)</f>
        <v>United Kingdom</v>
      </c>
      <c r="S88" t="str">
        <f>_xlfn.XLOOKUP(N88,Xlation!$B:$B,Xlation!$C:$C,"Error",0)</f>
        <v>Large_Greater_than_250_Emp</v>
      </c>
      <c r="T88" t="str">
        <f>_xlfn.XLOOKUP(F88,Xlation!$B:$B,Xlation!$C:$C,"Error",0)</f>
        <v>Scientist</v>
      </c>
      <c r="U88" t="str">
        <f>_xlfn.XLOOKUP(K88,Xlation!$B:$B,Xlation!$C:$C,"Error",0)</f>
        <v>20-80%</v>
      </c>
      <c r="V88" t="str">
        <f>_xlfn.XLOOKUP(F88,Categories!B:B,Categories!C:C,"Not in dataset",0)</f>
        <v>Not ML</v>
      </c>
    </row>
    <row r="89" spans="2:22">
      <c r="B89" s="1">
        <v>83</v>
      </c>
      <c r="C89">
        <v>2021</v>
      </c>
      <c r="D89" t="s">
        <v>8</v>
      </c>
      <c r="E89" t="s">
        <v>10</v>
      </c>
      <c r="F89" t="s">
        <v>37</v>
      </c>
      <c r="G89">
        <v>40000</v>
      </c>
      <c r="H89" t="s">
        <v>59</v>
      </c>
      <c r="I89">
        <v>47282</v>
      </c>
      <c r="J89" t="s">
        <v>28</v>
      </c>
      <c r="K89">
        <v>100</v>
      </c>
      <c r="L89" t="s">
        <v>28</v>
      </c>
      <c r="M89" t="str">
        <f>_xlfn.XLOOKUP(L89,Xlation!B:B,Xlation!D:D,"error",0)</f>
        <v>ESP</v>
      </c>
      <c r="N89" t="s">
        <v>62</v>
      </c>
      <c r="O89" t="str">
        <f>_xlfn.XLOOKUP(D89,Xlation!$B:$B,Xlation!$C:$C,"Error",0)</f>
        <v xml:space="preserve">Mid-level Intermediate </v>
      </c>
      <c r="P89" t="str">
        <f>_xlfn.XLOOKUP(E89,Xlation!$B:$B,Xlation!$C:$C,"Error",0)</f>
        <v xml:space="preserve">Full-time </v>
      </c>
      <c r="Q89" t="str">
        <f>_xlfn.XLOOKUP(L89,Xlation!$B:$B,Xlation!$C:$C,"Error",0)</f>
        <v>Spain</v>
      </c>
      <c r="R89" t="str">
        <f>_xlfn.XLOOKUP(J89,Xlation!$B:$B,Xlation!$C:$C,"Error",0)</f>
        <v>Spain</v>
      </c>
      <c r="S89" t="str">
        <f>_xlfn.XLOOKUP(N89,Xlation!$B:$B,Xlation!$C:$C,"Error",0)</f>
        <v>Small_Less_than_50_Emp</v>
      </c>
      <c r="T89" t="str">
        <f>_xlfn.XLOOKUP(F89,Xlation!$B:$B,Xlation!$C:$C,"Error",0)</f>
        <v>Engineer</v>
      </c>
      <c r="U89" t="str">
        <f>_xlfn.XLOOKUP(K89,Xlation!$B:$B,Xlation!$C:$C,"Error",0)</f>
        <v>80-100%</v>
      </c>
      <c r="V89" t="str">
        <f>_xlfn.XLOOKUP(F89,Categories!B:B,Categories!C:C,"Not in dataset",0)</f>
        <v>ML Professional</v>
      </c>
    </row>
    <row r="90" spans="2:22">
      <c r="B90" s="1">
        <v>84</v>
      </c>
      <c r="C90">
        <v>2021</v>
      </c>
      <c r="D90" t="s">
        <v>5</v>
      </c>
      <c r="E90" t="s">
        <v>10</v>
      </c>
      <c r="F90" t="s">
        <v>43</v>
      </c>
      <c r="G90">
        <v>130000</v>
      </c>
      <c r="H90" t="s">
        <v>59</v>
      </c>
      <c r="I90">
        <v>153667</v>
      </c>
      <c r="J90" t="s">
        <v>94</v>
      </c>
      <c r="K90">
        <v>100</v>
      </c>
      <c r="L90" t="s">
        <v>33</v>
      </c>
      <c r="M90" t="str">
        <f>_xlfn.XLOOKUP(L90,Xlation!B:B,Xlation!D:D,"error",0)</f>
        <v>POL</v>
      </c>
      <c r="N90" t="s">
        <v>60</v>
      </c>
      <c r="O90" t="str">
        <f>_xlfn.XLOOKUP(D90,Xlation!$B:$B,Xlation!$C:$C,"Error",0)</f>
        <v>Executive-level Director</v>
      </c>
      <c r="P90" t="str">
        <f>_xlfn.XLOOKUP(E90,Xlation!$B:$B,Xlation!$C:$C,"Error",0)</f>
        <v xml:space="preserve">Full-time </v>
      </c>
      <c r="Q90" t="str">
        <f>_xlfn.XLOOKUP(L90,Xlation!$B:$B,Xlation!$C:$C,"Error",0)</f>
        <v>Poland</v>
      </c>
      <c r="R90" t="str">
        <f>_xlfn.XLOOKUP(J90,Xlation!$B:$B,Xlation!$C:$C,"Error",0)</f>
        <v>Italy</v>
      </c>
      <c r="S90" t="str">
        <f>_xlfn.XLOOKUP(N90,Xlation!$B:$B,Xlation!$C:$C,"Error",0)</f>
        <v>Large_Greater_than_250_Emp</v>
      </c>
      <c r="T90" t="str">
        <f>_xlfn.XLOOKUP(F90,Xlation!$B:$B,Xlation!$C:$C,"Error",0)</f>
        <v>Scientist</v>
      </c>
      <c r="U90" t="str">
        <f>_xlfn.XLOOKUP(K90,Xlation!$B:$B,Xlation!$C:$C,"Error",0)</f>
        <v>80-100%</v>
      </c>
      <c r="V90" t="str">
        <f>_xlfn.XLOOKUP(F90,Categories!B:B,Categories!C:C,"Not in dataset",0)</f>
        <v>Not ML</v>
      </c>
    </row>
    <row r="91" spans="2:22">
      <c r="B91" s="1">
        <v>85</v>
      </c>
      <c r="C91">
        <v>2021</v>
      </c>
      <c r="D91" t="s">
        <v>8</v>
      </c>
      <c r="E91" t="s">
        <v>10</v>
      </c>
      <c r="F91" t="s">
        <v>35</v>
      </c>
      <c r="G91">
        <v>110000</v>
      </c>
      <c r="H91" t="s">
        <v>101</v>
      </c>
      <c r="I91">
        <v>28476</v>
      </c>
      <c r="J91" t="s">
        <v>33</v>
      </c>
      <c r="K91">
        <v>100</v>
      </c>
      <c r="L91" t="s">
        <v>33</v>
      </c>
      <c r="M91" t="str">
        <f>_xlfn.XLOOKUP(L91,Xlation!B:B,Xlation!D:D,"error",0)</f>
        <v>POL</v>
      </c>
      <c r="N91" t="s">
        <v>60</v>
      </c>
      <c r="O91" t="str">
        <f>_xlfn.XLOOKUP(D91,Xlation!$B:$B,Xlation!$C:$C,"Error",0)</f>
        <v xml:space="preserve">Mid-level Intermediate </v>
      </c>
      <c r="P91" t="str">
        <f>_xlfn.XLOOKUP(E91,Xlation!$B:$B,Xlation!$C:$C,"Error",0)</f>
        <v xml:space="preserve">Full-time </v>
      </c>
      <c r="Q91" t="str">
        <f>_xlfn.XLOOKUP(L91,Xlation!$B:$B,Xlation!$C:$C,"Error",0)</f>
        <v>Poland</v>
      </c>
      <c r="R91" t="str">
        <f>_xlfn.XLOOKUP(J91,Xlation!$B:$B,Xlation!$C:$C,"Error",0)</f>
        <v>Poland</v>
      </c>
      <c r="S91" t="str">
        <f>_xlfn.XLOOKUP(N91,Xlation!$B:$B,Xlation!$C:$C,"Error",0)</f>
        <v>Large_Greater_than_250_Emp</v>
      </c>
      <c r="T91" t="str">
        <f>_xlfn.XLOOKUP(F91,Xlation!$B:$B,Xlation!$C:$C,"Error",0)</f>
        <v>Engineer</v>
      </c>
      <c r="U91" t="str">
        <f>_xlfn.XLOOKUP(K91,Xlation!$B:$B,Xlation!$C:$C,"Error",0)</f>
        <v>80-100%</v>
      </c>
      <c r="V91" t="str">
        <f>_xlfn.XLOOKUP(F91,Categories!B:B,Categories!C:C,"Not in dataset",0)</f>
        <v>Not ML</v>
      </c>
    </row>
    <row r="92" spans="2:22">
      <c r="B92" s="1">
        <v>86</v>
      </c>
      <c r="C92">
        <v>2021</v>
      </c>
      <c r="D92" t="s">
        <v>2</v>
      </c>
      <c r="E92" t="s">
        <v>10</v>
      </c>
      <c r="F92" t="s">
        <v>36</v>
      </c>
      <c r="G92">
        <v>50000</v>
      </c>
      <c r="H92" t="s">
        <v>59</v>
      </c>
      <c r="I92">
        <v>59102</v>
      </c>
      <c r="J92" t="s">
        <v>27</v>
      </c>
      <c r="K92">
        <v>50</v>
      </c>
      <c r="L92" t="s">
        <v>27</v>
      </c>
      <c r="M92" t="str">
        <f>_xlfn.XLOOKUP(L92,Xlation!B:B,Xlation!D:D,"error",0)</f>
        <v>FRA</v>
      </c>
      <c r="N92" t="s">
        <v>64</v>
      </c>
      <c r="O92" t="str">
        <f>_xlfn.XLOOKUP(D92,Xlation!$B:$B,Xlation!$C:$C,"Error",0)</f>
        <v xml:space="preserve">Entry-level Junior </v>
      </c>
      <c r="P92" t="str">
        <f>_xlfn.XLOOKUP(E92,Xlation!$B:$B,Xlation!$C:$C,"Error",0)</f>
        <v xml:space="preserve">Full-time </v>
      </c>
      <c r="Q92" t="str">
        <f>_xlfn.XLOOKUP(L92,Xlation!$B:$B,Xlation!$C:$C,"Error",0)</f>
        <v>France</v>
      </c>
      <c r="R92" t="str">
        <f>_xlfn.XLOOKUP(J92,Xlation!$B:$B,Xlation!$C:$C,"Error",0)</f>
        <v>France</v>
      </c>
      <c r="S92" t="str">
        <f>_xlfn.XLOOKUP(N92,Xlation!$B:$B,Xlation!$C:$C,"Error",0)</f>
        <v>Medium_Between_50_and_250_Emp</v>
      </c>
      <c r="T92" t="str">
        <f>_xlfn.XLOOKUP(F92,Xlation!$B:$B,Xlation!$C:$C,"Error",0)</f>
        <v>Analysis</v>
      </c>
      <c r="U92" t="str">
        <f>_xlfn.XLOOKUP(K92,Xlation!$B:$B,Xlation!$C:$C,"Error",0)</f>
        <v>20-80%</v>
      </c>
      <c r="V92" t="str">
        <f>_xlfn.XLOOKUP(F92,Categories!B:B,Categories!C:C,"Not in dataset",0)</f>
        <v>Not ML</v>
      </c>
    </row>
    <row r="93" spans="2:22">
      <c r="B93" s="1">
        <v>87</v>
      </c>
      <c r="C93">
        <v>2021</v>
      </c>
      <c r="D93" t="s">
        <v>8</v>
      </c>
      <c r="E93" t="s">
        <v>10</v>
      </c>
      <c r="F93" t="s">
        <v>99</v>
      </c>
      <c r="G93">
        <v>110000</v>
      </c>
      <c r="H93" t="s">
        <v>61</v>
      </c>
      <c r="I93">
        <v>110000</v>
      </c>
      <c r="J93" t="s">
        <v>22</v>
      </c>
      <c r="K93">
        <v>100</v>
      </c>
      <c r="L93" t="s">
        <v>22</v>
      </c>
      <c r="M93" t="str">
        <f>_xlfn.XLOOKUP(L93,Xlation!B:B,Xlation!D:D,"error",0)</f>
        <v>USA</v>
      </c>
      <c r="N93" t="s">
        <v>60</v>
      </c>
      <c r="O93" t="str">
        <f>_xlfn.XLOOKUP(D93,Xlation!$B:$B,Xlation!$C:$C,"Error",0)</f>
        <v xml:space="preserve">Mid-level Intermediate </v>
      </c>
      <c r="P93" t="str">
        <f>_xlfn.XLOOKUP(E93,Xlation!$B:$B,Xlation!$C:$C,"Error",0)</f>
        <v xml:space="preserve">Full-time </v>
      </c>
      <c r="Q93" t="str">
        <f>_xlfn.XLOOKUP(L93,Xlation!$B:$B,Xlation!$C:$C,"Error",0)</f>
        <v>United States of America</v>
      </c>
      <c r="R93" t="str">
        <f>_xlfn.XLOOKUP(J93,Xlation!$B:$B,Xlation!$C:$C,"Error",0)</f>
        <v>United States of America</v>
      </c>
      <c r="S93" t="str">
        <f>_xlfn.XLOOKUP(N93,Xlation!$B:$B,Xlation!$C:$C,"Error",0)</f>
        <v>Large_Greater_than_250_Emp</v>
      </c>
      <c r="T93" t="str">
        <f>_xlfn.XLOOKUP(F93,Xlation!$B:$B,Xlation!$C:$C,"Error",0)</f>
        <v>Engineer</v>
      </c>
      <c r="U93" t="str">
        <f>_xlfn.XLOOKUP(K93,Xlation!$B:$B,Xlation!$C:$C,"Error",0)</f>
        <v>80-100%</v>
      </c>
      <c r="V93" t="str">
        <f>_xlfn.XLOOKUP(F93,Categories!B:B,Categories!C:C,"Not in dataset",0)</f>
        <v>Not ML</v>
      </c>
    </row>
    <row r="94" spans="2:22">
      <c r="B94" s="1">
        <v>88</v>
      </c>
      <c r="C94">
        <v>2021</v>
      </c>
      <c r="D94" t="s">
        <v>11</v>
      </c>
      <c r="E94" t="s">
        <v>10</v>
      </c>
      <c r="F94" t="s">
        <v>74</v>
      </c>
      <c r="G94">
        <v>170000</v>
      </c>
      <c r="H94" t="s">
        <v>61</v>
      </c>
      <c r="I94">
        <v>170000</v>
      </c>
      <c r="J94" t="s">
        <v>22</v>
      </c>
      <c r="K94">
        <v>100</v>
      </c>
      <c r="L94" t="s">
        <v>22</v>
      </c>
      <c r="M94" t="str">
        <f>_xlfn.XLOOKUP(L94,Xlation!B:B,Xlation!D:D,"error",0)</f>
        <v>USA</v>
      </c>
      <c r="N94" t="s">
        <v>60</v>
      </c>
      <c r="O94" t="str">
        <f>_xlfn.XLOOKUP(D94,Xlation!$B:$B,Xlation!$C:$C,"Error",0)</f>
        <v xml:space="preserve">Senior-level Expert </v>
      </c>
      <c r="P94" t="str">
        <f>_xlfn.XLOOKUP(E94,Xlation!$B:$B,Xlation!$C:$C,"Error",0)</f>
        <v xml:space="preserve">Full-time </v>
      </c>
      <c r="Q94" t="str">
        <f>_xlfn.XLOOKUP(L94,Xlation!$B:$B,Xlation!$C:$C,"Error",0)</f>
        <v>United States of America</v>
      </c>
      <c r="R94" t="str">
        <f>_xlfn.XLOOKUP(J94,Xlation!$B:$B,Xlation!$C:$C,"Error",0)</f>
        <v>United States of America</v>
      </c>
      <c r="S94" t="str">
        <f>_xlfn.XLOOKUP(N94,Xlation!$B:$B,Xlation!$C:$C,"Error",0)</f>
        <v>Large_Greater_than_250_Emp</v>
      </c>
      <c r="T94" t="str">
        <f>_xlfn.XLOOKUP(F94,Xlation!$B:$B,Xlation!$C:$C,"Error",0)</f>
        <v>Analysis</v>
      </c>
      <c r="U94" t="str">
        <f>_xlfn.XLOOKUP(K94,Xlation!$B:$B,Xlation!$C:$C,"Error",0)</f>
        <v>80-100%</v>
      </c>
      <c r="V94" t="str">
        <f>_xlfn.XLOOKUP(F94,Categories!B:B,Categories!C:C,"Not in dataset",0)</f>
        <v>Not ML</v>
      </c>
    </row>
    <row r="95" spans="2:22">
      <c r="B95" s="1">
        <v>89</v>
      </c>
      <c r="C95">
        <v>2021</v>
      </c>
      <c r="D95" t="s">
        <v>11</v>
      </c>
      <c r="E95" t="s">
        <v>10</v>
      </c>
      <c r="F95" t="s">
        <v>36</v>
      </c>
      <c r="G95">
        <v>80000</v>
      </c>
      <c r="H95" t="s">
        <v>61</v>
      </c>
      <c r="I95">
        <v>80000</v>
      </c>
      <c r="J95" t="s">
        <v>102</v>
      </c>
      <c r="K95">
        <v>100</v>
      </c>
      <c r="L95" t="s">
        <v>22</v>
      </c>
      <c r="M95" t="str">
        <f>_xlfn.XLOOKUP(L95,Xlation!B:B,Xlation!D:D,"error",0)</f>
        <v>USA</v>
      </c>
      <c r="N95" t="s">
        <v>62</v>
      </c>
      <c r="O95" t="str">
        <f>_xlfn.XLOOKUP(D95,Xlation!$B:$B,Xlation!$C:$C,"Error",0)</f>
        <v xml:space="preserve">Senior-level Expert </v>
      </c>
      <c r="P95" t="str">
        <f>_xlfn.XLOOKUP(E95,Xlation!$B:$B,Xlation!$C:$C,"Error",0)</f>
        <v xml:space="preserve">Full-time </v>
      </c>
      <c r="Q95" t="str">
        <f>_xlfn.XLOOKUP(L95,Xlation!$B:$B,Xlation!$C:$C,"Error",0)</f>
        <v>United States of America</v>
      </c>
      <c r="R95" t="str">
        <f>_xlfn.XLOOKUP(J95,Xlation!$B:$B,Xlation!$C:$C,"Error",0)</f>
        <v>Bulgaria</v>
      </c>
      <c r="S95" t="str">
        <f>_xlfn.XLOOKUP(N95,Xlation!$B:$B,Xlation!$C:$C,"Error",0)</f>
        <v>Small_Less_than_50_Emp</v>
      </c>
      <c r="T95" t="str">
        <f>_xlfn.XLOOKUP(F95,Xlation!$B:$B,Xlation!$C:$C,"Error",0)</f>
        <v>Analysis</v>
      </c>
      <c r="U95" t="str">
        <f>_xlfn.XLOOKUP(K95,Xlation!$B:$B,Xlation!$C:$C,"Error",0)</f>
        <v>80-100%</v>
      </c>
      <c r="V95" t="str">
        <f>_xlfn.XLOOKUP(F95,Categories!B:B,Categories!C:C,"Not in dataset",0)</f>
        <v>Not ML</v>
      </c>
    </row>
    <row r="96" spans="2:22">
      <c r="B96" s="1">
        <v>90</v>
      </c>
      <c r="C96">
        <v>2021</v>
      </c>
      <c r="D96" t="s">
        <v>11</v>
      </c>
      <c r="E96" t="s">
        <v>10</v>
      </c>
      <c r="F96" t="s">
        <v>103</v>
      </c>
      <c r="G96">
        <v>75000</v>
      </c>
      <c r="H96" t="s">
        <v>59</v>
      </c>
      <c r="I96">
        <v>88654</v>
      </c>
      <c r="J96" t="s">
        <v>29</v>
      </c>
      <c r="K96">
        <v>100</v>
      </c>
      <c r="L96" t="s">
        <v>91</v>
      </c>
      <c r="M96" t="str">
        <f>_xlfn.XLOOKUP(L96,Xlation!B:B,Xlation!D:D,"error",0)</f>
        <v>DNK</v>
      </c>
      <c r="N96" t="s">
        <v>60</v>
      </c>
      <c r="O96" t="str">
        <f>_xlfn.XLOOKUP(D96,Xlation!$B:$B,Xlation!$C:$C,"Error",0)</f>
        <v xml:space="preserve">Senior-level Expert </v>
      </c>
      <c r="P96" t="str">
        <f>_xlfn.XLOOKUP(E96,Xlation!$B:$B,Xlation!$C:$C,"Error",0)</f>
        <v xml:space="preserve">Full-time </v>
      </c>
      <c r="Q96" t="str">
        <f>_xlfn.XLOOKUP(L96,Xlation!$B:$B,Xlation!$C:$C,"Error",0)</f>
        <v>Denmark</v>
      </c>
      <c r="R96" t="str">
        <f>_xlfn.XLOOKUP(J96,Xlation!$B:$B,Xlation!$C:$C,"Error",0)</f>
        <v>Greece</v>
      </c>
      <c r="S96" t="str">
        <f>_xlfn.XLOOKUP(N96,Xlation!$B:$B,Xlation!$C:$C,"Error",0)</f>
        <v>Large_Greater_than_250_Emp</v>
      </c>
      <c r="T96" t="str">
        <f>_xlfn.XLOOKUP(F96,Xlation!$B:$B,Xlation!$C:$C,"Error",0)</f>
        <v>Analysis</v>
      </c>
      <c r="U96" t="str">
        <f>_xlfn.XLOOKUP(K96,Xlation!$B:$B,Xlation!$C:$C,"Error",0)</f>
        <v>80-100%</v>
      </c>
      <c r="V96" t="str">
        <f>_xlfn.XLOOKUP(F96,Categories!B:B,Categories!C:C,"Not in dataset",0)</f>
        <v>Not ML</v>
      </c>
    </row>
    <row r="97" spans="2:22">
      <c r="B97" s="1">
        <v>91</v>
      </c>
      <c r="C97">
        <v>2021</v>
      </c>
      <c r="D97" t="s">
        <v>2</v>
      </c>
      <c r="E97" t="s">
        <v>10</v>
      </c>
      <c r="F97" t="s">
        <v>47</v>
      </c>
      <c r="G97">
        <v>65000</v>
      </c>
      <c r="H97" t="s">
        <v>59</v>
      </c>
      <c r="I97">
        <v>76833</v>
      </c>
      <c r="J97" t="s">
        <v>25</v>
      </c>
      <c r="K97">
        <v>100</v>
      </c>
      <c r="L97" t="s">
        <v>25</v>
      </c>
      <c r="M97" t="str">
        <f>_xlfn.XLOOKUP(L97,Xlation!B:B,Xlation!D:D,"error",0)</f>
        <v>DEU</v>
      </c>
      <c r="N97" t="s">
        <v>62</v>
      </c>
      <c r="O97" t="str">
        <f>_xlfn.XLOOKUP(D97,Xlation!$B:$B,Xlation!$C:$C,"Error",0)</f>
        <v xml:space="preserve">Entry-level Junior </v>
      </c>
      <c r="P97" t="str">
        <f>_xlfn.XLOOKUP(E97,Xlation!$B:$B,Xlation!$C:$C,"Error",0)</f>
        <v xml:space="preserve">Full-time </v>
      </c>
      <c r="Q97" t="str">
        <f>_xlfn.XLOOKUP(L97,Xlation!$B:$B,Xlation!$C:$C,"Error",0)</f>
        <v>Germany</v>
      </c>
      <c r="R97" t="str">
        <f>_xlfn.XLOOKUP(J97,Xlation!$B:$B,Xlation!$C:$C,"Error",0)</f>
        <v>Germany</v>
      </c>
      <c r="S97" t="str">
        <f>_xlfn.XLOOKUP(N97,Xlation!$B:$B,Xlation!$C:$C,"Error",0)</f>
        <v>Small_Less_than_50_Emp</v>
      </c>
      <c r="T97" t="str">
        <f>_xlfn.XLOOKUP(F97,Xlation!$B:$B,Xlation!$C:$C,"Error",0)</f>
        <v>Scientist</v>
      </c>
      <c r="U97" t="str">
        <f>_xlfn.XLOOKUP(K97,Xlation!$B:$B,Xlation!$C:$C,"Error",0)</f>
        <v>80-100%</v>
      </c>
      <c r="V97" t="str">
        <f>_xlfn.XLOOKUP(F97,Categories!B:B,Categories!C:C,"Not in dataset",0)</f>
        <v>Not ML</v>
      </c>
    </row>
    <row r="98" spans="2:22">
      <c r="B98" s="1">
        <v>92</v>
      </c>
      <c r="C98">
        <v>2021</v>
      </c>
      <c r="D98" t="s">
        <v>8</v>
      </c>
      <c r="E98" t="s">
        <v>10</v>
      </c>
      <c r="F98" t="s">
        <v>74</v>
      </c>
      <c r="G98">
        <v>1450000</v>
      </c>
      <c r="H98" t="s">
        <v>73</v>
      </c>
      <c r="I98">
        <v>19609</v>
      </c>
      <c r="J98" t="s">
        <v>26</v>
      </c>
      <c r="K98">
        <v>100</v>
      </c>
      <c r="L98" t="s">
        <v>26</v>
      </c>
      <c r="M98" t="str">
        <f>_xlfn.XLOOKUP(L98,Xlation!B:B,Xlation!D:D,"error",0)</f>
        <v>IND</v>
      </c>
      <c r="N98" t="s">
        <v>60</v>
      </c>
      <c r="O98" t="str">
        <f>_xlfn.XLOOKUP(D98,Xlation!$B:$B,Xlation!$C:$C,"Error",0)</f>
        <v xml:space="preserve">Mid-level Intermediate </v>
      </c>
      <c r="P98" t="str">
        <f>_xlfn.XLOOKUP(E98,Xlation!$B:$B,Xlation!$C:$C,"Error",0)</f>
        <v xml:space="preserve">Full-time </v>
      </c>
      <c r="Q98" t="str">
        <f>_xlfn.XLOOKUP(L98,Xlation!$B:$B,Xlation!$C:$C,"Error",0)</f>
        <v>India</v>
      </c>
      <c r="R98" t="str">
        <f>_xlfn.XLOOKUP(J98,Xlation!$B:$B,Xlation!$C:$C,"Error",0)</f>
        <v>India</v>
      </c>
      <c r="S98" t="str">
        <f>_xlfn.XLOOKUP(N98,Xlation!$B:$B,Xlation!$C:$C,"Error",0)</f>
        <v>Large_Greater_than_250_Emp</v>
      </c>
      <c r="T98" t="str">
        <f>_xlfn.XLOOKUP(F98,Xlation!$B:$B,Xlation!$C:$C,"Error",0)</f>
        <v>Analysis</v>
      </c>
      <c r="U98" t="str">
        <f>_xlfn.XLOOKUP(K98,Xlation!$B:$B,Xlation!$C:$C,"Error",0)</f>
        <v>80-100%</v>
      </c>
      <c r="V98" t="str">
        <f>_xlfn.XLOOKUP(F98,Categories!B:B,Categories!C:C,"Not in dataset",0)</f>
        <v>Not ML</v>
      </c>
    </row>
    <row r="99" spans="2:22">
      <c r="B99" s="1">
        <v>93</v>
      </c>
      <c r="C99">
        <v>2021</v>
      </c>
      <c r="D99" t="s">
        <v>11</v>
      </c>
      <c r="E99" t="s">
        <v>10</v>
      </c>
      <c r="F99" t="s">
        <v>71</v>
      </c>
      <c r="G99">
        <v>276000</v>
      </c>
      <c r="H99" t="s">
        <v>61</v>
      </c>
      <c r="I99">
        <v>276000</v>
      </c>
      <c r="J99" t="s">
        <v>22</v>
      </c>
      <c r="K99">
        <v>0</v>
      </c>
      <c r="L99" t="s">
        <v>22</v>
      </c>
      <c r="M99" t="str">
        <f>_xlfn.XLOOKUP(L99,Xlation!B:B,Xlation!D:D,"error",0)</f>
        <v>USA</v>
      </c>
      <c r="N99" t="s">
        <v>60</v>
      </c>
      <c r="O99" t="str">
        <f>_xlfn.XLOOKUP(D99,Xlation!$B:$B,Xlation!$C:$C,"Error",0)</f>
        <v xml:space="preserve">Senior-level Expert </v>
      </c>
      <c r="P99" t="str">
        <f>_xlfn.XLOOKUP(E99,Xlation!$B:$B,Xlation!$C:$C,"Error",0)</f>
        <v xml:space="preserve">Full-time </v>
      </c>
      <c r="Q99" t="str">
        <f>_xlfn.XLOOKUP(L99,Xlation!$B:$B,Xlation!$C:$C,"Error",0)</f>
        <v>United States of America</v>
      </c>
      <c r="R99" t="str">
        <f>_xlfn.XLOOKUP(J99,Xlation!$B:$B,Xlation!$C:$C,"Error",0)</f>
        <v>United States of America</v>
      </c>
      <c r="S99" t="str">
        <f>_xlfn.XLOOKUP(N99,Xlation!$B:$B,Xlation!$C:$C,"Error",0)</f>
        <v>Large_Greater_than_250_Emp</v>
      </c>
      <c r="T99" t="str">
        <f>_xlfn.XLOOKUP(F99,Xlation!$B:$B,Xlation!$C:$C,"Error",0)</f>
        <v>Engineer</v>
      </c>
      <c r="U99" t="str">
        <f>_xlfn.XLOOKUP(K99,Xlation!$B:$B,Xlation!$C:$C,"Error",0)</f>
        <v>0-20%</v>
      </c>
      <c r="V99" t="str">
        <f>_xlfn.XLOOKUP(F99,Categories!B:B,Categories!C:C,"Not in dataset",0)</f>
        <v>Not ML</v>
      </c>
    </row>
    <row r="100" spans="2:22">
      <c r="B100" s="1">
        <v>94</v>
      </c>
      <c r="C100">
        <v>2021</v>
      </c>
      <c r="D100" t="s">
        <v>2</v>
      </c>
      <c r="E100" t="s">
        <v>10</v>
      </c>
      <c r="F100" t="s">
        <v>34</v>
      </c>
      <c r="G100">
        <v>2200000</v>
      </c>
      <c r="H100" t="s">
        <v>73</v>
      </c>
      <c r="I100">
        <v>29751</v>
      </c>
      <c r="J100" t="s">
        <v>26</v>
      </c>
      <c r="K100">
        <v>50</v>
      </c>
      <c r="L100" t="s">
        <v>26</v>
      </c>
      <c r="M100" t="str">
        <f>_xlfn.XLOOKUP(L100,Xlation!B:B,Xlation!D:D,"error",0)</f>
        <v>IND</v>
      </c>
      <c r="N100" t="s">
        <v>60</v>
      </c>
      <c r="O100" t="str">
        <f>_xlfn.XLOOKUP(D100,Xlation!$B:$B,Xlation!$C:$C,"Error",0)</f>
        <v xml:space="preserve">Entry-level Junior </v>
      </c>
      <c r="P100" t="str">
        <f>_xlfn.XLOOKUP(E100,Xlation!$B:$B,Xlation!$C:$C,"Error",0)</f>
        <v xml:space="preserve">Full-time </v>
      </c>
      <c r="Q100" t="str">
        <f>_xlfn.XLOOKUP(L100,Xlation!$B:$B,Xlation!$C:$C,"Error",0)</f>
        <v>India</v>
      </c>
      <c r="R100" t="str">
        <f>_xlfn.XLOOKUP(J100,Xlation!$B:$B,Xlation!$C:$C,"Error",0)</f>
        <v>India</v>
      </c>
      <c r="S100" t="str">
        <f>_xlfn.XLOOKUP(N100,Xlation!$B:$B,Xlation!$C:$C,"Error",0)</f>
        <v>Large_Greater_than_250_Emp</v>
      </c>
      <c r="T100" t="str">
        <f>_xlfn.XLOOKUP(F100,Xlation!$B:$B,Xlation!$C:$C,"Error",0)</f>
        <v>Scientist</v>
      </c>
      <c r="U100" t="str">
        <f>_xlfn.XLOOKUP(K100,Xlation!$B:$B,Xlation!$C:$C,"Error",0)</f>
        <v>20-80%</v>
      </c>
      <c r="V100" t="str">
        <f>_xlfn.XLOOKUP(F100,Categories!B:B,Categories!C:C,"Not in dataset",0)</f>
        <v>Not ML</v>
      </c>
    </row>
    <row r="101" spans="2:22">
      <c r="B101" s="1">
        <v>95</v>
      </c>
      <c r="C101">
        <v>2021</v>
      </c>
      <c r="D101" t="s">
        <v>8</v>
      </c>
      <c r="E101" t="s">
        <v>10</v>
      </c>
      <c r="F101" t="s">
        <v>104</v>
      </c>
      <c r="G101">
        <v>120000</v>
      </c>
      <c r="H101" t="s">
        <v>105</v>
      </c>
      <c r="I101">
        <v>89294</v>
      </c>
      <c r="J101" t="s">
        <v>106</v>
      </c>
      <c r="K101">
        <v>50</v>
      </c>
      <c r="L101" t="s">
        <v>106</v>
      </c>
      <c r="M101" t="str">
        <f>_xlfn.XLOOKUP(L101,Xlation!B:B,Xlation!D:D,"error",0)</f>
        <v>SGP</v>
      </c>
      <c r="N101" t="s">
        <v>60</v>
      </c>
      <c r="O101" t="str">
        <f>_xlfn.XLOOKUP(D101,Xlation!$B:$B,Xlation!$C:$C,"Error",0)</f>
        <v xml:space="preserve">Mid-level Intermediate </v>
      </c>
      <c r="P101" t="str">
        <f>_xlfn.XLOOKUP(E101,Xlation!$B:$B,Xlation!$C:$C,"Error",0)</f>
        <v xml:space="preserve">Full-time </v>
      </c>
      <c r="Q101" t="str">
        <f>_xlfn.XLOOKUP(L101,Xlation!$B:$B,Xlation!$C:$C,"Error",0)</f>
        <v>Singapore</v>
      </c>
      <c r="R101" t="str">
        <f>_xlfn.XLOOKUP(J101,Xlation!$B:$B,Xlation!$C:$C,"Error",0)</f>
        <v>Singapore</v>
      </c>
      <c r="S101" t="str">
        <f>_xlfn.XLOOKUP(N101,Xlation!$B:$B,Xlation!$C:$C,"Error",0)</f>
        <v>Large_Greater_than_250_Emp</v>
      </c>
      <c r="T101" t="str">
        <f>_xlfn.XLOOKUP(F101,Xlation!$B:$B,Xlation!$C:$C,"Error",0)</f>
        <v>Engineer</v>
      </c>
      <c r="U101" t="str">
        <f>_xlfn.XLOOKUP(K101,Xlation!$B:$B,Xlation!$C:$C,"Error",0)</f>
        <v>20-80%</v>
      </c>
      <c r="V101" t="str">
        <f>_xlfn.XLOOKUP(F101,Categories!B:B,Categories!C:C,"Not in dataset",0)</f>
        <v>Not ML</v>
      </c>
    </row>
    <row r="102" spans="2:22">
      <c r="B102" s="1">
        <v>96</v>
      </c>
      <c r="C102">
        <v>2021</v>
      </c>
      <c r="D102" t="s">
        <v>2</v>
      </c>
      <c r="E102" t="s">
        <v>13</v>
      </c>
      <c r="F102" t="s">
        <v>46</v>
      </c>
      <c r="G102">
        <v>12000</v>
      </c>
      <c r="H102" t="s">
        <v>61</v>
      </c>
      <c r="I102">
        <v>12000</v>
      </c>
      <c r="J102" t="s">
        <v>107</v>
      </c>
      <c r="K102">
        <v>100</v>
      </c>
      <c r="L102" t="s">
        <v>22</v>
      </c>
      <c r="M102" t="str">
        <f>_xlfn.XLOOKUP(L102,Xlation!B:B,Xlation!D:D,"error",0)</f>
        <v>USA</v>
      </c>
      <c r="N102" t="s">
        <v>62</v>
      </c>
      <c r="O102" t="str">
        <f>_xlfn.XLOOKUP(D102,Xlation!$B:$B,Xlation!$C:$C,"Error",0)</f>
        <v xml:space="preserve">Entry-level Junior </v>
      </c>
      <c r="P102" t="str">
        <f>_xlfn.XLOOKUP(E102,Xlation!$B:$B,Xlation!$C:$C,"Error",0)</f>
        <v xml:space="preserve">Part-time </v>
      </c>
      <c r="Q102" t="str">
        <f>_xlfn.XLOOKUP(L102,Xlation!$B:$B,Xlation!$C:$C,"Error",0)</f>
        <v>United States of America</v>
      </c>
      <c r="R102" t="str">
        <f>_xlfn.XLOOKUP(J102,Xlation!$B:$B,Xlation!$C:$C,"Error",0)</f>
        <v>Brazil</v>
      </c>
      <c r="S102" t="str">
        <f>_xlfn.XLOOKUP(N102,Xlation!$B:$B,Xlation!$C:$C,"Error",0)</f>
        <v>Small_Less_than_50_Emp</v>
      </c>
      <c r="T102" t="str">
        <f>_xlfn.XLOOKUP(F102,Xlation!$B:$B,Xlation!$C:$C,"Error",0)</f>
        <v>Scientist</v>
      </c>
      <c r="U102" t="str">
        <f>_xlfn.XLOOKUP(K102,Xlation!$B:$B,Xlation!$C:$C,"Error",0)</f>
        <v>80-100%</v>
      </c>
      <c r="V102" t="str">
        <f>_xlfn.XLOOKUP(F102,Categories!B:B,Categories!C:C,"Not in dataset",0)</f>
        <v>Not ML</v>
      </c>
    </row>
    <row r="103" spans="2:22">
      <c r="B103" s="1">
        <v>97</v>
      </c>
      <c r="C103">
        <v>2021</v>
      </c>
      <c r="D103" t="s">
        <v>8</v>
      </c>
      <c r="E103" t="s">
        <v>10</v>
      </c>
      <c r="F103" t="s">
        <v>108</v>
      </c>
      <c r="G103">
        <v>450000</v>
      </c>
      <c r="H103" t="s">
        <v>61</v>
      </c>
      <c r="I103">
        <v>450000</v>
      </c>
      <c r="J103" t="s">
        <v>22</v>
      </c>
      <c r="K103">
        <v>100</v>
      </c>
      <c r="L103" t="s">
        <v>22</v>
      </c>
      <c r="M103" t="str">
        <f>_xlfn.XLOOKUP(L103,Xlation!B:B,Xlation!D:D,"error",0)</f>
        <v>USA</v>
      </c>
      <c r="N103" t="s">
        <v>60</v>
      </c>
      <c r="O103" t="str">
        <f>_xlfn.XLOOKUP(D103,Xlation!$B:$B,Xlation!$C:$C,"Error",0)</f>
        <v xml:space="preserve">Mid-level Intermediate </v>
      </c>
      <c r="P103" t="str">
        <f>_xlfn.XLOOKUP(E103,Xlation!$B:$B,Xlation!$C:$C,"Error",0)</f>
        <v xml:space="preserve">Full-time </v>
      </c>
      <c r="Q103" t="str">
        <f>_xlfn.XLOOKUP(L103,Xlation!$B:$B,Xlation!$C:$C,"Error",0)</f>
        <v>United States of America</v>
      </c>
      <c r="R103" t="str">
        <f>_xlfn.XLOOKUP(J103,Xlation!$B:$B,Xlation!$C:$C,"Error",0)</f>
        <v>United States of America</v>
      </c>
      <c r="S103" t="str">
        <f>_xlfn.XLOOKUP(N103,Xlation!$B:$B,Xlation!$C:$C,"Error",0)</f>
        <v>Large_Greater_than_250_Emp</v>
      </c>
      <c r="T103" t="str">
        <f>_xlfn.XLOOKUP(F103,Xlation!$B:$B,Xlation!$C:$C,"Error",0)</f>
        <v>Analysis</v>
      </c>
      <c r="U103" t="str">
        <f>_xlfn.XLOOKUP(K103,Xlation!$B:$B,Xlation!$C:$C,"Error",0)</f>
        <v>80-100%</v>
      </c>
      <c r="V103" t="str">
        <f>_xlfn.XLOOKUP(F103,Categories!B:B,Categories!C:C,"Not in dataset",0)</f>
        <v>Not ML</v>
      </c>
    </row>
    <row r="104" spans="2:22">
      <c r="B104" s="1">
        <v>98</v>
      </c>
      <c r="C104">
        <v>2021</v>
      </c>
      <c r="D104" t="s">
        <v>2</v>
      </c>
      <c r="E104" t="s">
        <v>10</v>
      </c>
      <c r="F104" t="s">
        <v>109</v>
      </c>
      <c r="G104">
        <v>70000</v>
      </c>
      <c r="H104" t="s">
        <v>61</v>
      </c>
      <c r="I104">
        <v>70000</v>
      </c>
      <c r="J104" t="s">
        <v>22</v>
      </c>
      <c r="K104">
        <v>100</v>
      </c>
      <c r="L104" t="s">
        <v>22</v>
      </c>
      <c r="M104" t="str">
        <f>_xlfn.XLOOKUP(L104,Xlation!B:B,Xlation!D:D,"error",0)</f>
        <v>USA</v>
      </c>
      <c r="N104" t="s">
        <v>64</v>
      </c>
      <c r="O104" t="str">
        <f>_xlfn.XLOOKUP(D104,Xlation!$B:$B,Xlation!$C:$C,"Error",0)</f>
        <v xml:space="preserve">Entry-level Junior </v>
      </c>
      <c r="P104" t="str">
        <f>_xlfn.XLOOKUP(E104,Xlation!$B:$B,Xlation!$C:$C,"Error",0)</f>
        <v xml:space="preserve">Full-time </v>
      </c>
      <c r="Q104" t="str">
        <f>_xlfn.XLOOKUP(L104,Xlation!$B:$B,Xlation!$C:$C,"Error",0)</f>
        <v>United States of America</v>
      </c>
      <c r="R104" t="str">
        <f>_xlfn.XLOOKUP(J104,Xlation!$B:$B,Xlation!$C:$C,"Error",0)</f>
        <v>United States of America</v>
      </c>
      <c r="S104" t="str">
        <f>_xlfn.XLOOKUP(N104,Xlation!$B:$B,Xlation!$C:$C,"Error",0)</f>
        <v>Medium_Between_50_and_250_Emp</v>
      </c>
      <c r="T104" t="str">
        <f>_xlfn.XLOOKUP(F104,Xlation!$B:$B,Xlation!$C:$C,"Error",0)</f>
        <v>Engineer</v>
      </c>
      <c r="U104" t="str">
        <f>_xlfn.XLOOKUP(K104,Xlation!$B:$B,Xlation!$C:$C,"Error",0)</f>
        <v>80-100%</v>
      </c>
      <c r="V104" t="str">
        <f>_xlfn.XLOOKUP(F104,Categories!B:B,Categories!C:C,"Not in dataset",0)</f>
        <v>Not ML</v>
      </c>
    </row>
    <row r="105" spans="2:22">
      <c r="B105" s="1">
        <v>99</v>
      </c>
      <c r="C105">
        <v>2021</v>
      </c>
      <c r="D105" t="s">
        <v>8</v>
      </c>
      <c r="E105" t="s">
        <v>10</v>
      </c>
      <c r="F105" t="s">
        <v>109</v>
      </c>
      <c r="G105">
        <v>81000</v>
      </c>
      <c r="H105" t="s">
        <v>59</v>
      </c>
      <c r="I105">
        <v>95746</v>
      </c>
      <c r="J105" t="s">
        <v>25</v>
      </c>
      <c r="K105">
        <v>100</v>
      </c>
      <c r="L105" t="s">
        <v>22</v>
      </c>
      <c r="M105" t="str">
        <f>_xlfn.XLOOKUP(L105,Xlation!B:B,Xlation!D:D,"error",0)</f>
        <v>USA</v>
      </c>
      <c r="N105" t="s">
        <v>62</v>
      </c>
      <c r="O105" t="str">
        <f>_xlfn.XLOOKUP(D105,Xlation!$B:$B,Xlation!$C:$C,"Error",0)</f>
        <v xml:space="preserve">Mid-level Intermediate </v>
      </c>
      <c r="P105" t="str">
        <f>_xlfn.XLOOKUP(E105,Xlation!$B:$B,Xlation!$C:$C,"Error",0)</f>
        <v xml:space="preserve">Full-time </v>
      </c>
      <c r="Q105" t="str">
        <f>_xlfn.XLOOKUP(L105,Xlation!$B:$B,Xlation!$C:$C,"Error",0)</f>
        <v>United States of America</v>
      </c>
      <c r="R105" t="str">
        <f>_xlfn.XLOOKUP(J105,Xlation!$B:$B,Xlation!$C:$C,"Error",0)</f>
        <v>Germany</v>
      </c>
      <c r="S105" t="str">
        <f>_xlfn.XLOOKUP(N105,Xlation!$B:$B,Xlation!$C:$C,"Error",0)</f>
        <v>Small_Less_than_50_Emp</v>
      </c>
      <c r="T105" t="str">
        <f>_xlfn.XLOOKUP(F105,Xlation!$B:$B,Xlation!$C:$C,"Error",0)</f>
        <v>Engineer</v>
      </c>
      <c r="U105" t="str">
        <f>_xlfn.XLOOKUP(K105,Xlation!$B:$B,Xlation!$C:$C,"Error",0)</f>
        <v>80-100%</v>
      </c>
      <c r="V105" t="str">
        <f>_xlfn.XLOOKUP(F105,Categories!B:B,Categories!C:C,"Not in dataset",0)</f>
        <v>Not ML</v>
      </c>
    </row>
    <row r="106" spans="2:22">
      <c r="B106" s="1">
        <v>100</v>
      </c>
      <c r="C106">
        <v>2021</v>
      </c>
      <c r="D106" t="s">
        <v>8</v>
      </c>
      <c r="E106" t="s">
        <v>10</v>
      </c>
      <c r="F106" t="s">
        <v>36</v>
      </c>
      <c r="G106">
        <v>75000</v>
      </c>
      <c r="H106" t="s">
        <v>61</v>
      </c>
      <c r="I106">
        <v>75000</v>
      </c>
      <c r="J106" t="s">
        <v>22</v>
      </c>
      <c r="K106">
        <v>0</v>
      </c>
      <c r="L106" t="s">
        <v>22</v>
      </c>
      <c r="M106" t="str">
        <f>_xlfn.XLOOKUP(L106,Xlation!B:B,Xlation!D:D,"error",0)</f>
        <v>USA</v>
      </c>
      <c r="N106" t="s">
        <v>60</v>
      </c>
      <c r="O106" t="str">
        <f>_xlfn.XLOOKUP(D106,Xlation!$B:$B,Xlation!$C:$C,"Error",0)</f>
        <v xml:space="preserve">Mid-level Intermediate </v>
      </c>
      <c r="P106" t="str">
        <f>_xlfn.XLOOKUP(E106,Xlation!$B:$B,Xlation!$C:$C,"Error",0)</f>
        <v xml:space="preserve">Full-time </v>
      </c>
      <c r="Q106" t="str">
        <f>_xlfn.XLOOKUP(L106,Xlation!$B:$B,Xlation!$C:$C,"Error",0)</f>
        <v>United States of America</v>
      </c>
      <c r="R106" t="str">
        <f>_xlfn.XLOOKUP(J106,Xlation!$B:$B,Xlation!$C:$C,"Error",0)</f>
        <v>United States of America</v>
      </c>
      <c r="S106" t="str">
        <f>_xlfn.XLOOKUP(N106,Xlation!$B:$B,Xlation!$C:$C,"Error",0)</f>
        <v>Large_Greater_than_250_Emp</v>
      </c>
      <c r="T106" t="str">
        <f>_xlfn.XLOOKUP(F106,Xlation!$B:$B,Xlation!$C:$C,"Error",0)</f>
        <v>Analysis</v>
      </c>
      <c r="U106" t="str">
        <f>_xlfn.XLOOKUP(K106,Xlation!$B:$B,Xlation!$C:$C,"Error",0)</f>
        <v>0-20%</v>
      </c>
      <c r="V106" t="str">
        <f>_xlfn.XLOOKUP(F106,Categories!B:B,Categories!C:C,"Not in dataset",0)</f>
        <v>Not ML</v>
      </c>
    </row>
    <row r="107" spans="2:22">
      <c r="B107" s="1">
        <v>101</v>
      </c>
      <c r="C107">
        <v>2021</v>
      </c>
      <c r="D107" t="s">
        <v>11</v>
      </c>
      <c r="E107" t="s">
        <v>10</v>
      </c>
      <c r="F107" t="s">
        <v>35</v>
      </c>
      <c r="G107">
        <v>150000</v>
      </c>
      <c r="H107" t="s">
        <v>61</v>
      </c>
      <c r="I107">
        <v>150000</v>
      </c>
      <c r="J107" t="s">
        <v>22</v>
      </c>
      <c r="K107">
        <v>100</v>
      </c>
      <c r="L107" t="s">
        <v>22</v>
      </c>
      <c r="M107" t="str">
        <f>_xlfn.XLOOKUP(L107,Xlation!B:B,Xlation!D:D,"error",0)</f>
        <v>USA</v>
      </c>
      <c r="N107" t="s">
        <v>60</v>
      </c>
      <c r="O107" t="str">
        <f>_xlfn.XLOOKUP(D107,Xlation!$B:$B,Xlation!$C:$C,"Error",0)</f>
        <v xml:space="preserve">Senior-level Expert </v>
      </c>
      <c r="P107" t="str">
        <f>_xlfn.XLOOKUP(E107,Xlation!$B:$B,Xlation!$C:$C,"Error",0)</f>
        <v xml:space="preserve">Full-time </v>
      </c>
      <c r="Q107" t="str">
        <f>_xlfn.XLOOKUP(L107,Xlation!$B:$B,Xlation!$C:$C,"Error",0)</f>
        <v>United States of America</v>
      </c>
      <c r="R107" t="str">
        <f>_xlfn.XLOOKUP(J107,Xlation!$B:$B,Xlation!$C:$C,"Error",0)</f>
        <v>United States of America</v>
      </c>
      <c r="S107" t="str">
        <f>_xlfn.XLOOKUP(N107,Xlation!$B:$B,Xlation!$C:$C,"Error",0)</f>
        <v>Large_Greater_than_250_Emp</v>
      </c>
      <c r="T107" t="str">
        <f>_xlfn.XLOOKUP(F107,Xlation!$B:$B,Xlation!$C:$C,"Error",0)</f>
        <v>Engineer</v>
      </c>
      <c r="U107" t="str">
        <f>_xlfn.XLOOKUP(K107,Xlation!$B:$B,Xlation!$C:$C,"Error",0)</f>
        <v>80-100%</v>
      </c>
      <c r="V107" t="str">
        <f>_xlfn.XLOOKUP(F107,Categories!B:B,Categories!C:C,"Not in dataset",0)</f>
        <v>Not ML</v>
      </c>
    </row>
    <row r="108" spans="2:22">
      <c r="B108" s="1">
        <v>102</v>
      </c>
      <c r="C108">
        <v>2021</v>
      </c>
      <c r="D108" t="s">
        <v>8</v>
      </c>
      <c r="E108" t="s">
        <v>10</v>
      </c>
      <c r="F108" t="s">
        <v>79</v>
      </c>
      <c r="G108">
        <v>11000000</v>
      </c>
      <c r="H108" t="s">
        <v>68</v>
      </c>
      <c r="I108">
        <v>36259</v>
      </c>
      <c r="J108" t="s">
        <v>69</v>
      </c>
      <c r="K108">
        <v>50</v>
      </c>
      <c r="L108" t="s">
        <v>22</v>
      </c>
      <c r="M108" t="str">
        <f>_xlfn.XLOOKUP(L108,Xlation!B:B,Xlation!D:D,"error",0)</f>
        <v>USA</v>
      </c>
      <c r="N108" t="s">
        <v>60</v>
      </c>
      <c r="O108" t="str">
        <f>_xlfn.XLOOKUP(D108,Xlation!$B:$B,Xlation!$C:$C,"Error",0)</f>
        <v xml:space="preserve">Mid-level Intermediate </v>
      </c>
      <c r="P108" t="str">
        <f>_xlfn.XLOOKUP(E108,Xlation!$B:$B,Xlation!$C:$C,"Error",0)</f>
        <v xml:space="preserve">Full-time </v>
      </c>
      <c r="Q108" t="str">
        <f>_xlfn.XLOOKUP(L108,Xlation!$B:$B,Xlation!$C:$C,"Error",0)</f>
        <v>United States of America</v>
      </c>
      <c r="R108" t="str">
        <f>_xlfn.XLOOKUP(J108,Xlation!$B:$B,Xlation!$C:$C,"Error",0)</f>
        <v>Hungary</v>
      </c>
      <c r="S108" t="str">
        <f>_xlfn.XLOOKUP(N108,Xlation!$B:$B,Xlation!$C:$C,"Error",0)</f>
        <v>Large_Greater_than_250_Emp</v>
      </c>
      <c r="T108" t="str">
        <f>_xlfn.XLOOKUP(F108,Xlation!$B:$B,Xlation!$C:$C,"Error",0)</f>
        <v>Analysis</v>
      </c>
      <c r="U108" t="str">
        <f>_xlfn.XLOOKUP(K108,Xlation!$B:$B,Xlation!$C:$C,"Error",0)</f>
        <v>20-80%</v>
      </c>
      <c r="V108" t="str">
        <f>_xlfn.XLOOKUP(F108,Categories!B:B,Categories!C:C,"Not in dataset",0)</f>
        <v>Not ML</v>
      </c>
    </row>
    <row r="109" spans="2:22">
      <c r="B109" s="1">
        <v>103</v>
      </c>
      <c r="C109">
        <v>2021</v>
      </c>
      <c r="D109" t="s">
        <v>8</v>
      </c>
      <c r="E109" t="s">
        <v>10</v>
      </c>
      <c r="F109" t="s">
        <v>36</v>
      </c>
      <c r="G109">
        <v>62000</v>
      </c>
      <c r="H109" t="s">
        <v>61</v>
      </c>
      <c r="I109">
        <v>62000</v>
      </c>
      <c r="J109" t="s">
        <v>22</v>
      </c>
      <c r="K109">
        <v>0</v>
      </c>
      <c r="L109" t="s">
        <v>22</v>
      </c>
      <c r="M109" t="str">
        <f>_xlfn.XLOOKUP(L109,Xlation!B:B,Xlation!D:D,"error",0)</f>
        <v>USA</v>
      </c>
      <c r="N109" t="s">
        <v>60</v>
      </c>
      <c r="O109" t="str">
        <f>_xlfn.XLOOKUP(D109,Xlation!$B:$B,Xlation!$C:$C,"Error",0)</f>
        <v xml:space="preserve">Mid-level Intermediate </v>
      </c>
      <c r="P109" t="str">
        <f>_xlfn.XLOOKUP(E109,Xlation!$B:$B,Xlation!$C:$C,"Error",0)</f>
        <v xml:space="preserve">Full-time </v>
      </c>
      <c r="Q109" t="str">
        <f>_xlfn.XLOOKUP(L109,Xlation!$B:$B,Xlation!$C:$C,"Error",0)</f>
        <v>United States of America</v>
      </c>
      <c r="R109" t="str">
        <f>_xlfn.XLOOKUP(J109,Xlation!$B:$B,Xlation!$C:$C,"Error",0)</f>
        <v>United States of America</v>
      </c>
      <c r="S109" t="str">
        <f>_xlfn.XLOOKUP(N109,Xlation!$B:$B,Xlation!$C:$C,"Error",0)</f>
        <v>Large_Greater_than_250_Emp</v>
      </c>
      <c r="T109" t="str">
        <f>_xlfn.XLOOKUP(F109,Xlation!$B:$B,Xlation!$C:$C,"Error",0)</f>
        <v>Analysis</v>
      </c>
      <c r="U109" t="str">
        <f>_xlfn.XLOOKUP(K109,Xlation!$B:$B,Xlation!$C:$C,"Error",0)</f>
        <v>0-20%</v>
      </c>
      <c r="V109" t="str">
        <f>_xlfn.XLOOKUP(F109,Categories!B:B,Categories!C:C,"Not in dataset",0)</f>
        <v>Not ML</v>
      </c>
    </row>
    <row r="110" spans="2:22">
      <c r="B110" s="1">
        <v>104</v>
      </c>
      <c r="C110">
        <v>2021</v>
      </c>
      <c r="D110" t="s">
        <v>8</v>
      </c>
      <c r="E110" t="s">
        <v>10</v>
      </c>
      <c r="F110" t="s">
        <v>34</v>
      </c>
      <c r="G110">
        <v>73000</v>
      </c>
      <c r="H110" t="s">
        <v>61</v>
      </c>
      <c r="I110">
        <v>73000</v>
      </c>
      <c r="J110" t="s">
        <v>22</v>
      </c>
      <c r="K110">
        <v>0</v>
      </c>
      <c r="L110" t="s">
        <v>22</v>
      </c>
      <c r="M110" t="str">
        <f>_xlfn.XLOOKUP(L110,Xlation!B:B,Xlation!D:D,"error",0)</f>
        <v>USA</v>
      </c>
      <c r="N110" t="s">
        <v>60</v>
      </c>
      <c r="O110" t="str">
        <f>_xlfn.XLOOKUP(D110,Xlation!$B:$B,Xlation!$C:$C,"Error",0)</f>
        <v xml:space="preserve">Mid-level Intermediate </v>
      </c>
      <c r="P110" t="str">
        <f>_xlfn.XLOOKUP(E110,Xlation!$B:$B,Xlation!$C:$C,"Error",0)</f>
        <v xml:space="preserve">Full-time </v>
      </c>
      <c r="Q110" t="str">
        <f>_xlfn.XLOOKUP(L110,Xlation!$B:$B,Xlation!$C:$C,"Error",0)</f>
        <v>United States of America</v>
      </c>
      <c r="R110" t="str">
        <f>_xlfn.XLOOKUP(J110,Xlation!$B:$B,Xlation!$C:$C,"Error",0)</f>
        <v>United States of America</v>
      </c>
      <c r="S110" t="str">
        <f>_xlfn.XLOOKUP(N110,Xlation!$B:$B,Xlation!$C:$C,"Error",0)</f>
        <v>Large_Greater_than_250_Emp</v>
      </c>
      <c r="T110" t="str">
        <f>_xlfn.XLOOKUP(F110,Xlation!$B:$B,Xlation!$C:$C,"Error",0)</f>
        <v>Scientist</v>
      </c>
      <c r="U110" t="str">
        <f>_xlfn.XLOOKUP(K110,Xlation!$B:$B,Xlation!$C:$C,"Error",0)</f>
        <v>0-20%</v>
      </c>
      <c r="V110" t="str">
        <f>_xlfn.XLOOKUP(F110,Categories!B:B,Categories!C:C,"Not in dataset",0)</f>
        <v>Not ML</v>
      </c>
    </row>
    <row r="111" spans="2:22">
      <c r="B111" s="1">
        <v>105</v>
      </c>
      <c r="C111">
        <v>2021</v>
      </c>
      <c r="D111" t="s">
        <v>8</v>
      </c>
      <c r="E111" t="s">
        <v>10</v>
      </c>
      <c r="F111" t="s">
        <v>36</v>
      </c>
      <c r="G111">
        <v>37456</v>
      </c>
      <c r="H111" t="s">
        <v>63</v>
      </c>
      <c r="I111">
        <v>51519</v>
      </c>
      <c r="J111" t="s">
        <v>23</v>
      </c>
      <c r="K111">
        <v>50</v>
      </c>
      <c r="L111" t="s">
        <v>23</v>
      </c>
      <c r="M111" t="str">
        <f>_xlfn.XLOOKUP(L111,Xlation!B:B,Xlation!D:D,"error",0)</f>
        <v>GBR</v>
      </c>
      <c r="N111" t="s">
        <v>60</v>
      </c>
      <c r="O111" t="str">
        <f>_xlfn.XLOOKUP(D111,Xlation!$B:$B,Xlation!$C:$C,"Error",0)</f>
        <v xml:space="preserve">Mid-level Intermediate </v>
      </c>
      <c r="P111" t="str">
        <f>_xlfn.XLOOKUP(E111,Xlation!$B:$B,Xlation!$C:$C,"Error",0)</f>
        <v xml:space="preserve">Full-time </v>
      </c>
      <c r="Q111" t="str">
        <f>_xlfn.XLOOKUP(L111,Xlation!$B:$B,Xlation!$C:$C,"Error",0)</f>
        <v>United Kingdom</v>
      </c>
      <c r="R111" t="str">
        <f>_xlfn.XLOOKUP(J111,Xlation!$B:$B,Xlation!$C:$C,"Error",0)</f>
        <v>United Kingdom</v>
      </c>
      <c r="S111" t="str">
        <f>_xlfn.XLOOKUP(N111,Xlation!$B:$B,Xlation!$C:$C,"Error",0)</f>
        <v>Large_Greater_than_250_Emp</v>
      </c>
      <c r="T111" t="str">
        <f>_xlfn.XLOOKUP(F111,Xlation!$B:$B,Xlation!$C:$C,"Error",0)</f>
        <v>Analysis</v>
      </c>
      <c r="U111" t="str">
        <f>_xlfn.XLOOKUP(K111,Xlation!$B:$B,Xlation!$C:$C,"Error",0)</f>
        <v>20-80%</v>
      </c>
      <c r="V111" t="str">
        <f>_xlfn.XLOOKUP(F111,Categories!B:B,Categories!C:C,"Not in dataset",0)</f>
        <v>Not ML</v>
      </c>
    </row>
    <row r="112" spans="2:22">
      <c r="B112" s="1">
        <v>106</v>
      </c>
      <c r="C112">
        <v>2021</v>
      </c>
      <c r="D112" t="s">
        <v>8</v>
      </c>
      <c r="E112" t="s">
        <v>10</v>
      </c>
      <c r="F112" t="s">
        <v>38</v>
      </c>
      <c r="G112">
        <v>235000</v>
      </c>
      <c r="H112" t="s">
        <v>84</v>
      </c>
      <c r="I112">
        <v>187442</v>
      </c>
      <c r="J112" t="s">
        <v>24</v>
      </c>
      <c r="K112">
        <v>100</v>
      </c>
      <c r="L112" t="s">
        <v>24</v>
      </c>
      <c r="M112" t="str">
        <f>_xlfn.XLOOKUP(L112,Xlation!B:B,Xlation!D:D,"error",0)</f>
        <v>CAN</v>
      </c>
      <c r="N112" t="s">
        <v>60</v>
      </c>
      <c r="O112" t="str">
        <f>_xlfn.XLOOKUP(D112,Xlation!$B:$B,Xlation!$C:$C,"Error",0)</f>
        <v xml:space="preserve">Mid-level Intermediate </v>
      </c>
      <c r="P112" t="str">
        <f>_xlfn.XLOOKUP(E112,Xlation!$B:$B,Xlation!$C:$C,"Error",0)</f>
        <v xml:space="preserve">Full-time </v>
      </c>
      <c r="Q112" t="str">
        <f>_xlfn.XLOOKUP(L112,Xlation!$B:$B,Xlation!$C:$C,"Error",0)</f>
        <v>Canada</v>
      </c>
      <c r="R112" t="str">
        <f>_xlfn.XLOOKUP(J112,Xlation!$B:$B,Xlation!$C:$C,"Error",0)</f>
        <v>Canada</v>
      </c>
      <c r="S112" t="str">
        <f>_xlfn.XLOOKUP(N112,Xlation!$B:$B,Xlation!$C:$C,"Error",0)</f>
        <v>Large_Greater_than_250_Emp</v>
      </c>
      <c r="T112" t="str">
        <f>_xlfn.XLOOKUP(F112,Xlation!$B:$B,Xlation!$C:$C,"Error",0)</f>
        <v>Scientist</v>
      </c>
      <c r="U112" t="str">
        <f>_xlfn.XLOOKUP(K112,Xlation!$B:$B,Xlation!$C:$C,"Error",0)</f>
        <v>80-100%</v>
      </c>
      <c r="V112" t="str">
        <f>_xlfn.XLOOKUP(F112,Categories!B:B,Categories!C:C,"Not in dataset",0)</f>
        <v>Not ML</v>
      </c>
    </row>
    <row r="113" spans="2:22">
      <c r="B113" s="1">
        <v>107</v>
      </c>
      <c r="C113">
        <v>2021</v>
      </c>
      <c r="D113" t="s">
        <v>11</v>
      </c>
      <c r="E113" t="s">
        <v>10</v>
      </c>
      <c r="F113" t="s">
        <v>35</v>
      </c>
      <c r="G113">
        <v>115000</v>
      </c>
      <c r="H113" t="s">
        <v>61</v>
      </c>
      <c r="I113">
        <v>115000</v>
      </c>
      <c r="J113" t="s">
        <v>22</v>
      </c>
      <c r="K113">
        <v>100</v>
      </c>
      <c r="L113" t="s">
        <v>22</v>
      </c>
      <c r="M113" t="str">
        <f>_xlfn.XLOOKUP(L113,Xlation!B:B,Xlation!D:D,"error",0)</f>
        <v>USA</v>
      </c>
      <c r="N113" t="s">
        <v>62</v>
      </c>
      <c r="O113" t="str">
        <f>_xlfn.XLOOKUP(D113,Xlation!$B:$B,Xlation!$C:$C,"Error",0)</f>
        <v xml:space="preserve">Senior-level Expert </v>
      </c>
      <c r="P113" t="str">
        <f>_xlfn.XLOOKUP(E113,Xlation!$B:$B,Xlation!$C:$C,"Error",0)</f>
        <v xml:space="preserve">Full-time </v>
      </c>
      <c r="Q113" t="str">
        <f>_xlfn.XLOOKUP(L113,Xlation!$B:$B,Xlation!$C:$C,"Error",0)</f>
        <v>United States of America</v>
      </c>
      <c r="R113" t="str">
        <f>_xlfn.XLOOKUP(J113,Xlation!$B:$B,Xlation!$C:$C,"Error",0)</f>
        <v>United States of America</v>
      </c>
      <c r="S113" t="str">
        <f>_xlfn.XLOOKUP(N113,Xlation!$B:$B,Xlation!$C:$C,"Error",0)</f>
        <v>Small_Less_than_50_Emp</v>
      </c>
      <c r="T113" t="str">
        <f>_xlfn.XLOOKUP(F113,Xlation!$B:$B,Xlation!$C:$C,"Error",0)</f>
        <v>Engineer</v>
      </c>
      <c r="U113" t="str">
        <f>_xlfn.XLOOKUP(K113,Xlation!$B:$B,Xlation!$C:$C,"Error",0)</f>
        <v>80-100%</v>
      </c>
      <c r="V113" t="str">
        <f>_xlfn.XLOOKUP(F113,Categories!B:B,Categories!C:C,"Not in dataset",0)</f>
        <v>Not ML</v>
      </c>
    </row>
    <row r="114" spans="2:22">
      <c r="B114" s="1">
        <v>108</v>
      </c>
      <c r="C114">
        <v>2021</v>
      </c>
      <c r="D114" t="s">
        <v>11</v>
      </c>
      <c r="E114" t="s">
        <v>10</v>
      </c>
      <c r="F114" t="s">
        <v>35</v>
      </c>
      <c r="G114">
        <v>150000</v>
      </c>
      <c r="H114" t="s">
        <v>61</v>
      </c>
      <c r="I114">
        <v>150000</v>
      </c>
      <c r="J114" t="s">
        <v>22</v>
      </c>
      <c r="K114">
        <v>100</v>
      </c>
      <c r="L114" t="s">
        <v>22</v>
      </c>
      <c r="M114" t="str">
        <f>_xlfn.XLOOKUP(L114,Xlation!B:B,Xlation!D:D,"error",0)</f>
        <v>USA</v>
      </c>
      <c r="N114" t="s">
        <v>64</v>
      </c>
      <c r="O114" t="str">
        <f>_xlfn.XLOOKUP(D114,Xlation!$B:$B,Xlation!$C:$C,"Error",0)</f>
        <v xml:space="preserve">Senior-level Expert </v>
      </c>
      <c r="P114" t="str">
        <f>_xlfn.XLOOKUP(E114,Xlation!$B:$B,Xlation!$C:$C,"Error",0)</f>
        <v xml:space="preserve">Full-time </v>
      </c>
      <c r="Q114" t="str">
        <f>_xlfn.XLOOKUP(L114,Xlation!$B:$B,Xlation!$C:$C,"Error",0)</f>
        <v>United States of America</v>
      </c>
      <c r="R114" t="str">
        <f>_xlfn.XLOOKUP(J114,Xlation!$B:$B,Xlation!$C:$C,"Error",0)</f>
        <v>United States of America</v>
      </c>
      <c r="S114" t="str">
        <f>_xlfn.XLOOKUP(N114,Xlation!$B:$B,Xlation!$C:$C,"Error",0)</f>
        <v>Medium_Between_50_and_250_Emp</v>
      </c>
      <c r="T114" t="str">
        <f>_xlfn.XLOOKUP(F114,Xlation!$B:$B,Xlation!$C:$C,"Error",0)</f>
        <v>Engineer</v>
      </c>
      <c r="U114" t="str">
        <f>_xlfn.XLOOKUP(K114,Xlation!$B:$B,Xlation!$C:$C,"Error",0)</f>
        <v>80-100%</v>
      </c>
      <c r="V114" t="str">
        <f>_xlfn.XLOOKUP(F114,Categories!B:B,Categories!C:C,"Not in dataset",0)</f>
        <v>Not ML</v>
      </c>
    </row>
    <row r="115" spans="2:22">
      <c r="B115" s="1">
        <v>109</v>
      </c>
      <c r="C115">
        <v>2021</v>
      </c>
      <c r="D115" t="s">
        <v>2</v>
      </c>
      <c r="E115" t="s">
        <v>10</v>
      </c>
      <c r="F115" t="s">
        <v>35</v>
      </c>
      <c r="G115">
        <v>2250000</v>
      </c>
      <c r="H115" t="s">
        <v>73</v>
      </c>
      <c r="I115">
        <v>30428</v>
      </c>
      <c r="J115" t="s">
        <v>26</v>
      </c>
      <c r="K115">
        <v>100</v>
      </c>
      <c r="L115" t="s">
        <v>26</v>
      </c>
      <c r="M115" t="str">
        <f>_xlfn.XLOOKUP(L115,Xlation!B:B,Xlation!D:D,"error",0)</f>
        <v>IND</v>
      </c>
      <c r="N115" t="s">
        <v>60</v>
      </c>
      <c r="O115" t="str">
        <f>_xlfn.XLOOKUP(D115,Xlation!$B:$B,Xlation!$C:$C,"Error",0)</f>
        <v xml:space="preserve">Entry-level Junior </v>
      </c>
      <c r="P115" t="str">
        <f>_xlfn.XLOOKUP(E115,Xlation!$B:$B,Xlation!$C:$C,"Error",0)</f>
        <v xml:space="preserve">Full-time </v>
      </c>
      <c r="Q115" t="str">
        <f>_xlfn.XLOOKUP(L115,Xlation!$B:$B,Xlation!$C:$C,"Error",0)</f>
        <v>India</v>
      </c>
      <c r="R115" t="str">
        <f>_xlfn.XLOOKUP(J115,Xlation!$B:$B,Xlation!$C:$C,"Error",0)</f>
        <v>India</v>
      </c>
      <c r="S115" t="str">
        <f>_xlfn.XLOOKUP(N115,Xlation!$B:$B,Xlation!$C:$C,"Error",0)</f>
        <v>Large_Greater_than_250_Emp</v>
      </c>
      <c r="T115" t="str">
        <f>_xlfn.XLOOKUP(F115,Xlation!$B:$B,Xlation!$C:$C,"Error",0)</f>
        <v>Engineer</v>
      </c>
      <c r="U115" t="str">
        <f>_xlfn.XLOOKUP(K115,Xlation!$B:$B,Xlation!$C:$C,"Error",0)</f>
        <v>80-100%</v>
      </c>
      <c r="V115" t="str">
        <f>_xlfn.XLOOKUP(F115,Categories!B:B,Categories!C:C,"Not in dataset",0)</f>
        <v>Not ML</v>
      </c>
    </row>
    <row r="116" spans="2:22">
      <c r="B116" s="1">
        <v>110</v>
      </c>
      <c r="C116">
        <v>2021</v>
      </c>
      <c r="D116" t="s">
        <v>11</v>
      </c>
      <c r="E116" t="s">
        <v>10</v>
      </c>
      <c r="F116" t="s">
        <v>37</v>
      </c>
      <c r="G116">
        <v>80000</v>
      </c>
      <c r="H116" t="s">
        <v>59</v>
      </c>
      <c r="I116">
        <v>94564</v>
      </c>
      <c r="J116" t="s">
        <v>25</v>
      </c>
      <c r="K116">
        <v>50</v>
      </c>
      <c r="L116" t="s">
        <v>25</v>
      </c>
      <c r="M116" t="str">
        <f>_xlfn.XLOOKUP(L116,Xlation!B:B,Xlation!D:D,"error",0)</f>
        <v>DEU</v>
      </c>
      <c r="N116" t="s">
        <v>60</v>
      </c>
      <c r="O116" t="str">
        <f>_xlfn.XLOOKUP(D116,Xlation!$B:$B,Xlation!$C:$C,"Error",0)</f>
        <v xml:space="preserve">Senior-level Expert </v>
      </c>
      <c r="P116" t="str">
        <f>_xlfn.XLOOKUP(E116,Xlation!$B:$B,Xlation!$C:$C,"Error",0)</f>
        <v xml:space="preserve">Full-time </v>
      </c>
      <c r="Q116" t="str">
        <f>_xlfn.XLOOKUP(L116,Xlation!$B:$B,Xlation!$C:$C,"Error",0)</f>
        <v>Germany</v>
      </c>
      <c r="R116" t="str">
        <f>_xlfn.XLOOKUP(J116,Xlation!$B:$B,Xlation!$C:$C,"Error",0)</f>
        <v>Germany</v>
      </c>
      <c r="S116" t="str">
        <f>_xlfn.XLOOKUP(N116,Xlation!$B:$B,Xlation!$C:$C,"Error",0)</f>
        <v>Large_Greater_than_250_Emp</v>
      </c>
      <c r="T116" t="str">
        <f>_xlfn.XLOOKUP(F116,Xlation!$B:$B,Xlation!$C:$C,"Error",0)</f>
        <v>Engineer</v>
      </c>
      <c r="U116" t="str">
        <f>_xlfn.XLOOKUP(K116,Xlation!$B:$B,Xlation!$C:$C,"Error",0)</f>
        <v>20-80%</v>
      </c>
      <c r="V116" t="str">
        <f>_xlfn.XLOOKUP(F116,Categories!B:B,Categories!C:C,"Not in dataset",0)</f>
        <v>ML Professional</v>
      </c>
    </row>
    <row r="117" spans="2:22">
      <c r="B117" s="1">
        <v>111</v>
      </c>
      <c r="C117">
        <v>2021</v>
      </c>
      <c r="D117" t="s">
        <v>11</v>
      </c>
      <c r="E117" t="s">
        <v>10</v>
      </c>
      <c r="F117" t="s">
        <v>110</v>
      </c>
      <c r="G117">
        <v>82500</v>
      </c>
      <c r="H117" t="s">
        <v>63</v>
      </c>
      <c r="I117">
        <v>113476</v>
      </c>
      <c r="J117" t="s">
        <v>23</v>
      </c>
      <c r="K117">
        <v>100</v>
      </c>
      <c r="L117" t="s">
        <v>23</v>
      </c>
      <c r="M117" t="str">
        <f>_xlfn.XLOOKUP(L117,Xlation!B:B,Xlation!D:D,"error",0)</f>
        <v>GBR</v>
      </c>
      <c r="N117" t="s">
        <v>64</v>
      </c>
      <c r="O117" t="str">
        <f>_xlfn.XLOOKUP(D117,Xlation!$B:$B,Xlation!$C:$C,"Error",0)</f>
        <v xml:space="preserve">Senior-level Expert </v>
      </c>
      <c r="P117" t="str">
        <f>_xlfn.XLOOKUP(E117,Xlation!$B:$B,Xlation!$C:$C,"Error",0)</f>
        <v xml:space="preserve">Full-time </v>
      </c>
      <c r="Q117" t="str">
        <f>_xlfn.XLOOKUP(L117,Xlation!$B:$B,Xlation!$C:$C,"Error",0)</f>
        <v>United Kingdom</v>
      </c>
      <c r="R117" t="str">
        <f>_xlfn.XLOOKUP(J117,Xlation!$B:$B,Xlation!$C:$C,"Error",0)</f>
        <v>United Kingdom</v>
      </c>
      <c r="S117" t="str">
        <f>_xlfn.XLOOKUP(N117,Xlation!$B:$B,Xlation!$C:$C,"Error",0)</f>
        <v>Medium_Between_50_and_250_Emp</v>
      </c>
      <c r="T117" t="str">
        <f>_xlfn.XLOOKUP(F117,Xlation!$B:$B,Xlation!$C:$C,"Error",0)</f>
        <v>Engineer</v>
      </c>
      <c r="U117" t="str">
        <f>_xlfn.XLOOKUP(K117,Xlation!$B:$B,Xlation!$C:$C,"Error",0)</f>
        <v>80-100%</v>
      </c>
      <c r="V117" t="str">
        <f>_xlfn.XLOOKUP(F117,Categories!B:B,Categories!C:C,"Not in dataset",0)</f>
        <v>Not ML</v>
      </c>
    </row>
    <row r="118" spans="2:22">
      <c r="B118" s="1">
        <v>112</v>
      </c>
      <c r="C118">
        <v>2021</v>
      </c>
      <c r="D118" t="s">
        <v>11</v>
      </c>
      <c r="E118" t="s">
        <v>10</v>
      </c>
      <c r="F118" t="s">
        <v>71</v>
      </c>
      <c r="G118">
        <v>75000</v>
      </c>
      <c r="H118" t="s">
        <v>63</v>
      </c>
      <c r="I118">
        <v>103160</v>
      </c>
      <c r="J118" t="s">
        <v>23</v>
      </c>
      <c r="K118">
        <v>100</v>
      </c>
      <c r="L118" t="s">
        <v>23</v>
      </c>
      <c r="M118" t="str">
        <f>_xlfn.XLOOKUP(L118,Xlation!B:B,Xlation!D:D,"error",0)</f>
        <v>GBR</v>
      </c>
      <c r="N118" t="s">
        <v>62</v>
      </c>
      <c r="O118" t="str">
        <f>_xlfn.XLOOKUP(D118,Xlation!$B:$B,Xlation!$C:$C,"Error",0)</f>
        <v xml:space="preserve">Senior-level Expert </v>
      </c>
      <c r="P118" t="str">
        <f>_xlfn.XLOOKUP(E118,Xlation!$B:$B,Xlation!$C:$C,"Error",0)</f>
        <v xml:space="preserve">Full-time </v>
      </c>
      <c r="Q118" t="str">
        <f>_xlfn.XLOOKUP(L118,Xlation!$B:$B,Xlation!$C:$C,"Error",0)</f>
        <v>United Kingdom</v>
      </c>
      <c r="R118" t="str">
        <f>_xlfn.XLOOKUP(J118,Xlation!$B:$B,Xlation!$C:$C,"Error",0)</f>
        <v>United Kingdom</v>
      </c>
      <c r="S118" t="str">
        <f>_xlfn.XLOOKUP(N118,Xlation!$B:$B,Xlation!$C:$C,"Error",0)</f>
        <v>Small_Less_than_50_Emp</v>
      </c>
      <c r="T118" t="str">
        <f>_xlfn.XLOOKUP(F118,Xlation!$B:$B,Xlation!$C:$C,"Error",0)</f>
        <v>Engineer</v>
      </c>
      <c r="U118" t="str">
        <f>_xlfn.XLOOKUP(K118,Xlation!$B:$B,Xlation!$C:$C,"Error",0)</f>
        <v>80-100%</v>
      </c>
      <c r="V118" t="str">
        <f>_xlfn.XLOOKUP(F118,Categories!B:B,Categories!C:C,"Not in dataset",0)</f>
        <v>Not ML</v>
      </c>
    </row>
    <row r="119" spans="2:22">
      <c r="B119" s="1">
        <v>113</v>
      </c>
      <c r="C119">
        <v>2021</v>
      </c>
      <c r="D119" t="s">
        <v>2</v>
      </c>
      <c r="E119" t="s">
        <v>13</v>
      </c>
      <c r="F119" t="s">
        <v>46</v>
      </c>
      <c r="G119">
        <v>12000</v>
      </c>
      <c r="H119" t="s">
        <v>61</v>
      </c>
      <c r="I119">
        <v>12000</v>
      </c>
      <c r="J119" t="s">
        <v>75</v>
      </c>
      <c r="K119">
        <v>100</v>
      </c>
      <c r="L119" t="s">
        <v>22</v>
      </c>
      <c r="M119" t="str">
        <f>_xlfn.XLOOKUP(L119,Xlation!B:B,Xlation!D:D,"error",0)</f>
        <v>USA</v>
      </c>
      <c r="N119" t="s">
        <v>64</v>
      </c>
      <c r="O119" t="str">
        <f>_xlfn.XLOOKUP(D119,Xlation!$B:$B,Xlation!$C:$C,"Error",0)</f>
        <v xml:space="preserve">Entry-level Junior </v>
      </c>
      <c r="P119" t="str">
        <f>_xlfn.XLOOKUP(E119,Xlation!$B:$B,Xlation!$C:$C,"Error",0)</f>
        <v xml:space="preserve">Part-time </v>
      </c>
      <c r="Q119" t="str">
        <f>_xlfn.XLOOKUP(L119,Xlation!$B:$B,Xlation!$C:$C,"Error",0)</f>
        <v>United States of America</v>
      </c>
      <c r="R119" t="str">
        <f>_xlfn.XLOOKUP(J119,Xlation!$B:$B,Xlation!$C:$C,"Error",0)</f>
        <v>Pakistan</v>
      </c>
      <c r="S119" t="str">
        <f>_xlfn.XLOOKUP(N119,Xlation!$B:$B,Xlation!$C:$C,"Error",0)</f>
        <v>Medium_Between_50_and_250_Emp</v>
      </c>
      <c r="T119" t="str">
        <f>_xlfn.XLOOKUP(F119,Xlation!$B:$B,Xlation!$C:$C,"Error",0)</f>
        <v>Scientist</v>
      </c>
      <c r="U119" t="str">
        <f>_xlfn.XLOOKUP(K119,Xlation!$B:$B,Xlation!$C:$C,"Error",0)</f>
        <v>80-100%</v>
      </c>
      <c r="V119" t="str">
        <f>_xlfn.XLOOKUP(F119,Categories!B:B,Categories!C:C,"Not in dataset",0)</f>
        <v>Not ML</v>
      </c>
    </row>
    <row r="120" spans="2:22">
      <c r="B120" s="1">
        <v>114</v>
      </c>
      <c r="C120">
        <v>2021</v>
      </c>
      <c r="D120" t="s">
        <v>8</v>
      </c>
      <c r="E120" t="s">
        <v>10</v>
      </c>
      <c r="F120" t="s">
        <v>35</v>
      </c>
      <c r="G120">
        <v>38400</v>
      </c>
      <c r="H120" t="s">
        <v>59</v>
      </c>
      <c r="I120">
        <v>45391</v>
      </c>
      <c r="J120" t="s">
        <v>32</v>
      </c>
      <c r="K120">
        <v>100</v>
      </c>
      <c r="L120" t="s">
        <v>32</v>
      </c>
      <c r="M120" t="str">
        <f>_xlfn.XLOOKUP(L120,Xlation!B:B,Xlation!D:D,"error",0)</f>
        <v>NLD</v>
      </c>
      <c r="N120" t="s">
        <v>60</v>
      </c>
      <c r="O120" t="str">
        <f>_xlfn.XLOOKUP(D120,Xlation!$B:$B,Xlation!$C:$C,"Error",0)</f>
        <v xml:space="preserve">Mid-level Intermediate </v>
      </c>
      <c r="P120" t="str">
        <f>_xlfn.XLOOKUP(E120,Xlation!$B:$B,Xlation!$C:$C,"Error",0)</f>
        <v xml:space="preserve">Full-time </v>
      </c>
      <c r="Q120" t="str">
        <f>_xlfn.XLOOKUP(L120,Xlation!$B:$B,Xlation!$C:$C,"Error",0)</f>
        <v>Netherlands</v>
      </c>
      <c r="R120" t="str">
        <f>_xlfn.XLOOKUP(J120,Xlation!$B:$B,Xlation!$C:$C,"Error",0)</f>
        <v>Netherlands</v>
      </c>
      <c r="S120" t="str">
        <f>_xlfn.XLOOKUP(N120,Xlation!$B:$B,Xlation!$C:$C,"Error",0)</f>
        <v>Large_Greater_than_250_Emp</v>
      </c>
      <c r="T120" t="str">
        <f>_xlfn.XLOOKUP(F120,Xlation!$B:$B,Xlation!$C:$C,"Error",0)</f>
        <v>Engineer</v>
      </c>
      <c r="U120" t="str">
        <f>_xlfn.XLOOKUP(K120,Xlation!$B:$B,Xlation!$C:$C,"Error",0)</f>
        <v>80-100%</v>
      </c>
      <c r="V120" t="str">
        <f>_xlfn.XLOOKUP(F120,Categories!B:B,Categories!C:C,"Not in dataset",0)</f>
        <v>Not ML</v>
      </c>
    </row>
    <row r="121" spans="2:22">
      <c r="B121" s="1">
        <v>115</v>
      </c>
      <c r="C121">
        <v>2021</v>
      </c>
      <c r="D121" t="s">
        <v>2</v>
      </c>
      <c r="E121" t="s">
        <v>10</v>
      </c>
      <c r="F121" t="s">
        <v>41</v>
      </c>
      <c r="G121">
        <v>225000</v>
      </c>
      <c r="H121" t="s">
        <v>61</v>
      </c>
      <c r="I121">
        <v>225000</v>
      </c>
      <c r="J121" t="s">
        <v>22</v>
      </c>
      <c r="K121">
        <v>100</v>
      </c>
      <c r="L121" t="s">
        <v>22</v>
      </c>
      <c r="M121" t="str">
        <f>_xlfn.XLOOKUP(L121,Xlation!B:B,Xlation!D:D,"error",0)</f>
        <v>USA</v>
      </c>
      <c r="N121" t="s">
        <v>60</v>
      </c>
      <c r="O121" t="str">
        <f>_xlfn.XLOOKUP(D121,Xlation!$B:$B,Xlation!$C:$C,"Error",0)</f>
        <v xml:space="preserve">Entry-level Junior </v>
      </c>
      <c r="P121" t="str">
        <f>_xlfn.XLOOKUP(E121,Xlation!$B:$B,Xlation!$C:$C,"Error",0)</f>
        <v xml:space="preserve">Full-time </v>
      </c>
      <c r="Q121" t="str">
        <f>_xlfn.XLOOKUP(L121,Xlation!$B:$B,Xlation!$C:$C,"Error",0)</f>
        <v>United States of America</v>
      </c>
      <c r="R121" t="str">
        <f>_xlfn.XLOOKUP(J121,Xlation!$B:$B,Xlation!$C:$C,"Error",0)</f>
        <v>United States of America</v>
      </c>
      <c r="S121" t="str">
        <f>_xlfn.XLOOKUP(N121,Xlation!$B:$B,Xlation!$C:$C,"Error",0)</f>
        <v>Large_Greater_than_250_Emp</v>
      </c>
      <c r="T121" t="str">
        <f>_xlfn.XLOOKUP(F121,Xlation!$B:$B,Xlation!$C:$C,"Error",0)</f>
        <v>Scientist</v>
      </c>
      <c r="U121" t="str">
        <f>_xlfn.XLOOKUP(K121,Xlation!$B:$B,Xlation!$C:$C,"Error",0)</f>
        <v>80-100%</v>
      </c>
      <c r="V121" t="str">
        <f>_xlfn.XLOOKUP(F121,Categories!B:B,Categories!C:C,"Not in dataset",0)</f>
        <v>ML Professional</v>
      </c>
    </row>
    <row r="122" spans="2:22">
      <c r="B122" s="1">
        <v>116</v>
      </c>
      <c r="C122">
        <v>2021</v>
      </c>
      <c r="D122" t="s">
        <v>8</v>
      </c>
      <c r="E122" t="s">
        <v>10</v>
      </c>
      <c r="F122" t="s">
        <v>34</v>
      </c>
      <c r="G122">
        <v>50000</v>
      </c>
      <c r="H122" t="s">
        <v>61</v>
      </c>
      <c r="I122">
        <v>50000</v>
      </c>
      <c r="J122" t="s">
        <v>86</v>
      </c>
      <c r="K122">
        <v>100</v>
      </c>
      <c r="L122" t="s">
        <v>86</v>
      </c>
      <c r="M122" t="str">
        <f>_xlfn.XLOOKUP(L122,Xlation!B:B,Xlation!D:D,"error",0)</f>
        <v>NGA</v>
      </c>
      <c r="N122" t="s">
        <v>60</v>
      </c>
      <c r="O122" t="str">
        <f>_xlfn.XLOOKUP(D122,Xlation!$B:$B,Xlation!$C:$C,"Error",0)</f>
        <v xml:space="preserve">Mid-level Intermediate </v>
      </c>
      <c r="P122" t="str">
        <f>_xlfn.XLOOKUP(E122,Xlation!$B:$B,Xlation!$C:$C,"Error",0)</f>
        <v xml:space="preserve">Full-time </v>
      </c>
      <c r="Q122" t="str">
        <f>_xlfn.XLOOKUP(L122,Xlation!$B:$B,Xlation!$C:$C,"Error",0)</f>
        <v>Nigeria</v>
      </c>
      <c r="R122" t="str">
        <f>_xlfn.XLOOKUP(J122,Xlation!$B:$B,Xlation!$C:$C,"Error",0)</f>
        <v>Nigeria</v>
      </c>
      <c r="S122" t="str">
        <f>_xlfn.XLOOKUP(N122,Xlation!$B:$B,Xlation!$C:$C,"Error",0)</f>
        <v>Large_Greater_than_250_Emp</v>
      </c>
      <c r="T122" t="str">
        <f>_xlfn.XLOOKUP(F122,Xlation!$B:$B,Xlation!$C:$C,"Error",0)</f>
        <v>Scientist</v>
      </c>
      <c r="U122" t="str">
        <f>_xlfn.XLOOKUP(K122,Xlation!$B:$B,Xlation!$C:$C,"Error",0)</f>
        <v>80-100%</v>
      </c>
      <c r="V122" t="str">
        <f>_xlfn.XLOOKUP(F122,Categories!B:B,Categories!C:C,"Not in dataset",0)</f>
        <v>Not ML</v>
      </c>
    </row>
    <row r="123" spans="2:22">
      <c r="B123" s="1">
        <v>117</v>
      </c>
      <c r="C123">
        <v>2021</v>
      </c>
      <c r="D123" t="s">
        <v>8</v>
      </c>
      <c r="E123" t="s">
        <v>10</v>
      </c>
      <c r="F123" t="s">
        <v>111</v>
      </c>
      <c r="G123">
        <v>34000</v>
      </c>
      <c r="H123" t="s">
        <v>59</v>
      </c>
      <c r="I123">
        <v>40189</v>
      </c>
      <c r="J123" t="s">
        <v>29</v>
      </c>
      <c r="K123">
        <v>100</v>
      </c>
      <c r="L123" t="s">
        <v>29</v>
      </c>
      <c r="M123" t="str">
        <f>_xlfn.XLOOKUP(L123,Xlation!B:B,Xlation!D:D,"error",0)</f>
        <v>GRC</v>
      </c>
      <c r="N123" t="s">
        <v>64</v>
      </c>
      <c r="O123" t="str">
        <f>_xlfn.XLOOKUP(D123,Xlation!$B:$B,Xlation!$C:$C,"Error",0)</f>
        <v xml:space="preserve">Mid-level Intermediate </v>
      </c>
      <c r="P123" t="str">
        <f>_xlfn.XLOOKUP(E123,Xlation!$B:$B,Xlation!$C:$C,"Error",0)</f>
        <v xml:space="preserve">Full-time </v>
      </c>
      <c r="Q123" t="str">
        <f>_xlfn.XLOOKUP(L123,Xlation!$B:$B,Xlation!$C:$C,"Error",0)</f>
        <v>Greece</v>
      </c>
      <c r="R123" t="str">
        <f>_xlfn.XLOOKUP(J123,Xlation!$B:$B,Xlation!$C:$C,"Error",0)</f>
        <v>Greece</v>
      </c>
      <c r="S123" t="str">
        <f>_xlfn.XLOOKUP(N123,Xlation!$B:$B,Xlation!$C:$C,"Error",0)</f>
        <v>Medium_Between_50_and_250_Emp</v>
      </c>
      <c r="T123" t="str">
        <f>_xlfn.XLOOKUP(F123,Xlation!$B:$B,Xlation!$C:$C,"Error",0)</f>
        <v>Engineer</v>
      </c>
      <c r="U123" t="str">
        <f>_xlfn.XLOOKUP(K123,Xlation!$B:$B,Xlation!$C:$C,"Error",0)</f>
        <v>80-100%</v>
      </c>
      <c r="V123" t="str">
        <f>_xlfn.XLOOKUP(F123,Categories!B:B,Categories!C:C,"Not in dataset",0)</f>
        <v>Not ML</v>
      </c>
    </row>
    <row r="124" spans="2:22">
      <c r="B124" s="1">
        <v>118</v>
      </c>
      <c r="C124">
        <v>2021</v>
      </c>
      <c r="D124" t="s">
        <v>2</v>
      </c>
      <c r="E124" t="s">
        <v>10</v>
      </c>
      <c r="F124" t="s">
        <v>36</v>
      </c>
      <c r="G124">
        <v>90000</v>
      </c>
      <c r="H124" t="s">
        <v>61</v>
      </c>
      <c r="I124">
        <v>90000</v>
      </c>
      <c r="J124" t="s">
        <v>22</v>
      </c>
      <c r="K124">
        <v>100</v>
      </c>
      <c r="L124" t="s">
        <v>22</v>
      </c>
      <c r="M124" t="str">
        <f>_xlfn.XLOOKUP(L124,Xlation!B:B,Xlation!D:D,"error",0)</f>
        <v>USA</v>
      </c>
      <c r="N124" t="s">
        <v>62</v>
      </c>
      <c r="O124" t="str">
        <f>_xlfn.XLOOKUP(D124,Xlation!$B:$B,Xlation!$C:$C,"Error",0)</f>
        <v xml:space="preserve">Entry-level Junior </v>
      </c>
      <c r="P124" t="str">
        <f>_xlfn.XLOOKUP(E124,Xlation!$B:$B,Xlation!$C:$C,"Error",0)</f>
        <v xml:space="preserve">Full-time </v>
      </c>
      <c r="Q124" t="str">
        <f>_xlfn.XLOOKUP(L124,Xlation!$B:$B,Xlation!$C:$C,"Error",0)</f>
        <v>United States of America</v>
      </c>
      <c r="R124" t="str">
        <f>_xlfn.XLOOKUP(J124,Xlation!$B:$B,Xlation!$C:$C,"Error",0)</f>
        <v>United States of America</v>
      </c>
      <c r="S124" t="str">
        <f>_xlfn.XLOOKUP(N124,Xlation!$B:$B,Xlation!$C:$C,"Error",0)</f>
        <v>Small_Less_than_50_Emp</v>
      </c>
      <c r="T124" t="str">
        <f>_xlfn.XLOOKUP(F124,Xlation!$B:$B,Xlation!$C:$C,"Error",0)</f>
        <v>Analysis</v>
      </c>
      <c r="U124" t="str">
        <f>_xlfn.XLOOKUP(K124,Xlation!$B:$B,Xlation!$C:$C,"Error",0)</f>
        <v>80-100%</v>
      </c>
      <c r="V124" t="str">
        <f>_xlfn.XLOOKUP(F124,Categories!B:B,Categories!C:C,"Not in dataset",0)</f>
        <v>Not ML</v>
      </c>
    </row>
    <row r="125" spans="2:22">
      <c r="B125" s="1">
        <v>119</v>
      </c>
      <c r="C125">
        <v>2021</v>
      </c>
      <c r="D125" t="s">
        <v>8</v>
      </c>
      <c r="E125" t="s">
        <v>10</v>
      </c>
      <c r="F125" t="s">
        <v>35</v>
      </c>
      <c r="G125">
        <v>200000</v>
      </c>
      <c r="H125" t="s">
        <v>61</v>
      </c>
      <c r="I125">
        <v>200000</v>
      </c>
      <c r="J125" t="s">
        <v>22</v>
      </c>
      <c r="K125">
        <v>100</v>
      </c>
      <c r="L125" t="s">
        <v>22</v>
      </c>
      <c r="M125" t="str">
        <f>_xlfn.XLOOKUP(L125,Xlation!B:B,Xlation!D:D,"error",0)</f>
        <v>USA</v>
      </c>
      <c r="N125" t="s">
        <v>60</v>
      </c>
      <c r="O125" t="str">
        <f>_xlfn.XLOOKUP(D125,Xlation!$B:$B,Xlation!$C:$C,"Error",0)</f>
        <v xml:space="preserve">Mid-level Intermediate </v>
      </c>
      <c r="P125" t="str">
        <f>_xlfn.XLOOKUP(E125,Xlation!$B:$B,Xlation!$C:$C,"Error",0)</f>
        <v xml:space="preserve">Full-time </v>
      </c>
      <c r="Q125" t="str">
        <f>_xlfn.XLOOKUP(L125,Xlation!$B:$B,Xlation!$C:$C,"Error",0)</f>
        <v>United States of America</v>
      </c>
      <c r="R125" t="str">
        <f>_xlfn.XLOOKUP(J125,Xlation!$B:$B,Xlation!$C:$C,"Error",0)</f>
        <v>United States of America</v>
      </c>
      <c r="S125" t="str">
        <f>_xlfn.XLOOKUP(N125,Xlation!$B:$B,Xlation!$C:$C,"Error",0)</f>
        <v>Large_Greater_than_250_Emp</v>
      </c>
      <c r="T125" t="str">
        <f>_xlfn.XLOOKUP(F125,Xlation!$B:$B,Xlation!$C:$C,"Error",0)</f>
        <v>Engineer</v>
      </c>
      <c r="U125" t="str">
        <f>_xlfn.XLOOKUP(K125,Xlation!$B:$B,Xlation!$C:$C,"Error",0)</f>
        <v>80-100%</v>
      </c>
      <c r="V125" t="str">
        <f>_xlfn.XLOOKUP(F125,Categories!B:B,Categories!C:C,"Not in dataset",0)</f>
        <v>Not ML</v>
      </c>
    </row>
    <row r="126" spans="2:22">
      <c r="B126" s="1">
        <v>120</v>
      </c>
      <c r="C126">
        <v>2021</v>
      </c>
      <c r="D126" t="s">
        <v>8</v>
      </c>
      <c r="E126" t="s">
        <v>10</v>
      </c>
      <c r="F126" t="s">
        <v>42</v>
      </c>
      <c r="G126">
        <v>60000</v>
      </c>
      <c r="H126" t="s">
        <v>61</v>
      </c>
      <c r="I126">
        <v>60000</v>
      </c>
      <c r="J126" t="s">
        <v>28</v>
      </c>
      <c r="K126">
        <v>50</v>
      </c>
      <c r="L126" t="s">
        <v>112</v>
      </c>
      <c r="M126" t="str">
        <f>_xlfn.XLOOKUP(L126,Xlation!B:B,Xlation!D:D,"error",0)</f>
        <v>ROU</v>
      </c>
      <c r="N126" t="s">
        <v>64</v>
      </c>
      <c r="O126" t="str">
        <f>_xlfn.XLOOKUP(D126,Xlation!$B:$B,Xlation!$C:$C,"Error",0)</f>
        <v xml:space="preserve">Mid-level Intermediate </v>
      </c>
      <c r="P126" t="str">
        <f>_xlfn.XLOOKUP(E126,Xlation!$B:$B,Xlation!$C:$C,"Error",0)</f>
        <v xml:space="preserve">Full-time </v>
      </c>
      <c r="Q126" t="str">
        <f>_xlfn.XLOOKUP(L126,Xlation!$B:$B,Xlation!$C:$C,"Error",0)</f>
        <v>Romania</v>
      </c>
      <c r="R126" t="str">
        <f>_xlfn.XLOOKUP(J126,Xlation!$B:$B,Xlation!$C:$C,"Error",0)</f>
        <v>Spain</v>
      </c>
      <c r="S126" t="str">
        <f>_xlfn.XLOOKUP(N126,Xlation!$B:$B,Xlation!$C:$C,"Error",0)</f>
        <v>Medium_Between_50_and_250_Emp</v>
      </c>
      <c r="T126" t="str">
        <f>_xlfn.XLOOKUP(F126,Xlation!$B:$B,Xlation!$C:$C,"Error",0)</f>
        <v>Engineer</v>
      </c>
      <c r="U126" t="str">
        <f>_xlfn.XLOOKUP(K126,Xlation!$B:$B,Xlation!$C:$C,"Error",0)</f>
        <v>20-80%</v>
      </c>
      <c r="V126" t="str">
        <f>_xlfn.XLOOKUP(F126,Categories!B:B,Categories!C:C,"Not in dataset",0)</f>
        <v>Not ML</v>
      </c>
    </row>
    <row r="127" spans="2:22">
      <c r="B127" s="1">
        <v>121</v>
      </c>
      <c r="C127">
        <v>2021</v>
      </c>
      <c r="D127" t="s">
        <v>11</v>
      </c>
      <c r="E127" t="s">
        <v>10</v>
      </c>
      <c r="F127" t="s">
        <v>113</v>
      </c>
      <c r="G127">
        <v>200000</v>
      </c>
      <c r="H127" t="s">
        <v>61</v>
      </c>
      <c r="I127">
        <v>200000</v>
      </c>
      <c r="J127" t="s">
        <v>22</v>
      </c>
      <c r="K127">
        <v>100</v>
      </c>
      <c r="L127" t="s">
        <v>22</v>
      </c>
      <c r="M127" t="str">
        <f>_xlfn.XLOOKUP(L127,Xlation!B:B,Xlation!D:D,"error",0)</f>
        <v>USA</v>
      </c>
      <c r="N127" t="s">
        <v>64</v>
      </c>
      <c r="O127" t="str">
        <f>_xlfn.XLOOKUP(D127,Xlation!$B:$B,Xlation!$C:$C,"Error",0)</f>
        <v xml:space="preserve">Senior-level Expert </v>
      </c>
      <c r="P127" t="str">
        <f>_xlfn.XLOOKUP(E127,Xlation!$B:$B,Xlation!$C:$C,"Error",0)</f>
        <v xml:space="preserve">Full-time </v>
      </c>
      <c r="Q127" t="str">
        <f>_xlfn.XLOOKUP(L127,Xlation!$B:$B,Xlation!$C:$C,"Error",0)</f>
        <v>United States of America</v>
      </c>
      <c r="R127" t="str">
        <f>_xlfn.XLOOKUP(J127,Xlation!$B:$B,Xlation!$C:$C,"Error",0)</f>
        <v>United States of America</v>
      </c>
      <c r="S127" t="str">
        <f>_xlfn.XLOOKUP(N127,Xlation!$B:$B,Xlation!$C:$C,"Error",0)</f>
        <v>Medium_Between_50_and_250_Emp</v>
      </c>
      <c r="T127" t="str">
        <f>_xlfn.XLOOKUP(F127,Xlation!$B:$B,Xlation!$C:$C,"Error",0)</f>
        <v>Engineer</v>
      </c>
      <c r="U127" t="str">
        <f>_xlfn.XLOOKUP(K127,Xlation!$B:$B,Xlation!$C:$C,"Error",0)</f>
        <v>80-100%</v>
      </c>
      <c r="V127" t="str">
        <f>_xlfn.XLOOKUP(F127,Categories!B:B,Categories!C:C,"Not in dataset",0)</f>
        <v>Not ML</v>
      </c>
    </row>
    <row r="128" spans="2:22">
      <c r="B128" s="1">
        <v>122</v>
      </c>
      <c r="C128">
        <v>2021</v>
      </c>
      <c r="D128" t="s">
        <v>2</v>
      </c>
      <c r="E128" t="s">
        <v>10</v>
      </c>
      <c r="F128" t="s">
        <v>36</v>
      </c>
      <c r="G128">
        <v>50000</v>
      </c>
      <c r="H128" t="s">
        <v>61</v>
      </c>
      <c r="I128">
        <v>50000</v>
      </c>
      <c r="J128" t="s">
        <v>22</v>
      </c>
      <c r="K128">
        <v>100</v>
      </c>
      <c r="L128" t="s">
        <v>22</v>
      </c>
      <c r="M128" t="str">
        <f>_xlfn.XLOOKUP(L128,Xlation!B:B,Xlation!D:D,"error",0)</f>
        <v>USA</v>
      </c>
      <c r="N128" t="s">
        <v>64</v>
      </c>
      <c r="O128" t="str">
        <f>_xlfn.XLOOKUP(D128,Xlation!$B:$B,Xlation!$C:$C,"Error",0)</f>
        <v xml:space="preserve">Entry-level Junior </v>
      </c>
      <c r="P128" t="str">
        <f>_xlfn.XLOOKUP(E128,Xlation!$B:$B,Xlation!$C:$C,"Error",0)</f>
        <v xml:space="preserve">Full-time </v>
      </c>
      <c r="Q128" t="str">
        <f>_xlfn.XLOOKUP(L128,Xlation!$B:$B,Xlation!$C:$C,"Error",0)</f>
        <v>United States of America</v>
      </c>
      <c r="R128" t="str">
        <f>_xlfn.XLOOKUP(J128,Xlation!$B:$B,Xlation!$C:$C,"Error",0)</f>
        <v>United States of America</v>
      </c>
      <c r="S128" t="str">
        <f>_xlfn.XLOOKUP(N128,Xlation!$B:$B,Xlation!$C:$C,"Error",0)</f>
        <v>Medium_Between_50_and_250_Emp</v>
      </c>
      <c r="T128" t="str">
        <f>_xlfn.XLOOKUP(F128,Xlation!$B:$B,Xlation!$C:$C,"Error",0)</f>
        <v>Analysis</v>
      </c>
      <c r="U128" t="str">
        <f>_xlfn.XLOOKUP(K128,Xlation!$B:$B,Xlation!$C:$C,"Error",0)</f>
        <v>80-100%</v>
      </c>
      <c r="V128" t="str">
        <f>_xlfn.XLOOKUP(F128,Categories!B:B,Categories!C:C,"Not in dataset",0)</f>
        <v>Not ML</v>
      </c>
    </row>
    <row r="129" spans="2:22">
      <c r="B129" s="1">
        <v>123</v>
      </c>
      <c r="C129">
        <v>2021</v>
      </c>
      <c r="D129" t="s">
        <v>2</v>
      </c>
      <c r="E129" t="s">
        <v>10</v>
      </c>
      <c r="F129" t="s">
        <v>100</v>
      </c>
      <c r="G129">
        <v>80000</v>
      </c>
      <c r="H129" t="s">
        <v>63</v>
      </c>
      <c r="I129">
        <v>110037</v>
      </c>
      <c r="J129" t="s">
        <v>23</v>
      </c>
      <c r="K129">
        <v>0</v>
      </c>
      <c r="L129" t="s">
        <v>23</v>
      </c>
      <c r="M129" t="str">
        <f>_xlfn.XLOOKUP(L129,Xlation!B:B,Xlation!D:D,"error",0)</f>
        <v>GBR</v>
      </c>
      <c r="N129" t="s">
        <v>60</v>
      </c>
      <c r="O129" t="str">
        <f>_xlfn.XLOOKUP(D129,Xlation!$B:$B,Xlation!$C:$C,"Error",0)</f>
        <v xml:space="preserve">Entry-level Junior </v>
      </c>
      <c r="P129" t="str">
        <f>_xlfn.XLOOKUP(E129,Xlation!$B:$B,Xlation!$C:$C,"Error",0)</f>
        <v xml:space="preserve">Full-time </v>
      </c>
      <c r="Q129" t="str">
        <f>_xlfn.XLOOKUP(L129,Xlation!$B:$B,Xlation!$C:$C,"Error",0)</f>
        <v>United Kingdom</v>
      </c>
      <c r="R129" t="str">
        <f>_xlfn.XLOOKUP(J129,Xlation!$B:$B,Xlation!$C:$C,"Error",0)</f>
        <v>United Kingdom</v>
      </c>
      <c r="S129" t="str">
        <f>_xlfn.XLOOKUP(N129,Xlation!$B:$B,Xlation!$C:$C,"Error",0)</f>
        <v>Large_Greater_than_250_Emp</v>
      </c>
      <c r="T129" t="str">
        <f>_xlfn.XLOOKUP(F129,Xlation!$B:$B,Xlation!$C:$C,"Error",0)</f>
        <v>Scientist</v>
      </c>
      <c r="U129" t="str">
        <f>_xlfn.XLOOKUP(K129,Xlation!$B:$B,Xlation!$C:$C,"Error",0)</f>
        <v>0-20%</v>
      </c>
      <c r="V129" t="str">
        <f>_xlfn.XLOOKUP(F129,Categories!B:B,Categories!C:C,"Not in dataset",0)</f>
        <v>Not ML</v>
      </c>
    </row>
    <row r="130" spans="2:22">
      <c r="B130" s="1">
        <v>124</v>
      </c>
      <c r="C130">
        <v>2021</v>
      </c>
      <c r="D130" t="s">
        <v>2</v>
      </c>
      <c r="E130" t="s">
        <v>13</v>
      </c>
      <c r="F130" t="s">
        <v>36</v>
      </c>
      <c r="G130">
        <v>8760</v>
      </c>
      <c r="H130" t="s">
        <v>59</v>
      </c>
      <c r="I130">
        <v>10354</v>
      </c>
      <c r="J130" t="s">
        <v>28</v>
      </c>
      <c r="K130">
        <v>50</v>
      </c>
      <c r="L130" t="s">
        <v>28</v>
      </c>
      <c r="M130" t="str">
        <f>_xlfn.XLOOKUP(L130,Xlation!B:B,Xlation!D:D,"error",0)</f>
        <v>ESP</v>
      </c>
      <c r="N130" t="s">
        <v>64</v>
      </c>
      <c r="O130" t="str">
        <f>_xlfn.XLOOKUP(D130,Xlation!$B:$B,Xlation!$C:$C,"Error",0)</f>
        <v xml:space="preserve">Entry-level Junior </v>
      </c>
      <c r="P130" t="str">
        <f>_xlfn.XLOOKUP(E130,Xlation!$B:$B,Xlation!$C:$C,"Error",0)</f>
        <v xml:space="preserve">Part-time </v>
      </c>
      <c r="Q130" t="str">
        <f>_xlfn.XLOOKUP(L130,Xlation!$B:$B,Xlation!$C:$C,"Error",0)</f>
        <v>Spain</v>
      </c>
      <c r="R130" t="str">
        <f>_xlfn.XLOOKUP(J130,Xlation!$B:$B,Xlation!$C:$C,"Error",0)</f>
        <v>Spain</v>
      </c>
      <c r="S130" t="str">
        <f>_xlfn.XLOOKUP(N130,Xlation!$B:$B,Xlation!$C:$C,"Error",0)</f>
        <v>Medium_Between_50_and_250_Emp</v>
      </c>
      <c r="T130" t="str">
        <f>_xlfn.XLOOKUP(F130,Xlation!$B:$B,Xlation!$C:$C,"Error",0)</f>
        <v>Analysis</v>
      </c>
      <c r="U130" t="str">
        <f>_xlfn.XLOOKUP(K130,Xlation!$B:$B,Xlation!$C:$C,"Error",0)</f>
        <v>20-80%</v>
      </c>
      <c r="V130" t="str">
        <f>_xlfn.XLOOKUP(F130,Categories!B:B,Categories!C:C,"Not in dataset",0)</f>
        <v>Not ML</v>
      </c>
    </row>
    <row r="131" spans="2:22">
      <c r="B131" s="1">
        <v>125</v>
      </c>
      <c r="C131">
        <v>2021</v>
      </c>
      <c r="D131" t="s">
        <v>8</v>
      </c>
      <c r="E131" t="s">
        <v>10</v>
      </c>
      <c r="F131" t="s">
        <v>44</v>
      </c>
      <c r="G131">
        <v>151000</v>
      </c>
      <c r="H131" t="s">
        <v>61</v>
      </c>
      <c r="I131">
        <v>151000</v>
      </c>
      <c r="J131" t="s">
        <v>22</v>
      </c>
      <c r="K131">
        <v>100</v>
      </c>
      <c r="L131" t="s">
        <v>22</v>
      </c>
      <c r="M131" t="str">
        <f>_xlfn.XLOOKUP(L131,Xlation!B:B,Xlation!D:D,"error",0)</f>
        <v>USA</v>
      </c>
      <c r="N131" t="s">
        <v>60</v>
      </c>
      <c r="O131" t="str">
        <f>_xlfn.XLOOKUP(D131,Xlation!$B:$B,Xlation!$C:$C,"Error",0)</f>
        <v xml:space="preserve">Mid-level Intermediate </v>
      </c>
      <c r="P131" t="str">
        <f>_xlfn.XLOOKUP(E131,Xlation!$B:$B,Xlation!$C:$C,"Error",0)</f>
        <v xml:space="preserve">Full-time </v>
      </c>
      <c r="Q131" t="str">
        <f>_xlfn.XLOOKUP(L131,Xlation!$B:$B,Xlation!$C:$C,"Error",0)</f>
        <v>United States of America</v>
      </c>
      <c r="R131" t="str">
        <f>_xlfn.XLOOKUP(J131,Xlation!$B:$B,Xlation!$C:$C,"Error",0)</f>
        <v>United States of America</v>
      </c>
      <c r="S131" t="str">
        <f>_xlfn.XLOOKUP(N131,Xlation!$B:$B,Xlation!$C:$C,"Error",0)</f>
        <v>Large_Greater_than_250_Emp</v>
      </c>
      <c r="T131" t="str">
        <f>_xlfn.XLOOKUP(F131,Xlation!$B:$B,Xlation!$C:$C,"Error",0)</f>
        <v>Scientist</v>
      </c>
      <c r="U131" t="str">
        <f>_xlfn.XLOOKUP(K131,Xlation!$B:$B,Xlation!$C:$C,"Error",0)</f>
        <v>80-100%</v>
      </c>
      <c r="V131" t="str">
        <f>_xlfn.XLOOKUP(F131,Categories!B:B,Categories!C:C,"Not in dataset",0)</f>
        <v>Not ML</v>
      </c>
    </row>
    <row r="132" spans="2:22">
      <c r="B132" s="1">
        <v>126</v>
      </c>
      <c r="C132">
        <v>2021</v>
      </c>
      <c r="D132" t="s">
        <v>11</v>
      </c>
      <c r="E132" t="s">
        <v>10</v>
      </c>
      <c r="F132" t="s">
        <v>41</v>
      </c>
      <c r="G132">
        <v>120000</v>
      </c>
      <c r="H132" t="s">
        <v>61</v>
      </c>
      <c r="I132">
        <v>120000</v>
      </c>
      <c r="J132" t="s">
        <v>22</v>
      </c>
      <c r="K132">
        <v>50</v>
      </c>
      <c r="L132" t="s">
        <v>22</v>
      </c>
      <c r="M132" t="str">
        <f>_xlfn.XLOOKUP(L132,Xlation!B:B,Xlation!D:D,"error",0)</f>
        <v>USA</v>
      </c>
      <c r="N132" t="s">
        <v>62</v>
      </c>
      <c r="O132" t="str">
        <f>_xlfn.XLOOKUP(D132,Xlation!$B:$B,Xlation!$C:$C,"Error",0)</f>
        <v xml:space="preserve">Senior-level Expert </v>
      </c>
      <c r="P132" t="str">
        <f>_xlfn.XLOOKUP(E132,Xlation!$B:$B,Xlation!$C:$C,"Error",0)</f>
        <v xml:space="preserve">Full-time </v>
      </c>
      <c r="Q132" t="str">
        <f>_xlfn.XLOOKUP(L132,Xlation!$B:$B,Xlation!$C:$C,"Error",0)</f>
        <v>United States of America</v>
      </c>
      <c r="R132" t="str">
        <f>_xlfn.XLOOKUP(J132,Xlation!$B:$B,Xlation!$C:$C,"Error",0)</f>
        <v>United States of America</v>
      </c>
      <c r="S132" t="str">
        <f>_xlfn.XLOOKUP(N132,Xlation!$B:$B,Xlation!$C:$C,"Error",0)</f>
        <v>Small_Less_than_50_Emp</v>
      </c>
      <c r="T132" t="str">
        <f>_xlfn.XLOOKUP(F132,Xlation!$B:$B,Xlation!$C:$C,"Error",0)</f>
        <v>Scientist</v>
      </c>
      <c r="U132" t="str">
        <f>_xlfn.XLOOKUP(K132,Xlation!$B:$B,Xlation!$C:$C,"Error",0)</f>
        <v>20-80%</v>
      </c>
      <c r="V132" t="str">
        <f>_xlfn.XLOOKUP(F132,Categories!B:B,Categories!C:C,"Not in dataset",0)</f>
        <v>ML Professional</v>
      </c>
    </row>
    <row r="133" spans="2:22">
      <c r="B133" s="1">
        <v>127</v>
      </c>
      <c r="C133">
        <v>2021</v>
      </c>
      <c r="D133" t="s">
        <v>8</v>
      </c>
      <c r="E133" t="s">
        <v>10</v>
      </c>
      <c r="F133" t="s">
        <v>34</v>
      </c>
      <c r="G133">
        <v>700000</v>
      </c>
      <c r="H133" t="s">
        <v>73</v>
      </c>
      <c r="I133">
        <v>9466</v>
      </c>
      <c r="J133" t="s">
        <v>26</v>
      </c>
      <c r="K133">
        <v>0</v>
      </c>
      <c r="L133" t="s">
        <v>26</v>
      </c>
      <c r="M133" t="str">
        <f>_xlfn.XLOOKUP(L133,Xlation!B:B,Xlation!D:D,"error",0)</f>
        <v>IND</v>
      </c>
      <c r="N133" t="s">
        <v>62</v>
      </c>
      <c r="O133" t="str">
        <f>_xlfn.XLOOKUP(D133,Xlation!$B:$B,Xlation!$C:$C,"Error",0)</f>
        <v xml:space="preserve">Mid-level Intermediate </v>
      </c>
      <c r="P133" t="str">
        <f>_xlfn.XLOOKUP(E133,Xlation!$B:$B,Xlation!$C:$C,"Error",0)</f>
        <v xml:space="preserve">Full-time </v>
      </c>
      <c r="Q133" t="str">
        <f>_xlfn.XLOOKUP(L133,Xlation!$B:$B,Xlation!$C:$C,"Error",0)</f>
        <v>India</v>
      </c>
      <c r="R133" t="str">
        <f>_xlfn.XLOOKUP(J133,Xlation!$B:$B,Xlation!$C:$C,"Error",0)</f>
        <v>India</v>
      </c>
      <c r="S133" t="str">
        <f>_xlfn.XLOOKUP(N133,Xlation!$B:$B,Xlation!$C:$C,"Error",0)</f>
        <v>Small_Less_than_50_Emp</v>
      </c>
      <c r="T133" t="str">
        <f>_xlfn.XLOOKUP(F133,Xlation!$B:$B,Xlation!$C:$C,"Error",0)</f>
        <v>Scientist</v>
      </c>
      <c r="U133" t="str">
        <f>_xlfn.XLOOKUP(K133,Xlation!$B:$B,Xlation!$C:$C,"Error",0)</f>
        <v>0-20%</v>
      </c>
      <c r="V133" t="str">
        <f>_xlfn.XLOOKUP(F133,Categories!B:B,Categories!C:C,"Not in dataset",0)</f>
        <v>Not ML</v>
      </c>
    </row>
    <row r="134" spans="2:22">
      <c r="B134" s="1">
        <v>128</v>
      </c>
      <c r="C134">
        <v>2021</v>
      </c>
      <c r="D134" t="s">
        <v>2</v>
      </c>
      <c r="E134" t="s">
        <v>10</v>
      </c>
      <c r="F134" t="s">
        <v>37</v>
      </c>
      <c r="G134">
        <v>20000</v>
      </c>
      <c r="H134" t="s">
        <v>61</v>
      </c>
      <c r="I134">
        <v>20000</v>
      </c>
      <c r="J134" t="s">
        <v>26</v>
      </c>
      <c r="K134">
        <v>100</v>
      </c>
      <c r="L134" t="s">
        <v>26</v>
      </c>
      <c r="M134" t="str">
        <f>_xlfn.XLOOKUP(L134,Xlation!B:B,Xlation!D:D,"error",0)</f>
        <v>IND</v>
      </c>
      <c r="N134" t="s">
        <v>62</v>
      </c>
      <c r="O134" t="str">
        <f>_xlfn.XLOOKUP(D134,Xlation!$B:$B,Xlation!$C:$C,"Error",0)</f>
        <v xml:space="preserve">Entry-level Junior </v>
      </c>
      <c r="P134" t="str">
        <f>_xlfn.XLOOKUP(E134,Xlation!$B:$B,Xlation!$C:$C,"Error",0)</f>
        <v xml:space="preserve">Full-time </v>
      </c>
      <c r="Q134" t="str">
        <f>_xlfn.XLOOKUP(L134,Xlation!$B:$B,Xlation!$C:$C,"Error",0)</f>
        <v>India</v>
      </c>
      <c r="R134" t="str">
        <f>_xlfn.XLOOKUP(J134,Xlation!$B:$B,Xlation!$C:$C,"Error",0)</f>
        <v>India</v>
      </c>
      <c r="S134" t="str">
        <f>_xlfn.XLOOKUP(N134,Xlation!$B:$B,Xlation!$C:$C,"Error",0)</f>
        <v>Small_Less_than_50_Emp</v>
      </c>
      <c r="T134" t="str">
        <f>_xlfn.XLOOKUP(F134,Xlation!$B:$B,Xlation!$C:$C,"Error",0)</f>
        <v>Engineer</v>
      </c>
      <c r="U134" t="str">
        <f>_xlfn.XLOOKUP(K134,Xlation!$B:$B,Xlation!$C:$C,"Error",0)</f>
        <v>80-100%</v>
      </c>
      <c r="V134" t="str">
        <f>_xlfn.XLOOKUP(F134,Categories!B:B,Categories!C:C,"Not in dataset",0)</f>
        <v>ML Professional</v>
      </c>
    </row>
    <row r="135" spans="2:22">
      <c r="B135" s="1">
        <v>129</v>
      </c>
      <c r="C135">
        <v>2021</v>
      </c>
      <c r="D135" t="s">
        <v>11</v>
      </c>
      <c r="E135" t="s">
        <v>10</v>
      </c>
      <c r="F135" t="s">
        <v>67</v>
      </c>
      <c r="G135">
        <v>3000000</v>
      </c>
      <c r="H135" t="s">
        <v>73</v>
      </c>
      <c r="I135">
        <v>40570</v>
      </c>
      <c r="J135" t="s">
        <v>26</v>
      </c>
      <c r="K135">
        <v>50</v>
      </c>
      <c r="L135" t="s">
        <v>26</v>
      </c>
      <c r="M135" t="str">
        <f>_xlfn.XLOOKUP(L135,Xlation!B:B,Xlation!D:D,"error",0)</f>
        <v>IND</v>
      </c>
      <c r="N135" t="s">
        <v>60</v>
      </c>
      <c r="O135" t="str">
        <f>_xlfn.XLOOKUP(D135,Xlation!$B:$B,Xlation!$C:$C,"Error",0)</f>
        <v xml:space="preserve">Senior-level Expert </v>
      </c>
      <c r="P135" t="str">
        <f>_xlfn.XLOOKUP(E135,Xlation!$B:$B,Xlation!$C:$C,"Error",0)</f>
        <v xml:space="preserve">Full-time </v>
      </c>
      <c r="Q135" t="str">
        <f>_xlfn.XLOOKUP(L135,Xlation!$B:$B,Xlation!$C:$C,"Error",0)</f>
        <v>India</v>
      </c>
      <c r="R135" t="str">
        <f>_xlfn.XLOOKUP(J135,Xlation!$B:$B,Xlation!$C:$C,"Error",0)</f>
        <v>India</v>
      </c>
      <c r="S135" t="str">
        <f>_xlfn.XLOOKUP(N135,Xlation!$B:$B,Xlation!$C:$C,"Error",0)</f>
        <v>Large_Greater_than_250_Emp</v>
      </c>
      <c r="T135" t="str">
        <f>_xlfn.XLOOKUP(F135,Xlation!$B:$B,Xlation!$C:$C,"Error",0)</f>
        <v>Scientist</v>
      </c>
      <c r="U135" t="str">
        <f>_xlfn.XLOOKUP(K135,Xlation!$B:$B,Xlation!$C:$C,"Error",0)</f>
        <v>20-80%</v>
      </c>
      <c r="V135" t="str">
        <f>_xlfn.XLOOKUP(F135,Categories!B:B,Categories!C:C,"Not in dataset",0)</f>
        <v>Not ML</v>
      </c>
    </row>
    <row r="136" spans="2:22">
      <c r="B136" s="1">
        <v>130</v>
      </c>
      <c r="C136">
        <v>2021</v>
      </c>
      <c r="D136" t="s">
        <v>2</v>
      </c>
      <c r="E136" t="s">
        <v>10</v>
      </c>
      <c r="F136" t="s">
        <v>114</v>
      </c>
      <c r="G136">
        <v>100000</v>
      </c>
      <c r="H136" t="s">
        <v>61</v>
      </c>
      <c r="I136">
        <v>100000</v>
      </c>
      <c r="J136" t="s">
        <v>115</v>
      </c>
      <c r="K136">
        <v>50</v>
      </c>
      <c r="L136" t="s">
        <v>115</v>
      </c>
      <c r="M136" t="str">
        <f>_xlfn.XLOOKUP(L136,Xlation!B:B,Xlation!D:D,"error",0)</f>
        <v>IRQ</v>
      </c>
      <c r="N136" t="s">
        <v>62</v>
      </c>
      <c r="O136" t="str">
        <f>_xlfn.XLOOKUP(D136,Xlation!$B:$B,Xlation!$C:$C,"Error",0)</f>
        <v xml:space="preserve">Entry-level Junior </v>
      </c>
      <c r="P136" t="str">
        <f>_xlfn.XLOOKUP(E136,Xlation!$B:$B,Xlation!$C:$C,"Error",0)</f>
        <v xml:space="preserve">Full-time </v>
      </c>
      <c r="Q136" t="str">
        <f>_xlfn.XLOOKUP(L136,Xlation!$B:$B,Xlation!$C:$C,"Error",0)</f>
        <v>Iraq</v>
      </c>
      <c r="R136" t="str">
        <f>_xlfn.XLOOKUP(J136,Xlation!$B:$B,Xlation!$C:$C,"Error",0)</f>
        <v>Iraq</v>
      </c>
      <c r="S136" t="str">
        <f>_xlfn.XLOOKUP(N136,Xlation!$B:$B,Xlation!$C:$C,"Error",0)</f>
        <v>Small_Less_than_50_Emp</v>
      </c>
      <c r="T136" t="str">
        <f>_xlfn.XLOOKUP(F136,Xlation!$B:$B,Xlation!$C:$C,"Error",0)</f>
        <v>Other</v>
      </c>
      <c r="U136" t="str">
        <f>_xlfn.XLOOKUP(K136,Xlation!$B:$B,Xlation!$C:$C,"Error",0)</f>
        <v>20-80%</v>
      </c>
      <c r="V136" t="str">
        <f>_xlfn.XLOOKUP(F136,Categories!B:B,Categories!C:C,"Not in dataset",0)</f>
        <v>ML Professional</v>
      </c>
    </row>
    <row r="137" spans="2:22">
      <c r="B137" s="1">
        <v>131</v>
      </c>
      <c r="C137">
        <v>2021</v>
      </c>
      <c r="D137" t="s">
        <v>2</v>
      </c>
      <c r="E137" t="s">
        <v>10</v>
      </c>
      <c r="F137" t="s">
        <v>34</v>
      </c>
      <c r="G137">
        <v>42000</v>
      </c>
      <c r="H137" t="s">
        <v>59</v>
      </c>
      <c r="I137">
        <v>49646</v>
      </c>
      <c r="J137" t="s">
        <v>27</v>
      </c>
      <c r="K137">
        <v>50</v>
      </c>
      <c r="L137" t="s">
        <v>27</v>
      </c>
      <c r="M137" t="str">
        <f>_xlfn.XLOOKUP(L137,Xlation!B:B,Xlation!D:D,"error",0)</f>
        <v>FRA</v>
      </c>
      <c r="N137" t="s">
        <v>64</v>
      </c>
      <c r="O137" t="str">
        <f>_xlfn.XLOOKUP(D137,Xlation!$B:$B,Xlation!$C:$C,"Error",0)</f>
        <v xml:space="preserve">Entry-level Junior </v>
      </c>
      <c r="P137" t="str">
        <f>_xlfn.XLOOKUP(E137,Xlation!$B:$B,Xlation!$C:$C,"Error",0)</f>
        <v xml:space="preserve">Full-time </v>
      </c>
      <c r="Q137" t="str">
        <f>_xlfn.XLOOKUP(L137,Xlation!$B:$B,Xlation!$C:$C,"Error",0)</f>
        <v>France</v>
      </c>
      <c r="R137" t="str">
        <f>_xlfn.XLOOKUP(J137,Xlation!$B:$B,Xlation!$C:$C,"Error",0)</f>
        <v>France</v>
      </c>
      <c r="S137" t="str">
        <f>_xlfn.XLOOKUP(N137,Xlation!$B:$B,Xlation!$C:$C,"Error",0)</f>
        <v>Medium_Between_50_and_250_Emp</v>
      </c>
      <c r="T137" t="str">
        <f>_xlfn.XLOOKUP(F137,Xlation!$B:$B,Xlation!$C:$C,"Error",0)</f>
        <v>Scientist</v>
      </c>
      <c r="U137" t="str">
        <f>_xlfn.XLOOKUP(K137,Xlation!$B:$B,Xlation!$C:$C,"Error",0)</f>
        <v>20-80%</v>
      </c>
      <c r="V137" t="str">
        <f>_xlfn.XLOOKUP(F137,Categories!B:B,Categories!C:C,"Not in dataset",0)</f>
        <v>Not ML</v>
      </c>
    </row>
    <row r="138" spans="2:22">
      <c r="B138" s="1">
        <v>132</v>
      </c>
      <c r="C138">
        <v>2021</v>
      </c>
      <c r="D138" t="s">
        <v>8</v>
      </c>
      <c r="E138" t="s">
        <v>10</v>
      </c>
      <c r="F138" t="s">
        <v>116</v>
      </c>
      <c r="G138">
        <v>38400</v>
      </c>
      <c r="H138" t="s">
        <v>61</v>
      </c>
      <c r="I138">
        <v>38400</v>
      </c>
      <c r="J138" t="s">
        <v>117</v>
      </c>
      <c r="K138">
        <v>100</v>
      </c>
      <c r="L138" t="s">
        <v>22</v>
      </c>
      <c r="M138" t="str">
        <f>_xlfn.XLOOKUP(L138,Xlation!B:B,Xlation!D:D,"error",0)</f>
        <v>USA</v>
      </c>
      <c r="N138" t="s">
        <v>64</v>
      </c>
      <c r="O138" t="str">
        <f>_xlfn.XLOOKUP(D138,Xlation!$B:$B,Xlation!$C:$C,"Error",0)</f>
        <v xml:space="preserve">Mid-level Intermediate </v>
      </c>
      <c r="P138" t="str">
        <f>_xlfn.XLOOKUP(E138,Xlation!$B:$B,Xlation!$C:$C,"Error",0)</f>
        <v xml:space="preserve">Full-time </v>
      </c>
      <c r="Q138" t="str">
        <f>_xlfn.XLOOKUP(L138,Xlation!$B:$B,Xlation!$C:$C,"Error",0)</f>
        <v>United States of America</v>
      </c>
      <c r="R138" t="str">
        <f>_xlfn.XLOOKUP(J138,Xlation!$B:$B,Xlation!$C:$C,"Error",0)</f>
        <v>Viet Nam</v>
      </c>
      <c r="S138" t="str">
        <f>_xlfn.XLOOKUP(N138,Xlation!$B:$B,Xlation!$C:$C,"Error",0)</f>
        <v>Medium_Between_50_and_250_Emp</v>
      </c>
      <c r="T138" t="str">
        <f>_xlfn.XLOOKUP(F138,Xlation!$B:$B,Xlation!$C:$C,"Error",0)</f>
        <v>Scientist</v>
      </c>
      <c r="U138" t="str">
        <f>_xlfn.XLOOKUP(K138,Xlation!$B:$B,Xlation!$C:$C,"Error",0)</f>
        <v>80-100%</v>
      </c>
      <c r="V138" t="str">
        <f>_xlfn.XLOOKUP(F138,Categories!B:B,Categories!C:C,"Not in dataset",0)</f>
        <v>ML Professional</v>
      </c>
    </row>
    <row r="139" spans="2:22">
      <c r="B139" s="1">
        <v>133</v>
      </c>
      <c r="C139">
        <v>2021</v>
      </c>
      <c r="D139" t="s">
        <v>11</v>
      </c>
      <c r="E139" t="s">
        <v>10</v>
      </c>
      <c r="F139" t="s">
        <v>92</v>
      </c>
      <c r="G139">
        <v>24000</v>
      </c>
      <c r="H139" t="s">
        <v>61</v>
      </c>
      <c r="I139">
        <v>24000</v>
      </c>
      <c r="J139" t="s">
        <v>107</v>
      </c>
      <c r="K139">
        <v>100</v>
      </c>
      <c r="L139" t="s">
        <v>107</v>
      </c>
      <c r="M139" t="str">
        <f>_xlfn.XLOOKUP(L139,Xlation!B:B,Xlation!D:D,"error",0)</f>
        <v>BRA</v>
      </c>
      <c r="N139" t="s">
        <v>64</v>
      </c>
      <c r="O139" t="str">
        <f>_xlfn.XLOOKUP(D139,Xlation!$B:$B,Xlation!$C:$C,"Error",0)</f>
        <v xml:space="preserve">Senior-level Expert </v>
      </c>
      <c r="P139" t="str">
        <f>_xlfn.XLOOKUP(E139,Xlation!$B:$B,Xlation!$C:$C,"Error",0)</f>
        <v xml:space="preserve">Full-time </v>
      </c>
      <c r="Q139" t="str">
        <f>_xlfn.XLOOKUP(L139,Xlation!$B:$B,Xlation!$C:$C,"Error",0)</f>
        <v>Brazil</v>
      </c>
      <c r="R139" t="str">
        <f>_xlfn.XLOOKUP(J139,Xlation!$B:$B,Xlation!$C:$C,"Error",0)</f>
        <v>Brazil</v>
      </c>
      <c r="S139" t="str">
        <f>_xlfn.XLOOKUP(N139,Xlation!$B:$B,Xlation!$C:$C,"Error",0)</f>
        <v>Medium_Between_50_and_250_Emp</v>
      </c>
      <c r="T139" t="str">
        <f>_xlfn.XLOOKUP(F139,Xlation!$B:$B,Xlation!$C:$C,"Error",0)</f>
        <v>Engineer</v>
      </c>
      <c r="U139" t="str">
        <f>_xlfn.XLOOKUP(K139,Xlation!$B:$B,Xlation!$C:$C,"Error",0)</f>
        <v>80-100%</v>
      </c>
      <c r="V139" t="str">
        <f>_xlfn.XLOOKUP(F139,Categories!B:B,Categories!C:C,"Not in dataset",0)</f>
        <v>Not ML</v>
      </c>
    </row>
    <row r="140" spans="2:22">
      <c r="B140" s="1">
        <v>134</v>
      </c>
      <c r="C140">
        <v>2021</v>
      </c>
      <c r="D140" t="s">
        <v>2</v>
      </c>
      <c r="E140" t="s">
        <v>10</v>
      </c>
      <c r="F140" t="s">
        <v>34</v>
      </c>
      <c r="G140">
        <v>100000</v>
      </c>
      <c r="H140" t="s">
        <v>61</v>
      </c>
      <c r="I140">
        <v>100000</v>
      </c>
      <c r="J140" t="s">
        <v>22</v>
      </c>
      <c r="K140">
        <v>0</v>
      </c>
      <c r="L140" t="s">
        <v>22</v>
      </c>
      <c r="M140" t="str">
        <f>_xlfn.XLOOKUP(L140,Xlation!B:B,Xlation!D:D,"error",0)</f>
        <v>USA</v>
      </c>
      <c r="N140" t="s">
        <v>62</v>
      </c>
      <c r="O140" t="str">
        <f>_xlfn.XLOOKUP(D140,Xlation!$B:$B,Xlation!$C:$C,"Error",0)</f>
        <v xml:space="preserve">Entry-level Junior </v>
      </c>
      <c r="P140" t="str">
        <f>_xlfn.XLOOKUP(E140,Xlation!$B:$B,Xlation!$C:$C,"Error",0)</f>
        <v xml:space="preserve">Full-time </v>
      </c>
      <c r="Q140" t="str">
        <f>_xlfn.XLOOKUP(L140,Xlation!$B:$B,Xlation!$C:$C,"Error",0)</f>
        <v>United States of America</v>
      </c>
      <c r="R140" t="str">
        <f>_xlfn.XLOOKUP(J140,Xlation!$B:$B,Xlation!$C:$C,"Error",0)</f>
        <v>United States of America</v>
      </c>
      <c r="S140" t="str">
        <f>_xlfn.XLOOKUP(N140,Xlation!$B:$B,Xlation!$C:$C,"Error",0)</f>
        <v>Small_Less_than_50_Emp</v>
      </c>
      <c r="T140" t="str">
        <f>_xlfn.XLOOKUP(F140,Xlation!$B:$B,Xlation!$C:$C,"Error",0)</f>
        <v>Scientist</v>
      </c>
      <c r="U140" t="str">
        <f>_xlfn.XLOOKUP(K140,Xlation!$B:$B,Xlation!$C:$C,"Error",0)</f>
        <v>0-20%</v>
      </c>
      <c r="V140" t="str">
        <f>_xlfn.XLOOKUP(F140,Categories!B:B,Categories!C:C,"Not in dataset",0)</f>
        <v>Not ML</v>
      </c>
    </row>
    <row r="141" spans="2:22">
      <c r="B141" s="1">
        <v>135</v>
      </c>
      <c r="C141">
        <v>2021</v>
      </c>
      <c r="D141" t="s">
        <v>8</v>
      </c>
      <c r="E141" t="s">
        <v>10</v>
      </c>
      <c r="F141" t="s">
        <v>36</v>
      </c>
      <c r="G141">
        <v>90000</v>
      </c>
      <c r="H141" t="s">
        <v>61</v>
      </c>
      <c r="I141">
        <v>90000</v>
      </c>
      <c r="J141" t="s">
        <v>22</v>
      </c>
      <c r="K141">
        <v>100</v>
      </c>
      <c r="L141" t="s">
        <v>22</v>
      </c>
      <c r="M141" t="str">
        <f>_xlfn.XLOOKUP(L141,Xlation!B:B,Xlation!D:D,"error",0)</f>
        <v>USA</v>
      </c>
      <c r="N141" t="s">
        <v>64</v>
      </c>
      <c r="O141" t="str">
        <f>_xlfn.XLOOKUP(D141,Xlation!$B:$B,Xlation!$C:$C,"Error",0)</f>
        <v xml:space="preserve">Mid-level Intermediate </v>
      </c>
      <c r="P141" t="str">
        <f>_xlfn.XLOOKUP(E141,Xlation!$B:$B,Xlation!$C:$C,"Error",0)</f>
        <v xml:space="preserve">Full-time </v>
      </c>
      <c r="Q141" t="str">
        <f>_xlfn.XLOOKUP(L141,Xlation!$B:$B,Xlation!$C:$C,"Error",0)</f>
        <v>United States of America</v>
      </c>
      <c r="R141" t="str">
        <f>_xlfn.XLOOKUP(J141,Xlation!$B:$B,Xlation!$C:$C,"Error",0)</f>
        <v>United States of America</v>
      </c>
      <c r="S141" t="str">
        <f>_xlfn.XLOOKUP(N141,Xlation!$B:$B,Xlation!$C:$C,"Error",0)</f>
        <v>Medium_Between_50_and_250_Emp</v>
      </c>
      <c r="T141" t="str">
        <f>_xlfn.XLOOKUP(F141,Xlation!$B:$B,Xlation!$C:$C,"Error",0)</f>
        <v>Analysis</v>
      </c>
      <c r="U141" t="str">
        <f>_xlfn.XLOOKUP(K141,Xlation!$B:$B,Xlation!$C:$C,"Error",0)</f>
        <v>80-100%</v>
      </c>
      <c r="V141" t="str">
        <f>_xlfn.XLOOKUP(F141,Categories!B:B,Categories!C:C,"Not in dataset",0)</f>
        <v>Not ML</v>
      </c>
    </row>
    <row r="142" spans="2:22">
      <c r="B142" s="1">
        <v>136</v>
      </c>
      <c r="C142">
        <v>2021</v>
      </c>
      <c r="D142" t="s">
        <v>8</v>
      </c>
      <c r="E142" t="s">
        <v>10</v>
      </c>
      <c r="F142" t="s">
        <v>89</v>
      </c>
      <c r="G142">
        <v>7000000</v>
      </c>
      <c r="H142" t="s">
        <v>76</v>
      </c>
      <c r="I142">
        <v>63711</v>
      </c>
      <c r="J142" t="s">
        <v>30</v>
      </c>
      <c r="K142">
        <v>50</v>
      </c>
      <c r="L142" t="s">
        <v>30</v>
      </c>
      <c r="M142" t="str">
        <f>_xlfn.XLOOKUP(L142,Xlation!B:B,Xlation!D:D,"error",0)</f>
        <v>JPN</v>
      </c>
      <c r="N142" t="s">
        <v>62</v>
      </c>
      <c r="O142" t="str">
        <f>_xlfn.XLOOKUP(D142,Xlation!$B:$B,Xlation!$C:$C,"Error",0)</f>
        <v xml:space="preserve">Mid-level Intermediate </v>
      </c>
      <c r="P142" t="str">
        <f>_xlfn.XLOOKUP(E142,Xlation!$B:$B,Xlation!$C:$C,"Error",0)</f>
        <v xml:space="preserve">Full-time </v>
      </c>
      <c r="Q142" t="str">
        <f>_xlfn.XLOOKUP(L142,Xlation!$B:$B,Xlation!$C:$C,"Error",0)</f>
        <v>Japan</v>
      </c>
      <c r="R142" t="str">
        <f>_xlfn.XLOOKUP(J142,Xlation!$B:$B,Xlation!$C:$C,"Error",0)</f>
        <v>Japan</v>
      </c>
      <c r="S142" t="str">
        <f>_xlfn.XLOOKUP(N142,Xlation!$B:$B,Xlation!$C:$C,"Error",0)</f>
        <v>Small_Less_than_50_Emp</v>
      </c>
      <c r="T142" t="str">
        <f>_xlfn.XLOOKUP(F142,Xlation!$B:$B,Xlation!$C:$C,"Error",0)</f>
        <v>Engineer</v>
      </c>
      <c r="U142" t="str">
        <f>_xlfn.XLOOKUP(K142,Xlation!$B:$B,Xlation!$C:$C,"Error",0)</f>
        <v>20-80%</v>
      </c>
      <c r="V142" t="str">
        <f>_xlfn.XLOOKUP(F142,Categories!B:B,Categories!C:C,"Not in dataset",0)</f>
        <v>Not ML</v>
      </c>
    </row>
    <row r="143" spans="2:22">
      <c r="B143" s="1">
        <v>137</v>
      </c>
      <c r="C143">
        <v>2021</v>
      </c>
      <c r="D143" t="s">
        <v>8</v>
      </c>
      <c r="E143" t="s">
        <v>10</v>
      </c>
      <c r="F143" t="s">
        <v>89</v>
      </c>
      <c r="G143">
        <v>8500000</v>
      </c>
      <c r="H143" t="s">
        <v>76</v>
      </c>
      <c r="I143">
        <v>77364</v>
      </c>
      <c r="J143" t="s">
        <v>30</v>
      </c>
      <c r="K143">
        <v>50</v>
      </c>
      <c r="L143" t="s">
        <v>30</v>
      </c>
      <c r="M143" t="str">
        <f>_xlfn.XLOOKUP(L143,Xlation!B:B,Xlation!D:D,"error",0)</f>
        <v>JPN</v>
      </c>
      <c r="N143" t="s">
        <v>62</v>
      </c>
      <c r="O143" t="str">
        <f>_xlfn.XLOOKUP(D143,Xlation!$B:$B,Xlation!$C:$C,"Error",0)</f>
        <v xml:space="preserve">Mid-level Intermediate </v>
      </c>
      <c r="P143" t="str">
        <f>_xlfn.XLOOKUP(E143,Xlation!$B:$B,Xlation!$C:$C,"Error",0)</f>
        <v xml:space="preserve">Full-time </v>
      </c>
      <c r="Q143" t="str">
        <f>_xlfn.XLOOKUP(L143,Xlation!$B:$B,Xlation!$C:$C,"Error",0)</f>
        <v>Japan</v>
      </c>
      <c r="R143" t="str">
        <f>_xlfn.XLOOKUP(J143,Xlation!$B:$B,Xlation!$C:$C,"Error",0)</f>
        <v>Japan</v>
      </c>
      <c r="S143" t="str">
        <f>_xlfn.XLOOKUP(N143,Xlation!$B:$B,Xlation!$C:$C,"Error",0)</f>
        <v>Small_Less_than_50_Emp</v>
      </c>
      <c r="T143" t="str">
        <f>_xlfn.XLOOKUP(F143,Xlation!$B:$B,Xlation!$C:$C,"Error",0)</f>
        <v>Engineer</v>
      </c>
      <c r="U143" t="str">
        <f>_xlfn.XLOOKUP(K143,Xlation!$B:$B,Xlation!$C:$C,"Error",0)</f>
        <v>20-80%</v>
      </c>
      <c r="V143" t="str">
        <f>_xlfn.XLOOKUP(F143,Categories!B:B,Categories!C:C,"Not in dataset",0)</f>
        <v>Not ML</v>
      </c>
    </row>
    <row r="144" spans="2:22">
      <c r="B144" s="1">
        <v>138</v>
      </c>
      <c r="C144">
        <v>2021</v>
      </c>
      <c r="D144" t="s">
        <v>11</v>
      </c>
      <c r="E144" t="s">
        <v>10</v>
      </c>
      <c r="F144" t="s">
        <v>44</v>
      </c>
      <c r="G144">
        <v>220000</v>
      </c>
      <c r="H144" t="s">
        <v>61</v>
      </c>
      <c r="I144">
        <v>220000</v>
      </c>
      <c r="J144" t="s">
        <v>22</v>
      </c>
      <c r="K144">
        <v>0</v>
      </c>
      <c r="L144" t="s">
        <v>22</v>
      </c>
      <c r="M144" t="str">
        <f>_xlfn.XLOOKUP(L144,Xlation!B:B,Xlation!D:D,"error",0)</f>
        <v>USA</v>
      </c>
      <c r="N144" t="s">
        <v>60</v>
      </c>
      <c r="O144" t="str">
        <f>_xlfn.XLOOKUP(D144,Xlation!$B:$B,Xlation!$C:$C,"Error",0)</f>
        <v xml:space="preserve">Senior-level Expert </v>
      </c>
      <c r="P144" t="str">
        <f>_xlfn.XLOOKUP(E144,Xlation!$B:$B,Xlation!$C:$C,"Error",0)</f>
        <v xml:space="preserve">Full-time </v>
      </c>
      <c r="Q144" t="str">
        <f>_xlfn.XLOOKUP(L144,Xlation!$B:$B,Xlation!$C:$C,"Error",0)</f>
        <v>United States of America</v>
      </c>
      <c r="R144" t="str">
        <f>_xlfn.XLOOKUP(J144,Xlation!$B:$B,Xlation!$C:$C,"Error",0)</f>
        <v>United States of America</v>
      </c>
      <c r="S144" t="str">
        <f>_xlfn.XLOOKUP(N144,Xlation!$B:$B,Xlation!$C:$C,"Error",0)</f>
        <v>Large_Greater_than_250_Emp</v>
      </c>
      <c r="T144" t="str">
        <f>_xlfn.XLOOKUP(F144,Xlation!$B:$B,Xlation!$C:$C,"Error",0)</f>
        <v>Scientist</v>
      </c>
      <c r="U144" t="str">
        <f>_xlfn.XLOOKUP(K144,Xlation!$B:$B,Xlation!$C:$C,"Error",0)</f>
        <v>0-20%</v>
      </c>
      <c r="V144" t="str">
        <f>_xlfn.XLOOKUP(F144,Categories!B:B,Categories!C:C,"Not in dataset",0)</f>
        <v>Not ML</v>
      </c>
    </row>
    <row r="145" spans="2:22">
      <c r="B145" s="1">
        <v>139</v>
      </c>
      <c r="C145">
        <v>2021</v>
      </c>
      <c r="D145" t="s">
        <v>2</v>
      </c>
      <c r="E145" t="s">
        <v>10</v>
      </c>
      <c r="F145" t="s">
        <v>34</v>
      </c>
      <c r="G145">
        <v>80000</v>
      </c>
      <c r="H145" t="s">
        <v>61</v>
      </c>
      <c r="I145">
        <v>80000</v>
      </c>
      <c r="J145" t="s">
        <v>22</v>
      </c>
      <c r="K145">
        <v>100</v>
      </c>
      <c r="L145" t="s">
        <v>22</v>
      </c>
      <c r="M145" t="str">
        <f>_xlfn.XLOOKUP(L145,Xlation!B:B,Xlation!D:D,"error",0)</f>
        <v>USA</v>
      </c>
      <c r="N145" t="s">
        <v>64</v>
      </c>
      <c r="O145" t="str">
        <f>_xlfn.XLOOKUP(D145,Xlation!$B:$B,Xlation!$C:$C,"Error",0)</f>
        <v xml:space="preserve">Entry-level Junior </v>
      </c>
      <c r="P145" t="str">
        <f>_xlfn.XLOOKUP(E145,Xlation!$B:$B,Xlation!$C:$C,"Error",0)</f>
        <v xml:space="preserve">Full-time </v>
      </c>
      <c r="Q145" t="str">
        <f>_xlfn.XLOOKUP(L145,Xlation!$B:$B,Xlation!$C:$C,"Error",0)</f>
        <v>United States of America</v>
      </c>
      <c r="R145" t="str">
        <f>_xlfn.XLOOKUP(J145,Xlation!$B:$B,Xlation!$C:$C,"Error",0)</f>
        <v>United States of America</v>
      </c>
      <c r="S145" t="str">
        <f>_xlfn.XLOOKUP(N145,Xlation!$B:$B,Xlation!$C:$C,"Error",0)</f>
        <v>Medium_Between_50_and_250_Emp</v>
      </c>
      <c r="T145" t="str">
        <f>_xlfn.XLOOKUP(F145,Xlation!$B:$B,Xlation!$C:$C,"Error",0)</f>
        <v>Scientist</v>
      </c>
      <c r="U145" t="str">
        <f>_xlfn.XLOOKUP(K145,Xlation!$B:$B,Xlation!$C:$C,"Error",0)</f>
        <v>80-100%</v>
      </c>
      <c r="V145" t="str">
        <f>_xlfn.XLOOKUP(F145,Categories!B:B,Categories!C:C,"Not in dataset",0)</f>
        <v>Not ML</v>
      </c>
    </row>
    <row r="146" spans="2:22">
      <c r="B146" s="1">
        <v>140</v>
      </c>
      <c r="C146">
        <v>2021</v>
      </c>
      <c r="D146" t="s">
        <v>8</v>
      </c>
      <c r="E146" t="s">
        <v>10</v>
      </c>
      <c r="F146" t="s">
        <v>36</v>
      </c>
      <c r="G146">
        <v>135000</v>
      </c>
      <c r="H146" t="s">
        <v>61</v>
      </c>
      <c r="I146">
        <v>135000</v>
      </c>
      <c r="J146" t="s">
        <v>22</v>
      </c>
      <c r="K146">
        <v>100</v>
      </c>
      <c r="L146" t="s">
        <v>22</v>
      </c>
      <c r="M146" t="str">
        <f>_xlfn.XLOOKUP(L146,Xlation!B:B,Xlation!D:D,"error",0)</f>
        <v>USA</v>
      </c>
      <c r="N146" t="s">
        <v>60</v>
      </c>
      <c r="O146" t="str">
        <f>_xlfn.XLOOKUP(D146,Xlation!$B:$B,Xlation!$C:$C,"Error",0)</f>
        <v xml:space="preserve">Mid-level Intermediate </v>
      </c>
      <c r="P146" t="str">
        <f>_xlfn.XLOOKUP(E146,Xlation!$B:$B,Xlation!$C:$C,"Error",0)</f>
        <v xml:space="preserve">Full-time </v>
      </c>
      <c r="Q146" t="str">
        <f>_xlfn.XLOOKUP(L146,Xlation!$B:$B,Xlation!$C:$C,"Error",0)</f>
        <v>United States of America</v>
      </c>
      <c r="R146" t="str">
        <f>_xlfn.XLOOKUP(J146,Xlation!$B:$B,Xlation!$C:$C,"Error",0)</f>
        <v>United States of America</v>
      </c>
      <c r="S146" t="str">
        <f>_xlfn.XLOOKUP(N146,Xlation!$B:$B,Xlation!$C:$C,"Error",0)</f>
        <v>Large_Greater_than_250_Emp</v>
      </c>
      <c r="T146" t="str">
        <f>_xlfn.XLOOKUP(F146,Xlation!$B:$B,Xlation!$C:$C,"Error",0)</f>
        <v>Analysis</v>
      </c>
      <c r="U146" t="str">
        <f>_xlfn.XLOOKUP(K146,Xlation!$B:$B,Xlation!$C:$C,"Error",0)</f>
        <v>80-100%</v>
      </c>
      <c r="V146" t="str">
        <f>_xlfn.XLOOKUP(F146,Categories!B:B,Categories!C:C,"Not in dataset",0)</f>
        <v>Not ML</v>
      </c>
    </row>
    <row r="147" spans="2:22">
      <c r="B147" s="1">
        <v>141</v>
      </c>
      <c r="C147">
        <v>2021</v>
      </c>
      <c r="D147" t="s">
        <v>11</v>
      </c>
      <c r="E147" t="s">
        <v>10</v>
      </c>
      <c r="F147" t="s">
        <v>39</v>
      </c>
      <c r="G147">
        <v>240000</v>
      </c>
      <c r="H147" t="s">
        <v>61</v>
      </c>
      <c r="I147">
        <v>240000</v>
      </c>
      <c r="J147" t="s">
        <v>22</v>
      </c>
      <c r="K147">
        <v>0</v>
      </c>
      <c r="L147" t="s">
        <v>22</v>
      </c>
      <c r="M147" t="str">
        <f>_xlfn.XLOOKUP(L147,Xlation!B:B,Xlation!D:D,"error",0)</f>
        <v>USA</v>
      </c>
      <c r="N147" t="s">
        <v>60</v>
      </c>
      <c r="O147" t="str">
        <f>_xlfn.XLOOKUP(D147,Xlation!$B:$B,Xlation!$C:$C,"Error",0)</f>
        <v xml:space="preserve">Senior-level Expert </v>
      </c>
      <c r="P147" t="str">
        <f>_xlfn.XLOOKUP(E147,Xlation!$B:$B,Xlation!$C:$C,"Error",0)</f>
        <v xml:space="preserve">Full-time </v>
      </c>
      <c r="Q147" t="str">
        <f>_xlfn.XLOOKUP(L147,Xlation!$B:$B,Xlation!$C:$C,"Error",0)</f>
        <v>United States of America</v>
      </c>
      <c r="R147" t="str">
        <f>_xlfn.XLOOKUP(J147,Xlation!$B:$B,Xlation!$C:$C,"Error",0)</f>
        <v>United States of America</v>
      </c>
      <c r="S147" t="str">
        <f>_xlfn.XLOOKUP(N147,Xlation!$B:$B,Xlation!$C:$C,"Error",0)</f>
        <v>Large_Greater_than_250_Emp</v>
      </c>
      <c r="T147" t="str">
        <f>_xlfn.XLOOKUP(F147,Xlation!$B:$B,Xlation!$C:$C,"Error",0)</f>
        <v>Scientist</v>
      </c>
      <c r="U147" t="str">
        <f>_xlfn.XLOOKUP(K147,Xlation!$B:$B,Xlation!$C:$C,"Error",0)</f>
        <v>0-20%</v>
      </c>
      <c r="V147" t="str">
        <f>_xlfn.XLOOKUP(F147,Categories!B:B,Categories!C:C,"Not in dataset",0)</f>
        <v>Not ML</v>
      </c>
    </row>
    <row r="148" spans="2:22">
      <c r="B148" s="1">
        <v>142</v>
      </c>
      <c r="C148">
        <v>2021</v>
      </c>
      <c r="D148" t="s">
        <v>11</v>
      </c>
      <c r="E148" t="s">
        <v>10</v>
      </c>
      <c r="F148" t="s">
        <v>85</v>
      </c>
      <c r="G148">
        <v>150000</v>
      </c>
      <c r="H148" t="s">
        <v>61</v>
      </c>
      <c r="I148">
        <v>150000</v>
      </c>
      <c r="J148" t="s">
        <v>22</v>
      </c>
      <c r="K148">
        <v>0</v>
      </c>
      <c r="L148" t="s">
        <v>22</v>
      </c>
      <c r="M148" t="str">
        <f>_xlfn.XLOOKUP(L148,Xlation!B:B,Xlation!D:D,"error",0)</f>
        <v>USA</v>
      </c>
      <c r="N148" t="s">
        <v>60</v>
      </c>
      <c r="O148" t="str">
        <f>_xlfn.XLOOKUP(D148,Xlation!$B:$B,Xlation!$C:$C,"Error",0)</f>
        <v xml:space="preserve">Senior-level Expert </v>
      </c>
      <c r="P148" t="str">
        <f>_xlfn.XLOOKUP(E148,Xlation!$B:$B,Xlation!$C:$C,"Error",0)</f>
        <v xml:space="preserve">Full-time </v>
      </c>
      <c r="Q148" t="str">
        <f>_xlfn.XLOOKUP(L148,Xlation!$B:$B,Xlation!$C:$C,"Error",0)</f>
        <v>United States of America</v>
      </c>
      <c r="R148" t="str">
        <f>_xlfn.XLOOKUP(J148,Xlation!$B:$B,Xlation!$C:$C,"Error",0)</f>
        <v>United States of America</v>
      </c>
      <c r="S148" t="str">
        <f>_xlfn.XLOOKUP(N148,Xlation!$B:$B,Xlation!$C:$C,"Error",0)</f>
        <v>Large_Greater_than_250_Emp</v>
      </c>
      <c r="T148" t="str">
        <f>_xlfn.XLOOKUP(F148,Xlation!$B:$B,Xlation!$C:$C,"Error",0)</f>
        <v>Engineer</v>
      </c>
      <c r="U148" t="str">
        <f>_xlfn.XLOOKUP(K148,Xlation!$B:$B,Xlation!$C:$C,"Error",0)</f>
        <v>0-20%</v>
      </c>
      <c r="V148" t="str">
        <f>_xlfn.XLOOKUP(F148,Categories!B:B,Categories!C:C,"Not in dataset",0)</f>
        <v>Not ML</v>
      </c>
    </row>
    <row r="149" spans="2:22">
      <c r="B149" s="1">
        <v>143</v>
      </c>
      <c r="C149">
        <v>2021</v>
      </c>
      <c r="D149" t="s">
        <v>8</v>
      </c>
      <c r="E149" t="s">
        <v>10</v>
      </c>
      <c r="F149" t="s">
        <v>34</v>
      </c>
      <c r="G149">
        <v>82500</v>
      </c>
      <c r="H149" t="s">
        <v>61</v>
      </c>
      <c r="I149">
        <v>82500</v>
      </c>
      <c r="J149" t="s">
        <v>22</v>
      </c>
      <c r="K149">
        <v>100</v>
      </c>
      <c r="L149" t="s">
        <v>22</v>
      </c>
      <c r="M149" t="str">
        <f>_xlfn.XLOOKUP(L149,Xlation!B:B,Xlation!D:D,"error",0)</f>
        <v>USA</v>
      </c>
      <c r="N149" t="s">
        <v>62</v>
      </c>
      <c r="O149" t="str">
        <f>_xlfn.XLOOKUP(D149,Xlation!$B:$B,Xlation!$C:$C,"Error",0)</f>
        <v xml:space="preserve">Mid-level Intermediate </v>
      </c>
      <c r="P149" t="str">
        <f>_xlfn.XLOOKUP(E149,Xlation!$B:$B,Xlation!$C:$C,"Error",0)</f>
        <v xml:space="preserve">Full-time </v>
      </c>
      <c r="Q149" t="str">
        <f>_xlfn.XLOOKUP(L149,Xlation!$B:$B,Xlation!$C:$C,"Error",0)</f>
        <v>United States of America</v>
      </c>
      <c r="R149" t="str">
        <f>_xlfn.XLOOKUP(J149,Xlation!$B:$B,Xlation!$C:$C,"Error",0)</f>
        <v>United States of America</v>
      </c>
      <c r="S149" t="str">
        <f>_xlfn.XLOOKUP(N149,Xlation!$B:$B,Xlation!$C:$C,"Error",0)</f>
        <v>Small_Less_than_50_Emp</v>
      </c>
      <c r="T149" t="str">
        <f>_xlfn.XLOOKUP(F149,Xlation!$B:$B,Xlation!$C:$C,"Error",0)</f>
        <v>Scientist</v>
      </c>
      <c r="U149" t="str">
        <f>_xlfn.XLOOKUP(K149,Xlation!$B:$B,Xlation!$C:$C,"Error",0)</f>
        <v>80-100%</v>
      </c>
      <c r="V149" t="str">
        <f>_xlfn.XLOOKUP(F149,Categories!B:B,Categories!C:C,"Not in dataset",0)</f>
        <v>Not ML</v>
      </c>
    </row>
    <row r="150" spans="2:22">
      <c r="B150" s="1">
        <v>144</v>
      </c>
      <c r="C150">
        <v>2021</v>
      </c>
      <c r="D150" t="s">
        <v>8</v>
      </c>
      <c r="E150" t="s">
        <v>10</v>
      </c>
      <c r="F150" t="s">
        <v>35</v>
      </c>
      <c r="G150">
        <v>100000</v>
      </c>
      <c r="H150" t="s">
        <v>61</v>
      </c>
      <c r="I150">
        <v>100000</v>
      </c>
      <c r="J150" t="s">
        <v>22</v>
      </c>
      <c r="K150">
        <v>100</v>
      </c>
      <c r="L150" t="s">
        <v>22</v>
      </c>
      <c r="M150" t="str">
        <f>_xlfn.XLOOKUP(L150,Xlation!B:B,Xlation!D:D,"error",0)</f>
        <v>USA</v>
      </c>
      <c r="N150" t="s">
        <v>60</v>
      </c>
      <c r="O150" t="str">
        <f>_xlfn.XLOOKUP(D150,Xlation!$B:$B,Xlation!$C:$C,"Error",0)</f>
        <v xml:space="preserve">Mid-level Intermediate </v>
      </c>
      <c r="P150" t="str">
        <f>_xlfn.XLOOKUP(E150,Xlation!$B:$B,Xlation!$C:$C,"Error",0)</f>
        <v xml:space="preserve">Full-time </v>
      </c>
      <c r="Q150" t="str">
        <f>_xlfn.XLOOKUP(L150,Xlation!$B:$B,Xlation!$C:$C,"Error",0)</f>
        <v>United States of America</v>
      </c>
      <c r="R150" t="str">
        <f>_xlfn.XLOOKUP(J150,Xlation!$B:$B,Xlation!$C:$C,"Error",0)</f>
        <v>United States of America</v>
      </c>
      <c r="S150" t="str">
        <f>_xlfn.XLOOKUP(N150,Xlation!$B:$B,Xlation!$C:$C,"Error",0)</f>
        <v>Large_Greater_than_250_Emp</v>
      </c>
      <c r="T150" t="str">
        <f>_xlfn.XLOOKUP(F150,Xlation!$B:$B,Xlation!$C:$C,"Error",0)</f>
        <v>Engineer</v>
      </c>
      <c r="U150" t="str">
        <f>_xlfn.XLOOKUP(K150,Xlation!$B:$B,Xlation!$C:$C,"Error",0)</f>
        <v>80-100%</v>
      </c>
      <c r="V150" t="str">
        <f>_xlfn.XLOOKUP(F150,Categories!B:B,Categories!C:C,"Not in dataset",0)</f>
        <v>Not ML</v>
      </c>
    </row>
    <row r="151" spans="2:22">
      <c r="B151" s="1">
        <v>145</v>
      </c>
      <c r="C151">
        <v>2021</v>
      </c>
      <c r="D151" t="s">
        <v>11</v>
      </c>
      <c r="E151" t="s">
        <v>10</v>
      </c>
      <c r="F151" t="s">
        <v>37</v>
      </c>
      <c r="G151">
        <v>70000</v>
      </c>
      <c r="H151" t="s">
        <v>59</v>
      </c>
      <c r="I151">
        <v>82744</v>
      </c>
      <c r="J151" t="s">
        <v>118</v>
      </c>
      <c r="K151">
        <v>50</v>
      </c>
      <c r="L151" t="s">
        <v>118</v>
      </c>
      <c r="M151" t="str">
        <f>_xlfn.XLOOKUP(L151,Xlation!B:B,Xlation!D:D,"error",0)</f>
        <v>BEL</v>
      </c>
      <c r="N151" t="s">
        <v>64</v>
      </c>
      <c r="O151" t="str">
        <f>_xlfn.XLOOKUP(D151,Xlation!$B:$B,Xlation!$C:$C,"Error",0)</f>
        <v xml:space="preserve">Senior-level Expert </v>
      </c>
      <c r="P151" t="str">
        <f>_xlfn.XLOOKUP(E151,Xlation!$B:$B,Xlation!$C:$C,"Error",0)</f>
        <v xml:space="preserve">Full-time </v>
      </c>
      <c r="Q151" t="str">
        <f>_xlfn.XLOOKUP(L151,Xlation!$B:$B,Xlation!$C:$C,"Error",0)</f>
        <v>Belgium</v>
      </c>
      <c r="R151" t="str">
        <f>_xlfn.XLOOKUP(J151,Xlation!$B:$B,Xlation!$C:$C,"Error",0)</f>
        <v>Belgium</v>
      </c>
      <c r="S151" t="str">
        <f>_xlfn.XLOOKUP(N151,Xlation!$B:$B,Xlation!$C:$C,"Error",0)</f>
        <v>Medium_Between_50_and_250_Emp</v>
      </c>
      <c r="T151" t="str">
        <f>_xlfn.XLOOKUP(F151,Xlation!$B:$B,Xlation!$C:$C,"Error",0)</f>
        <v>Engineer</v>
      </c>
      <c r="U151" t="str">
        <f>_xlfn.XLOOKUP(K151,Xlation!$B:$B,Xlation!$C:$C,"Error",0)</f>
        <v>20-80%</v>
      </c>
      <c r="V151" t="str">
        <f>_xlfn.XLOOKUP(F151,Categories!B:B,Categories!C:C,"Not in dataset",0)</f>
        <v>ML Professional</v>
      </c>
    </row>
    <row r="152" spans="2:22">
      <c r="B152" s="1">
        <v>146</v>
      </c>
      <c r="C152">
        <v>2021</v>
      </c>
      <c r="D152" t="s">
        <v>8</v>
      </c>
      <c r="E152" t="s">
        <v>10</v>
      </c>
      <c r="F152" t="s">
        <v>38</v>
      </c>
      <c r="G152">
        <v>53000</v>
      </c>
      <c r="H152" t="s">
        <v>59</v>
      </c>
      <c r="I152">
        <v>62649</v>
      </c>
      <c r="J152" t="s">
        <v>27</v>
      </c>
      <c r="K152">
        <v>50</v>
      </c>
      <c r="L152" t="s">
        <v>27</v>
      </c>
      <c r="M152" t="str">
        <f>_xlfn.XLOOKUP(L152,Xlation!B:B,Xlation!D:D,"error",0)</f>
        <v>FRA</v>
      </c>
      <c r="N152" t="s">
        <v>64</v>
      </c>
      <c r="O152" t="str">
        <f>_xlfn.XLOOKUP(D152,Xlation!$B:$B,Xlation!$C:$C,"Error",0)</f>
        <v xml:space="preserve">Mid-level Intermediate </v>
      </c>
      <c r="P152" t="str">
        <f>_xlfn.XLOOKUP(E152,Xlation!$B:$B,Xlation!$C:$C,"Error",0)</f>
        <v xml:space="preserve">Full-time </v>
      </c>
      <c r="Q152" t="str">
        <f>_xlfn.XLOOKUP(L152,Xlation!$B:$B,Xlation!$C:$C,"Error",0)</f>
        <v>France</v>
      </c>
      <c r="R152" t="str">
        <f>_xlfn.XLOOKUP(J152,Xlation!$B:$B,Xlation!$C:$C,"Error",0)</f>
        <v>France</v>
      </c>
      <c r="S152" t="str">
        <f>_xlfn.XLOOKUP(N152,Xlation!$B:$B,Xlation!$C:$C,"Error",0)</f>
        <v>Medium_Between_50_and_250_Emp</v>
      </c>
      <c r="T152" t="str">
        <f>_xlfn.XLOOKUP(F152,Xlation!$B:$B,Xlation!$C:$C,"Error",0)</f>
        <v>Scientist</v>
      </c>
      <c r="U152" t="str">
        <f>_xlfn.XLOOKUP(K152,Xlation!$B:$B,Xlation!$C:$C,"Error",0)</f>
        <v>20-80%</v>
      </c>
      <c r="V152" t="str">
        <f>_xlfn.XLOOKUP(F152,Categories!B:B,Categories!C:C,"Not in dataset",0)</f>
        <v>Not ML</v>
      </c>
    </row>
    <row r="153" spans="2:22">
      <c r="B153" s="1">
        <v>147</v>
      </c>
      <c r="C153">
        <v>2021</v>
      </c>
      <c r="D153" t="s">
        <v>8</v>
      </c>
      <c r="E153" t="s">
        <v>10</v>
      </c>
      <c r="F153" t="s">
        <v>35</v>
      </c>
      <c r="G153">
        <v>90000</v>
      </c>
      <c r="H153" t="s">
        <v>61</v>
      </c>
      <c r="I153">
        <v>90000</v>
      </c>
      <c r="J153" t="s">
        <v>22</v>
      </c>
      <c r="K153">
        <v>100</v>
      </c>
      <c r="L153" t="s">
        <v>22</v>
      </c>
      <c r="M153" t="str">
        <f>_xlfn.XLOOKUP(L153,Xlation!B:B,Xlation!D:D,"error",0)</f>
        <v>USA</v>
      </c>
      <c r="N153" t="s">
        <v>60</v>
      </c>
      <c r="O153" t="str">
        <f>_xlfn.XLOOKUP(D153,Xlation!$B:$B,Xlation!$C:$C,"Error",0)</f>
        <v xml:space="preserve">Mid-level Intermediate </v>
      </c>
      <c r="P153" t="str">
        <f>_xlfn.XLOOKUP(E153,Xlation!$B:$B,Xlation!$C:$C,"Error",0)</f>
        <v xml:space="preserve">Full-time </v>
      </c>
      <c r="Q153" t="str">
        <f>_xlfn.XLOOKUP(L153,Xlation!$B:$B,Xlation!$C:$C,"Error",0)</f>
        <v>United States of America</v>
      </c>
      <c r="R153" t="str">
        <f>_xlfn.XLOOKUP(J153,Xlation!$B:$B,Xlation!$C:$C,"Error",0)</f>
        <v>United States of America</v>
      </c>
      <c r="S153" t="str">
        <f>_xlfn.XLOOKUP(N153,Xlation!$B:$B,Xlation!$C:$C,"Error",0)</f>
        <v>Large_Greater_than_250_Emp</v>
      </c>
      <c r="T153" t="str">
        <f>_xlfn.XLOOKUP(F153,Xlation!$B:$B,Xlation!$C:$C,"Error",0)</f>
        <v>Engineer</v>
      </c>
      <c r="U153" t="str">
        <f>_xlfn.XLOOKUP(K153,Xlation!$B:$B,Xlation!$C:$C,"Error",0)</f>
        <v>80-100%</v>
      </c>
      <c r="V153" t="str">
        <f>_xlfn.XLOOKUP(F153,Categories!B:B,Categories!C:C,"Not in dataset",0)</f>
        <v>Not ML</v>
      </c>
    </row>
    <row r="154" spans="2:22">
      <c r="B154" s="1">
        <v>148</v>
      </c>
      <c r="C154">
        <v>2021</v>
      </c>
      <c r="D154" t="s">
        <v>11</v>
      </c>
      <c r="E154" t="s">
        <v>10</v>
      </c>
      <c r="F154" t="s">
        <v>85</v>
      </c>
      <c r="G154">
        <v>153000</v>
      </c>
      <c r="H154" t="s">
        <v>61</v>
      </c>
      <c r="I154">
        <v>153000</v>
      </c>
      <c r="J154" t="s">
        <v>22</v>
      </c>
      <c r="K154">
        <v>100</v>
      </c>
      <c r="L154" t="s">
        <v>22</v>
      </c>
      <c r="M154" t="str">
        <f>_xlfn.XLOOKUP(L154,Xlation!B:B,Xlation!D:D,"error",0)</f>
        <v>USA</v>
      </c>
      <c r="N154" t="s">
        <v>60</v>
      </c>
      <c r="O154" t="str">
        <f>_xlfn.XLOOKUP(D154,Xlation!$B:$B,Xlation!$C:$C,"Error",0)</f>
        <v xml:space="preserve">Senior-level Expert </v>
      </c>
      <c r="P154" t="str">
        <f>_xlfn.XLOOKUP(E154,Xlation!$B:$B,Xlation!$C:$C,"Error",0)</f>
        <v xml:space="preserve">Full-time </v>
      </c>
      <c r="Q154" t="str">
        <f>_xlfn.XLOOKUP(L154,Xlation!$B:$B,Xlation!$C:$C,"Error",0)</f>
        <v>United States of America</v>
      </c>
      <c r="R154" t="str">
        <f>_xlfn.XLOOKUP(J154,Xlation!$B:$B,Xlation!$C:$C,"Error",0)</f>
        <v>United States of America</v>
      </c>
      <c r="S154" t="str">
        <f>_xlfn.XLOOKUP(N154,Xlation!$B:$B,Xlation!$C:$C,"Error",0)</f>
        <v>Large_Greater_than_250_Emp</v>
      </c>
      <c r="T154" t="str">
        <f>_xlfn.XLOOKUP(F154,Xlation!$B:$B,Xlation!$C:$C,"Error",0)</f>
        <v>Engineer</v>
      </c>
      <c r="U154" t="str">
        <f>_xlfn.XLOOKUP(K154,Xlation!$B:$B,Xlation!$C:$C,"Error",0)</f>
        <v>80-100%</v>
      </c>
      <c r="V154" t="str">
        <f>_xlfn.XLOOKUP(F154,Categories!B:B,Categories!C:C,"Not in dataset",0)</f>
        <v>Not ML</v>
      </c>
    </row>
    <row r="155" spans="2:22">
      <c r="B155" s="1">
        <v>149</v>
      </c>
      <c r="C155">
        <v>2021</v>
      </c>
      <c r="D155" t="s">
        <v>11</v>
      </c>
      <c r="E155" t="s">
        <v>10</v>
      </c>
      <c r="F155" t="s">
        <v>104</v>
      </c>
      <c r="G155">
        <v>160000</v>
      </c>
      <c r="H155" t="s">
        <v>61</v>
      </c>
      <c r="I155">
        <v>160000</v>
      </c>
      <c r="J155" t="s">
        <v>107</v>
      </c>
      <c r="K155">
        <v>100</v>
      </c>
      <c r="L155" t="s">
        <v>22</v>
      </c>
      <c r="M155" t="str">
        <f>_xlfn.XLOOKUP(L155,Xlation!B:B,Xlation!D:D,"error",0)</f>
        <v>USA</v>
      </c>
      <c r="N155" t="s">
        <v>62</v>
      </c>
      <c r="O155" t="str">
        <f>_xlfn.XLOOKUP(D155,Xlation!$B:$B,Xlation!$C:$C,"Error",0)</f>
        <v xml:space="preserve">Senior-level Expert </v>
      </c>
      <c r="P155" t="str">
        <f>_xlfn.XLOOKUP(E155,Xlation!$B:$B,Xlation!$C:$C,"Error",0)</f>
        <v xml:space="preserve">Full-time </v>
      </c>
      <c r="Q155" t="str">
        <f>_xlfn.XLOOKUP(L155,Xlation!$B:$B,Xlation!$C:$C,"Error",0)</f>
        <v>United States of America</v>
      </c>
      <c r="R155" t="str">
        <f>_xlfn.XLOOKUP(J155,Xlation!$B:$B,Xlation!$C:$C,"Error",0)</f>
        <v>Brazil</v>
      </c>
      <c r="S155" t="str">
        <f>_xlfn.XLOOKUP(N155,Xlation!$B:$B,Xlation!$C:$C,"Error",0)</f>
        <v>Small_Less_than_50_Emp</v>
      </c>
      <c r="T155" t="str">
        <f>_xlfn.XLOOKUP(F155,Xlation!$B:$B,Xlation!$C:$C,"Error",0)</f>
        <v>Engineer</v>
      </c>
      <c r="U155" t="str">
        <f>_xlfn.XLOOKUP(K155,Xlation!$B:$B,Xlation!$C:$C,"Error",0)</f>
        <v>80-100%</v>
      </c>
      <c r="V155" t="str">
        <f>_xlfn.XLOOKUP(F155,Categories!B:B,Categories!C:C,"Not in dataset",0)</f>
        <v>Not ML</v>
      </c>
    </row>
    <row r="156" spans="2:22">
      <c r="B156" s="1">
        <v>150</v>
      </c>
      <c r="C156">
        <v>2021</v>
      </c>
      <c r="D156" t="s">
        <v>11</v>
      </c>
      <c r="E156" t="s">
        <v>10</v>
      </c>
      <c r="F156" t="s">
        <v>43</v>
      </c>
      <c r="G156">
        <v>168000</v>
      </c>
      <c r="H156" t="s">
        <v>61</v>
      </c>
      <c r="I156">
        <v>168000</v>
      </c>
      <c r="J156" t="s">
        <v>30</v>
      </c>
      <c r="K156">
        <v>0</v>
      </c>
      <c r="L156" t="s">
        <v>30</v>
      </c>
      <c r="M156" t="str">
        <f>_xlfn.XLOOKUP(L156,Xlation!B:B,Xlation!D:D,"error",0)</f>
        <v>JPN</v>
      </c>
      <c r="N156" t="s">
        <v>62</v>
      </c>
      <c r="O156" t="str">
        <f>_xlfn.XLOOKUP(D156,Xlation!$B:$B,Xlation!$C:$C,"Error",0)</f>
        <v xml:space="preserve">Senior-level Expert </v>
      </c>
      <c r="P156" t="str">
        <f>_xlfn.XLOOKUP(E156,Xlation!$B:$B,Xlation!$C:$C,"Error",0)</f>
        <v xml:space="preserve">Full-time </v>
      </c>
      <c r="Q156" t="str">
        <f>_xlfn.XLOOKUP(L156,Xlation!$B:$B,Xlation!$C:$C,"Error",0)</f>
        <v>Japan</v>
      </c>
      <c r="R156" t="str">
        <f>_xlfn.XLOOKUP(J156,Xlation!$B:$B,Xlation!$C:$C,"Error",0)</f>
        <v>Japan</v>
      </c>
      <c r="S156" t="str">
        <f>_xlfn.XLOOKUP(N156,Xlation!$B:$B,Xlation!$C:$C,"Error",0)</f>
        <v>Small_Less_than_50_Emp</v>
      </c>
      <c r="T156" t="str">
        <f>_xlfn.XLOOKUP(F156,Xlation!$B:$B,Xlation!$C:$C,"Error",0)</f>
        <v>Scientist</v>
      </c>
      <c r="U156" t="str">
        <f>_xlfn.XLOOKUP(K156,Xlation!$B:$B,Xlation!$C:$C,"Error",0)</f>
        <v>0-20%</v>
      </c>
      <c r="V156" t="str">
        <f>_xlfn.XLOOKUP(F156,Categories!B:B,Categories!C:C,"Not in dataset",0)</f>
        <v>Not ML</v>
      </c>
    </row>
    <row r="157" spans="2:22">
      <c r="B157" s="1">
        <v>151</v>
      </c>
      <c r="C157">
        <v>2021</v>
      </c>
      <c r="D157" t="s">
        <v>8</v>
      </c>
      <c r="E157" t="s">
        <v>10</v>
      </c>
      <c r="F157" t="s">
        <v>34</v>
      </c>
      <c r="G157">
        <v>150000</v>
      </c>
      <c r="H157" t="s">
        <v>61</v>
      </c>
      <c r="I157">
        <v>150000</v>
      </c>
      <c r="J157" t="s">
        <v>22</v>
      </c>
      <c r="K157">
        <v>100</v>
      </c>
      <c r="L157" t="s">
        <v>22</v>
      </c>
      <c r="M157" t="str">
        <f>_xlfn.XLOOKUP(L157,Xlation!B:B,Xlation!D:D,"error",0)</f>
        <v>USA</v>
      </c>
      <c r="N157" t="s">
        <v>64</v>
      </c>
      <c r="O157" t="str">
        <f>_xlfn.XLOOKUP(D157,Xlation!$B:$B,Xlation!$C:$C,"Error",0)</f>
        <v xml:space="preserve">Mid-level Intermediate </v>
      </c>
      <c r="P157" t="str">
        <f>_xlfn.XLOOKUP(E157,Xlation!$B:$B,Xlation!$C:$C,"Error",0)</f>
        <v xml:space="preserve">Full-time </v>
      </c>
      <c r="Q157" t="str">
        <f>_xlfn.XLOOKUP(L157,Xlation!$B:$B,Xlation!$C:$C,"Error",0)</f>
        <v>United States of America</v>
      </c>
      <c r="R157" t="str">
        <f>_xlfn.XLOOKUP(J157,Xlation!$B:$B,Xlation!$C:$C,"Error",0)</f>
        <v>United States of America</v>
      </c>
      <c r="S157" t="str">
        <f>_xlfn.XLOOKUP(N157,Xlation!$B:$B,Xlation!$C:$C,"Error",0)</f>
        <v>Medium_Between_50_and_250_Emp</v>
      </c>
      <c r="T157" t="str">
        <f>_xlfn.XLOOKUP(F157,Xlation!$B:$B,Xlation!$C:$C,"Error",0)</f>
        <v>Scientist</v>
      </c>
      <c r="U157" t="str">
        <f>_xlfn.XLOOKUP(K157,Xlation!$B:$B,Xlation!$C:$C,"Error",0)</f>
        <v>80-100%</v>
      </c>
      <c r="V157" t="str">
        <f>_xlfn.XLOOKUP(F157,Categories!B:B,Categories!C:C,"Not in dataset",0)</f>
        <v>Not ML</v>
      </c>
    </row>
    <row r="158" spans="2:22">
      <c r="B158" s="1">
        <v>152</v>
      </c>
      <c r="C158">
        <v>2021</v>
      </c>
      <c r="D158" t="s">
        <v>8</v>
      </c>
      <c r="E158" t="s">
        <v>10</v>
      </c>
      <c r="F158" t="s">
        <v>34</v>
      </c>
      <c r="G158">
        <v>95000</v>
      </c>
      <c r="H158" t="s">
        <v>84</v>
      </c>
      <c r="I158">
        <v>75774</v>
      </c>
      <c r="J158" t="s">
        <v>24</v>
      </c>
      <c r="K158">
        <v>100</v>
      </c>
      <c r="L158" t="s">
        <v>24</v>
      </c>
      <c r="M158" t="str">
        <f>_xlfn.XLOOKUP(L158,Xlation!B:B,Xlation!D:D,"error",0)</f>
        <v>CAN</v>
      </c>
      <c r="N158" t="s">
        <v>60</v>
      </c>
      <c r="O158" t="str">
        <f>_xlfn.XLOOKUP(D158,Xlation!$B:$B,Xlation!$C:$C,"Error",0)</f>
        <v xml:space="preserve">Mid-level Intermediate </v>
      </c>
      <c r="P158" t="str">
        <f>_xlfn.XLOOKUP(E158,Xlation!$B:$B,Xlation!$C:$C,"Error",0)</f>
        <v xml:space="preserve">Full-time </v>
      </c>
      <c r="Q158" t="str">
        <f>_xlfn.XLOOKUP(L158,Xlation!$B:$B,Xlation!$C:$C,"Error",0)</f>
        <v>Canada</v>
      </c>
      <c r="R158" t="str">
        <f>_xlfn.XLOOKUP(J158,Xlation!$B:$B,Xlation!$C:$C,"Error",0)</f>
        <v>Canada</v>
      </c>
      <c r="S158" t="str">
        <f>_xlfn.XLOOKUP(N158,Xlation!$B:$B,Xlation!$C:$C,"Error",0)</f>
        <v>Large_Greater_than_250_Emp</v>
      </c>
      <c r="T158" t="str">
        <f>_xlfn.XLOOKUP(F158,Xlation!$B:$B,Xlation!$C:$C,"Error",0)</f>
        <v>Scientist</v>
      </c>
      <c r="U158" t="str">
        <f>_xlfn.XLOOKUP(K158,Xlation!$B:$B,Xlation!$C:$C,"Error",0)</f>
        <v>80-100%</v>
      </c>
      <c r="V158" t="str">
        <f>_xlfn.XLOOKUP(F158,Categories!B:B,Categories!C:C,"Not in dataset",0)</f>
        <v>Not ML</v>
      </c>
    </row>
    <row r="159" spans="2:22">
      <c r="B159" s="1">
        <v>153</v>
      </c>
      <c r="C159">
        <v>2021</v>
      </c>
      <c r="D159" t="s">
        <v>2</v>
      </c>
      <c r="E159" t="s">
        <v>10</v>
      </c>
      <c r="F159" t="s">
        <v>34</v>
      </c>
      <c r="G159">
        <v>13400</v>
      </c>
      <c r="H159" t="s">
        <v>61</v>
      </c>
      <c r="I159">
        <v>13400</v>
      </c>
      <c r="J159" t="s">
        <v>119</v>
      </c>
      <c r="K159">
        <v>100</v>
      </c>
      <c r="L159" t="s">
        <v>119</v>
      </c>
      <c r="M159" t="str">
        <f>_xlfn.XLOOKUP(L159,Xlation!B:B,Xlation!D:D,"error",0)</f>
        <v>UKR</v>
      </c>
      <c r="N159" t="s">
        <v>60</v>
      </c>
      <c r="O159" t="str">
        <f>_xlfn.XLOOKUP(D159,Xlation!$B:$B,Xlation!$C:$C,"Error",0)</f>
        <v xml:space="preserve">Entry-level Junior </v>
      </c>
      <c r="P159" t="str">
        <f>_xlfn.XLOOKUP(E159,Xlation!$B:$B,Xlation!$C:$C,"Error",0)</f>
        <v xml:space="preserve">Full-time </v>
      </c>
      <c r="Q159" t="str">
        <f>_xlfn.XLOOKUP(L159,Xlation!$B:$B,Xlation!$C:$C,"Error",0)</f>
        <v>Ukraine</v>
      </c>
      <c r="R159" t="str">
        <f>_xlfn.XLOOKUP(J159,Xlation!$B:$B,Xlation!$C:$C,"Error",0)</f>
        <v>Ukraine</v>
      </c>
      <c r="S159" t="str">
        <f>_xlfn.XLOOKUP(N159,Xlation!$B:$B,Xlation!$C:$C,"Error",0)</f>
        <v>Large_Greater_than_250_Emp</v>
      </c>
      <c r="T159" t="str">
        <f>_xlfn.XLOOKUP(F159,Xlation!$B:$B,Xlation!$C:$C,"Error",0)</f>
        <v>Scientist</v>
      </c>
      <c r="U159" t="str">
        <f>_xlfn.XLOOKUP(K159,Xlation!$B:$B,Xlation!$C:$C,"Error",0)</f>
        <v>80-100%</v>
      </c>
      <c r="V159" t="str">
        <f>_xlfn.XLOOKUP(F159,Categories!B:B,Categories!C:C,"Not in dataset",0)</f>
        <v>Not ML</v>
      </c>
    </row>
    <row r="160" spans="2:22">
      <c r="B160" s="1">
        <v>154</v>
      </c>
      <c r="C160">
        <v>2021</v>
      </c>
      <c r="D160" t="s">
        <v>11</v>
      </c>
      <c r="E160" t="s">
        <v>10</v>
      </c>
      <c r="F160" t="s">
        <v>39</v>
      </c>
      <c r="G160">
        <v>144000</v>
      </c>
      <c r="H160" t="s">
        <v>61</v>
      </c>
      <c r="I160">
        <v>144000</v>
      </c>
      <c r="J160" t="s">
        <v>22</v>
      </c>
      <c r="K160">
        <v>100</v>
      </c>
      <c r="L160" t="s">
        <v>22</v>
      </c>
      <c r="M160" t="str">
        <f>_xlfn.XLOOKUP(L160,Xlation!B:B,Xlation!D:D,"error",0)</f>
        <v>USA</v>
      </c>
      <c r="N160" t="s">
        <v>60</v>
      </c>
      <c r="O160" t="str">
        <f>_xlfn.XLOOKUP(D160,Xlation!$B:$B,Xlation!$C:$C,"Error",0)</f>
        <v xml:space="preserve">Senior-level Expert </v>
      </c>
      <c r="P160" t="str">
        <f>_xlfn.XLOOKUP(E160,Xlation!$B:$B,Xlation!$C:$C,"Error",0)</f>
        <v xml:space="preserve">Full-time </v>
      </c>
      <c r="Q160" t="str">
        <f>_xlfn.XLOOKUP(L160,Xlation!$B:$B,Xlation!$C:$C,"Error",0)</f>
        <v>United States of America</v>
      </c>
      <c r="R160" t="str">
        <f>_xlfn.XLOOKUP(J160,Xlation!$B:$B,Xlation!$C:$C,"Error",0)</f>
        <v>United States of America</v>
      </c>
      <c r="S160" t="str">
        <f>_xlfn.XLOOKUP(N160,Xlation!$B:$B,Xlation!$C:$C,"Error",0)</f>
        <v>Large_Greater_than_250_Emp</v>
      </c>
      <c r="T160" t="str">
        <f>_xlfn.XLOOKUP(F160,Xlation!$B:$B,Xlation!$C:$C,"Error",0)</f>
        <v>Scientist</v>
      </c>
      <c r="U160" t="str">
        <f>_xlfn.XLOOKUP(K160,Xlation!$B:$B,Xlation!$C:$C,"Error",0)</f>
        <v>80-100%</v>
      </c>
      <c r="V160" t="str">
        <f>_xlfn.XLOOKUP(F160,Categories!B:B,Categories!C:C,"Not in dataset",0)</f>
        <v>Not ML</v>
      </c>
    </row>
    <row r="161" spans="2:22">
      <c r="B161" s="1">
        <v>155</v>
      </c>
      <c r="C161">
        <v>2021</v>
      </c>
      <c r="D161" t="s">
        <v>11</v>
      </c>
      <c r="E161" t="s">
        <v>10</v>
      </c>
      <c r="F161" t="s">
        <v>111</v>
      </c>
      <c r="G161">
        <v>159500</v>
      </c>
      <c r="H161" t="s">
        <v>84</v>
      </c>
      <c r="I161">
        <v>127221</v>
      </c>
      <c r="J161" t="s">
        <v>24</v>
      </c>
      <c r="K161">
        <v>50</v>
      </c>
      <c r="L161" t="s">
        <v>24</v>
      </c>
      <c r="M161" t="str">
        <f>_xlfn.XLOOKUP(L161,Xlation!B:B,Xlation!D:D,"error",0)</f>
        <v>CAN</v>
      </c>
      <c r="N161" t="s">
        <v>60</v>
      </c>
      <c r="O161" t="str">
        <f>_xlfn.XLOOKUP(D161,Xlation!$B:$B,Xlation!$C:$C,"Error",0)</f>
        <v xml:space="preserve">Senior-level Expert </v>
      </c>
      <c r="P161" t="str">
        <f>_xlfn.XLOOKUP(E161,Xlation!$B:$B,Xlation!$C:$C,"Error",0)</f>
        <v xml:space="preserve">Full-time </v>
      </c>
      <c r="Q161" t="str">
        <f>_xlfn.XLOOKUP(L161,Xlation!$B:$B,Xlation!$C:$C,"Error",0)</f>
        <v>Canada</v>
      </c>
      <c r="R161" t="str">
        <f>_xlfn.XLOOKUP(J161,Xlation!$B:$B,Xlation!$C:$C,"Error",0)</f>
        <v>Canada</v>
      </c>
      <c r="S161" t="str">
        <f>_xlfn.XLOOKUP(N161,Xlation!$B:$B,Xlation!$C:$C,"Error",0)</f>
        <v>Large_Greater_than_250_Emp</v>
      </c>
      <c r="T161" t="str">
        <f>_xlfn.XLOOKUP(F161,Xlation!$B:$B,Xlation!$C:$C,"Error",0)</f>
        <v>Engineer</v>
      </c>
      <c r="U161" t="str">
        <f>_xlfn.XLOOKUP(K161,Xlation!$B:$B,Xlation!$C:$C,"Error",0)</f>
        <v>20-80%</v>
      </c>
      <c r="V161" t="str">
        <f>_xlfn.XLOOKUP(F161,Categories!B:B,Categories!C:C,"Not in dataset",0)</f>
        <v>Not ML</v>
      </c>
    </row>
    <row r="162" spans="2:22">
      <c r="B162" s="1">
        <v>156</v>
      </c>
      <c r="C162">
        <v>2021</v>
      </c>
      <c r="D162" t="s">
        <v>8</v>
      </c>
      <c r="E162" t="s">
        <v>10</v>
      </c>
      <c r="F162" t="s">
        <v>34</v>
      </c>
      <c r="G162">
        <v>160000</v>
      </c>
      <c r="H162" t="s">
        <v>105</v>
      </c>
      <c r="I162">
        <v>119059</v>
      </c>
      <c r="J162" t="s">
        <v>106</v>
      </c>
      <c r="K162">
        <v>100</v>
      </c>
      <c r="L162" t="s">
        <v>120</v>
      </c>
      <c r="M162" t="str">
        <f>_xlfn.XLOOKUP(L162,Xlation!B:B,Xlation!D:D,"error",0)</f>
        <v>ISR</v>
      </c>
      <c r="N162" t="s">
        <v>64</v>
      </c>
      <c r="O162" t="str">
        <f>_xlfn.XLOOKUP(D162,Xlation!$B:$B,Xlation!$C:$C,"Error",0)</f>
        <v xml:space="preserve">Mid-level Intermediate </v>
      </c>
      <c r="P162" t="str">
        <f>_xlfn.XLOOKUP(E162,Xlation!$B:$B,Xlation!$C:$C,"Error",0)</f>
        <v xml:space="preserve">Full-time </v>
      </c>
      <c r="Q162" t="str">
        <f>_xlfn.XLOOKUP(L162,Xlation!$B:$B,Xlation!$C:$C,"Error",0)</f>
        <v>Israel</v>
      </c>
      <c r="R162" t="str">
        <f>_xlfn.XLOOKUP(J162,Xlation!$B:$B,Xlation!$C:$C,"Error",0)</f>
        <v>Singapore</v>
      </c>
      <c r="S162" t="str">
        <f>_xlfn.XLOOKUP(N162,Xlation!$B:$B,Xlation!$C:$C,"Error",0)</f>
        <v>Medium_Between_50_and_250_Emp</v>
      </c>
      <c r="T162" t="str">
        <f>_xlfn.XLOOKUP(F162,Xlation!$B:$B,Xlation!$C:$C,"Error",0)</f>
        <v>Scientist</v>
      </c>
      <c r="U162" t="str">
        <f>_xlfn.XLOOKUP(K162,Xlation!$B:$B,Xlation!$C:$C,"Error",0)</f>
        <v>80-100%</v>
      </c>
      <c r="V162" t="str">
        <f>_xlfn.XLOOKUP(F162,Categories!B:B,Categories!C:C,"Not in dataset",0)</f>
        <v>Not ML</v>
      </c>
    </row>
    <row r="163" spans="2:22">
      <c r="B163" s="1">
        <v>157</v>
      </c>
      <c r="C163">
        <v>2021</v>
      </c>
      <c r="D163" t="s">
        <v>8</v>
      </c>
      <c r="E163" t="s">
        <v>10</v>
      </c>
      <c r="F163" t="s">
        <v>116</v>
      </c>
      <c r="G163">
        <v>423000</v>
      </c>
      <c r="H163" t="s">
        <v>61</v>
      </c>
      <c r="I163">
        <v>423000</v>
      </c>
      <c r="J163" t="s">
        <v>22</v>
      </c>
      <c r="K163">
        <v>50</v>
      </c>
      <c r="L163" t="s">
        <v>22</v>
      </c>
      <c r="M163" t="str">
        <f>_xlfn.XLOOKUP(L163,Xlation!B:B,Xlation!D:D,"error",0)</f>
        <v>USA</v>
      </c>
      <c r="N163" t="s">
        <v>60</v>
      </c>
      <c r="O163" t="str">
        <f>_xlfn.XLOOKUP(D163,Xlation!$B:$B,Xlation!$C:$C,"Error",0)</f>
        <v xml:space="preserve">Mid-level Intermediate </v>
      </c>
      <c r="P163" t="str">
        <f>_xlfn.XLOOKUP(E163,Xlation!$B:$B,Xlation!$C:$C,"Error",0)</f>
        <v xml:space="preserve">Full-time </v>
      </c>
      <c r="Q163" t="str">
        <f>_xlfn.XLOOKUP(L163,Xlation!$B:$B,Xlation!$C:$C,"Error",0)</f>
        <v>United States of America</v>
      </c>
      <c r="R163" t="str">
        <f>_xlfn.XLOOKUP(J163,Xlation!$B:$B,Xlation!$C:$C,"Error",0)</f>
        <v>United States of America</v>
      </c>
      <c r="S163" t="str">
        <f>_xlfn.XLOOKUP(N163,Xlation!$B:$B,Xlation!$C:$C,"Error",0)</f>
        <v>Large_Greater_than_250_Emp</v>
      </c>
      <c r="T163" t="str">
        <f>_xlfn.XLOOKUP(F163,Xlation!$B:$B,Xlation!$C:$C,"Error",0)</f>
        <v>Scientist</v>
      </c>
      <c r="U163" t="str">
        <f>_xlfn.XLOOKUP(K163,Xlation!$B:$B,Xlation!$C:$C,"Error",0)</f>
        <v>20-80%</v>
      </c>
      <c r="V163" t="str">
        <f>_xlfn.XLOOKUP(F163,Categories!B:B,Categories!C:C,"Not in dataset",0)</f>
        <v>ML Professional</v>
      </c>
    </row>
    <row r="164" spans="2:22">
      <c r="B164" s="1">
        <v>158</v>
      </c>
      <c r="C164">
        <v>2021</v>
      </c>
      <c r="D164" t="s">
        <v>11</v>
      </c>
      <c r="E164" t="s">
        <v>10</v>
      </c>
      <c r="F164" t="s">
        <v>45</v>
      </c>
      <c r="G164">
        <v>120000</v>
      </c>
      <c r="H164" t="s">
        <v>61</v>
      </c>
      <c r="I164">
        <v>120000</v>
      </c>
      <c r="J164" t="s">
        <v>22</v>
      </c>
      <c r="K164">
        <v>100</v>
      </c>
      <c r="L164" t="s">
        <v>22</v>
      </c>
      <c r="M164" t="str">
        <f>_xlfn.XLOOKUP(L164,Xlation!B:B,Xlation!D:D,"error",0)</f>
        <v>USA</v>
      </c>
      <c r="N164" t="s">
        <v>64</v>
      </c>
      <c r="O164" t="str">
        <f>_xlfn.XLOOKUP(D164,Xlation!$B:$B,Xlation!$C:$C,"Error",0)</f>
        <v xml:space="preserve">Senior-level Expert </v>
      </c>
      <c r="P164" t="str">
        <f>_xlfn.XLOOKUP(E164,Xlation!$B:$B,Xlation!$C:$C,"Error",0)</f>
        <v xml:space="preserve">Full-time </v>
      </c>
      <c r="Q164" t="str">
        <f>_xlfn.XLOOKUP(L164,Xlation!$B:$B,Xlation!$C:$C,"Error",0)</f>
        <v>United States of America</v>
      </c>
      <c r="R164" t="str">
        <f>_xlfn.XLOOKUP(J164,Xlation!$B:$B,Xlation!$C:$C,"Error",0)</f>
        <v>United States of America</v>
      </c>
      <c r="S164" t="str">
        <f>_xlfn.XLOOKUP(N164,Xlation!$B:$B,Xlation!$C:$C,"Error",0)</f>
        <v>Medium_Between_50_and_250_Emp</v>
      </c>
      <c r="T164" t="str">
        <f>_xlfn.XLOOKUP(F164,Xlation!$B:$B,Xlation!$C:$C,"Error",0)</f>
        <v>Analysis</v>
      </c>
      <c r="U164" t="str">
        <f>_xlfn.XLOOKUP(K164,Xlation!$B:$B,Xlation!$C:$C,"Error",0)</f>
        <v>80-100%</v>
      </c>
      <c r="V164" t="str">
        <f>_xlfn.XLOOKUP(F164,Categories!B:B,Categories!C:C,"Not in dataset",0)</f>
        <v>Not ML</v>
      </c>
    </row>
    <row r="165" spans="2:22">
      <c r="B165" s="1">
        <v>159</v>
      </c>
      <c r="C165">
        <v>2021</v>
      </c>
      <c r="D165" t="s">
        <v>2</v>
      </c>
      <c r="E165" t="s">
        <v>10</v>
      </c>
      <c r="F165" t="s">
        <v>37</v>
      </c>
      <c r="G165">
        <v>125000</v>
      </c>
      <c r="H165" t="s">
        <v>61</v>
      </c>
      <c r="I165">
        <v>125000</v>
      </c>
      <c r="J165" t="s">
        <v>22</v>
      </c>
      <c r="K165">
        <v>100</v>
      </c>
      <c r="L165" t="s">
        <v>22</v>
      </c>
      <c r="M165" t="str">
        <f>_xlfn.XLOOKUP(L165,Xlation!B:B,Xlation!D:D,"error",0)</f>
        <v>USA</v>
      </c>
      <c r="N165" t="s">
        <v>62</v>
      </c>
      <c r="O165" t="str">
        <f>_xlfn.XLOOKUP(D165,Xlation!$B:$B,Xlation!$C:$C,"Error",0)</f>
        <v xml:space="preserve">Entry-level Junior </v>
      </c>
      <c r="P165" t="str">
        <f>_xlfn.XLOOKUP(E165,Xlation!$B:$B,Xlation!$C:$C,"Error",0)</f>
        <v xml:space="preserve">Full-time </v>
      </c>
      <c r="Q165" t="str">
        <f>_xlfn.XLOOKUP(L165,Xlation!$B:$B,Xlation!$C:$C,"Error",0)</f>
        <v>United States of America</v>
      </c>
      <c r="R165" t="str">
        <f>_xlfn.XLOOKUP(J165,Xlation!$B:$B,Xlation!$C:$C,"Error",0)</f>
        <v>United States of America</v>
      </c>
      <c r="S165" t="str">
        <f>_xlfn.XLOOKUP(N165,Xlation!$B:$B,Xlation!$C:$C,"Error",0)</f>
        <v>Small_Less_than_50_Emp</v>
      </c>
      <c r="T165" t="str">
        <f>_xlfn.XLOOKUP(F165,Xlation!$B:$B,Xlation!$C:$C,"Error",0)</f>
        <v>Engineer</v>
      </c>
      <c r="U165" t="str">
        <f>_xlfn.XLOOKUP(K165,Xlation!$B:$B,Xlation!$C:$C,"Error",0)</f>
        <v>80-100%</v>
      </c>
      <c r="V165" t="str">
        <f>_xlfn.XLOOKUP(F165,Categories!B:B,Categories!C:C,"Not in dataset",0)</f>
        <v>ML Professional</v>
      </c>
    </row>
    <row r="166" spans="2:22">
      <c r="B166" s="1">
        <v>160</v>
      </c>
      <c r="C166">
        <v>2021</v>
      </c>
      <c r="D166" t="s">
        <v>5</v>
      </c>
      <c r="E166" t="s">
        <v>10</v>
      </c>
      <c r="F166" t="s">
        <v>97</v>
      </c>
      <c r="G166">
        <v>230000</v>
      </c>
      <c r="H166" t="s">
        <v>61</v>
      </c>
      <c r="I166">
        <v>230000</v>
      </c>
      <c r="J166" t="s">
        <v>93</v>
      </c>
      <c r="K166">
        <v>50</v>
      </c>
      <c r="L166" t="s">
        <v>93</v>
      </c>
      <c r="M166" t="str">
        <f>_xlfn.XLOOKUP(L166,Xlation!B:B,Xlation!D:D,"error",0)</f>
        <v>RUS</v>
      </c>
      <c r="N166" t="s">
        <v>60</v>
      </c>
      <c r="O166" t="str">
        <f>_xlfn.XLOOKUP(D166,Xlation!$B:$B,Xlation!$C:$C,"Error",0)</f>
        <v>Executive-level Director</v>
      </c>
      <c r="P166" t="str">
        <f>_xlfn.XLOOKUP(E166,Xlation!$B:$B,Xlation!$C:$C,"Error",0)</f>
        <v xml:space="preserve">Full-time </v>
      </c>
      <c r="Q166" t="str">
        <f>_xlfn.XLOOKUP(L166,Xlation!$B:$B,Xlation!$C:$C,"Error",0)</f>
        <v>Russian Federation</v>
      </c>
      <c r="R166" t="str">
        <f>_xlfn.XLOOKUP(J166,Xlation!$B:$B,Xlation!$C:$C,"Error",0)</f>
        <v>Russian Federation</v>
      </c>
      <c r="S166" t="str">
        <f>_xlfn.XLOOKUP(N166,Xlation!$B:$B,Xlation!$C:$C,"Error",0)</f>
        <v>Large_Greater_than_250_Emp</v>
      </c>
      <c r="T166" t="str">
        <f>_xlfn.XLOOKUP(F166,Xlation!$B:$B,Xlation!$C:$C,"Error",0)</f>
        <v>Other</v>
      </c>
      <c r="U166" t="str">
        <f>_xlfn.XLOOKUP(K166,Xlation!$B:$B,Xlation!$C:$C,"Error",0)</f>
        <v>20-80%</v>
      </c>
      <c r="V166" t="str">
        <f>_xlfn.XLOOKUP(F166,Categories!B:B,Categories!C:C,"Not in dataset",0)</f>
        <v>Not ML</v>
      </c>
    </row>
    <row r="167" spans="2:22">
      <c r="B167" s="1">
        <v>161</v>
      </c>
      <c r="C167">
        <v>2021</v>
      </c>
      <c r="D167" t="s">
        <v>5</v>
      </c>
      <c r="E167" t="s">
        <v>10</v>
      </c>
      <c r="F167" t="s">
        <v>121</v>
      </c>
      <c r="G167">
        <v>85000</v>
      </c>
      <c r="H167" t="s">
        <v>61</v>
      </c>
      <c r="I167">
        <v>85000</v>
      </c>
      <c r="J167" t="s">
        <v>93</v>
      </c>
      <c r="K167">
        <v>0</v>
      </c>
      <c r="L167" t="s">
        <v>93</v>
      </c>
      <c r="M167" t="str">
        <f>_xlfn.XLOOKUP(L167,Xlation!B:B,Xlation!D:D,"error",0)</f>
        <v>RUS</v>
      </c>
      <c r="N167" t="s">
        <v>64</v>
      </c>
      <c r="O167" t="str">
        <f>_xlfn.XLOOKUP(D167,Xlation!$B:$B,Xlation!$C:$C,"Error",0)</f>
        <v>Executive-level Director</v>
      </c>
      <c r="P167" t="str">
        <f>_xlfn.XLOOKUP(E167,Xlation!$B:$B,Xlation!$C:$C,"Error",0)</f>
        <v xml:space="preserve">Full-time </v>
      </c>
      <c r="Q167" t="str">
        <f>_xlfn.XLOOKUP(L167,Xlation!$B:$B,Xlation!$C:$C,"Error",0)</f>
        <v>Russian Federation</v>
      </c>
      <c r="R167" t="str">
        <f>_xlfn.XLOOKUP(J167,Xlation!$B:$B,Xlation!$C:$C,"Error",0)</f>
        <v>Russian Federation</v>
      </c>
      <c r="S167" t="str">
        <f>_xlfn.XLOOKUP(N167,Xlation!$B:$B,Xlation!$C:$C,"Error",0)</f>
        <v>Medium_Between_50_and_250_Emp</v>
      </c>
      <c r="T167" t="str">
        <f>_xlfn.XLOOKUP(F167,Xlation!$B:$B,Xlation!$C:$C,"Error",0)</f>
        <v>Scientist</v>
      </c>
      <c r="U167" t="str">
        <f>_xlfn.XLOOKUP(K167,Xlation!$B:$B,Xlation!$C:$C,"Error",0)</f>
        <v>0-20%</v>
      </c>
      <c r="V167" t="str">
        <f>_xlfn.XLOOKUP(F167,Categories!B:B,Categories!C:C,"Not in dataset",0)</f>
        <v>Not ML</v>
      </c>
    </row>
    <row r="168" spans="2:22">
      <c r="B168" s="1">
        <v>162</v>
      </c>
      <c r="C168">
        <v>2021</v>
      </c>
      <c r="D168" t="s">
        <v>8</v>
      </c>
      <c r="E168" t="s">
        <v>10</v>
      </c>
      <c r="F168" t="s">
        <v>35</v>
      </c>
      <c r="G168">
        <v>24000</v>
      </c>
      <c r="H168" t="s">
        <v>59</v>
      </c>
      <c r="I168">
        <v>28369</v>
      </c>
      <c r="J168" t="s">
        <v>122</v>
      </c>
      <c r="K168">
        <v>50</v>
      </c>
      <c r="L168" t="s">
        <v>122</v>
      </c>
      <c r="M168" t="str">
        <f>_xlfn.XLOOKUP(L168,Xlation!B:B,Xlation!D:D,"error",0)</f>
        <v>MLT</v>
      </c>
      <c r="N168" t="s">
        <v>60</v>
      </c>
      <c r="O168" t="str">
        <f>_xlfn.XLOOKUP(D168,Xlation!$B:$B,Xlation!$C:$C,"Error",0)</f>
        <v xml:space="preserve">Mid-level Intermediate </v>
      </c>
      <c r="P168" t="str">
        <f>_xlfn.XLOOKUP(E168,Xlation!$B:$B,Xlation!$C:$C,"Error",0)</f>
        <v xml:space="preserve">Full-time </v>
      </c>
      <c r="Q168" t="str">
        <f>_xlfn.XLOOKUP(L168,Xlation!$B:$B,Xlation!$C:$C,"Error",0)</f>
        <v>Malta</v>
      </c>
      <c r="R168" t="str">
        <f>_xlfn.XLOOKUP(J168,Xlation!$B:$B,Xlation!$C:$C,"Error",0)</f>
        <v>Malta</v>
      </c>
      <c r="S168" t="str">
        <f>_xlfn.XLOOKUP(N168,Xlation!$B:$B,Xlation!$C:$C,"Error",0)</f>
        <v>Large_Greater_than_250_Emp</v>
      </c>
      <c r="T168" t="str">
        <f>_xlfn.XLOOKUP(F168,Xlation!$B:$B,Xlation!$C:$C,"Error",0)</f>
        <v>Engineer</v>
      </c>
      <c r="U168" t="str">
        <f>_xlfn.XLOOKUP(K168,Xlation!$B:$B,Xlation!$C:$C,"Error",0)</f>
        <v>20-80%</v>
      </c>
      <c r="V168" t="str">
        <f>_xlfn.XLOOKUP(F168,Categories!B:B,Categories!C:C,"Not in dataset",0)</f>
        <v>Not ML</v>
      </c>
    </row>
    <row r="169" spans="2:22">
      <c r="B169" s="1">
        <v>163</v>
      </c>
      <c r="C169">
        <v>2021</v>
      </c>
      <c r="D169" t="s">
        <v>2</v>
      </c>
      <c r="E169" t="s">
        <v>10</v>
      </c>
      <c r="F169" t="s">
        <v>47</v>
      </c>
      <c r="G169">
        <v>54000</v>
      </c>
      <c r="H169" t="s">
        <v>59</v>
      </c>
      <c r="I169">
        <v>63831</v>
      </c>
      <c r="J169" t="s">
        <v>25</v>
      </c>
      <c r="K169">
        <v>50</v>
      </c>
      <c r="L169" t="s">
        <v>25</v>
      </c>
      <c r="M169" t="str">
        <f>_xlfn.XLOOKUP(L169,Xlation!B:B,Xlation!D:D,"error",0)</f>
        <v>DEU</v>
      </c>
      <c r="N169" t="s">
        <v>60</v>
      </c>
      <c r="O169" t="str">
        <f>_xlfn.XLOOKUP(D169,Xlation!$B:$B,Xlation!$C:$C,"Error",0)</f>
        <v xml:space="preserve">Entry-level Junior </v>
      </c>
      <c r="P169" t="str">
        <f>_xlfn.XLOOKUP(E169,Xlation!$B:$B,Xlation!$C:$C,"Error",0)</f>
        <v xml:space="preserve">Full-time </v>
      </c>
      <c r="Q169" t="str">
        <f>_xlfn.XLOOKUP(L169,Xlation!$B:$B,Xlation!$C:$C,"Error",0)</f>
        <v>Germany</v>
      </c>
      <c r="R169" t="str">
        <f>_xlfn.XLOOKUP(J169,Xlation!$B:$B,Xlation!$C:$C,"Error",0)</f>
        <v>Germany</v>
      </c>
      <c r="S169" t="str">
        <f>_xlfn.XLOOKUP(N169,Xlation!$B:$B,Xlation!$C:$C,"Error",0)</f>
        <v>Large_Greater_than_250_Emp</v>
      </c>
      <c r="T169" t="str">
        <f>_xlfn.XLOOKUP(F169,Xlation!$B:$B,Xlation!$C:$C,"Error",0)</f>
        <v>Scientist</v>
      </c>
      <c r="U169" t="str">
        <f>_xlfn.XLOOKUP(K169,Xlation!$B:$B,Xlation!$C:$C,"Error",0)</f>
        <v>20-80%</v>
      </c>
      <c r="V169" t="str">
        <f>_xlfn.XLOOKUP(F169,Categories!B:B,Categories!C:C,"Not in dataset",0)</f>
        <v>Not ML</v>
      </c>
    </row>
    <row r="170" spans="2:22">
      <c r="B170" s="1">
        <v>164</v>
      </c>
      <c r="C170">
        <v>2021</v>
      </c>
      <c r="D170" t="s">
        <v>5</v>
      </c>
      <c r="E170" t="s">
        <v>10</v>
      </c>
      <c r="F170" t="s">
        <v>43</v>
      </c>
      <c r="G170">
        <v>110000</v>
      </c>
      <c r="H170" t="s">
        <v>59</v>
      </c>
      <c r="I170">
        <v>130026</v>
      </c>
      <c r="J170" t="s">
        <v>25</v>
      </c>
      <c r="K170">
        <v>50</v>
      </c>
      <c r="L170" t="s">
        <v>25</v>
      </c>
      <c r="M170" t="str">
        <f>_xlfn.XLOOKUP(L170,Xlation!B:B,Xlation!D:D,"error",0)</f>
        <v>DEU</v>
      </c>
      <c r="N170" t="s">
        <v>64</v>
      </c>
      <c r="O170" t="str">
        <f>_xlfn.XLOOKUP(D170,Xlation!$B:$B,Xlation!$C:$C,"Error",0)</f>
        <v>Executive-level Director</v>
      </c>
      <c r="P170" t="str">
        <f>_xlfn.XLOOKUP(E170,Xlation!$B:$B,Xlation!$C:$C,"Error",0)</f>
        <v xml:space="preserve">Full-time </v>
      </c>
      <c r="Q170" t="str">
        <f>_xlfn.XLOOKUP(L170,Xlation!$B:$B,Xlation!$C:$C,"Error",0)</f>
        <v>Germany</v>
      </c>
      <c r="R170" t="str">
        <f>_xlfn.XLOOKUP(J170,Xlation!$B:$B,Xlation!$C:$C,"Error",0)</f>
        <v>Germany</v>
      </c>
      <c r="S170" t="str">
        <f>_xlfn.XLOOKUP(N170,Xlation!$B:$B,Xlation!$C:$C,"Error",0)</f>
        <v>Medium_Between_50_and_250_Emp</v>
      </c>
      <c r="T170" t="str">
        <f>_xlfn.XLOOKUP(F170,Xlation!$B:$B,Xlation!$C:$C,"Error",0)</f>
        <v>Scientist</v>
      </c>
      <c r="U170" t="str">
        <f>_xlfn.XLOOKUP(K170,Xlation!$B:$B,Xlation!$C:$C,"Error",0)</f>
        <v>20-80%</v>
      </c>
      <c r="V170" t="str">
        <f>_xlfn.XLOOKUP(F170,Categories!B:B,Categories!C:C,"Not in dataset",0)</f>
        <v>Not ML</v>
      </c>
    </row>
    <row r="171" spans="2:22">
      <c r="B171" s="1">
        <v>165</v>
      </c>
      <c r="C171">
        <v>2021</v>
      </c>
      <c r="D171" t="s">
        <v>11</v>
      </c>
      <c r="E171" t="s">
        <v>10</v>
      </c>
      <c r="F171" t="s">
        <v>123</v>
      </c>
      <c r="G171">
        <v>165000</v>
      </c>
      <c r="H171" t="s">
        <v>61</v>
      </c>
      <c r="I171">
        <v>165000</v>
      </c>
      <c r="J171" t="s">
        <v>22</v>
      </c>
      <c r="K171">
        <v>100</v>
      </c>
      <c r="L171" t="s">
        <v>22</v>
      </c>
      <c r="M171" t="str">
        <f>_xlfn.XLOOKUP(L171,Xlation!B:B,Xlation!D:D,"error",0)</f>
        <v>USA</v>
      </c>
      <c r="N171" t="s">
        <v>60</v>
      </c>
      <c r="O171" t="str">
        <f>_xlfn.XLOOKUP(D171,Xlation!$B:$B,Xlation!$C:$C,"Error",0)</f>
        <v xml:space="preserve">Senior-level Expert </v>
      </c>
      <c r="P171" t="str">
        <f>_xlfn.XLOOKUP(E171,Xlation!$B:$B,Xlation!$C:$C,"Error",0)</f>
        <v xml:space="preserve">Full-time </v>
      </c>
      <c r="Q171" t="str">
        <f>_xlfn.XLOOKUP(L171,Xlation!$B:$B,Xlation!$C:$C,"Error",0)</f>
        <v>United States of America</v>
      </c>
      <c r="R171" t="str">
        <f>_xlfn.XLOOKUP(J171,Xlation!$B:$B,Xlation!$C:$C,"Error",0)</f>
        <v>United States of America</v>
      </c>
      <c r="S171" t="str">
        <f>_xlfn.XLOOKUP(N171,Xlation!$B:$B,Xlation!$C:$C,"Error",0)</f>
        <v>Large_Greater_than_250_Emp</v>
      </c>
      <c r="T171" t="str">
        <f>_xlfn.XLOOKUP(F171,Xlation!$B:$B,Xlation!$C:$C,"Error",0)</f>
        <v>Other</v>
      </c>
      <c r="U171" t="str">
        <f>_xlfn.XLOOKUP(K171,Xlation!$B:$B,Xlation!$C:$C,"Error",0)</f>
        <v>80-100%</v>
      </c>
      <c r="V171" t="str">
        <f>_xlfn.XLOOKUP(F171,Categories!B:B,Categories!C:C,"Not in dataset",0)</f>
        <v>Not ML</v>
      </c>
    </row>
    <row r="172" spans="2:22">
      <c r="B172" s="1">
        <v>166</v>
      </c>
      <c r="C172">
        <v>2021</v>
      </c>
      <c r="D172" t="s">
        <v>2</v>
      </c>
      <c r="E172" t="s">
        <v>10</v>
      </c>
      <c r="F172" t="s">
        <v>35</v>
      </c>
      <c r="G172">
        <v>80000</v>
      </c>
      <c r="H172" t="s">
        <v>61</v>
      </c>
      <c r="I172">
        <v>80000</v>
      </c>
      <c r="J172" t="s">
        <v>22</v>
      </c>
      <c r="K172">
        <v>100</v>
      </c>
      <c r="L172" t="s">
        <v>22</v>
      </c>
      <c r="M172" t="str">
        <f>_xlfn.XLOOKUP(L172,Xlation!B:B,Xlation!D:D,"error",0)</f>
        <v>USA</v>
      </c>
      <c r="N172" t="s">
        <v>60</v>
      </c>
      <c r="O172" t="str">
        <f>_xlfn.XLOOKUP(D172,Xlation!$B:$B,Xlation!$C:$C,"Error",0)</f>
        <v xml:space="preserve">Entry-level Junior </v>
      </c>
      <c r="P172" t="str">
        <f>_xlfn.XLOOKUP(E172,Xlation!$B:$B,Xlation!$C:$C,"Error",0)</f>
        <v xml:space="preserve">Full-time </v>
      </c>
      <c r="Q172" t="str">
        <f>_xlfn.XLOOKUP(L172,Xlation!$B:$B,Xlation!$C:$C,"Error",0)</f>
        <v>United States of America</v>
      </c>
      <c r="R172" t="str">
        <f>_xlfn.XLOOKUP(J172,Xlation!$B:$B,Xlation!$C:$C,"Error",0)</f>
        <v>United States of America</v>
      </c>
      <c r="S172" t="str">
        <f>_xlfn.XLOOKUP(N172,Xlation!$B:$B,Xlation!$C:$C,"Error",0)</f>
        <v>Large_Greater_than_250_Emp</v>
      </c>
      <c r="T172" t="str">
        <f>_xlfn.XLOOKUP(F172,Xlation!$B:$B,Xlation!$C:$C,"Error",0)</f>
        <v>Engineer</v>
      </c>
      <c r="U172" t="str">
        <f>_xlfn.XLOOKUP(K172,Xlation!$B:$B,Xlation!$C:$C,"Error",0)</f>
        <v>80-100%</v>
      </c>
      <c r="V172" t="str">
        <f>_xlfn.XLOOKUP(F172,Categories!B:B,Categories!C:C,"Not in dataset",0)</f>
        <v>Not ML</v>
      </c>
    </row>
    <row r="173" spans="2:22">
      <c r="B173" s="1">
        <v>167</v>
      </c>
      <c r="C173">
        <v>2021</v>
      </c>
      <c r="D173" t="s">
        <v>5</v>
      </c>
      <c r="E173" t="s">
        <v>10</v>
      </c>
      <c r="F173" t="s">
        <v>43</v>
      </c>
      <c r="G173">
        <v>250000</v>
      </c>
      <c r="H173" t="s">
        <v>61</v>
      </c>
      <c r="I173">
        <v>250000</v>
      </c>
      <c r="J173" t="s">
        <v>22</v>
      </c>
      <c r="K173">
        <v>0</v>
      </c>
      <c r="L173" t="s">
        <v>22</v>
      </c>
      <c r="M173" t="str">
        <f>_xlfn.XLOOKUP(L173,Xlation!B:B,Xlation!D:D,"error",0)</f>
        <v>USA</v>
      </c>
      <c r="N173" t="s">
        <v>60</v>
      </c>
      <c r="O173" t="str">
        <f>_xlfn.XLOOKUP(D173,Xlation!$B:$B,Xlation!$C:$C,"Error",0)</f>
        <v>Executive-level Director</v>
      </c>
      <c r="P173" t="str">
        <f>_xlfn.XLOOKUP(E173,Xlation!$B:$B,Xlation!$C:$C,"Error",0)</f>
        <v xml:space="preserve">Full-time </v>
      </c>
      <c r="Q173" t="str">
        <f>_xlfn.XLOOKUP(L173,Xlation!$B:$B,Xlation!$C:$C,"Error",0)</f>
        <v>United States of America</v>
      </c>
      <c r="R173" t="str">
        <f>_xlfn.XLOOKUP(J173,Xlation!$B:$B,Xlation!$C:$C,"Error",0)</f>
        <v>United States of America</v>
      </c>
      <c r="S173" t="str">
        <f>_xlfn.XLOOKUP(N173,Xlation!$B:$B,Xlation!$C:$C,"Error",0)</f>
        <v>Large_Greater_than_250_Emp</v>
      </c>
      <c r="T173" t="str">
        <f>_xlfn.XLOOKUP(F173,Xlation!$B:$B,Xlation!$C:$C,"Error",0)</f>
        <v>Scientist</v>
      </c>
      <c r="U173" t="str">
        <f>_xlfn.XLOOKUP(K173,Xlation!$B:$B,Xlation!$C:$C,"Error",0)</f>
        <v>0-20%</v>
      </c>
      <c r="V173" t="str">
        <f>_xlfn.XLOOKUP(F173,Categories!B:B,Categories!C:C,"Not in dataset",0)</f>
        <v>Not ML</v>
      </c>
    </row>
    <row r="174" spans="2:22">
      <c r="B174" s="1">
        <v>168</v>
      </c>
      <c r="C174">
        <v>2021</v>
      </c>
      <c r="D174" t="s">
        <v>2</v>
      </c>
      <c r="E174" t="s">
        <v>10</v>
      </c>
      <c r="F174" t="s">
        <v>79</v>
      </c>
      <c r="G174">
        <v>55000</v>
      </c>
      <c r="H174" t="s">
        <v>61</v>
      </c>
      <c r="I174">
        <v>55000</v>
      </c>
      <c r="J174" t="s">
        <v>22</v>
      </c>
      <c r="K174">
        <v>50</v>
      </c>
      <c r="L174" t="s">
        <v>22</v>
      </c>
      <c r="M174" t="str">
        <f>_xlfn.XLOOKUP(L174,Xlation!B:B,Xlation!D:D,"error",0)</f>
        <v>USA</v>
      </c>
      <c r="N174" t="s">
        <v>62</v>
      </c>
      <c r="O174" t="str">
        <f>_xlfn.XLOOKUP(D174,Xlation!$B:$B,Xlation!$C:$C,"Error",0)</f>
        <v xml:space="preserve">Entry-level Junior </v>
      </c>
      <c r="P174" t="str">
        <f>_xlfn.XLOOKUP(E174,Xlation!$B:$B,Xlation!$C:$C,"Error",0)</f>
        <v xml:space="preserve">Full-time </v>
      </c>
      <c r="Q174" t="str">
        <f>_xlfn.XLOOKUP(L174,Xlation!$B:$B,Xlation!$C:$C,"Error",0)</f>
        <v>United States of America</v>
      </c>
      <c r="R174" t="str">
        <f>_xlfn.XLOOKUP(J174,Xlation!$B:$B,Xlation!$C:$C,"Error",0)</f>
        <v>United States of America</v>
      </c>
      <c r="S174" t="str">
        <f>_xlfn.XLOOKUP(N174,Xlation!$B:$B,Xlation!$C:$C,"Error",0)</f>
        <v>Small_Less_than_50_Emp</v>
      </c>
      <c r="T174" t="str">
        <f>_xlfn.XLOOKUP(F174,Xlation!$B:$B,Xlation!$C:$C,"Error",0)</f>
        <v>Analysis</v>
      </c>
      <c r="U174" t="str">
        <f>_xlfn.XLOOKUP(K174,Xlation!$B:$B,Xlation!$C:$C,"Error",0)</f>
        <v>20-80%</v>
      </c>
      <c r="V174" t="str">
        <f>_xlfn.XLOOKUP(F174,Categories!B:B,Categories!C:C,"Not in dataset",0)</f>
        <v>Not ML</v>
      </c>
    </row>
    <row r="175" spans="2:22">
      <c r="B175" s="1">
        <v>169</v>
      </c>
      <c r="C175">
        <v>2021</v>
      </c>
      <c r="D175" t="s">
        <v>8</v>
      </c>
      <c r="E175" t="s">
        <v>10</v>
      </c>
      <c r="F175" t="s">
        <v>40</v>
      </c>
      <c r="G175">
        <v>150000</v>
      </c>
      <c r="H175" t="s">
        <v>61</v>
      </c>
      <c r="I175">
        <v>150000</v>
      </c>
      <c r="J175" t="s">
        <v>22</v>
      </c>
      <c r="K175">
        <v>100</v>
      </c>
      <c r="L175" t="s">
        <v>22</v>
      </c>
      <c r="M175" t="str">
        <f>_xlfn.XLOOKUP(L175,Xlation!B:B,Xlation!D:D,"error",0)</f>
        <v>USA</v>
      </c>
      <c r="N175" t="s">
        <v>60</v>
      </c>
      <c r="O175" t="str">
        <f>_xlfn.XLOOKUP(D175,Xlation!$B:$B,Xlation!$C:$C,"Error",0)</f>
        <v xml:space="preserve">Mid-level Intermediate </v>
      </c>
      <c r="P175" t="str">
        <f>_xlfn.XLOOKUP(E175,Xlation!$B:$B,Xlation!$C:$C,"Error",0)</f>
        <v xml:space="preserve">Full-time </v>
      </c>
      <c r="Q175" t="str">
        <f>_xlfn.XLOOKUP(L175,Xlation!$B:$B,Xlation!$C:$C,"Error",0)</f>
        <v>United States of America</v>
      </c>
      <c r="R175" t="str">
        <f>_xlfn.XLOOKUP(J175,Xlation!$B:$B,Xlation!$C:$C,"Error",0)</f>
        <v>United States of America</v>
      </c>
      <c r="S175" t="str">
        <f>_xlfn.XLOOKUP(N175,Xlation!$B:$B,Xlation!$C:$C,"Error",0)</f>
        <v>Large_Greater_than_250_Emp</v>
      </c>
      <c r="T175" t="str">
        <f>_xlfn.XLOOKUP(F175,Xlation!$B:$B,Xlation!$C:$C,"Error",0)</f>
        <v>Other</v>
      </c>
      <c r="U175" t="str">
        <f>_xlfn.XLOOKUP(K175,Xlation!$B:$B,Xlation!$C:$C,"Error",0)</f>
        <v>80-100%</v>
      </c>
      <c r="V175" t="str">
        <f>_xlfn.XLOOKUP(F175,Categories!B:B,Categories!C:C,"Not in dataset",0)</f>
        <v>Not ML</v>
      </c>
    </row>
    <row r="176" spans="2:22">
      <c r="B176" s="1">
        <v>170</v>
      </c>
      <c r="C176">
        <v>2021</v>
      </c>
      <c r="D176" t="s">
        <v>8</v>
      </c>
      <c r="E176" t="s">
        <v>10</v>
      </c>
      <c r="F176" t="s">
        <v>40</v>
      </c>
      <c r="G176">
        <v>170000</v>
      </c>
      <c r="H176" t="s">
        <v>61</v>
      </c>
      <c r="I176">
        <v>170000</v>
      </c>
      <c r="J176" t="s">
        <v>22</v>
      </c>
      <c r="K176">
        <v>100</v>
      </c>
      <c r="L176" t="s">
        <v>22</v>
      </c>
      <c r="M176" t="str">
        <f>_xlfn.XLOOKUP(L176,Xlation!B:B,Xlation!D:D,"error",0)</f>
        <v>USA</v>
      </c>
      <c r="N176" t="s">
        <v>60</v>
      </c>
      <c r="O176" t="str">
        <f>_xlfn.XLOOKUP(D176,Xlation!$B:$B,Xlation!$C:$C,"Error",0)</f>
        <v xml:space="preserve">Mid-level Intermediate </v>
      </c>
      <c r="P176" t="str">
        <f>_xlfn.XLOOKUP(E176,Xlation!$B:$B,Xlation!$C:$C,"Error",0)</f>
        <v xml:space="preserve">Full-time </v>
      </c>
      <c r="Q176" t="str">
        <f>_xlfn.XLOOKUP(L176,Xlation!$B:$B,Xlation!$C:$C,"Error",0)</f>
        <v>United States of America</v>
      </c>
      <c r="R176" t="str">
        <f>_xlfn.XLOOKUP(J176,Xlation!$B:$B,Xlation!$C:$C,"Error",0)</f>
        <v>United States of America</v>
      </c>
      <c r="S176" t="str">
        <f>_xlfn.XLOOKUP(N176,Xlation!$B:$B,Xlation!$C:$C,"Error",0)</f>
        <v>Large_Greater_than_250_Emp</v>
      </c>
      <c r="T176" t="str">
        <f>_xlfn.XLOOKUP(F176,Xlation!$B:$B,Xlation!$C:$C,"Error",0)</f>
        <v>Other</v>
      </c>
      <c r="U176" t="str">
        <f>_xlfn.XLOOKUP(K176,Xlation!$B:$B,Xlation!$C:$C,"Error",0)</f>
        <v>80-100%</v>
      </c>
      <c r="V176" t="str">
        <f>_xlfn.XLOOKUP(F176,Categories!B:B,Categories!C:C,"Not in dataset",0)</f>
        <v>Not ML</v>
      </c>
    </row>
    <row r="177" spans="2:22">
      <c r="B177" s="1">
        <v>171</v>
      </c>
      <c r="C177">
        <v>2021</v>
      </c>
      <c r="D177" t="s">
        <v>8</v>
      </c>
      <c r="E177" t="s">
        <v>10</v>
      </c>
      <c r="F177" t="s">
        <v>35</v>
      </c>
      <c r="G177">
        <v>60000</v>
      </c>
      <c r="H177" t="s">
        <v>63</v>
      </c>
      <c r="I177">
        <v>82528</v>
      </c>
      <c r="J177" t="s">
        <v>23</v>
      </c>
      <c r="K177">
        <v>100</v>
      </c>
      <c r="L177" t="s">
        <v>23</v>
      </c>
      <c r="M177" t="str">
        <f>_xlfn.XLOOKUP(L177,Xlation!B:B,Xlation!D:D,"error",0)</f>
        <v>GBR</v>
      </c>
      <c r="N177" t="s">
        <v>60</v>
      </c>
      <c r="O177" t="str">
        <f>_xlfn.XLOOKUP(D177,Xlation!$B:$B,Xlation!$C:$C,"Error",0)</f>
        <v xml:space="preserve">Mid-level Intermediate </v>
      </c>
      <c r="P177" t="str">
        <f>_xlfn.XLOOKUP(E177,Xlation!$B:$B,Xlation!$C:$C,"Error",0)</f>
        <v xml:space="preserve">Full-time </v>
      </c>
      <c r="Q177" t="str">
        <f>_xlfn.XLOOKUP(L177,Xlation!$B:$B,Xlation!$C:$C,"Error",0)</f>
        <v>United Kingdom</v>
      </c>
      <c r="R177" t="str">
        <f>_xlfn.XLOOKUP(J177,Xlation!$B:$B,Xlation!$C:$C,"Error",0)</f>
        <v>United Kingdom</v>
      </c>
      <c r="S177" t="str">
        <f>_xlfn.XLOOKUP(N177,Xlation!$B:$B,Xlation!$C:$C,"Error",0)</f>
        <v>Large_Greater_than_250_Emp</v>
      </c>
      <c r="T177" t="str">
        <f>_xlfn.XLOOKUP(F177,Xlation!$B:$B,Xlation!$C:$C,"Error",0)</f>
        <v>Engineer</v>
      </c>
      <c r="U177" t="str">
        <f>_xlfn.XLOOKUP(K177,Xlation!$B:$B,Xlation!$C:$C,"Error",0)</f>
        <v>80-100%</v>
      </c>
      <c r="V177" t="str">
        <f>_xlfn.XLOOKUP(F177,Categories!B:B,Categories!C:C,"Not in dataset",0)</f>
        <v>Not ML</v>
      </c>
    </row>
    <row r="178" spans="2:22">
      <c r="B178" s="1">
        <v>172</v>
      </c>
      <c r="C178">
        <v>2021</v>
      </c>
      <c r="D178" t="s">
        <v>2</v>
      </c>
      <c r="E178" t="s">
        <v>10</v>
      </c>
      <c r="F178" t="s">
        <v>36</v>
      </c>
      <c r="G178">
        <v>60000</v>
      </c>
      <c r="H178" t="s">
        <v>61</v>
      </c>
      <c r="I178">
        <v>60000</v>
      </c>
      <c r="J178" t="s">
        <v>22</v>
      </c>
      <c r="K178">
        <v>100</v>
      </c>
      <c r="L178" t="s">
        <v>22</v>
      </c>
      <c r="M178" t="str">
        <f>_xlfn.XLOOKUP(L178,Xlation!B:B,Xlation!D:D,"error",0)</f>
        <v>USA</v>
      </c>
      <c r="N178" t="s">
        <v>62</v>
      </c>
      <c r="O178" t="str">
        <f>_xlfn.XLOOKUP(D178,Xlation!$B:$B,Xlation!$C:$C,"Error",0)</f>
        <v xml:space="preserve">Entry-level Junior </v>
      </c>
      <c r="P178" t="str">
        <f>_xlfn.XLOOKUP(E178,Xlation!$B:$B,Xlation!$C:$C,"Error",0)</f>
        <v xml:space="preserve">Full-time </v>
      </c>
      <c r="Q178" t="str">
        <f>_xlfn.XLOOKUP(L178,Xlation!$B:$B,Xlation!$C:$C,"Error",0)</f>
        <v>United States of America</v>
      </c>
      <c r="R178" t="str">
        <f>_xlfn.XLOOKUP(J178,Xlation!$B:$B,Xlation!$C:$C,"Error",0)</f>
        <v>United States of America</v>
      </c>
      <c r="S178" t="str">
        <f>_xlfn.XLOOKUP(N178,Xlation!$B:$B,Xlation!$C:$C,"Error",0)</f>
        <v>Small_Less_than_50_Emp</v>
      </c>
      <c r="T178" t="str">
        <f>_xlfn.XLOOKUP(F178,Xlation!$B:$B,Xlation!$C:$C,"Error",0)</f>
        <v>Analysis</v>
      </c>
      <c r="U178" t="str">
        <f>_xlfn.XLOOKUP(K178,Xlation!$B:$B,Xlation!$C:$C,"Error",0)</f>
        <v>80-100%</v>
      </c>
      <c r="V178" t="str">
        <f>_xlfn.XLOOKUP(F178,Categories!B:B,Categories!C:C,"Not in dataset",0)</f>
        <v>Not ML</v>
      </c>
    </row>
    <row r="179" spans="2:22">
      <c r="B179" s="1">
        <v>173</v>
      </c>
      <c r="C179">
        <v>2021</v>
      </c>
      <c r="D179" t="s">
        <v>11</v>
      </c>
      <c r="E179" t="s">
        <v>10</v>
      </c>
      <c r="F179" t="s">
        <v>44</v>
      </c>
      <c r="G179">
        <v>235000</v>
      </c>
      <c r="H179" t="s">
        <v>61</v>
      </c>
      <c r="I179">
        <v>235000</v>
      </c>
      <c r="J179" t="s">
        <v>22</v>
      </c>
      <c r="K179">
        <v>100</v>
      </c>
      <c r="L179" t="s">
        <v>22</v>
      </c>
      <c r="M179" t="str">
        <f>_xlfn.XLOOKUP(L179,Xlation!B:B,Xlation!D:D,"error",0)</f>
        <v>USA</v>
      </c>
      <c r="N179" t="s">
        <v>60</v>
      </c>
      <c r="O179" t="str">
        <f>_xlfn.XLOOKUP(D179,Xlation!$B:$B,Xlation!$C:$C,"Error",0)</f>
        <v xml:space="preserve">Senior-level Expert </v>
      </c>
      <c r="P179" t="str">
        <f>_xlfn.XLOOKUP(E179,Xlation!$B:$B,Xlation!$C:$C,"Error",0)</f>
        <v xml:space="preserve">Full-time </v>
      </c>
      <c r="Q179" t="str">
        <f>_xlfn.XLOOKUP(L179,Xlation!$B:$B,Xlation!$C:$C,"Error",0)</f>
        <v>United States of America</v>
      </c>
      <c r="R179" t="str">
        <f>_xlfn.XLOOKUP(J179,Xlation!$B:$B,Xlation!$C:$C,"Error",0)</f>
        <v>United States of America</v>
      </c>
      <c r="S179" t="str">
        <f>_xlfn.XLOOKUP(N179,Xlation!$B:$B,Xlation!$C:$C,"Error",0)</f>
        <v>Large_Greater_than_250_Emp</v>
      </c>
      <c r="T179" t="str">
        <f>_xlfn.XLOOKUP(F179,Xlation!$B:$B,Xlation!$C:$C,"Error",0)</f>
        <v>Scientist</v>
      </c>
      <c r="U179" t="str">
        <f>_xlfn.XLOOKUP(K179,Xlation!$B:$B,Xlation!$C:$C,"Error",0)</f>
        <v>80-100%</v>
      </c>
      <c r="V179" t="str">
        <f>_xlfn.XLOOKUP(F179,Categories!B:B,Categories!C:C,"Not in dataset",0)</f>
        <v>Not ML</v>
      </c>
    </row>
    <row r="180" spans="2:22">
      <c r="B180" s="1">
        <v>174</v>
      </c>
      <c r="C180">
        <v>2021</v>
      </c>
      <c r="D180" t="s">
        <v>11</v>
      </c>
      <c r="E180" t="s">
        <v>10</v>
      </c>
      <c r="F180" t="s">
        <v>38</v>
      </c>
      <c r="G180">
        <v>51400</v>
      </c>
      <c r="H180" t="s">
        <v>59</v>
      </c>
      <c r="I180">
        <v>60757</v>
      </c>
      <c r="J180" t="s">
        <v>13</v>
      </c>
      <c r="K180">
        <v>50</v>
      </c>
      <c r="L180" t="s">
        <v>13</v>
      </c>
      <c r="M180">
        <f>_xlfn.XLOOKUP(L180,Xlation!B:B,Xlation!D:D,"error",0)</f>
        <v>0</v>
      </c>
      <c r="N180" t="s">
        <v>60</v>
      </c>
      <c r="O180" t="str">
        <f>_xlfn.XLOOKUP(D180,Xlation!$B:$B,Xlation!$C:$C,"Error",0)</f>
        <v xml:space="preserve">Senior-level Expert </v>
      </c>
      <c r="P180" t="str">
        <f>_xlfn.XLOOKUP(E180,Xlation!$B:$B,Xlation!$C:$C,"Error",0)</f>
        <v xml:space="preserve">Full-time </v>
      </c>
      <c r="Q180" t="str">
        <f>_xlfn.XLOOKUP(L180,Xlation!$B:$B,Xlation!$C:$C,"Error",0)</f>
        <v xml:space="preserve">Part-time </v>
      </c>
      <c r="R180" t="str">
        <f>_xlfn.XLOOKUP(J180,Xlation!$B:$B,Xlation!$C:$C,"Error",0)</f>
        <v xml:space="preserve">Part-time </v>
      </c>
      <c r="S180" t="str">
        <f>_xlfn.XLOOKUP(N180,Xlation!$B:$B,Xlation!$C:$C,"Error",0)</f>
        <v>Large_Greater_than_250_Emp</v>
      </c>
      <c r="T180" t="str">
        <f>_xlfn.XLOOKUP(F180,Xlation!$B:$B,Xlation!$C:$C,"Error",0)</f>
        <v>Scientist</v>
      </c>
      <c r="U180" t="str">
        <f>_xlfn.XLOOKUP(K180,Xlation!$B:$B,Xlation!$C:$C,"Error",0)</f>
        <v>20-80%</v>
      </c>
      <c r="V180" t="str">
        <f>_xlfn.XLOOKUP(F180,Categories!B:B,Categories!C:C,"Not in dataset",0)</f>
        <v>Not ML</v>
      </c>
    </row>
    <row r="181" spans="2:22">
      <c r="B181" s="1">
        <v>175</v>
      </c>
      <c r="C181">
        <v>2021</v>
      </c>
      <c r="D181" t="s">
        <v>11</v>
      </c>
      <c r="E181" t="s">
        <v>10</v>
      </c>
      <c r="F181" t="s">
        <v>85</v>
      </c>
      <c r="G181">
        <v>174000</v>
      </c>
      <c r="H181" t="s">
        <v>61</v>
      </c>
      <c r="I181">
        <v>174000</v>
      </c>
      <c r="J181" t="s">
        <v>22</v>
      </c>
      <c r="K181">
        <v>100</v>
      </c>
      <c r="L181" t="s">
        <v>22</v>
      </c>
      <c r="M181" t="str">
        <f>_xlfn.XLOOKUP(L181,Xlation!B:B,Xlation!D:D,"error",0)</f>
        <v>USA</v>
      </c>
      <c r="N181" t="s">
        <v>60</v>
      </c>
      <c r="O181" t="str">
        <f>_xlfn.XLOOKUP(D181,Xlation!$B:$B,Xlation!$C:$C,"Error",0)</f>
        <v xml:space="preserve">Senior-level Expert </v>
      </c>
      <c r="P181" t="str">
        <f>_xlfn.XLOOKUP(E181,Xlation!$B:$B,Xlation!$C:$C,"Error",0)</f>
        <v xml:space="preserve">Full-time </v>
      </c>
      <c r="Q181" t="str">
        <f>_xlfn.XLOOKUP(L181,Xlation!$B:$B,Xlation!$C:$C,"Error",0)</f>
        <v>United States of America</v>
      </c>
      <c r="R181" t="str">
        <f>_xlfn.XLOOKUP(J181,Xlation!$B:$B,Xlation!$C:$C,"Error",0)</f>
        <v>United States of America</v>
      </c>
      <c r="S181" t="str">
        <f>_xlfn.XLOOKUP(N181,Xlation!$B:$B,Xlation!$C:$C,"Error",0)</f>
        <v>Large_Greater_than_250_Emp</v>
      </c>
      <c r="T181" t="str">
        <f>_xlfn.XLOOKUP(F181,Xlation!$B:$B,Xlation!$C:$C,"Error",0)</f>
        <v>Engineer</v>
      </c>
      <c r="U181" t="str">
        <f>_xlfn.XLOOKUP(K181,Xlation!$B:$B,Xlation!$C:$C,"Error",0)</f>
        <v>80-100%</v>
      </c>
      <c r="V181" t="str">
        <f>_xlfn.XLOOKUP(F181,Categories!B:B,Categories!C:C,"Not in dataset",0)</f>
        <v>Not ML</v>
      </c>
    </row>
    <row r="182" spans="2:22">
      <c r="B182" s="1">
        <v>176</v>
      </c>
      <c r="C182">
        <v>2021</v>
      </c>
      <c r="D182" t="s">
        <v>8</v>
      </c>
      <c r="E182" t="s">
        <v>10</v>
      </c>
      <c r="F182" t="s">
        <v>34</v>
      </c>
      <c r="G182">
        <v>58000</v>
      </c>
      <c r="H182" t="s">
        <v>81</v>
      </c>
      <c r="I182">
        <v>2859</v>
      </c>
      <c r="J182" t="s">
        <v>82</v>
      </c>
      <c r="K182">
        <v>0</v>
      </c>
      <c r="L182" t="s">
        <v>82</v>
      </c>
      <c r="M182" t="str">
        <f>_xlfn.XLOOKUP(L182,Xlation!B:B,Xlation!D:D,"error",0)</f>
        <v>MEX</v>
      </c>
      <c r="N182" t="s">
        <v>62</v>
      </c>
      <c r="O182" t="str">
        <f>_xlfn.XLOOKUP(D182,Xlation!$B:$B,Xlation!$C:$C,"Error",0)</f>
        <v xml:space="preserve">Mid-level Intermediate </v>
      </c>
      <c r="P182" t="str">
        <f>_xlfn.XLOOKUP(E182,Xlation!$B:$B,Xlation!$C:$C,"Error",0)</f>
        <v xml:space="preserve">Full-time </v>
      </c>
      <c r="Q182" t="str">
        <f>_xlfn.XLOOKUP(L182,Xlation!$B:$B,Xlation!$C:$C,"Error",0)</f>
        <v>Mexico</v>
      </c>
      <c r="R182" t="str">
        <f>_xlfn.XLOOKUP(J182,Xlation!$B:$B,Xlation!$C:$C,"Error",0)</f>
        <v>Mexico</v>
      </c>
      <c r="S182" t="str">
        <f>_xlfn.XLOOKUP(N182,Xlation!$B:$B,Xlation!$C:$C,"Error",0)</f>
        <v>Small_Less_than_50_Emp</v>
      </c>
      <c r="T182" t="str">
        <f>_xlfn.XLOOKUP(F182,Xlation!$B:$B,Xlation!$C:$C,"Error",0)</f>
        <v>Scientist</v>
      </c>
      <c r="U182" t="str">
        <f>_xlfn.XLOOKUP(K182,Xlation!$B:$B,Xlation!$C:$C,"Error",0)</f>
        <v>0-20%</v>
      </c>
      <c r="V182" t="str">
        <f>_xlfn.XLOOKUP(F182,Categories!B:B,Categories!C:C,"Not in dataset",0)</f>
        <v>Not ML</v>
      </c>
    </row>
    <row r="183" spans="2:22">
      <c r="B183" s="1">
        <v>177</v>
      </c>
      <c r="C183">
        <v>2021</v>
      </c>
      <c r="D183" t="s">
        <v>8</v>
      </c>
      <c r="E183" t="s">
        <v>10</v>
      </c>
      <c r="F183" t="s">
        <v>34</v>
      </c>
      <c r="G183">
        <v>30400000</v>
      </c>
      <c r="H183" t="s">
        <v>124</v>
      </c>
      <c r="I183">
        <v>40038</v>
      </c>
      <c r="J183" t="s">
        <v>125</v>
      </c>
      <c r="K183">
        <v>100</v>
      </c>
      <c r="L183" t="s">
        <v>125</v>
      </c>
      <c r="M183" t="str">
        <f>_xlfn.XLOOKUP(L183,Xlation!B:B,Xlation!D:D,"error",0)</f>
        <v>CHL</v>
      </c>
      <c r="N183" t="s">
        <v>60</v>
      </c>
      <c r="O183" t="str">
        <f>_xlfn.XLOOKUP(D183,Xlation!$B:$B,Xlation!$C:$C,"Error",0)</f>
        <v xml:space="preserve">Mid-level Intermediate </v>
      </c>
      <c r="P183" t="str">
        <f>_xlfn.XLOOKUP(E183,Xlation!$B:$B,Xlation!$C:$C,"Error",0)</f>
        <v xml:space="preserve">Full-time </v>
      </c>
      <c r="Q183" t="str">
        <f>_xlfn.XLOOKUP(L183,Xlation!$B:$B,Xlation!$C:$C,"Error",0)</f>
        <v>Chile</v>
      </c>
      <c r="R183" t="str">
        <f>_xlfn.XLOOKUP(J183,Xlation!$B:$B,Xlation!$C:$C,"Error",0)</f>
        <v>Chile</v>
      </c>
      <c r="S183" t="str">
        <f>_xlfn.XLOOKUP(N183,Xlation!$B:$B,Xlation!$C:$C,"Error",0)</f>
        <v>Large_Greater_than_250_Emp</v>
      </c>
      <c r="T183" t="str">
        <f>_xlfn.XLOOKUP(F183,Xlation!$B:$B,Xlation!$C:$C,"Error",0)</f>
        <v>Scientist</v>
      </c>
      <c r="U183" t="str">
        <f>_xlfn.XLOOKUP(K183,Xlation!$B:$B,Xlation!$C:$C,"Error",0)</f>
        <v>80-100%</v>
      </c>
      <c r="V183" t="str">
        <f>_xlfn.XLOOKUP(F183,Categories!B:B,Categories!C:C,"Not in dataset",0)</f>
        <v>Not ML</v>
      </c>
    </row>
    <row r="184" spans="2:22">
      <c r="B184" s="1">
        <v>178</v>
      </c>
      <c r="C184">
        <v>2021</v>
      </c>
      <c r="D184" t="s">
        <v>2</v>
      </c>
      <c r="E184" t="s">
        <v>10</v>
      </c>
      <c r="F184" t="s">
        <v>37</v>
      </c>
      <c r="G184">
        <v>81000</v>
      </c>
      <c r="H184" t="s">
        <v>61</v>
      </c>
      <c r="I184">
        <v>81000</v>
      </c>
      <c r="J184" t="s">
        <v>22</v>
      </c>
      <c r="K184">
        <v>50</v>
      </c>
      <c r="L184" t="s">
        <v>22</v>
      </c>
      <c r="M184" t="str">
        <f>_xlfn.XLOOKUP(L184,Xlation!B:B,Xlation!D:D,"error",0)</f>
        <v>USA</v>
      </c>
      <c r="N184" t="s">
        <v>62</v>
      </c>
      <c r="O184" t="str">
        <f>_xlfn.XLOOKUP(D184,Xlation!$B:$B,Xlation!$C:$C,"Error",0)</f>
        <v xml:space="preserve">Entry-level Junior </v>
      </c>
      <c r="P184" t="str">
        <f>_xlfn.XLOOKUP(E184,Xlation!$B:$B,Xlation!$C:$C,"Error",0)</f>
        <v xml:space="preserve">Full-time </v>
      </c>
      <c r="Q184" t="str">
        <f>_xlfn.XLOOKUP(L184,Xlation!$B:$B,Xlation!$C:$C,"Error",0)</f>
        <v>United States of America</v>
      </c>
      <c r="R184" t="str">
        <f>_xlfn.XLOOKUP(J184,Xlation!$B:$B,Xlation!$C:$C,"Error",0)</f>
        <v>United States of America</v>
      </c>
      <c r="S184" t="str">
        <f>_xlfn.XLOOKUP(N184,Xlation!$B:$B,Xlation!$C:$C,"Error",0)</f>
        <v>Small_Less_than_50_Emp</v>
      </c>
      <c r="T184" t="str">
        <f>_xlfn.XLOOKUP(F184,Xlation!$B:$B,Xlation!$C:$C,"Error",0)</f>
        <v>Engineer</v>
      </c>
      <c r="U184" t="str">
        <f>_xlfn.XLOOKUP(K184,Xlation!$B:$B,Xlation!$C:$C,"Error",0)</f>
        <v>20-80%</v>
      </c>
      <c r="V184" t="str">
        <f>_xlfn.XLOOKUP(F184,Categories!B:B,Categories!C:C,"Not in dataset",0)</f>
        <v>ML Professional</v>
      </c>
    </row>
    <row r="185" spans="2:22">
      <c r="B185" s="1">
        <v>179</v>
      </c>
      <c r="C185">
        <v>2021</v>
      </c>
      <c r="D185" t="s">
        <v>8</v>
      </c>
      <c r="E185" t="s">
        <v>10</v>
      </c>
      <c r="F185" t="s">
        <v>34</v>
      </c>
      <c r="G185">
        <v>420000</v>
      </c>
      <c r="H185" t="s">
        <v>73</v>
      </c>
      <c r="I185">
        <v>5679</v>
      </c>
      <c r="J185" t="s">
        <v>26</v>
      </c>
      <c r="K185">
        <v>100</v>
      </c>
      <c r="L185" t="s">
        <v>22</v>
      </c>
      <c r="M185" t="str">
        <f>_xlfn.XLOOKUP(L185,Xlation!B:B,Xlation!D:D,"error",0)</f>
        <v>USA</v>
      </c>
      <c r="N185" t="s">
        <v>62</v>
      </c>
      <c r="O185" t="str">
        <f>_xlfn.XLOOKUP(D185,Xlation!$B:$B,Xlation!$C:$C,"Error",0)</f>
        <v xml:space="preserve">Mid-level Intermediate </v>
      </c>
      <c r="P185" t="str">
        <f>_xlfn.XLOOKUP(E185,Xlation!$B:$B,Xlation!$C:$C,"Error",0)</f>
        <v xml:space="preserve">Full-time </v>
      </c>
      <c r="Q185" t="str">
        <f>_xlfn.XLOOKUP(L185,Xlation!$B:$B,Xlation!$C:$C,"Error",0)</f>
        <v>United States of America</v>
      </c>
      <c r="R185" t="str">
        <f>_xlfn.XLOOKUP(J185,Xlation!$B:$B,Xlation!$C:$C,"Error",0)</f>
        <v>India</v>
      </c>
      <c r="S185" t="str">
        <f>_xlfn.XLOOKUP(N185,Xlation!$B:$B,Xlation!$C:$C,"Error",0)</f>
        <v>Small_Less_than_50_Emp</v>
      </c>
      <c r="T185" t="str">
        <f>_xlfn.XLOOKUP(F185,Xlation!$B:$B,Xlation!$C:$C,"Error",0)</f>
        <v>Scientist</v>
      </c>
      <c r="U185" t="str">
        <f>_xlfn.XLOOKUP(K185,Xlation!$B:$B,Xlation!$C:$C,"Error",0)</f>
        <v>80-100%</v>
      </c>
      <c r="V185" t="str">
        <f>_xlfn.XLOOKUP(F185,Categories!B:B,Categories!C:C,"Not in dataset",0)</f>
        <v>Not ML</v>
      </c>
    </row>
    <row r="186" spans="2:22">
      <c r="B186" s="1">
        <v>180</v>
      </c>
      <c r="C186">
        <v>2021</v>
      </c>
      <c r="D186" t="s">
        <v>8</v>
      </c>
      <c r="E186" t="s">
        <v>10</v>
      </c>
      <c r="F186" t="s">
        <v>42</v>
      </c>
      <c r="G186">
        <v>1672000</v>
      </c>
      <c r="H186" t="s">
        <v>73</v>
      </c>
      <c r="I186">
        <v>22611</v>
      </c>
      <c r="J186" t="s">
        <v>26</v>
      </c>
      <c r="K186">
        <v>0</v>
      </c>
      <c r="L186" t="s">
        <v>26</v>
      </c>
      <c r="M186" t="str">
        <f>_xlfn.XLOOKUP(L186,Xlation!B:B,Xlation!D:D,"error",0)</f>
        <v>IND</v>
      </c>
      <c r="N186" t="s">
        <v>60</v>
      </c>
      <c r="O186" t="str">
        <f>_xlfn.XLOOKUP(D186,Xlation!$B:$B,Xlation!$C:$C,"Error",0)</f>
        <v xml:space="preserve">Mid-level Intermediate </v>
      </c>
      <c r="P186" t="str">
        <f>_xlfn.XLOOKUP(E186,Xlation!$B:$B,Xlation!$C:$C,"Error",0)</f>
        <v xml:space="preserve">Full-time </v>
      </c>
      <c r="Q186" t="str">
        <f>_xlfn.XLOOKUP(L186,Xlation!$B:$B,Xlation!$C:$C,"Error",0)</f>
        <v>India</v>
      </c>
      <c r="R186" t="str">
        <f>_xlfn.XLOOKUP(J186,Xlation!$B:$B,Xlation!$C:$C,"Error",0)</f>
        <v>India</v>
      </c>
      <c r="S186" t="str">
        <f>_xlfn.XLOOKUP(N186,Xlation!$B:$B,Xlation!$C:$C,"Error",0)</f>
        <v>Large_Greater_than_250_Emp</v>
      </c>
      <c r="T186" t="str">
        <f>_xlfn.XLOOKUP(F186,Xlation!$B:$B,Xlation!$C:$C,"Error",0)</f>
        <v>Engineer</v>
      </c>
      <c r="U186" t="str">
        <f>_xlfn.XLOOKUP(K186,Xlation!$B:$B,Xlation!$C:$C,"Error",0)</f>
        <v>0-20%</v>
      </c>
      <c r="V186" t="str">
        <f>_xlfn.XLOOKUP(F186,Categories!B:B,Categories!C:C,"Not in dataset",0)</f>
        <v>Not ML</v>
      </c>
    </row>
    <row r="187" spans="2:22">
      <c r="B187" s="1">
        <v>181</v>
      </c>
      <c r="C187">
        <v>2021</v>
      </c>
      <c r="D187" t="s">
        <v>8</v>
      </c>
      <c r="E187" t="s">
        <v>10</v>
      </c>
      <c r="F187" t="s">
        <v>34</v>
      </c>
      <c r="G187">
        <v>76760</v>
      </c>
      <c r="H187" t="s">
        <v>59</v>
      </c>
      <c r="I187">
        <v>90734</v>
      </c>
      <c r="J187" t="s">
        <v>25</v>
      </c>
      <c r="K187">
        <v>50</v>
      </c>
      <c r="L187" t="s">
        <v>25</v>
      </c>
      <c r="M187" t="str">
        <f>_xlfn.XLOOKUP(L187,Xlation!B:B,Xlation!D:D,"error",0)</f>
        <v>DEU</v>
      </c>
      <c r="N187" t="s">
        <v>60</v>
      </c>
      <c r="O187" t="str">
        <f>_xlfn.XLOOKUP(D187,Xlation!$B:$B,Xlation!$C:$C,"Error",0)</f>
        <v xml:space="preserve">Mid-level Intermediate </v>
      </c>
      <c r="P187" t="str">
        <f>_xlfn.XLOOKUP(E187,Xlation!$B:$B,Xlation!$C:$C,"Error",0)</f>
        <v xml:space="preserve">Full-time </v>
      </c>
      <c r="Q187" t="str">
        <f>_xlfn.XLOOKUP(L187,Xlation!$B:$B,Xlation!$C:$C,"Error",0)</f>
        <v>Germany</v>
      </c>
      <c r="R187" t="str">
        <f>_xlfn.XLOOKUP(J187,Xlation!$B:$B,Xlation!$C:$C,"Error",0)</f>
        <v>Germany</v>
      </c>
      <c r="S187" t="str">
        <f>_xlfn.XLOOKUP(N187,Xlation!$B:$B,Xlation!$C:$C,"Error",0)</f>
        <v>Large_Greater_than_250_Emp</v>
      </c>
      <c r="T187" t="str">
        <f>_xlfn.XLOOKUP(F187,Xlation!$B:$B,Xlation!$C:$C,"Error",0)</f>
        <v>Scientist</v>
      </c>
      <c r="U187" t="str">
        <f>_xlfn.XLOOKUP(K187,Xlation!$B:$B,Xlation!$C:$C,"Error",0)</f>
        <v>20-80%</v>
      </c>
      <c r="V187" t="str">
        <f>_xlfn.XLOOKUP(F187,Categories!B:B,Categories!C:C,"Not in dataset",0)</f>
        <v>Not ML</v>
      </c>
    </row>
    <row r="188" spans="2:22">
      <c r="B188" s="1">
        <v>182</v>
      </c>
      <c r="C188">
        <v>2021</v>
      </c>
      <c r="D188" t="s">
        <v>8</v>
      </c>
      <c r="E188" t="s">
        <v>10</v>
      </c>
      <c r="F188" t="s">
        <v>35</v>
      </c>
      <c r="G188">
        <v>22000</v>
      </c>
      <c r="H188" t="s">
        <v>59</v>
      </c>
      <c r="I188">
        <v>26005</v>
      </c>
      <c r="J188" t="s">
        <v>112</v>
      </c>
      <c r="K188">
        <v>0</v>
      </c>
      <c r="L188" t="s">
        <v>22</v>
      </c>
      <c r="M188" t="str">
        <f>_xlfn.XLOOKUP(L188,Xlation!B:B,Xlation!D:D,"error",0)</f>
        <v>USA</v>
      </c>
      <c r="N188" t="s">
        <v>60</v>
      </c>
      <c r="O188" t="str">
        <f>_xlfn.XLOOKUP(D188,Xlation!$B:$B,Xlation!$C:$C,"Error",0)</f>
        <v xml:space="preserve">Mid-level Intermediate </v>
      </c>
      <c r="P188" t="str">
        <f>_xlfn.XLOOKUP(E188,Xlation!$B:$B,Xlation!$C:$C,"Error",0)</f>
        <v xml:space="preserve">Full-time </v>
      </c>
      <c r="Q188" t="str">
        <f>_xlfn.XLOOKUP(L188,Xlation!$B:$B,Xlation!$C:$C,"Error",0)</f>
        <v>United States of America</v>
      </c>
      <c r="R188" t="str">
        <f>_xlfn.XLOOKUP(J188,Xlation!$B:$B,Xlation!$C:$C,"Error",0)</f>
        <v>Romania</v>
      </c>
      <c r="S188" t="str">
        <f>_xlfn.XLOOKUP(N188,Xlation!$B:$B,Xlation!$C:$C,"Error",0)</f>
        <v>Large_Greater_than_250_Emp</v>
      </c>
      <c r="T188" t="str">
        <f>_xlfn.XLOOKUP(F188,Xlation!$B:$B,Xlation!$C:$C,"Error",0)</f>
        <v>Engineer</v>
      </c>
      <c r="U188" t="str">
        <f>_xlfn.XLOOKUP(K188,Xlation!$B:$B,Xlation!$C:$C,"Error",0)</f>
        <v>0-20%</v>
      </c>
      <c r="V188" t="str">
        <f>_xlfn.XLOOKUP(F188,Categories!B:B,Categories!C:C,"Not in dataset",0)</f>
        <v>Not ML</v>
      </c>
    </row>
    <row r="189" spans="2:22">
      <c r="B189" s="1">
        <v>183</v>
      </c>
      <c r="C189">
        <v>2021</v>
      </c>
      <c r="D189" t="s">
        <v>11</v>
      </c>
      <c r="E189" t="s">
        <v>10</v>
      </c>
      <c r="F189" t="s">
        <v>126</v>
      </c>
      <c r="G189">
        <v>45000</v>
      </c>
      <c r="H189" t="s">
        <v>63</v>
      </c>
      <c r="I189">
        <v>61896</v>
      </c>
      <c r="J189" t="s">
        <v>23</v>
      </c>
      <c r="K189">
        <v>50</v>
      </c>
      <c r="L189" t="s">
        <v>23</v>
      </c>
      <c r="M189" t="str">
        <f>_xlfn.XLOOKUP(L189,Xlation!B:B,Xlation!D:D,"error",0)</f>
        <v>GBR</v>
      </c>
      <c r="N189" t="s">
        <v>60</v>
      </c>
      <c r="O189" t="str">
        <f>_xlfn.XLOOKUP(D189,Xlation!$B:$B,Xlation!$C:$C,"Error",0)</f>
        <v xml:space="preserve">Senior-level Expert </v>
      </c>
      <c r="P189" t="str">
        <f>_xlfn.XLOOKUP(E189,Xlation!$B:$B,Xlation!$C:$C,"Error",0)</f>
        <v xml:space="preserve">Full-time </v>
      </c>
      <c r="Q189" t="str">
        <f>_xlfn.XLOOKUP(L189,Xlation!$B:$B,Xlation!$C:$C,"Error",0)</f>
        <v>United Kingdom</v>
      </c>
      <c r="R189" t="str">
        <f>_xlfn.XLOOKUP(J189,Xlation!$B:$B,Xlation!$C:$C,"Error",0)</f>
        <v>United Kingdom</v>
      </c>
      <c r="S189" t="str">
        <f>_xlfn.XLOOKUP(N189,Xlation!$B:$B,Xlation!$C:$C,"Error",0)</f>
        <v>Large_Greater_than_250_Emp</v>
      </c>
      <c r="T189" t="str">
        <f>_xlfn.XLOOKUP(F189,Xlation!$B:$B,Xlation!$C:$C,"Error",0)</f>
        <v>Analysis</v>
      </c>
      <c r="U189" t="str">
        <f>_xlfn.XLOOKUP(K189,Xlation!$B:$B,Xlation!$C:$C,"Error",0)</f>
        <v>20-80%</v>
      </c>
      <c r="V189" t="str">
        <f>_xlfn.XLOOKUP(F189,Categories!B:B,Categories!C:C,"Not in dataset",0)</f>
        <v>Not ML</v>
      </c>
    </row>
    <row r="190" spans="2:22">
      <c r="B190" s="1">
        <v>184</v>
      </c>
      <c r="C190">
        <v>2021</v>
      </c>
      <c r="D190" t="s">
        <v>8</v>
      </c>
      <c r="E190" t="s">
        <v>7</v>
      </c>
      <c r="F190" t="s">
        <v>41</v>
      </c>
      <c r="G190">
        <v>12000</v>
      </c>
      <c r="H190" t="s">
        <v>61</v>
      </c>
      <c r="I190">
        <v>12000</v>
      </c>
      <c r="J190" t="s">
        <v>75</v>
      </c>
      <c r="K190">
        <v>50</v>
      </c>
      <c r="L190" t="s">
        <v>75</v>
      </c>
      <c r="M190" t="str">
        <f>_xlfn.XLOOKUP(L190,Xlation!B:B,Xlation!D:D,"error",0)</f>
        <v>PAK</v>
      </c>
      <c r="N190" t="s">
        <v>64</v>
      </c>
      <c r="O190" t="str">
        <f>_xlfn.XLOOKUP(D190,Xlation!$B:$B,Xlation!$C:$C,"Error",0)</f>
        <v xml:space="preserve">Mid-level Intermediate </v>
      </c>
      <c r="P190" t="str">
        <f>_xlfn.XLOOKUP(E190,Xlation!$B:$B,Xlation!$C:$C,"Error",0)</f>
        <v>Freelance</v>
      </c>
      <c r="Q190" t="str">
        <f>_xlfn.XLOOKUP(L190,Xlation!$B:$B,Xlation!$C:$C,"Error",0)</f>
        <v>Pakistan</v>
      </c>
      <c r="R190" t="str">
        <f>_xlfn.XLOOKUP(J190,Xlation!$B:$B,Xlation!$C:$C,"Error",0)</f>
        <v>Pakistan</v>
      </c>
      <c r="S190" t="str">
        <f>_xlfn.XLOOKUP(N190,Xlation!$B:$B,Xlation!$C:$C,"Error",0)</f>
        <v>Medium_Between_50_and_250_Emp</v>
      </c>
      <c r="T190" t="str">
        <f>_xlfn.XLOOKUP(F190,Xlation!$B:$B,Xlation!$C:$C,"Error",0)</f>
        <v>Scientist</v>
      </c>
      <c r="U190" t="str">
        <f>_xlfn.XLOOKUP(K190,Xlation!$B:$B,Xlation!$C:$C,"Error",0)</f>
        <v>20-80%</v>
      </c>
      <c r="V190" t="str">
        <f>_xlfn.XLOOKUP(F190,Categories!B:B,Categories!C:C,"Not in dataset",0)</f>
        <v>ML Professional</v>
      </c>
    </row>
    <row r="191" spans="2:22">
      <c r="B191" s="1">
        <v>185</v>
      </c>
      <c r="C191">
        <v>2021</v>
      </c>
      <c r="D191" t="s">
        <v>8</v>
      </c>
      <c r="E191" t="s">
        <v>10</v>
      </c>
      <c r="F191" t="s">
        <v>35</v>
      </c>
      <c r="G191">
        <v>4000</v>
      </c>
      <c r="H191" t="s">
        <v>61</v>
      </c>
      <c r="I191">
        <v>4000</v>
      </c>
      <c r="J191" t="s">
        <v>127</v>
      </c>
      <c r="K191">
        <v>100</v>
      </c>
      <c r="L191" t="s">
        <v>127</v>
      </c>
      <c r="M191" t="str">
        <f>_xlfn.XLOOKUP(L191,Xlation!B:B,Xlation!D:D,"error",0)</f>
        <v>IRN</v>
      </c>
      <c r="N191" t="s">
        <v>64</v>
      </c>
      <c r="O191" t="str">
        <f>_xlfn.XLOOKUP(D191,Xlation!$B:$B,Xlation!$C:$C,"Error",0)</f>
        <v xml:space="preserve">Mid-level Intermediate </v>
      </c>
      <c r="P191" t="str">
        <f>_xlfn.XLOOKUP(E191,Xlation!$B:$B,Xlation!$C:$C,"Error",0)</f>
        <v xml:space="preserve">Full-time </v>
      </c>
      <c r="Q191" t="str">
        <f>_xlfn.XLOOKUP(L191,Xlation!$B:$B,Xlation!$C:$C,"Error",0)</f>
        <v>Iran (Islamic Republic of)</v>
      </c>
      <c r="R191" t="str">
        <f>_xlfn.XLOOKUP(J191,Xlation!$B:$B,Xlation!$C:$C,"Error",0)</f>
        <v>Iran (Islamic Republic of)</v>
      </c>
      <c r="S191" t="str">
        <f>_xlfn.XLOOKUP(N191,Xlation!$B:$B,Xlation!$C:$C,"Error",0)</f>
        <v>Medium_Between_50_and_250_Emp</v>
      </c>
      <c r="T191" t="str">
        <f>_xlfn.XLOOKUP(F191,Xlation!$B:$B,Xlation!$C:$C,"Error",0)</f>
        <v>Engineer</v>
      </c>
      <c r="U191" t="str">
        <f>_xlfn.XLOOKUP(K191,Xlation!$B:$B,Xlation!$C:$C,"Error",0)</f>
        <v>80-100%</v>
      </c>
      <c r="V191" t="str">
        <f>_xlfn.XLOOKUP(F191,Categories!B:B,Categories!C:C,"Not in dataset",0)</f>
        <v>Not ML</v>
      </c>
    </row>
    <row r="192" spans="2:22">
      <c r="B192" s="1">
        <v>186</v>
      </c>
      <c r="C192">
        <v>2021</v>
      </c>
      <c r="D192" t="s">
        <v>11</v>
      </c>
      <c r="E192" t="s">
        <v>10</v>
      </c>
      <c r="F192" t="s">
        <v>99</v>
      </c>
      <c r="G192">
        <v>50000</v>
      </c>
      <c r="H192" t="s">
        <v>61</v>
      </c>
      <c r="I192">
        <v>50000</v>
      </c>
      <c r="J192" t="s">
        <v>117</v>
      </c>
      <c r="K192">
        <v>100</v>
      </c>
      <c r="L192" t="s">
        <v>23</v>
      </c>
      <c r="M192" t="str">
        <f>_xlfn.XLOOKUP(L192,Xlation!B:B,Xlation!D:D,"error",0)</f>
        <v>GBR</v>
      </c>
      <c r="N192" t="s">
        <v>64</v>
      </c>
      <c r="O192" t="str">
        <f>_xlfn.XLOOKUP(D192,Xlation!$B:$B,Xlation!$C:$C,"Error",0)</f>
        <v xml:space="preserve">Senior-level Expert </v>
      </c>
      <c r="P192" t="str">
        <f>_xlfn.XLOOKUP(E192,Xlation!$B:$B,Xlation!$C:$C,"Error",0)</f>
        <v xml:space="preserve">Full-time </v>
      </c>
      <c r="Q192" t="str">
        <f>_xlfn.XLOOKUP(L192,Xlation!$B:$B,Xlation!$C:$C,"Error",0)</f>
        <v>United Kingdom</v>
      </c>
      <c r="R192" t="str">
        <f>_xlfn.XLOOKUP(J192,Xlation!$B:$B,Xlation!$C:$C,"Error",0)</f>
        <v>Viet Nam</v>
      </c>
      <c r="S192" t="str">
        <f>_xlfn.XLOOKUP(N192,Xlation!$B:$B,Xlation!$C:$C,"Error",0)</f>
        <v>Medium_Between_50_and_250_Emp</v>
      </c>
      <c r="T192" t="str">
        <f>_xlfn.XLOOKUP(F192,Xlation!$B:$B,Xlation!$C:$C,"Error",0)</f>
        <v>Engineer</v>
      </c>
      <c r="U192" t="str">
        <f>_xlfn.XLOOKUP(K192,Xlation!$B:$B,Xlation!$C:$C,"Error",0)</f>
        <v>80-100%</v>
      </c>
      <c r="V192" t="str">
        <f>_xlfn.XLOOKUP(F192,Categories!B:B,Categories!C:C,"Not in dataset",0)</f>
        <v>Not ML</v>
      </c>
    </row>
    <row r="193" spans="2:22">
      <c r="B193" s="1">
        <v>187</v>
      </c>
      <c r="C193">
        <v>2021</v>
      </c>
      <c r="D193" t="s">
        <v>5</v>
      </c>
      <c r="E193" t="s">
        <v>10</v>
      </c>
      <c r="F193" t="s">
        <v>47</v>
      </c>
      <c r="G193">
        <v>59000</v>
      </c>
      <c r="H193" t="s">
        <v>59</v>
      </c>
      <c r="I193">
        <v>69741</v>
      </c>
      <c r="J193" t="s">
        <v>27</v>
      </c>
      <c r="K193">
        <v>100</v>
      </c>
      <c r="L193" t="s">
        <v>28</v>
      </c>
      <c r="M193" t="str">
        <f>_xlfn.XLOOKUP(L193,Xlation!B:B,Xlation!D:D,"error",0)</f>
        <v>ESP</v>
      </c>
      <c r="N193" t="s">
        <v>62</v>
      </c>
      <c r="O193" t="str">
        <f>_xlfn.XLOOKUP(D193,Xlation!$B:$B,Xlation!$C:$C,"Error",0)</f>
        <v>Executive-level Director</v>
      </c>
      <c r="P193" t="str">
        <f>_xlfn.XLOOKUP(E193,Xlation!$B:$B,Xlation!$C:$C,"Error",0)</f>
        <v xml:space="preserve">Full-time </v>
      </c>
      <c r="Q193" t="str">
        <f>_xlfn.XLOOKUP(L193,Xlation!$B:$B,Xlation!$C:$C,"Error",0)</f>
        <v>Spain</v>
      </c>
      <c r="R193" t="str">
        <f>_xlfn.XLOOKUP(J193,Xlation!$B:$B,Xlation!$C:$C,"Error",0)</f>
        <v>France</v>
      </c>
      <c r="S193" t="str">
        <f>_xlfn.XLOOKUP(N193,Xlation!$B:$B,Xlation!$C:$C,"Error",0)</f>
        <v>Small_Less_than_50_Emp</v>
      </c>
      <c r="T193" t="str">
        <f>_xlfn.XLOOKUP(F193,Xlation!$B:$B,Xlation!$C:$C,"Error",0)</f>
        <v>Scientist</v>
      </c>
      <c r="U193" t="str">
        <f>_xlfn.XLOOKUP(K193,Xlation!$B:$B,Xlation!$C:$C,"Error",0)</f>
        <v>80-100%</v>
      </c>
      <c r="V193" t="str">
        <f>_xlfn.XLOOKUP(F193,Categories!B:B,Categories!C:C,"Not in dataset",0)</f>
        <v>Not ML</v>
      </c>
    </row>
    <row r="194" spans="2:22">
      <c r="B194" s="1">
        <v>188</v>
      </c>
      <c r="C194">
        <v>2021</v>
      </c>
      <c r="D194" t="s">
        <v>11</v>
      </c>
      <c r="E194" t="s">
        <v>10</v>
      </c>
      <c r="F194" t="s">
        <v>35</v>
      </c>
      <c r="G194">
        <v>65000</v>
      </c>
      <c r="H194" t="s">
        <v>59</v>
      </c>
      <c r="I194">
        <v>76833</v>
      </c>
      <c r="J194" t="s">
        <v>112</v>
      </c>
      <c r="K194">
        <v>50</v>
      </c>
      <c r="L194" t="s">
        <v>23</v>
      </c>
      <c r="M194" t="str">
        <f>_xlfn.XLOOKUP(L194,Xlation!B:B,Xlation!D:D,"error",0)</f>
        <v>GBR</v>
      </c>
      <c r="N194" t="s">
        <v>62</v>
      </c>
      <c r="O194" t="str">
        <f>_xlfn.XLOOKUP(D194,Xlation!$B:$B,Xlation!$C:$C,"Error",0)</f>
        <v xml:space="preserve">Senior-level Expert </v>
      </c>
      <c r="P194" t="str">
        <f>_xlfn.XLOOKUP(E194,Xlation!$B:$B,Xlation!$C:$C,"Error",0)</f>
        <v xml:space="preserve">Full-time </v>
      </c>
      <c r="Q194" t="str">
        <f>_xlfn.XLOOKUP(L194,Xlation!$B:$B,Xlation!$C:$C,"Error",0)</f>
        <v>United Kingdom</v>
      </c>
      <c r="R194" t="str">
        <f>_xlfn.XLOOKUP(J194,Xlation!$B:$B,Xlation!$C:$C,"Error",0)</f>
        <v>Romania</v>
      </c>
      <c r="S194" t="str">
        <f>_xlfn.XLOOKUP(N194,Xlation!$B:$B,Xlation!$C:$C,"Error",0)</f>
        <v>Small_Less_than_50_Emp</v>
      </c>
      <c r="T194" t="str">
        <f>_xlfn.XLOOKUP(F194,Xlation!$B:$B,Xlation!$C:$C,"Error",0)</f>
        <v>Engineer</v>
      </c>
      <c r="U194" t="str">
        <f>_xlfn.XLOOKUP(K194,Xlation!$B:$B,Xlation!$C:$C,"Error",0)</f>
        <v>20-80%</v>
      </c>
      <c r="V194" t="str">
        <f>_xlfn.XLOOKUP(F194,Categories!B:B,Categories!C:C,"Not in dataset",0)</f>
        <v>Not ML</v>
      </c>
    </row>
    <row r="195" spans="2:22">
      <c r="B195" s="1">
        <v>189</v>
      </c>
      <c r="C195">
        <v>2021</v>
      </c>
      <c r="D195" t="s">
        <v>8</v>
      </c>
      <c r="E195" t="s">
        <v>10</v>
      </c>
      <c r="F195" t="s">
        <v>37</v>
      </c>
      <c r="G195">
        <v>74000</v>
      </c>
      <c r="H195" t="s">
        <v>61</v>
      </c>
      <c r="I195">
        <v>74000</v>
      </c>
      <c r="J195" t="s">
        <v>30</v>
      </c>
      <c r="K195">
        <v>50</v>
      </c>
      <c r="L195" t="s">
        <v>30</v>
      </c>
      <c r="M195" t="str">
        <f>_xlfn.XLOOKUP(L195,Xlation!B:B,Xlation!D:D,"error",0)</f>
        <v>JPN</v>
      </c>
      <c r="N195" t="s">
        <v>62</v>
      </c>
      <c r="O195" t="str">
        <f>_xlfn.XLOOKUP(D195,Xlation!$B:$B,Xlation!$C:$C,"Error",0)</f>
        <v xml:space="preserve">Mid-level Intermediate </v>
      </c>
      <c r="P195" t="str">
        <f>_xlfn.XLOOKUP(E195,Xlation!$B:$B,Xlation!$C:$C,"Error",0)</f>
        <v xml:space="preserve">Full-time </v>
      </c>
      <c r="Q195" t="str">
        <f>_xlfn.XLOOKUP(L195,Xlation!$B:$B,Xlation!$C:$C,"Error",0)</f>
        <v>Japan</v>
      </c>
      <c r="R195" t="str">
        <f>_xlfn.XLOOKUP(J195,Xlation!$B:$B,Xlation!$C:$C,"Error",0)</f>
        <v>Japan</v>
      </c>
      <c r="S195" t="str">
        <f>_xlfn.XLOOKUP(N195,Xlation!$B:$B,Xlation!$C:$C,"Error",0)</f>
        <v>Small_Less_than_50_Emp</v>
      </c>
      <c r="T195" t="str">
        <f>_xlfn.XLOOKUP(F195,Xlation!$B:$B,Xlation!$C:$C,"Error",0)</f>
        <v>Engineer</v>
      </c>
      <c r="U195" t="str">
        <f>_xlfn.XLOOKUP(K195,Xlation!$B:$B,Xlation!$C:$C,"Error",0)</f>
        <v>20-80%</v>
      </c>
      <c r="V195" t="str">
        <f>_xlfn.XLOOKUP(F195,Categories!B:B,Categories!C:C,"Not in dataset",0)</f>
        <v>ML Professional</v>
      </c>
    </row>
    <row r="196" spans="2:22">
      <c r="B196" s="1">
        <v>190</v>
      </c>
      <c r="C196">
        <v>2021</v>
      </c>
      <c r="D196" t="s">
        <v>11</v>
      </c>
      <c r="E196" t="s">
        <v>10</v>
      </c>
      <c r="F196" t="s">
        <v>39</v>
      </c>
      <c r="G196">
        <v>152000</v>
      </c>
      <c r="H196" t="s">
        <v>61</v>
      </c>
      <c r="I196">
        <v>152000</v>
      </c>
      <c r="J196" t="s">
        <v>22</v>
      </c>
      <c r="K196">
        <v>100</v>
      </c>
      <c r="L196" t="s">
        <v>27</v>
      </c>
      <c r="M196" t="str">
        <f>_xlfn.XLOOKUP(L196,Xlation!B:B,Xlation!D:D,"error",0)</f>
        <v>FRA</v>
      </c>
      <c r="N196" t="s">
        <v>60</v>
      </c>
      <c r="O196" t="str">
        <f>_xlfn.XLOOKUP(D196,Xlation!$B:$B,Xlation!$C:$C,"Error",0)</f>
        <v xml:space="preserve">Senior-level Expert </v>
      </c>
      <c r="P196" t="str">
        <f>_xlfn.XLOOKUP(E196,Xlation!$B:$B,Xlation!$C:$C,"Error",0)</f>
        <v xml:space="preserve">Full-time </v>
      </c>
      <c r="Q196" t="str">
        <f>_xlfn.XLOOKUP(L196,Xlation!$B:$B,Xlation!$C:$C,"Error",0)</f>
        <v>France</v>
      </c>
      <c r="R196" t="str">
        <f>_xlfn.XLOOKUP(J196,Xlation!$B:$B,Xlation!$C:$C,"Error",0)</f>
        <v>United States of America</v>
      </c>
      <c r="S196" t="str">
        <f>_xlfn.XLOOKUP(N196,Xlation!$B:$B,Xlation!$C:$C,"Error",0)</f>
        <v>Large_Greater_than_250_Emp</v>
      </c>
      <c r="T196" t="str">
        <f>_xlfn.XLOOKUP(F196,Xlation!$B:$B,Xlation!$C:$C,"Error",0)</f>
        <v>Scientist</v>
      </c>
      <c r="U196" t="str">
        <f>_xlfn.XLOOKUP(K196,Xlation!$B:$B,Xlation!$C:$C,"Error",0)</f>
        <v>80-100%</v>
      </c>
      <c r="V196" t="str">
        <f>_xlfn.XLOOKUP(F196,Categories!B:B,Categories!C:C,"Not in dataset",0)</f>
        <v>Not ML</v>
      </c>
    </row>
    <row r="197" spans="2:22">
      <c r="B197" s="1">
        <v>191</v>
      </c>
      <c r="C197">
        <v>2021</v>
      </c>
      <c r="D197" t="s">
        <v>2</v>
      </c>
      <c r="E197" t="s">
        <v>10</v>
      </c>
      <c r="F197" t="s">
        <v>37</v>
      </c>
      <c r="G197">
        <v>21844</v>
      </c>
      <c r="H197" t="s">
        <v>61</v>
      </c>
      <c r="I197">
        <v>21844</v>
      </c>
      <c r="J197" t="s">
        <v>128</v>
      </c>
      <c r="K197">
        <v>50</v>
      </c>
      <c r="L197" t="s">
        <v>128</v>
      </c>
      <c r="M197" t="str">
        <f>_xlfn.XLOOKUP(L197,Xlation!B:B,Xlation!D:D,"error",0)</f>
        <v>COL</v>
      </c>
      <c r="N197" t="s">
        <v>64</v>
      </c>
      <c r="O197" t="str">
        <f>_xlfn.XLOOKUP(D197,Xlation!$B:$B,Xlation!$C:$C,"Error",0)</f>
        <v xml:space="preserve">Entry-level Junior </v>
      </c>
      <c r="P197" t="str">
        <f>_xlfn.XLOOKUP(E197,Xlation!$B:$B,Xlation!$C:$C,"Error",0)</f>
        <v xml:space="preserve">Full-time </v>
      </c>
      <c r="Q197" t="str">
        <f>_xlfn.XLOOKUP(L197,Xlation!$B:$B,Xlation!$C:$C,"Error",0)</f>
        <v>Colombia</v>
      </c>
      <c r="R197" t="str">
        <f>_xlfn.XLOOKUP(J197,Xlation!$B:$B,Xlation!$C:$C,"Error",0)</f>
        <v>Colombia</v>
      </c>
      <c r="S197" t="str">
        <f>_xlfn.XLOOKUP(N197,Xlation!$B:$B,Xlation!$C:$C,"Error",0)</f>
        <v>Medium_Between_50_and_250_Emp</v>
      </c>
      <c r="T197" t="str">
        <f>_xlfn.XLOOKUP(F197,Xlation!$B:$B,Xlation!$C:$C,"Error",0)</f>
        <v>Engineer</v>
      </c>
      <c r="U197" t="str">
        <f>_xlfn.XLOOKUP(K197,Xlation!$B:$B,Xlation!$C:$C,"Error",0)</f>
        <v>20-80%</v>
      </c>
      <c r="V197" t="str">
        <f>_xlfn.XLOOKUP(F197,Categories!B:B,Categories!C:C,"Not in dataset",0)</f>
        <v>ML Professional</v>
      </c>
    </row>
    <row r="198" spans="2:22">
      <c r="B198" s="1">
        <v>192</v>
      </c>
      <c r="C198">
        <v>2021</v>
      </c>
      <c r="D198" t="s">
        <v>8</v>
      </c>
      <c r="E198" t="s">
        <v>10</v>
      </c>
      <c r="F198" t="s">
        <v>42</v>
      </c>
      <c r="G198">
        <v>18000</v>
      </c>
      <c r="H198" t="s">
        <v>61</v>
      </c>
      <c r="I198">
        <v>18000</v>
      </c>
      <c r="J198" t="s">
        <v>129</v>
      </c>
      <c r="K198">
        <v>0</v>
      </c>
      <c r="L198" t="s">
        <v>129</v>
      </c>
      <c r="M198" t="str">
        <f>_xlfn.XLOOKUP(L198,Xlation!B:B,Xlation!D:D,"error",0)</f>
        <v>MDA</v>
      </c>
      <c r="N198" t="s">
        <v>62</v>
      </c>
      <c r="O198" t="str">
        <f>_xlfn.XLOOKUP(D198,Xlation!$B:$B,Xlation!$C:$C,"Error",0)</f>
        <v xml:space="preserve">Mid-level Intermediate </v>
      </c>
      <c r="P198" t="str">
        <f>_xlfn.XLOOKUP(E198,Xlation!$B:$B,Xlation!$C:$C,"Error",0)</f>
        <v xml:space="preserve">Full-time </v>
      </c>
      <c r="Q198" t="str">
        <f>_xlfn.XLOOKUP(L198,Xlation!$B:$B,Xlation!$C:$C,"Error",0)</f>
        <v>Moldova</v>
      </c>
      <c r="R198" t="str">
        <f>_xlfn.XLOOKUP(J198,Xlation!$B:$B,Xlation!$C:$C,"Error",0)</f>
        <v>Moldova</v>
      </c>
      <c r="S198" t="str">
        <f>_xlfn.XLOOKUP(N198,Xlation!$B:$B,Xlation!$C:$C,"Error",0)</f>
        <v>Small_Less_than_50_Emp</v>
      </c>
      <c r="T198" t="str">
        <f>_xlfn.XLOOKUP(F198,Xlation!$B:$B,Xlation!$C:$C,"Error",0)</f>
        <v>Engineer</v>
      </c>
      <c r="U198" t="str">
        <f>_xlfn.XLOOKUP(K198,Xlation!$B:$B,Xlation!$C:$C,"Error",0)</f>
        <v>0-20%</v>
      </c>
      <c r="V198" t="str">
        <f>_xlfn.XLOOKUP(F198,Categories!B:B,Categories!C:C,"Not in dataset",0)</f>
        <v>Not ML</v>
      </c>
    </row>
    <row r="199" spans="2:22">
      <c r="B199" s="1">
        <v>193</v>
      </c>
      <c r="C199">
        <v>2021</v>
      </c>
      <c r="D199" t="s">
        <v>11</v>
      </c>
      <c r="E199" t="s">
        <v>10</v>
      </c>
      <c r="F199" t="s">
        <v>39</v>
      </c>
      <c r="G199">
        <v>174000</v>
      </c>
      <c r="H199" t="s">
        <v>61</v>
      </c>
      <c r="I199">
        <v>174000</v>
      </c>
      <c r="J199" t="s">
        <v>22</v>
      </c>
      <c r="K199">
        <v>100</v>
      </c>
      <c r="L199" t="s">
        <v>22</v>
      </c>
      <c r="M199" t="str">
        <f>_xlfn.XLOOKUP(L199,Xlation!B:B,Xlation!D:D,"error",0)</f>
        <v>USA</v>
      </c>
      <c r="N199" t="s">
        <v>60</v>
      </c>
      <c r="O199" t="str">
        <f>_xlfn.XLOOKUP(D199,Xlation!$B:$B,Xlation!$C:$C,"Error",0)</f>
        <v xml:space="preserve">Senior-level Expert </v>
      </c>
      <c r="P199" t="str">
        <f>_xlfn.XLOOKUP(E199,Xlation!$B:$B,Xlation!$C:$C,"Error",0)</f>
        <v xml:space="preserve">Full-time </v>
      </c>
      <c r="Q199" t="str">
        <f>_xlfn.XLOOKUP(L199,Xlation!$B:$B,Xlation!$C:$C,"Error",0)</f>
        <v>United States of America</v>
      </c>
      <c r="R199" t="str">
        <f>_xlfn.XLOOKUP(J199,Xlation!$B:$B,Xlation!$C:$C,"Error",0)</f>
        <v>United States of America</v>
      </c>
      <c r="S199" t="str">
        <f>_xlfn.XLOOKUP(N199,Xlation!$B:$B,Xlation!$C:$C,"Error",0)</f>
        <v>Large_Greater_than_250_Emp</v>
      </c>
      <c r="T199" t="str">
        <f>_xlfn.XLOOKUP(F199,Xlation!$B:$B,Xlation!$C:$C,"Error",0)</f>
        <v>Scientist</v>
      </c>
      <c r="U199" t="str">
        <f>_xlfn.XLOOKUP(K199,Xlation!$B:$B,Xlation!$C:$C,"Error",0)</f>
        <v>80-100%</v>
      </c>
      <c r="V199" t="str">
        <f>_xlfn.XLOOKUP(F199,Categories!B:B,Categories!C:C,"Not in dataset",0)</f>
        <v>Not ML</v>
      </c>
    </row>
    <row r="200" spans="2:22">
      <c r="B200" s="1">
        <v>194</v>
      </c>
      <c r="C200">
        <v>2021</v>
      </c>
      <c r="D200" t="s">
        <v>11</v>
      </c>
      <c r="E200" t="s">
        <v>10</v>
      </c>
      <c r="F200" t="s">
        <v>38</v>
      </c>
      <c r="G200">
        <v>120500</v>
      </c>
      <c r="H200" t="s">
        <v>84</v>
      </c>
      <c r="I200">
        <v>96113</v>
      </c>
      <c r="J200" t="s">
        <v>24</v>
      </c>
      <c r="K200">
        <v>50</v>
      </c>
      <c r="L200" t="s">
        <v>24</v>
      </c>
      <c r="M200" t="str">
        <f>_xlfn.XLOOKUP(L200,Xlation!B:B,Xlation!D:D,"error",0)</f>
        <v>CAN</v>
      </c>
      <c r="N200" t="s">
        <v>60</v>
      </c>
      <c r="O200" t="str">
        <f>_xlfn.XLOOKUP(D200,Xlation!$B:$B,Xlation!$C:$C,"Error",0)</f>
        <v xml:space="preserve">Senior-level Expert </v>
      </c>
      <c r="P200" t="str">
        <f>_xlfn.XLOOKUP(E200,Xlation!$B:$B,Xlation!$C:$C,"Error",0)</f>
        <v xml:space="preserve">Full-time </v>
      </c>
      <c r="Q200" t="str">
        <f>_xlfn.XLOOKUP(L200,Xlation!$B:$B,Xlation!$C:$C,"Error",0)</f>
        <v>Canada</v>
      </c>
      <c r="R200" t="str">
        <f>_xlfn.XLOOKUP(J200,Xlation!$B:$B,Xlation!$C:$C,"Error",0)</f>
        <v>Canada</v>
      </c>
      <c r="S200" t="str">
        <f>_xlfn.XLOOKUP(N200,Xlation!$B:$B,Xlation!$C:$C,"Error",0)</f>
        <v>Large_Greater_than_250_Emp</v>
      </c>
      <c r="T200" t="str">
        <f>_xlfn.XLOOKUP(F200,Xlation!$B:$B,Xlation!$C:$C,"Error",0)</f>
        <v>Scientist</v>
      </c>
      <c r="U200" t="str">
        <f>_xlfn.XLOOKUP(K200,Xlation!$B:$B,Xlation!$C:$C,"Error",0)</f>
        <v>20-80%</v>
      </c>
      <c r="V200" t="str">
        <f>_xlfn.XLOOKUP(F200,Categories!B:B,Categories!C:C,"Not in dataset",0)</f>
        <v>Not ML</v>
      </c>
    </row>
    <row r="201" spans="2:22">
      <c r="B201" s="1">
        <v>195</v>
      </c>
      <c r="C201">
        <v>2021</v>
      </c>
      <c r="D201" t="s">
        <v>8</v>
      </c>
      <c r="E201" t="s">
        <v>10</v>
      </c>
      <c r="F201" t="s">
        <v>34</v>
      </c>
      <c r="G201">
        <v>147000</v>
      </c>
      <c r="H201" t="s">
        <v>61</v>
      </c>
      <c r="I201">
        <v>147000</v>
      </c>
      <c r="J201" t="s">
        <v>22</v>
      </c>
      <c r="K201">
        <v>50</v>
      </c>
      <c r="L201" t="s">
        <v>22</v>
      </c>
      <c r="M201" t="str">
        <f>_xlfn.XLOOKUP(L201,Xlation!B:B,Xlation!D:D,"error",0)</f>
        <v>USA</v>
      </c>
      <c r="N201" t="s">
        <v>60</v>
      </c>
      <c r="O201" t="str">
        <f>_xlfn.XLOOKUP(D201,Xlation!$B:$B,Xlation!$C:$C,"Error",0)</f>
        <v xml:space="preserve">Mid-level Intermediate </v>
      </c>
      <c r="P201" t="str">
        <f>_xlfn.XLOOKUP(E201,Xlation!$B:$B,Xlation!$C:$C,"Error",0)</f>
        <v xml:space="preserve">Full-time </v>
      </c>
      <c r="Q201" t="str">
        <f>_xlfn.XLOOKUP(L201,Xlation!$B:$B,Xlation!$C:$C,"Error",0)</f>
        <v>United States of America</v>
      </c>
      <c r="R201" t="str">
        <f>_xlfn.XLOOKUP(J201,Xlation!$B:$B,Xlation!$C:$C,"Error",0)</f>
        <v>United States of America</v>
      </c>
      <c r="S201" t="str">
        <f>_xlfn.XLOOKUP(N201,Xlation!$B:$B,Xlation!$C:$C,"Error",0)</f>
        <v>Large_Greater_than_250_Emp</v>
      </c>
      <c r="T201" t="str">
        <f>_xlfn.XLOOKUP(F201,Xlation!$B:$B,Xlation!$C:$C,"Error",0)</f>
        <v>Scientist</v>
      </c>
      <c r="U201" t="str">
        <f>_xlfn.XLOOKUP(K201,Xlation!$B:$B,Xlation!$C:$C,"Error",0)</f>
        <v>20-80%</v>
      </c>
      <c r="V201" t="str">
        <f>_xlfn.XLOOKUP(F201,Categories!B:B,Categories!C:C,"Not in dataset",0)</f>
        <v>Not ML</v>
      </c>
    </row>
    <row r="202" spans="2:22">
      <c r="B202" s="1">
        <v>196</v>
      </c>
      <c r="C202">
        <v>2021</v>
      </c>
      <c r="D202" t="s">
        <v>2</v>
      </c>
      <c r="E202" t="s">
        <v>10</v>
      </c>
      <c r="F202" t="s">
        <v>79</v>
      </c>
      <c r="G202">
        <v>9272</v>
      </c>
      <c r="H202" t="s">
        <v>61</v>
      </c>
      <c r="I202">
        <v>9272</v>
      </c>
      <c r="J202" t="s">
        <v>130</v>
      </c>
      <c r="K202">
        <v>100</v>
      </c>
      <c r="L202" t="s">
        <v>130</v>
      </c>
      <c r="M202" t="str">
        <f>_xlfn.XLOOKUP(L202,Xlation!B:B,Xlation!D:D,"error",0)</f>
        <v>KEN</v>
      </c>
      <c r="N202" t="s">
        <v>62</v>
      </c>
      <c r="O202" t="str">
        <f>_xlfn.XLOOKUP(D202,Xlation!$B:$B,Xlation!$C:$C,"Error",0)</f>
        <v xml:space="preserve">Entry-level Junior </v>
      </c>
      <c r="P202" t="str">
        <f>_xlfn.XLOOKUP(E202,Xlation!$B:$B,Xlation!$C:$C,"Error",0)</f>
        <v xml:space="preserve">Full-time </v>
      </c>
      <c r="Q202" t="str">
        <f>_xlfn.XLOOKUP(L202,Xlation!$B:$B,Xlation!$C:$C,"Error",0)</f>
        <v>Kenya</v>
      </c>
      <c r="R202" t="str">
        <f>_xlfn.XLOOKUP(J202,Xlation!$B:$B,Xlation!$C:$C,"Error",0)</f>
        <v>Kenya</v>
      </c>
      <c r="S202" t="str">
        <f>_xlfn.XLOOKUP(N202,Xlation!$B:$B,Xlation!$C:$C,"Error",0)</f>
        <v>Small_Less_than_50_Emp</v>
      </c>
      <c r="T202" t="str">
        <f>_xlfn.XLOOKUP(F202,Xlation!$B:$B,Xlation!$C:$C,"Error",0)</f>
        <v>Analysis</v>
      </c>
      <c r="U202" t="str">
        <f>_xlfn.XLOOKUP(K202,Xlation!$B:$B,Xlation!$C:$C,"Error",0)</f>
        <v>80-100%</v>
      </c>
      <c r="V202" t="str">
        <f>_xlfn.XLOOKUP(F202,Categories!B:B,Categories!C:C,"Not in dataset",0)</f>
        <v>Not ML</v>
      </c>
    </row>
    <row r="203" spans="2:22">
      <c r="B203" s="1">
        <v>197</v>
      </c>
      <c r="C203">
        <v>2021</v>
      </c>
      <c r="D203" t="s">
        <v>11</v>
      </c>
      <c r="E203" t="s">
        <v>10</v>
      </c>
      <c r="F203" t="s">
        <v>37</v>
      </c>
      <c r="G203">
        <v>1799997</v>
      </c>
      <c r="H203" t="s">
        <v>73</v>
      </c>
      <c r="I203">
        <v>24342</v>
      </c>
      <c r="J203" t="s">
        <v>26</v>
      </c>
      <c r="K203">
        <v>100</v>
      </c>
      <c r="L203" t="s">
        <v>26</v>
      </c>
      <c r="M203" t="str">
        <f>_xlfn.XLOOKUP(L203,Xlation!B:B,Xlation!D:D,"error",0)</f>
        <v>IND</v>
      </c>
      <c r="N203" t="s">
        <v>60</v>
      </c>
      <c r="O203" t="str">
        <f>_xlfn.XLOOKUP(D203,Xlation!$B:$B,Xlation!$C:$C,"Error",0)</f>
        <v xml:space="preserve">Senior-level Expert </v>
      </c>
      <c r="P203" t="str">
        <f>_xlfn.XLOOKUP(E203,Xlation!$B:$B,Xlation!$C:$C,"Error",0)</f>
        <v xml:space="preserve">Full-time </v>
      </c>
      <c r="Q203" t="str">
        <f>_xlfn.XLOOKUP(L203,Xlation!$B:$B,Xlation!$C:$C,"Error",0)</f>
        <v>India</v>
      </c>
      <c r="R203" t="str">
        <f>_xlfn.XLOOKUP(J203,Xlation!$B:$B,Xlation!$C:$C,"Error",0)</f>
        <v>India</v>
      </c>
      <c r="S203" t="str">
        <f>_xlfn.XLOOKUP(N203,Xlation!$B:$B,Xlation!$C:$C,"Error",0)</f>
        <v>Large_Greater_than_250_Emp</v>
      </c>
      <c r="T203" t="str">
        <f>_xlfn.XLOOKUP(F203,Xlation!$B:$B,Xlation!$C:$C,"Error",0)</f>
        <v>Engineer</v>
      </c>
      <c r="U203" t="str">
        <f>_xlfn.XLOOKUP(K203,Xlation!$B:$B,Xlation!$C:$C,"Error",0)</f>
        <v>80-100%</v>
      </c>
      <c r="V203" t="str">
        <f>_xlfn.XLOOKUP(F203,Categories!B:B,Categories!C:C,"Not in dataset",0)</f>
        <v>ML Professional</v>
      </c>
    </row>
    <row r="204" spans="2:22">
      <c r="B204" s="1">
        <v>198</v>
      </c>
      <c r="C204">
        <v>2021</v>
      </c>
      <c r="D204" t="s">
        <v>11</v>
      </c>
      <c r="E204" t="s">
        <v>10</v>
      </c>
      <c r="F204" t="s">
        <v>39</v>
      </c>
      <c r="G204">
        <v>4000000</v>
      </c>
      <c r="H204" t="s">
        <v>73</v>
      </c>
      <c r="I204">
        <v>54094</v>
      </c>
      <c r="J204" t="s">
        <v>26</v>
      </c>
      <c r="K204">
        <v>50</v>
      </c>
      <c r="L204" t="s">
        <v>22</v>
      </c>
      <c r="M204" t="str">
        <f>_xlfn.XLOOKUP(L204,Xlation!B:B,Xlation!D:D,"error",0)</f>
        <v>USA</v>
      </c>
      <c r="N204" t="s">
        <v>60</v>
      </c>
      <c r="O204" t="str">
        <f>_xlfn.XLOOKUP(D204,Xlation!$B:$B,Xlation!$C:$C,"Error",0)</f>
        <v xml:space="preserve">Senior-level Expert </v>
      </c>
      <c r="P204" t="str">
        <f>_xlfn.XLOOKUP(E204,Xlation!$B:$B,Xlation!$C:$C,"Error",0)</f>
        <v xml:space="preserve">Full-time </v>
      </c>
      <c r="Q204" t="str">
        <f>_xlfn.XLOOKUP(L204,Xlation!$B:$B,Xlation!$C:$C,"Error",0)</f>
        <v>United States of America</v>
      </c>
      <c r="R204" t="str">
        <f>_xlfn.XLOOKUP(J204,Xlation!$B:$B,Xlation!$C:$C,"Error",0)</f>
        <v>India</v>
      </c>
      <c r="S204" t="str">
        <f>_xlfn.XLOOKUP(N204,Xlation!$B:$B,Xlation!$C:$C,"Error",0)</f>
        <v>Large_Greater_than_250_Emp</v>
      </c>
      <c r="T204" t="str">
        <f>_xlfn.XLOOKUP(F204,Xlation!$B:$B,Xlation!$C:$C,"Error",0)</f>
        <v>Scientist</v>
      </c>
      <c r="U204" t="str">
        <f>_xlfn.XLOOKUP(K204,Xlation!$B:$B,Xlation!$C:$C,"Error",0)</f>
        <v>20-80%</v>
      </c>
      <c r="V204" t="str">
        <f>_xlfn.XLOOKUP(F204,Categories!B:B,Categories!C:C,"Not in dataset",0)</f>
        <v>Not ML</v>
      </c>
    </row>
    <row r="205" spans="2:22">
      <c r="B205" s="1">
        <v>199</v>
      </c>
      <c r="C205">
        <v>2021</v>
      </c>
      <c r="D205" t="s">
        <v>2</v>
      </c>
      <c r="E205" t="s">
        <v>10</v>
      </c>
      <c r="F205" t="s">
        <v>47</v>
      </c>
      <c r="G205">
        <v>90000</v>
      </c>
      <c r="H205" t="s">
        <v>61</v>
      </c>
      <c r="I205">
        <v>90000</v>
      </c>
      <c r="J205" t="s">
        <v>22</v>
      </c>
      <c r="K205">
        <v>100</v>
      </c>
      <c r="L205" t="s">
        <v>22</v>
      </c>
      <c r="M205" t="str">
        <f>_xlfn.XLOOKUP(L205,Xlation!B:B,Xlation!D:D,"error",0)</f>
        <v>USA</v>
      </c>
      <c r="N205" t="s">
        <v>62</v>
      </c>
      <c r="O205" t="str">
        <f>_xlfn.XLOOKUP(D205,Xlation!$B:$B,Xlation!$C:$C,"Error",0)</f>
        <v xml:space="preserve">Entry-level Junior </v>
      </c>
      <c r="P205" t="str">
        <f>_xlfn.XLOOKUP(E205,Xlation!$B:$B,Xlation!$C:$C,"Error",0)</f>
        <v xml:space="preserve">Full-time </v>
      </c>
      <c r="Q205" t="str">
        <f>_xlfn.XLOOKUP(L205,Xlation!$B:$B,Xlation!$C:$C,"Error",0)</f>
        <v>United States of America</v>
      </c>
      <c r="R205" t="str">
        <f>_xlfn.XLOOKUP(J205,Xlation!$B:$B,Xlation!$C:$C,"Error",0)</f>
        <v>United States of America</v>
      </c>
      <c r="S205" t="str">
        <f>_xlfn.XLOOKUP(N205,Xlation!$B:$B,Xlation!$C:$C,"Error",0)</f>
        <v>Small_Less_than_50_Emp</v>
      </c>
      <c r="T205" t="str">
        <f>_xlfn.XLOOKUP(F205,Xlation!$B:$B,Xlation!$C:$C,"Error",0)</f>
        <v>Scientist</v>
      </c>
      <c r="U205" t="str">
        <f>_xlfn.XLOOKUP(K205,Xlation!$B:$B,Xlation!$C:$C,"Error",0)</f>
        <v>80-100%</v>
      </c>
      <c r="V205" t="str">
        <f>_xlfn.XLOOKUP(F205,Categories!B:B,Categories!C:C,"Not in dataset",0)</f>
        <v>Not ML</v>
      </c>
    </row>
    <row r="206" spans="2:22">
      <c r="B206" s="1">
        <v>200</v>
      </c>
      <c r="C206">
        <v>2021</v>
      </c>
      <c r="D206" t="s">
        <v>8</v>
      </c>
      <c r="E206" t="s">
        <v>10</v>
      </c>
      <c r="F206" t="s">
        <v>34</v>
      </c>
      <c r="G206">
        <v>52000</v>
      </c>
      <c r="H206" t="s">
        <v>59</v>
      </c>
      <c r="I206">
        <v>61467</v>
      </c>
      <c r="J206" t="s">
        <v>25</v>
      </c>
      <c r="K206">
        <v>50</v>
      </c>
      <c r="L206" t="s">
        <v>31</v>
      </c>
      <c r="M206" t="str">
        <f>_xlfn.XLOOKUP(L206,Xlation!B:B,Xlation!D:D,"error",0)</f>
        <v>AUT</v>
      </c>
      <c r="N206" t="s">
        <v>64</v>
      </c>
      <c r="O206" t="str">
        <f>_xlfn.XLOOKUP(D206,Xlation!$B:$B,Xlation!$C:$C,"Error",0)</f>
        <v xml:space="preserve">Mid-level Intermediate </v>
      </c>
      <c r="P206" t="str">
        <f>_xlfn.XLOOKUP(E206,Xlation!$B:$B,Xlation!$C:$C,"Error",0)</f>
        <v xml:space="preserve">Full-time </v>
      </c>
      <c r="Q206" t="str">
        <f>_xlfn.XLOOKUP(L206,Xlation!$B:$B,Xlation!$C:$C,"Error",0)</f>
        <v>Austria</v>
      </c>
      <c r="R206" t="str">
        <f>_xlfn.XLOOKUP(J206,Xlation!$B:$B,Xlation!$C:$C,"Error",0)</f>
        <v>Germany</v>
      </c>
      <c r="S206" t="str">
        <f>_xlfn.XLOOKUP(N206,Xlation!$B:$B,Xlation!$C:$C,"Error",0)</f>
        <v>Medium_Between_50_and_250_Emp</v>
      </c>
      <c r="T206" t="str">
        <f>_xlfn.XLOOKUP(F206,Xlation!$B:$B,Xlation!$C:$C,"Error",0)</f>
        <v>Scientist</v>
      </c>
      <c r="U206" t="str">
        <f>_xlfn.XLOOKUP(K206,Xlation!$B:$B,Xlation!$C:$C,"Error",0)</f>
        <v>20-80%</v>
      </c>
      <c r="V206" t="str">
        <f>_xlfn.XLOOKUP(F206,Categories!B:B,Categories!C:C,"Not in dataset",0)</f>
        <v>Not ML</v>
      </c>
    </row>
    <row r="207" spans="2:22">
      <c r="B207" s="1">
        <v>201</v>
      </c>
      <c r="C207">
        <v>2021</v>
      </c>
      <c r="D207" t="s">
        <v>11</v>
      </c>
      <c r="E207" t="s">
        <v>10</v>
      </c>
      <c r="F207" t="s">
        <v>88</v>
      </c>
      <c r="G207">
        <v>195000</v>
      </c>
      <c r="H207" t="s">
        <v>61</v>
      </c>
      <c r="I207">
        <v>195000</v>
      </c>
      <c r="J207" t="s">
        <v>22</v>
      </c>
      <c r="K207">
        <v>100</v>
      </c>
      <c r="L207" t="s">
        <v>22</v>
      </c>
      <c r="M207" t="str">
        <f>_xlfn.XLOOKUP(L207,Xlation!B:B,Xlation!D:D,"error",0)</f>
        <v>USA</v>
      </c>
      <c r="N207" t="s">
        <v>64</v>
      </c>
      <c r="O207" t="str">
        <f>_xlfn.XLOOKUP(D207,Xlation!$B:$B,Xlation!$C:$C,"Error",0)</f>
        <v xml:space="preserve">Senior-level Expert </v>
      </c>
      <c r="P207" t="str">
        <f>_xlfn.XLOOKUP(E207,Xlation!$B:$B,Xlation!$C:$C,"Error",0)</f>
        <v xml:space="preserve">Full-time </v>
      </c>
      <c r="Q207" t="str">
        <f>_xlfn.XLOOKUP(L207,Xlation!$B:$B,Xlation!$C:$C,"Error",0)</f>
        <v>United States of America</v>
      </c>
      <c r="R207" t="str">
        <f>_xlfn.XLOOKUP(J207,Xlation!$B:$B,Xlation!$C:$C,"Error",0)</f>
        <v>United States of America</v>
      </c>
      <c r="S207" t="str">
        <f>_xlfn.XLOOKUP(N207,Xlation!$B:$B,Xlation!$C:$C,"Error",0)</f>
        <v>Medium_Between_50_and_250_Emp</v>
      </c>
      <c r="T207" t="str">
        <f>_xlfn.XLOOKUP(F207,Xlation!$B:$B,Xlation!$C:$C,"Error",0)</f>
        <v>Engineer</v>
      </c>
      <c r="U207" t="str">
        <f>_xlfn.XLOOKUP(K207,Xlation!$B:$B,Xlation!$C:$C,"Error",0)</f>
        <v>80-100%</v>
      </c>
      <c r="V207" t="str">
        <f>_xlfn.XLOOKUP(F207,Categories!B:B,Categories!C:C,"Not in dataset",0)</f>
        <v>ML Professional</v>
      </c>
    </row>
    <row r="208" spans="2:22">
      <c r="B208" s="1">
        <v>202</v>
      </c>
      <c r="C208">
        <v>2021</v>
      </c>
      <c r="D208" t="s">
        <v>8</v>
      </c>
      <c r="E208" t="s">
        <v>10</v>
      </c>
      <c r="F208" t="s">
        <v>34</v>
      </c>
      <c r="G208">
        <v>32000</v>
      </c>
      <c r="H208" t="s">
        <v>59</v>
      </c>
      <c r="I208">
        <v>37825</v>
      </c>
      <c r="J208" t="s">
        <v>28</v>
      </c>
      <c r="K208">
        <v>100</v>
      </c>
      <c r="L208" t="s">
        <v>28</v>
      </c>
      <c r="M208" t="str">
        <f>_xlfn.XLOOKUP(L208,Xlation!B:B,Xlation!D:D,"error",0)</f>
        <v>ESP</v>
      </c>
      <c r="N208" t="s">
        <v>60</v>
      </c>
      <c r="O208" t="str">
        <f>_xlfn.XLOOKUP(D208,Xlation!$B:$B,Xlation!$C:$C,"Error",0)</f>
        <v xml:space="preserve">Mid-level Intermediate </v>
      </c>
      <c r="P208" t="str">
        <f>_xlfn.XLOOKUP(E208,Xlation!$B:$B,Xlation!$C:$C,"Error",0)</f>
        <v xml:space="preserve">Full-time </v>
      </c>
      <c r="Q208" t="str">
        <f>_xlfn.XLOOKUP(L208,Xlation!$B:$B,Xlation!$C:$C,"Error",0)</f>
        <v>Spain</v>
      </c>
      <c r="R208" t="str">
        <f>_xlfn.XLOOKUP(J208,Xlation!$B:$B,Xlation!$C:$C,"Error",0)</f>
        <v>Spain</v>
      </c>
      <c r="S208" t="str">
        <f>_xlfn.XLOOKUP(N208,Xlation!$B:$B,Xlation!$C:$C,"Error",0)</f>
        <v>Large_Greater_than_250_Emp</v>
      </c>
      <c r="T208" t="str">
        <f>_xlfn.XLOOKUP(F208,Xlation!$B:$B,Xlation!$C:$C,"Error",0)</f>
        <v>Scientist</v>
      </c>
      <c r="U208" t="str">
        <f>_xlfn.XLOOKUP(K208,Xlation!$B:$B,Xlation!$C:$C,"Error",0)</f>
        <v>80-100%</v>
      </c>
      <c r="V208" t="str">
        <f>_xlfn.XLOOKUP(F208,Categories!B:B,Categories!C:C,"Not in dataset",0)</f>
        <v>Not ML</v>
      </c>
    </row>
    <row r="209" spans="2:22">
      <c r="B209" s="1">
        <v>203</v>
      </c>
      <c r="C209">
        <v>2021</v>
      </c>
      <c r="D209" t="s">
        <v>11</v>
      </c>
      <c r="E209" t="s">
        <v>10</v>
      </c>
      <c r="F209" t="s">
        <v>38</v>
      </c>
      <c r="G209">
        <v>50000</v>
      </c>
      <c r="H209" t="s">
        <v>61</v>
      </c>
      <c r="I209">
        <v>50000</v>
      </c>
      <c r="J209" t="s">
        <v>27</v>
      </c>
      <c r="K209">
        <v>100</v>
      </c>
      <c r="L209" t="s">
        <v>22</v>
      </c>
      <c r="M209" t="str">
        <f>_xlfn.XLOOKUP(L209,Xlation!B:B,Xlation!D:D,"error",0)</f>
        <v>USA</v>
      </c>
      <c r="N209" t="s">
        <v>62</v>
      </c>
      <c r="O209" t="str">
        <f>_xlfn.XLOOKUP(D209,Xlation!$B:$B,Xlation!$C:$C,"Error",0)</f>
        <v xml:space="preserve">Senior-level Expert </v>
      </c>
      <c r="P209" t="str">
        <f>_xlfn.XLOOKUP(E209,Xlation!$B:$B,Xlation!$C:$C,"Error",0)</f>
        <v xml:space="preserve">Full-time </v>
      </c>
      <c r="Q209" t="str">
        <f>_xlfn.XLOOKUP(L209,Xlation!$B:$B,Xlation!$C:$C,"Error",0)</f>
        <v>United States of America</v>
      </c>
      <c r="R209" t="str">
        <f>_xlfn.XLOOKUP(J209,Xlation!$B:$B,Xlation!$C:$C,"Error",0)</f>
        <v>France</v>
      </c>
      <c r="S209" t="str">
        <f>_xlfn.XLOOKUP(N209,Xlation!$B:$B,Xlation!$C:$C,"Error",0)</f>
        <v>Small_Less_than_50_Emp</v>
      </c>
      <c r="T209" t="str">
        <f>_xlfn.XLOOKUP(F209,Xlation!$B:$B,Xlation!$C:$C,"Error",0)</f>
        <v>Scientist</v>
      </c>
      <c r="U209" t="str">
        <f>_xlfn.XLOOKUP(K209,Xlation!$B:$B,Xlation!$C:$C,"Error",0)</f>
        <v>80-100%</v>
      </c>
      <c r="V209" t="str">
        <f>_xlfn.XLOOKUP(F209,Categories!B:B,Categories!C:C,"Not in dataset",0)</f>
        <v>Not ML</v>
      </c>
    </row>
    <row r="210" spans="2:22">
      <c r="B210" s="1">
        <v>204</v>
      </c>
      <c r="C210">
        <v>2021</v>
      </c>
      <c r="D210" t="s">
        <v>8</v>
      </c>
      <c r="E210" t="s">
        <v>10</v>
      </c>
      <c r="F210" t="s">
        <v>34</v>
      </c>
      <c r="G210">
        <v>160000</v>
      </c>
      <c r="H210" t="s">
        <v>61</v>
      </c>
      <c r="I210">
        <v>160000</v>
      </c>
      <c r="J210" t="s">
        <v>22</v>
      </c>
      <c r="K210">
        <v>100</v>
      </c>
      <c r="L210" t="s">
        <v>22</v>
      </c>
      <c r="M210" t="str">
        <f>_xlfn.XLOOKUP(L210,Xlation!B:B,Xlation!D:D,"error",0)</f>
        <v>USA</v>
      </c>
      <c r="N210" t="s">
        <v>60</v>
      </c>
      <c r="O210" t="str">
        <f>_xlfn.XLOOKUP(D210,Xlation!$B:$B,Xlation!$C:$C,"Error",0)</f>
        <v xml:space="preserve">Mid-level Intermediate </v>
      </c>
      <c r="P210" t="str">
        <f>_xlfn.XLOOKUP(E210,Xlation!$B:$B,Xlation!$C:$C,"Error",0)</f>
        <v xml:space="preserve">Full-time </v>
      </c>
      <c r="Q210" t="str">
        <f>_xlfn.XLOOKUP(L210,Xlation!$B:$B,Xlation!$C:$C,"Error",0)</f>
        <v>United States of America</v>
      </c>
      <c r="R210" t="str">
        <f>_xlfn.XLOOKUP(J210,Xlation!$B:$B,Xlation!$C:$C,"Error",0)</f>
        <v>United States of America</v>
      </c>
      <c r="S210" t="str">
        <f>_xlfn.XLOOKUP(N210,Xlation!$B:$B,Xlation!$C:$C,"Error",0)</f>
        <v>Large_Greater_than_250_Emp</v>
      </c>
      <c r="T210" t="str">
        <f>_xlfn.XLOOKUP(F210,Xlation!$B:$B,Xlation!$C:$C,"Error",0)</f>
        <v>Scientist</v>
      </c>
      <c r="U210" t="str">
        <f>_xlfn.XLOOKUP(K210,Xlation!$B:$B,Xlation!$C:$C,"Error",0)</f>
        <v>80-100%</v>
      </c>
      <c r="V210" t="str">
        <f>_xlfn.XLOOKUP(F210,Categories!B:B,Categories!C:C,"Not in dataset",0)</f>
        <v>Not ML</v>
      </c>
    </row>
    <row r="211" spans="2:22">
      <c r="B211" s="1">
        <v>205</v>
      </c>
      <c r="C211">
        <v>2021</v>
      </c>
      <c r="D211" t="s">
        <v>8</v>
      </c>
      <c r="E211" t="s">
        <v>10</v>
      </c>
      <c r="F211" t="s">
        <v>34</v>
      </c>
      <c r="G211">
        <v>69600</v>
      </c>
      <c r="H211" t="s">
        <v>131</v>
      </c>
      <c r="I211">
        <v>12901</v>
      </c>
      <c r="J211" t="s">
        <v>107</v>
      </c>
      <c r="K211">
        <v>0</v>
      </c>
      <c r="L211" t="s">
        <v>107</v>
      </c>
      <c r="M211" t="str">
        <f>_xlfn.XLOOKUP(L211,Xlation!B:B,Xlation!D:D,"error",0)</f>
        <v>BRA</v>
      </c>
      <c r="N211" t="s">
        <v>62</v>
      </c>
      <c r="O211" t="str">
        <f>_xlfn.XLOOKUP(D211,Xlation!$B:$B,Xlation!$C:$C,"Error",0)</f>
        <v xml:space="preserve">Mid-level Intermediate </v>
      </c>
      <c r="P211" t="str">
        <f>_xlfn.XLOOKUP(E211,Xlation!$B:$B,Xlation!$C:$C,"Error",0)</f>
        <v xml:space="preserve">Full-time </v>
      </c>
      <c r="Q211" t="str">
        <f>_xlfn.XLOOKUP(L211,Xlation!$B:$B,Xlation!$C:$C,"Error",0)</f>
        <v>Brazil</v>
      </c>
      <c r="R211" t="str">
        <f>_xlfn.XLOOKUP(J211,Xlation!$B:$B,Xlation!$C:$C,"Error",0)</f>
        <v>Brazil</v>
      </c>
      <c r="S211" t="str">
        <f>_xlfn.XLOOKUP(N211,Xlation!$B:$B,Xlation!$C:$C,"Error",0)</f>
        <v>Small_Less_than_50_Emp</v>
      </c>
      <c r="T211" t="str">
        <f>_xlfn.XLOOKUP(F211,Xlation!$B:$B,Xlation!$C:$C,"Error",0)</f>
        <v>Scientist</v>
      </c>
      <c r="U211" t="str">
        <f>_xlfn.XLOOKUP(K211,Xlation!$B:$B,Xlation!$C:$C,"Error",0)</f>
        <v>0-20%</v>
      </c>
      <c r="V211" t="str">
        <f>_xlfn.XLOOKUP(F211,Categories!B:B,Categories!C:C,"Not in dataset",0)</f>
        <v>Not ML</v>
      </c>
    </row>
    <row r="212" spans="2:22">
      <c r="B212" s="1">
        <v>206</v>
      </c>
      <c r="C212">
        <v>2021</v>
      </c>
      <c r="D212" t="s">
        <v>11</v>
      </c>
      <c r="E212" t="s">
        <v>10</v>
      </c>
      <c r="F212" t="s">
        <v>37</v>
      </c>
      <c r="G212">
        <v>200000</v>
      </c>
      <c r="H212" t="s">
        <v>61</v>
      </c>
      <c r="I212">
        <v>200000</v>
      </c>
      <c r="J212" t="s">
        <v>22</v>
      </c>
      <c r="K212">
        <v>100</v>
      </c>
      <c r="L212" t="s">
        <v>22</v>
      </c>
      <c r="M212" t="str">
        <f>_xlfn.XLOOKUP(L212,Xlation!B:B,Xlation!D:D,"error",0)</f>
        <v>USA</v>
      </c>
      <c r="N212" t="s">
        <v>60</v>
      </c>
      <c r="O212" t="str">
        <f>_xlfn.XLOOKUP(D212,Xlation!$B:$B,Xlation!$C:$C,"Error",0)</f>
        <v xml:space="preserve">Senior-level Expert </v>
      </c>
      <c r="P212" t="str">
        <f>_xlfn.XLOOKUP(E212,Xlation!$B:$B,Xlation!$C:$C,"Error",0)</f>
        <v xml:space="preserve">Full-time </v>
      </c>
      <c r="Q212" t="str">
        <f>_xlfn.XLOOKUP(L212,Xlation!$B:$B,Xlation!$C:$C,"Error",0)</f>
        <v>United States of America</v>
      </c>
      <c r="R212" t="str">
        <f>_xlfn.XLOOKUP(J212,Xlation!$B:$B,Xlation!$C:$C,"Error",0)</f>
        <v>United States of America</v>
      </c>
      <c r="S212" t="str">
        <f>_xlfn.XLOOKUP(N212,Xlation!$B:$B,Xlation!$C:$C,"Error",0)</f>
        <v>Large_Greater_than_250_Emp</v>
      </c>
      <c r="T212" t="str">
        <f>_xlfn.XLOOKUP(F212,Xlation!$B:$B,Xlation!$C:$C,"Error",0)</f>
        <v>Engineer</v>
      </c>
      <c r="U212" t="str">
        <f>_xlfn.XLOOKUP(K212,Xlation!$B:$B,Xlation!$C:$C,"Error",0)</f>
        <v>80-100%</v>
      </c>
      <c r="V212" t="str">
        <f>_xlfn.XLOOKUP(F212,Categories!B:B,Categories!C:C,"Not in dataset",0)</f>
        <v>ML Professional</v>
      </c>
    </row>
    <row r="213" spans="2:22">
      <c r="B213" s="1">
        <v>207</v>
      </c>
      <c r="C213">
        <v>2021</v>
      </c>
      <c r="D213" t="s">
        <v>11</v>
      </c>
      <c r="E213" t="s">
        <v>10</v>
      </c>
      <c r="F213" t="s">
        <v>35</v>
      </c>
      <c r="G213">
        <v>165000</v>
      </c>
      <c r="H213" t="s">
        <v>61</v>
      </c>
      <c r="I213">
        <v>165000</v>
      </c>
      <c r="J213" t="s">
        <v>22</v>
      </c>
      <c r="K213">
        <v>0</v>
      </c>
      <c r="L213" t="s">
        <v>22</v>
      </c>
      <c r="M213" t="str">
        <f>_xlfn.XLOOKUP(L213,Xlation!B:B,Xlation!D:D,"error",0)</f>
        <v>USA</v>
      </c>
      <c r="N213" t="s">
        <v>64</v>
      </c>
      <c r="O213" t="str">
        <f>_xlfn.XLOOKUP(D213,Xlation!$B:$B,Xlation!$C:$C,"Error",0)</f>
        <v xml:space="preserve">Senior-level Expert </v>
      </c>
      <c r="P213" t="str">
        <f>_xlfn.XLOOKUP(E213,Xlation!$B:$B,Xlation!$C:$C,"Error",0)</f>
        <v xml:space="preserve">Full-time </v>
      </c>
      <c r="Q213" t="str">
        <f>_xlfn.XLOOKUP(L213,Xlation!$B:$B,Xlation!$C:$C,"Error",0)</f>
        <v>United States of America</v>
      </c>
      <c r="R213" t="str">
        <f>_xlfn.XLOOKUP(J213,Xlation!$B:$B,Xlation!$C:$C,"Error",0)</f>
        <v>United States of America</v>
      </c>
      <c r="S213" t="str">
        <f>_xlfn.XLOOKUP(N213,Xlation!$B:$B,Xlation!$C:$C,"Error",0)</f>
        <v>Medium_Between_50_and_250_Emp</v>
      </c>
      <c r="T213" t="str">
        <f>_xlfn.XLOOKUP(F213,Xlation!$B:$B,Xlation!$C:$C,"Error",0)</f>
        <v>Engineer</v>
      </c>
      <c r="U213" t="str">
        <f>_xlfn.XLOOKUP(K213,Xlation!$B:$B,Xlation!$C:$C,"Error",0)</f>
        <v>0-20%</v>
      </c>
      <c r="V213" t="str">
        <f>_xlfn.XLOOKUP(F213,Categories!B:B,Categories!C:C,"Not in dataset",0)</f>
        <v>Not ML</v>
      </c>
    </row>
    <row r="214" spans="2:22">
      <c r="B214" s="1">
        <v>208</v>
      </c>
      <c r="C214">
        <v>2021</v>
      </c>
      <c r="D214" t="s">
        <v>8</v>
      </c>
      <c r="E214" t="s">
        <v>7</v>
      </c>
      <c r="F214" t="s">
        <v>35</v>
      </c>
      <c r="G214">
        <v>20000</v>
      </c>
      <c r="H214" t="s">
        <v>61</v>
      </c>
      <c r="I214">
        <v>20000</v>
      </c>
      <c r="J214" t="s">
        <v>94</v>
      </c>
      <c r="K214">
        <v>0</v>
      </c>
      <c r="L214" t="s">
        <v>22</v>
      </c>
      <c r="M214" t="str">
        <f>_xlfn.XLOOKUP(L214,Xlation!B:B,Xlation!D:D,"error",0)</f>
        <v>USA</v>
      </c>
      <c r="N214" t="s">
        <v>60</v>
      </c>
      <c r="O214" t="str">
        <f>_xlfn.XLOOKUP(D214,Xlation!$B:$B,Xlation!$C:$C,"Error",0)</f>
        <v xml:space="preserve">Mid-level Intermediate </v>
      </c>
      <c r="P214" t="str">
        <f>_xlfn.XLOOKUP(E214,Xlation!$B:$B,Xlation!$C:$C,"Error",0)</f>
        <v>Freelance</v>
      </c>
      <c r="Q214" t="str">
        <f>_xlfn.XLOOKUP(L214,Xlation!$B:$B,Xlation!$C:$C,"Error",0)</f>
        <v>United States of America</v>
      </c>
      <c r="R214" t="str">
        <f>_xlfn.XLOOKUP(J214,Xlation!$B:$B,Xlation!$C:$C,"Error",0)</f>
        <v>Italy</v>
      </c>
      <c r="S214" t="str">
        <f>_xlfn.XLOOKUP(N214,Xlation!$B:$B,Xlation!$C:$C,"Error",0)</f>
        <v>Large_Greater_than_250_Emp</v>
      </c>
      <c r="T214" t="str">
        <f>_xlfn.XLOOKUP(F214,Xlation!$B:$B,Xlation!$C:$C,"Error",0)</f>
        <v>Engineer</v>
      </c>
      <c r="U214" t="str">
        <f>_xlfn.XLOOKUP(K214,Xlation!$B:$B,Xlation!$C:$C,"Error",0)</f>
        <v>0-20%</v>
      </c>
      <c r="V214" t="str">
        <f>_xlfn.XLOOKUP(F214,Categories!B:B,Categories!C:C,"Not in dataset",0)</f>
        <v>Not ML</v>
      </c>
    </row>
    <row r="215" spans="2:22">
      <c r="B215" s="1">
        <v>209</v>
      </c>
      <c r="C215">
        <v>2021</v>
      </c>
      <c r="D215" t="s">
        <v>11</v>
      </c>
      <c r="E215" t="s">
        <v>10</v>
      </c>
      <c r="F215" t="s">
        <v>45</v>
      </c>
      <c r="G215">
        <v>120000</v>
      </c>
      <c r="H215" t="s">
        <v>61</v>
      </c>
      <c r="I215">
        <v>120000</v>
      </c>
      <c r="J215" t="s">
        <v>22</v>
      </c>
      <c r="K215">
        <v>0</v>
      </c>
      <c r="L215" t="s">
        <v>22</v>
      </c>
      <c r="M215" t="str">
        <f>_xlfn.XLOOKUP(L215,Xlation!B:B,Xlation!D:D,"error",0)</f>
        <v>USA</v>
      </c>
      <c r="N215" t="s">
        <v>60</v>
      </c>
      <c r="O215" t="str">
        <f>_xlfn.XLOOKUP(D215,Xlation!$B:$B,Xlation!$C:$C,"Error",0)</f>
        <v xml:space="preserve">Senior-level Expert </v>
      </c>
      <c r="P215" t="str">
        <f>_xlfn.XLOOKUP(E215,Xlation!$B:$B,Xlation!$C:$C,"Error",0)</f>
        <v xml:space="preserve">Full-time </v>
      </c>
      <c r="Q215" t="str">
        <f>_xlfn.XLOOKUP(L215,Xlation!$B:$B,Xlation!$C:$C,"Error",0)</f>
        <v>United States of America</v>
      </c>
      <c r="R215" t="str">
        <f>_xlfn.XLOOKUP(J215,Xlation!$B:$B,Xlation!$C:$C,"Error",0)</f>
        <v>United States of America</v>
      </c>
      <c r="S215" t="str">
        <f>_xlfn.XLOOKUP(N215,Xlation!$B:$B,Xlation!$C:$C,"Error",0)</f>
        <v>Large_Greater_than_250_Emp</v>
      </c>
      <c r="T215" t="str">
        <f>_xlfn.XLOOKUP(F215,Xlation!$B:$B,Xlation!$C:$C,"Error",0)</f>
        <v>Analysis</v>
      </c>
      <c r="U215" t="str">
        <f>_xlfn.XLOOKUP(K215,Xlation!$B:$B,Xlation!$C:$C,"Error",0)</f>
        <v>0-20%</v>
      </c>
      <c r="V215" t="str">
        <f>_xlfn.XLOOKUP(F215,Categories!B:B,Categories!C:C,"Not in dataset",0)</f>
        <v>Not ML</v>
      </c>
    </row>
    <row r="216" spans="2:22">
      <c r="B216" s="1">
        <v>210</v>
      </c>
      <c r="C216">
        <v>2021</v>
      </c>
      <c r="D216" t="s">
        <v>8</v>
      </c>
      <c r="E216" t="s">
        <v>10</v>
      </c>
      <c r="F216" t="s">
        <v>37</v>
      </c>
      <c r="G216">
        <v>21000</v>
      </c>
      <c r="H216" t="s">
        <v>59</v>
      </c>
      <c r="I216">
        <v>24823</v>
      </c>
      <c r="J216" t="s">
        <v>132</v>
      </c>
      <c r="K216">
        <v>50</v>
      </c>
      <c r="L216" t="s">
        <v>132</v>
      </c>
      <c r="M216" t="str">
        <f>_xlfn.XLOOKUP(L216,Xlation!B:B,Xlation!D:D,"error",0)</f>
        <v>SVN</v>
      </c>
      <c r="N216" t="s">
        <v>60</v>
      </c>
      <c r="O216" t="str">
        <f>_xlfn.XLOOKUP(D216,Xlation!$B:$B,Xlation!$C:$C,"Error",0)</f>
        <v xml:space="preserve">Mid-level Intermediate </v>
      </c>
      <c r="P216" t="str">
        <f>_xlfn.XLOOKUP(E216,Xlation!$B:$B,Xlation!$C:$C,"Error",0)</f>
        <v xml:space="preserve">Full-time </v>
      </c>
      <c r="Q216" t="str">
        <f>_xlfn.XLOOKUP(L216,Xlation!$B:$B,Xlation!$C:$C,"Error",0)</f>
        <v>Slovenia</v>
      </c>
      <c r="R216" t="str">
        <f>_xlfn.XLOOKUP(J216,Xlation!$B:$B,Xlation!$C:$C,"Error",0)</f>
        <v>Slovenia</v>
      </c>
      <c r="S216" t="str">
        <f>_xlfn.XLOOKUP(N216,Xlation!$B:$B,Xlation!$C:$C,"Error",0)</f>
        <v>Large_Greater_than_250_Emp</v>
      </c>
      <c r="T216" t="str">
        <f>_xlfn.XLOOKUP(F216,Xlation!$B:$B,Xlation!$C:$C,"Error",0)</f>
        <v>Engineer</v>
      </c>
      <c r="U216" t="str">
        <f>_xlfn.XLOOKUP(K216,Xlation!$B:$B,Xlation!$C:$C,"Error",0)</f>
        <v>20-80%</v>
      </c>
      <c r="V216" t="str">
        <f>_xlfn.XLOOKUP(F216,Categories!B:B,Categories!C:C,"Not in dataset",0)</f>
        <v>ML Professional</v>
      </c>
    </row>
    <row r="217" spans="2:22">
      <c r="B217" s="1">
        <v>211</v>
      </c>
      <c r="C217">
        <v>2021</v>
      </c>
      <c r="D217" t="s">
        <v>8</v>
      </c>
      <c r="E217" t="s">
        <v>10</v>
      </c>
      <c r="F217" t="s">
        <v>38</v>
      </c>
      <c r="G217">
        <v>48000</v>
      </c>
      <c r="H217" t="s">
        <v>59</v>
      </c>
      <c r="I217">
        <v>56738</v>
      </c>
      <c r="J217" t="s">
        <v>27</v>
      </c>
      <c r="K217">
        <v>50</v>
      </c>
      <c r="L217" t="s">
        <v>27</v>
      </c>
      <c r="M217" t="str">
        <f>_xlfn.XLOOKUP(L217,Xlation!B:B,Xlation!D:D,"error",0)</f>
        <v>FRA</v>
      </c>
      <c r="N217" t="s">
        <v>62</v>
      </c>
      <c r="O217" t="str">
        <f>_xlfn.XLOOKUP(D217,Xlation!$B:$B,Xlation!$C:$C,"Error",0)</f>
        <v xml:space="preserve">Mid-level Intermediate </v>
      </c>
      <c r="P217" t="str">
        <f>_xlfn.XLOOKUP(E217,Xlation!$B:$B,Xlation!$C:$C,"Error",0)</f>
        <v xml:space="preserve">Full-time </v>
      </c>
      <c r="Q217" t="str">
        <f>_xlfn.XLOOKUP(L217,Xlation!$B:$B,Xlation!$C:$C,"Error",0)</f>
        <v>France</v>
      </c>
      <c r="R217" t="str">
        <f>_xlfn.XLOOKUP(J217,Xlation!$B:$B,Xlation!$C:$C,"Error",0)</f>
        <v>France</v>
      </c>
      <c r="S217" t="str">
        <f>_xlfn.XLOOKUP(N217,Xlation!$B:$B,Xlation!$C:$C,"Error",0)</f>
        <v>Small_Less_than_50_Emp</v>
      </c>
      <c r="T217" t="str">
        <f>_xlfn.XLOOKUP(F217,Xlation!$B:$B,Xlation!$C:$C,"Error",0)</f>
        <v>Scientist</v>
      </c>
      <c r="U217" t="str">
        <f>_xlfn.XLOOKUP(K217,Xlation!$B:$B,Xlation!$C:$C,"Error",0)</f>
        <v>20-80%</v>
      </c>
      <c r="V217" t="str">
        <f>_xlfn.XLOOKUP(F217,Categories!B:B,Categories!C:C,"Not in dataset",0)</f>
        <v>Not ML</v>
      </c>
    </row>
    <row r="218" spans="2:22">
      <c r="B218" s="1">
        <v>212</v>
      </c>
      <c r="C218">
        <v>2021</v>
      </c>
      <c r="D218" t="s">
        <v>8</v>
      </c>
      <c r="E218" t="s">
        <v>10</v>
      </c>
      <c r="F218" t="s">
        <v>35</v>
      </c>
      <c r="G218">
        <v>48000</v>
      </c>
      <c r="H218" t="s">
        <v>63</v>
      </c>
      <c r="I218">
        <v>66022</v>
      </c>
      <c r="J218" t="s">
        <v>133</v>
      </c>
      <c r="K218">
        <v>50</v>
      </c>
      <c r="L218" t="s">
        <v>23</v>
      </c>
      <c r="M218" t="str">
        <f>_xlfn.XLOOKUP(L218,Xlation!B:B,Xlation!D:D,"error",0)</f>
        <v>GBR</v>
      </c>
      <c r="N218" t="s">
        <v>62</v>
      </c>
      <c r="O218" t="str">
        <f>_xlfn.XLOOKUP(D218,Xlation!$B:$B,Xlation!$C:$C,"Error",0)</f>
        <v xml:space="preserve">Mid-level Intermediate </v>
      </c>
      <c r="P218" t="str">
        <f>_xlfn.XLOOKUP(E218,Xlation!$B:$B,Xlation!$C:$C,"Error",0)</f>
        <v xml:space="preserve">Full-time </v>
      </c>
      <c r="Q218" t="str">
        <f>_xlfn.XLOOKUP(L218,Xlation!$B:$B,Xlation!$C:$C,"Error",0)</f>
        <v>United Kingdom</v>
      </c>
      <c r="R218" t="str">
        <f>_xlfn.XLOOKUP(J218,Xlation!$B:$B,Xlation!$C:$C,"Error",0)</f>
        <v>Hong Kong</v>
      </c>
      <c r="S218" t="str">
        <f>_xlfn.XLOOKUP(N218,Xlation!$B:$B,Xlation!$C:$C,"Error",0)</f>
        <v>Small_Less_than_50_Emp</v>
      </c>
      <c r="T218" t="str">
        <f>_xlfn.XLOOKUP(F218,Xlation!$B:$B,Xlation!$C:$C,"Error",0)</f>
        <v>Engineer</v>
      </c>
      <c r="U218" t="str">
        <f>_xlfn.XLOOKUP(K218,Xlation!$B:$B,Xlation!$C:$C,"Error",0)</f>
        <v>20-80%</v>
      </c>
      <c r="V218" t="str">
        <f>_xlfn.XLOOKUP(F218,Categories!B:B,Categories!C:C,"Not in dataset",0)</f>
        <v>Not ML</v>
      </c>
    </row>
    <row r="219" spans="2:22">
      <c r="B219" s="1">
        <v>213</v>
      </c>
      <c r="C219">
        <v>2021</v>
      </c>
      <c r="D219" t="s">
        <v>2</v>
      </c>
      <c r="E219" t="s">
        <v>10</v>
      </c>
      <c r="F219" t="s">
        <v>42</v>
      </c>
      <c r="G219">
        <v>435000</v>
      </c>
      <c r="H219" t="s">
        <v>73</v>
      </c>
      <c r="I219">
        <v>5882</v>
      </c>
      <c r="J219" t="s">
        <v>26</v>
      </c>
      <c r="K219">
        <v>0</v>
      </c>
      <c r="L219" t="s">
        <v>134</v>
      </c>
      <c r="M219" t="str">
        <f>_xlfn.XLOOKUP(L219,Xlation!B:B,Xlation!D:D,"error",0)</f>
        <v>CHE</v>
      </c>
      <c r="N219" t="s">
        <v>60</v>
      </c>
      <c r="O219" t="str">
        <f>_xlfn.XLOOKUP(D219,Xlation!$B:$B,Xlation!$C:$C,"Error",0)</f>
        <v xml:space="preserve">Entry-level Junior </v>
      </c>
      <c r="P219" t="str">
        <f>_xlfn.XLOOKUP(E219,Xlation!$B:$B,Xlation!$C:$C,"Error",0)</f>
        <v xml:space="preserve">Full-time </v>
      </c>
      <c r="Q219" t="str">
        <f>_xlfn.XLOOKUP(L219,Xlation!$B:$B,Xlation!$C:$C,"Error",0)</f>
        <v>Switzerland</v>
      </c>
      <c r="R219" t="str">
        <f>_xlfn.XLOOKUP(J219,Xlation!$B:$B,Xlation!$C:$C,"Error",0)</f>
        <v>India</v>
      </c>
      <c r="S219" t="str">
        <f>_xlfn.XLOOKUP(N219,Xlation!$B:$B,Xlation!$C:$C,"Error",0)</f>
        <v>Large_Greater_than_250_Emp</v>
      </c>
      <c r="T219" t="str">
        <f>_xlfn.XLOOKUP(F219,Xlation!$B:$B,Xlation!$C:$C,"Error",0)</f>
        <v>Engineer</v>
      </c>
      <c r="U219" t="str">
        <f>_xlfn.XLOOKUP(K219,Xlation!$B:$B,Xlation!$C:$C,"Error",0)</f>
        <v>0-20%</v>
      </c>
      <c r="V219" t="str">
        <f>_xlfn.XLOOKUP(F219,Categories!B:B,Categories!C:C,"Not in dataset",0)</f>
        <v>Not ML</v>
      </c>
    </row>
    <row r="220" spans="2:22">
      <c r="B220" s="1">
        <v>214</v>
      </c>
      <c r="C220">
        <v>2021</v>
      </c>
      <c r="D220" t="s">
        <v>2</v>
      </c>
      <c r="E220" t="s">
        <v>10</v>
      </c>
      <c r="F220" t="s">
        <v>37</v>
      </c>
      <c r="G220">
        <v>21000</v>
      </c>
      <c r="H220" t="s">
        <v>59</v>
      </c>
      <c r="I220">
        <v>24823</v>
      </c>
      <c r="J220" t="s">
        <v>25</v>
      </c>
      <c r="K220">
        <v>50</v>
      </c>
      <c r="L220" t="s">
        <v>25</v>
      </c>
      <c r="M220" t="str">
        <f>_xlfn.XLOOKUP(L220,Xlation!B:B,Xlation!D:D,"error",0)</f>
        <v>DEU</v>
      </c>
      <c r="N220" t="s">
        <v>64</v>
      </c>
      <c r="O220" t="str">
        <f>_xlfn.XLOOKUP(D220,Xlation!$B:$B,Xlation!$C:$C,"Error",0)</f>
        <v xml:space="preserve">Entry-level Junior </v>
      </c>
      <c r="P220" t="str">
        <f>_xlfn.XLOOKUP(E220,Xlation!$B:$B,Xlation!$C:$C,"Error",0)</f>
        <v xml:space="preserve">Full-time </v>
      </c>
      <c r="Q220" t="str">
        <f>_xlfn.XLOOKUP(L220,Xlation!$B:$B,Xlation!$C:$C,"Error",0)</f>
        <v>Germany</v>
      </c>
      <c r="R220" t="str">
        <f>_xlfn.XLOOKUP(J220,Xlation!$B:$B,Xlation!$C:$C,"Error",0)</f>
        <v>Germany</v>
      </c>
      <c r="S220" t="str">
        <f>_xlfn.XLOOKUP(N220,Xlation!$B:$B,Xlation!$C:$C,"Error",0)</f>
        <v>Medium_Between_50_and_250_Emp</v>
      </c>
      <c r="T220" t="str">
        <f>_xlfn.XLOOKUP(F220,Xlation!$B:$B,Xlation!$C:$C,"Error",0)</f>
        <v>Engineer</v>
      </c>
      <c r="U220" t="str">
        <f>_xlfn.XLOOKUP(K220,Xlation!$B:$B,Xlation!$C:$C,"Error",0)</f>
        <v>20-80%</v>
      </c>
      <c r="V220" t="str">
        <f>_xlfn.XLOOKUP(F220,Categories!B:B,Categories!C:C,"Not in dataset",0)</f>
        <v>ML Professional</v>
      </c>
    </row>
    <row r="221" spans="2:22">
      <c r="B221" s="1">
        <v>215</v>
      </c>
      <c r="C221">
        <v>2021</v>
      </c>
      <c r="D221" t="s">
        <v>11</v>
      </c>
      <c r="E221" t="s">
        <v>10</v>
      </c>
      <c r="F221" t="s">
        <v>113</v>
      </c>
      <c r="G221">
        <v>185000</v>
      </c>
      <c r="H221" t="s">
        <v>61</v>
      </c>
      <c r="I221">
        <v>185000</v>
      </c>
      <c r="J221" t="s">
        <v>22</v>
      </c>
      <c r="K221">
        <v>100</v>
      </c>
      <c r="L221" t="s">
        <v>22</v>
      </c>
      <c r="M221" t="str">
        <f>_xlfn.XLOOKUP(L221,Xlation!B:B,Xlation!D:D,"error",0)</f>
        <v>USA</v>
      </c>
      <c r="N221" t="s">
        <v>60</v>
      </c>
      <c r="O221" t="str">
        <f>_xlfn.XLOOKUP(D221,Xlation!$B:$B,Xlation!$C:$C,"Error",0)</f>
        <v xml:space="preserve">Senior-level Expert </v>
      </c>
      <c r="P221" t="str">
        <f>_xlfn.XLOOKUP(E221,Xlation!$B:$B,Xlation!$C:$C,"Error",0)</f>
        <v xml:space="preserve">Full-time </v>
      </c>
      <c r="Q221" t="str">
        <f>_xlfn.XLOOKUP(L221,Xlation!$B:$B,Xlation!$C:$C,"Error",0)</f>
        <v>United States of America</v>
      </c>
      <c r="R221" t="str">
        <f>_xlfn.XLOOKUP(J221,Xlation!$B:$B,Xlation!$C:$C,"Error",0)</f>
        <v>United States of America</v>
      </c>
      <c r="S221" t="str">
        <f>_xlfn.XLOOKUP(N221,Xlation!$B:$B,Xlation!$C:$C,"Error",0)</f>
        <v>Large_Greater_than_250_Emp</v>
      </c>
      <c r="T221" t="str">
        <f>_xlfn.XLOOKUP(F221,Xlation!$B:$B,Xlation!$C:$C,"Error",0)</f>
        <v>Engineer</v>
      </c>
      <c r="U221" t="str">
        <f>_xlfn.XLOOKUP(K221,Xlation!$B:$B,Xlation!$C:$C,"Error",0)</f>
        <v>80-100%</v>
      </c>
      <c r="V221" t="str">
        <f>_xlfn.XLOOKUP(F221,Categories!B:B,Categories!C:C,"Not in dataset",0)</f>
        <v>Not ML</v>
      </c>
    </row>
    <row r="222" spans="2:22">
      <c r="B222" s="1">
        <v>216</v>
      </c>
      <c r="C222">
        <v>2021</v>
      </c>
      <c r="D222" t="s">
        <v>2</v>
      </c>
      <c r="E222" t="s">
        <v>13</v>
      </c>
      <c r="F222" t="s">
        <v>92</v>
      </c>
      <c r="G222">
        <v>180000</v>
      </c>
      <c r="H222" t="s">
        <v>90</v>
      </c>
      <c r="I222">
        <v>28609</v>
      </c>
      <c r="J222" t="s">
        <v>91</v>
      </c>
      <c r="K222">
        <v>50</v>
      </c>
      <c r="L222" t="s">
        <v>91</v>
      </c>
      <c r="M222" t="str">
        <f>_xlfn.XLOOKUP(L222,Xlation!B:B,Xlation!D:D,"error",0)</f>
        <v>DNK</v>
      </c>
      <c r="N222" t="s">
        <v>62</v>
      </c>
      <c r="O222" t="str">
        <f>_xlfn.XLOOKUP(D222,Xlation!$B:$B,Xlation!$C:$C,"Error",0)</f>
        <v xml:space="preserve">Entry-level Junior </v>
      </c>
      <c r="P222" t="str">
        <f>_xlfn.XLOOKUP(E222,Xlation!$B:$B,Xlation!$C:$C,"Error",0)</f>
        <v xml:space="preserve">Part-time </v>
      </c>
      <c r="Q222" t="str">
        <f>_xlfn.XLOOKUP(L222,Xlation!$B:$B,Xlation!$C:$C,"Error",0)</f>
        <v>Denmark</v>
      </c>
      <c r="R222" t="str">
        <f>_xlfn.XLOOKUP(J222,Xlation!$B:$B,Xlation!$C:$C,"Error",0)</f>
        <v>Denmark</v>
      </c>
      <c r="S222" t="str">
        <f>_xlfn.XLOOKUP(N222,Xlation!$B:$B,Xlation!$C:$C,"Error",0)</f>
        <v>Small_Less_than_50_Emp</v>
      </c>
      <c r="T222" t="str">
        <f>_xlfn.XLOOKUP(F222,Xlation!$B:$B,Xlation!$C:$C,"Error",0)</f>
        <v>Engineer</v>
      </c>
      <c r="U222" t="str">
        <f>_xlfn.XLOOKUP(K222,Xlation!$B:$B,Xlation!$C:$C,"Error",0)</f>
        <v>20-80%</v>
      </c>
      <c r="V222" t="str">
        <f>_xlfn.XLOOKUP(F222,Categories!B:B,Categories!C:C,"Not in dataset",0)</f>
        <v>Not ML</v>
      </c>
    </row>
    <row r="223" spans="2:22">
      <c r="B223" s="1">
        <v>217</v>
      </c>
      <c r="C223">
        <v>2021</v>
      </c>
      <c r="D223" t="s">
        <v>8</v>
      </c>
      <c r="E223" t="s">
        <v>10</v>
      </c>
      <c r="F223" t="s">
        <v>34</v>
      </c>
      <c r="G223">
        <v>76760</v>
      </c>
      <c r="H223" t="s">
        <v>59</v>
      </c>
      <c r="I223">
        <v>90734</v>
      </c>
      <c r="J223" t="s">
        <v>25</v>
      </c>
      <c r="K223">
        <v>50</v>
      </c>
      <c r="L223" t="s">
        <v>25</v>
      </c>
      <c r="M223" t="str">
        <f>_xlfn.XLOOKUP(L223,Xlation!B:B,Xlation!D:D,"error",0)</f>
        <v>DEU</v>
      </c>
      <c r="N223" t="s">
        <v>60</v>
      </c>
      <c r="O223" t="str">
        <f>_xlfn.XLOOKUP(D223,Xlation!$B:$B,Xlation!$C:$C,"Error",0)</f>
        <v xml:space="preserve">Mid-level Intermediate </v>
      </c>
      <c r="P223" t="str">
        <f>_xlfn.XLOOKUP(E223,Xlation!$B:$B,Xlation!$C:$C,"Error",0)</f>
        <v xml:space="preserve">Full-time </v>
      </c>
      <c r="Q223" t="str">
        <f>_xlfn.XLOOKUP(L223,Xlation!$B:$B,Xlation!$C:$C,"Error",0)</f>
        <v>Germany</v>
      </c>
      <c r="R223" t="str">
        <f>_xlfn.XLOOKUP(J223,Xlation!$B:$B,Xlation!$C:$C,"Error",0)</f>
        <v>Germany</v>
      </c>
      <c r="S223" t="str">
        <f>_xlfn.XLOOKUP(N223,Xlation!$B:$B,Xlation!$C:$C,"Error",0)</f>
        <v>Large_Greater_than_250_Emp</v>
      </c>
      <c r="T223" t="str">
        <f>_xlfn.XLOOKUP(F223,Xlation!$B:$B,Xlation!$C:$C,"Error",0)</f>
        <v>Scientist</v>
      </c>
      <c r="U223" t="str">
        <f>_xlfn.XLOOKUP(K223,Xlation!$B:$B,Xlation!$C:$C,"Error",0)</f>
        <v>20-80%</v>
      </c>
      <c r="V223" t="str">
        <f>_xlfn.XLOOKUP(F223,Categories!B:B,Categories!C:C,"Not in dataset",0)</f>
        <v>Not ML</v>
      </c>
    </row>
    <row r="224" spans="2:22">
      <c r="B224" s="1">
        <v>218</v>
      </c>
      <c r="C224">
        <v>2021</v>
      </c>
      <c r="D224" t="s">
        <v>8</v>
      </c>
      <c r="E224" t="s">
        <v>10</v>
      </c>
      <c r="F224" t="s">
        <v>37</v>
      </c>
      <c r="G224">
        <v>75000</v>
      </c>
      <c r="H224" t="s">
        <v>59</v>
      </c>
      <c r="I224">
        <v>88654</v>
      </c>
      <c r="J224" t="s">
        <v>118</v>
      </c>
      <c r="K224">
        <v>100</v>
      </c>
      <c r="L224" t="s">
        <v>118</v>
      </c>
      <c r="M224" t="str">
        <f>_xlfn.XLOOKUP(L224,Xlation!B:B,Xlation!D:D,"error",0)</f>
        <v>BEL</v>
      </c>
      <c r="N224" t="s">
        <v>64</v>
      </c>
      <c r="O224" t="str">
        <f>_xlfn.XLOOKUP(D224,Xlation!$B:$B,Xlation!$C:$C,"Error",0)</f>
        <v xml:space="preserve">Mid-level Intermediate </v>
      </c>
      <c r="P224" t="str">
        <f>_xlfn.XLOOKUP(E224,Xlation!$B:$B,Xlation!$C:$C,"Error",0)</f>
        <v xml:space="preserve">Full-time </v>
      </c>
      <c r="Q224" t="str">
        <f>_xlfn.XLOOKUP(L224,Xlation!$B:$B,Xlation!$C:$C,"Error",0)</f>
        <v>Belgium</v>
      </c>
      <c r="R224" t="str">
        <f>_xlfn.XLOOKUP(J224,Xlation!$B:$B,Xlation!$C:$C,"Error",0)</f>
        <v>Belgium</v>
      </c>
      <c r="S224" t="str">
        <f>_xlfn.XLOOKUP(N224,Xlation!$B:$B,Xlation!$C:$C,"Error",0)</f>
        <v>Medium_Between_50_and_250_Emp</v>
      </c>
      <c r="T224" t="str">
        <f>_xlfn.XLOOKUP(F224,Xlation!$B:$B,Xlation!$C:$C,"Error",0)</f>
        <v>Engineer</v>
      </c>
      <c r="U224" t="str">
        <f>_xlfn.XLOOKUP(K224,Xlation!$B:$B,Xlation!$C:$C,"Error",0)</f>
        <v>80-100%</v>
      </c>
      <c r="V224" t="str">
        <f>_xlfn.XLOOKUP(F224,Categories!B:B,Categories!C:C,"Not in dataset",0)</f>
        <v>ML Professional</v>
      </c>
    </row>
    <row r="225" spans="2:22">
      <c r="B225" s="1">
        <v>219</v>
      </c>
      <c r="C225">
        <v>2021</v>
      </c>
      <c r="D225" t="s">
        <v>11</v>
      </c>
      <c r="E225" t="s">
        <v>10</v>
      </c>
      <c r="F225" t="s">
        <v>45</v>
      </c>
      <c r="G225">
        <v>140000</v>
      </c>
      <c r="H225" t="s">
        <v>61</v>
      </c>
      <c r="I225">
        <v>140000</v>
      </c>
      <c r="J225" t="s">
        <v>22</v>
      </c>
      <c r="K225">
        <v>100</v>
      </c>
      <c r="L225" t="s">
        <v>22</v>
      </c>
      <c r="M225" t="str">
        <f>_xlfn.XLOOKUP(L225,Xlation!B:B,Xlation!D:D,"error",0)</f>
        <v>USA</v>
      </c>
      <c r="N225" t="s">
        <v>60</v>
      </c>
      <c r="O225" t="str">
        <f>_xlfn.XLOOKUP(D225,Xlation!$B:$B,Xlation!$C:$C,"Error",0)</f>
        <v xml:space="preserve">Senior-level Expert </v>
      </c>
      <c r="P225" t="str">
        <f>_xlfn.XLOOKUP(E225,Xlation!$B:$B,Xlation!$C:$C,"Error",0)</f>
        <v xml:space="preserve">Full-time </v>
      </c>
      <c r="Q225" t="str">
        <f>_xlfn.XLOOKUP(L225,Xlation!$B:$B,Xlation!$C:$C,"Error",0)</f>
        <v>United States of America</v>
      </c>
      <c r="R225" t="str">
        <f>_xlfn.XLOOKUP(J225,Xlation!$B:$B,Xlation!$C:$C,"Error",0)</f>
        <v>United States of America</v>
      </c>
      <c r="S225" t="str">
        <f>_xlfn.XLOOKUP(N225,Xlation!$B:$B,Xlation!$C:$C,"Error",0)</f>
        <v>Large_Greater_than_250_Emp</v>
      </c>
      <c r="T225" t="str">
        <f>_xlfn.XLOOKUP(F225,Xlation!$B:$B,Xlation!$C:$C,"Error",0)</f>
        <v>Analysis</v>
      </c>
      <c r="U225" t="str">
        <f>_xlfn.XLOOKUP(K225,Xlation!$B:$B,Xlation!$C:$C,"Error",0)</f>
        <v>80-100%</v>
      </c>
      <c r="V225" t="str">
        <f>_xlfn.XLOOKUP(F225,Categories!B:B,Categories!C:C,"Not in dataset",0)</f>
        <v>Not ML</v>
      </c>
    </row>
    <row r="226" spans="2:22">
      <c r="B226" s="1">
        <v>220</v>
      </c>
      <c r="C226">
        <v>2021</v>
      </c>
      <c r="D226" t="s">
        <v>8</v>
      </c>
      <c r="E226" t="s">
        <v>10</v>
      </c>
      <c r="F226" t="s">
        <v>37</v>
      </c>
      <c r="G226">
        <v>180000</v>
      </c>
      <c r="H226" t="s">
        <v>101</v>
      </c>
      <c r="I226">
        <v>46597</v>
      </c>
      <c r="J226" t="s">
        <v>33</v>
      </c>
      <c r="K226">
        <v>100</v>
      </c>
      <c r="L226" t="s">
        <v>33</v>
      </c>
      <c r="M226" t="str">
        <f>_xlfn.XLOOKUP(L226,Xlation!B:B,Xlation!D:D,"error",0)</f>
        <v>POL</v>
      </c>
      <c r="N226" t="s">
        <v>60</v>
      </c>
      <c r="O226" t="str">
        <f>_xlfn.XLOOKUP(D226,Xlation!$B:$B,Xlation!$C:$C,"Error",0)</f>
        <v xml:space="preserve">Mid-level Intermediate </v>
      </c>
      <c r="P226" t="str">
        <f>_xlfn.XLOOKUP(E226,Xlation!$B:$B,Xlation!$C:$C,"Error",0)</f>
        <v xml:space="preserve">Full-time </v>
      </c>
      <c r="Q226" t="str">
        <f>_xlfn.XLOOKUP(L226,Xlation!$B:$B,Xlation!$C:$C,"Error",0)</f>
        <v>Poland</v>
      </c>
      <c r="R226" t="str">
        <f>_xlfn.XLOOKUP(J226,Xlation!$B:$B,Xlation!$C:$C,"Error",0)</f>
        <v>Poland</v>
      </c>
      <c r="S226" t="str">
        <f>_xlfn.XLOOKUP(N226,Xlation!$B:$B,Xlation!$C:$C,"Error",0)</f>
        <v>Large_Greater_than_250_Emp</v>
      </c>
      <c r="T226" t="str">
        <f>_xlfn.XLOOKUP(F226,Xlation!$B:$B,Xlation!$C:$C,"Error",0)</f>
        <v>Engineer</v>
      </c>
      <c r="U226" t="str">
        <f>_xlfn.XLOOKUP(K226,Xlation!$B:$B,Xlation!$C:$C,"Error",0)</f>
        <v>80-100%</v>
      </c>
      <c r="V226" t="str">
        <f>_xlfn.XLOOKUP(F226,Categories!B:B,Categories!C:C,"Not in dataset",0)</f>
        <v>ML Professional</v>
      </c>
    </row>
    <row r="227" spans="2:22">
      <c r="B227" s="1">
        <v>221</v>
      </c>
      <c r="C227">
        <v>2021</v>
      </c>
      <c r="D227" t="s">
        <v>8</v>
      </c>
      <c r="E227" t="s">
        <v>10</v>
      </c>
      <c r="F227" t="s">
        <v>34</v>
      </c>
      <c r="G227">
        <v>85000</v>
      </c>
      <c r="H227" t="s">
        <v>63</v>
      </c>
      <c r="I227">
        <v>116914</v>
      </c>
      <c r="J227" t="s">
        <v>23</v>
      </c>
      <c r="K227">
        <v>50</v>
      </c>
      <c r="L227" t="s">
        <v>23</v>
      </c>
      <c r="M227" t="str">
        <f>_xlfn.XLOOKUP(L227,Xlation!B:B,Xlation!D:D,"error",0)</f>
        <v>GBR</v>
      </c>
      <c r="N227" t="s">
        <v>60</v>
      </c>
      <c r="O227" t="str">
        <f>_xlfn.XLOOKUP(D227,Xlation!$B:$B,Xlation!$C:$C,"Error",0)</f>
        <v xml:space="preserve">Mid-level Intermediate </v>
      </c>
      <c r="P227" t="str">
        <f>_xlfn.XLOOKUP(E227,Xlation!$B:$B,Xlation!$C:$C,"Error",0)</f>
        <v xml:space="preserve">Full-time </v>
      </c>
      <c r="Q227" t="str">
        <f>_xlfn.XLOOKUP(L227,Xlation!$B:$B,Xlation!$C:$C,"Error",0)</f>
        <v>United Kingdom</v>
      </c>
      <c r="R227" t="str">
        <f>_xlfn.XLOOKUP(J227,Xlation!$B:$B,Xlation!$C:$C,"Error",0)</f>
        <v>United Kingdom</v>
      </c>
      <c r="S227" t="str">
        <f>_xlfn.XLOOKUP(N227,Xlation!$B:$B,Xlation!$C:$C,"Error",0)</f>
        <v>Large_Greater_than_250_Emp</v>
      </c>
      <c r="T227" t="str">
        <f>_xlfn.XLOOKUP(F227,Xlation!$B:$B,Xlation!$C:$C,"Error",0)</f>
        <v>Scientist</v>
      </c>
      <c r="U227" t="str">
        <f>_xlfn.XLOOKUP(K227,Xlation!$B:$B,Xlation!$C:$C,"Error",0)</f>
        <v>20-80%</v>
      </c>
      <c r="V227" t="str">
        <f>_xlfn.XLOOKUP(F227,Categories!B:B,Categories!C:C,"Not in dataset",0)</f>
        <v>Not ML</v>
      </c>
    </row>
    <row r="228" spans="2:22">
      <c r="B228" s="1">
        <v>222</v>
      </c>
      <c r="C228">
        <v>2021</v>
      </c>
      <c r="D228" t="s">
        <v>8</v>
      </c>
      <c r="E228" t="s">
        <v>10</v>
      </c>
      <c r="F228" t="s">
        <v>34</v>
      </c>
      <c r="G228">
        <v>2500000</v>
      </c>
      <c r="H228" t="s">
        <v>73</v>
      </c>
      <c r="I228">
        <v>33808</v>
      </c>
      <c r="J228" t="s">
        <v>26</v>
      </c>
      <c r="K228">
        <v>0</v>
      </c>
      <c r="L228" t="s">
        <v>26</v>
      </c>
      <c r="M228" t="str">
        <f>_xlfn.XLOOKUP(L228,Xlation!B:B,Xlation!D:D,"error",0)</f>
        <v>IND</v>
      </c>
      <c r="N228" t="s">
        <v>64</v>
      </c>
      <c r="O228" t="str">
        <f>_xlfn.XLOOKUP(D228,Xlation!$B:$B,Xlation!$C:$C,"Error",0)</f>
        <v xml:space="preserve">Mid-level Intermediate </v>
      </c>
      <c r="P228" t="str">
        <f>_xlfn.XLOOKUP(E228,Xlation!$B:$B,Xlation!$C:$C,"Error",0)</f>
        <v xml:space="preserve">Full-time </v>
      </c>
      <c r="Q228" t="str">
        <f>_xlfn.XLOOKUP(L228,Xlation!$B:$B,Xlation!$C:$C,"Error",0)</f>
        <v>India</v>
      </c>
      <c r="R228" t="str">
        <f>_xlfn.XLOOKUP(J228,Xlation!$B:$B,Xlation!$C:$C,"Error",0)</f>
        <v>India</v>
      </c>
      <c r="S228" t="str">
        <f>_xlfn.XLOOKUP(N228,Xlation!$B:$B,Xlation!$C:$C,"Error",0)</f>
        <v>Medium_Between_50_and_250_Emp</v>
      </c>
      <c r="T228" t="str">
        <f>_xlfn.XLOOKUP(F228,Xlation!$B:$B,Xlation!$C:$C,"Error",0)</f>
        <v>Scientist</v>
      </c>
      <c r="U228" t="str">
        <f>_xlfn.XLOOKUP(K228,Xlation!$B:$B,Xlation!$C:$C,"Error",0)</f>
        <v>0-20%</v>
      </c>
      <c r="V228" t="str">
        <f>_xlfn.XLOOKUP(F228,Categories!B:B,Categories!C:C,"Not in dataset",0)</f>
        <v>Not ML</v>
      </c>
    </row>
    <row r="229" spans="2:22">
      <c r="B229" s="1">
        <v>223</v>
      </c>
      <c r="C229">
        <v>2021</v>
      </c>
      <c r="D229" t="s">
        <v>8</v>
      </c>
      <c r="E229" t="s">
        <v>10</v>
      </c>
      <c r="F229" t="s">
        <v>34</v>
      </c>
      <c r="G229">
        <v>40900</v>
      </c>
      <c r="H229" t="s">
        <v>63</v>
      </c>
      <c r="I229">
        <v>56256</v>
      </c>
      <c r="J229" t="s">
        <v>23</v>
      </c>
      <c r="K229">
        <v>50</v>
      </c>
      <c r="L229" t="s">
        <v>23</v>
      </c>
      <c r="M229" t="str">
        <f>_xlfn.XLOOKUP(L229,Xlation!B:B,Xlation!D:D,"error",0)</f>
        <v>GBR</v>
      </c>
      <c r="N229" t="s">
        <v>60</v>
      </c>
      <c r="O229" t="str">
        <f>_xlfn.XLOOKUP(D229,Xlation!$B:$B,Xlation!$C:$C,"Error",0)</f>
        <v xml:space="preserve">Mid-level Intermediate </v>
      </c>
      <c r="P229" t="str">
        <f>_xlfn.XLOOKUP(E229,Xlation!$B:$B,Xlation!$C:$C,"Error",0)</f>
        <v xml:space="preserve">Full-time </v>
      </c>
      <c r="Q229" t="str">
        <f>_xlfn.XLOOKUP(L229,Xlation!$B:$B,Xlation!$C:$C,"Error",0)</f>
        <v>United Kingdom</v>
      </c>
      <c r="R229" t="str">
        <f>_xlfn.XLOOKUP(J229,Xlation!$B:$B,Xlation!$C:$C,"Error",0)</f>
        <v>United Kingdom</v>
      </c>
      <c r="S229" t="str">
        <f>_xlfn.XLOOKUP(N229,Xlation!$B:$B,Xlation!$C:$C,"Error",0)</f>
        <v>Large_Greater_than_250_Emp</v>
      </c>
      <c r="T229" t="str">
        <f>_xlfn.XLOOKUP(F229,Xlation!$B:$B,Xlation!$C:$C,"Error",0)</f>
        <v>Scientist</v>
      </c>
      <c r="U229" t="str">
        <f>_xlfn.XLOOKUP(K229,Xlation!$B:$B,Xlation!$C:$C,"Error",0)</f>
        <v>20-80%</v>
      </c>
      <c r="V229" t="str">
        <f>_xlfn.XLOOKUP(F229,Categories!B:B,Categories!C:C,"Not in dataset",0)</f>
        <v>Not ML</v>
      </c>
    </row>
    <row r="230" spans="2:22">
      <c r="B230" s="1">
        <v>224</v>
      </c>
      <c r="C230">
        <v>2021</v>
      </c>
      <c r="D230" t="s">
        <v>11</v>
      </c>
      <c r="E230" t="s">
        <v>10</v>
      </c>
      <c r="F230" t="s">
        <v>41</v>
      </c>
      <c r="G230">
        <v>225000</v>
      </c>
      <c r="H230" t="s">
        <v>61</v>
      </c>
      <c r="I230">
        <v>225000</v>
      </c>
      <c r="J230" t="s">
        <v>22</v>
      </c>
      <c r="K230">
        <v>100</v>
      </c>
      <c r="L230" t="s">
        <v>24</v>
      </c>
      <c r="M230" t="str">
        <f>_xlfn.XLOOKUP(L230,Xlation!B:B,Xlation!D:D,"error",0)</f>
        <v>CAN</v>
      </c>
      <c r="N230" t="s">
        <v>60</v>
      </c>
      <c r="O230" t="str">
        <f>_xlfn.XLOOKUP(D230,Xlation!$B:$B,Xlation!$C:$C,"Error",0)</f>
        <v xml:space="preserve">Senior-level Expert </v>
      </c>
      <c r="P230" t="str">
        <f>_xlfn.XLOOKUP(E230,Xlation!$B:$B,Xlation!$C:$C,"Error",0)</f>
        <v xml:space="preserve">Full-time </v>
      </c>
      <c r="Q230" t="str">
        <f>_xlfn.XLOOKUP(L230,Xlation!$B:$B,Xlation!$C:$C,"Error",0)</f>
        <v>Canada</v>
      </c>
      <c r="R230" t="str">
        <f>_xlfn.XLOOKUP(J230,Xlation!$B:$B,Xlation!$C:$C,"Error",0)</f>
        <v>United States of America</v>
      </c>
      <c r="S230" t="str">
        <f>_xlfn.XLOOKUP(N230,Xlation!$B:$B,Xlation!$C:$C,"Error",0)</f>
        <v>Large_Greater_than_250_Emp</v>
      </c>
      <c r="T230" t="str">
        <f>_xlfn.XLOOKUP(F230,Xlation!$B:$B,Xlation!$C:$C,"Error",0)</f>
        <v>Scientist</v>
      </c>
      <c r="U230" t="str">
        <f>_xlfn.XLOOKUP(K230,Xlation!$B:$B,Xlation!$C:$C,"Error",0)</f>
        <v>80-100%</v>
      </c>
      <c r="V230" t="str">
        <f>_xlfn.XLOOKUP(F230,Categories!B:B,Categories!C:C,"Not in dataset",0)</f>
        <v>ML Professional</v>
      </c>
    </row>
    <row r="231" spans="2:22">
      <c r="B231" s="1">
        <v>225</v>
      </c>
      <c r="C231">
        <v>2021</v>
      </c>
      <c r="D231" t="s">
        <v>5</v>
      </c>
      <c r="E231" t="s">
        <v>4</v>
      </c>
      <c r="F231" t="s">
        <v>44</v>
      </c>
      <c r="G231">
        <v>416000</v>
      </c>
      <c r="H231" t="s">
        <v>61</v>
      </c>
      <c r="I231">
        <v>416000</v>
      </c>
      <c r="J231" t="s">
        <v>22</v>
      </c>
      <c r="K231">
        <v>100</v>
      </c>
      <c r="L231" t="s">
        <v>22</v>
      </c>
      <c r="M231" t="str">
        <f>_xlfn.XLOOKUP(L231,Xlation!B:B,Xlation!D:D,"error",0)</f>
        <v>USA</v>
      </c>
      <c r="N231" t="s">
        <v>62</v>
      </c>
      <c r="O231" t="str">
        <f>_xlfn.XLOOKUP(D231,Xlation!$B:$B,Xlation!$C:$C,"Error",0)</f>
        <v>Executive-level Director</v>
      </c>
      <c r="P231" t="str">
        <f>_xlfn.XLOOKUP(E231,Xlation!$B:$B,Xlation!$C:$C,"Error",0)</f>
        <v xml:space="preserve">Contract </v>
      </c>
      <c r="Q231" t="str">
        <f>_xlfn.XLOOKUP(L231,Xlation!$B:$B,Xlation!$C:$C,"Error",0)</f>
        <v>United States of America</v>
      </c>
      <c r="R231" t="str">
        <f>_xlfn.XLOOKUP(J231,Xlation!$B:$B,Xlation!$C:$C,"Error",0)</f>
        <v>United States of America</v>
      </c>
      <c r="S231" t="str">
        <f>_xlfn.XLOOKUP(N231,Xlation!$B:$B,Xlation!$C:$C,"Error",0)</f>
        <v>Small_Less_than_50_Emp</v>
      </c>
      <c r="T231" t="str">
        <f>_xlfn.XLOOKUP(F231,Xlation!$B:$B,Xlation!$C:$C,"Error",0)</f>
        <v>Scientist</v>
      </c>
      <c r="U231" t="str">
        <f>_xlfn.XLOOKUP(K231,Xlation!$B:$B,Xlation!$C:$C,"Error",0)</f>
        <v>80-100%</v>
      </c>
      <c r="V231" t="str">
        <f>_xlfn.XLOOKUP(F231,Categories!B:B,Categories!C:C,"Not in dataset",0)</f>
        <v>Not ML</v>
      </c>
    </row>
    <row r="232" spans="2:22">
      <c r="B232" s="1">
        <v>226</v>
      </c>
      <c r="C232">
        <v>2021</v>
      </c>
      <c r="D232" t="s">
        <v>11</v>
      </c>
      <c r="E232" t="s">
        <v>10</v>
      </c>
      <c r="F232" t="s">
        <v>34</v>
      </c>
      <c r="G232">
        <v>110000</v>
      </c>
      <c r="H232" t="s">
        <v>84</v>
      </c>
      <c r="I232">
        <v>87738</v>
      </c>
      <c r="J232" t="s">
        <v>24</v>
      </c>
      <c r="K232">
        <v>100</v>
      </c>
      <c r="L232" t="s">
        <v>24</v>
      </c>
      <c r="M232" t="str">
        <f>_xlfn.XLOOKUP(L232,Xlation!B:B,Xlation!D:D,"error",0)</f>
        <v>CAN</v>
      </c>
      <c r="N232" t="s">
        <v>62</v>
      </c>
      <c r="O232" t="str">
        <f>_xlfn.XLOOKUP(D232,Xlation!$B:$B,Xlation!$C:$C,"Error",0)</f>
        <v xml:space="preserve">Senior-level Expert </v>
      </c>
      <c r="P232" t="str">
        <f>_xlfn.XLOOKUP(E232,Xlation!$B:$B,Xlation!$C:$C,"Error",0)</f>
        <v xml:space="preserve">Full-time </v>
      </c>
      <c r="Q232" t="str">
        <f>_xlfn.XLOOKUP(L232,Xlation!$B:$B,Xlation!$C:$C,"Error",0)</f>
        <v>Canada</v>
      </c>
      <c r="R232" t="str">
        <f>_xlfn.XLOOKUP(J232,Xlation!$B:$B,Xlation!$C:$C,"Error",0)</f>
        <v>Canada</v>
      </c>
      <c r="S232" t="str">
        <f>_xlfn.XLOOKUP(N232,Xlation!$B:$B,Xlation!$C:$C,"Error",0)</f>
        <v>Small_Less_than_50_Emp</v>
      </c>
      <c r="T232" t="str">
        <f>_xlfn.XLOOKUP(F232,Xlation!$B:$B,Xlation!$C:$C,"Error",0)</f>
        <v>Scientist</v>
      </c>
      <c r="U232" t="str">
        <f>_xlfn.XLOOKUP(K232,Xlation!$B:$B,Xlation!$C:$C,"Error",0)</f>
        <v>80-100%</v>
      </c>
      <c r="V232" t="str">
        <f>_xlfn.XLOOKUP(F232,Categories!B:B,Categories!C:C,"Not in dataset",0)</f>
        <v>Not ML</v>
      </c>
    </row>
    <row r="233" spans="2:22">
      <c r="B233" s="1">
        <v>227</v>
      </c>
      <c r="C233">
        <v>2021</v>
      </c>
      <c r="D233" t="s">
        <v>8</v>
      </c>
      <c r="E233" t="s">
        <v>10</v>
      </c>
      <c r="F233" t="s">
        <v>34</v>
      </c>
      <c r="G233">
        <v>75000</v>
      </c>
      <c r="H233" t="s">
        <v>59</v>
      </c>
      <c r="I233">
        <v>88654</v>
      </c>
      <c r="J233" t="s">
        <v>25</v>
      </c>
      <c r="K233">
        <v>50</v>
      </c>
      <c r="L233" t="s">
        <v>25</v>
      </c>
      <c r="M233" t="str">
        <f>_xlfn.XLOOKUP(L233,Xlation!B:B,Xlation!D:D,"error",0)</f>
        <v>DEU</v>
      </c>
      <c r="N233" t="s">
        <v>60</v>
      </c>
      <c r="O233" t="str">
        <f>_xlfn.XLOOKUP(D233,Xlation!$B:$B,Xlation!$C:$C,"Error",0)</f>
        <v xml:space="preserve">Mid-level Intermediate </v>
      </c>
      <c r="P233" t="str">
        <f>_xlfn.XLOOKUP(E233,Xlation!$B:$B,Xlation!$C:$C,"Error",0)</f>
        <v xml:space="preserve">Full-time </v>
      </c>
      <c r="Q233" t="str">
        <f>_xlfn.XLOOKUP(L233,Xlation!$B:$B,Xlation!$C:$C,"Error",0)</f>
        <v>Germany</v>
      </c>
      <c r="R233" t="str">
        <f>_xlfn.XLOOKUP(J233,Xlation!$B:$B,Xlation!$C:$C,"Error",0)</f>
        <v>Germany</v>
      </c>
      <c r="S233" t="str">
        <f>_xlfn.XLOOKUP(N233,Xlation!$B:$B,Xlation!$C:$C,"Error",0)</f>
        <v>Large_Greater_than_250_Emp</v>
      </c>
      <c r="T233" t="str">
        <f>_xlfn.XLOOKUP(F233,Xlation!$B:$B,Xlation!$C:$C,"Error",0)</f>
        <v>Scientist</v>
      </c>
      <c r="U233" t="str">
        <f>_xlfn.XLOOKUP(K233,Xlation!$B:$B,Xlation!$C:$C,"Error",0)</f>
        <v>20-80%</v>
      </c>
      <c r="V233" t="str">
        <f>_xlfn.XLOOKUP(F233,Categories!B:B,Categories!C:C,"Not in dataset",0)</f>
        <v>Not ML</v>
      </c>
    </row>
    <row r="234" spans="2:22">
      <c r="B234" s="1">
        <v>228</v>
      </c>
      <c r="C234">
        <v>2021</v>
      </c>
      <c r="D234" t="s">
        <v>11</v>
      </c>
      <c r="E234" t="s">
        <v>10</v>
      </c>
      <c r="F234" t="s">
        <v>34</v>
      </c>
      <c r="G234">
        <v>135000</v>
      </c>
      <c r="H234" t="s">
        <v>61</v>
      </c>
      <c r="I234">
        <v>135000</v>
      </c>
      <c r="J234" t="s">
        <v>22</v>
      </c>
      <c r="K234">
        <v>0</v>
      </c>
      <c r="L234" t="s">
        <v>22</v>
      </c>
      <c r="M234" t="str">
        <f>_xlfn.XLOOKUP(L234,Xlation!B:B,Xlation!D:D,"error",0)</f>
        <v>USA</v>
      </c>
      <c r="N234" t="s">
        <v>60</v>
      </c>
      <c r="O234" t="str">
        <f>_xlfn.XLOOKUP(D234,Xlation!$B:$B,Xlation!$C:$C,"Error",0)</f>
        <v xml:space="preserve">Senior-level Expert </v>
      </c>
      <c r="P234" t="str">
        <f>_xlfn.XLOOKUP(E234,Xlation!$B:$B,Xlation!$C:$C,"Error",0)</f>
        <v xml:space="preserve">Full-time </v>
      </c>
      <c r="Q234" t="str">
        <f>_xlfn.XLOOKUP(L234,Xlation!$B:$B,Xlation!$C:$C,"Error",0)</f>
        <v>United States of America</v>
      </c>
      <c r="R234" t="str">
        <f>_xlfn.XLOOKUP(J234,Xlation!$B:$B,Xlation!$C:$C,"Error",0)</f>
        <v>United States of America</v>
      </c>
      <c r="S234" t="str">
        <f>_xlfn.XLOOKUP(N234,Xlation!$B:$B,Xlation!$C:$C,"Error",0)</f>
        <v>Large_Greater_than_250_Emp</v>
      </c>
      <c r="T234" t="str">
        <f>_xlfn.XLOOKUP(F234,Xlation!$B:$B,Xlation!$C:$C,"Error",0)</f>
        <v>Scientist</v>
      </c>
      <c r="U234" t="str">
        <f>_xlfn.XLOOKUP(K234,Xlation!$B:$B,Xlation!$C:$C,"Error",0)</f>
        <v>0-20%</v>
      </c>
      <c r="V234" t="str">
        <f>_xlfn.XLOOKUP(F234,Categories!B:B,Categories!C:C,"Not in dataset",0)</f>
        <v>Not ML</v>
      </c>
    </row>
    <row r="235" spans="2:22">
      <c r="B235" s="1">
        <v>229</v>
      </c>
      <c r="C235">
        <v>2021</v>
      </c>
      <c r="D235" t="s">
        <v>11</v>
      </c>
      <c r="E235" t="s">
        <v>10</v>
      </c>
      <c r="F235" t="s">
        <v>36</v>
      </c>
      <c r="G235">
        <v>90000</v>
      </c>
      <c r="H235" t="s">
        <v>84</v>
      </c>
      <c r="I235">
        <v>71786</v>
      </c>
      <c r="J235" t="s">
        <v>24</v>
      </c>
      <c r="K235">
        <v>100</v>
      </c>
      <c r="L235" t="s">
        <v>24</v>
      </c>
      <c r="M235" t="str">
        <f>_xlfn.XLOOKUP(L235,Xlation!B:B,Xlation!D:D,"error",0)</f>
        <v>CAN</v>
      </c>
      <c r="N235" t="s">
        <v>64</v>
      </c>
      <c r="O235" t="str">
        <f>_xlfn.XLOOKUP(D235,Xlation!$B:$B,Xlation!$C:$C,"Error",0)</f>
        <v xml:space="preserve">Senior-level Expert </v>
      </c>
      <c r="P235" t="str">
        <f>_xlfn.XLOOKUP(E235,Xlation!$B:$B,Xlation!$C:$C,"Error",0)</f>
        <v xml:space="preserve">Full-time </v>
      </c>
      <c r="Q235" t="str">
        <f>_xlfn.XLOOKUP(L235,Xlation!$B:$B,Xlation!$C:$C,"Error",0)</f>
        <v>Canada</v>
      </c>
      <c r="R235" t="str">
        <f>_xlfn.XLOOKUP(J235,Xlation!$B:$B,Xlation!$C:$C,"Error",0)</f>
        <v>Canada</v>
      </c>
      <c r="S235" t="str">
        <f>_xlfn.XLOOKUP(N235,Xlation!$B:$B,Xlation!$C:$C,"Error",0)</f>
        <v>Medium_Between_50_and_250_Emp</v>
      </c>
      <c r="T235" t="str">
        <f>_xlfn.XLOOKUP(F235,Xlation!$B:$B,Xlation!$C:$C,"Error",0)</f>
        <v>Analysis</v>
      </c>
      <c r="U235" t="str">
        <f>_xlfn.XLOOKUP(K235,Xlation!$B:$B,Xlation!$C:$C,"Error",0)</f>
        <v>80-100%</v>
      </c>
      <c r="V235" t="str">
        <f>_xlfn.XLOOKUP(F235,Categories!B:B,Categories!C:C,"Not in dataset",0)</f>
        <v>Not ML</v>
      </c>
    </row>
    <row r="236" spans="2:22">
      <c r="B236" s="1">
        <v>230</v>
      </c>
      <c r="C236">
        <v>2021</v>
      </c>
      <c r="D236" t="s">
        <v>2</v>
      </c>
      <c r="E236" t="s">
        <v>10</v>
      </c>
      <c r="F236" t="s">
        <v>42</v>
      </c>
      <c r="G236">
        <v>1200000</v>
      </c>
      <c r="H236" t="s">
        <v>73</v>
      </c>
      <c r="I236">
        <v>16228</v>
      </c>
      <c r="J236" t="s">
        <v>26</v>
      </c>
      <c r="K236">
        <v>100</v>
      </c>
      <c r="L236" t="s">
        <v>26</v>
      </c>
      <c r="M236" t="str">
        <f>_xlfn.XLOOKUP(L236,Xlation!B:B,Xlation!D:D,"error",0)</f>
        <v>IND</v>
      </c>
      <c r="N236" t="s">
        <v>60</v>
      </c>
      <c r="O236" t="str">
        <f>_xlfn.XLOOKUP(D236,Xlation!$B:$B,Xlation!$C:$C,"Error",0)</f>
        <v xml:space="preserve">Entry-level Junior </v>
      </c>
      <c r="P236" t="str">
        <f>_xlfn.XLOOKUP(E236,Xlation!$B:$B,Xlation!$C:$C,"Error",0)</f>
        <v xml:space="preserve">Full-time </v>
      </c>
      <c r="Q236" t="str">
        <f>_xlfn.XLOOKUP(L236,Xlation!$B:$B,Xlation!$C:$C,"Error",0)</f>
        <v>India</v>
      </c>
      <c r="R236" t="str">
        <f>_xlfn.XLOOKUP(J236,Xlation!$B:$B,Xlation!$C:$C,"Error",0)</f>
        <v>India</v>
      </c>
      <c r="S236" t="str">
        <f>_xlfn.XLOOKUP(N236,Xlation!$B:$B,Xlation!$C:$C,"Error",0)</f>
        <v>Large_Greater_than_250_Emp</v>
      </c>
      <c r="T236" t="str">
        <f>_xlfn.XLOOKUP(F236,Xlation!$B:$B,Xlation!$C:$C,"Error",0)</f>
        <v>Engineer</v>
      </c>
      <c r="U236" t="str">
        <f>_xlfn.XLOOKUP(K236,Xlation!$B:$B,Xlation!$C:$C,"Error",0)</f>
        <v>80-100%</v>
      </c>
      <c r="V236" t="str">
        <f>_xlfn.XLOOKUP(F236,Categories!B:B,Categories!C:C,"Not in dataset",0)</f>
        <v>Not ML</v>
      </c>
    </row>
    <row r="237" spans="2:22">
      <c r="B237" s="1">
        <v>231</v>
      </c>
      <c r="C237">
        <v>2021</v>
      </c>
      <c r="D237" t="s">
        <v>11</v>
      </c>
      <c r="E237" t="s">
        <v>10</v>
      </c>
      <c r="F237" t="s">
        <v>89</v>
      </c>
      <c r="G237">
        <v>256000</v>
      </c>
      <c r="H237" t="s">
        <v>61</v>
      </c>
      <c r="I237">
        <v>256000</v>
      </c>
      <c r="J237" t="s">
        <v>22</v>
      </c>
      <c r="K237">
        <v>100</v>
      </c>
      <c r="L237" t="s">
        <v>22</v>
      </c>
      <c r="M237" t="str">
        <f>_xlfn.XLOOKUP(L237,Xlation!B:B,Xlation!D:D,"error",0)</f>
        <v>USA</v>
      </c>
      <c r="N237" t="s">
        <v>62</v>
      </c>
      <c r="O237" t="str">
        <f>_xlfn.XLOOKUP(D237,Xlation!$B:$B,Xlation!$C:$C,"Error",0)</f>
        <v xml:space="preserve">Senior-level Expert </v>
      </c>
      <c r="P237" t="str">
        <f>_xlfn.XLOOKUP(E237,Xlation!$B:$B,Xlation!$C:$C,"Error",0)</f>
        <v xml:space="preserve">Full-time </v>
      </c>
      <c r="Q237" t="str">
        <f>_xlfn.XLOOKUP(L237,Xlation!$B:$B,Xlation!$C:$C,"Error",0)</f>
        <v>United States of America</v>
      </c>
      <c r="R237" t="str">
        <f>_xlfn.XLOOKUP(J237,Xlation!$B:$B,Xlation!$C:$C,"Error",0)</f>
        <v>United States of America</v>
      </c>
      <c r="S237" t="str">
        <f>_xlfn.XLOOKUP(N237,Xlation!$B:$B,Xlation!$C:$C,"Error",0)</f>
        <v>Small_Less_than_50_Emp</v>
      </c>
      <c r="T237" t="str">
        <f>_xlfn.XLOOKUP(F237,Xlation!$B:$B,Xlation!$C:$C,"Error",0)</f>
        <v>Engineer</v>
      </c>
      <c r="U237" t="str">
        <f>_xlfn.XLOOKUP(K237,Xlation!$B:$B,Xlation!$C:$C,"Error",0)</f>
        <v>80-100%</v>
      </c>
      <c r="V237" t="str">
        <f>_xlfn.XLOOKUP(F237,Categories!B:B,Categories!C:C,"Not in dataset",0)</f>
        <v>Not ML</v>
      </c>
    </row>
    <row r="238" spans="2:22">
      <c r="B238" s="1">
        <v>232</v>
      </c>
      <c r="C238">
        <v>2021</v>
      </c>
      <c r="D238" t="s">
        <v>11</v>
      </c>
      <c r="E238" t="s">
        <v>10</v>
      </c>
      <c r="F238" t="s">
        <v>110</v>
      </c>
      <c r="G238">
        <v>200000</v>
      </c>
      <c r="H238" t="s">
        <v>61</v>
      </c>
      <c r="I238">
        <v>200000</v>
      </c>
      <c r="J238" t="s">
        <v>22</v>
      </c>
      <c r="K238">
        <v>100</v>
      </c>
      <c r="L238" t="s">
        <v>22</v>
      </c>
      <c r="M238" t="str">
        <f>_xlfn.XLOOKUP(L238,Xlation!B:B,Xlation!D:D,"error",0)</f>
        <v>USA</v>
      </c>
      <c r="N238" t="s">
        <v>60</v>
      </c>
      <c r="O238" t="str">
        <f>_xlfn.XLOOKUP(D238,Xlation!$B:$B,Xlation!$C:$C,"Error",0)</f>
        <v xml:space="preserve">Senior-level Expert </v>
      </c>
      <c r="P238" t="str">
        <f>_xlfn.XLOOKUP(E238,Xlation!$B:$B,Xlation!$C:$C,"Error",0)</f>
        <v xml:space="preserve">Full-time </v>
      </c>
      <c r="Q238" t="str">
        <f>_xlfn.XLOOKUP(L238,Xlation!$B:$B,Xlation!$C:$C,"Error",0)</f>
        <v>United States of America</v>
      </c>
      <c r="R238" t="str">
        <f>_xlfn.XLOOKUP(J238,Xlation!$B:$B,Xlation!$C:$C,"Error",0)</f>
        <v>United States of America</v>
      </c>
      <c r="S238" t="str">
        <f>_xlfn.XLOOKUP(N238,Xlation!$B:$B,Xlation!$C:$C,"Error",0)</f>
        <v>Large_Greater_than_250_Emp</v>
      </c>
      <c r="T238" t="str">
        <f>_xlfn.XLOOKUP(F238,Xlation!$B:$B,Xlation!$C:$C,"Error",0)</f>
        <v>Engineer</v>
      </c>
      <c r="U238" t="str">
        <f>_xlfn.XLOOKUP(K238,Xlation!$B:$B,Xlation!$C:$C,"Error",0)</f>
        <v>80-100%</v>
      </c>
      <c r="V238" t="str">
        <f>_xlfn.XLOOKUP(F238,Categories!B:B,Categories!C:C,"Not in dataset",0)</f>
        <v>Not ML</v>
      </c>
    </row>
    <row r="239" spans="2:22">
      <c r="B239" s="1">
        <v>233</v>
      </c>
      <c r="C239">
        <v>2021</v>
      </c>
      <c r="D239" t="s">
        <v>11</v>
      </c>
      <c r="E239" t="s">
        <v>10</v>
      </c>
      <c r="F239" t="s">
        <v>36</v>
      </c>
      <c r="G239">
        <v>200000</v>
      </c>
      <c r="H239" t="s">
        <v>61</v>
      </c>
      <c r="I239">
        <v>200000</v>
      </c>
      <c r="J239" t="s">
        <v>22</v>
      </c>
      <c r="K239">
        <v>100</v>
      </c>
      <c r="L239" t="s">
        <v>22</v>
      </c>
      <c r="M239" t="str">
        <f>_xlfn.XLOOKUP(L239,Xlation!B:B,Xlation!D:D,"error",0)</f>
        <v>USA</v>
      </c>
      <c r="N239" t="s">
        <v>60</v>
      </c>
      <c r="O239" t="str">
        <f>_xlfn.XLOOKUP(D239,Xlation!$B:$B,Xlation!$C:$C,"Error",0)</f>
        <v xml:space="preserve">Senior-level Expert </v>
      </c>
      <c r="P239" t="str">
        <f>_xlfn.XLOOKUP(E239,Xlation!$B:$B,Xlation!$C:$C,"Error",0)</f>
        <v xml:space="preserve">Full-time </v>
      </c>
      <c r="Q239" t="str">
        <f>_xlfn.XLOOKUP(L239,Xlation!$B:$B,Xlation!$C:$C,"Error",0)</f>
        <v>United States of America</v>
      </c>
      <c r="R239" t="str">
        <f>_xlfn.XLOOKUP(J239,Xlation!$B:$B,Xlation!$C:$C,"Error",0)</f>
        <v>United States of America</v>
      </c>
      <c r="S239" t="str">
        <f>_xlfn.XLOOKUP(N239,Xlation!$B:$B,Xlation!$C:$C,"Error",0)</f>
        <v>Large_Greater_than_250_Emp</v>
      </c>
      <c r="T239" t="str">
        <f>_xlfn.XLOOKUP(F239,Xlation!$B:$B,Xlation!$C:$C,"Error",0)</f>
        <v>Analysis</v>
      </c>
      <c r="U239" t="str">
        <f>_xlfn.XLOOKUP(K239,Xlation!$B:$B,Xlation!$C:$C,"Error",0)</f>
        <v>80-100%</v>
      </c>
      <c r="V239" t="str">
        <f>_xlfn.XLOOKUP(F239,Categories!B:B,Categories!C:C,"Not in dataset",0)</f>
        <v>Not ML</v>
      </c>
    </row>
    <row r="240" spans="2:22">
      <c r="B240" s="1">
        <v>234</v>
      </c>
      <c r="C240">
        <v>2021</v>
      </c>
      <c r="D240" t="s">
        <v>8</v>
      </c>
      <c r="E240" t="s">
        <v>10</v>
      </c>
      <c r="F240" t="s">
        <v>40</v>
      </c>
      <c r="G240">
        <v>180000</v>
      </c>
      <c r="H240" t="s">
        <v>61</v>
      </c>
      <c r="I240">
        <v>180000</v>
      </c>
      <c r="J240" t="s">
        <v>22</v>
      </c>
      <c r="K240">
        <v>100</v>
      </c>
      <c r="L240" t="s">
        <v>22</v>
      </c>
      <c r="M240" t="str">
        <f>_xlfn.XLOOKUP(L240,Xlation!B:B,Xlation!D:D,"error",0)</f>
        <v>USA</v>
      </c>
      <c r="N240" t="s">
        <v>60</v>
      </c>
      <c r="O240" t="str">
        <f>_xlfn.XLOOKUP(D240,Xlation!$B:$B,Xlation!$C:$C,"Error",0)</f>
        <v xml:space="preserve">Mid-level Intermediate </v>
      </c>
      <c r="P240" t="str">
        <f>_xlfn.XLOOKUP(E240,Xlation!$B:$B,Xlation!$C:$C,"Error",0)</f>
        <v xml:space="preserve">Full-time </v>
      </c>
      <c r="Q240" t="str">
        <f>_xlfn.XLOOKUP(L240,Xlation!$B:$B,Xlation!$C:$C,"Error",0)</f>
        <v>United States of America</v>
      </c>
      <c r="R240" t="str">
        <f>_xlfn.XLOOKUP(J240,Xlation!$B:$B,Xlation!$C:$C,"Error",0)</f>
        <v>United States of America</v>
      </c>
      <c r="S240" t="str">
        <f>_xlfn.XLOOKUP(N240,Xlation!$B:$B,Xlation!$C:$C,"Error",0)</f>
        <v>Large_Greater_than_250_Emp</v>
      </c>
      <c r="T240" t="str">
        <f>_xlfn.XLOOKUP(F240,Xlation!$B:$B,Xlation!$C:$C,"Error",0)</f>
        <v>Other</v>
      </c>
      <c r="U240" t="str">
        <f>_xlfn.XLOOKUP(K240,Xlation!$B:$B,Xlation!$C:$C,"Error",0)</f>
        <v>80-100%</v>
      </c>
      <c r="V240" t="str">
        <f>_xlfn.XLOOKUP(F240,Categories!B:B,Categories!C:C,"Not in dataset",0)</f>
        <v>Not ML</v>
      </c>
    </row>
    <row r="241" spans="2:22">
      <c r="B241" s="1">
        <v>235</v>
      </c>
      <c r="C241">
        <v>2021</v>
      </c>
      <c r="D241" t="s">
        <v>8</v>
      </c>
      <c r="E241" t="s">
        <v>10</v>
      </c>
      <c r="F241" t="s">
        <v>121</v>
      </c>
      <c r="G241">
        <v>110000</v>
      </c>
      <c r="H241" t="s">
        <v>61</v>
      </c>
      <c r="I241">
        <v>110000</v>
      </c>
      <c r="J241" t="s">
        <v>22</v>
      </c>
      <c r="K241">
        <v>0</v>
      </c>
      <c r="L241" t="s">
        <v>22</v>
      </c>
      <c r="M241" t="str">
        <f>_xlfn.XLOOKUP(L241,Xlation!B:B,Xlation!D:D,"error",0)</f>
        <v>USA</v>
      </c>
      <c r="N241" t="s">
        <v>62</v>
      </c>
      <c r="O241" t="str">
        <f>_xlfn.XLOOKUP(D241,Xlation!$B:$B,Xlation!$C:$C,"Error",0)</f>
        <v xml:space="preserve">Mid-level Intermediate </v>
      </c>
      <c r="P241" t="str">
        <f>_xlfn.XLOOKUP(E241,Xlation!$B:$B,Xlation!$C:$C,"Error",0)</f>
        <v xml:space="preserve">Full-time </v>
      </c>
      <c r="Q241" t="str">
        <f>_xlfn.XLOOKUP(L241,Xlation!$B:$B,Xlation!$C:$C,"Error",0)</f>
        <v>United States of America</v>
      </c>
      <c r="R241" t="str">
        <f>_xlfn.XLOOKUP(J241,Xlation!$B:$B,Xlation!$C:$C,"Error",0)</f>
        <v>United States of America</v>
      </c>
      <c r="S241" t="str">
        <f>_xlfn.XLOOKUP(N241,Xlation!$B:$B,Xlation!$C:$C,"Error",0)</f>
        <v>Small_Less_than_50_Emp</v>
      </c>
      <c r="T241" t="str">
        <f>_xlfn.XLOOKUP(F241,Xlation!$B:$B,Xlation!$C:$C,"Error",0)</f>
        <v>Scientist</v>
      </c>
      <c r="U241" t="str">
        <f>_xlfn.XLOOKUP(K241,Xlation!$B:$B,Xlation!$C:$C,"Error",0)</f>
        <v>0-20%</v>
      </c>
      <c r="V241" t="str">
        <f>_xlfn.XLOOKUP(F241,Categories!B:B,Categories!C:C,"Not in dataset",0)</f>
        <v>Not ML</v>
      </c>
    </row>
    <row r="242" spans="2:22">
      <c r="B242" s="1">
        <v>236</v>
      </c>
      <c r="C242">
        <v>2021</v>
      </c>
      <c r="D242" t="s">
        <v>8</v>
      </c>
      <c r="E242" t="s">
        <v>10</v>
      </c>
      <c r="F242" t="s">
        <v>38</v>
      </c>
      <c r="G242">
        <v>80000</v>
      </c>
      <c r="H242" t="s">
        <v>84</v>
      </c>
      <c r="I242">
        <v>63810</v>
      </c>
      <c r="J242" t="s">
        <v>24</v>
      </c>
      <c r="K242">
        <v>100</v>
      </c>
      <c r="L242" t="s">
        <v>24</v>
      </c>
      <c r="M242" t="str">
        <f>_xlfn.XLOOKUP(L242,Xlation!B:B,Xlation!D:D,"error",0)</f>
        <v>CAN</v>
      </c>
      <c r="N242" t="s">
        <v>64</v>
      </c>
      <c r="O242" t="str">
        <f>_xlfn.XLOOKUP(D242,Xlation!$B:$B,Xlation!$C:$C,"Error",0)</f>
        <v xml:space="preserve">Mid-level Intermediate </v>
      </c>
      <c r="P242" t="str">
        <f>_xlfn.XLOOKUP(E242,Xlation!$B:$B,Xlation!$C:$C,"Error",0)</f>
        <v xml:space="preserve">Full-time </v>
      </c>
      <c r="Q242" t="str">
        <f>_xlfn.XLOOKUP(L242,Xlation!$B:$B,Xlation!$C:$C,"Error",0)</f>
        <v>Canada</v>
      </c>
      <c r="R242" t="str">
        <f>_xlfn.XLOOKUP(J242,Xlation!$B:$B,Xlation!$C:$C,"Error",0)</f>
        <v>Canada</v>
      </c>
      <c r="S242" t="str">
        <f>_xlfn.XLOOKUP(N242,Xlation!$B:$B,Xlation!$C:$C,"Error",0)</f>
        <v>Medium_Between_50_and_250_Emp</v>
      </c>
      <c r="T242" t="str">
        <f>_xlfn.XLOOKUP(F242,Xlation!$B:$B,Xlation!$C:$C,"Error",0)</f>
        <v>Scientist</v>
      </c>
      <c r="U242" t="str">
        <f>_xlfn.XLOOKUP(K242,Xlation!$B:$B,Xlation!$C:$C,"Error",0)</f>
        <v>80-100%</v>
      </c>
      <c r="V242" t="str">
        <f>_xlfn.XLOOKUP(F242,Categories!B:B,Categories!C:C,"Not in dataset",0)</f>
        <v>Not ML</v>
      </c>
    </row>
    <row r="243" spans="2:22">
      <c r="B243" s="1">
        <v>237</v>
      </c>
      <c r="C243">
        <v>2021</v>
      </c>
      <c r="D243" t="s">
        <v>8</v>
      </c>
      <c r="E243" t="s">
        <v>10</v>
      </c>
      <c r="F243" t="s">
        <v>34</v>
      </c>
      <c r="G243">
        <v>39600</v>
      </c>
      <c r="H243" t="s">
        <v>59</v>
      </c>
      <c r="I243">
        <v>46809</v>
      </c>
      <c r="J243" t="s">
        <v>28</v>
      </c>
      <c r="K243">
        <v>100</v>
      </c>
      <c r="L243" t="s">
        <v>28</v>
      </c>
      <c r="M243" t="str">
        <f>_xlfn.XLOOKUP(L243,Xlation!B:B,Xlation!D:D,"error",0)</f>
        <v>ESP</v>
      </c>
      <c r="N243" t="s">
        <v>64</v>
      </c>
      <c r="O243" t="str">
        <f>_xlfn.XLOOKUP(D243,Xlation!$B:$B,Xlation!$C:$C,"Error",0)</f>
        <v xml:space="preserve">Mid-level Intermediate </v>
      </c>
      <c r="P243" t="str">
        <f>_xlfn.XLOOKUP(E243,Xlation!$B:$B,Xlation!$C:$C,"Error",0)</f>
        <v xml:space="preserve">Full-time </v>
      </c>
      <c r="Q243" t="str">
        <f>_xlfn.XLOOKUP(L243,Xlation!$B:$B,Xlation!$C:$C,"Error",0)</f>
        <v>Spain</v>
      </c>
      <c r="R243" t="str">
        <f>_xlfn.XLOOKUP(J243,Xlation!$B:$B,Xlation!$C:$C,"Error",0)</f>
        <v>Spain</v>
      </c>
      <c r="S243" t="str">
        <f>_xlfn.XLOOKUP(N243,Xlation!$B:$B,Xlation!$C:$C,"Error",0)</f>
        <v>Medium_Between_50_and_250_Emp</v>
      </c>
      <c r="T243" t="str">
        <f>_xlfn.XLOOKUP(F243,Xlation!$B:$B,Xlation!$C:$C,"Error",0)</f>
        <v>Scientist</v>
      </c>
      <c r="U243" t="str">
        <f>_xlfn.XLOOKUP(K243,Xlation!$B:$B,Xlation!$C:$C,"Error",0)</f>
        <v>80-100%</v>
      </c>
      <c r="V243" t="str">
        <f>_xlfn.XLOOKUP(F243,Categories!B:B,Categories!C:C,"Not in dataset",0)</f>
        <v>Not ML</v>
      </c>
    </row>
    <row r="244" spans="2:22">
      <c r="B244" s="1">
        <v>238</v>
      </c>
      <c r="C244">
        <v>2021</v>
      </c>
      <c r="D244" t="s">
        <v>2</v>
      </c>
      <c r="E244" t="s">
        <v>10</v>
      </c>
      <c r="F244" t="s">
        <v>34</v>
      </c>
      <c r="G244">
        <v>4000</v>
      </c>
      <c r="H244" t="s">
        <v>61</v>
      </c>
      <c r="I244">
        <v>4000</v>
      </c>
      <c r="J244" t="s">
        <v>117</v>
      </c>
      <c r="K244">
        <v>0</v>
      </c>
      <c r="L244" t="s">
        <v>117</v>
      </c>
      <c r="M244" t="str">
        <f>_xlfn.XLOOKUP(L244,Xlation!B:B,Xlation!D:D,"error",0)</f>
        <v>VNM</v>
      </c>
      <c r="N244" t="s">
        <v>64</v>
      </c>
      <c r="O244" t="str">
        <f>_xlfn.XLOOKUP(D244,Xlation!$B:$B,Xlation!$C:$C,"Error",0)</f>
        <v xml:space="preserve">Entry-level Junior </v>
      </c>
      <c r="P244" t="str">
        <f>_xlfn.XLOOKUP(E244,Xlation!$B:$B,Xlation!$C:$C,"Error",0)</f>
        <v xml:space="preserve">Full-time </v>
      </c>
      <c r="Q244" t="str">
        <f>_xlfn.XLOOKUP(L244,Xlation!$B:$B,Xlation!$C:$C,"Error",0)</f>
        <v>Viet Nam</v>
      </c>
      <c r="R244" t="str">
        <f>_xlfn.XLOOKUP(J244,Xlation!$B:$B,Xlation!$C:$C,"Error",0)</f>
        <v>Viet Nam</v>
      </c>
      <c r="S244" t="str">
        <f>_xlfn.XLOOKUP(N244,Xlation!$B:$B,Xlation!$C:$C,"Error",0)</f>
        <v>Medium_Between_50_and_250_Emp</v>
      </c>
      <c r="T244" t="str">
        <f>_xlfn.XLOOKUP(F244,Xlation!$B:$B,Xlation!$C:$C,"Error",0)</f>
        <v>Scientist</v>
      </c>
      <c r="U244" t="str">
        <f>_xlfn.XLOOKUP(K244,Xlation!$B:$B,Xlation!$C:$C,"Error",0)</f>
        <v>0-20%</v>
      </c>
      <c r="V244" t="str">
        <f>_xlfn.XLOOKUP(F244,Categories!B:B,Categories!C:C,"Not in dataset",0)</f>
        <v>Not ML</v>
      </c>
    </row>
    <row r="245" spans="2:22">
      <c r="B245" s="1">
        <v>239</v>
      </c>
      <c r="C245">
        <v>2021</v>
      </c>
      <c r="D245" t="s">
        <v>2</v>
      </c>
      <c r="E245" t="s">
        <v>10</v>
      </c>
      <c r="F245" t="s">
        <v>35</v>
      </c>
      <c r="G245">
        <v>1600000</v>
      </c>
      <c r="H245" t="s">
        <v>73</v>
      </c>
      <c r="I245">
        <v>21637</v>
      </c>
      <c r="J245" t="s">
        <v>26</v>
      </c>
      <c r="K245">
        <v>50</v>
      </c>
      <c r="L245" t="s">
        <v>26</v>
      </c>
      <c r="M245" t="str">
        <f>_xlfn.XLOOKUP(L245,Xlation!B:B,Xlation!D:D,"error",0)</f>
        <v>IND</v>
      </c>
      <c r="N245" t="s">
        <v>64</v>
      </c>
      <c r="O245" t="str">
        <f>_xlfn.XLOOKUP(D245,Xlation!$B:$B,Xlation!$C:$C,"Error",0)</f>
        <v xml:space="preserve">Entry-level Junior </v>
      </c>
      <c r="P245" t="str">
        <f>_xlfn.XLOOKUP(E245,Xlation!$B:$B,Xlation!$C:$C,"Error",0)</f>
        <v xml:space="preserve">Full-time </v>
      </c>
      <c r="Q245" t="str">
        <f>_xlfn.XLOOKUP(L245,Xlation!$B:$B,Xlation!$C:$C,"Error",0)</f>
        <v>India</v>
      </c>
      <c r="R245" t="str">
        <f>_xlfn.XLOOKUP(J245,Xlation!$B:$B,Xlation!$C:$C,"Error",0)</f>
        <v>India</v>
      </c>
      <c r="S245" t="str">
        <f>_xlfn.XLOOKUP(N245,Xlation!$B:$B,Xlation!$C:$C,"Error",0)</f>
        <v>Medium_Between_50_and_250_Emp</v>
      </c>
      <c r="T245" t="str">
        <f>_xlfn.XLOOKUP(F245,Xlation!$B:$B,Xlation!$C:$C,"Error",0)</f>
        <v>Engineer</v>
      </c>
      <c r="U245" t="str">
        <f>_xlfn.XLOOKUP(K245,Xlation!$B:$B,Xlation!$C:$C,"Error",0)</f>
        <v>20-80%</v>
      </c>
      <c r="V245" t="str">
        <f>_xlfn.XLOOKUP(F245,Categories!B:B,Categories!C:C,"Not in dataset",0)</f>
        <v>Not ML</v>
      </c>
    </row>
    <row r="246" spans="2:22">
      <c r="B246" s="1">
        <v>240</v>
      </c>
      <c r="C246">
        <v>2021</v>
      </c>
      <c r="D246" t="s">
        <v>11</v>
      </c>
      <c r="E246" t="s">
        <v>10</v>
      </c>
      <c r="F246" t="s">
        <v>34</v>
      </c>
      <c r="G246">
        <v>130000</v>
      </c>
      <c r="H246" t="s">
        <v>84</v>
      </c>
      <c r="I246">
        <v>103691</v>
      </c>
      <c r="J246" t="s">
        <v>24</v>
      </c>
      <c r="K246">
        <v>100</v>
      </c>
      <c r="L246" t="s">
        <v>24</v>
      </c>
      <c r="M246" t="str">
        <f>_xlfn.XLOOKUP(L246,Xlation!B:B,Xlation!D:D,"error",0)</f>
        <v>CAN</v>
      </c>
      <c r="N246" t="s">
        <v>60</v>
      </c>
      <c r="O246" t="str">
        <f>_xlfn.XLOOKUP(D246,Xlation!$B:$B,Xlation!$C:$C,"Error",0)</f>
        <v xml:space="preserve">Senior-level Expert </v>
      </c>
      <c r="P246" t="str">
        <f>_xlfn.XLOOKUP(E246,Xlation!$B:$B,Xlation!$C:$C,"Error",0)</f>
        <v xml:space="preserve">Full-time </v>
      </c>
      <c r="Q246" t="str">
        <f>_xlfn.XLOOKUP(L246,Xlation!$B:$B,Xlation!$C:$C,"Error",0)</f>
        <v>Canada</v>
      </c>
      <c r="R246" t="str">
        <f>_xlfn.XLOOKUP(J246,Xlation!$B:$B,Xlation!$C:$C,"Error",0)</f>
        <v>Canada</v>
      </c>
      <c r="S246" t="str">
        <f>_xlfn.XLOOKUP(N246,Xlation!$B:$B,Xlation!$C:$C,"Error",0)</f>
        <v>Large_Greater_than_250_Emp</v>
      </c>
      <c r="T246" t="str">
        <f>_xlfn.XLOOKUP(F246,Xlation!$B:$B,Xlation!$C:$C,"Error",0)</f>
        <v>Scientist</v>
      </c>
      <c r="U246" t="str">
        <f>_xlfn.XLOOKUP(K246,Xlation!$B:$B,Xlation!$C:$C,"Error",0)</f>
        <v>80-100%</v>
      </c>
      <c r="V246" t="str">
        <f>_xlfn.XLOOKUP(F246,Categories!B:B,Categories!C:C,"Not in dataset",0)</f>
        <v>Not ML</v>
      </c>
    </row>
    <row r="247" spans="2:22">
      <c r="B247" s="1">
        <v>241</v>
      </c>
      <c r="C247">
        <v>2021</v>
      </c>
      <c r="D247" t="s">
        <v>8</v>
      </c>
      <c r="E247" t="s">
        <v>10</v>
      </c>
      <c r="F247" t="s">
        <v>36</v>
      </c>
      <c r="G247">
        <v>80000</v>
      </c>
      <c r="H247" t="s">
        <v>61</v>
      </c>
      <c r="I247">
        <v>80000</v>
      </c>
      <c r="J247" t="s">
        <v>22</v>
      </c>
      <c r="K247">
        <v>100</v>
      </c>
      <c r="L247" t="s">
        <v>22</v>
      </c>
      <c r="M247" t="str">
        <f>_xlfn.XLOOKUP(L247,Xlation!B:B,Xlation!D:D,"error",0)</f>
        <v>USA</v>
      </c>
      <c r="N247" t="s">
        <v>60</v>
      </c>
      <c r="O247" t="str">
        <f>_xlfn.XLOOKUP(D247,Xlation!$B:$B,Xlation!$C:$C,"Error",0)</f>
        <v xml:space="preserve">Mid-level Intermediate </v>
      </c>
      <c r="P247" t="str">
        <f>_xlfn.XLOOKUP(E247,Xlation!$B:$B,Xlation!$C:$C,"Error",0)</f>
        <v xml:space="preserve">Full-time </v>
      </c>
      <c r="Q247" t="str">
        <f>_xlfn.XLOOKUP(L247,Xlation!$B:$B,Xlation!$C:$C,"Error",0)</f>
        <v>United States of America</v>
      </c>
      <c r="R247" t="str">
        <f>_xlfn.XLOOKUP(J247,Xlation!$B:$B,Xlation!$C:$C,"Error",0)</f>
        <v>United States of America</v>
      </c>
      <c r="S247" t="str">
        <f>_xlfn.XLOOKUP(N247,Xlation!$B:$B,Xlation!$C:$C,"Error",0)</f>
        <v>Large_Greater_than_250_Emp</v>
      </c>
      <c r="T247" t="str">
        <f>_xlfn.XLOOKUP(F247,Xlation!$B:$B,Xlation!$C:$C,"Error",0)</f>
        <v>Analysis</v>
      </c>
      <c r="U247" t="str">
        <f>_xlfn.XLOOKUP(K247,Xlation!$B:$B,Xlation!$C:$C,"Error",0)</f>
        <v>80-100%</v>
      </c>
      <c r="V247" t="str">
        <f>_xlfn.XLOOKUP(F247,Categories!B:B,Categories!C:C,"Not in dataset",0)</f>
        <v>Not ML</v>
      </c>
    </row>
    <row r="248" spans="2:22">
      <c r="B248" s="1">
        <v>242</v>
      </c>
      <c r="C248">
        <v>2021</v>
      </c>
      <c r="D248" t="s">
        <v>8</v>
      </c>
      <c r="E248" t="s">
        <v>10</v>
      </c>
      <c r="F248" t="s">
        <v>35</v>
      </c>
      <c r="G248">
        <v>110000</v>
      </c>
      <c r="H248" t="s">
        <v>61</v>
      </c>
      <c r="I248">
        <v>110000</v>
      </c>
      <c r="J248" t="s">
        <v>22</v>
      </c>
      <c r="K248">
        <v>100</v>
      </c>
      <c r="L248" t="s">
        <v>22</v>
      </c>
      <c r="M248" t="str">
        <f>_xlfn.XLOOKUP(L248,Xlation!B:B,Xlation!D:D,"error",0)</f>
        <v>USA</v>
      </c>
      <c r="N248" t="s">
        <v>60</v>
      </c>
      <c r="O248" t="str">
        <f>_xlfn.XLOOKUP(D248,Xlation!$B:$B,Xlation!$C:$C,"Error",0)</f>
        <v xml:space="preserve">Mid-level Intermediate </v>
      </c>
      <c r="P248" t="str">
        <f>_xlfn.XLOOKUP(E248,Xlation!$B:$B,Xlation!$C:$C,"Error",0)</f>
        <v xml:space="preserve">Full-time </v>
      </c>
      <c r="Q248" t="str">
        <f>_xlfn.XLOOKUP(L248,Xlation!$B:$B,Xlation!$C:$C,"Error",0)</f>
        <v>United States of America</v>
      </c>
      <c r="R248" t="str">
        <f>_xlfn.XLOOKUP(J248,Xlation!$B:$B,Xlation!$C:$C,"Error",0)</f>
        <v>United States of America</v>
      </c>
      <c r="S248" t="str">
        <f>_xlfn.XLOOKUP(N248,Xlation!$B:$B,Xlation!$C:$C,"Error",0)</f>
        <v>Large_Greater_than_250_Emp</v>
      </c>
      <c r="T248" t="str">
        <f>_xlfn.XLOOKUP(F248,Xlation!$B:$B,Xlation!$C:$C,"Error",0)</f>
        <v>Engineer</v>
      </c>
      <c r="U248" t="str">
        <f>_xlfn.XLOOKUP(K248,Xlation!$B:$B,Xlation!$C:$C,"Error",0)</f>
        <v>80-100%</v>
      </c>
      <c r="V248" t="str">
        <f>_xlfn.XLOOKUP(F248,Categories!B:B,Categories!C:C,"Not in dataset",0)</f>
        <v>Not ML</v>
      </c>
    </row>
    <row r="249" spans="2:22">
      <c r="B249" s="1">
        <v>243</v>
      </c>
      <c r="C249">
        <v>2021</v>
      </c>
      <c r="D249" t="s">
        <v>11</v>
      </c>
      <c r="E249" t="s">
        <v>10</v>
      </c>
      <c r="F249" t="s">
        <v>34</v>
      </c>
      <c r="G249">
        <v>165000</v>
      </c>
      <c r="H249" t="s">
        <v>61</v>
      </c>
      <c r="I249">
        <v>165000</v>
      </c>
      <c r="J249" t="s">
        <v>22</v>
      </c>
      <c r="K249">
        <v>100</v>
      </c>
      <c r="L249" t="s">
        <v>22</v>
      </c>
      <c r="M249" t="str">
        <f>_xlfn.XLOOKUP(L249,Xlation!B:B,Xlation!D:D,"error",0)</f>
        <v>USA</v>
      </c>
      <c r="N249" t="s">
        <v>60</v>
      </c>
      <c r="O249" t="str">
        <f>_xlfn.XLOOKUP(D249,Xlation!$B:$B,Xlation!$C:$C,"Error",0)</f>
        <v xml:space="preserve">Senior-level Expert </v>
      </c>
      <c r="P249" t="str">
        <f>_xlfn.XLOOKUP(E249,Xlation!$B:$B,Xlation!$C:$C,"Error",0)</f>
        <v xml:space="preserve">Full-time </v>
      </c>
      <c r="Q249" t="str">
        <f>_xlfn.XLOOKUP(L249,Xlation!$B:$B,Xlation!$C:$C,"Error",0)</f>
        <v>United States of America</v>
      </c>
      <c r="R249" t="str">
        <f>_xlfn.XLOOKUP(J249,Xlation!$B:$B,Xlation!$C:$C,"Error",0)</f>
        <v>United States of America</v>
      </c>
      <c r="S249" t="str">
        <f>_xlfn.XLOOKUP(N249,Xlation!$B:$B,Xlation!$C:$C,"Error",0)</f>
        <v>Large_Greater_than_250_Emp</v>
      </c>
      <c r="T249" t="str">
        <f>_xlfn.XLOOKUP(F249,Xlation!$B:$B,Xlation!$C:$C,"Error",0)</f>
        <v>Scientist</v>
      </c>
      <c r="U249" t="str">
        <f>_xlfn.XLOOKUP(K249,Xlation!$B:$B,Xlation!$C:$C,"Error",0)</f>
        <v>80-100%</v>
      </c>
      <c r="V249" t="str">
        <f>_xlfn.XLOOKUP(F249,Categories!B:B,Categories!C:C,"Not in dataset",0)</f>
        <v>Not ML</v>
      </c>
    </row>
    <row r="250" spans="2:22">
      <c r="B250" s="1">
        <v>244</v>
      </c>
      <c r="C250">
        <v>2021</v>
      </c>
      <c r="D250" t="s">
        <v>2</v>
      </c>
      <c r="E250" t="s">
        <v>10</v>
      </c>
      <c r="F250" t="s">
        <v>46</v>
      </c>
      <c r="G250">
        <v>1335000</v>
      </c>
      <c r="H250" t="s">
        <v>73</v>
      </c>
      <c r="I250">
        <v>18053</v>
      </c>
      <c r="J250" t="s">
        <v>26</v>
      </c>
      <c r="K250">
        <v>100</v>
      </c>
      <c r="L250" t="s">
        <v>135</v>
      </c>
      <c r="M250" t="str">
        <f>_xlfn.XLOOKUP(L250,Xlation!B:B,Xlation!D:D,"error",0)</f>
        <v>ASM</v>
      </c>
      <c r="N250" t="s">
        <v>62</v>
      </c>
      <c r="O250" t="str">
        <f>_xlfn.XLOOKUP(D250,Xlation!$B:$B,Xlation!$C:$C,"Error",0)</f>
        <v xml:space="preserve">Entry-level Junior </v>
      </c>
      <c r="P250" t="str">
        <f>_xlfn.XLOOKUP(E250,Xlation!$B:$B,Xlation!$C:$C,"Error",0)</f>
        <v xml:space="preserve">Full-time </v>
      </c>
      <c r="Q250" t="str">
        <f>_xlfn.XLOOKUP(L250,Xlation!$B:$B,Xlation!$C:$C,"Error",0)</f>
        <v>American Samoa</v>
      </c>
      <c r="R250" t="str">
        <f>_xlfn.XLOOKUP(J250,Xlation!$B:$B,Xlation!$C:$C,"Error",0)</f>
        <v>India</v>
      </c>
      <c r="S250" t="str">
        <f>_xlfn.XLOOKUP(N250,Xlation!$B:$B,Xlation!$C:$C,"Error",0)</f>
        <v>Small_Less_than_50_Emp</v>
      </c>
      <c r="T250" t="str">
        <f>_xlfn.XLOOKUP(F250,Xlation!$B:$B,Xlation!$C:$C,"Error",0)</f>
        <v>Scientist</v>
      </c>
      <c r="U250" t="str">
        <f>_xlfn.XLOOKUP(K250,Xlation!$B:$B,Xlation!$C:$C,"Error",0)</f>
        <v>80-100%</v>
      </c>
      <c r="V250" t="str">
        <f>_xlfn.XLOOKUP(F250,Categories!B:B,Categories!C:C,"Not in dataset",0)</f>
        <v>Not ML</v>
      </c>
    </row>
    <row r="251" spans="2:22">
      <c r="B251" s="1">
        <v>245</v>
      </c>
      <c r="C251">
        <v>2021</v>
      </c>
      <c r="D251" t="s">
        <v>8</v>
      </c>
      <c r="E251" t="s">
        <v>10</v>
      </c>
      <c r="F251" t="s">
        <v>35</v>
      </c>
      <c r="G251">
        <v>52500</v>
      </c>
      <c r="H251" t="s">
        <v>63</v>
      </c>
      <c r="I251">
        <v>72212</v>
      </c>
      <c r="J251" t="s">
        <v>23</v>
      </c>
      <c r="K251">
        <v>50</v>
      </c>
      <c r="L251" t="s">
        <v>23</v>
      </c>
      <c r="M251" t="str">
        <f>_xlfn.XLOOKUP(L251,Xlation!B:B,Xlation!D:D,"error",0)</f>
        <v>GBR</v>
      </c>
      <c r="N251" t="s">
        <v>60</v>
      </c>
      <c r="O251" t="str">
        <f>_xlfn.XLOOKUP(D251,Xlation!$B:$B,Xlation!$C:$C,"Error",0)</f>
        <v xml:space="preserve">Mid-level Intermediate </v>
      </c>
      <c r="P251" t="str">
        <f>_xlfn.XLOOKUP(E251,Xlation!$B:$B,Xlation!$C:$C,"Error",0)</f>
        <v xml:space="preserve">Full-time </v>
      </c>
      <c r="Q251" t="str">
        <f>_xlfn.XLOOKUP(L251,Xlation!$B:$B,Xlation!$C:$C,"Error",0)</f>
        <v>United Kingdom</v>
      </c>
      <c r="R251" t="str">
        <f>_xlfn.XLOOKUP(J251,Xlation!$B:$B,Xlation!$C:$C,"Error",0)</f>
        <v>United Kingdom</v>
      </c>
      <c r="S251" t="str">
        <f>_xlfn.XLOOKUP(N251,Xlation!$B:$B,Xlation!$C:$C,"Error",0)</f>
        <v>Large_Greater_than_250_Emp</v>
      </c>
      <c r="T251" t="str">
        <f>_xlfn.XLOOKUP(F251,Xlation!$B:$B,Xlation!$C:$C,"Error",0)</f>
        <v>Engineer</v>
      </c>
      <c r="U251" t="str">
        <f>_xlfn.XLOOKUP(K251,Xlation!$B:$B,Xlation!$C:$C,"Error",0)</f>
        <v>20-80%</v>
      </c>
      <c r="V251" t="str">
        <f>_xlfn.XLOOKUP(F251,Categories!B:B,Categories!C:C,"Not in dataset",0)</f>
        <v>Not ML</v>
      </c>
    </row>
    <row r="252" spans="2:22">
      <c r="B252" s="1">
        <v>246</v>
      </c>
      <c r="C252">
        <v>2021</v>
      </c>
      <c r="D252" t="s">
        <v>2</v>
      </c>
      <c r="E252" t="s">
        <v>10</v>
      </c>
      <c r="F252" t="s">
        <v>34</v>
      </c>
      <c r="G252">
        <v>31000</v>
      </c>
      <c r="H252" t="s">
        <v>59</v>
      </c>
      <c r="I252">
        <v>36643</v>
      </c>
      <c r="J252" t="s">
        <v>27</v>
      </c>
      <c r="K252">
        <v>50</v>
      </c>
      <c r="L252" t="s">
        <v>27</v>
      </c>
      <c r="M252" t="str">
        <f>_xlfn.XLOOKUP(L252,Xlation!B:B,Xlation!D:D,"error",0)</f>
        <v>FRA</v>
      </c>
      <c r="N252" t="s">
        <v>60</v>
      </c>
      <c r="O252" t="str">
        <f>_xlfn.XLOOKUP(D252,Xlation!$B:$B,Xlation!$C:$C,"Error",0)</f>
        <v xml:space="preserve">Entry-level Junior </v>
      </c>
      <c r="P252" t="str">
        <f>_xlfn.XLOOKUP(E252,Xlation!$B:$B,Xlation!$C:$C,"Error",0)</f>
        <v xml:space="preserve">Full-time </v>
      </c>
      <c r="Q252" t="str">
        <f>_xlfn.XLOOKUP(L252,Xlation!$B:$B,Xlation!$C:$C,"Error",0)</f>
        <v>France</v>
      </c>
      <c r="R252" t="str">
        <f>_xlfn.XLOOKUP(J252,Xlation!$B:$B,Xlation!$C:$C,"Error",0)</f>
        <v>France</v>
      </c>
      <c r="S252" t="str">
        <f>_xlfn.XLOOKUP(N252,Xlation!$B:$B,Xlation!$C:$C,"Error",0)</f>
        <v>Large_Greater_than_250_Emp</v>
      </c>
      <c r="T252" t="str">
        <f>_xlfn.XLOOKUP(F252,Xlation!$B:$B,Xlation!$C:$C,"Error",0)</f>
        <v>Scientist</v>
      </c>
      <c r="U252" t="str">
        <f>_xlfn.XLOOKUP(K252,Xlation!$B:$B,Xlation!$C:$C,"Error",0)</f>
        <v>20-80%</v>
      </c>
      <c r="V252" t="str">
        <f>_xlfn.XLOOKUP(F252,Categories!B:B,Categories!C:C,"Not in dataset",0)</f>
        <v>Not ML</v>
      </c>
    </row>
    <row r="253" spans="2:22">
      <c r="B253" s="1">
        <v>247</v>
      </c>
      <c r="C253">
        <v>2021</v>
      </c>
      <c r="D253" t="s">
        <v>8</v>
      </c>
      <c r="E253" t="s">
        <v>10</v>
      </c>
      <c r="F253" t="s">
        <v>35</v>
      </c>
      <c r="G253">
        <v>108000</v>
      </c>
      <c r="H253" t="s">
        <v>136</v>
      </c>
      <c r="I253">
        <v>12103</v>
      </c>
      <c r="J253" t="s">
        <v>137</v>
      </c>
      <c r="K253">
        <v>0</v>
      </c>
      <c r="L253" t="s">
        <v>137</v>
      </c>
      <c r="M253" t="str">
        <f>_xlfn.XLOOKUP(L253,Xlation!B:B,Xlation!D:D,"error",0)</f>
        <v>TUR</v>
      </c>
      <c r="N253" t="s">
        <v>64</v>
      </c>
      <c r="O253" t="str">
        <f>_xlfn.XLOOKUP(D253,Xlation!$B:$B,Xlation!$C:$C,"Error",0)</f>
        <v xml:space="preserve">Mid-level Intermediate </v>
      </c>
      <c r="P253" t="str">
        <f>_xlfn.XLOOKUP(E253,Xlation!$B:$B,Xlation!$C:$C,"Error",0)</f>
        <v xml:space="preserve">Full-time </v>
      </c>
      <c r="Q253" t="str">
        <f>_xlfn.XLOOKUP(L253,Xlation!$B:$B,Xlation!$C:$C,"Error",0)</f>
        <v>Turkey</v>
      </c>
      <c r="R253" t="str">
        <f>_xlfn.XLOOKUP(J253,Xlation!$B:$B,Xlation!$C:$C,"Error",0)</f>
        <v>Turkey</v>
      </c>
      <c r="S253" t="str">
        <f>_xlfn.XLOOKUP(N253,Xlation!$B:$B,Xlation!$C:$C,"Error",0)</f>
        <v>Medium_Between_50_and_250_Emp</v>
      </c>
      <c r="T253" t="str">
        <f>_xlfn.XLOOKUP(F253,Xlation!$B:$B,Xlation!$C:$C,"Error",0)</f>
        <v>Engineer</v>
      </c>
      <c r="U253" t="str">
        <f>_xlfn.XLOOKUP(K253,Xlation!$B:$B,Xlation!$C:$C,"Error",0)</f>
        <v>0-20%</v>
      </c>
      <c r="V253" t="str">
        <f>_xlfn.XLOOKUP(F253,Categories!B:B,Categories!C:C,"Not in dataset",0)</f>
        <v>Not ML</v>
      </c>
    </row>
    <row r="254" spans="2:22">
      <c r="B254" s="1">
        <v>248</v>
      </c>
      <c r="C254">
        <v>2021</v>
      </c>
      <c r="D254" t="s">
        <v>11</v>
      </c>
      <c r="E254" t="s">
        <v>10</v>
      </c>
      <c r="F254" t="s">
        <v>35</v>
      </c>
      <c r="G254">
        <v>70000</v>
      </c>
      <c r="H254" t="s">
        <v>63</v>
      </c>
      <c r="I254">
        <v>96282</v>
      </c>
      <c r="J254" t="s">
        <v>23</v>
      </c>
      <c r="K254">
        <v>50</v>
      </c>
      <c r="L254" t="s">
        <v>23</v>
      </c>
      <c r="M254" t="str">
        <f>_xlfn.XLOOKUP(L254,Xlation!B:B,Xlation!D:D,"error",0)</f>
        <v>GBR</v>
      </c>
      <c r="N254" t="s">
        <v>60</v>
      </c>
      <c r="O254" t="str">
        <f>_xlfn.XLOOKUP(D254,Xlation!$B:$B,Xlation!$C:$C,"Error",0)</f>
        <v xml:space="preserve">Senior-level Expert </v>
      </c>
      <c r="P254" t="str">
        <f>_xlfn.XLOOKUP(E254,Xlation!$B:$B,Xlation!$C:$C,"Error",0)</f>
        <v xml:space="preserve">Full-time </v>
      </c>
      <c r="Q254" t="str">
        <f>_xlfn.XLOOKUP(L254,Xlation!$B:$B,Xlation!$C:$C,"Error",0)</f>
        <v>United Kingdom</v>
      </c>
      <c r="R254" t="str">
        <f>_xlfn.XLOOKUP(J254,Xlation!$B:$B,Xlation!$C:$C,"Error",0)</f>
        <v>United Kingdom</v>
      </c>
      <c r="S254" t="str">
        <f>_xlfn.XLOOKUP(N254,Xlation!$B:$B,Xlation!$C:$C,"Error",0)</f>
        <v>Large_Greater_than_250_Emp</v>
      </c>
      <c r="T254" t="str">
        <f>_xlfn.XLOOKUP(F254,Xlation!$B:$B,Xlation!$C:$C,"Error",0)</f>
        <v>Engineer</v>
      </c>
      <c r="U254" t="str">
        <f>_xlfn.XLOOKUP(K254,Xlation!$B:$B,Xlation!$C:$C,"Error",0)</f>
        <v>20-80%</v>
      </c>
      <c r="V254" t="str">
        <f>_xlfn.XLOOKUP(F254,Categories!B:B,Categories!C:C,"Not in dataset",0)</f>
        <v>Not ML</v>
      </c>
    </row>
    <row r="255" spans="2:22">
      <c r="B255" s="1">
        <v>249</v>
      </c>
      <c r="C255">
        <v>2021</v>
      </c>
      <c r="D255" t="s">
        <v>11</v>
      </c>
      <c r="E255" t="s">
        <v>10</v>
      </c>
      <c r="F255" t="s">
        <v>138</v>
      </c>
      <c r="G255">
        <v>170000</v>
      </c>
      <c r="H255" t="s">
        <v>61</v>
      </c>
      <c r="I255">
        <v>170000</v>
      </c>
      <c r="J255" t="s">
        <v>22</v>
      </c>
      <c r="K255">
        <v>100</v>
      </c>
      <c r="L255" t="s">
        <v>22</v>
      </c>
      <c r="M255" t="str">
        <f>_xlfn.XLOOKUP(L255,Xlation!B:B,Xlation!D:D,"error",0)</f>
        <v>USA</v>
      </c>
      <c r="N255" t="s">
        <v>64</v>
      </c>
      <c r="O255" t="str">
        <f>_xlfn.XLOOKUP(D255,Xlation!$B:$B,Xlation!$C:$C,"Error",0)</f>
        <v xml:space="preserve">Senior-level Expert </v>
      </c>
      <c r="P255" t="str">
        <f>_xlfn.XLOOKUP(E255,Xlation!$B:$B,Xlation!$C:$C,"Error",0)</f>
        <v xml:space="preserve">Full-time </v>
      </c>
      <c r="Q255" t="str">
        <f>_xlfn.XLOOKUP(L255,Xlation!$B:$B,Xlation!$C:$C,"Error",0)</f>
        <v>United States of America</v>
      </c>
      <c r="R255" t="str">
        <f>_xlfn.XLOOKUP(J255,Xlation!$B:$B,Xlation!$C:$C,"Error",0)</f>
        <v>United States of America</v>
      </c>
      <c r="S255" t="str">
        <f>_xlfn.XLOOKUP(N255,Xlation!$B:$B,Xlation!$C:$C,"Error",0)</f>
        <v>Medium_Between_50_and_250_Emp</v>
      </c>
      <c r="T255" t="str">
        <f>_xlfn.XLOOKUP(F255,Xlation!$B:$B,Xlation!$C:$C,"Error",0)</f>
        <v>Analysis</v>
      </c>
      <c r="U255" t="str">
        <f>_xlfn.XLOOKUP(K255,Xlation!$B:$B,Xlation!$C:$C,"Error",0)</f>
        <v>80-100%</v>
      </c>
      <c r="V255" t="str">
        <f>_xlfn.XLOOKUP(F255,Categories!B:B,Categories!C:C,"Not in dataset",0)</f>
        <v>Not ML</v>
      </c>
    </row>
    <row r="256" spans="2:22">
      <c r="B256" s="1">
        <v>250</v>
      </c>
      <c r="C256">
        <v>2021</v>
      </c>
      <c r="D256" t="s">
        <v>8</v>
      </c>
      <c r="E256" t="s">
        <v>10</v>
      </c>
      <c r="F256" t="s">
        <v>34</v>
      </c>
      <c r="G256">
        <v>115000</v>
      </c>
      <c r="H256" t="s">
        <v>61</v>
      </c>
      <c r="I256">
        <v>115000</v>
      </c>
      <c r="J256" t="s">
        <v>22</v>
      </c>
      <c r="K256">
        <v>50</v>
      </c>
      <c r="L256" t="s">
        <v>22</v>
      </c>
      <c r="M256" t="str">
        <f>_xlfn.XLOOKUP(L256,Xlation!B:B,Xlation!D:D,"error",0)</f>
        <v>USA</v>
      </c>
      <c r="N256" t="s">
        <v>60</v>
      </c>
      <c r="O256" t="str">
        <f>_xlfn.XLOOKUP(D256,Xlation!$B:$B,Xlation!$C:$C,"Error",0)</f>
        <v xml:space="preserve">Mid-level Intermediate </v>
      </c>
      <c r="P256" t="str">
        <f>_xlfn.XLOOKUP(E256,Xlation!$B:$B,Xlation!$C:$C,"Error",0)</f>
        <v xml:space="preserve">Full-time </v>
      </c>
      <c r="Q256" t="str">
        <f>_xlfn.XLOOKUP(L256,Xlation!$B:$B,Xlation!$C:$C,"Error",0)</f>
        <v>United States of America</v>
      </c>
      <c r="R256" t="str">
        <f>_xlfn.XLOOKUP(J256,Xlation!$B:$B,Xlation!$C:$C,"Error",0)</f>
        <v>United States of America</v>
      </c>
      <c r="S256" t="str">
        <f>_xlfn.XLOOKUP(N256,Xlation!$B:$B,Xlation!$C:$C,"Error",0)</f>
        <v>Large_Greater_than_250_Emp</v>
      </c>
      <c r="T256" t="str">
        <f>_xlfn.XLOOKUP(F256,Xlation!$B:$B,Xlation!$C:$C,"Error",0)</f>
        <v>Scientist</v>
      </c>
      <c r="U256" t="str">
        <f>_xlfn.XLOOKUP(K256,Xlation!$B:$B,Xlation!$C:$C,"Error",0)</f>
        <v>20-80%</v>
      </c>
      <c r="V256" t="str">
        <f>_xlfn.XLOOKUP(F256,Categories!B:B,Categories!C:C,"Not in dataset",0)</f>
        <v>Not ML</v>
      </c>
    </row>
    <row r="257" spans="2:22">
      <c r="B257" s="1">
        <v>251</v>
      </c>
      <c r="C257">
        <v>2021</v>
      </c>
      <c r="D257" t="s">
        <v>2</v>
      </c>
      <c r="E257" t="s">
        <v>10</v>
      </c>
      <c r="F257" t="s">
        <v>34</v>
      </c>
      <c r="G257">
        <v>90000</v>
      </c>
      <c r="H257" t="s">
        <v>61</v>
      </c>
      <c r="I257">
        <v>90000</v>
      </c>
      <c r="J257" t="s">
        <v>22</v>
      </c>
      <c r="K257">
        <v>100</v>
      </c>
      <c r="L257" t="s">
        <v>22</v>
      </c>
      <c r="M257" t="str">
        <f>_xlfn.XLOOKUP(L257,Xlation!B:B,Xlation!D:D,"error",0)</f>
        <v>USA</v>
      </c>
      <c r="N257" t="s">
        <v>62</v>
      </c>
      <c r="O257" t="str">
        <f>_xlfn.XLOOKUP(D257,Xlation!$B:$B,Xlation!$C:$C,"Error",0)</f>
        <v xml:space="preserve">Entry-level Junior </v>
      </c>
      <c r="P257" t="str">
        <f>_xlfn.XLOOKUP(E257,Xlation!$B:$B,Xlation!$C:$C,"Error",0)</f>
        <v xml:space="preserve">Full-time </v>
      </c>
      <c r="Q257" t="str">
        <f>_xlfn.XLOOKUP(L257,Xlation!$B:$B,Xlation!$C:$C,"Error",0)</f>
        <v>United States of America</v>
      </c>
      <c r="R257" t="str">
        <f>_xlfn.XLOOKUP(J257,Xlation!$B:$B,Xlation!$C:$C,"Error",0)</f>
        <v>United States of America</v>
      </c>
      <c r="S257" t="str">
        <f>_xlfn.XLOOKUP(N257,Xlation!$B:$B,Xlation!$C:$C,"Error",0)</f>
        <v>Small_Less_than_50_Emp</v>
      </c>
      <c r="T257" t="str">
        <f>_xlfn.XLOOKUP(F257,Xlation!$B:$B,Xlation!$C:$C,"Error",0)</f>
        <v>Scientist</v>
      </c>
      <c r="U257" t="str">
        <f>_xlfn.XLOOKUP(K257,Xlation!$B:$B,Xlation!$C:$C,"Error",0)</f>
        <v>80-100%</v>
      </c>
      <c r="V257" t="str">
        <f>_xlfn.XLOOKUP(F257,Categories!B:B,Categories!C:C,"Not in dataset",0)</f>
        <v>Not ML</v>
      </c>
    </row>
    <row r="258" spans="2:22">
      <c r="B258" s="1">
        <v>252</v>
      </c>
      <c r="C258">
        <v>2021</v>
      </c>
      <c r="D258" t="s">
        <v>5</v>
      </c>
      <c r="E258" t="s">
        <v>10</v>
      </c>
      <c r="F258" t="s">
        <v>113</v>
      </c>
      <c r="G258">
        <v>600000</v>
      </c>
      <c r="H258" t="s">
        <v>61</v>
      </c>
      <c r="I258">
        <v>600000</v>
      </c>
      <c r="J258" t="s">
        <v>22</v>
      </c>
      <c r="K258">
        <v>100</v>
      </c>
      <c r="L258" t="s">
        <v>22</v>
      </c>
      <c r="M258" t="str">
        <f>_xlfn.XLOOKUP(L258,Xlation!B:B,Xlation!D:D,"error",0)</f>
        <v>USA</v>
      </c>
      <c r="N258" t="s">
        <v>60</v>
      </c>
      <c r="O258" t="str">
        <f>_xlfn.XLOOKUP(D258,Xlation!$B:$B,Xlation!$C:$C,"Error",0)</f>
        <v>Executive-level Director</v>
      </c>
      <c r="P258" t="str">
        <f>_xlfn.XLOOKUP(E258,Xlation!$B:$B,Xlation!$C:$C,"Error",0)</f>
        <v xml:space="preserve">Full-time </v>
      </c>
      <c r="Q258" t="str">
        <f>_xlfn.XLOOKUP(L258,Xlation!$B:$B,Xlation!$C:$C,"Error",0)</f>
        <v>United States of America</v>
      </c>
      <c r="R258" t="str">
        <f>_xlfn.XLOOKUP(J258,Xlation!$B:$B,Xlation!$C:$C,"Error",0)</f>
        <v>United States of America</v>
      </c>
      <c r="S258" t="str">
        <f>_xlfn.XLOOKUP(N258,Xlation!$B:$B,Xlation!$C:$C,"Error",0)</f>
        <v>Large_Greater_than_250_Emp</v>
      </c>
      <c r="T258" t="str">
        <f>_xlfn.XLOOKUP(F258,Xlation!$B:$B,Xlation!$C:$C,"Error",0)</f>
        <v>Engineer</v>
      </c>
      <c r="U258" t="str">
        <f>_xlfn.XLOOKUP(K258,Xlation!$B:$B,Xlation!$C:$C,"Error",0)</f>
        <v>80-100%</v>
      </c>
      <c r="V258" t="str">
        <f>_xlfn.XLOOKUP(F258,Categories!B:B,Categories!C:C,"Not in dataset",0)</f>
        <v>Not ML</v>
      </c>
    </row>
    <row r="259" spans="2:22">
      <c r="B259" s="1">
        <v>253</v>
      </c>
      <c r="C259">
        <v>2021</v>
      </c>
      <c r="D259" t="s">
        <v>2</v>
      </c>
      <c r="E259" t="s">
        <v>10</v>
      </c>
      <c r="F259" t="s">
        <v>34</v>
      </c>
      <c r="G259">
        <v>2100000</v>
      </c>
      <c r="H259" t="s">
        <v>73</v>
      </c>
      <c r="I259">
        <v>28399</v>
      </c>
      <c r="J259" t="s">
        <v>26</v>
      </c>
      <c r="K259">
        <v>100</v>
      </c>
      <c r="L259" t="s">
        <v>26</v>
      </c>
      <c r="M259" t="str">
        <f>_xlfn.XLOOKUP(L259,Xlation!B:B,Xlation!D:D,"error",0)</f>
        <v>IND</v>
      </c>
      <c r="N259" t="s">
        <v>64</v>
      </c>
      <c r="O259" t="str">
        <f>_xlfn.XLOOKUP(D259,Xlation!$B:$B,Xlation!$C:$C,"Error",0)</f>
        <v xml:space="preserve">Entry-level Junior </v>
      </c>
      <c r="P259" t="str">
        <f>_xlfn.XLOOKUP(E259,Xlation!$B:$B,Xlation!$C:$C,"Error",0)</f>
        <v xml:space="preserve">Full-time </v>
      </c>
      <c r="Q259" t="str">
        <f>_xlfn.XLOOKUP(L259,Xlation!$B:$B,Xlation!$C:$C,"Error",0)</f>
        <v>India</v>
      </c>
      <c r="R259" t="str">
        <f>_xlfn.XLOOKUP(J259,Xlation!$B:$B,Xlation!$C:$C,"Error",0)</f>
        <v>India</v>
      </c>
      <c r="S259" t="str">
        <f>_xlfn.XLOOKUP(N259,Xlation!$B:$B,Xlation!$C:$C,"Error",0)</f>
        <v>Medium_Between_50_and_250_Emp</v>
      </c>
      <c r="T259" t="str">
        <f>_xlfn.XLOOKUP(F259,Xlation!$B:$B,Xlation!$C:$C,"Error",0)</f>
        <v>Scientist</v>
      </c>
      <c r="U259" t="str">
        <f>_xlfn.XLOOKUP(K259,Xlation!$B:$B,Xlation!$C:$C,"Error",0)</f>
        <v>80-100%</v>
      </c>
      <c r="V259" t="str">
        <f>_xlfn.XLOOKUP(F259,Categories!B:B,Categories!C:C,"Not in dataset",0)</f>
        <v>Not ML</v>
      </c>
    </row>
    <row r="260" spans="2:22">
      <c r="B260" s="1">
        <v>254</v>
      </c>
      <c r="C260">
        <v>2021</v>
      </c>
      <c r="D260" t="s">
        <v>8</v>
      </c>
      <c r="E260" t="s">
        <v>10</v>
      </c>
      <c r="F260" t="s">
        <v>36</v>
      </c>
      <c r="G260">
        <v>93000</v>
      </c>
      <c r="H260" t="s">
        <v>61</v>
      </c>
      <c r="I260">
        <v>93000</v>
      </c>
      <c r="J260" t="s">
        <v>22</v>
      </c>
      <c r="K260">
        <v>100</v>
      </c>
      <c r="L260" t="s">
        <v>22</v>
      </c>
      <c r="M260" t="str">
        <f>_xlfn.XLOOKUP(L260,Xlation!B:B,Xlation!D:D,"error",0)</f>
        <v>USA</v>
      </c>
      <c r="N260" t="s">
        <v>60</v>
      </c>
      <c r="O260" t="str">
        <f>_xlfn.XLOOKUP(D260,Xlation!$B:$B,Xlation!$C:$C,"Error",0)</f>
        <v xml:space="preserve">Mid-level Intermediate </v>
      </c>
      <c r="P260" t="str">
        <f>_xlfn.XLOOKUP(E260,Xlation!$B:$B,Xlation!$C:$C,"Error",0)</f>
        <v xml:space="preserve">Full-time </v>
      </c>
      <c r="Q260" t="str">
        <f>_xlfn.XLOOKUP(L260,Xlation!$B:$B,Xlation!$C:$C,"Error",0)</f>
        <v>United States of America</v>
      </c>
      <c r="R260" t="str">
        <f>_xlfn.XLOOKUP(J260,Xlation!$B:$B,Xlation!$C:$C,"Error",0)</f>
        <v>United States of America</v>
      </c>
      <c r="S260" t="str">
        <f>_xlfn.XLOOKUP(N260,Xlation!$B:$B,Xlation!$C:$C,"Error",0)</f>
        <v>Large_Greater_than_250_Emp</v>
      </c>
      <c r="T260" t="str">
        <f>_xlfn.XLOOKUP(F260,Xlation!$B:$B,Xlation!$C:$C,"Error",0)</f>
        <v>Analysis</v>
      </c>
      <c r="U260" t="str">
        <f>_xlfn.XLOOKUP(K260,Xlation!$B:$B,Xlation!$C:$C,"Error",0)</f>
        <v>80-100%</v>
      </c>
      <c r="V260" t="str">
        <f>_xlfn.XLOOKUP(F260,Categories!B:B,Categories!C:C,"Not in dataset",0)</f>
        <v>Not ML</v>
      </c>
    </row>
    <row r="261" spans="2:22">
      <c r="B261" s="1">
        <v>255</v>
      </c>
      <c r="C261">
        <v>2021</v>
      </c>
      <c r="D261" t="s">
        <v>11</v>
      </c>
      <c r="E261" t="s">
        <v>10</v>
      </c>
      <c r="F261" t="s">
        <v>139</v>
      </c>
      <c r="G261">
        <v>125000</v>
      </c>
      <c r="H261" t="s">
        <v>84</v>
      </c>
      <c r="I261">
        <v>99703</v>
      </c>
      <c r="J261" t="s">
        <v>24</v>
      </c>
      <c r="K261">
        <v>50</v>
      </c>
      <c r="L261" t="s">
        <v>24</v>
      </c>
      <c r="M261" t="str">
        <f>_xlfn.XLOOKUP(L261,Xlation!B:B,Xlation!D:D,"error",0)</f>
        <v>CAN</v>
      </c>
      <c r="N261" t="s">
        <v>64</v>
      </c>
      <c r="O261" t="str">
        <f>_xlfn.XLOOKUP(D261,Xlation!$B:$B,Xlation!$C:$C,"Error",0)</f>
        <v xml:space="preserve">Senior-level Expert </v>
      </c>
      <c r="P261" t="str">
        <f>_xlfn.XLOOKUP(E261,Xlation!$B:$B,Xlation!$C:$C,"Error",0)</f>
        <v xml:space="preserve">Full-time </v>
      </c>
      <c r="Q261" t="str">
        <f>_xlfn.XLOOKUP(L261,Xlation!$B:$B,Xlation!$C:$C,"Error",0)</f>
        <v>Canada</v>
      </c>
      <c r="R261" t="str">
        <f>_xlfn.XLOOKUP(J261,Xlation!$B:$B,Xlation!$C:$C,"Error",0)</f>
        <v>Canada</v>
      </c>
      <c r="S261" t="str">
        <f>_xlfn.XLOOKUP(N261,Xlation!$B:$B,Xlation!$C:$C,"Error",0)</f>
        <v>Medium_Between_50_and_250_Emp</v>
      </c>
      <c r="T261" t="str">
        <f>_xlfn.XLOOKUP(F261,Xlation!$B:$B,Xlation!$C:$C,"Error",0)</f>
        <v>Other</v>
      </c>
      <c r="U261" t="str">
        <f>_xlfn.XLOOKUP(K261,Xlation!$B:$B,Xlation!$C:$C,"Error",0)</f>
        <v>20-80%</v>
      </c>
      <c r="V261" t="str">
        <f>_xlfn.XLOOKUP(F261,Categories!B:B,Categories!C:C,"Not in dataset",0)</f>
        <v>Not ML</v>
      </c>
    </row>
    <row r="262" spans="2:22">
      <c r="B262" s="1">
        <v>256</v>
      </c>
      <c r="C262">
        <v>2021</v>
      </c>
      <c r="D262" t="s">
        <v>8</v>
      </c>
      <c r="E262" t="s">
        <v>10</v>
      </c>
      <c r="F262" t="s">
        <v>35</v>
      </c>
      <c r="G262">
        <v>200000</v>
      </c>
      <c r="H262" t="s">
        <v>61</v>
      </c>
      <c r="I262">
        <v>200000</v>
      </c>
      <c r="J262" t="s">
        <v>22</v>
      </c>
      <c r="K262">
        <v>100</v>
      </c>
      <c r="L262" t="s">
        <v>22</v>
      </c>
      <c r="M262" t="str">
        <f>_xlfn.XLOOKUP(L262,Xlation!B:B,Xlation!D:D,"error",0)</f>
        <v>USA</v>
      </c>
      <c r="N262" t="s">
        <v>60</v>
      </c>
      <c r="O262" t="str">
        <f>_xlfn.XLOOKUP(D262,Xlation!$B:$B,Xlation!$C:$C,"Error",0)</f>
        <v xml:space="preserve">Mid-level Intermediate </v>
      </c>
      <c r="P262" t="str">
        <f>_xlfn.XLOOKUP(E262,Xlation!$B:$B,Xlation!$C:$C,"Error",0)</f>
        <v xml:space="preserve">Full-time </v>
      </c>
      <c r="Q262" t="str">
        <f>_xlfn.XLOOKUP(L262,Xlation!$B:$B,Xlation!$C:$C,"Error",0)</f>
        <v>United States of America</v>
      </c>
      <c r="R262" t="str">
        <f>_xlfn.XLOOKUP(J262,Xlation!$B:$B,Xlation!$C:$C,"Error",0)</f>
        <v>United States of America</v>
      </c>
      <c r="S262" t="str">
        <f>_xlfn.XLOOKUP(N262,Xlation!$B:$B,Xlation!$C:$C,"Error",0)</f>
        <v>Large_Greater_than_250_Emp</v>
      </c>
      <c r="T262" t="str">
        <f>_xlfn.XLOOKUP(F262,Xlation!$B:$B,Xlation!$C:$C,"Error",0)</f>
        <v>Engineer</v>
      </c>
      <c r="U262" t="str">
        <f>_xlfn.XLOOKUP(K262,Xlation!$B:$B,Xlation!$C:$C,"Error",0)</f>
        <v>80-100%</v>
      </c>
      <c r="V262" t="str">
        <f>_xlfn.XLOOKUP(F262,Categories!B:B,Categories!C:C,"Not in dataset",0)</f>
        <v>Not ML</v>
      </c>
    </row>
    <row r="263" spans="2:22">
      <c r="B263" s="1">
        <v>257</v>
      </c>
      <c r="C263">
        <v>2021</v>
      </c>
      <c r="D263" t="s">
        <v>11</v>
      </c>
      <c r="E263" t="s">
        <v>10</v>
      </c>
      <c r="F263" t="s">
        <v>44</v>
      </c>
      <c r="G263">
        <v>147000</v>
      </c>
      <c r="H263" t="s">
        <v>59</v>
      </c>
      <c r="I263">
        <v>173762</v>
      </c>
      <c r="J263" t="s">
        <v>25</v>
      </c>
      <c r="K263">
        <v>100</v>
      </c>
      <c r="L263" t="s">
        <v>25</v>
      </c>
      <c r="M263" t="str">
        <f>_xlfn.XLOOKUP(L263,Xlation!B:B,Xlation!D:D,"error",0)</f>
        <v>DEU</v>
      </c>
      <c r="N263" t="s">
        <v>64</v>
      </c>
      <c r="O263" t="str">
        <f>_xlfn.XLOOKUP(D263,Xlation!$B:$B,Xlation!$C:$C,"Error",0)</f>
        <v xml:space="preserve">Senior-level Expert </v>
      </c>
      <c r="P263" t="str">
        <f>_xlfn.XLOOKUP(E263,Xlation!$B:$B,Xlation!$C:$C,"Error",0)</f>
        <v xml:space="preserve">Full-time </v>
      </c>
      <c r="Q263" t="str">
        <f>_xlfn.XLOOKUP(L263,Xlation!$B:$B,Xlation!$C:$C,"Error",0)</f>
        <v>Germany</v>
      </c>
      <c r="R263" t="str">
        <f>_xlfn.XLOOKUP(J263,Xlation!$B:$B,Xlation!$C:$C,"Error",0)</f>
        <v>Germany</v>
      </c>
      <c r="S263" t="str">
        <f>_xlfn.XLOOKUP(N263,Xlation!$B:$B,Xlation!$C:$C,"Error",0)</f>
        <v>Medium_Between_50_and_250_Emp</v>
      </c>
      <c r="T263" t="str">
        <f>_xlfn.XLOOKUP(F263,Xlation!$B:$B,Xlation!$C:$C,"Error",0)</f>
        <v>Scientist</v>
      </c>
      <c r="U263" t="str">
        <f>_xlfn.XLOOKUP(K263,Xlation!$B:$B,Xlation!$C:$C,"Error",0)</f>
        <v>80-100%</v>
      </c>
      <c r="V263" t="str">
        <f>_xlfn.XLOOKUP(F263,Categories!B:B,Categories!C:C,"Not in dataset",0)</f>
        <v>Not ML</v>
      </c>
    </row>
    <row r="264" spans="2:22">
      <c r="B264" s="1">
        <v>258</v>
      </c>
      <c r="C264">
        <v>2021</v>
      </c>
      <c r="D264" t="s">
        <v>11</v>
      </c>
      <c r="E264" t="s">
        <v>10</v>
      </c>
      <c r="F264" t="s">
        <v>37</v>
      </c>
      <c r="G264">
        <v>185000</v>
      </c>
      <c r="H264" t="s">
        <v>61</v>
      </c>
      <c r="I264">
        <v>185000</v>
      </c>
      <c r="J264" t="s">
        <v>22</v>
      </c>
      <c r="K264">
        <v>50</v>
      </c>
      <c r="L264" t="s">
        <v>22</v>
      </c>
      <c r="M264" t="str">
        <f>_xlfn.XLOOKUP(L264,Xlation!B:B,Xlation!D:D,"error",0)</f>
        <v>USA</v>
      </c>
      <c r="N264" t="s">
        <v>60</v>
      </c>
      <c r="O264" t="str">
        <f>_xlfn.XLOOKUP(D264,Xlation!$B:$B,Xlation!$C:$C,"Error",0)</f>
        <v xml:space="preserve">Senior-level Expert </v>
      </c>
      <c r="P264" t="str">
        <f>_xlfn.XLOOKUP(E264,Xlation!$B:$B,Xlation!$C:$C,"Error",0)</f>
        <v xml:space="preserve">Full-time </v>
      </c>
      <c r="Q264" t="str">
        <f>_xlfn.XLOOKUP(L264,Xlation!$B:$B,Xlation!$C:$C,"Error",0)</f>
        <v>United States of America</v>
      </c>
      <c r="R264" t="str">
        <f>_xlfn.XLOOKUP(J264,Xlation!$B:$B,Xlation!$C:$C,"Error",0)</f>
        <v>United States of America</v>
      </c>
      <c r="S264" t="str">
        <f>_xlfn.XLOOKUP(N264,Xlation!$B:$B,Xlation!$C:$C,"Error",0)</f>
        <v>Large_Greater_than_250_Emp</v>
      </c>
      <c r="T264" t="str">
        <f>_xlfn.XLOOKUP(F264,Xlation!$B:$B,Xlation!$C:$C,"Error",0)</f>
        <v>Engineer</v>
      </c>
      <c r="U264" t="str">
        <f>_xlfn.XLOOKUP(K264,Xlation!$B:$B,Xlation!$C:$C,"Error",0)</f>
        <v>20-80%</v>
      </c>
      <c r="V264" t="str">
        <f>_xlfn.XLOOKUP(F264,Categories!B:B,Categories!C:C,"Not in dataset",0)</f>
        <v>ML Professional</v>
      </c>
    </row>
    <row r="265" spans="2:22">
      <c r="B265" s="1">
        <v>259</v>
      </c>
      <c r="C265">
        <v>2021</v>
      </c>
      <c r="D265" t="s">
        <v>5</v>
      </c>
      <c r="E265" t="s">
        <v>10</v>
      </c>
      <c r="F265" t="s">
        <v>43</v>
      </c>
      <c r="G265">
        <v>120000</v>
      </c>
      <c r="H265" t="s">
        <v>59</v>
      </c>
      <c r="I265">
        <v>141846</v>
      </c>
      <c r="J265" t="s">
        <v>25</v>
      </c>
      <c r="K265">
        <v>0</v>
      </c>
      <c r="L265" t="s">
        <v>25</v>
      </c>
      <c r="M265" t="str">
        <f>_xlfn.XLOOKUP(L265,Xlation!B:B,Xlation!D:D,"error",0)</f>
        <v>DEU</v>
      </c>
      <c r="N265" t="s">
        <v>60</v>
      </c>
      <c r="O265" t="str">
        <f>_xlfn.XLOOKUP(D265,Xlation!$B:$B,Xlation!$C:$C,"Error",0)</f>
        <v>Executive-level Director</v>
      </c>
      <c r="P265" t="str">
        <f>_xlfn.XLOOKUP(E265,Xlation!$B:$B,Xlation!$C:$C,"Error",0)</f>
        <v xml:space="preserve">Full-time </v>
      </c>
      <c r="Q265" t="str">
        <f>_xlfn.XLOOKUP(L265,Xlation!$B:$B,Xlation!$C:$C,"Error",0)</f>
        <v>Germany</v>
      </c>
      <c r="R265" t="str">
        <f>_xlfn.XLOOKUP(J265,Xlation!$B:$B,Xlation!$C:$C,"Error",0)</f>
        <v>Germany</v>
      </c>
      <c r="S265" t="str">
        <f>_xlfn.XLOOKUP(N265,Xlation!$B:$B,Xlation!$C:$C,"Error",0)</f>
        <v>Large_Greater_than_250_Emp</v>
      </c>
      <c r="T265" t="str">
        <f>_xlfn.XLOOKUP(F265,Xlation!$B:$B,Xlation!$C:$C,"Error",0)</f>
        <v>Scientist</v>
      </c>
      <c r="U265" t="str">
        <f>_xlfn.XLOOKUP(K265,Xlation!$B:$B,Xlation!$C:$C,"Error",0)</f>
        <v>0-20%</v>
      </c>
      <c r="V265" t="str">
        <f>_xlfn.XLOOKUP(F265,Categories!B:B,Categories!C:C,"Not in dataset",0)</f>
        <v>Not ML</v>
      </c>
    </row>
    <row r="266" spans="2:22">
      <c r="B266" s="1">
        <v>260</v>
      </c>
      <c r="C266">
        <v>2021</v>
      </c>
      <c r="D266" t="s">
        <v>8</v>
      </c>
      <c r="E266" t="s">
        <v>10</v>
      </c>
      <c r="F266" t="s">
        <v>34</v>
      </c>
      <c r="G266">
        <v>130000</v>
      </c>
      <c r="H266" t="s">
        <v>61</v>
      </c>
      <c r="I266">
        <v>130000</v>
      </c>
      <c r="J266" t="s">
        <v>22</v>
      </c>
      <c r="K266">
        <v>50</v>
      </c>
      <c r="L266" t="s">
        <v>22</v>
      </c>
      <c r="M266" t="str">
        <f>_xlfn.XLOOKUP(L266,Xlation!B:B,Xlation!D:D,"error",0)</f>
        <v>USA</v>
      </c>
      <c r="N266" t="s">
        <v>60</v>
      </c>
      <c r="O266" t="str">
        <f>_xlfn.XLOOKUP(D266,Xlation!$B:$B,Xlation!$C:$C,"Error",0)</f>
        <v xml:space="preserve">Mid-level Intermediate </v>
      </c>
      <c r="P266" t="str">
        <f>_xlfn.XLOOKUP(E266,Xlation!$B:$B,Xlation!$C:$C,"Error",0)</f>
        <v xml:space="preserve">Full-time </v>
      </c>
      <c r="Q266" t="str">
        <f>_xlfn.XLOOKUP(L266,Xlation!$B:$B,Xlation!$C:$C,"Error",0)</f>
        <v>United States of America</v>
      </c>
      <c r="R266" t="str">
        <f>_xlfn.XLOOKUP(J266,Xlation!$B:$B,Xlation!$C:$C,"Error",0)</f>
        <v>United States of America</v>
      </c>
      <c r="S266" t="str">
        <f>_xlfn.XLOOKUP(N266,Xlation!$B:$B,Xlation!$C:$C,"Error",0)</f>
        <v>Large_Greater_than_250_Emp</v>
      </c>
      <c r="T266" t="str">
        <f>_xlfn.XLOOKUP(F266,Xlation!$B:$B,Xlation!$C:$C,"Error",0)</f>
        <v>Scientist</v>
      </c>
      <c r="U266" t="str">
        <f>_xlfn.XLOOKUP(K266,Xlation!$B:$B,Xlation!$C:$C,"Error",0)</f>
        <v>20-80%</v>
      </c>
      <c r="V266" t="str">
        <f>_xlfn.XLOOKUP(F266,Categories!B:B,Categories!C:C,"Not in dataset",0)</f>
        <v>Not ML</v>
      </c>
    </row>
    <row r="267" spans="2:22">
      <c r="B267" s="1">
        <v>261</v>
      </c>
      <c r="C267">
        <v>2021</v>
      </c>
      <c r="D267" t="s">
        <v>11</v>
      </c>
      <c r="E267" t="s">
        <v>10</v>
      </c>
      <c r="F267" t="s">
        <v>36</v>
      </c>
      <c r="G267">
        <v>54000</v>
      </c>
      <c r="H267" t="s">
        <v>59</v>
      </c>
      <c r="I267">
        <v>63831</v>
      </c>
      <c r="J267" t="s">
        <v>25</v>
      </c>
      <c r="K267">
        <v>50</v>
      </c>
      <c r="L267" t="s">
        <v>25</v>
      </c>
      <c r="M267" t="str">
        <f>_xlfn.XLOOKUP(L267,Xlation!B:B,Xlation!D:D,"error",0)</f>
        <v>DEU</v>
      </c>
      <c r="N267" t="s">
        <v>60</v>
      </c>
      <c r="O267" t="str">
        <f>_xlfn.XLOOKUP(D267,Xlation!$B:$B,Xlation!$C:$C,"Error",0)</f>
        <v xml:space="preserve">Senior-level Expert </v>
      </c>
      <c r="P267" t="str">
        <f>_xlfn.XLOOKUP(E267,Xlation!$B:$B,Xlation!$C:$C,"Error",0)</f>
        <v xml:space="preserve">Full-time </v>
      </c>
      <c r="Q267" t="str">
        <f>_xlfn.XLOOKUP(L267,Xlation!$B:$B,Xlation!$C:$C,"Error",0)</f>
        <v>Germany</v>
      </c>
      <c r="R267" t="str">
        <f>_xlfn.XLOOKUP(J267,Xlation!$B:$B,Xlation!$C:$C,"Error",0)</f>
        <v>Germany</v>
      </c>
      <c r="S267" t="str">
        <f>_xlfn.XLOOKUP(N267,Xlation!$B:$B,Xlation!$C:$C,"Error",0)</f>
        <v>Large_Greater_than_250_Emp</v>
      </c>
      <c r="T267" t="str">
        <f>_xlfn.XLOOKUP(F267,Xlation!$B:$B,Xlation!$C:$C,"Error",0)</f>
        <v>Analysis</v>
      </c>
      <c r="U267" t="str">
        <f>_xlfn.XLOOKUP(K267,Xlation!$B:$B,Xlation!$C:$C,"Error",0)</f>
        <v>20-80%</v>
      </c>
      <c r="V267" t="str">
        <f>_xlfn.XLOOKUP(F267,Categories!B:B,Categories!C:C,"Not in dataset",0)</f>
        <v>Not ML</v>
      </c>
    </row>
    <row r="268" spans="2:22">
      <c r="B268" s="1">
        <v>262</v>
      </c>
      <c r="C268">
        <v>2021</v>
      </c>
      <c r="D268" t="s">
        <v>8</v>
      </c>
      <c r="E268" t="s">
        <v>10</v>
      </c>
      <c r="F268" t="s">
        <v>34</v>
      </c>
      <c r="G268">
        <v>1250000</v>
      </c>
      <c r="H268" t="s">
        <v>73</v>
      </c>
      <c r="I268">
        <v>16904</v>
      </c>
      <c r="J268" t="s">
        <v>26</v>
      </c>
      <c r="K268">
        <v>100</v>
      </c>
      <c r="L268" t="s">
        <v>26</v>
      </c>
      <c r="M268" t="str">
        <f>_xlfn.XLOOKUP(L268,Xlation!B:B,Xlation!D:D,"error",0)</f>
        <v>IND</v>
      </c>
      <c r="N268" t="s">
        <v>62</v>
      </c>
      <c r="O268" t="str">
        <f>_xlfn.XLOOKUP(D268,Xlation!$B:$B,Xlation!$C:$C,"Error",0)</f>
        <v xml:space="preserve">Mid-level Intermediate </v>
      </c>
      <c r="P268" t="str">
        <f>_xlfn.XLOOKUP(E268,Xlation!$B:$B,Xlation!$C:$C,"Error",0)</f>
        <v xml:space="preserve">Full-time </v>
      </c>
      <c r="Q268" t="str">
        <f>_xlfn.XLOOKUP(L268,Xlation!$B:$B,Xlation!$C:$C,"Error",0)</f>
        <v>India</v>
      </c>
      <c r="R268" t="str">
        <f>_xlfn.XLOOKUP(J268,Xlation!$B:$B,Xlation!$C:$C,"Error",0)</f>
        <v>India</v>
      </c>
      <c r="S268" t="str">
        <f>_xlfn.XLOOKUP(N268,Xlation!$B:$B,Xlation!$C:$C,"Error",0)</f>
        <v>Small_Less_than_50_Emp</v>
      </c>
      <c r="T268" t="str">
        <f>_xlfn.XLOOKUP(F268,Xlation!$B:$B,Xlation!$C:$C,"Error",0)</f>
        <v>Scientist</v>
      </c>
      <c r="U268" t="str">
        <f>_xlfn.XLOOKUP(K268,Xlation!$B:$B,Xlation!$C:$C,"Error",0)</f>
        <v>80-100%</v>
      </c>
      <c r="V268" t="str">
        <f>_xlfn.XLOOKUP(F268,Categories!B:B,Categories!C:C,"Not in dataset",0)</f>
        <v>Not ML</v>
      </c>
    </row>
    <row r="269" spans="2:22">
      <c r="B269" s="1">
        <v>263</v>
      </c>
      <c r="C269">
        <v>2021</v>
      </c>
      <c r="D269" t="s">
        <v>11</v>
      </c>
      <c r="E269" t="s">
        <v>10</v>
      </c>
      <c r="F269" t="s">
        <v>37</v>
      </c>
      <c r="G269">
        <v>4900000</v>
      </c>
      <c r="H269" t="s">
        <v>73</v>
      </c>
      <c r="I269">
        <v>66265</v>
      </c>
      <c r="J269" t="s">
        <v>26</v>
      </c>
      <c r="K269">
        <v>0</v>
      </c>
      <c r="L269" t="s">
        <v>26</v>
      </c>
      <c r="M269" t="str">
        <f>_xlfn.XLOOKUP(L269,Xlation!B:B,Xlation!D:D,"error",0)</f>
        <v>IND</v>
      </c>
      <c r="N269" t="s">
        <v>60</v>
      </c>
      <c r="O269" t="str">
        <f>_xlfn.XLOOKUP(D269,Xlation!$B:$B,Xlation!$C:$C,"Error",0)</f>
        <v xml:space="preserve">Senior-level Expert </v>
      </c>
      <c r="P269" t="str">
        <f>_xlfn.XLOOKUP(E269,Xlation!$B:$B,Xlation!$C:$C,"Error",0)</f>
        <v xml:space="preserve">Full-time </v>
      </c>
      <c r="Q269" t="str">
        <f>_xlfn.XLOOKUP(L269,Xlation!$B:$B,Xlation!$C:$C,"Error",0)</f>
        <v>India</v>
      </c>
      <c r="R269" t="str">
        <f>_xlfn.XLOOKUP(J269,Xlation!$B:$B,Xlation!$C:$C,"Error",0)</f>
        <v>India</v>
      </c>
      <c r="S269" t="str">
        <f>_xlfn.XLOOKUP(N269,Xlation!$B:$B,Xlation!$C:$C,"Error",0)</f>
        <v>Large_Greater_than_250_Emp</v>
      </c>
      <c r="T269" t="str">
        <f>_xlfn.XLOOKUP(F269,Xlation!$B:$B,Xlation!$C:$C,"Error",0)</f>
        <v>Engineer</v>
      </c>
      <c r="U269" t="str">
        <f>_xlfn.XLOOKUP(K269,Xlation!$B:$B,Xlation!$C:$C,"Error",0)</f>
        <v>0-20%</v>
      </c>
      <c r="V269" t="str">
        <f>_xlfn.XLOOKUP(F269,Categories!B:B,Categories!C:C,"Not in dataset",0)</f>
        <v>ML Professional</v>
      </c>
    </row>
    <row r="270" spans="2:22">
      <c r="B270" s="1">
        <v>264</v>
      </c>
      <c r="C270">
        <v>2021</v>
      </c>
      <c r="D270" t="s">
        <v>8</v>
      </c>
      <c r="E270" t="s">
        <v>10</v>
      </c>
      <c r="F270" t="s">
        <v>34</v>
      </c>
      <c r="G270">
        <v>21600</v>
      </c>
      <c r="H270" t="s">
        <v>59</v>
      </c>
      <c r="I270">
        <v>25532</v>
      </c>
      <c r="J270" t="s">
        <v>140</v>
      </c>
      <c r="K270">
        <v>100</v>
      </c>
      <c r="L270" t="s">
        <v>25</v>
      </c>
      <c r="M270" t="str">
        <f>_xlfn.XLOOKUP(L270,Xlation!B:B,Xlation!D:D,"error",0)</f>
        <v>DEU</v>
      </c>
      <c r="N270" t="s">
        <v>62</v>
      </c>
      <c r="O270" t="str">
        <f>_xlfn.XLOOKUP(D270,Xlation!$B:$B,Xlation!$C:$C,"Error",0)</f>
        <v xml:space="preserve">Mid-level Intermediate </v>
      </c>
      <c r="P270" t="str">
        <f>_xlfn.XLOOKUP(E270,Xlation!$B:$B,Xlation!$C:$C,"Error",0)</f>
        <v xml:space="preserve">Full-time </v>
      </c>
      <c r="Q270" t="str">
        <f>_xlfn.XLOOKUP(L270,Xlation!$B:$B,Xlation!$C:$C,"Error",0)</f>
        <v>Germany</v>
      </c>
      <c r="R270" t="str">
        <f>_xlfn.XLOOKUP(J270,Xlation!$B:$B,Xlation!$C:$C,"Error",0)</f>
        <v>Serbia</v>
      </c>
      <c r="S270" t="str">
        <f>_xlfn.XLOOKUP(N270,Xlation!$B:$B,Xlation!$C:$C,"Error",0)</f>
        <v>Small_Less_than_50_Emp</v>
      </c>
      <c r="T270" t="str">
        <f>_xlfn.XLOOKUP(F270,Xlation!$B:$B,Xlation!$C:$C,"Error",0)</f>
        <v>Scientist</v>
      </c>
      <c r="U270" t="str">
        <f>_xlfn.XLOOKUP(K270,Xlation!$B:$B,Xlation!$C:$C,"Error",0)</f>
        <v>80-100%</v>
      </c>
      <c r="V270" t="str">
        <f>_xlfn.XLOOKUP(F270,Categories!B:B,Categories!C:C,"Not in dataset",0)</f>
        <v>Not ML</v>
      </c>
    </row>
    <row r="271" spans="2:22">
      <c r="B271" s="1">
        <v>265</v>
      </c>
      <c r="C271">
        <v>2021</v>
      </c>
      <c r="D271" t="s">
        <v>11</v>
      </c>
      <c r="E271" t="s">
        <v>10</v>
      </c>
      <c r="F271" t="s">
        <v>71</v>
      </c>
      <c r="G271">
        <v>160000</v>
      </c>
      <c r="H271" t="s">
        <v>61</v>
      </c>
      <c r="I271">
        <v>160000</v>
      </c>
      <c r="J271" t="s">
        <v>141</v>
      </c>
      <c r="K271">
        <v>50</v>
      </c>
      <c r="L271" t="s">
        <v>22</v>
      </c>
      <c r="M271" t="str">
        <f>_xlfn.XLOOKUP(L271,Xlation!B:B,Xlation!D:D,"error",0)</f>
        <v>USA</v>
      </c>
      <c r="N271" t="s">
        <v>62</v>
      </c>
      <c r="O271" t="str">
        <f>_xlfn.XLOOKUP(D271,Xlation!$B:$B,Xlation!$C:$C,"Error",0)</f>
        <v xml:space="preserve">Senior-level Expert </v>
      </c>
      <c r="P271" t="str">
        <f>_xlfn.XLOOKUP(E271,Xlation!$B:$B,Xlation!$C:$C,"Error",0)</f>
        <v xml:space="preserve">Full-time </v>
      </c>
      <c r="Q271" t="str">
        <f>_xlfn.XLOOKUP(L271,Xlation!$B:$B,Xlation!$C:$C,"Error",0)</f>
        <v>United States of America</v>
      </c>
      <c r="R271" t="str">
        <f>_xlfn.XLOOKUP(J271,Xlation!$B:$B,Xlation!$C:$C,"Error",0)</f>
        <v>Puerto Rico</v>
      </c>
      <c r="S271" t="str">
        <f>_xlfn.XLOOKUP(N271,Xlation!$B:$B,Xlation!$C:$C,"Error",0)</f>
        <v>Small_Less_than_50_Emp</v>
      </c>
      <c r="T271" t="str">
        <f>_xlfn.XLOOKUP(F271,Xlation!$B:$B,Xlation!$C:$C,"Error",0)</f>
        <v>Engineer</v>
      </c>
      <c r="U271" t="str">
        <f>_xlfn.XLOOKUP(K271,Xlation!$B:$B,Xlation!$C:$C,"Error",0)</f>
        <v>20-80%</v>
      </c>
      <c r="V271" t="str">
        <f>_xlfn.XLOOKUP(F271,Categories!B:B,Categories!C:C,"Not in dataset",0)</f>
        <v>Not ML</v>
      </c>
    </row>
    <row r="272" spans="2:22">
      <c r="B272" s="1">
        <v>266</v>
      </c>
      <c r="C272">
        <v>2021</v>
      </c>
      <c r="D272" t="s">
        <v>8</v>
      </c>
      <c r="E272" t="s">
        <v>10</v>
      </c>
      <c r="F272" t="s">
        <v>35</v>
      </c>
      <c r="G272">
        <v>93150</v>
      </c>
      <c r="H272" t="s">
        <v>61</v>
      </c>
      <c r="I272">
        <v>93150</v>
      </c>
      <c r="J272" t="s">
        <v>22</v>
      </c>
      <c r="K272">
        <v>0</v>
      </c>
      <c r="L272" t="s">
        <v>22</v>
      </c>
      <c r="M272" t="str">
        <f>_xlfn.XLOOKUP(L272,Xlation!B:B,Xlation!D:D,"error",0)</f>
        <v>USA</v>
      </c>
      <c r="N272" t="s">
        <v>64</v>
      </c>
      <c r="O272" t="str">
        <f>_xlfn.XLOOKUP(D272,Xlation!$B:$B,Xlation!$C:$C,"Error",0)</f>
        <v xml:space="preserve">Mid-level Intermediate </v>
      </c>
      <c r="P272" t="str">
        <f>_xlfn.XLOOKUP(E272,Xlation!$B:$B,Xlation!$C:$C,"Error",0)</f>
        <v xml:space="preserve">Full-time </v>
      </c>
      <c r="Q272" t="str">
        <f>_xlfn.XLOOKUP(L272,Xlation!$B:$B,Xlation!$C:$C,"Error",0)</f>
        <v>United States of America</v>
      </c>
      <c r="R272" t="str">
        <f>_xlfn.XLOOKUP(J272,Xlation!$B:$B,Xlation!$C:$C,"Error",0)</f>
        <v>United States of America</v>
      </c>
      <c r="S272" t="str">
        <f>_xlfn.XLOOKUP(N272,Xlation!$B:$B,Xlation!$C:$C,"Error",0)</f>
        <v>Medium_Between_50_and_250_Emp</v>
      </c>
      <c r="T272" t="str">
        <f>_xlfn.XLOOKUP(F272,Xlation!$B:$B,Xlation!$C:$C,"Error",0)</f>
        <v>Engineer</v>
      </c>
      <c r="U272" t="str">
        <f>_xlfn.XLOOKUP(K272,Xlation!$B:$B,Xlation!$C:$C,"Error",0)</f>
        <v>0-20%</v>
      </c>
      <c r="V272" t="str">
        <f>_xlfn.XLOOKUP(F272,Categories!B:B,Categories!C:C,"Not in dataset",0)</f>
        <v>Not ML</v>
      </c>
    </row>
    <row r="273" spans="2:22">
      <c r="B273" s="1">
        <v>267</v>
      </c>
      <c r="C273">
        <v>2021</v>
      </c>
      <c r="D273" t="s">
        <v>8</v>
      </c>
      <c r="E273" t="s">
        <v>10</v>
      </c>
      <c r="F273" t="s">
        <v>35</v>
      </c>
      <c r="G273">
        <v>111775</v>
      </c>
      <c r="H273" t="s">
        <v>61</v>
      </c>
      <c r="I273">
        <v>111775</v>
      </c>
      <c r="J273" t="s">
        <v>22</v>
      </c>
      <c r="K273">
        <v>0</v>
      </c>
      <c r="L273" t="s">
        <v>22</v>
      </c>
      <c r="M273" t="str">
        <f>_xlfn.XLOOKUP(L273,Xlation!B:B,Xlation!D:D,"error",0)</f>
        <v>USA</v>
      </c>
      <c r="N273" t="s">
        <v>64</v>
      </c>
      <c r="O273" t="str">
        <f>_xlfn.XLOOKUP(D273,Xlation!$B:$B,Xlation!$C:$C,"Error",0)</f>
        <v xml:space="preserve">Mid-level Intermediate </v>
      </c>
      <c r="P273" t="str">
        <f>_xlfn.XLOOKUP(E273,Xlation!$B:$B,Xlation!$C:$C,"Error",0)</f>
        <v xml:space="preserve">Full-time </v>
      </c>
      <c r="Q273" t="str">
        <f>_xlfn.XLOOKUP(L273,Xlation!$B:$B,Xlation!$C:$C,"Error",0)</f>
        <v>United States of America</v>
      </c>
      <c r="R273" t="str">
        <f>_xlfn.XLOOKUP(J273,Xlation!$B:$B,Xlation!$C:$C,"Error",0)</f>
        <v>United States of America</v>
      </c>
      <c r="S273" t="str">
        <f>_xlfn.XLOOKUP(N273,Xlation!$B:$B,Xlation!$C:$C,"Error",0)</f>
        <v>Medium_Between_50_and_250_Emp</v>
      </c>
      <c r="T273" t="str">
        <f>_xlfn.XLOOKUP(F273,Xlation!$B:$B,Xlation!$C:$C,"Error",0)</f>
        <v>Engineer</v>
      </c>
      <c r="U273" t="str">
        <f>_xlfn.XLOOKUP(K273,Xlation!$B:$B,Xlation!$C:$C,"Error",0)</f>
        <v>0-20%</v>
      </c>
      <c r="V273" t="str">
        <f>_xlfn.XLOOKUP(F273,Categories!B:B,Categories!C:C,"Not in dataset",0)</f>
        <v>Not ML</v>
      </c>
    </row>
    <row r="274" spans="2:22">
      <c r="B274" s="1">
        <v>268</v>
      </c>
      <c r="C274">
        <v>2021</v>
      </c>
      <c r="D274" t="s">
        <v>8</v>
      </c>
      <c r="E274" t="s">
        <v>10</v>
      </c>
      <c r="F274" t="s">
        <v>35</v>
      </c>
      <c r="G274">
        <v>250000</v>
      </c>
      <c r="H274" t="s">
        <v>136</v>
      </c>
      <c r="I274">
        <v>28016</v>
      </c>
      <c r="J274" t="s">
        <v>137</v>
      </c>
      <c r="K274">
        <v>100</v>
      </c>
      <c r="L274" t="s">
        <v>137</v>
      </c>
      <c r="M274" t="str">
        <f>_xlfn.XLOOKUP(L274,Xlation!B:B,Xlation!D:D,"error",0)</f>
        <v>TUR</v>
      </c>
      <c r="N274" t="s">
        <v>64</v>
      </c>
      <c r="O274" t="str">
        <f>_xlfn.XLOOKUP(D274,Xlation!$B:$B,Xlation!$C:$C,"Error",0)</f>
        <v xml:space="preserve">Mid-level Intermediate </v>
      </c>
      <c r="P274" t="str">
        <f>_xlfn.XLOOKUP(E274,Xlation!$B:$B,Xlation!$C:$C,"Error",0)</f>
        <v xml:space="preserve">Full-time </v>
      </c>
      <c r="Q274" t="str">
        <f>_xlfn.XLOOKUP(L274,Xlation!$B:$B,Xlation!$C:$C,"Error",0)</f>
        <v>Turkey</v>
      </c>
      <c r="R274" t="str">
        <f>_xlfn.XLOOKUP(J274,Xlation!$B:$B,Xlation!$C:$C,"Error",0)</f>
        <v>Turkey</v>
      </c>
      <c r="S274" t="str">
        <f>_xlfn.XLOOKUP(N274,Xlation!$B:$B,Xlation!$C:$C,"Error",0)</f>
        <v>Medium_Between_50_and_250_Emp</v>
      </c>
      <c r="T274" t="str">
        <f>_xlfn.XLOOKUP(F274,Xlation!$B:$B,Xlation!$C:$C,"Error",0)</f>
        <v>Engineer</v>
      </c>
      <c r="U274" t="str">
        <f>_xlfn.XLOOKUP(K274,Xlation!$B:$B,Xlation!$C:$C,"Error",0)</f>
        <v>80-100%</v>
      </c>
      <c r="V274" t="str">
        <f>_xlfn.XLOOKUP(F274,Categories!B:B,Categories!C:C,"Not in dataset",0)</f>
        <v>Not ML</v>
      </c>
    </row>
    <row r="275" spans="2:22">
      <c r="B275" s="1">
        <v>269</v>
      </c>
      <c r="C275">
        <v>2021</v>
      </c>
      <c r="D275" t="s">
        <v>2</v>
      </c>
      <c r="E275" t="s">
        <v>10</v>
      </c>
      <c r="F275" t="s">
        <v>35</v>
      </c>
      <c r="G275">
        <v>55000</v>
      </c>
      <c r="H275" t="s">
        <v>59</v>
      </c>
      <c r="I275">
        <v>65013</v>
      </c>
      <c r="J275" t="s">
        <v>25</v>
      </c>
      <c r="K275">
        <v>50</v>
      </c>
      <c r="L275" t="s">
        <v>25</v>
      </c>
      <c r="M275" t="str">
        <f>_xlfn.XLOOKUP(L275,Xlation!B:B,Xlation!D:D,"error",0)</f>
        <v>DEU</v>
      </c>
      <c r="N275" t="s">
        <v>64</v>
      </c>
      <c r="O275" t="str">
        <f>_xlfn.XLOOKUP(D275,Xlation!$B:$B,Xlation!$C:$C,"Error",0)</f>
        <v xml:space="preserve">Entry-level Junior </v>
      </c>
      <c r="P275" t="str">
        <f>_xlfn.XLOOKUP(E275,Xlation!$B:$B,Xlation!$C:$C,"Error",0)</f>
        <v xml:space="preserve">Full-time </v>
      </c>
      <c r="Q275" t="str">
        <f>_xlfn.XLOOKUP(L275,Xlation!$B:$B,Xlation!$C:$C,"Error",0)</f>
        <v>Germany</v>
      </c>
      <c r="R275" t="str">
        <f>_xlfn.XLOOKUP(J275,Xlation!$B:$B,Xlation!$C:$C,"Error",0)</f>
        <v>Germany</v>
      </c>
      <c r="S275" t="str">
        <f>_xlfn.XLOOKUP(N275,Xlation!$B:$B,Xlation!$C:$C,"Error",0)</f>
        <v>Medium_Between_50_and_250_Emp</v>
      </c>
      <c r="T275" t="str">
        <f>_xlfn.XLOOKUP(F275,Xlation!$B:$B,Xlation!$C:$C,"Error",0)</f>
        <v>Engineer</v>
      </c>
      <c r="U275" t="str">
        <f>_xlfn.XLOOKUP(K275,Xlation!$B:$B,Xlation!$C:$C,"Error",0)</f>
        <v>20-80%</v>
      </c>
      <c r="V275" t="str">
        <f>_xlfn.XLOOKUP(F275,Categories!B:B,Categories!C:C,"Not in dataset",0)</f>
        <v>Not ML</v>
      </c>
    </row>
    <row r="276" spans="2:22">
      <c r="B276" s="1">
        <v>270</v>
      </c>
      <c r="C276">
        <v>2021</v>
      </c>
      <c r="D276" t="s">
        <v>2</v>
      </c>
      <c r="E276" t="s">
        <v>10</v>
      </c>
      <c r="F276" t="s">
        <v>35</v>
      </c>
      <c r="G276">
        <v>72500</v>
      </c>
      <c r="H276" t="s">
        <v>61</v>
      </c>
      <c r="I276">
        <v>72500</v>
      </c>
      <c r="J276" t="s">
        <v>22</v>
      </c>
      <c r="K276">
        <v>100</v>
      </c>
      <c r="L276" t="s">
        <v>22</v>
      </c>
      <c r="M276" t="str">
        <f>_xlfn.XLOOKUP(L276,Xlation!B:B,Xlation!D:D,"error",0)</f>
        <v>USA</v>
      </c>
      <c r="N276" t="s">
        <v>60</v>
      </c>
      <c r="O276" t="str">
        <f>_xlfn.XLOOKUP(D276,Xlation!$B:$B,Xlation!$C:$C,"Error",0)</f>
        <v xml:space="preserve">Entry-level Junior </v>
      </c>
      <c r="P276" t="str">
        <f>_xlfn.XLOOKUP(E276,Xlation!$B:$B,Xlation!$C:$C,"Error",0)</f>
        <v xml:space="preserve">Full-time </v>
      </c>
      <c r="Q276" t="str">
        <f>_xlfn.XLOOKUP(L276,Xlation!$B:$B,Xlation!$C:$C,"Error",0)</f>
        <v>United States of America</v>
      </c>
      <c r="R276" t="str">
        <f>_xlfn.XLOOKUP(J276,Xlation!$B:$B,Xlation!$C:$C,"Error",0)</f>
        <v>United States of America</v>
      </c>
      <c r="S276" t="str">
        <f>_xlfn.XLOOKUP(N276,Xlation!$B:$B,Xlation!$C:$C,"Error",0)</f>
        <v>Large_Greater_than_250_Emp</v>
      </c>
      <c r="T276" t="str">
        <f>_xlfn.XLOOKUP(F276,Xlation!$B:$B,Xlation!$C:$C,"Error",0)</f>
        <v>Engineer</v>
      </c>
      <c r="U276" t="str">
        <f>_xlfn.XLOOKUP(K276,Xlation!$B:$B,Xlation!$C:$C,"Error",0)</f>
        <v>80-100%</v>
      </c>
      <c r="V276" t="str">
        <f>_xlfn.XLOOKUP(F276,Categories!B:B,Categories!C:C,"Not in dataset",0)</f>
        <v>Not ML</v>
      </c>
    </row>
    <row r="277" spans="2:22">
      <c r="B277" s="1">
        <v>271</v>
      </c>
      <c r="C277">
        <v>2021</v>
      </c>
      <c r="D277" t="s">
        <v>11</v>
      </c>
      <c r="E277" t="s">
        <v>10</v>
      </c>
      <c r="F277" t="s">
        <v>92</v>
      </c>
      <c r="G277">
        <v>102000</v>
      </c>
      <c r="H277" t="s">
        <v>131</v>
      </c>
      <c r="I277">
        <v>18907</v>
      </c>
      <c r="J277" t="s">
        <v>107</v>
      </c>
      <c r="K277">
        <v>0</v>
      </c>
      <c r="L277" t="s">
        <v>107</v>
      </c>
      <c r="M277" t="str">
        <f>_xlfn.XLOOKUP(L277,Xlation!B:B,Xlation!D:D,"error",0)</f>
        <v>BRA</v>
      </c>
      <c r="N277" t="s">
        <v>64</v>
      </c>
      <c r="O277" t="str">
        <f>_xlfn.XLOOKUP(D277,Xlation!$B:$B,Xlation!$C:$C,"Error",0)</f>
        <v xml:space="preserve">Senior-level Expert </v>
      </c>
      <c r="P277" t="str">
        <f>_xlfn.XLOOKUP(E277,Xlation!$B:$B,Xlation!$C:$C,"Error",0)</f>
        <v xml:space="preserve">Full-time </v>
      </c>
      <c r="Q277" t="str">
        <f>_xlfn.XLOOKUP(L277,Xlation!$B:$B,Xlation!$C:$C,"Error",0)</f>
        <v>Brazil</v>
      </c>
      <c r="R277" t="str">
        <f>_xlfn.XLOOKUP(J277,Xlation!$B:$B,Xlation!$C:$C,"Error",0)</f>
        <v>Brazil</v>
      </c>
      <c r="S277" t="str">
        <f>_xlfn.XLOOKUP(N277,Xlation!$B:$B,Xlation!$C:$C,"Error",0)</f>
        <v>Medium_Between_50_and_250_Emp</v>
      </c>
      <c r="T277" t="str">
        <f>_xlfn.XLOOKUP(F277,Xlation!$B:$B,Xlation!$C:$C,"Error",0)</f>
        <v>Engineer</v>
      </c>
      <c r="U277" t="str">
        <f>_xlfn.XLOOKUP(K277,Xlation!$B:$B,Xlation!$C:$C,"Error",0)</f>
        <v>0-20%</v>
      </c>
      <c r="V277" t="str">
        <f>_xlfn.XLOOKUP(F277,Categories!B:B,Categories!C:C,"Not in dataset",0)</f>
        <v>Not ML</v>
      </c>
    </row>
    <row r="278" spans="2:22">
      <c r="B278" s="1">
        <v>272</v>
      </c>
      <c r="C278">
        <v>2021</v>
      </c>
      <c r="D278" t="s">
        <v>2</v>
      </c>
      <c r="E278" t="s">
        <v>10</v>
      </c>
      <c r="F278" t="s">
        <v>47</v>
      </c>
      <c r="G278">
        <v>65000</v>
      </c>
      <c r="H278" t="s">
        <v>59</v>
      </c>
      <c r="I278">
        <v>76833</v>
      </c>
      <c r="J278" t="s">
        <v>25</v>
      </c>
      <c r="K278">
        <v>0</v>
      </c>
      <c r="L278" t="s">
        <v>25</v>
      </c>
      <c r="M278" t="str">
        <f>_xlfn.XLOOKUP(L278,Xlation!B:B,Xlation!D:D,"error",0)</f>
        <v>DEU</v>
      </c>
      <c r="N278" t="s">
        <v>60</v>
      </c>
      <c r="O278" t="str">
        <f>_xlfn.XLOOKUP(D278,Xlation!$B:$B,Xlation!$C:$C,"Error",0)</f>
        <v xml:space="preserve">Entry-level Junior </v>
      </c>
      <c r="P278" t="str">
        <f>_xlfn.XLOOKUP(E278,Xlation!$B:$B,Xlation!$C:$C,"Error",0)</f>
        <v xml:space="preserve">Full-time </v>
      </c>
      <c r="Q278" t="str">
        <f>_xlfn.XLOOKUP(L278,Xlation!$B:$B,Xlation!$C:$C,"Error",0)</f>
        <v>Germany</v>
      </c>
      <c r="R278" t="str">
        <f>_xlfn.XLOOKUP(J278,Xlation!$B:$B,Xlation!$C:$C,"Error",0)</f>
        <v>Germany</v>
      </c>
      <c r="S278" t="str">
        <f>_xlfn.XLOOKUP(N278,Xlation!$B:$B,Xlation!$C:$C,"Error",0)</f>
        <v>Large_Greater_than_250_Emp</v>
      </c>
      <c r="T278" t="str">
        <f>_xlfn.XLOOKUP(F278,Xlation!$B:$B,Xlation!$C:$C,"Error",0)</f>
        <v>Scientist</v>
      </c>
      <c r="U278" t="str">
        <f>_xlfn.XLOOKUP(K278,Xlation!$B:$B,Xlation!$C:$C,"Error",0)</f>
        <v>0-20%</v>
      </c>
      <c r="V278" t="str">
        <f>_xlfn.XLOOKUP(F278,Categories!B:B,Categories!C:C,"Not in dataset",0)</f>
        <v>Not ML</v>
      </c>
    </row>
    <row r="279" spans="2:22">
      <c r="B279" s="1">
        <v>273</v>
      </c>
      <c r="C279">
        <v>2021</v>
      </c>
      <c r="D279" t="s">
        <v>2</v>
      </c>
      <c r="E279" t="s">
        <v>10</v>
      </c>
      <c r="F279" t="s">
        <v>37</v>
      </c>
      <c r="G279">
        <v>85000</v>
      </c>
      <c r="H279" t="s">
        <v>61</v>
      </c>
      <c r="I279">
        <v>85000</v>
      </c>
      <c r="J279" t="s">
        <v>32</v>
      </c>
      <c r="K279">
        <v>100</v>
      </c>
      <c r="L279" t="s">
        <v>25</v>
      </c>
      <c r="M279" t="str">
        <f>_xlfn.XLOOKUP(L279,Xlation!B:B,Xlation!D:D,"error",0)</f>
        <v>DEU</v>
      </c>
      <c r="N279" t="s">
        <v>62</v>
      </c>
      <c r="O279" t="str">
        <f>_xlfn.XLOOKUP(D279,Xlation!$B:$B,Xlation!$C:$C,"Error",0)</f>
        <v xml:space="preserve">Entry-level Junior </v>
      </c>
      <c r="P279" t="str">
        <f>_xlfn.XLOOKUP(E279,Xlation!$B:$B,Xlation!$C:$C,"Error",0)</f>
        <v xml:space="preserve">Full-time </v>
      </c>
      <c r="Q279" t="str">
        <f>_xlfn.XLOOKUP(L279,Xlation!$B:$B,Xlation!$C:$C,"Error",0)</f>
        <v>Germany</v>
      </c>
      <c r="R279" t="str">
        <f>_xlfn.XLOOKUP(J279,Xlation!$B:$B,Xlation!$C:$C,"Error",0)</f>
        <v>Netherlands</v>
      </c>
      <c r="S279" t="str">
        <f>_xlfn.XLOOKUP(N279,Xlation!$B:$B,Xlation!$C:$C,"Error",0)</f>
        <v>Small_Less_than_50_Emp</v>
      </c>
      <c r="T279" t="str">
        <f>_xlfn.XLOOKUP(F279,Xlation!$B:$B,Xlation!$C:$C,"Error",0)</f>
        <v>Engineer</v>
      </c>
      <c r="U279" t="str">
        <f>_xlfn.XLOOKUP(K279,Xlation!$B:$B,Xlation!$C:$C,"Error",0)</f>
        <v>80-100%</v>
      </c>
      <c r="V279" t="str">
        <f>_xlfn.XLOOKUP(F279,Categories!B:B,Categories!C:C,"Not in dataset",0)</f>
        <v>ML Professional</v>
      </c>
    </row>
    <row r="280" spans="2:22">
      <c r="B280" s="1">
        <v>274</v>
      </c>
      <c r="C280">
        <v>2021</v>
      </c>
      <c r="D280" t="s">
        <v>11</v>
      </c>
      <c r="E280" t="s">
        <v>10</v>
      </c>
      <c r="F280" t="s">
        <v>34</v>
      </c>
      <c r="G280">
        <v>65720</v>
      </c>
      <c r="H280" t="s">
        <v>59</v>
      </c>
      <c r="I280">
        <v>77684</v>
      </c>
      <c r="J280" t="s">
        <v>27</v>
      </c>
      <c r="K280">
        <v>50</v>
      </c>
      <c r="L280" t="s">
        <v>27</v>
      </c>
      <c r="M280" t="str">
        <f>_xlfn.XLOOKUP(L280,Xlation!B:B,Xlation!D:D,"error",0)</f>
        <v>FRA</v>
      </c>
      <c r="N280" t="s">
        <v>64</v>
      </c>
      <c r="O280" t="str">
        <f>_xlfn.XLOOKUP(D280,Xlation!$B:$B,Xlation!$C:$C,"Error",0)</f>
        <v xml:space="preserve">Senior-level Expert </v>
      </c>
      <c r="P280" t="str">
        <f>_xlfn.XLOOKUP(E280,Xlation!$B:$B,Xlation!$C:$C,"Error",0)</f>
        <v xml:space="preserve">Full-time </v>
      </c>
      <c r="Q280" t="str">
        <f>_xlfn.XLOOKUP(L280,Xlation!$B:$B,Xlation!$C:$C,"Error",0)</f>
        <v>France</v>
      </c>
      <c r="R280" t="str">
        <f>_xlfn.XLOOKUP(J280,Xlation!$B:$B,Xlation!$C:$C,"Error",0)</f>
        <v>France</v>
      </c>
      <c r="S280" t="str">
        <f>_xlfn.XLOOKUP(N280,Xlation!$B:$B,Xlation!$C:$C,"Error",0)</f>
        <v>Medium_Between_50_and_250_Emp</v>
      </c>
      <c r="T280" t="str">
        <f>_xlfn.XLOOKUP(F280,Xlation!$B:$B,Xlation!$C:$C,"Error",0)</f>
        <v>Scientist</v>
      </c>
      <c r="U280" t="str">
        <f>_xlfn.XLOOKUP(K280,Xlation!$B:$B,Xlation!$C:$C,"Error",0)</f>
        <v>20-80%</v>
      </c>
      <c r="V280" t="str">
        <f>_xlfn.XLOOKUP(F280,Categories!B:B,Categories!C:C,"Not in dataset",0)</f>
        <v>Not ML</v>
      </c>
    </row>
    <row r="281" spans="2:22">
      <c r="B281" s="1">
        <v>275</v>
      </c>
      <c r="C281">
        <v>2021</v>
      </c>
      <c r="D281" t="s">
        <v>2</v>
      </c>
      <c r="E281" t="s">
        <v>10</v>
      </c>
      <c r="F281" t="s">
        <v>34</v>
      </c>
      <c r="G281">
        <v>100000</v>
      </c>
      <c r="H281" t="s">
        <v>61</v>
      </c>
      <c r="I281">
        <v>100000</v>
      </c>
      <c r="J281" t="s">
        <v>22</v>
      </c>
      <c r="K281">
        <v>100</v>
      </c>
      <c r="L281" t="s">
        <v>22</v>
      </c>
      <c r="M281" t="str">
        <f>_xlfn.XLOOKUP(L281,Xlation!B:B,Xlation!D:D,"error",0)</f>
        <v>USA</v>
      </c>
      <c r="N281" t="s">
        <v>64</v>
      </c>
      <c r="O281" t="str">
        <f>_xlfn.XLOOKUP(D281,Xlation!$B:$B,Xlation!$C:$C,"Error",0)</f>
        <v xml:space="preserve">Entry-level Junior </v>
      </c>
      <c r="P281" t="str">
        <f>_xlfn.XLOOKUP(E281,Xlation!$B:$B,Xlation!$C:$C,"Error",0)</f>
        <v xml:space="preserve">Full-time </v>
      </c>
      <c r="Q281" t="str">
        <f>_xlfn.XLOOKUP(L281,Xlation!$B:$B,Xlation!$C:$C,"Error",0)</f>
        <v>United States of America</v>
      </c>
      <c r="R281" t="str">
        <f>_xlfn.XLOOKUP(J281,Xlation!$B:$B,Xlation!$C:$C,"Error",0)</f>
        <v>United States of America</v>
      </c>
      <c r="S281" t="str">
        <f>_xlfn.XLOOKUP(N281,Xlation!$B:$B,Xlation!$C:$C,"Error",0)</f>
        <v>Medium_Between_50_and_250_Emp</v>
      </c>
      <c r="T281" t="str">
        <f>_xlfn.XLOOKUP(F281,Xlation!$B:$B,Xlation!$C:$C,"Error",0)</f>
        <v>Scientist</v>
      </c>
      <c r="U281" t="str">
        <f>_xlfn.XLOOKUP(K281,Xlation!$B:$B,Xlation!$C:$C,"Error",0)</f>
        <v>80-100%</v>
      </c>
      <c r="V281" t="str">
        <f>_xlfn.XLOOKUP(F281,Categories!B:B,Categories!C:C,"Not in dataset",0)</f>
        <v>Not ML</v>
      </c>
    </row>
    <row r="282" spans="2:22">
      <c r="B282" s="1">
        <v>276</v>
      </c>
      <c r="C282">
        <v>2021</v>
      </c>
      <c r="D282" t="s">
        <v>2</v>
      </c>
      <c r="E282" t="s">
        <v>10</v>
      </c>
      <c r="F282" t="s">
        <v>34</v>
      </c>
      <c r="G282">
        <v>58000</v>
      </c>
      <c r="H282" t="s">
        <v>61</v>
      </c>
      <c r="I282">
        <v>58000</v>
      </c>
      <c r="J282" t="s">
        <v>22</v>
      </c>
      <c r="K282">
        <v>50</v>
      </c>
      <c r="L282" t="s">
        <v>22</v>
      </c>
      <c r="M282" t="str">
        <f>_xlfn.XLOOKUP(L282,Xlation!B:B,Xlation!D:D,"error",0)</f>
        <v>USA</v>
      </c>
      <c r="N282" t="s">
        <v>60</v>
      </c>
      <c r="O282" t="str">
        <f>_xlfn.XLOOKUP(D282,Xlation!$B:$B,Xlation!$C:$C,"Error",0)</f>
        <v xml:space="preserve">Entry-level Junior </v>
      </c>
      <c r="P282" t="str">
        <f>_xlfn.XLOOKUP(E282,Xlation!$B:$B,Xlation!$C:$C,"Error",0)</f>
        <v xml:space="preserve">Full-time </v>
      </c>
      <c r="Q282" t="str">
        <f>_xlfn.XLOOKUP(L282,Xlation!$B:$B,Xlation!$C:$C,"Error",0)</f>
        <v>United States of America</v>
      </c>
      <c r="R282" t="str">
        <f>_xlfn.XLOOKUP(J282,Xlation!$B:$B,Xlation!$C:$C,"Error",0)</f>
        <v>United States of America</v>
      </c>
      <c r="S282" t="str">
        <f>_xlfn.XLOOKUP(N282,Xlation!$B:$B,Xlation!$C:$C,"Error",0)</f>
        <v>Large_Greater_than_250_Emp</v>
      </c>
      <c r="T282" t="str">
        <f>_xlfn.XLOOKUP(F282,Xlation!$B:$B,Xlation!$C:$C,"Error",0)</f>
        <v>Scientist</v>
      </c>
      <c r="U282" t="str">
        <f>_xlfn.XLOOKUP(K282,Xlation!$B:$B,Xlation!$C:$C,"Error",0)</f>
        <v>20-80%</v>
      </c>
      <c r="V282" t="str">
        <f>_xlfn.XLOOKUP(F282,Categories!B:B,Categories!C:C,"Not in dataset",0)</f>
        <v>Not ML</v>
      </c>
    </row>
    <row r="283" spans="2:22">
      <c r="B283" s="1">
        <v>277</v>
      </c>
      <c r="C283">
        <v>2021</v>
      </c>
      <c r="D283" t="s">
        <v>11</v>
      </c>
      <c r="E283" t="s">
        <v>10</v>
      </c>
      <c r="F283" t="s">
        <v>46</v>
      </c>
      <c r="G283">
        <v>55000</v>
      </c>
      <c r="H283" t="s">
        <v>61</v>
      </c>
      <c r="I283">
        <v>55000</v>
      </c>
      <c r="J283" t="s">
        <v>28</v>
      </c>
      <c r="K283">
        <v>100</v>
      </c>
      <c r="L283" t="s">
        <v>28</v>
      </c>
      <c r="M283" t="str">
        <f>_xlfn.XLOOKUP(L283,Xlation!B:B,Xlation!D:D,"error",0)</f>
        <v>ESP</v>
      </c>
      <c r="N283" t="s">
        <v>60</v>
      </c>
      <c r="O283" t="str">
        <f>_xlfn.XLOOKUP(D283,Xlation!$B:$B,Xlation!$C:$C,"Error",0)</f>
        <v xml:space="preserve">Senior-level Expert </v>
      </c>
      <c r="P283" t="str">
        <f>_xlfn.XLOOKUP(E283,Xlation!$B:$B,Xlation!$C:$C,"Error",0)</f>
        <v xml:space="preserve">Full-time </v>
      </c>
      <c r="Q283" t="str">
        <f>_xlfn.XLOOKUP(L283,Xlation!$B:$B,Xlation!$C:$C,"Error",0)</f>
        <v>Spain</v>
      </c>
      <c r="R283" t="str">
        <f>_xlfn.XLOOKUP(J283,Xlation!$B:$B,Xlation!$C:$C,"Error",0)</f>
        <v>Spain</v>
      </c>
      <c r="S283" t="str">
        <f>_xlfn.XLOOKUP(N283,Xlation!$B:$B,Xlation!$C:$C,"Error",0)</f>
        <v>Large_Greater_than_250_Emp</v>
      </c>
      <c r="T283" t="str">
        <f>_xlfn.XLOOKUP(F283,Xlation!$B:$B,Xlation!$C:$C,"Error",0)</f>
        <v>Scientist</v>
      </c>
      <c r="U283" t="str">
        <f>_xlfn.XLOOKUP(K283,Xlation!$B:$B,Xlation!$C:$C,"Error",0)</f>
        <v>80-100%</v>
      </c>
      <c r="V283" t="str">
        <f>_xlfn.XLOOKUP(F283,Categories!B:B,Categories!C:C,"Not in dataset",0)</f>
        <v>Not ML</v>
      </c>
    </row>
    <row r="284" spans="2:22">
      <c r="B284" s="1">
        <v>278</v>
      </c>
      <c r="C284">
        <v>2021</v>
      </c>
      <c r="D284" t="s">
        <v>11</v>
      </c>
      <c r="E284" t="s">
        <v>10</v>
      </c>
      <c r="F284" t="s">
        <v>34</v>
      </c>
      <c r="G284">
        <v>180000</v>
      </c>
      <c r="H284" t="s">
        <v>136</v>
      </c>
      <c r="I284">
        <v>20171</v>
      </c>
      <c r="J284" t="s">
        <v>137</v>
      </c>
      <c r="K284">
        <v>50</v>
      </c>
      <c r="L284" t="s">
        <v>137</v>
      </c>
      <c r="M284" t="str">
        <f>_xlfn.XLOOKUP(L284,Xlation!B:B,Xlation!D:D,"error",0)</f>
        <v>TUR</v>
      </c>
      <c r="N284" t="s">
        <v>60</v>
      </c>
      <c r="O284" t="str">
        <f>_xlfn.XLOOKUP(D284,Xlation!$B:$B,Xlation!$C:$C,"Error",0)</f>
        <v xml:space="preserve">Senior-level Expert </v>
      </c>
      <c r="P284" t="str">
        <f>_xlfn.XLOOKUP(E284,Xlation!$B:$B,Xlation!$C:$C,"Error",0)</f>
        <v xml:space="preserve">Full-time </v>
      </c>
      <c r="Q284" t="str">
        <f>_xlfn.XLOOKUP(L284,Xlation!$B:$B,Xlation!$C:$C,"Error",0)</f>
        <v>Turkey</v>
      </c>
      <c r="R284" t="str">
        <f>_xlfn.XLOOKUP(J284,Xlation!$B:$B,Xlation!$C:$C,"Error",0)</f>
        <v>Turkey</v>
      </c>
      <c r="S284" t="str">
        <f>_xlfn.XLOOKUP(N284,Xlation!$B:$B,Xlation!$C:$C,"Error",0)</f>
        <v>Large_Greater_than_250_Emp</v>
      </c>
      <c r="T284" t="str">
        <f>_xlfn.XLOOKUP(F284,Xlation!$B:$B,Xlation!$C:$C,"Error",0)</f>
        <v>Scientist</v>
      </c>
      <c r="U284" t="str">
        <f>_xlfn.XLOOKUP(K284,Xlation!$B:$B,Xlation!$C:$C,"Error",0)</f>
        <v>20-80%</v>
      </c>
      <c r="V284" t="str">
        <f>_xlfn.XLOOKUP(F284,Categories!B:B,Categories!C:C,"Not in dataset",0)</f>
        <v>Not ML</v>
      </c>
    </row>
    <row r="285" spans="2:22">
      <c r="B285" s="1">
        <v>279</v>
      </c>
      <c r="C285">
        <v>2021</v>
      </c>
      <c r="D285" t="s">
        <v>2</v>
      </c>
      <c r="E285" t="s">
        <v>10</v>
      </c>
      <c r="F285" t="s">
        <v>70</v>
      </c>
      <c r="G285">
        <v>50000</v>
      </c>
      <c r="H285" t="s">
        <v>59</v>
      </c>
      <c r="I285">
        <v>59102</v>
      </c>
      <c r="J285" t="s">
        <v>96</v>
      </c>
      <c r="K285">
        <v>100</v>
      </c>
      <c r="L285" t="s">
        <v>96</v>
      </c>
      <c r="M285" t="str">
        <f>_xlfn.XLOOKUP(L285,Xlation!B:B,Xlation!D:D,"error",0)</f>
        <v>LUX</v>
      </c>
      <c r="N285" t="s">
        <v>60</v>
      </c>
      <c r="O285" t="str">
        <f>_xlfn.XLOOKUP(D285,Xlation!$B:$B,Xlation!$C:$C,"Error",0)</f>
        <v xml:space="preserve">Entry-level Junior </v>
      </c>
      <c r="P285" t="str">
        <f>_xlfn.XLOOKUP(E285,Xlation!$B:$B,Xlation!$C:$C,"Error",0)</f>
        <v xml:space="preserve">Full-time </v>
      </c>
      <c r="Q285" t="str">
        <f>_xlfn.XLOOKUP(L285,Xlation!$B:$B,Xlation!$C:$C,"Error",0)</f>
        <v>Luxembourg</v>
      </c>
      <c r="R285" t="str">
        <f>_xlfn.XLOOKUP(J285,Xlation!$B:$B,Xlation!$C:$C,"Error",0)</f>
        <v>Luxembourg</v>
      </c>
      <c r="S285" t="str">
        <f>_xlfn.XLOOKUP(N285,Xlation!$B:$B,Xlation!$C:$C,"Error",0)</f>
        <v>Large_Greater_than_250_Emp</v>
      </c>
      <c r="T285" t="str">
        <f>_xlfn.XLOOKUP(F285,Xlation!$B:$B,Xlation!$C:$C,"Error",0)</f>
        <v>Analysis</v>
      </c>
      <c r="U285" t="str">
        <f>_xlfn.XLOOKUP(K285,Xlation!$B:$B,Xlation!$C:$C,"Error",0)</f>
        <v>80-100%</v>
      </c>
      <c r="V285" t="str">
        <f>_xlfn.XLOOKUP(F285,Categories!B:B,Categories!C:C,"Not in dataset",0)</f>
        <v>Not ML</v>
      </c>
    </row>
    <row r="286" spans="2:22">
      <c r="B286" s="1">
        <v>280</v>
      </c>
      <c r="C286">
        <v>2021</v>
      </c>
      <c r="D286" t="s">
        <v>8</v>
      </c>
      <c r="E286" t="s">
        <v>10</v>
      </c>
      <c r="F286" t="s">
        <v>35</v>
      </c>
      <c r="G286">
        <v>112000</v>
      </c>
      <c r="H286" t="s">
        <v>61</v>
      </c>
      <c r="I286">
        <v>112000</v>
      </c>
      <c r="J286" t="s">
        <v>22</v>
      </c>
      <c r="K286">
        <v>100</v>
      </c>
      <c r="L286" t="s">
        <v>22</v>
      </c>
      <c r="M286" t="str">
        <f>_xlfn.XLOOKUP(L286,Xlation!B:B,Xlation!D:D,"error",0)</f>
        <v>USA</v>
      </c>
      <c r="N286" t="s">
        <v>60</v>
      </c>
      <c r="O286" t="str">
        <f>_xlfn.XLOOKUP(D286,Xlation!$B:$B,Xlation!$C:$C,"Error",0)</f>
        <v xml:space="preserve">Mid-level Intermediate </v>
      </c>
      <c r="P286" t="str">
        <f>_xlfn.XLOOKUP(E286,Xlation!$B:$B,Xlation!$C:$C,"Error",0)</f>
        <v xml:space="preserve">Full-time </v>
      </c>
      <c r="Q286" t="str">
        <f>_xlfn.XLOOKUP(L286,Xlation!$B:$B,Xlation!$C:$C,"Error",0)</f>
        <v>United States of America</v>
      </c>
      <c r="R286" t="str">
        <f>_xlfn.XLOOKUP(J286,Xlation!$B:$B,Xlation!$C:$C,"Error",0)</f>
        <v>United States of America</v>
      </c>
      <c r="S286" t="str">
        <f>_xlfn.XLOOKUP(N286,Xlation!$B:$B,Xlation!$C:$C,"Error",0)</f>
        <v>Large_Greater_than_250_Emp</v>
      </c>
      <c r="T286" t="str">
        <f>_xlfn.XLOOKUP(F286,Xlation!$B:$B,Xlation!$C:$C,"Error",0)</f>
        <v>Engineer</v>
      </c>
      <c r="U286" t="str">
        <f>_xlfn.XLOOKUP(K286,Xlation!$B:$B,Xlation!$C:$C,"Error",0)</f>
        <v>80-100%</v>
      </c>
      <c r="V286" t="str">
        <f>_xlfn.XLOOKUP(F286,Categories!B:B,Categories!C:C,"Not in dataset",0)</f>
        <v>Not ML</v>
      </c>
    </row>
    <row r="287" spans="2:22">
      <c r="B287" s="1">
        <v>281</v>
      </c>
      <c r="C287">
        <v>2021</v>
      </c>
      <c r="D287" t="s">
        <v>2</v>
      </c>
      <c r="E287" t="s">
        <v>10</v>
      </c>
      <c r="F287" t="s">
        <v>38</v>
      </c>
      <c r="G287">
        <v>100000</v>
      </c>
      <c r="H287" t="s">
        <v>61</v>
      </c>
      <c r="I287">
        <v>100000</v>
      </c>
      <c r="J287" t="s">
        <v>142</v>
      </c>
      <c r="K287">
        <v>0</v>
      </c>
      <c r="L287" t="s">
        <v>78</v>
      </c>
      <c r="M287" t="str">
        <f>_xlfn.XLOOKUP(L287,Xlation!B:B,Xlation!D:D,"error",0)</f>
        <v>CHN</v>
      </c>
      <c r="N287" t="s">
        <v>60</v>
      </c>
      <c r="O287" t="str">
        <f>_xlfn.XLOOKUP(D287,Xlation!$B:$B,Xlation!$C:$C,"Error",0)</f>
        <v xml:space="preserve">Entry-level Junior </v>
      </c>
      <c r="P287" t="str">
        <f>_xlfn.XLOOKUP(E287,Xlation!$B:$B,Xlation!$C:$C,"Error",0)</f>
        <v xml:space="preserve">Full-time </v>
      </c>
      <c r="Q287" t="str">
        <f>_xlfn.XLOOKUP(L287,Xlation!$B:$B,Xlation!$C:$C,"Error",0)</f>
        <v>China</v>
      </c>
      <c r="R287" t="str">
        <f>_xlfn.XLOOKUP(J287,Xlation!$B:$B,Xlation!$C:$C,"Error",0)</f>
        <v>Jersey</v>
      </c>
      <c r="S287" t="str">
        <f>_xlfn.XLOOKUP(N287,Xlation!$B:$B,Xlation!$C:$C,"Error",0)</f>
        <v>Large_Greater_than_250_Emp</v>
      </c>
      <c r="T287" t="str">
        <f>_xlfn.XLOOKUP(F287,Xlation!$B:$B,Xlation!$C:$C,"Error",0)</f>
        <v>Scientist</v>
      </c>
      <c r="U287" t="str">
        <f>_xlfn.XLOOKUP(K287,Xlation!$B:$B,Xlation!$C:$C,"Error",0)</f>
        <v>0-20%</v>
      </c>
      <c r="V287" t="str">
        <f>_xlfn.XLOOKUP(F287,Categories!B:B,Categories!C:C,"Not in dataset",0)</f>
        <v>Not ML</v>
      </c>
    </row>
    <row r="288" spans="2:22">
      <c r="B288" s="1">
        <v>282</v>
      </c>
      <c r="C288">
        <v>2021</v>
      </c>
      <c r="D288" t="s">
        <v>8</v>
      </c>
      <c r="E288" t="s">
        <v>13</v>
      </c>
      <c r="F288" t="s">
        <v>35</v>
      </c>
      <c r="G288">
        <v>59000</v>
      </c>
      <c r="H288" t="s">
        <v>59</v>
      </c>
      <c r="I288">
        <v>69741</v>
      </c>
      <c r="J288" t="s">
        <v>32</v>
      </c>
      <c r="K288">
        <v>100</v>
      </c>
      <c r="L288" t="s">
        <v>32</v>
      </c>
      <c r="M288" t="str">
        <f>_xlfn.XLOOKUP(L288,Xlation!B:B,Xlation!D:D,"error",0)</f>
        <v>NLD</v>
      </c>
      <c r="N288" t="s">
        <v>60</v>
      </c>
      <c r="O288" t="str">
        <f>_xlfn.XLOOKUP(D288,Xlation!$B:$B,Xlation!$C:$C,"Error",0)</f>
        <v xml:space="preserve">Mid-level Intermediate </v>
      </c>
      <c r="P288" t="str">
        <f>_xlfn.XLOOKUP(E288,Xlation!$B:$B,Xlation!$C:$C,"Error",0)</f>
        <v xml:space="preserve">Part-time </v>
      </c>
      <c r="Q288" t="str">
        <f>_xlfn.XLOOKUP(L288,Xlation!$B:$B,Xlation!$C:$C,"Error",0)</f>
        <v>Netherlands</v>
      </c>
      <c r="R288" t="str">
        <f>_xlfn.XLOOKUP(J288,Xlation!$B:$B,Xlation!$C:$C,"Error",0)</f>
        <v>Netherlands</v>
      </c>
      <c r="S288" t="str">
        <f>_xlfn.XLOOKUP(N288,Xlation!$B:$B,Xlation!$C:$C,"Error",0)</f>
        <v>Large_Greater_than_250_Emp</v>
      </c>
      <c r="T288" t="str">
        <f>_xlfn.XLOOKUP(F288,Xlation!$B:$B,Xlation!$C:$C,"Error",0)</f>
        <v>Engineer</v>
      </c>
      <c r="U288" t="str">
        <f>_xlfn.XLOOKUP(K288,Xlation!$B:$B,Xlation!$C:$C,"Error",0)</f>
        <v>80-100%</v>
      </c>
      <c r="V288" t="str">
        <f>_xlfn.XLOOKUP(F288,Categories!B:B,Categories!C:C,"Not in dataset",0)</f>
        <v>Not ML</v>
      </c>
    </row>
    <row r="289" spans="2:22">
      <c r="B289" s="1">
        <v>283</v>
      </c>
      <c r="C289">
        <v>2021</v>
      </c>
      <c r="D289" t="s">
        <v>11</v>
      </c>
      <c r="E289" t="s">
        <v>4</v>
      </c>
      <c r="F289" t="s">
        <v>143</v>
      </c>
      <c r="G289">
        <v>105000</v>
      </c>
      <c r="H289" t="s">
        <v>61</v>
      </c>
      <c r="I289">
        <v>105000</v>
      </c>
      <c r="J289" t="s">
        <v>22</v>
      </c>
      <c r="K289">
        <v>100</v>
      </c>
      <c r="L289" t="s">
        <v>22</v>
      </c>
      <c r="M289" t="str">
        <f>_xlfn.XLOOKUP(L289,Xlation!B:B,Xlation!D:D,"error",0)</f>
        <v>USA</v>
      </c>
      <c r="N289" t="s">
        <v>64</v>
      </c>
      <c r="O289" t="str">
        <f>_xlfn.XLOOKUP(D289,Xlation!$B:$B,Xlation!$C:$C,"Error",0)</f>
        <v xml:space="preserve">Senior-level Expert </v>
      </c>
      <c r="P289" t="str">
        <f>_xlfn.XLOOKUP(E289,Xlation!$B:$B,Xlation!$C:$C,"Error",0)</f>
        <v xml:space="preserve">Contract </v>
      </c>
      <c r="Q289" t="str">
        <f>_xlfn.XLOOKUP(L289,Xlation!$B:$B,Xlation!$C:$C,"Error",0)</f>
        <v>United States of America</v>
      </c>
      <c r="R289" t="str">
        <f>_xlfn.XLOOKUP(J289,Xlation!$B:$B,Xlation!$C:$C,"Error",0)</f>
        <v>United States of America</v>
      </c>
      <c r="S289" t="str">
        <f>_xlfn.XLOOKUP(N289,Xlation!$B:$B,Xlation!$C:$C,"Error",0)</f>
        <v>Medium_Between_50_and_250_Emp</v>
      </c>
      <c r="T289" t="str">
        <f>_xlfn.XLOOKUP(F289,Xlation!$B:$B,Xlation!$C:$C,"Error",0)</f>
        <v>Scientist</v>
      </c>
      <c r="U289" t="str">
        <f>_xlfn.XLOOKUP(K289,Xlation!$B:$B,Xlation!$C:$C,"Error",0)</f>
        <v>80-100%</v>
      </c>
      <c r="V289" t="str">
        <f>_xlfn.XLOOKUP(F289,Categories!B:B,Categories!C:C,"Not in dataset",0)</f>
        <v>Not ML</v>
      </c>
    </row>
    <row r="290" spans="2:22">
      <c r="B290" s="1">
        <v>284</v>
      </c>
      <c r="C290">
        <v>2021</v>
      </c>
      <c r="D290" t="s">
        <v>8</v>
      </c>
      <c r="E290" t="s">
        <v>10</v>
      </c>
      <c r="F290" t="s">
        <v>38</v>
      </c>
      <c r="G290">
        <v>69999</v>
      </c>
      <c r="H290" t="s">
        <v>61</v>
      </c>
      <c r="I290">
        <v>69999</v>
      </c>
      <c r="J290" t="s">
        <v>144</v>
      </c>
      <c r="K290">
        <v>50</v>
      </c>
      <c r="L290" t="s">
        <v>144</v>
      </c>
      <c r="M290" t="str">
        <f>_xlfn.XLOOKUP(L290,Xlation!B:B,Xlation!D:D,"error",0)</f>
        <v>CZE</v>
      </c>
      <c r="N290" t="s">
        <v>60</v>
      </c>
      <c r="O290" t="str">
        <f>_xlfn.XLOOKUP(D290,Xlation!$B:$B,Xlation!$C:$C,"Error",0)</f>
        <v xml:space="preserve">Mid-level Intermediate </v>
      </c>
      <c r="P290" t="str">
        <f>_xlfn.XLOOKUP(E290,Xlation!$B:$B,Xlation!$C:$C,"Error",0)</f>
        <v xml:space="preserve">Full-time </v>
      </c>
      <c r="Q290" t="str">
        <f>_xlfn.XLOOKUP(L290,Xlation!$B:$B,Xlation!$C:$C,"Error",0)</f>
        <v>Czechia</v>
      </c>
      <c r="R290" t="str">
        <f>_xlfn.XLOOKUP(J290,Xlation!$B:$B,Xlation!$C:$C,"Error",0)</f>
        <v>Czechia</v>
      </c>
      <c r="S290" t="str">
        <f>_xlfn.XLOOKUP(N290,Xlation!$B:$B,Xlation!$C:$C,"Error",0)</f>
        <v>Large_Greater_than_250_Emp</v>
      </c>
      <c r="T290" t="str">
        <f>_xlfn.XLOOKUP(F290,Xlation!$B:$B,Xlation!$C:$C,"Error",0)</f>
        <v>Scientist</v>
      </c>
      <c r="U290" t="str">
        <f>_xlfn.XLOOKUP(K290,Xlation!$B:$B,Xlation!$C:$C,"Error",0)</f>
        <v>20-80%</v>
      </c>
      <c r="V290" t="str">
        <f>_xlfn.XLOOKUP(F290,Categories!B:B,Categories!C:C,"Not in dataset",0)</f>
        <v>Not ML</v>
      </c>
    </row>
    <row r="291" spans="2:22">
      <c r="B291" s="1">
        <v>285</v>
      </c>
      <c r="C291">
        <v>2021</v>
      </c>
      <c r="D291" t="s">
        <v>11</v>
      </c>
      <c r="E291" t="s">
        <v>10</v>
      </c>
      <c r="F291" t="s">
        <v>39</v>
      </c>
      <c r="G291">
        <v>7000000</v>
      </c>
      <c r="H291" t="s">
        <v>73</v>
      </c>
      <c r="I291">
        <v>94665</v>
      </c>
      <c r="J291" t="s">
        <v>26</v>
      </c>
      <c r="K291">
        <v>50</v>
      </c>
      <c r="L291" t="s">
        <v>26</v>
      </c>
      <c r="M291" t="str">
        <f>_xlfn.XLOOKUP(L291,Xlation!B:B,Xlation!D:D,"error",0)</f>
        <v>IND</v>
      </c>
      <c r="N291" t="s">
        <v>60</v>
      </c>
      <c r="O291" t="str">
        <f>_xlfn.XLOOKUP(D291,Xlation!$B:$B,Xlation!$C:$C,"Error",0)</f>
        <v xml:space="preserve">Senior-level Expert </v>
      </c>
      <c r="P291" t="str">
        <f>_xlfn.XLOOKUP(E291,Xlation!$B:$B,Xlation!$C:$C,"Error",0)</f>
        <v xml:space="preserve">Full-time </v>
      </c>
      <c r="Q291" t="str">
        <f>_xlfn.XLOOKUP(L291,Xlation!$B:$B,Xlation!$C:$C,"Error",0)</f>
        <v>India</v>
      </c>
      <c r="R291" t="str">
        <f>_xlfn.XLOOKUP(J291,Xlation!$B:$B,Xlation!$C:$C,"Error",0)</f>
        <v>India</v>
      </c>
      <c r="S291" t="str">
        <f>_xlfn.XLOOKUP(N291,Xlation!$B:$B,Xlation!$C:$C,"Error",0)</f>
        <v>Large_Greater_than_250_Emp</v>
      </c>
      <c r="T291" t="str">
        <f>_xlfn.XLOOKUP(F291,Xlation!$B:$B,Xlation!$C:$C,"Error",0)</f>
        <v>Scientist</v>
      </c>
      <c r="U291" t="str">
        <f>_xlfn.XLOOKUP(K291,Xlation!$B:$B,Xlation!$C:$C,"Error",0)</f>
        <v>20-80%</v>
      </c>
      <c r="V291" t="str">
        <f>_xlfn.XLOOKUP(F291,Categories!B:B,Categories!C:C,"Not in dataset",0)</f>
        <v>Not ML</v>
      </c>
    </row>
    <row r="292" spans="2:22">
      <c r="B292" s="1">
        <v>286</v>
      </c>
      <c r="C292">
        <v>2021</v>
      </c>
      <c r="D292" t="s">
        <v>11</v>
      </c>
      <c r="E292" t="s">
        <v>10</v>
      </c>
      <c r="F292" t="s">
        <v>97</v>
      </c>
      <c r="G292">
        <v>87000</v>
      </c>
      <c r="H292" t="s">
        <v>59</v>
      </c>
      <c r="I292">
        <v>102839</v>
      </c>
      <c r="J292" t="s">
        <v>132</v>
      </c>
      <c r="K292">
        <v>100</v>
      </c>
      <c r="L292" t="s">
        <v>132</v>
      </c>
      <c r="M292" t="str">
        <f>_xlfn.XLOOKUP(L292,Xlation!B:B,Xlation!D:D,"error",0)</f>
        <v>SVN</v>
      </c>
      <c r="N292" t="s">
        <v>60</v>
      </c>
      <c r="O292" t="str">
        <f>_xlfn.XLOOKUP(D292,Xlation!$B:$B,Xlation!$C:$C,"Error",0)</f>
        <v xml:space="preserve">Senior-level Expert </v>
      </c>
      <c r="P292" t="str">
        <f>_xlfn.XLOOKUP(E292,Xlation!$B:$B,Xlation!$C:$C,"Error",0)</f>
        <v xml:space="preserve">Full-time </v>
      </c>
      <c r="Q292" t="str">
        <f>_xlfn.XLOOKUP(L292,Xlation!$B:$B,Xlation!$C:$C,"Error",0)</f>
        <v>Slovenia</v>
      </c>
      <c r="R292" t="str">
        <f>_xlfn.XLOOKUP(J292,Xlation!$B:$B,Xlation!$C:$C,"Error",0)</f>
        <v>Slovenia</v>
      </c>
      <c r="S292" t="str">
        <f>_xlfn.XLOOKUP(N292,Xlation!$B:$B,Xlation!$C:$C,"Error",0)</f>
        <v>Large_Greater_than_250_Emp</v>
      </c>
      <c r="T292" t="str">
        <f>_xlfn.XLOOKUP(F292,Xlation!$B:$B,Xlation!$C:$C,"Error",0)</f>
        <v>Other</v>
      </c>
      <c r="U292" t="str">
        <f>_xlfn.XLOOKUP(K292,Xlation!$B:$B,Xlation!$C:$C,"Error",0)</f>
        <v>80-100%</v>
      </c>
      <c r="V292" t="str">
        <f>_xlfn.XLOOKUP(F292,Categories!B:B,Categories!C:C,"Not in dataset",0)</f>
        <v>Not ML</v>
      </c>
    </row>
    <row r="293" spans="2:22">
      <c r="B293" s="1">
        <v>287</v>
      </c>
      <c r="C293">
        <v>2021</v>
      </c>
      <c r="D293" t="s">
        <v>8</v>
      </c>
      <c r="E293" t="s">
        <v>10</v>
      </c>
      <c r="F293" t="s">
        <v>34</v>
      </c>
      <c r="G293">
        <v>109000</v>
      </c>
      <c r="H293" t="s">
        <v>61</v>
      </c>
      <c r="I293">
        <v>109000</v>
      </c>
      <c r="J293" t="s">
        <v>22</v>
      </c>
      <c r="K293">
        <v>50</v>
      </c>
      <c r="L293" t="s">
        <v>22</v>
      </c>
      <c r="M293" t="str">
        <f>_xlfn.XLOOKUP(L293,Xlation!B:B,Xlation!D:D,"error",0)</f>
        <v>USA</v>
      </c>
      <c r="N293" t="s">
        <v>60</v>
      </c>
      <c r="O293" t="str">
        <f>_xlfn.XLOOKUP(D293,Xlation!$B:$B,Xlation!$C:$C,"Error",0)</f>
        <v xml:space="preserve">Mid-level Intermediate </v>
      </c>
      <c r="P293" t="str">
        <f>_xlfn.XLOOKUP(E293,Xlation!$B:$B,Xlation!$C:$C,"Error",0)</f>
        <v xml:space="preserve">Full-time </v>
      </c>
      <c r="Q293" t="str">
        <f>_xlfn.XLOOKUP(L293,Xlation!$B:$B,Xlation!$C:$C,"Error",0)</f>
        <v>United States of America</v>
      </c>
      <c r="R293" t="str">
        <f>_xlfn.XLOOKUP(J293,Xlation!$B:$B,Xlation!$C:$C,"Error",0)</f>
        <v>United States of America</v>
      </c>
      <c r="S293" t="str">
        <f>_xlfn.XLOOKUP(N293,Xlation!$B:$B,Xlation!$C:$C,"Error",0)</f>
        <v>Large_Greater_than_250_Emp</v>
      </c>
      <c r="T293" t="str">
        <f>_xlfn.XLOOKUP(F293,Xlation!$B:$B,Xlation!$C:$C,"Error",0)</f>
        <v>Scientist</v>
      </c>
      <c r="U293" t="str">
        <f>_xlfn.XLOOKUP(K293,Xlation!$B:$B,Xlation!$C:$C,"Error",0)</f>
        <v>20-80%</v>
      </c>
      <c r="V293" t="str">
        <f>_xlfn.XLOOKUP(F293,Categories!B:B,Categories!C:C,"Not in dataset",0)</f>
        <v>Not ML</v>
      </c>
    </row>
    <row r="294" spans="2:22">
      <c r="B294" s="1">
        <v>288</v>
      </c>
      <c r="C294">
        <v>2021</v>
      </c>
      <c r="D294" t="s">
        <v>8</v>
      </c>
      <c r="E294" t="s">
        <v>10</v>
      </c>
      <c r="F294" t="s">
        <v>37</v>
      </c>
      <c r="G294">
        <v>43200</v>
      </c>
      <c r="H294" t="s">
        <v>59</v>
      </c>
      <c r="I294">
        <v>51064</v>
      </c>
      <c r="J294" t="s">
        <v>94</v>
      </c>
      <c r="K294">
        <v>50</v>
      </c>
      <c r="L294" t="s">
        <v>94</v>
      </c>
      <c r="M294" t="str">
        <f>_xlfn.XLOOKUP(L294,Xlation!B:B,Xlation!D:D,"error",0)</f>
        <v>ITA</v>
      </c>
      <c r="N294" t="s">
        <v>60</v>
      </c>
      <c r="O294" t="str">
        <f>_xlfn.XLOOKUP(D294,Xlation!$B:$B,Xlation!$C:$C,"Error",0)</f>
        <v xml:space="preserve">Mid-level Intermediate </v>
      </c>
      <c r="P294" t="str">
        <f>_xlfn.XLOOKUP(E294,Xlation!$B:$B,Xlation!$C:$C,"Error",0)</f>
        <v xml:space="preserve">Full-time </v>
      </c>
      <c r="Q294" t="str">
        <f>_xlfn.XLOOKUP(L294,Xlation!$B:$B,Xlation!$C:$C,"Error",0)</f>
        <v>Italy</v>
      </c>
      <c r="R294" t="str">
        <f>_xlfn.XLOOKUP(J294,Xlation!$B:$B,Xlation!$C:$C,"Error",0)</f>
        <v>Italy</v>
      </c>
      <c r="S294" t="str">
        <f>_xlfn.XLOOKUP(N294,Xlation!$B:$B,Xlation!$C:$C,"Error",0)</f>
        <v>Large_Greater_than_250_Emp</v>
      </c>
      <c r="T294" t="str">
        <f>_xlfn.XLOOKUP(F294,Xlation!$B:$B,Xlation!$C:$C,"Error",0)</f>
        <v>Engineer</v>
      </c>
      <c r="U294" t="str">
        <f>_xlfn.XLOOKUP(K294,Xlation!$B:$B,Xlation!$C:$C,"Error",0)</f>
        <v>20-80%</v>
      </c>
      <c r="V294" t="str">
        <f>_xlfn.XLOOKUP(F294,Categories!B:B,Categories!C:C,"Not in dataset",0)</f>
        <v>ML Professional</v>
      </c>
    </row>
    <row r="295" spans="2:22">
      <c r="B295" s="1">
        <v>289</v>
      </c>
      <c r="C295">
        <v>2022</v>
      </c>
      <c r="D295" t="s">
        <v>11</v>
      </c>
      <c r="E295" t="s">
        <v>10</v>
      </c>
      <c r="F295" t="s">
        <v>35</v>
      </c>
      <c r="G295">
        <v>135000</v>
      </c>
      <c r="H295" t="s">
        <v>61</v>
      </c>
      <c r="I295">
        <v>135000</v>
      </c>
      <c r="J295" t="s">
        <v>22</v>
      </c>
      <c r="K295">
        <v>100</v>
      </c>
      <c r="L295" t="s">
        <v>22</v>
      </c>
      <c r="M295" t="str">
        <f>_xlfn.XLOOKUP(L295,Xlation!B:B,Xlation!D:D,"error",0)</f>
        <v>USA</v>
      </c>
      <c r="N295" t="s">
        <v>64</v>
      </c>
      <c r="O295" t="str">
        <f>_xlfn.XLOOKUP(D295,Xlation!$B:$B,Xlation!$C:$C,"Error",0)</f>
        <v xml:space="preserve">Senior-level Expert </v>
      </c>
      <c r="P295" t="str">
        <f>_xlfn.XLOOKUP(E295,Xlation!$B:$B,Xlation!$C:$C,"Error",0)</f>
        <v xml:space="preserve">Full-time </v>
      </c>
      <c r="Q295" t="str">
        <f>_xlfn.XLOOKUP(L295,Xlation!$B:$B,Xlation!$C:$C,"Error",0)</f>
        <v>United States of America</v>
      </c>
      <c r="R295" t="str">
        <f>_xlfn.XLOOKUP(J295,Xlation!$B:$B,Xlation!$C:$C,"Error",0)</f>
        <v>United States of America</v>
      </c>
      <c r="S295" t="str">
        <f>_xlfn.XLOOKUP(N295,Xlation!$B:$B,Xlation!$C:$C,"Error",0)</f>
        <v>Medium_Between_50_and_250_Emp</v>
      </c>
      <c r="T295" t="str">
        <f>_xlfn.XLOOKUP(F295,Xlation!$B:$B,Xlation!$C:$C,"Error",0)</f>
        <v>Engineer</v>
      </c>
      <c r="U295" t="str">
        <f>_xlfn.XLOOKUP(K295,Xlation!$B:$B,Xlation!$C:$C,"Error",0)</f>
        <v>80-100%</v>
      </c>
      <c r="V295" t="str">
        <f>_xlfn.XLOOKUP(F295,Categories!B:B,Categories!C:C,"Not in dataset",0)</f>
        <v>Not ML</v>
      </c>
    </row>
    <row r="296" spans="2:22">
      <c r="B296" s="1">
        <v>290</v>
      </c>
      <c r="C296">
        <v>2022</v>
      </c>
      <c r="D296" t="s">
        <v>11</v>
      </c>
      <c r="E296" t="s">
        <v>10</v>
      </c>
      <c r="F296" t="s">
        <v>36</v>
      </c>
      <c r="G296">
        <v>155000</v>
      </c>
      <c r="H296" t="s">
        <v>61</v>
      </c>
      <c r="I296">
        <v>155000</v>
      </c>
      <c r="J296" t="s">
        <v>22</v>
      </c>
      <c r="K296">
        <v>100</v>
      </c>
      <c r="L296" t="s">
        <v>22</v>
      </c>
      <c r="M296" t="str">
        <f>_xlfn.XLOOKUP(L296,Xlation!B:B,Xlation!D:D,"error",0)</f>
        <v>USA</v>
      </c>
      <c r="N296" t="s">
        <v>64</v>
      </c>
      <c r="O296" t="str">
        <f>_xlfn.XLOOKUP(D296,Xlation!$B:$B,Xlation!$C:$C,"Error",0)</f>
        <v xml:space="preserve">Senior-level Expert </v>
      </c>
      <c r="P296" t="str">
        <f>_xlfn.XLOOKUP(E296,Xlation!$B:$B,Xlation!$C:$C,"Error",0)</f>
        <v xml:space="preserve">Full-time </v>
      </c>
      <c r="Q296" t="str">
        <f>_xlfn.XLOOKUP(L296,Xlation!$B:$B,Xlation!$C:$C,"Error",0)</f>
        <v>United States of America</v>
      </c>
      <c r="R296" t="str">
        <f>_xlfn.XLOOKUP(J296,Xlation!$B:$B,Xlation!$C:$C,"Error",0)</f>
        <v>United States of America</v>
      </c>
      <c r="S296" t="str">
        <f>_xlfn.XLOOKUP(N296,Xlation!$B:$B,Xlation!$C:$C,"Error",0)</f>
        <v>Medium_Between_50_and_250_Emp</v>
      </c>
      <c r="T296" t="str">
        <f>_xlfn.XLOOKUP(F296,Xlation!$B:$B,Xlation!$C:$C,"Error",0)</f>
        <v>Analysis</v>
      </c>
      <c r="U296" t="str">
        <f>_xlfn.XLOOKUP(K296,Xlation!$B:$B,Xlation!$C:$C,"Error",0)</f>
        <v>80-100%</v>
      </c>
      <c r="V296" t="str">
        <f>_xlfn.XLOOKUP(F296,Categories!B:B,Categories!C:C,"Not in dataset",0)</f>
        <v>Not ML</v>
      </c>
    </row>
    <row r="297" spans="2:22">
      <c r="B297" s="1">
        <v>291</v>
      </c>
      <c r="C297">
        <v>2022</v>
      </c>
      <c r="D297" t="s">
        <v>11</v>
      </c>
      <c r="E297" t="s">
        <v>10</v>
      </c>
      <c r="F297" t="s">
        <v>36</v>
      </c>
      <c r="G297">
        <v>120600</v>
      </c>
      <c r="H297" t="s">
        <v>61</v>
      </c>
      <c r="I297">
        <v>120600</v>
      </c>
      <c r="J297" t="s">
        <v>22</v>
      </c>
      <c r="K297">
        <v>100</v>
      </c>
      <c r="L297" t="s">
        <v>22</v>
      </c>
      <c r="M297" t="str">
        <f>_xlfn.XLOOKUP(L297,Xlation!B:B,Xlation!D:D,"error",0)</f>
        <v>USA</v>
      </c>
      <c r="N297" t="s">
        <v>64</v>
      </c>
      <c r="O297" t="str">
        <f>_xlfn.XLOOKUP(D297,Xlation!$B:$B,Xlation!$C:$C,"Error",0)</f>
        <v xml:space="preserve">Senior-level Expert </v>
      </c>
      <c r="P297" t="str">
        <f>_xlfn.XLOOKUP(E297,Xlation!$B:$B,Xlation!$C:$C,"Error",0)</f>
        <v xml:space="preserve">Full-time </v>
      </c>
      <c r="Q297" t="str">
        <f>_xlfn.XLOOKUP(L297,Xlation!$B:$B,Xlation!$C:$C,"Error",0)</f>
        <v>United States of America</v>
      </c>
      <c r="R297" t="str">
        <f>_xlfn.XLOOKUP(J297,Xlation!$B:$B,Xlation!$C:$C,"Error",0)</f>
        <v>United States of America</v>
      </c>
      <c r="S297" t="str">
        <f>_xlfn.XLOOKUP(N297,Xlation!$B:$B,Xlation!$C:$C,"Error",0)</f>
        <v>Medium_Between_50_and_250_Emp</v>
      </c>
      <c r="T297" t="str">
        <f>_xlfn.XLOOKUP(F297,Xlation!$B:$B,Xlation!$C:$C,"Error",0)</f>
        <v>Analysis</v>
      </c>
      <c r="U297" t="str">
        <f>_xlfn.XLOOKUP(K297,Xlation!$B:$B,Xlation!$C:$C,"Error",0)</f>
        <v>80-100%</v>
      </c>
      <c r="V297" t="str">
        <f>_xlfn.XLOOKUP(F297,Categories!B:B,Categories!C:C,"Not in dataset",0)</f>
        <v>Not ML</v>
      </c>
    </row>
    <row r="298" spans="2:22">
      <c r="B298" s="1">
        <v>292</v>
      </c>
      <c r="C298">
        <v>2022</v>
      </c>
      <c r="D298" t="s">
        <v>8</v>
      </c>
      <c r="E298" t="s">
        <v>10</v>
      </c>
      <c r="F298" t="s">
        <v>34</v>
      </c>
      <c r="G298">
        <v>130000</v>
      </c>
      <c r="H298" t="s">
        <v>61</v>
      </c>
      <c r="I298">
        <v>130000</v>
      </c>
      <c r="J298" t="s">
        <v>22</v>
      </c>
      <c r="K298">
        <v>0</v>
      </c>
      <c r="L298" t="s">
        <v>22</v>
      </c>
      <c r="M298" t="str">
        <f>_xlfn.XLOOKUP(L298,Xlation!B:B,Xlation!D:D,"error",0)</f>
        <v>USA</v>
      </c>
      <c r="N298" t="s">
        <v>64</v>
      </c>
      <c r="O298" t="str">
        <f>_xlfn.XLOOKUP(D298,Xlation!$B:$B,Xlation!$C:$C,"Error",0)</f>
        <v xml:space="preserve">Mid-level Intermediate </v>
      </c>
      <c r="P298" t="str">
        <f>_xlfn.XLOOKUP(E298,Xlation!$B:$B,Xlation!$C:$C,"Error",0)</f>
        <v xml:space="preserve">Full-time </v>
      </c>
      <c r="Q298" t="str">
        <f>_xlfn.XLOOKUP(L298,Xlation!$B:$B,Xlation!$C:$C,"Error",0)</f>
        <v>United States of America</v>
      </c>
      <c r="R298" t="str">
        <f>_xlfn.XLOOKUP(J298,Xlation!$B:$B,Xlation!$C:$C,"Error",0)</f>
        <v>United States of America</v>
      </c>
      <c r="S298" t="str">
        <f>_xlfn.XLOOKUP(N298,Xlation!$B:$B,Xlation!$C:$C,"Error",0)</f>
        <v>Medium_Between_50_and_250_Emp</v>
      </c>
      <c r="T298" t="str">
        <f>_xlfn.XLOOKUP(F298,Xlation!$B:$B,Xlation!$C:$C,"Error",0)</f>
        <v>Scientist</v>
      </c>
      <c r="U298" t="str">
        <f>_xlfn.XLOOKUP(K298,Xlation!$B:$B,Xlation!$C:$C,"Error",0)</f>
        <v>0-20%</v>
      </c>
      <c r="V298" t="str">
        <f>_xlfn.XLOOKUP(F298,Categories!B:B,Categories!C:C,"Not in dataset",0)</f>
        <v>Not ML</v>
      </c>
    </row>
    <row r="299" spans="2:22">
      <c r="B299" s="1">
        <v>293</v>
      </c>
      <c r="C299">
        <v>2022</v>
      </c>
      <c r="D299" t="s">
        <v>8</v>
      </c>
      <c r="E299" t="s">
        <v>10</v>
      </c>
      <c r="F299" t="s">
        <v>34</v>
      </c>
      <c r="G299">
        <v>90000</v>
      </c>
      <c r="H299" t="s">
        <v>61</v>
      </c>
      <c r="I299">
        <v>90000</v>
      </c>
      <c r="J299" t="s">
        <v>22</v>
      </c>
      <c r="K299">
        <v>0</v>
      </c>
      <c r="L299" t="s">
        <v>22</v>
      </c>
      <c r="M299" t="str">
        <f>_xlfn.XLOOKUP(L299,Xlation!B:B,Xlation!D:D,"error",0)</f>
        <v>USA</v>
      </c>
      <c r="N299" t="s">
        <v>64</v>
      </c>
      <c r="O299" t="str">
        <f>_xlfn.XLOOKUP(D299,Xlation!$B:$B,Xlation!$C:$C,"Error",0)</f>
        <v xml:space="preserve">Mid-level Intermediate </v>
      </c>
      <c r="P299" t="str">
        <f>_xlfn.XLOOKUP(E299,Xlation!$B:$B,Xlation!$C:$C,"Error",0)</f>
        <v xml:space="preserve">Full-time </v>
      </c>
      <c r="Q299" t="str">
        <f>_xlfn.XLOOKUP(L299,Xlation!$B:$B,Xlation!$C:$C,"Error",0)</f>
        <v>United States of America</v>
      </c>
      <c r="R299" t="str">
        <f>_xlfn.XLOOKUP(J299,Xlation!$B:$B,Xlation!$C:$C,"Error",0)</f>
        <v>United States of America</v>
      </c>
      <c r="S299" t="str">
        <f>_xlfn.XLOOKUP(N299,Xlation!$B:$B,Xlation!$C:$C,"Error",0)</f>
        <v>Medium_Between_50_and_250_Emp</v>
      </c>
      <c r="T299" t="str">
        <f>_xlfn.XLOOKUP(F299,Xlation!$B:$B,Xlation!$C:$C,"Error",0)</f>
        <v>Scientist</v>
      </c>
      <c r="U299" t="str">
        <f>_xlfn.XLOOKUP(K299,Xlation!$B:$B,Xlation!$C:$C,"Error",0)</f>
        <v>0-20%</v>
      </c>
      <c r="V299" t="str">
        <f>_xlfn.XLOOKUP(F299,Categories!B:B,Categories!C:C,"Not in dataset",0)</f>
        <v>Not ML</v>
      </c>
    </row>
    <row r="300" spans="2:22">
      <c r="B300" s="1">
        <v>294</v>
      </c>
      <c r="C300">
        <v>2022</v>
      </c>
      <c r="D300" t="s">
        <v>8</v>
      </c>
      <c r="E300" t="s">
        <v>10</v>
      </c>
      <c r="F300" t="s">
        <v>35</v>
      </c>
      <c r="G300">
        <v>170000</v>
      </c>
      <c r="H300" t="s">
        <v>61</v>
      </c>
      <c r="I300">
        <v>170000</v>
      </c>
      <c r="J300" t="s">
        <v>22</v>
      </c>
      <c r="K300">
        <v>100</v>
      </c>
      <c r="L300" t="s">
        <v>22</v>
      </c>
      <c r="M300" t="str">
        <f>_xlfn.XLOOKUP(L300,Xlation!B:B,Xlation!D:D,"error",0)</f>
        <v>USA</v>
      </c>
      <c r="N300" t="s">
        <v>64</v>
      </c>
      <c r="O300" t="str">
        <f>_xlfn.XLOOKUP(D300,Xlation!$B:$B,Xlation!$C:$C,"Error",0)</f>
        <v xml:space="preserve">Mid-level Intermediate </v>
      </c>
      <c r="P300" t="str">
        <f>_xlfn.XLOOKUP(E300,Xlation!$B:$B,Xlation!$C:$C,"Error",0)</f>
        <v xml:space="preserve">Full-time </v>
      </c>
      <c r="Q300" t="str">
        <f>_xlfn.XLOOKUP(L300,Xlation!$B:$B,Xlation!$C:$C,"Error",0)</f>
        <v>United States of America</v>
      </c>
      <c r="R300" t="str">
        <f>_xlfn.XLOOKUP(J300,Xlation!$B:$B,Xlation!$C:$C,"Error",0)</f>
        <v>United States of America</v>
      </c>
      <c r="S300" t="str">
        <f>_xlfn.XLOOKUP(N300,Xlation!$B:$B,Xlation!$C:$C,"Error",0)</f>
        <v>Medium_Between_50_and_250_Emp</v>
      </c>
      <c r="T300" t="str">
        <f>_xlfn.XLOOKUP(F300,Xlation!$B:$B,Xlation!$C:$C,"Error",0)</f>
        <v>Engineer</v>
      </c>
      <c r="U300" t="str">
        <f>_xlfn.XLOOKUP(K300,Xlation!$B:$B,Xlation!$C:$C,"Error",0)</f>
        <v>80-100%</v>
      </c>
      <c r="V300" t="str">
        <f>_xlfn.XLOOKUP(F300,Categories!B:B,Categories!C:C,"Not in dataset",0)</f>
        <v>Not ML</v>
      </c>
    </row>
    <row r="301" spans="2:22">
      <c r="B301" s="1">
        <v>295</v>
      </c>
      <c r="C301">
        <v>2022</v>
      </c>
      <c r="D301" t="s">
        <v>8</v>
      </c>
      <c r="E301" t="s">
        <v>10</v>
      </c>
      <c r="F301" t="s">
        <v>35</v>
      </c>
      <c r="G301">
        <v>150000</v>
      </c>
      <c r="H301" t="s">
        <v>61</v>
      </c>
      <c r="I301">
        <v>150000</v>
      </c>
      <c r="J301" t="s">
        <v>22</v>
      </c>
      <c r="K301">
        <v>100</v>
      </c>
      <c r="L301" t="s">
        <v>22</v>
      </c>
      <c r="M301" t="str">
        <f>_xlfn.XLOOKUP(L301,Xlation!B:B,Xlation!D:D,"error",0)</f>
        <v>USA</v>
      </c>
      <c r="N301" t="s">
        <v>64</v>
      </c>
      <c r="O301" t="str">
        <f>_xlfn.XLOOKUP(D301,Xlation!$B:$B,Xlation!$C:$C,"Error",0)</f>
        <v xml:space="preserve">Mid-level Intermediate </v>
      </c>
      <c r="P301" t="str">
        <f>_xlfn.XLOOKUP(E301,Xlation!$B:$B,Xlation!$C:$C,"Error",0)</f>
        <v xml:space="preserve">Full-time </v>
      </c>
      <c r="Q301" t="str">
        <f>_xlfn.XLOOKUP(L301,Xlation!$B:$B,Xlation!$C:$C,"Error",0)</f>
        <v>United States of America</v>
      </c>
      <c r="R301" t="str">
        <f>_xlfn.XLOOKUP(J301,Xlation!$B:$B,Xlation!$C:$C,"Error",0)</f>
        <v>United States of America</v>
      </c>
      <c r="S301" t="str">
        <f>_xlfn.XLOOKUP(N301,Xlation!$B:$B,Xlation!$C:$C,"Error",0)</f>
        <v>Medium_Between_50_and_250_Emp</v>
      </c>
      <c r="T301" t="str">
        <f>_xlfn.XLOOKUP(F301,Xlation!$B:$B,Xlation!$C:$C,"Error",0)</f>
        <v>Engineer</v>
      </c>
      <c r="U301" t="str">
        <f>_xlfn.XLOOKUP(K301,Xlation!$B:$B,Xlation!$C:$C,"Error",0)</f>
        <v>80-100%</v>
      </c>
      <c r="V301" t="str">
        <f>_xlfn.XLOOKUP(F301,Categories!B:B,Categories!C:C,"Not in dataset",0)</f>
        <v>Not ML</v>
      </c>
    </row>
    <row r="302" spans="2:22">
      <c r="B302" s="1">
        <v>296</v>
      </c>
      <c r="C302">
        <v>2022</v>
      </c>
      <c r="D302" t="s">
        <v>11</v>
      </c>
      <c r="E302" t="s">
        <v>10</v>
      </c>
      <c r="F302" t="s">
        <v>36</v>
      </c>
      <c r="G302">
        <v>102100</v>
      </c>
      <c r="H302" t="s">
        <v>61</v>
      </c>
      <c r="I302">
        <v>102100</v>
      </c>
      <c r="J302" t="s">
        <v>22</v>
      </c>
      <c r="K302">
        <v>100</v>
      </c>
      <c r="L302" t="s">
        <v>22</v>
      </c>
      <c r="M302" t="str">
        <f>_xlfn.XLOOKUP(L302,Xlation!B:B,Xlation!D:D,"error",0)</f>
        <v>USA</v>
      </c>
      <c r="N302" t="s">
        <v>64</v>
      </c>
      <c r="O302" t="str">
        <f>_xlfn.XLOOKUP(D302,Xlation!$B:$B,Xlation!$C:$C,"Error",0)</f>
        <v xml:space="preserve">Senior-level Expert </v>
      </c>
      <c r="P302" t="str">
        <f>_xlfn.XLOOKUP(E302,Xlation!$B:$B,Xlation!$C:$C,"Error",0)</f>
        <v xml:space="preserve">Full-time </v>
      </c>
      <c r="Q302" t="str">
        <f>_xlfn.XLOOKUP(L302,Xlation!$B:$B,Xlation!$C:$C,"Error",0)</f>
        <v>United States of America</v>
      </c>
      <c r="R302" t="str">
        <f>_xlfn.XLOOKUP(J302,Xlation!$B:$B,Xlation!$C:$C,"Error",0)</f>
        <v>United States of America</v>
      </c>
      <c r="S302" t="str">
        <f>_xlfn.XLOOKUP(N302,Xlation!$B:$B,Xlation!$C:$C,"Error",0)</f>
        <v>Medium_Between_50_and_250_Emp</v>
      </c>
      <c r="T302" t="str">
        <f>_xlfn.XLOOKUP(F302,Xlation!$B:$B,Xlation!$C:$C,"Error",0)</f>
        <v>Analysis</v>
      </c>
      <c r="U302" t="str">
        <f>_xlfn.XLOOKUP(K302,Xlation!$B:$B,Xlation!$C:$C,"Error",0)</f>
        <v>80-100%</v>
      </c>
      <c r="V302" t="str">
        <f>_xlfn.XLOOKUP(F302,Categories!B:B,Categories!C:C,"Not in dataset",0)</f>
        <v>Not ML</v>
      </c>
    </row>
    <row r="303" spans="2:22">
      <c r="B303" s="1">
        <v>297</v>
      </c>
      <c r="C303">
        <v>2022</v>
      </c>
      <c r="D303" t="s">
        <v>11</v>
      </c>
      <c r="E303" t="s">
        <v>10</v>
      </c>
      <c r="F303" t="s">
        <v>36</v>
      </c>
      <c r="G303">
        <v>84900</v>
      </c>
      <c r="H303" t="s">
        <v>61</v>
      </c>
      <c r="I303">
        <v>84900</v>
      </c>
      <c r="J303" t="s">
        <v>22</v>
      </c>
      <c r="K303">
        <v>100</v>
      </c>
      <c r="L303" t="s">
        <v>22</v>
      </c>
      <c r="M303" t="str">
        <f>_xlfn.XLOOKUP(L303,Xlation!B:B,Xlation!D:D,"error",0)</f>
        <v>USA</v>
      </c>
      <c r="N303" t="s">
        <v>64</v>
      </c>
      <c r="O303" t="str">
        <f>_xlfn.XLOOKUP(D303,Xlation!$B:$B,Xlation!$C:$C,"Error",0)</f>
        <v xml:space="preserve">Senior-level Expert </v>
      </c>
      <c r="P303" t="str">
        <f>_xlfn.XLOOKUP(E303,Xlation!$B:$B,Xlation!$C:$C,"Error",0)</f>
        <v xml:space="preserve">Full-time </v>
      </c>
      <c r="Q303" t="str">
        <f>_xlfn.XLOOKUP(L303,Xlation!$B:$B,Xlation!$C:$C,"Error",0)</f>
        <v>United States of America</v>
      </c>
      <c r="R303" t="str">
        <f>_xlfn.XLOOKUP(J303,Xlation!$B:$B,Xlation!$C:$C,"Error",0)</f>
        <v>United States of America</v>
      </c>
      <c r="S303" t="str">
        <f>_xlfn.XLOOKUP(N303,Xlation!$B:$B,Xlation!$C:$C,"Error",0)</f>
        <v>Medium_Between_50_and_250_Emp</v>
      </c>
      <c r="T303" t="str">
        <f>_xlfn.XLOOKUP(F303,Xlation!$B:$B,Xlation!$C:$C,"Error",0)</f>
        <v>Analysis</v>
      </c>
      <c r="U303" t="str">
        <f>_xlfn.XLOOKUP(K303,Xlation!$B:$B,Xlation!$C:$C,"Error",0)</f>
        <v>80-100%</v>
      </c>
      <c r="V303" t="str">
        <f>_xlfn.XLOOKUP(F303,Categories!B:B,Categories!C:C,"Not in dataset",0)</f>
        <v>Not ML</v>
      </c>
    </row>
    <row r="304" spans="2:22">
      <c r="B304" s="1">
        <v>298</v>
      </c>
      <c r="C304">
        <v>2022</v>
      </c>
      <c r="D304" t="s">
        <v>11</v>
      </c>
      <c r="E304" t="s">
        <v>10</v>
      </c>
      <c r="F304" t="s">
        <v>34</v>
      </c>
      <c r="G304">
        <v>136620</v>
      </c>
      <c r="H304" t="s">
        <v>61</v>
      </c>
      <c r="I304">
        <v>136620</v>
      </c>
      <c r="J304" t="s">
        <v>22</v>
      </c>
      <c r="K304">
        <v>100</v>
      </c>
      <c r="L304" t="s">
        <v>22</v>
      </c>
      <c r="M304" t="str">
        <f>_xlfn.XLOOKUP(L304,Xlation!B:B,Xlation!D:D,"error",0)</f>
        <v>USA</v>
      </c>
      <c r="N304" t="s">
        <v>64</v>
      </c>
      <c r="O304" t="str">
        <f>_xlfn.XLOOKUP(D304,Xlation!$B:$B,Xlation!$C:$C,"Error",0)</f>
        <v xml:space="preserve">Senior-level Expert </v>
      </c>
      <c r="P304" t="str">
        <f>_xlfn.XLOOKUP(E304,Xlation!$B:$B,Xlation!$C:$C,"Error",0)</f>
        <v xml:space="preserve">Full-time </v>
      </c>
      <c r="Q304" t="str">
        <f>_xlfn.XLOOKUP(L304,Xlation!$B:$B,Xlation!$C:$C,"Error",0)</f>
        <v>United States of America</v>
      </c>
      <c r="R304" t="str">
        <f>_xlfn.XLOOKUP(J304,Xlation!$B:$B,Xlation!$C:$C,"Error",0)</f>
        <v>United States of America</v>
      </c>
      <c r="S304" t="str">
        <f>_xlfn.XLOOKUP(N304,Xlation!$B:$B,Xlation!$C:$C,"Error",0)</f>
        <v>Medium_Between_50_and_250_Emp</v>
      </c>
      <c r="T304" t="str">
        <f>_xlfn.XLOOKUP(F304,Xlation!$B:$B,Xlation!$C:$C,"Error",0)</f>
        <v>Scientist</v>
      </c>
      <c r="U304" t="str">
        <f>_xlfn.XLOOKUP(K304,Xlation!$B:$B,Xlation!$C:$C,"Error",0)</f>
        <v>80-100%</v>
      </c>
      <c r="V304" t="str">
        <f>_xlfn.XLOOKUP(F304,Categories!B:B,Categories!C:C,"Not in dataset",0)</f>
        <v>Not ML</v>
      </c>
    </row>
    <row r="305" spans="2:22">
      <c r="B305" s="1">
        <v>299</v>
      </c>
      <c r="C305">
        <v>2022</v>
      </c>
      <c r="D305" t="s">
        <v>11</v>
      </c>
      <c r="E305" t="s">
        <v>10</v>
      </c>
      <c r="F305" t="s">
        <v>34</v>
      </c>
      <c r="G305">
        <v>99360</v>
      </c>
      <c r="H305" t="s">
        <v>61</v>
      </c>
      <c r="I305">
        <v>99360</v>
      </c>
      <c r="J305" t="s">
        <v>22</v>
      </c>
      <c r="K305">
        <v>100</v>
      </c>
      <c r="L305" t="s">
        <v>22</v>
      </c>
      <c r="M305" t="str">
        <f>_xlfn.XLOOKUP(L305,Xlation!B:B,Xlation!D:D,"error",0)</f>
        <v>USA</v>
      </c>
      <c r="N305" t="s">
        <v>64</v>
      </c>
      <c r="O305" t="str">
        <f>_xlfn.XLOOKUP(D305,Xlation!$B:$B,Xlation!$C:$C,"Error",0)</f>
        <v xml:space="preserve">Senior-level Expert </v>
      </c>
      <c r="P305" t="str">
        <f>_xlfn.XLOOKUP(E305,Xlation!$B:$B,Xlation!$C:$C,"Error",0)</f>
        <v xml:space="preserve">Full-time </v>
      </c>
      <c r="Q305" t="str">
        <f>_xlfn.XLOOKUP(L305,Xlation!$B:$B,Xlation!$C:$C,"Error",0)</f>
        <v>United States of America</v>
      </c>
      <c r="R305" t="str">
        <f>_xlfn.XLOOKUP(J305,Xlation!$B:$B,Xlation!$C:$C,"Error",0)</f>
        <v>United States of America</v>
      </c>
      <c r="S305" t="str">
        <f>_xlfn.XLOOKUP(N305,Xlation!$B:$B,Xlation!$C:$C,"Error",0)</f>
        <v>Medium_Between_50_and_250_Emp</v>
      </c>
      <c r="T305" t="str">
        <f>_xlfn.XLOOKUP(F305,Xlation!$B:$B,Xlation!$C:$C,"Error",0)</f>
        <v>Scientist</v>
      </c>
      <c r="U305" t="str">
        <f>_xlfn.XLOOKUP(K305,Xlation!$B:$B,Xlation!$C:$C,"Error",0)</f>
        <v>80-100%</v>
      </c>
      <c r="V305" t="str">
        <f>_xlfn.XLOOKUP(F305,Categories!B:B,Categories!C:C,"Not in dataset",0)</f>
        <v>Not ML</v>
      </c>
    </row>
    <row r="306" spans="2:22">
      <c r="B306" s="1">
        <v>300</v>
      </c>
      <c r="C306">
        <v>2022</v>
      </c>
      <c r="D306" t="s">
        <v>11</v>
      </c>
      <c r="E306" t="s">
        <v>10</v>
      </c>
      <c r="F306" t="s">
        <v>34</v>
      </c>
      <c r="G306">
        <v>90000</v>
      </c>
      <c r="H306" t="s">
        <v>63</v>
      </c>
      <c r="I306">
        <v>117789</v>
      </c>
      <c r="J306" t="s">
        <v>23</v>
      </c>
      <c r="K306">
        <v>0</v>
      </c>
      <c r="L306" t="s">
        <v>23</v>
      </c>
      <c r="M306" t="str">
        <f>_xlfn.XLOOKUP(L306,Xlation!B:B,Xlation!D:D,"error",0)</f>
        <v>GBR</v>
      </c>
      <c r="N306" t="s">
        <v>64</v>
      </c>
      <c r="O306" t="str">
        <f>_xlfn.XLOOKUP(D306,Xlation!$B:$B,Xlation!$C:$C,"Error",0)</f>
        <v xml:space="preserve">Senior-level Expert </v>
      </c>
      <c r="P306" t="str">
        <f>_xlfn.XLOOKUP(E306,Xlation!$B:$B,Xlation!$C:$C,"Error",0)</f>
        <v xml:space="preserve">Full-time </v>
      </c>
      <c r="Q306" t="str">
        <f>_xlfn.XLOOKUP(L306,Xlation!$B:$B,Xlation!$C:$C,"Error",0)</f>
        <v>United Kingdom</v>
      </c>
      <c r="R306" t="str">
        <f>_xlfn.XLOOKUP(J306,Xlation!$B:$B,Xlation!$C:$C,"Error",0)</f>
        <v>United Kingdom</v>
      </c>
      <c r="S306" t="str">
        <f>_xlfn.XLOOKUP(N306,Xlation!$B:$B,Xlation!$C:$C,"Error",0)</f>
        <v>Medium_Between_50_and_250_Emp</v>
      </c>
      <c r="T306" t="str">
        <f>_xlfn.XLOOKUP(F306,Xlation!$B:$B,Xlation!$C:$C,"Error",0)</f>
        <v>Scientist</v>
      </c>
      <c r="U306" t="str">
        <f>_xlfn.XLOOKUP(K306,Xlation!$B:$B,Xlation!$C:$C,"Error",0)</f>
        <v>0-20%</v>
      </c>
      <c r="V306" t="str">
        <f>_xlfn.XLOOKUP(F306,Categories!B:B,Categories!C:C,"Not in dataset",0)</f>
        <v>Not ML</v>
      </c>
    </row>
    <row r="307" spans="2:22">
      <c r="B307" s="1">
        <v>301</v>
      </c>
      <c r="C307">
        <v>2022</v>
      </c>
      <c r="D307" t="s">
        <v>11</v>
      </c>
      <c r="E307" t="s">
        <v>10</v>
      </c>
      <c r="F307" t="s">
        <v>34</v>
      </c>
      <c r="G307">
        <v>80000</v>
      </c>
      <c r="H307" t="s">
        <v>63</v>
      </c>
      <c r="I307">
        <v>104702</v>
      </c>
      <c r="J307" t="s">
        <v>23</v>
      </c>
      <c r="K307">
        <v>0</v>
      </c>
      <c r="L307" t="s">
        <v>23</v>
      </c>
      <c r="M307" t="str">
        <f>_xlfn.XLOOKUP(L307,Xlation!B:B,Xlation!D:D,"error",0)</f>
        <v>GBR</v>
      </c>
      <c r="N307" t="s">
        <v>64</v>
      </c>
      <c r="O307" t="str">
        <f>_xlfn.XLOOKUP(D307,Xlation!$B:$B,Xlation!$C:$C,"Error",0)</f>
        <v xml:space="preserve">Senior-level Expert </v>
      </c>
      <c r="P307" t="str">
        <f>_xlfn.XLOOKUP(E307,Xlation!$B:$B,Xlation!$C:$C,"Error",0)</f>
        <v xml:space="preserve">Full-time </v>
      </c>
      <c r="Q307" t="str">
        <f>_xlfn.XLOOKUP(L307,Xlation!$B:$B,Xlation!$C:$C,"Error",0)</f>
        <v>United Kingdom</v>
      </c>
      <c r="R307" t="str">
        <f>_xlfn.XLOOKUP(J307,Xlation!$B:$B,Xlation!$C:$C,"Error",0)</f>
        <v>United Kingdom</v>
      </c>
      <c r="S307" t="str">
        <f>_xlfn.XLOOKUP(N307,Xlation!$B:$B,Xlation!$C:$C,"Error",0)</f>
        <v>Medium_Between_50_and_250_Emp</v>
      </c>
      <c r="T307" t="str">
        <f>_xlfn.XLOOKUP(F307,Xlation!$B:$B,Xlation!$C:$C,"Error",0)</f>
        <v>Scientist</v>
      </c>
      <c r="U307" t="str">
        <f>_xlfn.XLOOKUP(K307,Xlation!$B:$B,Xlation!$C:$C,"Error",0)</f>
        <v>0-20%</v>
      </c>
      <c r="V307" t="str">
        <f>_xlfn.XLOOKUP(F307,Categories!B:B,Categories!C:C,"Not in dataset",0)</f>
        <v>Not ML</v>
      </c>
    </row>
    <row r="308" spans="2:22">
      <c r="B308" s="1">
        <v>302</v>
      </c>
      <c r="C308">
        <v>2022</v>
      </c>
      <c r="D308" t="s">
        <v>11</v>
      </c>
      <c r="E308" t="s">
        <v>10</v>
      </c>
      <c r="F308" t="s">
        <v>34</v>
      </c>
      <c r="G308">
        <v>146000</v>
      </c>
      <c r="H308" t="s">
        <v>61</v>
      </c>
      <c r="I308">
        <v>146000</v>
      </c>
      <c r="J308" t="s">
        <v>22</v>
      </c>
      <c r="K308">
        <v>100</v>
      </c>
      <c r="L308" t="s">
        <v>22</v>
      </c>
      <c r="M308" t="str">
        <f>_xlfn.XLOOKUP(L308,Xlation!B:B,Xlation!D:D,"error",0)</f>
        <v>USA</v>
      </c>
      <c r="N308" t="s">
        <v>64</v>
      </c>
      <c r="O308" t="str">
        <f>_xlfn.XLOOKUP(D308,Xlation!$B:$B,Xlation!$C:$C,"Error",0)</f>
        <v xml:space="preserve">Senior-level Expert </v>
      </c>
      <c r="P308" t="str">
        <f>_xlfn.XLOOKUP(E308,Xlation!$B:$B,Xlation!$C:$C,"Error",0)</f>
        <v xml:space="preserve">Full-time </v>
      </c>
      <c r="Q308" t="str">
        <f>_xlfn.XLOOKUP(L308,Xlation!$B:$B,Xlation!$C:$C,"Error",0)</f>
        <v>United States of America</v>
      </c>
      <c r="R308" t="str">
        <f>_xlfn.XLOOKUP(J308,Xlation!$B:$B,Xlation!$C:$C,"Error",0)</f>
        <v>United States of America</v>
      </c>
      <c r="S308" t="str">
        <f>_xlfn.XLOOKUP(N308,Xlation!$B:$B,Xlation!$C:$C,"Error",0)</f>
        <v>Medium_Between_50_and_250_Emp</v>
      </c>
      <c r="T308" t="str">
        <f>_xlfn.XLOOKUP(F308,Xlation!$B:$B,Xlation!$C:$C,"Error",0)</f>
        <v>Scientist</v>
      </c>
      <c r="U308" t="str">
        <f>_xlfn.XLOOKUP(K308,Xlation!$B:$B,Xlation!$C:$C,"Error",0)</f>
        <v>80-100%</v>
      </c>
      <c r="V308" t="str">
        <f>_xlfn.XLOOKUP(F308,Categories!B:B,Categories!C:C,"Not in dataset",0)</f>
        <v>Not ML</v>
      </c>
    </row>
    <row r="309" spans="2:22">
      <c r="B309" s="1">
        <v>303</v>
      </c>
      <c r="C309">
        <v>2022</v>
      </c>
      <c r="D309" t="s">
        <v>11</v>
      </c>
      <c r="E309" t="s">
        <v>10</v>
      </c>
      <c r="F309" t="s">
        <v>34</v>
      </c>
      <c r="G309">
        <v>123000</v>
      </c>
      <c r="H309" t="s">
        <v>61</v>
      </c>
      <c r="I309">
        <v>123000</v>
      </c>
      <c r="J309" t="s">
        <v>22</v>
      </c>
      <c r="K309">
        <v>100</v>
      </c>
      <c r="L309" t="s">
        <v>22</v>
      </c>
      <c r="M309" t="str">
        <f>_xlfn.XLOOKUP(L309,Xlation!B:B,Xlation!D:D,"error",0)</f>
        <v>USA</v>
      </c>
      <c r="N309" t="s">
        <v>64</v>
      </c>
      <c r="O309" t="str">
        <f>_xlfn.XLOOKUP(D309,Xlation!$B:$B,Xlation!$C:$C,"Error",0)</f>
        <v xml:space="preserve">Senior-level Expert </v>
      </c>
      <c r="P309" t="str">
        <f>_xlfn.XLOOKUP(E309,Xlation!$B:$B,Xlation!$C:$C,"Error",0)</f>
        <v xml:space="preserve">Full-time </v>
      </c>
      <c r="Q309" t="str">
        <f>_xlfn.XLOOKUP(L309,Xlation!$B:$B,Xlation!$C:$C,"Error",0)</f>
        <v>United States of America</v>
      </c>
      <c r="R309" t="str">
        <f>_xlfn.XLOOKUP(J309,Xlation!$B:$B,Xlation!$C:$C,"Error",0)</f>
        <v>United States of America</v>
      </c>
      <c r="S309" t="str">
        <f>_xlfn.XLOOKUP(N309,Xlation!$B:$B,Xlation!$C:$C,"Error",0)</f>
        <v>Medium_Between_50_and_250_Emp</v>
      </c>
      <c r="T309" t="str">
        <f>_xlfn.XLOOKUP(F309,Xlation!$B:$B,Xlation!$C:$C,"Error",0)</f>
        <v>Scientist</v>
      </c>
      <c r="U309" t="str">
        <f>_xlfn.XLOOKUP(K309,Xlation!$B:$B,Xlation!$C:$C,"Error",0)</f>
        <v>80-100%</v>
      </c>
      <c r="V309" t="str">
        <f>_xlfn.XLOOKUP(F309,Categories!B:B,Categories!C:C,"Not in dataset",0)</f>
        <v>Not ML</v>
      </c>
    </row>
    <row r="310" spans="2:22">
      <c r="B310" s="1">
        <v>304</v>
      </c>
      <c r="C310">
        <v>2022</v>
      </c>
      <c r="D310" t="s">
        <v>2</v>
      </c>
      <c r="E310" t="s">
        <v>10</v>
      </c>
      <c r="F310" t="s">
        <v>35</v>
      </c>
      <c r="G310">
        <v>40000</v>
      </c>
      <c r="H310" t="s">
        <v>63</v>
      </c>
      <c r="I310">
        <v>52351</v>
      </c>
      <c r="J310" t="s">
        <v>23</v>
      </c>
      <c r="K310">
        <v>100</v>
      </c>
      <c r="L310" t="s">
        <v>23</v>
      </c>
      <c r="M310" t="str">
        <f>_xlfn.XLOOKUP(L310,Xlation!B:B,Xlation!D:D,"error",0)</f>
        <v>GBR</v>
      </c>
      <c r="N310" t="s">
        <v>64</v>
      </c>
      <c r="O310" t="str">
        <f>_xlfn.XLOOKUP(D310,Xlation!$B:$B,Xlation!$C:$C,"Error",0)</f>
        <v xml:space="preserve">Entry-level Junior </v>
      </c>
      <c r="P310" t="str">
        <f>_xlfn.XLOOKUP(E310,Xlation!$B:$B,Xlation!$C:$C,"Error",0)</f>
        <v xml:space="preserve">Full-time </v>
      </c>
      <c r="Q310" t="str">
        <f>_xlfn.XLOOKUP(L310,Xlation!$B:$B,Xlation!$C:$C,"Error",0)</f>
        <v>United Kingdom</v>
      </c>
      <c r="R310" t="str">
        <f>_xlfn.XLOOKUP(J310,Xlation!$B:$B,Xlation!$C:$C,"Error",0)</f>
        <v>United Kingdom</v>
      </c>
      <c r="S310" t="str">
        <f>_xlfn.XLOOKUP(N310,Xlation!$B:$B,Xlation!$C:$C,"Error",0)</f>
        <v>Medium_Between_50_and_250_Emp</v>
      </c>
      <c r="T310" t="str">
        <f>_xlfn.XLOOKUP(F310,Xlation!$B:$B,Xlation!$C:$C,"Error",0)</f>
        <v>Engineer</v>
      </c>
      <c r="U310" t="str">
        <f>_xlfn.XLOOKUP(K310,Xlation!$B:$B,Xlation!$C:$C,"Error",0)</f>
        <v>80-100%</v>
      </c>
      <c r="V310" t="str">
        <f>_xlfn.XLOOKUP(F310,Categories!B:B,Categories!C:C,"Not in dataset",0)</f>
        <v>Not ML</v>
      </c>
    </row>
    <row r="311" spans="2:22">
      <c r="B311" s="1">
        <v>305</v>
      </c>
      <c r="C311">
        <v>2022</v>
      </c>
      <c r="D311" t="s">
        <v>11</v>
      </c>
      <c r="E311" t="s">
        <v>10</v>
      </c>
      <c r="F311" t="s">
        <v>36</v>
      </c>
      <c r="G311">
        <v>99000</v>
      </c>
      <c r="H311" t="s">
        <v>61</v>
      </c>
      <c r="I311">
        <v>99000</v>
      </c>
      <c r="J311" t="s">
        <v>22</v>
      </c>
      <c r="K311">
        <v>0</v>
      </c>
      <c r="L311" t="s">
        <v>22</v>
      </c>
      <c r="M311" t="str">
        <f>_xlfn.XLOOKUP(L311,Xlation!B:B,Xlation!D:D,"error",0)</f>
        <v>USA</v>
      </c>
      <c r="N311" t="s">
        <v>64</v>
      </c>
      <c r="O311" t="str">
        <f>_xlfn.XLOOKUP(D311,Xlation!$B:$B,Xlation!$C:$C,"Error",0)</f>
        <v xml:space="preserve">Senior-level Expert </v>
      </c>
      <c r="P311" t="str">
        <f>_xlfn.XLOOKUP(E311,Xlation!$B:$B,Xlation!$C:$C,"Error",0)</f>
        <v xml:space="preserve">Full-time </v>
      </c>
      <c r="Q311" t="str">
        <f>_xlfn.XLOOKUP(L311,Xlation!$B:$B,Xlation!$C:$C,"Error",0)</f>
        <v>United States of America</v>
      </c>
      <c r="R311" t="str">
        <f>_xlfn.XLOOKUP(J311,Xlation!$B:$B,Xlation!$C:$C,"Error",0)</f>
        <v>United States of America</v>
      </c>
      <c r="S311" t="str">
        <f>_xlfn.XLOOKUP(N311,Xlation!$B:$B,Xlation!$C:$C,"Error",0)</f>
        <v>Medium_Between_50_and_250_Emp</v>
      </c>
      <c r="T311" t="str">
        <f>_xlfn.XLOOKUP(F311,Xlation!$B:$B,Xlation!$C:$C,"Error",0)</f>
        <v>Analysis</v>
      </c>
      <c r="U311" t="str">
        <f>_xlfn.XLOOKUP(K311,Xlation!$B:$B,Xlation!$C:$C,"Error",0)</f>
        <v>0-20%</v>
      </c>
      <c r="V311" t="str">
        <f>_xlfn.XLOOKUP(F311,Categories!B:B,Categories!C:C,"Not in dataset",0)</f>
        <v>Not ML</v>
      </c>
    </row>
    <row r="312" spans="2:22">
      <c r="B312" s="1">
        <v>306</v>
      </c>
      <c r="C312">
        <v>2022</v>
      </c>
      <c r="D312" t="s">
        <v>11</v>
      </c>
      <c r="E312" t="s">
        <v>10</v>
      </c>
      <c r="F312" t="s">
        <v>36</v>
      </c>
      <c r="G312">
        <v>116000</v>
      </c>
      <c r="H312" t="s">
        <v>61</v>
      </c>
      <c r="I312">
        <v>116000</v>
      </c>
      <c r="J312" t="s">
        <v>22</v>
      </c>
      <c r="K312">
        <v>0</v>
      </c>
      <c r="L312" t="s">
        <v>22</v>
      </c>
      <c r="M312" t="str">
        <f>_xlfn.XLOOKUP(L312,Xlation!B:B,Xlation!D:D,"error",0)</f>
        <v>USA</v>
      </c>
      <c r="N312" t="s">
        <v>64</v>
      </c>
      <c r="O312" t="str">
        <f>_xlfn.XLOOKUP(D312,Xlation!$B:$B,Xlation!$C:$C,"Error",0)</f>
        <v xml:space="preserve">Senior-level Expert </v>
      </c>
      <c r="P312" t="str">
        <f>_xlfn.XLOOKUP(E312,Xlation!$B:$B,Xlation!$C:$C,"Error",0)</f>
        <v xml:space="preserve">Full-time </v>
      </c>
      <c r="Q312" t="str">
        <f>_xlfn.XLOOKUP(L312,Xlation!$B:$B,Xlation!$C:$C,"Error",0)</f>
        <v>United States of America</v>
      </c>
      <c r="R312" t="str">
        <f>_xlfn.XLOOKUP(J312,Xlation!$B:$B,Xlation!$C:$C,"Error",0)</f>
        <v>United States of America</v>
      </c>
      <c r="S312" t="str">
        <f>_xlfn.XLOOKUP(N312,Xlation!$B:$B,Xlation!$C:$C,"Error",0)</f>
        <v>Medium_Between_50_and_250_Emp</v>
      </c>
      <c r="T312" t="str">
        <f>_xlfn.XLOOKUP(F312,Xlation!$B:$B,Xlation!$C:$C,"Error",0)</f>
        <v>Analysis</v>
      </c>
      <c r="U312" t="str">
        <f>_xlfn.XLOOKUP(K312,Xlation!$B:$B,Xlation!$C:$C,"Error",0)</f>
        <v>0-20%</v>
      </c>
      <c r="V312" t="str">
        <f>_xlfn.XLOOKUP(F312,Categories!B:B,Categories!C:C,"Not in dataset",0)</f>
        <v>Not ML</v>
      </c>
    </row>
    <row r="313" spans="2:22">
      <c r="B313" s="1">
        <v>307</v>
      </c>
      <c r="C313">
        <v>2022</v>
      </c>
      <c r="D313" t="s">
        <v>8</v>
      </c>
      <c r="E313" t="s">
        <v>10</v>
      </c>
      <c r="F313" t="s">
        <v>36</v>
      </c>
      <c r="G313">
        <v>106260</v>
      </c>
      <c r="H313" t="s">
        <v>61</v>
      </c>
      <c r="I313">
        <v>106260</v>
      </c>
      <c r="J313" t="s">
        <v>22</v>
      </c>
      <c r="K313">
        <v>0</v>
      </c>
      <c r="L313" t="s">
        <v>22</v>
      </c>
      <c r="M313" t="str">
        <f>_xlfn.XLOOKUP(L313,Xlation!B:B,Xlation!D:D,"error",0)</f>
        <v>USA</v>
      </c>
      <c r="N313" t="s">
        <v>64</v>
      </c>
      <c r="O313" t="str">
        <f>_xlfn.XLOOKUP(D313,Xlation!$B:$B,Xlation!$C:$C,"Error",0)</f>
        <v xml:space="preserve">Mid-level Intermediate </v>
      </c>
      <c r="P313" t="str">
        <f>_xlfn.XLOOKUP(E313,Xlation!$B:$B,Xlation!$C:$C,"Error",0)</f>
        <v xml:space="preserve">Full-time </v>
      </c>
      <c r="Q313" t="str">
        <f>_xlfn.XLOOKUP(L313,Xlation!$B:$B,Xlation!$C:$C,"Error",0)</f>
        <v>United States of America</v>
      </c>
      <c r="R313" t="str">
        <f>_xlfn.XLOOKUP(J313,Xlation!$B:$B,Xlation!$C:$C,"Error",0)</f>
        <v>United States of America</v>
      </c>
      <c r="S313" t="str">
        <f>_xlfn.XLOOKUP(N313,Xlation!$B:$B,Xlation!$C:$C,"Error",0)</f>
        <v>Medium_Between_50_and_250_Emp</v>
      </c>
      <c r="T313" t="str">
        <f>_xlfn.XLOOKUP(F313,Xlation!$B:$B,Xlation!$C:$C,"Error",0)</f>
        <v>Analysis</v>
      </c>
      <c r="U313" t="str">
        <f>_xlfn.XLOOKUP(K313,Xlation!$B:$B,Xlation!$C:$C,"Error",0)</f>
        <v>0-20%</v>
      </c>
      <c r="V313" t="str">
        <f>_xlfn.XLOOKUP(F313,Categories!B:B,Categories!C:C,"Not in dataset",0)</f>
        <v>Not ML</v>
      </c>
    </row>
    <row r="314" spans="2:22">
      <c r="B314" s="1">
        <v>308</v>
      </c>
      <c r="C314">
        <v>2022</v>
      </c>
      <c r="D314" t="s">
        <v>8</v>
      </c>
      <c r="E314" t="s">
        <v>10</v>
      </c>
      <c r="F314" t="s">
        <v>36</v>
      </c>
      <c r="G314">
        <v>126500</v>
      </c>
      <c r="H314" t="s">
        <v>61</v>
      </c>
      <c r="I314">
        <v>126500</v>
      </c>
      <c r="J314" t="s">
        <v>22</v>
      </c>
      <c r="K314">
        <v>0</v>
      </c>
      <c r="L314" t="s">
        <v>22</v>
      </c>
      <c r="M314" t="str">
        <f>_xlfn.XLOOKUP(L314,Xlation!B:B,Xlation!D:D,"error",0)</f>
        <v>USA</v>
      </c>
      <c r="N314" t="s">
        <v>64</v>
      </c>
      <c r="O314" t="str">
        <f>_xlfn.XLOOKUP(D314,Xlation!$B:$B,Xlation!$C:$C,"Error",0)</f>
        <v xml:space="preserve">Mid-level Intermediate </v>
      </c>
      <c r="P314" t="str">
        <f>_xlfn.XLOOKUP(E314,Xlation!$B:$B,Xlation!$C:$C,"Error",0)</f>
        <v xml:space="preserve">Full-time </v>
      </c>
      <c r="Q314" t="str">
        <f>_xlfn.XLOOKUP(L314,Xlation!$B:$B,Xlation!$C:$C,"Error",0)</f>
        <v>United States of America</v>
      </c>
      <c r="R314" t="str">
        <f>_xlfn.XLOOKUP(J314,Xlation!$B:$B,Xlation!$C:$C,"Error",0)</f>
        <v>United States of America</v>
      </c>
      <c r="S314" t="str">
        <f>_xlfn.XLOOKUP(N314,Xlation!$B:$B,Xlation!$C:$C,"Error",0)</f>
        <v>Medium_Between_50_and_250_Emp</v>
      </c>
      <c r="T314" t="str">
        <f>_xlfn.XLOOKUP(F314,Xlation!$B:$B,Xlation!$C:$C,"Error",0)</f>
        <v>Analysis</v>
      </c>
      <c r="U314" t="str">
        <f>_xlfn.XLOOKUP(K314,Xlation!$B:$B,Xlation!$C:$C,"Error",0)</f>
        <v>0-20%</v>
      </c>
      <c r="V314" t="str">
        <f>_xlfn.XLOOKUP(F314,Categories!B:B,Categories!C:C,"Not in dataset",0)</f>
        <v>Not ML</v>
      </c>
    </row>
    <row r="315" spans="2:22">
      <c r="B315" s="1">
        <v>309</v>
      </c>
      <c r="C315">
        <v>2022</v>
      </c>
      <c r="D315" t="s">
        <v>5</v>
      </c>
      <c r="E315" t="s">
        <v>10</v>
      </c>
      <c r="F315" t="s">
        <v>35</v>
      </c>
      <c r="G315">
        <v>242000</v>
      </c>
      <c r="H315" t="s">
        <v>61</v>
      </c>
      <c r="I315">
        <v>242000</v>
      </c>
      <c r="J315" t="s">
        <v>22</v>
      </c>
      <c r="K315">
        <v>100</v>
      </c>
      <c r="L315" t="s">
        <v>22</v>
      </c>
      <c r="M315" t="str">
        <f>_xlfn.XLOOKUP(L315,Xlation!B:B,Xlation!D:D,"error",0)</f>
        <v>USA</v>
      </c>
      <c r="N315" t="s">
        <v>64</v>
      </c>
      <c r="O315" t="str">
        <f>_xlfn.XLOOKUP(D315,Xlation!$B:$B,Xlation!$C:$C,"Error",0)</f>
        <v>Executive-level Director</v>
      </c>
      <c r="P315" t="str">
        <f>_xlfn.XLOOKUP(E315,Xlation!$B:$B,Xlation!$C:$C,"Error",0)</f>
        <v xml:space="preserve">Full-time </v>
      </c>
      <c r="Q315" t="str">
        <f>_xlfn.XLOOKUP(L315,Xlation!$B:$B,Xlation!$C:$C,"Error",0)</f>
        <v>United States of America</v>
      </c>
      <c r="R315" t="str">
        <f>_xlfn.XLOOKUP(J315,Xlation!$B:$B,Xlation!$C:$C,"Error",0)</f>
        <v>United States of America</v>
      </c>
      <c r="S315" t="str">
        <f>_xlfn.XLOOKUP(N315,Xlation!$B:$B,Xlation!$C:$C,"Error",0)</f>
        <v>Medium_Between_50_and_250_Emp</v>
      </c>
      <c r="T315" t="str">
        <f>_xlfn.XLOOKUP(F315,Xlation!$B:$B,Xlation!$C:$C,"Error",0)</f>
        <v>Engineer</v>
      </c>
      <c r="U315" t="str">
        <f>_xlfn.XLOOKUP(K315,Xlation!$B:$B,Xlation!$C:$C,"Error",0)</f>
        <v>80-100%</v>
      </c>
      <c r="V315" t="str">
        <f>_xlfn.XLOOKUP(F315,Categories!B:B,Categories!C:C,"Not in dataset",0)</f>
        <v>Not ML</v>
      </c>
    </row>
    <row r="316" spans="2:22">
      <c r="B316" s="1">
        <v>310</v>
      </c>
      <c r="C316">
        <v>2022</v>
      </c>
      <c r="D316" t="s">
        <v>5</v>
      </c>
      <c r="E316" t="s">
        <v>10</v>
      </c>
      <c r="F316" t="s">
        <v>35</v>
      </c>
      <c r="G316">
        <v>200000</v>
      </c>
      <c r="H316" t="s">
        <v>61</v>
      </c>
      <c r="I316">
        <v>200000</v>
      </c>
      <c r="J316" t="s">
        <v>22</v>
      </c>
      <c r="K316">
        <v>100</v>
      </c>
      <c r="L316" t="s">
        <v>22</v>
      </c>
      <c r="M316" t="str">
        <f>_xlfn.XLOOKUP(L316,Xlation!B:B,Xlation!D:D,"error",0)</f>
        <v>USA</v>
      </c>
      <c r="N316" t="s">
        <v>64</v>
      </c>
      <c r="O316" t="str">
        <f>_xlfn.XLOOKUP(D316,Xlation!$B:$B,Xlation!$C:$C,"Error",0)</f>
        <v>Executive-level Director</v>
      </c>
      <c r="P316" t="str">
        <f>_xlfn.XLOOKUP(E316,Xlation!$B:$B,Xlation!$C:$C,"Error",0)</f>
        <v xml:space="preserve">Full-time </v>
      </c>
      <c r="Q316" t="str">
        <f>_xlfn.XLOOKUP(L316,Xlation!$B:$B,Xlation!$C:$C,"Error",0)</f>
        <v>United States of America</v>
      </c>
      <c r="R316" t="str">
        <f>_xlfn.XLOOKUP(J316,Xlation!$B:$B,Xlation!$C:$C,"Error",0)</f>
        <v>United States of America</v>
      </c>
      <c r="S316" t="str">
        <f>_xlfn.XLOOKUP(N316,Xlation!$B:$B,Xlation!$C:$C,"Error",0)</f>
        <v>Medium_Between_50_and_250_Emp</v>
      </c>
      <c r="T316" t="str">
        <f>_xlfn.XLOOKUP(F316,Xlation!$B:$B,Xlation!$C:$C,"Error",0)</f>
        <v>Engineer</v>
      </c>
      <c r="U316" t="str">
        <f>_xlfn.XLOOKUP(K316,Xlation!$B:$B,Xlation!$C:$C,"Error",0)</f>
        <v>80-100%</v>
      </c>
      <c r="V316" t="str">
        <f>_xlfn.XLOOKUP(F316,Categories!B:B,Categories!C:C,"Not in dataset",0)</f>
        <v>Not ML</v>
      </c>
    </row>
    <row r="317" spans="2:22">
      <c r="B317" s="1">
        <v>311</v>
      </c>
      <c r="C317">
        <v>2022</v>
      </c>
      <c r="D317" t="s">
        <v>8</v>
      </c>
      <c r="E317" t="s">
        <v>10</v>
      </c>
      <c r="F317" t="s">
        <v>34</v>
      </c>
      <c r="G317">
        <v>50000</v>
      </c>
      <c r="H317" t="s">
        <v>63</v>
      </c>
      <c r="I317">
        <v>65438</v>
      </c>
      <c r="J317" t="s">
        <v>23</v>
      </c>
      <c r="K317">
        <v>0</v>
      </c>
      <c r="L317" t="s">
        <v>23</v>
      </c>
      <c r="M317" t="str">
        <f>_xlfn.XLOOKUP(L317,Xlation!B:B,Xlation!D:D,"error",0)</f>
        <v>GBR</v>
      </c>
      <c r="N317" t="s">
        <v>64</v>
      </c>
      <c r="O317" t="str">
        <f>_xlfn.XLOOKUP(D317,Xlation!$B:$B,Xlation!$C:$C,"Error",0)</f>
        <v xml:space="preserve">Mid-level Intermediate </v>
      </c>
      <c r="P317" t="str">
        <f>_xlfn.XLOOKUP(E317,Xlation!$B:$B,Xlation!$C:$C,"Error",0)</f>
        <v xml:space="preserve">Full-time </v>
      </c>
      <c r="Q317" t="str">
        <f>_xlfn.XLOOKUP(L317,Xlation!$B:$B,Xlation!$C:$C,"Error",0)</f>
        <v>United Kingdom</v>
      </c>
      <c r="R317" t="str">
        <f>_xlfn.XLOOKUP(J317,Xlation!$B:$B,Xlation!$C:$C,"Error",0)</f>
        <v>United Kingdom</v>
      </c>
      <c r="S317" t="str">
        <f>_xlfn.XLOOKUP(N317,Xlation!$B:$B,Xlation!$C:$C,"Error",0)</f>
        <v>Medium_Between_50_and_250_Emp</v>
      </c>
      <c r="T317" t="str">
        <f>_xlfn.XLOOKUP(F317,Xlation!$B:$B,Xlation!$C:$C,"Error",0)</f>
        <v>Scientist</v>
      </c>
      <c r="U317" t="str">
        <f>_xlfn.XLOOKUP(K317,Xlation!$B:$B,Xlation!$C:$C,"Error",0)</f>
        <v>0-20%</v>
      </c>
      <c r="V317" t="str">
        <f>_xlfn.XLOOKUP(F317,Categories!B:B,Categories!C:C,"Not in dataset",0)</f>
        <v>Not ML</v>
      </c>
    </row>
    <row r="318" spans="2:22">
      <c r="B318" s="1">
        <v>312</v>
      </c>
      <c r="C318">
        <v>2022</v>
      </c>
      <c r="D318" t="s">
        <v>8</v>
      </c>
      <c r="E318" t="s">
        <v>10</v>
      </c>
      <c r="F318" t="s">
        <v>34</v>
      </c>
      <c r="G318">
        <v>30000</v>
      </c>
      <c r="H318" t="s">
        <v>63</v>
      </c>
      <c r="I318">
        <v>39263</v>
      </c>
      <c r="J318" t="s">
        <v>23</v>
      </c>
      <c r="K318">
        <v>0</v>
      </c>
      <c r="L318" t="s">
        <v>23</v>
      </c>
      <c r="M318" t="str">
        <f>_xlfn.XLOOKUP(L318,Xlation!B:B,Xlation!D:D,"error",0)</f>
        <v>GBR</v>
      </c>
      <c r="N318" t="s">
        <v>64</v>
      </c>
      <c r="O318" t="str">
        <f>_xlfn.XLOOKUP(D318,Xlation!$B:$B,Xlation!$C:$C,"Error",0)</f>
        <v xml:space="preserve">Mid-level Intermediate </v>
      </c>
      <c r="P318" t="str">
        <f>_xlfn.XLOOKUP(E318,Xlation!$B:$B,Xlation!$C:$C,"Error",0)</f>
        <v xml:space="preserve">Full-time </v>
      </c>
      <c r="Q318" t="str">
        <f>_xlfn.XLOOKUP(L318,Xlation!$B:$B,Xlation!$C:$C,"Error",0)</f>
        <v>United Kingdom</v>
      </c>
      <c r="R318" t="str">
        <f>_xlfn.XLOOKUP(J318,Xlation!$B:$B,Xlation!$C:$C,"Error",0)</f>
        <v>United Kingdom</v>
      </c>
      <c r="S318" t="str">
        <f>_xlfn.XLOOKUP(N318,Xlation!$B:$B,Xlation!$C:$C,"Error",0)</f>
        <v>Medium_Between_50_and_250_Emp</v>
      </c>
      <c r="T318" t="str">
        <f>_xlfn.XLOOKUP(F318,Xlation!$B:$B,Xlation!$C:$C,"Error",0)</f>
        <v>Scientist</v>
      </c>
      <c r="U318" t="str">
        <f>_xlfn.XLOOKUP(K318,Xlation!$B:$B,Xlation!$C:$C,"Error",0)</f>
        <v>0-20%</v>
      </c>
      <c r="V318" t="str">
        <f>_xlfn.XLOOKUP(F318,Categories!B:B,Categories!C:C,"Not in dataset",0)</f>
        <v>Not ML</v>
      </c>
    </row>
    <row r="319" spans="2:22">
      <c r="B319" s="1">
        <v>313</v>
      </c>
      <c r="C319">
        <v>2022</v>
      </c>
      <c r="D319" t="s">
        <v>8</v>
      </c>
      <c r="E319" t="s">
        <v>10</v>
      </c>
      <c r="F319" t="s">
        <v>35</v>
      </c>
      <c r="G319">
        <v>60000</v>
      </c>
      <c r="H319" t="s">
        <v>63</v>
      </c>
      <c r="I319">
        <v>78526</v>
      </c>
      <c r="J319" t="s">
        <v>23</v>
      </c>
      <c r="K319">
        <v>0</v>
      </c>
      <c r="L319" t="s">
        <v>23</v>
      </c>
      <c r="M319" t="str">
        <f>_xlfn.XLOOKUP(L319,Xlation!B:B,Xlation!D:D,"error",0)</f>
        <v>GBR</v>
      </c>
      <c r="N319" t="s">
        <v>64</v>
      </c>
      <c r="O319" t="str">
        <f>_xlfn.XLOOKUP(D319,Xlation!$B:$B,Xlation!$C:$C,"Error",0)</f>
        <v xml:space="preserve">Mid-level Intermediate </v>
      </c>
      <c r="P319" t="str">
        <f>_xlfn.XLOOKUP(E319,Xlation!$B:$B,Xlation!$C:$C,"Error",0)</f>
        <v xml:space="preserve">Full-time </v>
      </c>
      <c r="Q319" t="str">
        <f>_xlfn.XLOOKUP(L319,Xlation!$B:$B,Xlation!$C:$C,"Error",0)</f>
        <v>United Kingdom</v>
      </c>
      <c r="R319" t="str">
        <f>_xlfn.XLOOKUP(J319,Xlation!$B:$B,Xlation!$C:$C,"Error",0)</f>
        <v>United Kingdom</v>
      </c>
      <c r="S319" t="str">
        <f>_xlfn.XLOOKUP(N319,Xlation!$B:$B,Xlation!$C:$C,"Error",0)</f>
        <v>Medium_Between_50_and_250_Emp</v>
      </c>
      <c r="T319" t="str">
        <f>_xlfn.XLOOKUP(F319,Xlation!$B:$B,Xlation!$C:$C,"Error",0)</f>
        <v>Engineer</v>
      </c>
      <c r="U319" t="str">
        <f>_xlfn.XLOOKUP(K319,Xlation!$B:$B,Xlation!$C:$C,"Error",0)</f>
        <v>0-20%</v>
      </c>
      <c r="V319" t="str">
        <f>_xlfn.XLOOKUP(F319,Categories!B:B,Categories!C:C,"Not in dataset",0)</f>
        <v>Not ML</v>
      </c>
    </row>
    <row r="320" spans="2:22">
      <c r="B320" s="1">
        <v>314</v>
      </c>
      <c r="C320">
        <v>2022</v>
      </c>
      <c r="D320" t="s">
        <v>8</v>
      </c>
      <c r="E320" t="s">
        <v>10</v>
      </c>
      <c r="F320" t="s">
        <v>35</v>
      </c>
      <c r="G320">
        <v>40000</v>
      </c>
      <c r="H320" t="s">
        <v>63</v>
      </c>
      <c r="I320">
        <v>52351</v>
      </c>
      <c r="J320" t="s">
        <v>23</v>
      </c>
      <c r="K320">
        <v>0</v>
      </c>
      <c r="L320" t="s">
        <v>23</v>
      </c>
      <c r="M320" t="str">
        <f>_xlfn.XLOOKUP(L320,Xlation!B:B,Xlation!D:D,"error",0)</f>
        <v>GBR</v>
      </c>
      <c r="N320" t="s">
        <v>64</v>
      </c>
      <c r="O320" t="str">
        <f>_xlfn.XLOOKUP(D320,Xlation!$B:$B,Xlation!$C:$C,"Error",0)</f>
        <v xml:space="preserve">Mid-level Intermediate </v>
      </c>
      <c r="P320" t="str">
        <f>_xlfn.XLOOKUP(E320,Xlation!$B:$B,Xlation!$C:$C,"Error",0)</f>
        <v xml:space="preserve">Full-time </v>
      </c>
      <c r="Q320" t="str">
        <f>_xlfn.XLOOKUP(L320,Xlation!$B:$B,Xlation!$C:$C,"Error",0)</f>
        <v>United Kingdom</v>
      </c>
      <c r="R320" t="str">
        <f>_xlfn.XLOOKUP(J320,Xlation!$B:$B,Xlation!$C:$C,"Error",0)</f>
        <v>United Kingdom</v>
      </c>
      <c r="S320" t="str">
        <f>_xlfn.XLOOKUP(N320,Xlation!$B:$B,Xlation!$C:$C,"Error",0)</f>
        <v>Medium_Between_50_and_250_Emp</v>
      </c>
      <c r="T320" t="str">
        <f>_xlfn.XLOOKUP(F320,Xlation!$B:$B,Xlation!$C:$C,"Error",0)</f>
        <v>Engineer</v>
      </c>
      <c r="U320" t="str">
        <f>_xlfn.XLOOKUP(K320,Xlation!$B:$B,Xlation!$C:$C,"Error",0)</f>
        <v>0-20%</v>
      </c>
      <c r="V320" t="str">
        <f>_xlfn.XLOOKUP(F320,Categories!B:B,Categories!C:C,"Not in dataset",0)</f>
        <v>Not ML</v>
      </c>
    </row>
    <row r="321" spans="2:22">
      <c r="B321" s="1">
        <v>315</v>
      </c>
      <c r="C321">
        <v>2022</v>
      </c>
      <c r="D321" t="s">
        <v>11</v>
      </c>
      <c r="E321" t="s">
        <v>10</v>
      </c>
      <c r="F321" t="s">
        <v>34</v>
      </c>
      <c r="G321">
        <v>165220</v>
      </c>
      <c r="H321" t="s">
        <v>61</v>
      </c>
      <c r="I321">
        <v>165220</v>
      </c>
      <c r="J321" t="s">
        <v>22</v>
      </c>
      <c r="K321">
        <v>100</v>
      </c>
      <c r="L321" t="s">
        <v>22</v>
      </c>
      <c r="M321" t="str">
        <f>_xlfn.XLOOKUP(L321,Xlation!B:B,Xlation!D:D,"error",0)</f>
        <v>USA</v>
      </c>
      <c r="N321" t="s">
        <v>64</v>
      </c>
      <c r="O321" t="str">
        <f>_xlfn.XLOOKUP(D321,Xlation!$B:$B,Xlation!$C:$C,"Error",0)</f>
        <v xml:space="preserve">Senior-level Expert </v>
      </c>
      <c r="P321" t="str">
        <f>_xlfn.XLOOKUP(E321,Xlation!$B:$B,Xlation!$C:$C,"Error",0)</f>
        <v xml:space="preserve">Full-time </v>
      </c>
      <c r="Q321" t="str">
        <f>_xlfn.XLOOKUP(L321,Xlation!$B:$B,Xlation!$C:$C,"Error",0)</f>
        <v>United States of America</v>
      </c>
      <c r="R321" t="str">
        <f>_xlfn.XLOOKUP(J321,Xlation!$B:$B,Xlation!$C:$C,"Error",0)</f>
        <v>United States of America</v>
      </c>
      <c r="S321" t="str">
        <f>_xlfn.XLOOKUP(N321,Xlation!$B:$B,Xlation!$C:$C,"Error",0)</f>
        <v>Medium_Between_50_and_250_Emp</v>
      </c>
      <c r="T321" t="str">
        <f>_xlfn.XLOOKUP(F321,Xlation!$B:$B,Xlation!$C:$C,"Error",0)</f>
        <v>Scientist</v>
      </c>
      <c r="U321" t="str">
        <f>_xlfn.XLOOKUP(K321,Xlation!$B:$B,Xlation!$C:$C,"Error",0)</f>
        <v>80-100%</v>
      </c>
      <c r="V321" t="str">
        <f>_xlfn.XLOOKUP(F321,Categories!B:B,Categories!C:C,"Not in dataset",0)</f>
        <v>Not ML</v>
      </c>
    </row>
    <row r="322" spans="2:22">
      <c r="B322" s="1">
        <v>316</v>
      </c>
      <c r="C322">
        <v>2022</v>
      </c>
      <c r="D322" t="s">
        <v>2</v>
      </c>
      <c r="E322" t="s">
        <v>10</v>
      </c>
      <c r="F322" t="s">
        <v>35</v>
      </c>
      <c r="G322">
        <v>35000</v>
      </c>
      <c r="H322" t="s">
        <v>63</v>
      </c>
      <c r="I322">
        <v>45807</v>
      </c>
      <c r="J322" t="s">
        <v>23</v>
      </c>
      <c r="K322">
        <v>100</v>
      </c>
      <c r="L322" t="s">
        <v>23</v>
      </c>
      <c r="M322" t="str">
        <f>_xlfn.XLOOKUP(L322,Xlation!B:B,Xlation!D:D,"error",0)</f>
        <v>GBR</v>
      </c>
      <c r="N322" t="s">
        <v>64</v>
      </c>
      <c r="O322" t="str">
        <f>_xlfn.XLOOKUP(D322,Xlation!$B:$B,Xlation!$C:$C,"Error",0)</f>
        <v xml:space="preserve">Entry-level Junior </v>
      </c>
      <c r="P322" t="str">
        <f>_xlfn.XLOOKUP(E322,Xlation!$B:$B,Xlation!$C:$C,"Error",0)</f>
        <v xml:space="preserve">Full-time </v>
      </c>
      <c r="Q322" t="str">
        <f>_xlfn.XLOOKUP(L322,Xlation!$B:$B,Xlation!$C:$C,"Error",0)</f>
        <v>United Kingdom</v>
      </c>
      <c r="R322" t="str">
        <f>_xlfn.XLOOKUP(J322,Xlation!$B:$B,Xlation!$C:$C,"Error",0)</f>
        <v>United Kingdom</v>
      </c>
      <c r="S322" t="str">
        <f>_xlfn.XLOOKUP(N322,Xlation!$B:$B,Xlation!$C:$C,"Error",0)</f>
        <v>Medium_Between_50_and_250_Emp</v>
      </c>
      <c r="T322" t="str">
        <f>_xlfn.XLOOKUP(F322,Xlation!$B:$B,Xlation!$C:$C,"Error",0)</f>
        <v>Engineer</v>
      </c>
      <c r="U322" t="str">
        <f>_xlfn.XLOOKUP(K322,Xlation!$B:$B,Xlation!$C:$C,"Error",0)</f>
        <v>80-100%</v>
      </c>
      <c r="V322" t="str">
        <f>_xlfn.XLOOKUP(F322,Categories!B:B,Categories!C:C,"Not in dataset",0)</f>
        <v>Not ML</v>
      </c>
    </row>
    <row r="323" spans="2:22">
      <c r="B323" s="1">
        <v>317</v>
      </c>
      <c r="C323">
        <v>2022</v>
      </c>
      <c r="D323" t="s">
        <v>11</v>
      </c>
      <c r="E323" t="s">
        <v>10</v>
      </c>
      <c r="F323" t="s">
        <v>34</v>
      </c>
      <c r="G323">
        <v>120160</v>
      </c>
      <c r="H323" t="s">
        <v>61</v>
      </c>
      <c r="I323">
        <v>120160</v>
      </c>
      <c r="J323" t="s">
        <v>22</v>
      </c>
      <c r="K323">
        <v>100</v>
      </c>
      <c r="L323" t="s">
        <v>22</v>
      </c>
      <c r="M323" t="str">
        <f>_xlfn.XLOOKUP(L323,Xlation!B:B,Xlation!D:D,"error",0)</f>
        <v>USA</v>
      </c>
      <c r="N323" t="s">
        <v>64</v>
      </c>
      <c r="O323" t="str">
        <f>_xlfn.XLOOKUP(D323,Xlation!$B:$B,Xlation!$C:$C,"Error",0)</f>
        <v xml:space="preserve">Senior-level Expert </v>
      </c>
      <c r="P323" t="str">
        <f>_xlfn.XLOOKUP(E323,Xlation!$B:$B,Xlation!$C:$C,"Error",0)</f>
        <v xml:space="preserve">Full-time </v>
      </c>
      <c r="Q323" t="str">
        <f>_xlfn.XLOOKUP(L323,Xlation!$B:$B,Xlation!$C:$C,"Error",0)</f>
        <v>United States of America</v>
      </c>
      <c r="R323" t="str">
        <f>_xlfn.XLOOKUP(J323,Xlation!$B:$B,Xlation!$C:$C,"Error",0)</f>
        <v>United States of America</v>
      </c>
      <c r="S323" t="str">
        <f>_xlfn.XLOOKUP(N323,Xlation!$B:$B,Xlation!$C:$C,"Error",0)</f>
        <v>Medium_Between_50_and_250_Emp</v>
      </c>
      <c r="T323" t="str">
        <f>_xlfn.XLOOKUP(F323,Xlation!$B:$B,Xlation!$C:$C,"Error",0)</f>
        <v>Scientist</v>
      </c>
      <c r="U323" t="str">
        <f>_xlfn.XLOOKUP(K323,Xlation!$B:$B,Xlation!$C:$C,"Error",0)</f>
        <v>80-100%</v>
      </c>
      <c r="V323" t="str">
        <f>_xlfn.XLOOKUP(F323,Categories!B:B,Categories!C:C,"Not in dataset",0)</f>
        <v>Not ML</v>
      </c>
    </row>
    <row r="324" spans="2:22">
      <c r="B324" s="1">
        <v>318</v>
      </c>
      <c r="C324">
        <v>2022</v>
      </c>
      <c r="D324" t="s">
        <v>11</v>
      </c>
      <c r="E324" t="s">
        <v>10</v>
      </c>
      <c r="F324" t="s">
        <v>36</v>
      </c>
      <c r="G324">
        <v>90320</v>
      </c>
      <c r="H324" t="s">
        <v>61</v>
      </c>
      <c r="I324">
        <v>90320</v>
      </c>
      <c r="J324" t="s">
        <v>22</v>
      </c>
      <c r="K324">
        <v>100</v>
      </c>
      <c r="L324" t="s">
        <v>22</v>
      </c>
      <c r="M324" t="str">
        <f>_xlfn.XLOOKUP(L324,Xlation!B:B,Xlation!D:D,"error",0)</f>
        <v>USA</v>
      </c>
      <c r="N324" t="s">
        <v>64</v>
      </c>
      <c r="O324" t="str">
        <f>_xlfn.XLOOKUP(D324,Xlation!$B:$B,Xlation!$C:$C,"Error",0)</f>
        <v xml:space="preserve">Senior-level Expert </v>
      </c>
      <c r="P324" t="str">
        <f>_xlfn.XLOOKUP(E324,Xlation!$B:$B,Xlation!$C:$C,"Error",0)</f>
        <v xml:space="preserve">Full-time </v>
      </c>
      <c r="Q324" t="str">
        <f>_xlfn.XLOOKUP(L324,Xlation!$B:$B,Xlation!$C:$C,"Error",0)</f>
        <v>United States of America</v>
      </c>
      <c r="R324" t="str">
        <f>_xlfn.XLOOKUP(J324,Xlation!$B:$B,Xlation!$C:$C,"Error",0)</f>
        <v>United States of America</v>
      </c>
      <c r="S324" t="str">
        <f>_xlfn.XLOOKUP(N324,Xlation!$B:$B,Xlation!$C:$C,"Error",0)</f>
        <v>Medium_Between_50_and_250_Emp</v>
      </c>
      <c r="T324" t="str">
        <f>_xlfn.XLOOKUP(F324,Xlation!$B:$B,Xlation!$C:$C,"Error",0)</f>
        <v>Analysis</v>
      </c>
      <c r="U324" t="str">
        <f>_xlfn.XLOOKUP(K324,Xlation!$B:$B,Xlation!$C:$C,"Error",0)</f>
        <v>80-100%</v>
      </c>
      <c r="V324" t="str">
        <f>_xlfn.XLOOKUP(F324,Categories!B:B,Categories!C:C,"Not in dataset",0)</f>
        <v>Not ML</v>
      </c>
    </row>
    <row r="325" spans="2:22">
      <c r="B325" s="1">
        <v>319</v>
      </c>
      <c r="C325">
        <v>2022</v>
      </c>
      <c r="D325" t="s">
        <v>11</v>
      </c>
      <c r="E325" t="s">
        <v>10</v>
      </c>
      <c r="F325" t="s">
        <v>35</v>
      </c>
      <c r="G325">
        <v>181940</v>
      </c>
      <c r="H325" t="s">
        <v>61</v>
      </c>
      <c r="I325">
        <v>181940</v>
      </c>
      <c r="J325" t="s">
        <v>22</v>
      </c>
      <c r="K325">
        <v>0</v>
      </c>
      <c r="L325" t="s">
        <v>22</v>
      </c>
      <c r="M325" t="str">
        <f>_xlfn.XLOOKUP(L325,Xlation!B:B,Xlation!D:D,"error",0)</f>
        <v>USA</v>
      </c>
      <c r="N325" t="s">
        <v>64</v>
      </c>
      <c r="O325" t="str">
        <f>_xlfn.XLOOKUP(D325,Xlation!$B:$B,Xlation!$C:$C,"Error",0)</f>
        <v xml:space="preserve">Senior-level Expert </v>
      </c>
      <c r="P325" t="str">
        <f>_xlfn.XLOOKUP(E325,Xlation!$B:$B,Xlation!$C:$C,"Error",0)</f>
        <v xml:space="preserve">Full-time </v>
      </c>
      <c r="Q325" t="str">
        <f>_xlfn.XLOOKUP(L325,Xlation!$B:$B,Xlation!$C:$C,"Error",0)</f>
        <v>United States of America</v>
      </c>
      <c r="R325" t="str">
        <f>_xlfn.XLOOKUP(J325,Xlation!$B:$B,Xlation!$C:$C,"Error",0)</f>
        <v>United States of America</v>
      </c>
      <c r="S325" t="str">
        <f>_xlfn.XLOOKUP(N325,Xlation!$B:$B,Xlation!$C:$C,"Error",0)</f>
        <v>Medium_Between_50_and_250_Emp</v>
      </c>
      <c r="T325" t="str">
        <f>_xlfn.XLOOKUP(F325,Xlation!$B:$B,Xlation!$C:$C,"Error",0)</f>
        <v>Engineer</v>
      </c>
      <c r="U325" t="str">
        <f>_xlfn.XLOOKUP(K325,Xlation!$B:$B,Xlation!$C:$C,"Error",0)</f>
        <v>0-20%</v>
      </c>
      <c r="V325" t="str">
        <f>_xlfn.XLOOKUP(F325,Categories!B:B,Categories!C:C,"Not in dataset",0)</f>
        <v>Not ML</v>
      </c>
    </row>
    <row r="326" spans="2:22">
      <c r="B326" s="1">
        <v>320</v>
      </c>
      <c r="C326">
        <v>2022</v>
      </c>
      <c r="D326" t="s">
        <v>11</v>
      </c>
      <c r="E326" t="s">
        <v>10</v>
      </c>
      <c r="F326" t="s">
        <v>35</v>
      </c>
      <c r="G326">
        <v>132320</v>
      </c>
      <c r="H326" t="s">
        <v>61</v>
      </c>
      <c r="I326">
        <v>132320</v>
      </c>
      <c r="J326" t="s">
        <v>22</v>
      </c>
      <c r="K326">
        <v>0</v>
      </c>
      <c r="L326" t="s">
        <v>22</v>
      </c>
      <c r="M326" t="str">
        <f>_xlfn.XLOOKUP(L326,Xlation!B:B,Xlation!D:D,"error",0)</f>
        <v>USA</v>
      </c>
      <c r="N326" t="s">
        <v>64</v>
      </c>
      <c r="O326" t="str">
        <f>_xlfn.XLOOKUP(D326,Xlation!$B:$B,Xlation!$C:$C,"Error",0)</f>
        <v xml:space="preserve">Senior-level Expert </v>
      </c>
      <c r="P326" t="str">
        <f>_xlfn.XLOOKUP(E326,Xlation!$B:$B,Xlation!$C:$C,"Error",0)</f>
        <v xml:space="preserve">Full-time </v>
      </c>
      <c r="Q326" t="str">
        <f>_xlfn.XLOOKUP(L326,Xlation!$B:$B,Xlation!$C:$C,"Error",0)</f>
        <v>United States of America</v>
      </c>
      <c r="R326" t="str">
        <f>_xlfn.XLOOKUP(J326,Xlation!$B:$B,Xlation!$C:$C,"Error",0)</f>
        <v>United States of America</v>
      </c>
      <c r="S326" t="str">
        <f>_xlfn.XLOOKUP(N326,Xlation!$B:$B,Xlation!$C:$C,"Error",0)</f>
        <v>Medium_Between_50_and_250_Emp</v>
      </c>
      <c r="T326" t="str">
        <f>_xlfn.XLOOKUP(F326,Xlation!$B:$B,Xlation!$C:$C,"Error",0)</f>
        <v>Engineer</v>
      </c>
      <c r="U326" t="str">
        <f>_xlfn.XLOOKUP(K326,Xlation!$B:$B,Xlation!$C:$C,"Error",0)</f>
        <v>0-20%</v>
      </c>
      <c r="V326" t="str">
        <f>_xlfn.XLOOKUP(F326,Categories!B:B,Categories!C:C,"Not in dataset",0)</f>
        <v>Not ML</v>
      </c>
    </row>
    <row r="327" spans="2:22">
      <c r="B327" s="1">
        <v>321</v>
      </c>
      <c r="C327">
        <v>2022</v>
      </c>
      <c r="D327" t="s">
        <v>11</v>
      </c>
      <c r="E327" t="s">
        <v>10</v>
      </c>
      <c r="F327" t="s">
        <v>35</v>
      </c>
      <c r="G327">
        <v>220110</v>
      </c>
      <c r="H327" t="s">
        <v>61</v>
      </c>
      <c r="I327">
        <v>220110</v>
      </c>
      <c r="J327" t="s">
        <v>22</v>
      </c>
      <c r="K327">
        <v>0</v>
      </c>
      <c r="L327" t="s">
        <v>22</v>
      </c>
      <c r="M327" t="str">
        <f>_xlfn.XLOOKUP(L327,Xlation!B:B,Xlation!D:D,"error",0)</f>
        <v>USA</v>
      </c>
      <c r="N327" t="s">
        <v>64</v>
      </c>
      <c r="O327" t="str">
        <f>_xlfn.XLOOKUP(D327,Xlation!$B:$B,Xlation!$C:$C,"Error",0)</f>
        <v xml:space="preserve">Senior-level Expert </v>
      </c>
      <c r="P327" t="str">
        <f>_xlfn.XLOOKUP(E327,Xlation!$B:$B,Xlation!$C:$C,"Error",0)</f>
        <v xml:space="preserve">Full-time </v>
      </c>
      <c r="Q327" t="str">
        <f>_xlfn.XLOOKUP(L327,Xlation!$B:$B,Xlation!$C:$C,"Error",0)</f>
        <v>United States of America</v>
      </c>
      <c r="R327" t="str">
        <f>_xlfn.XLOOKUP(J327,Xlation!$B:$B,Xlation!$C:$C,"Error",0)</f>
        <v>United States of America</v>
      </c>
      <c r="S327" t="str">
        <f>_xlfn.XLOOKUP(N327,Xlation!$B:$B,Xlation!$C:$C,"Error",0)</f>
        <v>Medium_Between_50_and_250_Emp</v>
      </c>
      <c r="T327" t="str">
        <f>_xlfn.XLOOKUP(F327,Xlation!$B:$B,Xlation!$C:$C,"Error",0)</f>
        <v>Engineer</v>
      </c>
      <c r="U327" t="str">
        <f>_xlfn.XLOOKUP(K327,Xlation!$B:$B,Xlation!$C:$C,"Error",0)</f>
        <v>0-20%</v>
      </c>
      <c r="V327" t="str">
        <f>_xlfn.XLOOKUP(F327,Categories!B:B,Categories!C:C,"Not in dataset",0)</f>
        <v>Not ML</v>
      </c>
    </row>
    <row r="328" spans="2:22">
      <c r="B328" s="1">
        <v>322</v>
      </c>
      <c r="C328">
        <v>2022</v>
      </c>
      <c r="D328" t="s">
        <v>11</v>
      </c>
      <c r="E328" t="s">
        <v>10</v>
      </c>
      <c r="F328" t="s">
        <v>35</v>
      </c>
      <c r="G328">
        <v>160080</v>
      </c>
      <c r="H328" t="s">
        <v>61</v>
      </c>
      <c r="I328">
        <v>160080</v>
      </c>
      <c r="J328" t="s">
        <v>22</v>
      </c>
      <c r="K328">
        <v>0</v>
      </c>
      <c r="L328" t="s">
        <v>22</v>
      </c>
      <c r="M328" t="str">
        <f>_xlfn.XLOOKUP(L328,Xlation!B:B,Xlation!D:D,"error",0)</f>
        <v>USA</v>
      </c>
      <c r="N328" t="s">
        <v>64</v>
      </c>
      <c r="O328" t="str">
        <f>_xlfn.XLOOKUP(D328,Xlation!$B:$B,Xlation!$C:$C,"Error",0)</f>
        <v xml:space="preserve">Senior-level Expert </v>
      </c>
      <c r="P328" t="str">
        <f>_xlfn.XLOOKUP(E328,Xlation!$B:$B,Xlation!$C:$C,"Error",0)</f>
        <v xml:space="preserve">Full-time </v>
      </c>
      <c r="Q328" t="str">
        <f>_xlfn.XLOOKUP(L328,Xlation!$B:$B,Xlation!$C:$C,"Error",0)</f>
        <v>United States of America</v>
      </c>
      <c r="R328" t="str">
        <f>_xlfn.XLOOKUP(J328,Xlation!$B:$B,Xlation!$C:$C,"Error",0)</f>
        <v>United States of America</v>
      </c>
      <c r="S328" t="str">
        <f>_xlfn.XLOOKUP(N328,Xlation!$B:$B,Xlation!$C:$C,"Error",0)</f>
        <v>Medium_Between_50_and_250_Emp</v>
      </c>
      <c r="T328" t="str">
        <f>_xlfn.XLOOKUP(F328,Xlation!$B:$B,Xlation!$C:$C,"Error",0)</f>
        <v>Engineer</v>
      </c>
      <c r="U328" t="str">
        <f>_xlfn.XLOOKUP(K328,Xlation!$B:$B,Xlation!$C:$C,"Error",0)</f>
        <v>0-20%</v>
      </c>
      <c r="V328" t="str">
        <f>_xlfn.XLOOKUP(F328,Categories!B:B,Categories!C:C,"Not in dataset",0)</f>
        <v>Not ML</v>
      </c>
    </row>
    <row r="329" spans="2:22">
      <c r="B329" s="1">
        <v>323</v>
      </c>
      <c r="C329">
        <v>2022</v>
      </c>
      <c r="D329" t="s">
        <v>11</v>
      </c>
      <c r="E329" t="s">
        <v>10</v>
      </c>
      <c r="F329" t="s">
        <v>34</v>
      </c>
      <c r="G329">
        <v>180000</v>
      </c>
      <c r="H329" t="s">
        <v>61</v>
      </c>
      <c r="I329">
        <v>180000</v>
      </c>
      <c r="J329" t="s">
        <v>22</v>
      </c>
      <c r="K329">
        <v>0</v>
      </c>
      <c r="L329" t="s">
        <v>22</v>
      </c>
      <c r="M329" t="str">
        <f>_xlfn.XLOOKUP(L329,Xlation!B:B,Xlation!D:D,"error",0)</f>
        <v>USA</v>
      </c>
      <c r="N329" t="s">
        <v>60</v>
      </c>
      <c r="O329" t="str">
        <f>_xlfn.XLOOKUP(D329,Xlation!$B:$B,Xlation!$C:$C,"Error",0)</f>
        <v xml:space="preserve">Senior-level Expert </v>
      </c>
      <c r="P329" t="str">
        <f>_xlfn.XLOOKUP(E329,Xlation!$B:$B,Xlation!$C:$C,"Error",0)</f>
        <v xml:space="preserve">Full-time </v>
      </c>
      <c r="Q329" t="str">
        <f>_xlfn.XLOOKUP(L329,Xlation!$B:$B,Xlation!$C:$C,"Error",0)</f>
        <v>United States of America</v>
      </c>
      <c r="R329" t="str">
        <f>_xlfn.XLOOKUP(J329,Xlation!$B:$B,Xlation!$C:$C,"Error",0)</f>
        <v>United States of America</v>
      </c>
      <c r="S329" t="str">
        <f>_xlfn.XLOOKUP(N329,Xlation!$B:$B,Xlation!$C:$C,"Error",0)</f>
        <v>Large_Greater_than_250_Emp</v>
      </c>
      <c r="T329" t="str">
        <f>_xlfn.XLOOKUP(F329,Xlation!$B:$B,Xlation!$C:$C,"Error",0)</f>
        <v>Scientist</v>
      </c>
      <c r="U329" t="str">
        <f>_xlfn.XLOOKUP(K329,Xlation!$B:$B,Xlation!$C:$C,"Error",0)</f>
        <v>0-20%</v>
      </c>
      <c r="V329" t="str">
        <f>_xlfn.XLOOKUP(F329,Categories!B:B,Categories!C:C,"Not in dataset",0)</f>
        <v>Not ML</v>
      </c>
    </row>
    <row r="330" spans="2:22">
      <c r="B330" s="1">
        <v>324</v>
      </c>
      <c r="C330">
        <v>2022</v>
      </c>
      <c r="D330" t="s">
        <v>11</v>
      </c>
      <c r="E330" t="s">
        <v>10</v>
      </c>
      <c r="F330" t="s">
        <v>34</v>
      </c>
      <c r="G330">
        <v>120000</v>
      </c>
      <c r="H330" t="s">
        <v>61</v>
      </c>
      <c r="I330">
        <v>120000</v>
      </c>
      <c r="J330" t="s">
        <v>22</v>
      </c>
      <c r="K330">
        <v>0</v>
      </c>
      <c r="L330" t="s">
        <v>22</v>
      </c>
      <c r="M330" t="str">
        <f>_xlfn.XLOOKUP(L330,Xlation!B:B,Xlation!D:D,"error",0)</f>
        <v>USA</v>
      </c>
      <c r="N330" t="s">
        <v>60</v>
      </c>
      <c r="O330" t="str">
        <f>_xlfn.XLOOKUP(D330,Xlation!$B:$B,Xlation!$C:$C,"Error",0)</f>
        <v xml:space="preserve">Senior-level Expert </v>
      </c>
      <c r="P330" t="str">
        <f>_xlfn.XLOOKUP(E330,Xlation!$B:$B,Xlation!$C:$C,"Error",0)</f>
        <v xml:space="preserve">Full-time </v>
      </c>
      <c r="Q330" t="str">
        <f>_xlfn.XLOOKUP(L330,Xlation!$B:$B,Xlation!$C:$C,"Error",0)</f>
        <v>United States of America</v>
      </c>
      <c r="R330" t="str">
        <f>_xlfn.XLOOKUP(J330,Xlation!$B:$B,Xlation!$C:$C,"Error",0)</f>
        <v>United States of America</v>
      </c>
      <c r="S330" t="str">
        <f>_xlfn.XLOOKUP(N330,Xlation!$B:$B,Xlation!$C:$C,"Error",0)</f>
        <v>Large_Greater_than_250_Emp</v>
      </c>
      <c r="T330" t="str">
        <f>_xlfn.XLOOKUP(F330,Xlation!$B:$B,Xlation!$C:$C,"Error",0)</f>
        <v>Scientist</v>
      </c>
      <c r="U330" t="str">
        <f>_xlfn.XLOOKUP(K330,Xlation!$B:$B,Xlation!$C:$C,"Error",0)</f>
        <v>0-20%</v>
      </c>
      <c r="V330" t="str">
        <f>_xlfn.XLOOKUP(F330,Categories!B:B,Categories!C:C,"Not in dataset",0)</f>
        <v>Not ML</v>
      </c>
    </row>
    <row r="331" spans="2:22">
      <c r="B331" s="1">
        <v>325</v>
      </c>
      <c r="C331">
        <v>2022</v>
      </c>
      <c r="D331" t="s">
        <v>11</v>
      </c>
      <c r="E331" t="s">
        <v>10</v>
      </c>
      <c r="F331" t="s">
        <v>36</v>
      </c>
      <c r="G331">
        <v>124190</v>
      </c>
      <c r="H331" t="s">
        <v>61</v>
      </c>
      <c r="I331">
        <v>124190</v>
      </c>
      <c r="J331" t="s">
        <v>22</v>
      </c>
      <c r="K331">
        <v>100</v>
      </c>
      <c r="L331" t="s">
        <v>22</v>
      </c>
      <c r="M331" t="str">
        <f>_xlfn.XLOOKUP(L331,Xlation!B:B,Xlation!D:D,"error",0)</f>
        <v>USA</v>
      </c>
      <c r="N331" t="s">
        <v>64</v>
      </c>
      <c r="O331" t="str">
        <f>_xlfn.XLOOKUP(D331,Xlation!$B:$B,Xlation!$C:$C,"Error",0)</f>
        <v xml:space="preserve">Senior-level Expert </v>
      </c>
      <c r="P331" t="str">
        <f>_xlfn.XLOOKUP(E331,Xlation!$B:$B,Xlation!$C:$C,"Error",0)</f>
        <v xml:space="preserve">Full-time </v>
      </c>
      <c r="Q331" t="str">
        <f>_xlfn.XLOOKUP(L331,Xlation!$B:$B,Xlation!$C:$C,"Error",0)</f>
        <v>United States of America</v>
      </c>
      <c r="R331" t="str">
        <f>_xlfn.XLOOKUP(J331,Xlation!$B:$B,Xlation!$C:$C,"Error",0)</f>
        <v>United States of America</v>
      </c>
      <c r="S331" t="str">
        <f>_xlfn.XLOOKUP(N331,Xlation!$B:$B,Xlation!$C:$C,"Error",0)</f>
        <v>Medium_Between_50_and_250_Emp</v>
      </c>
      <c r="T331" t="str">
        <f>_xlfn.XLOOKUP(F331,Xlation!$B:$B,Xlation!$C:$C,"Error",0)</f>
        <v>Analysis</v>
      </c>
      <c r="U331" t="str">
        <f>_xlfn.XLOOKUP(K331,Xlation!$B:$B,Xlation!$C:$C,"Error",0)</f>
        <v>80-100%</v>
      </c>
      <c r="V331" t="str">
        <f>_xlfn.XLOOKUP(F331,Categories!B:B,Categories!C:C,"Not in dataset",0)</f>
        <v>Not ML</v>
      </c>
    </row>
    <row r="332" spans="2:22">
      <c r="B332" s="1">
        <v>326</v>
      </c>
      <c r="C332">
        <v>2022</v>
      </c>
      <c r="D332" t="s">
        <v>5</v>
      </c>
      <c r="E332" t="s">
        <v>10</v>
      </c>
      <c r="F332" t="s">
        <v>36</v>
      </c>
      <c r="G332">
        <v>130000</v>
      </c>
      <c r="H332" t="s">
        <v>61</v>
      </c>
      <c r="I332">
        <v>130000</v>
      </c>
      <c r="J332" t="s">
        <v>22</v>
      </c>
      <c r="K332">
        <v>100</v>
      </c>
      <c r="L332" t="s">
        <v>22</v>
      </c>
      <c r="M332" t="str">
        <f>_xlfn.XLOOKUP(L332,Xlation!B:B,Xlation!D:D,"error",0)</f>
        <v>USA</v>
      </c>
      <c r="N332" t="s">
        <v>64</v>
      </c>
      <c r="O332" t="str">
        <f>_xlfn.XLOOKUP(D332,Xlation!$B:$B,Xlation!$C:$C,"Error",0)</f>
        <v>Executive-level Director</v>
      </c>
      <c r="P332" t="str">
        <f>_xlfn.XLOOKUP(E332,Xlation!$B:$B,Xlation!$C:$C,"Error",0)</f>
        <v xml:space="preserve">Full-time </v>
      </c>
      <c r="Q332" t="str">
        <f>_xlfn.XLOOKUP(L332,Xlation!$B:$B,Xlation!$C:$C,"Error",0)</f>
        <v>United States of America</v>
      </c>
      <c r="R332" t="str">
        <f>_xlfn.XLOOKUP(J332,Xlation!$B:$B,Xlation!$C:$C,"Error",0)</f>
        <v>United States of America</v>
      </c>
      <c r="S332" t="str">
        <f>_xlfn.XLOOKUP(N332,Xlation!$B:$B,Xlation!$C:$C,"Error",0)</f>
        <v>Medium_Between_50_and_250_Emp</v>
      </c>
      <c r="T332" t="str">
        <f>_xlfn.XLOOKUP(F332,Xlation!$B:$B,Xlation!$C:$C,"Error",0)</f>
        <v>Analysis</v>
      </c>
      <c r="U332" t="str">
        <f>_xlfn.XLOOKUP(K332,Xlation!$B:$B,Xlation!$C:$C,"Error",0)</f>
        <v>80-100%</v>
      </c>
      <c r="V332" t="str">
        <f>_xlfn.XLOOKUP(F332,Categories!B:B,Categories!C:C,"Not in dataset",0)</f>
        <v>Not ML</v>
      </c>
    </row>
    <row r="333" spans="2:22">
      <c r="B333" s="1">
        <v>327</v>
      </c>
      <c r="C333">
        <v>2022</v>
      </c>
      <c r="D333" t="s">
        <v>5</v>
      </c>
      <c r="E333" t="s">
        <v>10</v>
      </c>
      <c r="F333" t="s">
        <v>36</v>
      </c>
      <c r="G333">
        <v>110000</v>
      </c>
      <c r="H333" t="s">
        <v>61</v>
      </c>
      <c r="I333">
        <v>110000</v>
      </c>
      <c r="J333" t="s">
        <v>22</v>
      </c>
      <c r="K333">
        <v>100</v>
      </c>
      <c r="L333" t="s">
        <v>22</v>
      </c>
      <c r="M333" t="str">
        <f>_xlfn.XLOOKUP(L333,Xlation!B:B,Xlation!D:D,"error",0)</f>
        <v>USA</v>
      </c>
      <c r="N333" t="s">
        <v>64</v>
      </c>
      <c r="O333" t="str">
        <f>_xlfn.XLOOKUP(D333,Xlation!$B:$B,Xlation!$C:$C,"Error",0)</f>
        <v>Executive-level Director</v>
      </c>
      <c r="P333" t="str">
        <f>_xlfn.XLOOKUP(E333,Xlation!$B:$B,Xlation!$C:$C,"Error",0)</f>
        <v xml:space="preserve">Full-time </v>
      </c>
      <c r="Q333" t="str">
        <f>_xlfn.XLOOKUP(L333,Xlation!$B:$B,Xlation!$C:$C,"Error",0)</f>
        <v>United States of America</v>
      </c>
      <c r="R333" t="str">
        <f>_xlfn.XLOOKUP(J333,Xlation!$B:$B,Xlation!$C:$C,"Error",0)</f>
        <v>United States of America</v>
      </c>
      <c r="S333" t="str">
        <f>_xlfn.XLOOKUP(N333,Xlation!$B:$B,Xlation!$C:$C,"Error",0)</f>
        <v>Medium_Between_50_and_250_Emp</v>
      </c>
      <c r="T333" t="str">
        <f>_xlfn.XLOOKUP(F333,Xlation!$B:$B,Xlation!$C:$C,"Error",0)</f>
        <v>Analysis</v>
      </c>
      <c r="U333" t="str">
        <f>_xlfn.XLOOKUP(K333,Xlation!$B:$B,Xlation!$C:$C,"Error",0)</f>
        <v>80-100%</v>
      </c>
      <c r="V333" t="str">
        <f>_xlfn.XLOOKUP(F333,Categories!B:B,Categories!C:C,"Not in dataset",0)</f>
        <v>Not ML</v>
      </c>
    </row>
    <row r="334" spans="2:22">
      <c r="B334" s="1">
        <v>328</v>
      </c>
      <c r="C334">
        <v>2022</v>
      </c>
      <c r="D334" t="s">
        <v>11</v>
      </c>
      <c r="E334" t="s">
        <v>10</v>
      </c>
      <c r="F334" t="s">
        <v>36</v>
      </c>
      <c r="G334">
        <v>170000</v>
      </c>
      <c r="H334" t="s">
        <v>61</v>
      </c>
      <c r="I334">
        <v>170000</v>
      </c>
      <c r="J334" t="s">
        <v>22</v>
      </c>
      <c r="K334">
        <v>100</v>
      </c>
      <c r="L334" t="s">
        <v>22</v>
      </c>
      <c r="M334" t="str">
        <f>_xlfn.XLOOKUP(L334,Xlation!B:B,Xlation!D:D,"error",0)</f>
        <v>USA</v>
      </c>
      <c r="N334" t="s">
        <v>64</v>
      </c>
      <c r="O334" t="str">
        <f>_xlfn.XLOOKUP(D334,Xlation!$B:$B,Xlation!$C:$C,"Error",0)</f>
        <v xml:space="preserve">Senior-level Expert </v>
      </c>
      <c r="P334" t="str">
        <f>_xlfn.XLOOKUP(E334,Xlation!$B:$B,Xlation!$C:$C,"Error",0)</f>
        <v xml:space="preserve">Full-time </v>
      </c>
      <c r="Q334" t="str">
        <f>_xlfn.XLOOKUP(L334,Xlation!$B:$B,Xlation!$C:$C,"Error",0)</f>
        <v>United States of America</v>
      </c>
      <c r="R334" t="str">
        <f>_xlfn.XLOOKUP(J334,Xlation!$B:$B,Xlation!$C:$C,"Error",0)</f>
        <v>United States of America</v>
      </c>
      <c r="S334" t="str">
        <f>_xlfn.XLOOKUP(N334,Xlation!$B:$B,Xlation!$C:$C,"Error",0)</f>
        <v>Medium_Between_50_and_250_Emp</v>
      </c>
      <c r="T334" t="str">
        <f>_xlfn.XLOOKUP(F334,Xlation!$B:$B,Xlation!$C:$C,"Error",0)</f>
        <v>Analysis</v>
      </c>
      <c r="U334" t="str">
        <f>_xlfn.XLOOKUP(K334,Xlation!$B:$B,Xlation!$C:$C,"Error",0)</f>
        <v>80-100%</v>
      </c>
      <c r="V334" t="str">
        <f>_xlfn.XLOOKUP(F334,Categories!B:B,Categories!C:C,"Not in dataset",0)</f>
        <v>Not ML</v>
      </c>
    </row>
    <row r="335" spans="2:22">
      <c r="B335" s="1">
        <v>329</v>
      </c>
      <c r="C335">
        <v>2022</v>
      </c>
      <c r="D335" t="s">
        <v>8</v>
      </c>
      <c r="E335" t="s">
        <v>10</v>
      </c>
      <c r="F335" t="s">
        <v>36</v>
      </c>
      <c r="G335">
        <v>115500</v>
      </c>
      <c r="H335" t="s">
        <v>61</v>
      </c>
      <c r="I335">
        <v>115500</v>
      </c>
      <c r="J335" t="s">
        <v>22</v>
      </c>
      <c r="K335">
        <v>100</v>
      </c>
      <c r="L335" t="s">
        <v>22</v>
      </c>
      <c r="M335" t="str">
        <f>_xlfn.XLOOKUP(L335,Xlation!B:B,Xlation!D:D,"error",0)</f>
        <v>USA</v>
      </c>
      <c r="N335" t="s">
        <v>64</v>
      </c>
      <c r="O335" t="str">
        <f>_xlfn.XLOOKUP(D335,Xlation!$B:$B,Xlation!$C:$C,"Error",0)</f>
        <v xml:space="preserve">Mid-level Intermediate </v>
      </c>
      <c r="P335" t="str">
        <f>_xlfn.XLOOKUP(E335,Xlation!$B:$B,Xlation!$C:$C,"Error",0)</f>
        <v xml:space="preserve">Full-time </v>
      </c>
      <c r="Q335" t="str">
        <f>_xlfn.XLOOKUP(L335,Xlation!$B:$B,Xlation!$C:$C,"Error",0)</f>
        <v>United States of America</v>
      </c>
      <c r="R335" t="str">
        <f>_xlfn.XLOOKUP(J335,Xlation!$B:$B,Xlation!$C:$C,"Error",0)</f>
        <v>United States of America</v>
      </c>
      <c r="S335" t="str">
        <f>_xlfn.XLOOKUP(N335,Xlation!$B:$B,Xlation!$C:$C,"Error",0)</f>
        <v>Medium_Between_50_and_250_Emp</v>
      </c>
      <c r="T335" t="str">
        <f>_xlfn.XLOOKUP(F335,Xlation!$B:$B,Xlation!$C:$C,"Error",0)</f>
        <v>Analysis</v>
      </c>
      <c r="U335" t="str">
        <f>_xlfn.XLOOKUP(K335,Xlation!$B:$B,Xlation!$C:$C,"Error",0)</f>
        <v>80-100%</v>
      </c>
      <c r="V335" t="str">
        <f>_xlfn.XLOOKUP(F335,Categories!B:B,Categories!C:C,"Not in dataset",0)</f>
        <v>Not ML</v>
      </c>
    </row>
    <row r="336" spans="2:22">
      <c r="B336" s="1">
        <v>330</v>
      </c>
      <c r="C336">
        <v>2022</v>
      </c>
      <c r="D336" t="s">
        <v>11</v>
      </c>
      <c r="E336" t="s">
        <v>10</v>
      </c>
      <c r="F336" t="s">
        <v>36</v>
      </c>
      <c r="G336">
        <v>112900</v>
      </c>
      <c r="H336" t="s">
        <v>61</v>
      </c>
      <c r="I336">
        <v>112900</v>
      </c>
      <c r="J336" t="s">
        <v>22</v>
      </c>
      <c r="K336">
        <v>100</v>
      </c>
      <c r="L336" t="s">
        <v>22</v>
      </c>
      <c r="M336" t="str">
        <f>_xlfn.XLOOKUP(L336,Xlation!B:B,Xlation!D:D,"error",0)</f>
        <v>USA</v>
      </c>
      <c r="N336" t="s">
        <v>64</v>
      </c>
      <c r="O336" t="str">
        <f>_xlfn.XLOOKUP(D336,Xlation!$B:$B,Xlation!$C:$C,"Error",0)</f>
        <v xml:space="preserve">Senior-level Expert </v>
      </c>
      <c r="P336" t="str">
        <f>_xlfn.XLOOKUP(E336,Xlation!$B:$B,Xlation!$C:$C,"Error",0)</f>
        <v xml:space="preserve">Full-time </v>
      </c>
      <c r="Q336" t="str">
        <f>_xlfn.XLOOKUP(L336,Xlation!$B:$B,Xlation!$C:$C,"Error",0)</f>
        <v>United States of America</v>
      </c>
      <c r="R336" t="str">
        <f>_xlfn.XLOOKUP(J336,Xlation!$B:$B,Xlation!$C:$C,"Error",0)</f>
        <v>United States of America</v>
      </c>
      <c r="S336" t="str">
        <f>_xlfn.XLOOKUP(N336,Xlation!$B:$B,Xlation!$C:$C,"Error",0)</f>
        <v>Medium_Between_50_and_250_Emp</v>
      </c>
      <c r="T336" t="str">
        <f>_xlfn.XLOOKUP(F336,Xlation!$B:$B,Xlation!$C:$C,"Error",0)</f>
        <v>Analysis</v>
      </c>
      <c r="U336" t="str">
        <f>_xlfn.XLOOKUP(K336,Xlation!$B:$B,Xlation!$C:$C,"Error",0)</f>
        <v>80-100%</v>
      </c>
      <c r="V336" t="str">
        <f>_xlfn.XLOOKUP(F336,Categories!B:B,Categories!C:C,"Not in dataset",0)</f>
        <v>Not ML</v>
      </c>
    </row>
    <row r="337" spans="2:22">
      <c r="B337" s="1">
        <v>331</v>
      </c>
      <c r="C337">
        <v>2022</v>
      </c>
      <c r="D337" t="s">
        <v>11</v>
      </c>
      <c r="E337" t="s">
        <v>10</v>
      </c>
      <c r="F337" t="s">
        <v>36</v>
      </c>
      <c r="G337">
        <v>90320</v>
      </c>
      <c r="H337" t="s">
        <v>61</v>
      </c>
      <c r="I337">
        <v>90320</v>
      </c>
      <c r="J337" t="s">
        <v>22</v>
      </c>
      <c r="K337">
        <v>100</v>
      </c>
      <c r="L337" t="s">
        <v>22</v>
      </c>
      <c r="M337" t="str">
        <f>_xlfn.XLOOKUP(L337,Xlation!B:B,Xlation!D:D,"error",0)</f>
        <v>USA</v>
      </c>
      <c r="N337" t="s">
        <v>64</v>
      </c>
      <c r="O337" t="str">
        <f>_xlfn.XLOOKUP(D337,Xlation!$B:$B,Xlation!$C:$C,"Error",0)</f>
        <v xml:space="preserve">Senior-level Expert </v>
      </c>
      <c r="P337" t="str">
        <f>_xlfn.XLOOKUP(E337,Xlation!$B:$B,Xlation!$C:$C,"Error",0)</f>
        <v xml:space="preserve">Full-time </v>
      </c>
      <c r="Q337" t="str">
        <f>_xlfn.XLOOKUP(L337,Xlation!$B:$B,Xlation!$C:$C,"Error",0)</f>
        <v>United States of America</v>
      </c>
      <c r="R337" t="str">
        <f>_xlfn.XLOOKUP(J337,Xlation!$B:$B,Xlation!$C:$C,"Error",0)</f>
        <v>United States of America</v>
      </c>
      <c r="S337" t="str">
        <f>_xlfn.XLOOKUP(N337,Xlation!$B:$B,Xlation!$C:$C,"Error",0)</f>
        <v>Medium_Between_50_and_250_Emp</v>
      </c>
      <c r="T337" t="str">
        <f>_xlfn.XLOOKUP(F337,Xlation!$B:$B,Xlation!$C:$C,"Error",0)</f>
        <v>Analysis</v>
      </c>
      <c r="U337" t="str">
        <f>_xlfn.XLOOKUP(K337,Xlation!$B:$B,Xlation!$C:$C,"Error",0)</f>
        <v>80-100%</v>
      </c>
      <c r="V337" t="str">
        <f>_xlfn.XLOOKUP(F337,Categories!B:B,Categories!C:C,"Not in dataset",0)</f>
        <v>Not ML</v>
      </c>
    </row>
    <row r="338" spans="2:22">
      <c r="B338" s="1">
        <v>332</v>
      </c>
      <c r="C338">
        <v>2022</v>
      </c>
      <c r="D338" t="s">
        <v>11</v>
      </c>
      <c r="E338" t="s">
        <v>10</v>
      </c>
      <c r="F338" t="s">
        <v>36</v>
      </c>
      <c r="G338">
        <v>112900</v>
      </c>
      <c r="H338" t="s">
        <v>61</v>
      </c>
      <c r="I338">
        <v>112900</v>
      </c>
      <c r="J338" t="s">
        <v>22</v>
      </c>
      <c r="K338">
        <v>100</v>
      </c>
      <c r="L338" t="s">
        <v>22</v>
      </c>
      <c r="M338" t="str">
        <f>_xlfn.XLOOKUP(L338,Xlation!B:B,Xlation!D:D,"error",0)</f>
        <v>USA</v>
      </c>
      <c r="N338" t="s">
        <v>64</v>
      </c>
      <c r="O338" t="str">
        <f>_xlfn.XLOOKUP(D338,Xlation!$B:$B,Xlation!$C:$C,"Error",0)</f>
        <v xml:space="preserve">Senior-level Expert </v>
      </c>
      <c r="P338" t="str">
        <f>_xlfn.XLOOKUP(E338,Xlation!$B:$B,Xlation!$C:$C,"Error",0)</f>
        <v xml:space="preserve">Full-time </v>
      </c>
      <c r="Q338" t="str">
        <f>_xlfn.XLOOKUP(L338,Xlation!$B:$B,Xlation!$C:$C,"Error",0)</f>
        <v>United States of America</v>
      </c>
      <c r="R338" t="str">
        <f>_xlfn.XLOOKUP(J338,Xlation!$B:$B,Xlation!$C:$C,"Error",0)</f>
        <v>United States of America</v>
      </c>
      <c r="S338" t="str">
        <f>_xlfn.XLOOKUP(N338,Xlation!$B:$B,Xlation!$C:$C,"Error",0)</f>
        <v>Medium_Between_50_and_250_Emp</v>
      </c>
      <c r="T338" t="str">
        <f>_xlfn.XLOOKUP(F338,Xlation!$B:$B,Xlation!$C:$C,"Error",0)</f>
        <v>Analysis</v>
      </c>
      <c r="U338" t="str">
        <f>_xlfn.XLOOKUP(K338,Xlation!$B:$B,Xlation!$C:$C,"Error",0)</f>
        <v>80-100%</v>
      </c>
      <c r="V338" t="str">
        <f>_xlfn.XLOOKUP(F338,Categories!B:B,Categories!C:C,"Not in dataset",0)</f>
        <v>Not ML</v>
      </c>
    </row>
    <row r="339" spans="2:22">
      <c r="B339" s="1">
        <v>333</v>
      </c>
      <c r="C339">
        <v>2022</v>
      </c>
      <c r="D339" t="s">
        <v>11</v>
      </c>
      <c r="E339" t="s">
        <v>10</v>
      </c>
      <c r="F339" t="s">
        <v>36</v>
      </c>
      <c r="G339">
        <v>90320</v>
      </c>
      <c r="H339" t="s">
        <v>61</v>
      </c>
      <c r="I339">
        <v>90320</v>
      </c>
      <c r="J339" t="s">
        <v>22</v>
      </c>
      <c r="K339">
        <v>100</v>
      </c>
      <c r="L339" t="s">
        <v>22</v>
      </c>
      <c r="M339" t="str">
        <f>_xlfn.XLOOKUP(L339,Xlation!B:B,Xlation!D:D,"error",0)</f>
        <v>USA</v>
      </c>
      <c r="N339" t="s">
        <v>64</v>
      </c>
      <c r="O339" t="str">
        <f>_xlfn.XLOOKUP(D339,Xlation!$B:$B,Xlation!$C:$C,"Error",0)</f>
        <v xml:space="preserve">Senior-level Expert </v>
      </c>
      <c r="P339" t="str">
        <f>_xlfn.XLOOKUP(E339,Xlation!$B:$B,Xlation!$C:$C,"Error",0)</f>
        <v xml:space="preserve">Full-time </v>
      </c>
      <c r="Q339" t="str">
        <f>_xlfn.XLOOKUP(L339,Xlation!$B:$B,Xlation!$C:$C,"Error",0)</f>
        <v>United States of America</v>
      </c>
      <c r="R339" t="str">
        <f>_xlfn.XLOOKUP(J339,Xlation!$B:$B,Xlation!$C:$C,"Error",0)</f>
        <v>United States of America</v>
      </c>
      <c r="S339" t="str">
        <f>_xlfn.XLOOKUP(N339,Xlation!$B:$B,Xlation!$C:$C,"Error",0)</f>
        <v>Medium_Between_50_and_250_Emp</v>
      </c>
      <c r="T339" t="str">
        <f>_xlfn.XLOOKUP(F339,Xlation!$B:$B,Xlation!$C:$C,"Error",0)</f>
        <v>Analysis</v>
      </c>
      <c r="U339" t="str">
        <f>_xlfn.XLOOKUP(K339,Xlation!$B:$B,Xlation!$C:$C,"Error",0)</f>
        <v>80-100%</v>
      </c>
      <c r="V339" t="str">
        <f>_xlfn.XLOOKUP(F339,Categories!B:B,Categories!C:C,"Not in dataset",0)</f>
        <v>Not ML</v>
      </c>
    </row>
    <row r="340" spans="2:22">
      <c r="B340" s="1">
        <v>334</v>
      </c>
      <c r="C340">
        <v>2022</v>
      </c>
      <c r="D340" t="s">
        <v>11</v>
      </c>
      <c r="E340" t="s">
        <v>10</v>
      </c>
      <c r="F340" t="s">
        <v>35</v>
      </c>
      <c r="G340">
        <v>165400</v>
      </c>
      <c r="H340" t="s">
        <v>61</v>
      </c>
      <c r="I340">
        <v>165400</v>
      </c>
      <c r="J340" t="s">
        <v>22</v>
      </c>
      <c r="K340">
        <v>100</v>
      </c>
      <c r="L340" t="s">
        <v>22</v>
      </c>
      <c r="M340" t="str">
        <f>_xlfn.XLOOKUP(L340,Xlation!B:B,Xlation!D:D,"error",0)</f>
        <v>USA</v>
      </c>
      <c r="N340" t="s">
        <v>64</v>
      </c>
      <c r="O340" t="str">
        <f>_xlfn.XLOOKUP(D340,Xlation!$B:$B,Xlation!$C:$C,"Error",0)</f>
        <v xml:space="preserve">Senior-level Expert </v>
      </c>
      <c r="P340" t="str">
        <f>_xlfn.XLOOKUP(E340,Xlation!$B:$B,Xlation!$C:$C,"Error",0)</f>
        <v xml:space="preserve">Full-time </v>
      </c>
      <c r="Q340" t="str">
        <f>_xlfn.XLOOKUP(L340,Xlation!$B:$B,Xlation!$C:$C,"Error",0)</f>
        <v>United States of America</v>
      </c>
      <c r="R340" t="str">
        <f>_xlfn.XLOOKUP(J340,Xlation!$B:$B,Xlation!$C:$C,"Error",0)</f>
        <v>United States of America</v>
      </c>
      <c r="S340" t="str">
        <f>_xlfn.XLOOKUP(N340,Xlation!$B:$B,Xlation!$C:$C,"Error",0)</f>
        <v>Medium_Between_50_and_250_Emp</v>
      </c>
      <c r="T340" t="str">
        <f>_xlfn.XLOOKUP(F340,Xlation!$B:$B,Xlation!$C:$C,"Error",0)</f>
        <v>Engineer</v>
      </c>
      <c r="U340" t="str">
        <f>_xlfn.XLOOKUP(K340,Xlation!$B:$B,Xlation!$C:$C,"Error",0)</f>
        <v>80-100%</v>
      </c>
      <c r="V340" t="str">
        <f>_xlfn.XLOOKUP(F340,Categories!B:B,Categories!C:C,"Not in dataset",0)</f>
        <v>Not ML</v>
      </c>
    </row>
    <row r="341" spans="2:22">
      <c r="B341" s="1">
        <v>335</v>
      </c>
      <c r="C341">
        <v>2022</v>
      </c>
      <c r="D341" t="s">
        <v>11</v>
      </c>
      <c r="E341" t="s">
        <v>10</v>
      </c>
      <c r="F341" t="s">
        <v>35</v>
      </c>
      <c r="G341">
        <v>132320</v>
      </c>
      <c r="H341" t="s">
        <v>61</v>
      </c>
      <c r="I341">
        <v>132320</v>
      </c>
      <c r="J341" t="s">
        <v>22</v>
      </c>
      <c r="K341">
        <v>100</v>
      </c>
      <c r="L341" t="s">
        <v>22</v>
      </c>
      <c r="M341" t="str">
        <f>_xlfn.XLOOKUP(L341,Xlation!B:B,Xlation!D:D,"error",0)</f>
        <v>USA</v>
      </c>
      <c r="N341" t="s">
        <v>64</v>
      </c>
      <c r="O341" t="str">
        <f>_xlfn.XLOOKUP(D341,Xlation!$B:$B,Xlation!$C:$C,"Error",0)</f>
        <v xml:space="preserve">Senior-level Expert </v>
      </c>
      <c r="P341" t="str">
        <f>_xlfn.XLOOKUP(E341,Xlation!$B:$B,Xlation!$C:$C,"Error",0)</f>
        <v xml:space="preserve">Full-time </v>
      </c>
      <c r="Q341" t="str">
        <f>_xlfn.XLOOKUP(L341,Xlation!$B:$B,Xlation!$C:$C,"Error",0)</f>
        <v>United States of America</v>
      </c>
      <c r="R341" t="str">
        <f>_xlfn.XLOOKUP(J341,Xlation!$B:$B,Xlation!$C:$C,"Error",0)</f>
        <v>United States of America</v>
      </c>
      <c r="S341" t="str">
        <f>_xlfn.XLOOKUP(N341,Xlation!$B:$B,Xlation!$C:$C,"Error",0)</f>
        <v>Medium_Between_50_and_250_Emp</v>
      </c>
      <c r="T341" t="str">
        <f>_xlfn.XLOOKUP(F341,Xlation!$B:$B,Xlation!$C:$C,"Error",0)</f>
        <v>Engineer</v>
      </c>
      <c r="U341" t="str">
        <f>_xlfn.XLOOKUP(K341,Xlation!$B:$B,Xlation!$C:$C,"Error",0)</f>
        <v>80-100%</v>
      </c>
      <c r="V341" t="str">
        <f>_xlfn.XLOOKUP(F341,Categories!B:B,Categories!C:C,"Not in dataset",0)</f>
        <v>Not ML</v>
      </c>
    </row>
    <row r="342" spans="2:22">
      <c r="B342" s="1">
        <v>336</v>
      </c>
      <c r="C342">
        <v>2022</v>
      </c>
      <c r="D342" t="s">
        <v>8</v>
      </c>
      <c r="E342" t="s">
        <v>10</v>
      </c>
      <c r="F342" t="s">
        <v>36</v>
      </c>
      <c r="G342">
        <v>167000</v>
      </c>
      <c r="H342" t="s">
        <v>61</v>
      </c>
      <c r="I342">
        <v>167000</v>
      </c>
      <c r="J342" t="s">
        <v>22</v>
      </c>
      <c r="K342">
        <v>100</v>
      </c>
      <c r="L342" t="s">
        <v>22</v>
      </c>
      <c r="M342" t="str">
        <f>_xlfn.XLOOKUP(L342,Xlation!B:B,Xlation!D:D,"error",0)</f>
        <v>USA</v>
      </c>
      <c r="N342" t="s">
        <v>64</v>
      </c>
      <c r="O342" t="str">
        <f>_xlfn.XLOOKUP(D342,Xlation!$B:$B,Xlation!$C:$C,"Error",0)</f>
        <v xml:space="preserve">Mid-level Intermediate </v>
      </c>
      <c r="P342" t="str">
        <f>_xlfn.XLOOKUP(E342,Xlation!$B:$B,Xlation!$C:$C,"Error",0)</f>
        <v xml:space="preserve">Full-time </v>
      </c>
      <c r="Q342" t="str">
        <f>_xlfn.XLOOKUP(L342,Xlation!$B:$B,Xlation!$C:$C,"Error",0)</f>
        <v>United States of America</v>
      </c>
      <c r="R342" t="str">
        <f>_xlfn.XLOOKUP(J342,Xlation!$B:$B,Xlation!$C:$C,"Error",0)</f>
        <v>United States of America</v>
      </c>
      <c r="S342" t="str">
        <f>_xlfn.XLOOKUP(N342,Xlation!$B:$B,Xlation!$C:$C,"Error",0)</f>
        <v>Medium_Between_50_and_250_Emp</v>
      </c>
      <c r="T342" t="str">
        <f>_xlfn.XLOOKUP(F342,Xlation!$B:$B,Xlation!$C:$C,"Error",0)</f>
        <v>Analysis</v>
      </c>
      <c r="U342" t="str">
        <f>_xlfn.XLOOKUP(K342,Xlation!$B:$B,Xlation!$C:$C,"Error",0)</f>
        <v>80-100%</v>
      </c>
      <c r="V342" t="str">
        <f>_xlfn.XLOOKUP(F342,Categories!B:B,Categories!C:C,"Not in dataset",0)</f>
        <v>Not ML</v>
      </c>
    </row>
    <row r="343" spans="2:22">
      <c r="B343" s="1">
        <v>337</v>
      </c>
      <c r="C343">
        <v>2022</v>
      </c>
      <c r="D343" t="s">
        <v>11</v>
      </c>
      <c r="E343" t="s">
        <v>10</v>
      </c>
      <c r="F343" t="s">
        <v>35</v>
      </c>
      <c r="G343">
        <v>243900</v>
      </c>
      <c r="H343" t="s">
        <v>61</v>
      </c>
      <c r="I343">
        <v>243900</v>
      </c>
      <c r="J343" t="s">
        <v>22</v>
      </c>
      <c r="K343">
        <v>100</v>
      </c>
      <c r="L343" t="s">
        <v>22</v>
      </c>
      <c r="M343" t="str">
        <f>_xlfn.XLOOKUP(L343,Xlation!B:B,Xlation!D:D,"error",0)</f>
        <v>USA</v>
      </c>
      <c r="N343" t="s">
        <v>64</v>
      </c>
      <c r="O343" t="str">
        <f>_xlfn.XLOOKUP(D343,Xlation!$B:$B,Xlation!$C:$C,"Error",0)</f>
        <v xml:space="preserve">Senior-level Expert </v>
      </c>
      <c r="P343" t="str">
        <f>_xlfn.XLOOKUP(E343,Xlation!$B:$B,Xlation!$C:$C,"Error",0)</f>
        <v xml:space="preserve">Full-time </v>
      </c>
      <c r="Q343" t="str">
        <f>_xlfn.XLOOKUP(L343,Xlation!$B:$B,Xlation!$C:$C,"Error",0)</f>
        <v>United States of America</v>
      </c>
      <c r="R343" t="str">
        <f>_xlfn.XLOOKUP(J343,Xlation!$B:$B,Xlation!$C:$C,"Error",0)</f>
        <v>United States of America</v>
      </c>
      <c r="S343" t="str">
        <f>_xlfn.XLOOKUP(N343,Xlation!$B:$B,Xlation!$C:$C,"Error",0)</f>
        <v>Medium_Between_50_and_250_Emp</v>
      </c>
      <c r="T343" t="str">
        <f>_xlfn.XLOOKUP(F343,Xlation!$B:$B,Xlation!$C:$C,"Error",0)</f>
        <v>Engineer</v>
      </c>
      <c r="U343" t="str">
        <f>_xlfn.XLOOKUP(K343,Xlation!$B:$B,Xlation!$C:$C,"Error",0)</f>
        <v>80-100%</v>
      </c>
      <c r="V343" t="str">
        <f>_xlfn.XLOOKUP(F343,Categories!B:B,Categories!C:C,"Not in dataset",0)</f>
        <v>Not ML</v>
      </c>
    </row>
    <row r="344" spans="2:22">
      <c r="B344" s="1">
        <v>338</v>
      </c>
      <c r="C344">
        <v>2022</v>
      </c>
      <c r="D344" t="s">
        <v>11</v>
      </c>
      <c r="E344" t="s">
        <v>10</v>
      </c>
      <c r="F344" t="s">
        <v>36</v>
      </c>
      <c r="G344">
        <v>136600</v>
      </c>
      <c r="H344" t="s">
        <v>61</v>
      </c>
      <c r="I344">
        <v>136600</v>
      </c>
      <c r="J344" t="s">
        <v>22</v>
      </c>
      <c r="K344">
        <v>100</v>
      </c>
      <c r="L344" t="s">
        <v>22</v>
      </c>
      <c r="M344" t="str">
        <f>_xlfn.XLOOKUP(L344,Xlation!B:B,Xlation!D:D,"error",0)</f>
        <v>USA</v>
      </c>
      <c r="N344" t="s">
        <v>64</v>
      </c>
      <c r="O344" t="str">
        <f>_xlfn.XLOOKUP(D344,Xlation!$B:$B,Xlation!$C:$C,"Error",0)</f>
        <v xml:space="preserve">Senior-level Expert </v>
      </c>
      <c r="P344" t="str">
        <f>_xlfn.XLOOKUP(E344,Xlation!$B:$B,Xlation!$C:$C,"Error",0)</f>
        <v xml:space="preserve">Full-time </v>
      </c>
      <c r="Q344" t="str">
        <f>_xlfn.XLOOKUP(L344,Xlation!$B:$B,Xlation!$C:$C,"Error",0)</f>
        <v>United States of America</v>
      </c>
      <c r="R344" t="str">
        <f>_xlfn.XLOOKUP(J344,Xlation!$B:$B,Xlation!$C:$C,"Error",0)</f>
        <v>United States of America</v>
      </c>
      <c r="S344" t="str">
        <f>_xlfn.XLOOKUP(N344,Xlation!$B:$B,Xlation!$C:$C,"Error",0)</f>
        <v>Medium_Between_50_and_250_Emp</v>
      </c>
      <c r="T344" t="str">
        <f>_xlfn.XLOOKUP(F344,Xlation!$B:$B,Xlation!$C:$C,"Error",0)</f>
        <v>Analysis</v>
      </c>
      <c r="U344" t="str">
        <f>_xlfn.XLOOKUP(K344,Xlation!$B:$B,Xlation!$C:$C,"Error",0)</f>
        <v>80-100%</v>
      </c>
      <c r="V344" t="str">
        <f>_xlfn.XLOOKUP(F344,Categories!B:B,Categories!C:C,"Not in dataset",0)</f>
        <v>Not ML</v>
      </c>
    </row>
    <row r="345" spans="2:22">
      <c r="B345" s="1">
        <v>339</v>
      </c>
      <c r="C345">
        <v>2022</v>
      </c>
      <c r="D345" t="s">
        <v>11</v>
      </c>
      <c r="E345" t="s">
        <v>10</v>
      </c>
      <c r="F345" t="s">
        <v>36</v>
      </c>
      <c r="G345">
        <v>109280</v>
      </c>
      <c r="H345" t="s">
        <v>61</v>
      </c>
      <c r="I345">
        <v>109280</v>
      </c>
      <c r="J345" t="s">
        <v>22</v>
      </c>
      <c r="K345">
        <v>100</v>
      </c>
      <c r="L345" t="s">
        <v>22</v>
      </c>
      <c r="M345" t="str">
        <f>_xlfn.XLOOKUP(L345,Xlation!B:B,Xlation!D:D,"error",0)</f>
        <v>USA</v>
      </c>
      <c r="N345" t="s">
        <v>64</v>
      </c>
      <c r="O345" t="str">
        <f>_xlfn.XLOOKUP(D345,Xlation!$B:$B,Xlation!$C:$C,"Error",0)</f>
        <v xml:space="preserve">Senior-level Expert </v>
      </c>
      <c r="P345" t="str">
        <f>_xlfn.XLOOKUP(E345,Xlation!$B:$B,Xlation!$C:$C,"Error",0)</f>
        <v xml:space="preserve">Full-time </v>
      </c>
      <c r="Q345" t="str">
        <f>_xlfn.XLOOKUP(L345,Xlation!$B:$B,Xlation!$C:$C,"Error",0)</f>
        <v>United States of America</v>
      </c>
      <c r="R345" t="str">
        <f>_xlfn.XLOOKUP(J345,Xlation!$B:$B,Xlation!$C:$C,"Error",0)</f>
        <v>United States of America</v>
      </c>
      <c r="S345" t="str">
        <f>_xlfn.XLOOKUP(N345,Xlation!$B:$B,Xlation!$C:$C,"Error",0)</f>
        <v>Medium_Between_50_and_250_Emp</v>
      </c>
      <c r="T345" t="str">
        <f>_xlfn.XLOOKUP(F345,Xlation!$B:$B,Xlation!$C:$C,"Error",0)</f>
        <v>Analysis</v>
      </c>
      <c r="U345" t="str">
        <f>_xlfn.XLOOKUP(K345,Xlation!$B:$B,Xlation!$C:$C,"Error",0)</f>
        <v>80-100%</v>
      </c>
      <c r="V345" t="str">
        <f>_xlfn.XLOOKUP(F345,Categories!B:B,Categories!C:C,"Not in dataset",0)</f>
        <v>Not ML</v>
      </c>
    </row>
    <row r="346" spans="2:22">
      <c r="B346" s="1">
        <v>340</v>
      </c>
      <c r="C346">
        <v>2022</v>
      </c>
      <c r="D346" t="s">
        <v>11</v>
      </c>
      <c r="E346" t="s">
        <v>10</v>
      </c>
      <c r="F346" t="s">
        <v>35</v>
      </c>
      <c r="G346">
        <v>128875</v>
      </c>
      <c r="H346" t="s">
        <v>61</v>
      </c>
      <c r="I346">
        <v>128875</v>
      </c>
      <c r="J346" t="s">
        <v>22</v>
      </c>
      <c r="K346">
        <v>100</v>
      </c>
      <c r="L346" t="s">
        <v>22</v>
      </c>
      <c r="M346" t="str">
        <f>_xlfn.XLOOKUP(L346,Xlation!B:B,Xlation!D:D,"error",0)</f>
        <v>USA</v>
      </c>
      <c r="N346" t="s">
        <v>64</v>
      </c>
      <c r="O346" t="str">
        <f>_xlfn.XLOOKUP(D346,Xlation!$B:$B,Xlation!$C:$C,"Error",0)</f>
        <v xml:space="preserve">Senior-level Expert </v>
      </c>
      <c r="P346" t="str">
        <f>_xlfn.XLOOKUP(E346,Xlation!$B:$B,Xlation!$C:$C,"Error",0)</f>
        <v xml:space="preserve">Full-time </v>
      </c>
      <c r="Q346" t="str">
        <f>_xlfn.XLOOKUP(L346,Xlation!$B:$B,Xlation!$C:$C,"Error",0)</f>
        <v>United States of America</v>
      </c>
      <c r="R346" t="str">
        <f>_xlfn.XLOOKUP(J346,Xlation!$B:$B,Xlation!$C:$C,"Error",0)</f>
        <v>United States of America</v>
      </c>
      <c r="S346" t="str">
        <f>_xlfn.XLOOKUP(N346,Xlation!$B:$B,Xlation!$C:$C,"Error",0)</f>
        <v>Medium_Between_50_and_250_Emp</v>
      </c>
      <c r="T346" t="str">
        <f>_xlfn.XLOOKUP(F346,Xlation!$B:$B,Xlation!$C:$C,"Error",0)</f>
        <v>Engineer</v>
      </c>
      <c r="U346" t="str">
        <f>_xlfn.XLOOKUP(K346,Xlation!$B:$B,Xlation!$C:$C,"Error",0)</f>
        <v>80-100%</v>
      </c>
      <c r="V346" t="str">
        <f>_xlfn.XLOOKUP(F346,Categories!B:B,Categories!C:C,"Not in dataset",0)</f>
        <v>Not ML</v>
      </c>
    </row>
    <row r="347" spans="2:22">
      <c r="B347" s="1">
        <v>341</v>
      </c>
      <c r="C347">
        <v>2022</v>
      </c>
      <c r="D347" t="s">
        <v>11</v>
      </c>
      <c r="E347" t="s">
        <v>10</v>
      </c>
      <c r="F347" t="s">
        <v>35</v>
      </c>
      <c r="G347">
        <v>93700</v>
      </c>
      <c r="H347" t="s">
        <v>61</v>
      </c>
      <c r="I347">
        <v>93700</v>
      </c>
      <c r="J347" t="s">
        <v>22</v>
      </c>
      <c r="K347">
        <v>100</v>
      </c>
      <c r="L347" t="s">
        <v>22</v>
      </c>
      <c r="M347" t="str">
        <f>_xlfn.XLOOKUP(L347,Xlation!B:B,Xlation!D:D,"error",0)</f>
        <v>USA</v>
      </c>
      <c r="N347" t="s">
        <v>64</v>
      </c>
      <c r="O347" t="str">
        <f>_xlfn.XLOOKUP(D347,Xlation!$B:$B,Xlation!$C:$C,"Error",0)</f>
        <v xml:space="preserve">Senior-level Expert </v>
      </c>
      <c r="P347" t="str">
        <f>_xlfn.XLOOKUP(E347,Xlation!$B:$B,Xlation!$C:$C,"Error",0)</f>
        <v xml:space="preserve">Full-time </v>
      </c>
      <c r="Q347" t="str">
        <f>_xlfn.XLOOKUP(L347,Xlation!$B:$B,Xlation!$C:$C,"Error",0)</f>
        <v>United States of America</v>
      </c>
      <c r="R347" t="str">
        <f>_xlfn.XLOOKUP(J347,Xlation!$B:$B,Xlation!$C:$C,"Error",0)</f>
        <v>United States of America</v>
      </c>
      <c r="S347" t="str">
        <f>_xlfn.XLOOKUP(N347,Xlation!$B:$B,Xlation!$C:$C,"Error",0)</f>
        <v>Medium_Between_50_and_250_Emp</v>
      </c>
      <c r="T347" t="str">
        <f>_xlfn.XLOOKUP(F347,Xlation!$B:$B,Xlation!$C:$C,"Error",0)</f>
        <v>Engineer</v>
      </c>
      <c r="U347" t="str">
        <f>_xlfn.XLOOKUP(K347,Xlation!$B:$B,Xlation!$C:$C,"Error",0)</f>
        <v>80-100%</v>
      </c>
      <c r="V347" t="str">
        <f>_xlfn.XLOOKUP(F347,Categories!B:B,Categories!C:C,"Not in dataset",0)</f>
        <v>Not ML</v>
      </c>
    </row>
    <row r="348" spans="2:22">
      <c r="B348" s="1">
        <v>342</v>
      </c>
      <c r="C348">
        <v>2022</v>
      </c>
      <c r="D348" t="s">
        <v>5</v>
      </c>
      <c r="E348" t="s">
        <v>10</v>
      </c>
      <c r="F348" t="s">
        <v>121</v>
      </c>
      <c r="G348">
        <v>224000</v>
      </c>
      <c r="H348" t="s">
        <v>61</v>
      </c>
      <c r="I348">
        <v>224000</v>
      </c>
      <c r="J348" t="s">
        <v>22</v>
      </c>
      <c r="K348">
        <v>100</v>
      </c>
      <c r="L348" t="s">
        <v>22</v>
      </c>
      <c r="M348" t="str">
        <f>_xlfn.XLOOKUP(L348,Xlation!B:B,Xlation!D:D,"error",0)</f>
        <v>USA</v>
      </c>
      <c r="N348" t="s">
        <v>64</v>
      </c>
      <c r="O348" t="str">
        <f>_xlfn.XLOOKUP(D348,Xlation!$B:$B,Xlation!$C:$C,"Error",0)</f>
        <v>Executive-level Director</v>
      </c>
      <c r="P348" t="str">
        <f>_xlfn.XLOOKUP(E348,Xlation!$B:$B,Xlation!$C:$C,"Error",0)</f>
        <v xml:space="preserve">Full-time </v>
      </c>
      <c r="Q348" t="str">
        <f>_xlfn.XLOOKUP(L348,Xlation!$B:$B,Xlation!$C:$C,"Error",0)</f>
        <v>United States of America</v>
      </c>
      <c r="R348" t="str">
        <f>_xlfn.XLOOKUP(J348,Xlation!$B:$B,Xlation!$C:$C,"Error",0)</f>
        <v>United States of America</v>
      </c>
      <c r="S348" t="str">
        <f>_xlfn.XLOOKUP(N348,Xlation!$B:$B,Xlation!$C:$C,"Error",0)</f>
        <v>Medium_Between_50_and_250_Emp</v>
      </c>
      <c r="T348" t="str">
        <f>_xlfn.XLOOKUP(F348,Xlation!$B:$B,Xlation!$C:$C,"Error",0)</f>
        <v>Scientist</v>
      </c>
      <c r="U348" t="str">
        <f>_xlfn.XLOOKUP(K348,Xlation!$B:$B,Xlation!$C:$C,"Error",0)</f>
        <v>80-100%</v>
      </c>
      <c r="V348" t="str">
        <f>_xlfn.XLOOKUP(F348,Categories!B:B,Categories!C:C,"Not in dataset",0)</f>
        <v>Not ML</v>
      </c>
    </row>
    <row r="349" spans="2:22">
      <c r="B349" s="1">
        <v>343</v>
      </c>
      <c r="C349">
        <v>2022</v>
      </c>
      <c r="D349" t="s">
        <v>5</v>
      </c>
      <c r="E349" t="s">
        <v>10</v>
      </c>
      <c r="F349" t="s">
        <v>121</v>
      </c>
      <c r="G349">
        <v>167875</v>
      </c>
      <c r="H349" t="s">
        <v>61</v>
      </c>
      <c r="I349">
        <v>167875</v>
      </c>
      <c r="J349" t="s">
        <v>22</v>
      </c>
      <c r="K349">
        <v>100</v>
      </c>
      <c r="L349" t="s">
        <v>22</v>
      </c>
      <c r="M349" t="str">
        <f>_xlfn.XLOOKUP(L349,Xlation!B:B,Xlation!D:D,"error",0)</f>
        <v>USA</v>
      </c>
      <c r="N349" t="s">
        <v>64</v>
      </c>
      <c r="O349" t="str">
        <f>_xlfn.XLOOKUP(D349,Xlation!$B:$B,Xlation!$C:$C,"Error",0)</f>
        <v>Executive-level Director</v>
      </c>
      <c r="P349" t="str">
        <f>_xlfn.XLOOKUP(E349,Xlation!$B:$B,Xlation!$C:$C,"Error",0)</f>
        <v xml:space="preserve">Full-time </v>
      </c>
      <c r="Q349" t="str">
        <f>_xlfn.XLOOKUP(L349,Xlation!$B:$B,Xlation!$C:$C,"Error",0)</f>
        <v>United States of America</v>
      </c>
      <c r="R349" t="str">
        <f>_xlfn.XLOOKUP(J349,Xlation!$B:$B,Xlation!$C:$C,"Error",0)</f>
        <v>United States of America</v>
      </c>
      <c r="S349" t="str">
        <f>_xlfn.XLOOKUP(N349,Xlation!$B:$B,Xlation!$C:$C,"Error",0)</f>
        <v>Medium_Between_50_and_250_Emp</v>
      </c>
      <c r="T349" t="str">
        <f>_xlfn.XLOOKUP(F349,Xlation!$B:$B,Xlation!$C:$C,"Error",0)</f>
        <v>Scientist</v>
      </c>
      <c r="U349" t="str">
        <f>_xlfn.XLOOKUP(K349,Xlation!$B:$B,Xlation!$C:$C,"Error",0)</f>
        <v>80-100%</v>
      </c>
      <c r="V349" t="str">
        <f>_xlfn.XLOOKUP(F349,Categories!B:B,Categories!C:C,"Not in dataset",0)</f>
        <v>Not ML</v>
      </c>
    </row>
    <row r="350" spans="2:22">
      <c r="B350" s="1">
        <v>344</v>
      </c>
      <c r="C350">
        <v>2022</v>
      </c>
      <c r="D350" t="s">
        <v>5</v>
      </c>
      <c r="E350" t="s">
        <v>10</v>
      </c>
      <c r="F350" t="s">
        <v>145</v>
      </c>
      <c r="G350">
        <v>175000</v>
      </c>
      <c r="H350" t="s">
        <v>61</v>
      </c>
      <c r="I350">
        <v>175000</v>
      </c>
      <c r="J350" t="s">
        <v>22</v>
      </c>
      <c r="K350">
        <v>100</v>
      </c>
      <c r="L350" t="s">
        <v>22</v>
      </c>
      <c r="M350" t="str">
        <f>_xlfn.XLOOKUP(L350,Xlation!B:B,Xlation!D:D,"error",0)</f>
        <v>USA</v>
      </c>
      <c r="N350" t="s">
        <v>64</v>
      </c>
      <c r="O350" t="str">
        <f>_xlfn.XLOOKUP(D350,Xlation!$B:$B,Xlation!$C:$C,"Error",0)</f>
        <v>Executive-level Director</v>
      </c>
      <c r="P350" t="str">
        <f>_xlfn.XLOOKUP(E350,Xlation!$B:$B,Xlation!$C:$C,"Error",0)</f>
        <v xml:space="preserve">Full-time </v>
      </c>
      <c r="Q350" t="str">
        <f>_xlfn.XLOOKUP(L350,Xlation!$B:$B,Xlation!$C:$C,"Error",0)</f>
        <v>United States of America</v>
      </c>
      <c r="R350" t="str">
        <f>_xlfn.XLOOKUP(J350,Xlation!$B:$B,Xlation!$C:$C,"Error",0)</f>
        <v>United States of America</v>
      </c>
      <c r="S350" t="str">
        <f>_xlfn.XLOOKUP(N350,Xlation!$B:$B,Xlation!$C:$C,"Error",0)</f>
        <v>Medium_Between_50_and_250_Emp</v>
      </c>
      <c r="T350" t="str">
        <f>_xlfn.XLOOKUP(F350,Xlation!$B:$B,Xlation!$C:$C,"Error",0)</f>
        <v>Engineer</v>
      </c>
      <c r="U350" t="str">
        <f>_xlfn.XLOOKUP(K350,Xlation!$B:$B,Xlation!$C:$C,"Error",0)</f>
        <v>80-100%</v>
      </c>
      <c r="V350" t="str">
        <f>_xlfn.XLOOKUP(F350,Categories!B:B,Categories!C:C,"Not in dataset",0)</f>
        <v>Not ML</v>
      </c>
    </row>
    <row r="351" spans="2:22">
      <c r="B351" s="1">
        <v>345</v>
      </c>
      <c r="C351">
        <v>2022</v>
      </c>
      <c r="D351" t="s">
        <v>11</v>
      </c>
      <c r="E351" t="s">
        <v>10</v>
      </c>
      <c r="F351" t="s">
        <v>35</v>
      </c>
      <c r="G351">
        <v>156600</v>
      </c>
      <c r="H351" t="s">
        <v>61</v>
      </c>
      <c r="I351">
        <v>156600</v>
      </c>
      <c r="J351" t="s">
        <v>22</v>
      </c>
      <c r="K351">
        <v>100</v>
      </c>
      <c r="L351" t="s">
        <v>22</v>
      </c>
      <c r="M351" t="str">
        <f>_xlfn.XLOOKUP(L351,Xlation!B:B,Xlation!D:D,"error",0)</f>
        <v>USA</v>
      </c>
      <c r="N351" t="s">
        <v>64</v>
      </c>
      <c r="O351" t="str">
        <f>_xlfn.XLOOKUP(D351,Xlation!$B:$B,Xlation!$C:$C,"Error",0)</f>
        <v xml:space="preserve">Senior-level Expert </v>
      </c>
      <c r="P351" t="str">
        <f>_xlfn.XLOOKUP(E351,Xlation!$B:$B,Xlation!$C:$C,"Error",0)</f>
        <v xml:space="preserve">Full-time </v>
      </c>
      <c r="Q351" t="str">
        <f>_xlfn.XLOOKUP(L351,Xlation!$B:$B,Xlation!$C:$C,"Error",0)</f>
        <v>United States of America</v>
      </c>
      <c r="R351" t="str">
        <f>_xlfn.XLOOKUP(J351,Xlation!$B:$B,Xlation!$C:$C,"Error",0)</f>
        <v>United States of America</v>
      </c>
      <c r="S351" t="str">
        <f>_xlfn.XLOOKUP(N351,Xlation!$B:$B,Xlation!$C:$C,"Error",0)</f>
        <v>Medium_Between_50_and_250_Emp</v>
      </c>
      <c r="T351" t="str">
        <f>_xlfn.XLOOKUP(F351,Xlation!$B:$B,Xlation!$C:$C,"Error",0)</f>
        <v>Engineer</v>
      </c>
      <c r="U351" t="str">
        <f>_xlfn.XLOOKUP(K351,Xlation!$B:$B,Xlation!$C:$C,"Error",0)</f>
        <v>80-100%</v>
      </c>
      <c r="V351" t="str">
        <f>_xlfn.XLOOKUP(F351,Categories!B:B,Categories!C:C,"Not in dataset",0)</f>
        <v>Not ML</v>
      </c>
    </row>
    <row r="352" spans="2:22">
      <c r="B352" s="1">
        <v>346</v>
      </c>
      <c r="C352">
        <v>2022</v>
      </c>
      <c r="D352" t="s">
        <v>11</v>
      </c>
      <c r="E352" t="s">
        <v>10</v>
      </c>
      <c r="F352" t="s">
        <v>35</v>
      </c>
      <c r="G352">
        <v>108800</v>
      </c>
      <c r="H352" t="s">
        <v>61</v>
      </c>
      <c r="I352">
        <v>108800</v>
      </c>
      <c r="J352" t="s">
        <v>22</v>
      </c>
      <c r="K352">
        <v>0</v>
      </c>
      <c r="L352" t="s">
        <v>22</v>
      </c>
      <c r="M352" t="str">
        <f>_xlfn.XLOOKUP(L352,Xlation!B:B,Xlation!D:D,"error",0)</f>
        <v>USA</v>
      </c>
      <c r="N352" t="s">
        <v>64</v>
      </c>
      <c r="O352" t="str">
        <f>_xlfn.XLOOKUP(D352,Xlation!$B:$B,Xlation!$C:$C,"Error",0)</f>
        <v xml:space="preserve">Senior-level Expert </v>
      </c>
      <c r="P352" t="str">
        <f>_xlfn.XLOOKUP(E352,Xlation!$B:$B,Xlation!$C:$C,"Error",0)</f>
        <v xml:space="preserve">Full-time </v>
      </c>
      <c r="Q352" t="str">
        <f>_xlfn.XLOOKUP(L352,Xlation!$B:$B,Xlation!$C:$C,"Error",0)</f>
        <v>United States of America</v>
      </c>
      <c r="R352" t="str">
        <f>_xlfn.XLOOKUP(J352,Xlation!$B:$B,Xlation!$C:$C,"Error",0)</f>
        <v>United States of America</v>
      </c>
      <c r="S352" t="str">
        <f>_xlfn.XLOOKUP(N352,Xlation!$B:$B,Xlation!$C:$C,"Error",0)</f>
        <v>Medium_Between_50_and_250_Emp</v>
      </c>
      <c r="T352" t="str">
        <f>_xlfn.XLOOKUP(F352,Xlation!$B:$B,Xlation!$C:$C,"Error",0)</f>
        <v>Engineer</v>
      </c>
      <c r="U352" t="str">
        <f>_xlfn.XLOOKUP(K352,Xlation!$B:$B,Xlation!$C:$C,"Error",0)</f>
        <v>0-20%</v>
      </c>
      <c r="V352" t="str">
        <f>_xlfn.XLOOKUP(F352,Categories!B:B,Categories!C:C,"Not in dataset",0)</f>
        <v>Not ML</v>
      </c>
    </row>
    <row r="353" spans="2:22">
      <c r="B353" s="1">
        <v>347</v>
      </c>
      <c r="C353">
        <v>2022</v>
      </c>
      <c r="D353" t="s">
        <v>11</v>
      </c>
      <c r="E353" t="s">
        <v>10</v>
      </c>
      <c r="F353" t="s">
        <v>34</v>
      </c>
      <c r="G353">
        <v>95550</v>
      </c>
      <c r="H353" t="s">
        <v>61</v>
      </c>
      <c r="I353">
        <v>95550</v>
      </c>
      <c r="J353" t="s">
        <v>22</v>
      </c>
      <c r="K353">
        <v>0</v>
      </c>
      <c r="L353" t="s">
        <v>22</v>
      </c>
      <c r="M353" t="str">
        <f>_xlfn.XLOOKUP(L353,Xlation!B:B,Xlation!D:D,"error",0)</f>
        <v>USA</v>
      </c>
      <c r="N353" t="s">
        <v>64</v>
      </c>
      <c r="O353" t="str">
        <f>_xlfn.XLOOKUP(D353,Xlation!$B:$B,Xlation!$C:$C,"Error",0)</f>
        <v xml:space="preserve">Senior-level Expert </v>
      </c>
      <c r="P353" t="str">
        <f>_xlfn.XLOOKUP(E353,Xlation!$B:$B,Xlation!$C:$C,"Error",0)</f>
        <v xml:space="preserve">Full-time </v>
      </c>
      <c r="Q353" t="str">
        <f>_xlfn.XLOOKUP(L353,Xlation!$B:$B,Xlation!$C:$C,"Error",0)</f>
        <v>United States of America</v>
      </c>
      <c r="R353" t="str">
        <f>_xlfn.XLOOKUP(J353,Xlation!$B:$B,Xlation!$C:$C,"Error",0)</f>
        <v>United States of America</v>
      </c>
      <c r="S353" t="str">
        <f>_xlfn.XLOOKUP(N353,Xlation!$B:$B,Xlation!$C:$C,"Error",0)</f>
        <v>Medium_Between_50_and_250_Emp</v>
      </c>
      <c r="T353" t="str">
        <f>_xlfn.XLOOKUP(F353,Xlation!$B:$B,Xlation!$C:$C,"Error",0)</f>
        <v>Scientist</v>
      </c>
      <c r="U353" t="str">
        <f>_xlfn.XLOOKUP(K353,Xlation!$B:$B,Xlation!$C:$C,"Error",0)</f>
        <v>0-20%</v>
      </c>
      <c r="V353" t="str">
        <f>_xlfn.XLOOKUP(F353,Categories!B:B,Categories!C:C,"Not in dataset",0)</f>
        <v>Not ML</v>
      </c>
    </row>
    <row r="354" spans="2:22">
      <c r="B354" s="1">
        <v>348</v>
      </c>
      <c r="C354">
        <v>2022</v>
      </c>
      <c r="D354" t="s">
        <v>11</v>
      </c>
      <c r="E354" t="s">
        <v>10</v>
      </c>
      <c r="F354" t="s">
        <v>35</v>
      </c>
      <c r="G354">
        <v>113000</v>
      </c>
      <c r="H354" t="s">
        <v>61</v>
      </c>
      <c r="I354">
        <v>113000</v>
      </c>
      <c r="J354" t="s">
        <v>22</v>
      </c>
      <c r="K354">
        <v>0</v>
      </c>
      <c r="L354" t="s">
        <v>22</v>
      </c>
      <c r="M354" t="str">
        <f>_xlfn.XLOOKUP(L354,Xlation!B:B,Xlation!D:D,"error",0)</f>
        <v>USA</v>
      </c>
      <c r="N354" t="s">
        <v>60</v>
      </c>
      <c r="O354" t="str">
        <f>_xlfn.XLOOKUP(D354,Xlation!$B:$B,Xlation!$C:$C,"Error",0)</f>
        <v xml:space="preserve">Senior-level Expert </v>
      </c>
      <c r="P354" t="str">
        <f>_xlfn.XLOOKUP(E354,Xlation!$B:$B,Xlation!$C:$C,"Error",0)</f>
        <v xml:space="preserve">Full-time </v>
      </c>
      <c r="Q354" t="str">
        <f>_xlfn.XLOOKUP(L354,Xlation!$B:$B,Xlation!$C:$C,"Error",0)</f>
        <v>United States of America</v>
      </c>
      <c r="R354" t="str">
        <f>_xlfn.XLOOKUP(J354,Xlation!$B:$B,Xlation!$C:$C,"Error",0)</f>
        <v>United States of America</v>
      </c>
      <c r="S354" t="str">
        <f>_xlfn.XLOOKUP(N354,Xlation!$B:$B,Xlation!$C:$C,"Error",0)</f>
        <v>Large_Greater_than_250_Emp</v>
      </c>
      <c r="T354" t="str">
        <f>_xlfn.XLOOKUP(F354,Xlation!$B:$B,Xlation!$C:$C,"Error",0)</f>
        <v>Engineer</v>
      </c>
      <c r="U354" t="str">
        <f>_xlfn.XLOOKUP(K354,Xlation!$B:$B,Xlation!$C:$C,"Error",0)</f>
        <v>0-20%</v>
      </c>
      <c r="V354" t="str">
        <f>_xlfn.XLOOKUP(F354,Categories!B:B,Categories!C:C,"Not in dataset",0)</f>
        <v>Not ML</v>
      </c>
    </row>
    <row r="355" spans="2:22">
      <c r="B355" s="1">
        <v>349</v>
      </c>
      <c r="C355">
        <v>2022</v>
      </c>
      <c r="D355" t="s">
        <v>11</v>
      </c>
      <c r="E355" t="s">
        <v>10</v>
      </c>
      <c r="F355" t="s">
        <v>36</v>
      </c>
      <c r="G355">
        <v>135000</v>
      </c>
      <c r="H355" t="s">
        <v>61</v>
      </c>
      <c r="I355">
        <v>135000</v>
      </c>
      <c r="J355" t="s">
        <v>22</v>
      </c>
      <c r="K355">
        <v>100</v>
      </c>
      <c r="L355" t="s">
        <v>22</v>
      </c>
      <c r="M355" t="str">
        <f>_xlfn.XLOOKUP(L355,Xlation!B:B,Xlation!D:D,"error",0)</f>
        <v>USA</v>
      </c>
      <c r="N355" t="s">
        <v>64</v>
      </c>
      <c r="O355" t="str">
        <f>_xlfn.XLOOKUP(D355,Xlation!$B:$B,Xlation!$C:$C,"Error",0)</f>
        <v xml:space="preserve">Senior-level Expert </v>
      </c>
      <c r="P355" t="str">
        <f>_xlfn.XLOOKUP(E355,Xlation!$B:$B,Xlation!$C:$C,"Error",0)</f>
        <v xml:space="preserve">Full-time </v>
      </c>
      <c r="Q355" t="str">
        <f>_xlfn.XLOOKUP(L355,Xlation!$B:$B,Xlation!$C:$C,"Error",0)</f>
        <v>United States of America</v>
      </c>
      <c r="R355" t="str">
        <f>_xlfn.XLOOKUP(J355,Xlation!$B:$B,Xlation!$C:$C,"Error",0)</f>
        <v>United States of America</v>
      </c>
      <c r="S355" t="str">
        <f>_xlfn.XLOOKUP(N355,Xlation!$B:$B,Xlation!$C:$C,"Error",0)</f>
        <v>Medium_Between_50_and_250_Emp</v>
      </c>
      <c r="T355" t="str">
        <f>_xlfn.XLOOKUP(F355,Xlation!$B:$B,Xlation!$C:$C,"Error",0)</f>
        <v>Analysis</v>
      </c>
      <c r="U355" t="str">
        <f>_xlfn.XLOOKUP(K355,Xlation!$B:$B,Xlation!$C:$C,"Error",0)</f>
        <v>80-100%</v>
      </c>
      <c r="V355" t="str">
        <f>_xlfn.XLOOKUP(F355,Categories!B:B,Categories!C:C,"Not in dataset",0)</f>
        <v>Not ML</v>
      </c>
    </row>
    <row r="356" spans="2:22">
      <c r="B356" s="1">
        <v>350</v>
      </c>
      <c r="C356">
        <v>2022</v>
      </c>
      <c r="D356" t="s">
        <v>11</v>
      </c>
      <c r="E356" t="s">
        <v>10</v>
      </c>
      <c r="F356" t="s">
        <v>39</v>
      </c>
      <c r="G356">
        <v>161342</v>
      </c>
      <c r="H356" t="s">
        <v>61</v>
      </c>
      <c r="I356">
        <v>161342</v>
      </c>
      <c r="J356" t="s">
        <v>22</v>
      </c>
      <c r="K356">
        <v>100</v>
      </c>
      <c r="L356" t="s">
        <v>22</v>
      </c>
      <c r="M356" t="str">
        <f>_xlfn.XLOOKUP(L356,Xlation!B:B,Xlation!D:D,"error",0)</f>
        <v>USA</v>
      </c>
      <c r="N356" t="s">
        <v>64</v>
      </c>
      <c r="O356" t="str">
        <f>_xlfn.XLOOKUP(D356,Xlation!$B:$B,Xlation!$C:$C,"Error",0)</f>
        <v xml:space="preserve">Senior-level Expert </v>
      </c>
      <c r="P356" t="str">
        <f>_xlfn.XLOOKUP(E356,Xlation!$B:$B,Xlation!$C:$C,"Error",0)</f>
        <v xml:space="preserve">Full-time </v>
      </c>
      <c r="Q356" t="str">
        <f>_xlfn.XLOOKUP(L356,Xlation!$B:$B,Xlation!$C:$C,"Error",0)</f>
        <v>United States of America</v>
      </c>
      <c r="R356" t="str">
        <f>_xlfn.XLOOKUP(J356,Xlation!$B:$B,Xlation!$C:$C,"Error",0)</f>
        <v>United States of America</v>
      </c>
      <c r="S356" t="str">
        <f>_xlfn.XLOOKUP(N356,Xlation!$B:$B,Xlation!$C:$C,"Error",0)</f>
        <v>Medium_Between_50_and_250_Emp</v>
      </c>
      <c r="T356" t="str">
        <f>_xlfn.XLOOKUP(F356,Xlation!$B:$B,Xlation!$C:$C,"Error",0)</f>
        <v>Scientist</v>
      </c>
      <c r="U356" t="str">
        <f>_xlfn.XLOOKUP(K356,Xlation!$B:$B,Xlation!$C:$C,"Error",0)</f>
        <v>80-100%</v>
      </c>
      <c r="V356" t="str">
        <f>_xlfn.XLOOKUP(F356,Categories!B:B,Categories!C:C,"Not in dataset",0)</f>
        <v>Not ML</v>
      </c>
    </row>
    <row r="357" spans="2:22">
      <c r="B357" s="1">
        <v>351</v>
      </c>
      <c r="C357">
        <v>2022</v>
      </c>
      <c r="D357" t="s">
        <v>11</v>
      </c>
      <c r="E357" t="s">
        <v>10</v>
      </c>
      <c r="F357" t="s">
        <v>39</v>
      </c>
      <c r="G357">
        <v>137141</v>
      </c>
      <c r="H357" t="s">
        <v>61</v>
      </c>
      <c r="I357">
        <v>137141</v>
      </c>
      <c r="J357" t="s">
        <v>22</v>
      </c>
      <c r="K357">
        <v>100</v>
      </c>
      <c r="L357" t="s">
        <v>22</v>
      </c>
      <c r="M357" t="str">
        <f>_xlfn.XLOOKUP(L357,Xlation!B:B,Xlation!D:D,"error",0)</f>
        <v>USA</v>
      </c>
      <c r="N357" t="s">
        <v>64</v>
      </c>
      <c r="O357" t="str">
        <f>_xlfn.XLOOKUP(D357,Xlation!$B:$B,Xlation!$C:$C,"Error",0)</f>
        <v xml:space="preserve">Senior-level Expert </v>
      </c>
      <c r="P357" t="str">
        <f>_xlfn.XLOOKUP(E357,Xlation!$B:$B,Xlation!$C:$C,"Error",0)</f>
        <v xml:space="preserve">Full-time </v>
      </c>
      <c r="Q357" t="str">
        <f>_xlfn.XLOOKUP(L357,Xlation!$B:$B,Xlation!$C:$C,"Error",0)</f>
        <v>United States of America</v>
      </c>
      <c r="R357" t="str">
        <f>_xlfn.XLOOKUP(J357,Xlation!$B:$B,Xlation!$C:$C,"Error",0)</f>
        <v>United States of America</v>
      </c>
      <c r="S357" t="str">
        <f>_xlfn.XLOOKUP(N357,Xlation!$B:$B,Xlation!$C:$C,"Error",0)</f>
        <v>Medium_Between_50_and_250_Emp</v>
      </c>
      <c r="T357" t="str">
        <f>_xlfn.XLOOKUP(F357,Xlation!$B:$B,Xlation!$C:$C,"Error",0)</f>
        <v>Scientist</v>
      </c>
      <c r="U357" t="str">
        <f>_xlfn.XLOOKUP(K357,Xlation!$B:$B,Xlation!$C:$C,"Error",0)</f>
        <v>80-100%</v>
      </c>
      <c r="V357" t="str">
        <f>_xlfn.XLOOKUP(F357,Categories!B:B,Categories!C:C,"Not in dataset",0)</f>
        <v>Not ML</v>
      </c>
    </row>
    <row r="358" spans="2:22">
      <c r="B358" s="1">
        <v>352</v>
      </c>
      <c r="C358">
        <v>2022</v>
      </c>
      <c r="D358" t="s">
        <v>11</v>
      </c>
      <c r="E358" t="s">
        <v>10</v>
      </c>
      <c r="F358" t="s">
        <v>34</v>
      </c>
      <c r="G358">
        <v>167000</v>
      </c>
      <c r="H358" t="s">
        <v>61</v>
      </c>
      <c r="I358">
        <v>167000</v>
      </c>
      <c r="J358" t="s">
        <v>22</v>
      </c>
      <c r="K358">
        <v>100</v>
      </c>
      <c r="L358" t="s">
        <v>22</v>
      </c>
      <c r="M358" t="str">
        <f>_xlfn.XLOOKUP(L358,Xlation!B:B,Xlation!D:D,"error",0)</f>
        <v>USA</v>
      </c>
      <c r="N358" t="s">
        <v>64</v>
      </c>
      <c r="O358" t="str">
        <f>_xlfn.XLOOKUP(D358,Xlation!$B:$B,Xlation!$C:$C,"Error",0)</f>
        <v xml:space="preserve">Senior-level Expert </v>
      </c>
      <c r="P358" t="str">
        <f>_xlfn.XLOOKUP(E358,Xlation!$B:$B,Xlation!$C:$C,"Error",0)</f>
        <v xml:space="preserve">Full-time </v>
      </c>
      <c r="Q358" t="str">
        <f>_xlfn.XLOOKUP(L358,Xlation!$B:$B,Xlation!$C:$C,"Error",0)</f>
        <v>United States of America</v>
      </c>
      <c r="R358" t="str">
        <f>_xlfn.XLOOKUP(J358,Xlation!$B:$B,Xlation!$C:$C,"Error",0)</f>
        <v>United States of America</v>
      </c>
      <c r="S358" t="str">
        <f>_xlfn.XLOOKUP(N358,Xlation!$B:$B,Xlation!$C:$C,"Error",0)</f>
        <v>Medium_Between_50_and_250_Emp</v>
      </c>
      <c r="T358" t="str">
        <f>_xlfn.XLOOKUP(F358,Xlation!$B:$B,Xlation!$C:$C,"Error",0)</f>
        <v>Scientist</v>
      </c>
      <c r="U358" t="str">
        <f>_xlfn.XLOOKUP(K358,Xlation!$B:$B,Xlation!$C:$C,"Error",0)</f>
        <v>80-100%</v>
      </c>
      <c r="V358" t="str">
        <f>_xlfn.XLOOKUP(F358,Categories!B:B,Categories!C:C,"Not in dataset",0)</f>
        <v>Not ML</v>
      </c>
    </row>
    <row r="359" spans="2:22">
      <c r="B359" s="1">
        <v>353</v>
      </c>
      <c r="C359">
        <v>2022</v>
      </c>
      <c r="D359" t="s">
        <v>11</v>
      </c>
      <c r="E359" t="s">
        <v>10</v>
      </c>
      <c r="F359" t="s">
        <v>34</v>
      </c>
      <c r="G359">
        <v>123000</v>
      </c>
      <c r="H359" t="s">
        <v>61</v>
      </c>
      <c r="I359">
        <v>123000</v>
      </c>
      <c r="J359" t="s">
        <v>22</v>
      </c>
      <c r="K359">
        <v>100</v>
      </c>
      <c r="L359" t="s">
        <v>22</v>
      </c>
      <c r="M359" t="str">
        <f>_xlfn.XLOOKUP(L359,Xlation!B:B,Xlation!D:D,"error",0)</f>
        <v>USA</v>
      </c>
      <c r="N359" t="s">
        <v>64</v>
      </c>
      <c r="O359" t="str">
        <f>_xlfn.XLOOKUP(D359,Xlation!$B:$B,Xlation!$C:$C,"Error",0)</f>
        <v xml:space="preserve">Senior-level Expert </v>
      </c>
      <c r="P359" t="str">
        <f>_xlfn.XLOOKUP(E359,Xlation!$B:$B,Xlation!$C:$C,"Error",0)</f>
        <v xml:space="preserve">Full-time </v>
      </c>
      <c r="Q359" t="str">
        <f>_xlfn.XLOOKUP(L359,Xlation!$B:$B,Xlation!$C:$C,"Error",0)</f>
        <v>United States of America</v>
      </c>
      <c r="R359" t="str">
        <f>_xlfn.XLOOKUP(J359,Xlation!$B:$B,Xlation!$C:$C,"Error",0)</f>
        <v>United States of America</v>
      </c>
      <c r="S359" t="str">
        <f>_xlfn.XLOOKUP(N359,Xlation!$B:$B,Xlation!$C:$C,"Error",0)</f>
        <v>Medium_Between_50_and_250_Emp</v>
      </c>
      <c r="T359" t="str">
        <f>_xlfn.XLOOKUP(F359,Xlation!$B:$B,Xlation!$C:$C,"Error",0)</f>
        <v>Scientist</v>
      </c>
      <c r="U359" t="str">
        <f>_xlfn.XLOOKUP(K359,Xlation!$B:$B,Xlation!$C:$C,"Error",0)</f>
        <v>80-100%</v>
      </c>
      <c r="V359" t="str">
        <f>_xlfn.XLOOKUP(F359,Categories!B:B,Categories!C:C,"Not in dataset",0)</f>
        <v>Not ML</v>
      </c>
    </row>
    <row r="360" spans="2:22">
      <c r="B360" s="1">
        <v>354</v>
      </c>
      <c r="C360">
        <v>2022</v>
      </c>
      <c r="D360" t="s">
        <v>11</v>
      </c>
      <c r="E360" t="s">
        <v>10</v>
      </c>
      <c r="F360" t="s">
        <v>35</v>
      </c>
      <c r="G360">
        <v>60000</v>
      </c>
      <c r="H360" t="s">
        <v>63</v>
      </c>
      <c r="I360">
        <v>78526</v>
      </c>
      <c r="J360" t="s">
        <v>23</v>
      </c>
      <c r="K360">
        <v>0</v>
      </c>
      <c r="L360" t="s">
        <v>23</v>
      </c>
      <c r="M360" t="str">
        <f>_xlfn.XLOOKUP(L360,Xlation!B:B,Xlation!D:D,"error",0)</f>
        <v>GBR</v>
      </c>
      <c r="N360" t="s">
        <v>64</v>
      </c>
      <c r="O360" t="str">
        <f>_xlfn.XLOOKUP(D360,Xlation!$B:$B,Xlation!$C:$C,"Error",0)</f>
        <v xml:space="preserve">Senior-level Expert </v>
      </c>
      <c r="P360" t="str">
        <f>_xlfn.XLOOKUP(E360,Xlation!$B:$B,Xlation!$C:$C,"Error",0)</f>
        <v xml:space="preserve">Full-time </v>
      </c>
      <c r="Q360" t="str">
        <f>_xlfn.XLOOKUP(L360,Xlation!$B:$B,Xlation!$C:$C,"Error",0)</f>
        <v>United Kingdom</v>
      </c>
      <c r="R360" t="str">
        <f>_xlfn.XLOOKUP(J360,Xlation!$B:$B,Xlation!$C:$C,"Error",0)</f>
        <v>United Kingdom</v>
      </c>
      <c r="S360" t="str">
        <f>_xlfn.XLOOKUP(N360,Xlation!$B:$B,Xlation!$C:$C,"Error",0)</f>
        <v>Medium_Between_50_and_250_Emp</v>
      </c>
      <c r="T360" t="str">
        <f>_xlfn.XLOOKUP(F360,Xlation!$B:$B,Xlation!$C:$C,"Error",0)</f>
        <v>Engineer</v>
      </c>
      <c r="U360" t="str">
        <f>_xlfn.XLOOKUP(K360,Xlation!$B:$B,Xlation!$C:$C,"Error",0)</f>
        <v>0-20%</v>
      </c>
      <c r="V360" t="str">
        <f>_xlfn.XLOOKUP(F360,Categories!B:B,Categories!C:C,"Not in dataset",0)</f>
        <v>Not ML</v>
      </c>
    </row>
    <row r="361" spans="2:22">
      <c r="B361" s="1">
        <v>355</v>
      </c>
      <c r="C361">
        <v>2022</v>
      </c>
      <c r="D361" t="s">
        <v>11</v>
      </c>
      <c r="E361" t="s">
        <v>10</v>
      </c>
      <c r="F361" t="s">
        <v>35</v>
      </c>
      <c r="G361">
        <v>50000</v>
      </c>
      <c r="H361" t="s">
        <v>63</v>
      </c>
      <c r="I361">
        <v>65438</v>
      </c>
      <c r="J361" t="s">
        <v>23</v>
      </c>
      <c r="K361">
        <v>0</v>
      </c>
      <c r="L361" t="s">
        <v>23</v>
      </c>
      <c r="M361" t="str">
        <f>_xlfn.XLOOKUP(L361,Xlation!B:B,Xlation!D:D,"error",0)</f>
        <v>GBR</v>
      </c>
      <c r="N361" t="s">
        <v>64</v>
      </c>
      <c r="O361" t="str">
        <f>_xlfn.XLOOKUP(D361,Xlation!$B:$B,Xlation!$C:$C,"Error",0)</f>
        <v xml:space="preserve">Senior-level Expert </v>
      </c>
      <c r="P361" t="str">
        <f>_xlfn.XLOOKUP(E361,Xlation!$B:$B,Xlation!$C:$C,"Error",0)</f>
        <v xml:space="preserve">Full-time </v>
      </c>
      <c r="Q361" t="str">
        <f>_xlfn.XLOOKUP(L361,Xlation!$B:$B,Xlation!$C:$C,"Error",0)</f>
        <v>United Kingdom</v>
      </c>
      <c r="R361" t="str">
        <f>_xlfn.XLOOKUP(J361,Xlation!$B:$B,Xlation!$C:$C,"Error",0)</f>
        <v>United Kingdom</v>
      </c>
      <c r="S361" t="str">
        <f>_xlfn.XLOOKUP(N361,Xlation!$B:$B,Xlation!$C:$C,"Error",0)</f>
        <v>Medium_Between_50_and_250_Emp</v>
      </c>
      <c r="T361" t="str">
        <f>_xlfn.XLOOKUP(F361,Xlation!$B:$B,Xlation!$C:$C,"Error",0)</f>
        <v>Engineer</v>
      </c>
      <c r="U361" t="str">
        <f>_xlfn.XLOOKUP(K361,Xlation!$B:$B,Xlation!$C:$C,"Error",0)</f>
        <v>0-20%</v>
      </c>
      <c r="V361" t="str">
        <f>_xlfn.XLOOKUP(F361,Categories!B:B,Categories!C:C,"Not in dataset",0)</f>
        <v>Not ML</v>
      </c>
    </row>
    <row r="362" spans="2:22">
      <c r="B362" s="1">
        <v>356</v>
      </c>
      <c r="C362">
        <v>2022</v>
      </c>
      <c r="D362" t="s">
        <v>11</v>
      </c>
      <c r="E362" t="s">
        <v>10</v>
      </c>
      <c r="F362" t="s">
        <v>34</v>
      </c>
      <c r="G362">
        <v>150000</v>
      </c>
      <c r="H362" t="s">
        <v>61</v>
      </c>
      <c r="I362">
        <v>150000</v>
      </c>
      <c r="J362" t="s">
        <v>22</v>
      </c>
      <c r="K362">
        <v>0</v>
      </c>
      <c r="L362" t="s">
        <v>22</v>
      </c>
      <c r="M362" t="str">
        <f>_xlfn.XLOOKUP(L362,Xlation!B:B,Xlation!D:D,"error",0)</f>
        <v>USA</v>
      </c>
      <c r="N362" t="s">
        <v>64</v>
      </c>
      <c r="O362" t="str">
        <f>_xlfn.XLOOKUP(D362,Xlation!$B:$B,Xlation!$C:$C,"Error",0)</f>
        <v xml:space="preserve">Senior-level Expert </v>
      </c>
      <c r="P362" t="str">
        <f>_xlfn.XLOOKUP(E362,Xlation!$B:$B,Xlation!$C:$C,"Error",0)</f>
        <v xml:space="preserve">Full-time </v>
      </c>
      <c r="Q362" t="str">
        <f>_xlfn.XLOOKUP(L362,Xlation!$B:$B,Xlation!$C:$C,"Error",0)</f>
        <v>United States of America</v>
      </c>
      <c r="R362" t="str">
        <f>_xlfn.XLOOKUP(J362,Xlation!$B:$B,Xlation!$C:$C,"Error",0)</f>
        <v>United States of America</v>
      </c>
      <c r="S362" t="str">
        <f>_xlfn.XLOOKUP(N362,Xlation!$B:$B,Xlation!$C:$C,"Error",0)</f>
        <v>Medium_Between_50_and_250_Emp</v>
      </c>
      <c r="T362" t="str">
        <f>_xlfn.XLOOKUP(F362,Xlation!$B:$B,Xlation!$C:$C,"Error",0)</f>
        <v>Scientist</v>
      </c>
      <c r="U362" t="str">
        <f>_xlfn.XLOOKUP(K362,Xlation!$B:$B,Xlation!$C:$C,"Error",0)</f>
        <v>0-20%</v>
      </c>
      <c r="V362" t="str">
        <f>_xlfn.XLOOKUP(F362,Categories!B:B,Categories!C:C,"Not in dataset",0)</f>
        <v>Not ML</v>
      </c>
    </row>
    <row r="363" spans="2:22">
      <c r="B363" s="1">
        <v>357</v>
      </c>
      <c r="C363">
        <v>2022</v>
      </c>
      <c r="D363" t="s">
        <v>11</v>
      </c>
      <c r="E363" t="s">
        <v>10</v>
      </c>
      <c r="F363" t="s">
        <v>34</v>
      </c>
      <c r="G363">
        <v>211500</v>
      </c>
      <c r="H363" t="s">
        <v>61</v>
      </c>
      <c r="I363">
        <v>211500</v>
      </c>
      <c r="J363" t="s">
        <v>22</v>
      </c>
      <c r="K363">
        <v>100</v>
      </c>
      <c r="L363" t="s">
        <v>22</v>
      </c>
      <c r="M363" t="str">
        <f>_xlfn.XLOOKUP(L363,Xlation!B:B,Xlation!D:D,"error",0)</f>
        <v>USA</v>
      </c>
      <c r="N363" t="s">
        <v>64</v>
      </c>
      <c r="O363" t="str">
        <f>_xlfn.XLOOKUP(D363,Xlation!$B:$B,Xlation!$C:$C,"Error",0)</f>
        <v xml:space="preserve">Senior-level Expert </v>
      </c>
      <c r="P363" t="str">
        <f>_xlfn.XLOOKUP(E363,Xlation!$B:$B,Xlation!$C:$C,"Error",0)</f>
        <v xml:space="preserve">Full-time </v>
      </c>
      <c r="Q363" t="str">
        <f>_xlfn.XLOOKUP(L363,Xlation!$B:$B,Xlation!$C:$C,"Error",0)</f>
        <v>United States of America</v>
      </c>
      <c r="R363" t="str">
        <f>_xlfn.XLOOKUP(J363,Xlation!$B:$B,Xlation!$C:$C,"Error",0)</f>
        <v>United States of America</v>
      </c>
      <c r="S363" t="str">
        <f>_xlfn.XLOOKUP(N363,Xlation!$B:$B,Xlation!$C:$C,"Error",0)</f>
        <v>Medium_Between_50_and_250_Emp</v>
      </c>
      <c r="T363" t="str">
        <f>_xlfn.XLOOKUP(F363,Xlation!$B:$B,Xlation!$C:$C,"Error",0)</f>
        <v>Scientist</v>
      </c>
      <c r="U363" t="str">
        <f>_xlfn.XLOOKUP(K363,Xlation!$B:$B,Xlation!$C:$C,"Error",0)</f>
        <v>80-100%</v>
      </c>
      <c r="V363" t="str">
        <f>_xlfn.XLOOKUP(F363,Categories!B:B,Categories!C:C,"Not in dataset",0)</f>
        <v>Not ML</v>
      </c>
    </row>
    <row r="364" spans="2:22">
      <c r="B364" s="1">
        <v>358</v>
      </c>
      <c r="C364">
        <v>2022</v>
      </c>
      <c r="D364" t="s">
        <v>11</v>
      </c>
      <c r="E364" t="s">
        <v>10</v>
      </c>
      <c r="F364" t="s">
        <v>40</v>
      </c>
      <c r="G364">
        <v>192400</v>
      </c>
      <c r="H364" t="s">
        <v>61</v>
      </c>
      <c r="I364">
        <v>192400</v>
      </c>
      <c r="J364" t="s">
        <v>24</v>
      </c>
      <c r="K364">
        <v>100</v>
      </c>
      <c r="L364" t="s">
        <v>24</v>
      </c>
      <c r="M364" t="str">
        <f>_xlfn.XLOOKUP(L364,Xlation!B:B,Xlation!D:D,"error",0)</f>
        <v>CAN</v>
      </c>
      <c r="N364" t="s">
        <v>64</v>
      </c>
      <c r="O364" t="str">
        <f>_xlfn.XLOOKUP(D364,Xlation!$B:$B,Xlation!$C:$C,"Error",0)</f>
        <v xml:space="preserve">Senior-level Expert </v>
      </c>
      <c r="P364" t="str">
        <f>_xlfn.XLOOKUP(E364,Xlation!$B:$B,Xlation!$C:$C,"Error",0)</f>
        <v xml:space="preserve">Full-time </v>
      </c>
      <c r="Q364" t="str">
        <f>_xlfn.XLOOKUP(L364,Xlation!$B:$B,Xlation!$C:$C,"Error",0)</f>
        <v>Canada</v>
      </c>
      <c r="R364" t="str">
        <f>_xlfn.XLOOKUP(J364,Xlation!$B:$B,Xlation!$C:$C,"Error",0)</f>
        <v>Canada</v>
      </c>
      <c r="S364" t="str">
        <f>_xlfn.XLOOKUP(N364,Xlation!$B:$B,Xlation!$C:$C,"Error",0)</f>
        <v>Medium_Between_50_and_250_Emp</v>
      </c>
      <c r="T364" t="str">
        <f>_xlfn.XLOOKUP(F364,Xlation!$B:$B,Xlation!$C:$C,"Error",0)</f>
        <v>Other</v>
      </c>
      <c r="U364" t="str">
        <f>_xlfn.XLOOKUP(K364,Xlation!$B:$B,Xlation!$C:$C,"Error",0)</f>
        <v>80-100%</v>
      </c>
      <c r="V364" t="str">
        <f>_xlfn.XLOOKUP(F364,Categories!B:B,Categories!C:C,"Not in dataset",0)</f>
        <v>Not ML</v>
      </c>
    </row>
    <row r="365" spans="2:22">
      <c r="B365" s="1">
        <v>359</v>
      </c>
      <c r="C365">
        <v>2022</v>
      </c>
      <c r="D365" t="s">
        <v>11</v>
      </c>
      <c r="E365" t="s">
        <v>10</v>
      </c>
      <c r="F365" t="s">
        <v>40</v>
      </c>
      <c r="G365">
        <v>90700</v>
      </c>
      <c r="H365" t="s">
        <v>61</v>
      </c>
      <c r="I365">
        <v>90700</v>
      </c>
      <c r="J365" t="s">
        <v>24</v>
      </c>
      <c r="K365">
        <v>100</v>
      </c>
      <c r="L365" t="s">
        <v>24</v>
      </c>
      <c r="M365" t="str">
        <f>_xlfn.XLOOKUP(L365,Xlation!B:B,Xlation!D:D,"error",0)</f>
        <v>CAN</v>
      </c>
      <c r="N365" t="s">
        <v>64</v>
      </c>
      <c r="O365" t="str">
        <f>_xlfn.XLOOKUP(D365,Xlation!$B:$B,Xlation!$C:$C,"Error",0)</f>
        <v xml:space="preserve">Senior-level Expert </v>
      </c>
      <c r="P365" t="str">
        <f>_xlfn.XLOOKUP(E365,Xlation!$B:$B,Xlation!$C:$C,"Error",0)</f>
        <v xml:space="preserve">Full-time </v>
      </c>
      <c r="Q365" t="str">
        <f>_xlfn.XLOOKUP(L365,Xlation!$B:$B,Xlation!$C:$C,"Error",0)</f>
        <v>Canada</v>
      </c>
      <c r="R365" t="str">
        <f>_xlfn.XLOOKUP(J365,Xlation!$B:$B,Xlation!$C:$C,"Error",0)</f>
        <v>Canada</v>
      </c>
      <c r="S365" t="str">
        <f>_xlfn.XLOOKUP(N365,Xlation!$B:$B,Xlation!$C:$C,"Error",0)</f>
        <v>Medium_Between_50_and_250_Emp</v>
      </c>
      <c r="T365" t="str">
        <f>_xlfn.XLOOKUP(F365,Xlation!$B:$B,Xlation!$C:$C,"Error",0)</f>
        <v>Other</v>
      </c>
      <c r="U365" t="str">
        <f>_xlfn.XLOOKUP(K365,Xlation!$B:$B,Xlation!$C:$C,"Error",0)</f>
        <v>80-100%</v>
      </c>
      <c r="V365" t="str">
        <f>_xlfn.XLOOKUP(F365,Categories!B:B,Categories!C:C,"Not in dataset",0)</f>
        <v>Not ML</v>
      </c>
    </row>
    <row r="366" spans="2:22">
      <c r="B366" s="1">
        <v>360</v>
      </c>
      <c r="C366">
        <v>2022</v>
      </c>
      <c r="D366" t="s">
        <v>11</v>
      </c>
      <c r="E366" t="s">
        <v>10</v>
      </c>
      <c r="F366" t="s">
        <v>36</v>
      </c>
      <c r="G366">
        <v>130000</v>
      </c>
      <c r="H366" t="s">
        <v>61</v>
      </c>
      <c r="I366">
        <v>130000</v>
      </c>
      <c r="J366" t="s">
        <v>24</v>
      </c>
      <c r="K366">
        <v>100</v>
      </c>
      <c r="L366" t="s">
        <v>24</v>
      </c>
      <c r="M366" t="str">
        <f>_xlfn.XLOOKUP(L366,Xlation!B:B,Xlation!D:D,"error",0)</f>
        <v>CAN</v>
      </c>
      <c r="N366" t="s">
        <v>64</v>
      </c>
      <c r="O366" t="str">
        <f>_xlfn.XLOOKUP(D366,Xlation!$B:$B,Xlation!$C:$C,"Error",0)</f>
        <v xml:space="preserve">Senior-level Expert </v>
      </c>
      <c r="P366" t="str">
        <f>_xlfn.XLOOKUP(E366,Xlation!$B:$B,Xlation!$C:$C,"Error",0)</f>
        <v xml:space="preserve">Full-time </v>
      </c>
      <c r="Q366" t="str">
        <f>_xlfn.XLOOKUP(L366,Xlation!$B:$B,Xlation!$C:$C,"Error",0)</f>
        <v>Canada</v>
      </c>
      <c r="R366" t="str">
        <f>_xlfn.XLOOKUP(J366,Xlation!$B:$B,Xlation!$C:$C,"Error",0)</f>
        <v>Canada</v>
      </c>
      <c r="S366" t="str">
        <f>_xlfn.XLOOKUP(N366,Xlation!$B:$B,Xlation!$C:$C,"Error",0)</f>
        <v>Medium_Between_50_and_250_Emp</v>
      </c>
      <c r="T366" t="str">
        <f>_xlfn.XLOOKUP(F366,Xlation!$B:$B,Xlation!$C:$C,"Error",0)</f>
        <v>Analysis</v>
      </c>
      <c r="U366" t="str">
        <f>_xlfn.XLOOKUP(K366,Xlation!$B:$B,Xlation!$C:$C,"Error",0)</f>
        <v>80-100%</v>
      </c>
      <c r="V366" t="str">
        <f>_xlfn.XLOOKUP(F366,Categories!B:B,Categories!C:C,"Not in dataset",0)</f>
        <v>Not ML</v>
      </c>
    </row>
    <row r="367" spans="2:22">
      <c r="B367" s="1">
        <v>361</v>
      </c>
      <c r="C367">
        <v>2022</v>
      </c>
      <c r="D367" t="s">
        <v>11</v>
      </c>
      <c r="E367" t="s">
        <v>10</v>
      </c>
      <c r="F367" t="s">
        <v>36</v>
      </c>
      <c r="G367">
        <v>61300</v>
      </c>
      <c r="H367" t="s">
        <v>61</v>
      </c>
      <c r="I367">
        <v>61300</v>
      </c>
      <c r="J367" t="s">
        <v>24</v>
      </c>
      <c r="K367">
        <v>100</v>
      </c>
      <c r="L367" t="s">
        <v>24</v>
      </c>
      <c r="M367" t="str">
        <f>_xlfn.XLOOKUP(L367,Xlation!B:B,Xlation!D:D,"error",0)</f>
        <v>CAN</v>
      </c>
      <c r="N367" t="s">
        <v>64</v>
      </c>
      <c r="O367" t="str">
        <f>_xlfn.XLOOKUP(D367,Xlation!$B:$B,Xlation!$C:$C,"Error",0)</f>
        <v xml:space="preserve">Senior-level Expert </v>
      </c>
      <c r="P367" t="str">
        <f>_xlfn.XLOOKUP(E367,Xlation!$B:$B,Xlation!$C:$C,"Error",0)</f>
        <v xml:space="preserve">Full-time </v>
      </c>
      <c r="Q367" t="str">
        <f>_xlfn.XLOOKUP(L367,Xlation!$B:$B,Xlation!$C:$C,"Error",0)</f>
        <v>Canada</v>
      </c>
      <c r="R367" t="str">
        <f>_xlfn.XLOOKUP(J367,Xlation!$B:$B,Xlation!$C:$C,"Error",0)</f>
        <v>Canada</v>
      </c>
      <c r="S367" t="str">
        <f>_xlfn.XLOOKUP(N367,Xlation!$B:$B,Xlation!$C:$C,"Error",0)</f>
        <v>Medium_Between_50_and_250_Emp</v>
      </c>
      <c r="T367" t="str">
        <f>_xlfn.XLOOKUP(F367,Xlation!$B:$B,Xlation!$C:$C,"Error",0)</f>
        <v>Analysis</v>
      </c>
      <c r="U367" t="str">
        <f>_xlfn.XLOOKUP(K367,Xlation!$B:$B,Xlation!$C:$C,"Error",0)</f>
        <v>80-100%</v>
      </c>
      <c r="V367" t="str">
        <f>_xlfn.XLOOKUP(F367,Categories!B:B,Categories!C:C,"Not in dataset",0)</f>
        <v>Not ML</v>
      </c>
    </row>
    <row r="368" spans="2:22">
      <c r="B368" s="1">
        <v>362</v>
      </c>
      <c r="C368">
        <v>2022</v>
      </c>
      <c r="D368" t="s">
        <v>11</v>
      </c>
      <c r="E368" t="s">
        <v>10</v>
      </c>
      <c r="F368" t="s">
        <v>36</v>
      </c>
      <c r="G368">
        <v>130000</v>
      </c>
      <c r="H368" t="s">
        <v>61</v>
      </c>
      <c r="I368">
        <v>130000</v>
      </c>
      <c r="J368" t="s">
        <v>24</v>
      </c>
      <c r="K368">
        <v>100</v>
      </c>
      <c r="L368" t="s">
        <v>24</v>
      </c>
      <c r="M368" t="str">
        <f>_xlfn.XLOOKUP(L368,Xlation!B:B,Xlation!D:D,"error",0)</f>
        <v>CAN</v>
      </c>
      <c r="N368" t="s">
        <v>64</v>
      </c>
      <c r="O368" t="str">
        <f>_xlfn.XLOOKUP(D368,Xlation!$B:$B,Xlation!$C:$C,"Error",0)</f>
        <v xml:space="preserve">Senior-level Expert </v>
      </c>
      <c r="P368" t="str">
        <f>_xlfn.XLOOKUP(E368,Xlation!$B:$B,Xlation!$C:$C,"Error",0)</f>
        <v xml:space="preserve">Full-time </v>
      </c>
      <c r="Q368" t="str">
        <f>_xlfn.XLOOKUP(L368,Xlation!$B:$B,Xlation!$C:$C,"Error",0)</f>
        <v>Canada</v>
      </c>
      <c r="R368" t="str">
        <f>_xlfn.XLOOKUP(J368,Xlation!$B:$B,Xlation!$C:$C,"Error",0)</f>
        <v>Canada</v>
      </c>
      <c r="S368" t="str">
        <f>_xlfn.XLOOKUP(N368,Xlation!$B:$B,Xlation!$C:$C,"Error",0)</f>
        <v>Medium_Between_50_and_250_Emp</v>
      </c>
      <c r="T368" t="str">
        <f>_xlfn.XLOOKUP(F368,Xlation!$B:$B,Xlation!$C:$C,"Error",0)</f>
        <v>Analysis</v>
      </c>
      <c r="U368" t="str">
        <f>_xlfn.XLOOKUP(K368,Xlation!$B:$B,Xlation!$C:$C,"Error",0)</f>
        <v>80-100%</v>
      </c>
      <c r="V368" t="str">
        <f>_xlfn.XLOOKUP(F368,Categories!B:B,Categories!C:C,"Not in dataset",0)</f>
        <v>Not ML</v>
      </c>
    </row>
    <row r="369" spans="2:22">
      <c r="B369" s="1">
        <v>363</v>
      </c>
      <c r="C369">
        <v>2022</v>
      </c>
      <c r="D369" t="s">
        <v>11</v>
      </c>
      <c r="E369" t="s">
        <v>10</v>
      </c>
      <c r="F369" t="s">
        <v>36</v>
      </c>
      <c r="G369">
        <v>61300</v>
      </c>
      <c r="H369" t="s">
        <v>61</v>
      </c>
      <c r="I369">
        <v>61300</v>
      </c>
      <c r="J369" t="s">
        <v>24</v>
      </c>
      <c r="K369">
        <v>100</v>
      </c>
      <c r="L369" t="s">
        <v>24</v>
      </c>
      <c r="M369" t="str">
        <f>_xlfn.XLOOKUP(L369,Xlation!B:B,Xlation!D:D,"error",0)</f>
        <v>CAN</v>
      </c>
      <c r="N369" t="s">
        <v>64</v>
      </c>
      <c r="O369" t="str">
        <f>_xlfn.XLOOKUP(D369,Xlation!$B:$B,Xlation!$C:$C,"Error",0)</f>
        <v xml:space="preserve">Senior-level Expert </v>
      </c>
      <c r="P369" t="str">
        <f>_xlfn.XLOOKUP(E369,Xlation!$B:$B,Xlation!$C:$C,"Error",0)</f>
        <v xml:space="preserve">Full-time </v>
      </c>
      <c r="Q369" t="str">
        <f>_xlfn.XLOOKUP(L369,Xlation!$B:$B,Xlation!$C:$C,"Error",0)</f>
        <v>Canada</v>
      </c>
      <c r="R369" t="str">
        <f>_xlfn.XLOOKUP(J369,Xlation!$B:$B,Xlation!$C:$C,"Error",0)</f>
        <v>Canada</v>
      </c>
      <c r="S369" t="str">
        <f>_xlfn.XLOOKUP(N369,Xlation!$B:$B,Xlation!$C:$C,"Error",0)</f>
        <v>Medium_Between_50_and_250_Emp</v>
      </c>
      <c r="T369" t="str">
        <f>_xlfn.XLOOKUP(F369,Xlation!$B:$B,Xlation!$C:$C,"Error",0)</f>
        <v>Analysis</v>
      </c>
      <c r="U369" t="str">
        <f>_xlfn.XLOOKUP(K369,Xlation!$B:$B,Xlation!$C:$C,"Error",0)</f>
        <v>80-100%</v>
      </c>
      <c r="V369" t="str">
        <f>_xlfn.XLOOKUP(F369,Categories!B:B,Categories!C:C,"Not in dataset",0)</f>
        <v>Not ML</v>
      </c>
    </row>
    <row r="370" spans="2:22">
      <c r="B370" s="1">
        <v>364</v>
      </c>
      <c r="C370">
        <v>2022</v>
      </c>
      <c r="D370" t="s">
        <v>11</v>
      </c>
      <c r="E370" t="s">
        <v>10</v>
      </c>
      <c r="F370" t="s">
        <v>35</v>
      </c>
      <c r="G370">
        <v>160000</v>
      </c>
      <c r="H370" t="s">
        <v>61</v>
      </c>
      <c r="I370">
        <v>160000</v>
      </c>
      <c r="J370" t="s">
        <v>22</v>
      </c>
      <c r="K370">
        <v>0</v>
      </c>
      <c r="L370" t="s">
        <v>22</v>
      </c>
      <c r="M370" t="str">
        <f>_xlfn.XLOOKUP(L370,Xlation!B:B,Xlation!D:D,"error",0)</f>
        <v>USA</v>
      </c>
      <c r="N370" t="s">
        <v>60</v>
      </c>
      <c r="O370" t="str">
        <f>_xlfn.XLOOKUP(D370,Xlation!$B:$B,Xlation!$C:$C,"Error",0)</f>
        <v xml:space="preserve">Senior-level Expert </v>
      </c>
      <c r="P370" t="str">
        <f>_xlfn.XLOOKUP(E370,Xlation!$B:$B,Xlation!$C:$C,"Error",0)</f>
        <v xml:space="preserve">Full-time </v>
      </c>
      <c r="Q370" t="str">
        <f>_xlfn.XLOOKUP(L370,Xlation!$B:$B,Xlation!$C:$C,"Error",0)</f>
        <v>United States of America</v>
      </c>
      <c r="R370" t="str">
        <f>_xlfn.XLOOKUP(J370,Xlation!$B:$B,Xlation!$C:$C,"Error",0)</f>
        <v>United States of America</v>
      </c>
      <c r="S370" t="str">
        <f>_xlfn.XLOOKUP(N370,Xlation!$B:$B,Xlation!$C:$C,"Error",0)</f>
        <v>Large_Greater_than_250_Emp</v>
      </c>
      <c r="T370" t="str">
        <f>_xlfn.XLOOKUP(F370,Xlation!$B:$B,Xlation!$C:$C,"Error",0)</f>
        <v>Engineer</v>
      </c>
      <c r="U370" t="str">
        <f>_xlfn.XLOOKUP(K370,Xlation!$B:$B,Xlation!$C:$C,"Error",0)</f>
        <v>0-20%</v>
      </c>
      <c r="V370" t="str">
        <f>_xlfn.XLOOKUP(F370,Categories!B:B,Categories!C:C,"Not in dataset",0)</f>
        <v>Not ML</v>
      </c>
    </row>
    <row r="371" spans="2:22">
      <c r="B371" s="1">
        <v>365</v>
      </c>
      <c r="C371">
        <v>2022</v>
      </c>
      <c r="D371" t="s">
        <v>11</v>
      </c>
      <c r="E371" t="s">
        <v>10</v>
      </c>
      <c r="F371" t="s">
        <v>34</v>
      </c>
      <c r="G371">
        <v>138600</v>
      </c>
      <c r="H371" t="s">
        <v>61</v>
      </c>
      <c r="I371">
        <v>138600</v>
      </c>
      <c r="J371" t="s">
        <v>22</v>
      </c>
      <c r="K371">
        <v>100</v>
      </c>
      <c r="L371" t="s">
        <v>22</v>
      </c>
      <c r="M371" t="str">
        <f>_xlfn.XLOOKUP(L371,Xlation!B:B,Xlation!D:D,"error",0)</f>
        <v>USA</v>
      </c>
      <c r="N371" t="s">
        <v>64</v>
      </c>
      <c r="O371" t="str">
        <f>_xlfn.XLOOKUP(D371,Xlation!$B:$B,Xlation!$C:$C,"Error",0)</f>
        <v xml:space="preserve">Senior-level Expert </v>
      </c>
      <c r="P371" t="str">
        <f>_xlfn.XLOOKUP(E371,Xlation!$B:$B,Xlation!$C:$C,"Error",0)</f>
        <v xml:space="preserve">Full-time </v>
      </c>
      <c r="Q371" t="str">
        <f>_xlfn.XLOOKUP(L371,Xlation!$B:$B,Xlation!$C:$C,"Error",0)</f>
        <v>United States of America</v>
      </c>
      <c r="R371" t="str">
        <f>_xlfn.XLOOKUP(J371,Xlation!$B:$B,Xlation!$C:$C,"Error",0)</f>
        <v>United States of America</v>
      </c>
      <c r="S371" t="str">
        <f>_xlfn.XLOOKUP(N371,Xlation!$B:$B,Xlation!$C:$C,"Error",0)</f>
        <v>Medium_Between_50_and_250_Emp</v>
      </c>
      <c r="T371" t="str">
        <f>_xlfn.XLOOKUP(F371,Xlation!$B:$B,Xlation!$C:$C,"Error",0)</f>
        <v>Scientist</v>
      </c>
      <c r="U371" t="str">
        <f>_xlfn.XLOOKUP(K371,Xlation!$B:$B,Xlation!$C:$C,"Error",0)</f>
        <v>80-100%</v>
      </c>
      <c r="V371" t="str">
        <f>_xlfn.XLOOKUP(F371,Categories!B:B,Categories!C:C,"Not in dataset",0)</f>
        <v>Not ML</v>
      </c>
    </row>
    <row r="372" spans="2:22">
      <c r="B372" s="1">
        <v>366</v>
      </c>
      <c r="C372">
        <v>2022</v>
      </c>
      <c r="D372" t="s">
        <v>11</v>
      </c>
      <c r="E372" t="s">
        <v>10</v>
      </c>
      <c r="F372" t="s">
        <v>35</v>
      </c>
      <c r="G372">
        <v>136000</v>
      </c>
      <c r="H372" t="s">
        <v>61</v>
      </c>
      <c r="I372">
        <v>136000</v>
      </c>
      <c r="J372" t="s">
        <v>22</v>
      </c>
      <c r="K372">
        <v>0</v>
      </c>
      <c r="L372" t="s">
        <v>22</v>
      </c>
      <c r="M372" t="str">
        <f>_xlfn.XLOOKUP(L372,Xlation!B:B,Xlation!D:D,"error",0)</f>
        <v>USA</v>
      </c>
      <c r="N372" t="s">
        <v>64</v>
      </c>
      <c r="O372" t="str">
        <f>_xlfn.XLOOKUP(D372,Xlation!$B:$B,Xlation!$C:$C,"Error",0)</f>
        <v xml:space="preserve">Senior-level Expert </v>
      </c>
      <c r="P372" t="str">
        <f>_xlfn.XLOOKUP(E372,Xlation!$B:$B,Xlation!$C:$C,"Error",0)</f>
        <v xml:space="preserve">Full-time </v>
      </c>
      <c r="Q372" t="str">
        <f>_xlfn.XLOOKUP(L372,Xlation!$B:$B,Xlation!$C:$C,"Error",0)</f>
        <v>United States of America</v>
      </c>
      <c r="R372" t="str">
        <f>_xlfn.XLOOKUP(J372,Xlation!$B:$B,Xlation!$C:$C,"Error",0)</f>
        <v>United States of America</v>
      </c>
      <c r="S372" t="str">
        <f>_xlfn.XLOOKUP(N372,Xlation!$B:$B,Xlation!$C:$C,"Error",0)</f>
        <v>Medium_Between_50_and_250_Emp</v>
      </c>
      <c r="T372" t="str">
        <f>_xlfn.XLOOKUP(F372,Xlation!$B:$B,Xlation!$C:$C,"Error",0)</f>
        <v>Engineer</v>
      </c>
      <c r="U372" t="str">
        <f>_xlfn.XLOOKUP(K372,Xlation!$B:$B,Xlation!$C:$C,"Error",0)</f>
        <v>0-20%</v>
      </c>
      <c r="V372" t="str">
        <f>_xlfn.XLOOKUP(F372,Categories!B:B,Categories!C:C,"Not in dataset",0)</f>
        <v>Not ML</v>
      </c>
    </row>
    <row r="373" spans="2:22">
      <c r="B373" s="1">
        <v>367</v>
      </c>
      <c r="C373">
        <v>2022</v>
      </c>
      <c r="D373" t="s">
        <v>8</v>
      </c>
      <c r="E373" t="s">
        <v>10</v>
      </c>
      <c r="F373" t="s">
        <v>36</v>
      </c>
      <c r="G373">
        <v>58000</v>
      </c>
      <c r="H373" t="s">
        <v>61</v>
      </c>
      <c r="I373">
        <v>58000</v>
      </c>
      <c r="J373" t="s">
        <v>22</v>
      </c>
      <c r="K373">
        <v>0</v>
      </c>
      <c r="L373" t="s">
        <v>22</v>
      </c>
      <c r="M373" t="str">
        <f>_xlfn.XLOOKUP(L373,Xlation!B:B,Xlation!D:D,"error",0)</f>
        <v>USA</v>
      </c>
      <c r="N373" t="s">
        <v>62</v>
      </c>
      <c r="O373" t="str">
        <f>_xlfn.XLOOKUP(D373,Xlation!$B:$B,Xlation!$C:$C,"Error",0)</f>
        <v xml:space="preserve">Mid-level Intermediate </v>
      </c>
      <c r="P373" t="str">
        <f>_xlfn.XLOOKUP(E373,Xlation!$B:$B,Xlation!$C:$C,"Error",0)</f>
        <v xml:space="preserve">Full-time </v>
      </c>
      <c r="Q373" t="str">
        <f>_xlfn.XLOOKUP(L373,Xlation!$B:$B,Xlation!$C:$C,"Error",0)</f>
        <v>United States of America</v>
      </c>
      <c r="R373" t="str">
        <f>_xlfn.XLOOKUP(J373,Xlation!$B:$B,Xlation!$C:$C,"Error",0)</f>
        <v>United States of America</v>
      </c>
      <c r="S373" t="str">
        <f>_xlfn.XLOOKUP(N373,Xlation!$B:$B,Xlation!$C:$C,"Error",0)</f>
        <v>Small_Less_than_50_Emp</v>
      </c>
      <c r="T373" t="str">
        <f>_xlfn.XLOOKUP(F373,Xlation!$B:$B,Xlation!$C:$C,"Error",0)</f>
        <v>Analysis</v>
      </c>
      <c r="U373" t="str">
        <f>_xlfn.XLOOKUP(K373,Xlation!$B:$B,Xlation!$C:$C,"Error",0)</f>
        <v>0-20%</v>
      </c>
      <c r="V373" t="str">
        <f>_xlfn.XLOOKUP(F373,Categories!B:B,Categories!C:C,"Not in dataset",0)</f>
        <v>Not ML</v>
      </c>
    </row>
    <row r="374" spans="2:22">
      <c r="B374" s="1">
        <v>368</v>
      </c>
      <c r="C374">
        <v>2022</v>
      </c>
      <c r="D374" t="s">
        <v>5</v>
      </c>
      <c r="E374" t="s">
        <v>10</v>
      </c>
      <c r="F374" t="s">
        <v>145</v>
      </c>
      <c r="G374">
        <v>135000</v>
      </c>
      <c r="H374" t="s">
        <v>61</v>
      </c>
      <c r="I374">
        <v>135000</v>
      </c>
      <c r="J374" t="s">
        <v>22</v>
      </c>
      <c r="K374">
        <v>100</v>
      </c>
      <c r="L374" t="s">
        <v>22</v>
      </c>
      <c r="M374" t="str">
        <f>_xlfn.XLOOKUP(L374,Xlation!B:B,Xlation!D:D,"error",0)</f>
        <v>USA</v>
      </c>
      <c r="N374" t="s">
        <v>64</v>
      </c>
      <c r="O374" t="str">
        <f>_xlfn.XLOOKUP(D374,Xlation!$B:$B,Xlation!$C:$C,"Error",0)</f>
        <v>Executive-level Director</v>
      </c>
      <c r="P374" t="str">
        <f>_xlfn.XLOOKUP(E374,Xlation!$B:$B,Xlation!$C:$C,"Error",0)</f>
        <v xml:space="preserve">Full-time </v>
      </c>
      <c r="Q374" t="str">
        <f>_xlfn.XLOOKUP(L374,Xlation!$B:$B,Xlation!$C:$C,"Error",0)</f>
        <v>United States of America</v>
      </c>
      <c r="R374" t="str">
        <f>_xlfn.XLOOKUP(J374,Xlation!$B:$B,Xlation!$C:$C,"Error",0)</f>
        <v>United States of America</v>
      </c>
      <c r="S374" t="str">
        <f>_xlfn.XLOOKUP(N374,Xlation!$B:$B,Xlation!$C:$C,"Error",0)</f>
        <v>Medium_Between_50_and_250_Emp</v>
      </c>
      <c r="T374" t="str">
        <f>_xlfn.XLOOKUP(F374,Xlation!$B:$B,Xlation!$C:$C,"Error",0)</f>
        <v>Engineer</v>
      </c>
      <c r="U374" t="str">
        <f>_xlfn.XLOOKUP(K374,Xlation!$B:$B,Xlation!$C:$C,"Error",0)</f>
        <v>80-100%</v>
      </c>
      <c r="V374" t="str">
        <f>_xlfn.XLOOKUP(F374,Categories!B:B,Categories!C:C,"Not in dataset",0)</f>
        <v>Not ML</v>
      </c>
    </row>
    <row r="375" spans="2:22">
      <c r="B375" s="1">
        <v>369</v>
      </c>
      <c r="C375">
        <v>2022</v>
      </c>
      <c r="D375" t="s">
        <v>11</v>
      </c>
      <c r="E375" t="s">
        <v>10</v>
      </c>
      <c r="F375" t="s">
        <v>34</v>
      </c>
      <c r="G375">
        <v>170000</v>
      </c>
      <c r="H375" t="s">
        <v>61</v>
      </c>
      <c r="I375">
        <v>170000</v>
      </c>
      <c r="J375" t="s">
        <v>22</v>
      </c>
      <c r="K375">
        <v>100</v>
      </c>
      <c r="L375" t="s">
        <v>22</v>
      </c>
      <c r="M375" t="str">
        <f>_xlfn.XLOOKUP(L375,Xlation!B:B,Xlation!D:D,"error",0)</f>
        <v>USA</v>
      </c>
      <c r="N375" t="s">
        <v>64</v>
      </c>
      <c r="O375" t="str">
        <f>_xlfn.XLOOKUP(D375,Xlation!$B:$B,Xlation!$C:$C,"Error",0)</f>
        <v xml:space="preserve">Senior-level Expert </v>
      </c>
      <c r="P375" t="str">
        <f>_xlfn.XLOOKUP(E375,Xlation!$B:$B,Xlation!$C:$C,"Error",0)</f>
        <v xml:space="preserve">Full-time </v>
      </c>
      <c r="Q375" t="str">
        <f>_xlfn.XLOOKUP(L375,Xlation!$B:$B,Xlation!$C:$C,"Error",0)</f>
        <v>United States of America</v>
      </c>
      <c r="R375" t="str">
        <f>_xlfn.XLOOKUP(J375,Xlation!$B:$B,Xlation!$C:$C,"Error",0)</f>
        <v>United States of America</v>
      </c>
      <c r="S375" t="str">
        <f>_xlfn.XLOOKUP(N375,Xlation!$B:$B,Xlation!$C:$C,"Error",0)</f>
        <v>Medium_Between_50_and_250_Emp</v>
      </c>
      <c r="T375" t="str">
        <f>_xlfn.XLOOKUP(F375,Xlation!$B:$B,Xlation!$C:$C,"Error",0)</f>
        <v>Scientist</v>
      </c>
      <c r="U375" t="str">
        <f>_xlfn.XLOOKUP(K375,Xlation!$B:$B,Xlation!$C:$C,"Error",0)</f>
        <v>80-100%</v>
      </c>
      <c r="V375" t="str">
        <f>_xlfn.XLOOKUP(F375,Categories!B:B,Categories!C:C,"Not in dataset",0)</f>
        <v>Not ML</v>
      </c>
    </row>
    <row r="376" spans="2:22">
      <c r="B376" s="1">
        <v>370</v>
      </c>
      <c r="C376">
        <v>2022</v>
      </c>
      <c r="D376" t="s">
        <v>11</v>
      </c>
      <c r="E376" t="s">
        <v>10</v>
      </c>
      <c r="F376" t="s">
        <v>34</v>
      </c>
      <c r="G376">
        <v>123000</v>
      </c>
      <c r="H376" t="s">
        <v>61</v>
      </c>
      <c r="I376">
        <v>123000</v>
      </c>
      <c r="J376" t="s">
        <v>22</v>
      </c>
      <c r="K376">
        <v>100</v>
      </c>
      <c r="L376" t="s">
        <v>22</v>
      </c>
      <c r="M376" t="str">
        <f>_xlfn.XLOOKUP(L376,Xlation!B:B,Xlation!D:D,"error",0)</f>
        <v>USA</v>
      </c>
      <c r="N376" t="s">
        <v>64</v>
      </c>
      <c r="O376" t="str">
        <f>_xlfn.XLOOKUP(D376,Xlation!$B:$B,Xlation!$C:$C,"Error",0)</f>
        <v xml:space="preserve">Senior-level Expert </v>
      </c>
      <c r="P376" t="str">
        <f>_xlfn.XLOOKUP(E376,Xlation!$B:$B,Xlation!$C:$C,"Error",0)</f>
        <v xml:space="preserve">Full-time </v>
      </c>
      <c r="Q376" t="str">
        <f>_xlfn.XLOOKUP(L376,Xlation!$B:$B,Xlation!$C:$C,"Error",0)</f>
        <v>United States of America</v>
      </c>
      <c r="R376" t="str">
        <f>_xlfn.XLOOKUP(J376,Xlation!$B:$B,Xlation!$C:$C,"Error",0)</f>
        <v>United States of America</v>
      </c>
      <c r="S376" t="str">
        <f>_xlfn.XLOOKUP(N376,Xlation!$B:$B,Xlation!$C:$C,"Error",0)</f>
        <v>Medium_Between_50_and_250_Emp</v>
      </c>
      <c r="T376" t="str">
        <f>_xlfn.XLOOKUP(F376,Xlation!$B:$B,Xlation!$C:$C,"Error",0)</f>
        <v>Scientist</v>
      </c>
      <c r="U376" t="str">
        <f>_xlfn.XLOOKUP(K376,Xlation!$B:$B,Xlation!$C:$C,"Error",0)</f>
        <v>80-100%</v>
      </c>
      <c r="V376" t="str">
        <f>_xlfn.XLOOKUP(F376,Categories!B:B,Categories!C:C,"Not in dataset",0)</f>
        <v>Not ML</v>
      </c>
    </row>
    <row r="377" spans="2:22">
      <c r="B377" s="1">
        <v>371</v>
      </c>
      <c r="C377">
        <v>2022</v>
      </c>
      <c r="D377" t="s">
        <v>11</v>
      </c>
      <c r="E377" t="s">
        <v>10</v>
      </c>
      <c r="F377" t="s">
        <v>37</v>
      </c>
      <c r="G377">
        <v>189650</v>
      </c>
      <c r="H377" t="s">
        <v>61</v>
      </c>
      <c r="I377">
        <v>189650</v>
      </c>
      <c r="J377" t="s">
        <v>22</v>
      </c>
      <c r="K377">
        <v>0</v>
      </c>
      <c r="L377" t="s">
        <v>22</v>
      </c>
      <c r="M377" t="str">
        <f>_xlfn.XLOOKUP(L377,Xlation!B:B,Xlation!D:D,"error",0)</f>
        <v>USA</v>
      </c>
      <c r="N377" t="s">
        <v>64</v>
      </c>
      <c r="O377" t="str">
        <f>_xlfn.XLOOKUP(D377,Xlation!$B:$B,Xlation!$C:$C,"Error",0)</f>
        <v xml:space="preserve">Senior-level Expert </v>
      </c>
      <c r="P377" t="str">
        <f>_xlfn.XLOOKUP(E377,Xlation!$B:$B,Xlation!$C:$C,"Error",0)</f>
        <v xml:space="preserve">Full-time </v>
      </c>
      <c r="Q377" t="str">
        <f>_xlfn.XLOOKUP(L377,Xlation!$B:$B,Xlation!$C:$C,"Error",0)</f>
        <v>United States of America</v>
      </c>
      <c r="R377" t="str">
        <f>_xlfn.XLOOKUP(J377,Xlation!$B:$B,Xlation!$C:$C,"Error",0)</f>
        <v>United States of America</v>
      </c>
      <c r="S377" t="str">
        <f>_xlfn.XLOOKUP(N377,Xlation!$B:$B,Xlation!$C:$C,"Error",0)</f>
        <v>Medium_Between_50_and_250_Emp</v>
      </c>
      <c r="T377" t="str">
        <f>_xlfn.XLOOKUP(F377,Xlation!$B:$B,Xlation!$C:$C,"Error",0)</f>
        <v>Engineer</v>
      </c>
      <c r="U377" t="str">
        <f>_xlfn.XLOOKUP(K377,Xlation!$B:$B,Xlation!$C:$C,"Error",0)</f>
        <v>0-20%</v>
      </c>
      <c r="V377" t="str">
        <f>_xlfn.XLOOKUP(F377,Categories!B:B,Categories!C:C,"Not in dataset",0)</f>
        <v>ML Professional</v>
      </c>
    </row>
    <row r="378" spans="2:22">
      <c r="B378" s="1">
        <v>372</v>
      </c>
      <c r="C378">
        <v>2022</v>
      </c>
      <c r="D378" t="s">
        <v>11</v>
      </c>
      <c r="E378" t="s">
        <v>10</v>
      </c>
      <c r="F378" t="s">
        <v>37</v>
      </c>
      <c r="G378">
        <v>164996</v>
      </c>
      <c r="H378" t="s">
        <v>61</v>
      </c>
      <c r="I378">
        <v>164996</v>
      </c>
      <c r="J378" t="s">
        <v>22</v>
      </c>
      <c r="K378">
        <v>0</v>
      </c>
      <c r="L378" t="s">
        <v>22</v>
      </c>
      <c r="M378" t="str">
        <f>_xlfn.XLOOKUP(L378,Xlation!B:B,Xlation!D:D,"error",0)</f>
        <v>USA</v>
      </c>
      <c r="N378" t="s">
        <v>64</v>
      </c>
      <c r="O378" t="str">
        <f>_xlfn.XLOOKUP(D378,Xlation!$B:$B,Xlation!$C:$C,"Error",0)</f>
        <v xml:space="preserve">Senior-level Expert </v>
      </c>
      <c r="P378" t="str">
        <f>_xlfn.XLOOKUP(E378,Xlation!$B:$B,Xlation!$C:$C,"Error",0)</f>
        <v xml:space="preserve">Full-time </v>
      </c>
      <c r="Q378" t="str">
        <f>_xlfn.XLOOKUP(L378,Xlation!$B:$B,Xlation!$C:$C,"Error",0)</f>
        <v>United States of America</v>
      </c>
      <c r="R378" t="str">
        <f>_xlfn.XLOOKUP(J378,Xlation!$B:$B,Xlation!$C:$C,"Error",0)</f>
        <v>United States of America</v>
      </c>
      <c r="S378" t="str">
        <f>_xlfn.XLOOKUP(N378,Xlation!$B:$B,Xlation!$C:$C,"Error",0)</f>
        <v>Medium_Between_50_and_250_Emp</v>
      </c>
      <c r="T378" t="str">
        <f>_xlfn.XLOOKUP(F378,Xlation!$B:$B,Xlation!$C:$C,"Error",0)</f>
        <v>Engineer</v>
      </c>
      <c r="U378" t="str">
        <f>_xlfn.XLOOKUP(K378,Xlation!$B:$B,Xlation!$C:$C,"Error",0)</f>
        <v>0-20%</v>
      </c>
      <c r="V378" t="str">
        <f>_xlfn.XLOOKUP(F378,Categories!B:B,Categories!C:C,"Not in dataset",0)</f>
        <v>ML Professional</v>
      </c>
    </row>
    <row r="379" spans="2:22">
      <c r="B379" s="1">
        <v>373</v>
      </c>
      <c r="C379">
        <v>2022</v>
      </c>
      <c r="D379" t="s">
        <v>8</v>
      </c>
      <c r="E379" t="s">
        <v>10</v>
      </c>
      <c r="F379" t="s">
        <v>146</v>
      </c>
      <c r="G379">
        <v>50000</v>
      </c>
      <c r="H379" t="s">
        <v>59</v>
      </c>
      <c r="I379">
        <v>54957</v>
      </c>
      <c r="J379" t="s">
        <v>29</v>
      </c>
      <c r="K379">
        <v>0</v>
      </c>
      <c r="L379" t="s">
        <v>29</v>
      </c>
      <c r="M379" t="str">
        <f>_xlfn.XLOOKUP(L379,Xlation!B:B,Xlation!D:D,"error",0)</f>
        <v>GRC</v>
      </c>
      <c r="N379" t="s">
        <v>64</v>
      </c>
      <c r="O379" t="str">
        <f>_xlfn.XLOOKUP(D379,Xlation!$B:$B,Xlation!$C:$C,"Error",0)</f>
        <v xml:space="preserve">Mid-level Intermediate </v>
      </c>
      <c r="P379" t="str">
        <f>_xlfn.XLOOKUP(E379,Xlation!$B:$B,Xlation!$C:$C,"Error",0)</f>
        <v xml:space="preserve">Full-time </v>
      </c>
      <c r="Q379" t="str">
        <f>_xlfn.XLOOKUP(L379,Xlation!$B:$B,Xlation!$C:$C,"Error",0)</f>
        <v>Greece</v>
      </c>
      <c r="R379" t="str">
        <f>_xlfn.XLOOKUP(J379,Xlation!$B:$B,Xlation!$C:$C,"Error",0)</f>
        <v>Greece</v>
      </c>
      <c r="S379" t="str">
        <f>_xlfn.XLOOKUP(N379,Xlation!$B:$B,Xlation!$C:$C,"Error",0)</f>
        <v>Medium_Between_50_and_250_Emp</v>
      </c>
      <c r="T379" t="str">
        <f>_xlfn.XLOOKUP(F379,Xlation!$B:$B,Xlation!$C:$C,"Error",0)</f>
        <v>Other</v>
      </c>
      <c r="U379" t="str">
        <f>_xlfn.XLOOKUP(K379,Xlation!$B:$B,Xlation!$C:$C,"Error",0)</f>
        <v>0-20%</v>
      </c>
      <c r="V379" t="str">
        <f>_xlfn.XLOOKUP(F379,Categories!B:B,Categories!C:C,"Not in dataset",0)</f>
        <v>Not ML</v>
      </c>
    </row>
    <row r="380" spans="2:22">
      <c r="B380" s="1">
        <v>374</v>
      </c>
      <c r="C380">
        <v>2022</v>
      </c>
      <c r="D380" t="s">
        <v>8</v>
      </c>
      <c r="E380" t="s">
        <v>10</v>
      </c>
      <c r="F380" t="s">
        <v>146</v>
      </c>
      <c r="G380">
        <v>50000</v>
      </c>
      <c r="H380" t="s">
        <v>59</v>
      </c>
      <c r="I380">
        <v>54957</v>
      </c>
      <c r="J380" t="s">
        <v>29</v>
      </c>
      <c r="K380">
        <v>0</v>
      </c>
      <c r="L380" t="s">
        <v>29</v>
      </c>
      <c r="M380" t="str">
        <f>_xlfn.XLOOKUP(L380,Xlation!B:B,Xlation!D:D,"error",0)</f>
        <v>GRC</v>
      </c>
      <c r="N380" t="s">
        <v>64</v>
      </c>
      <c r="O380" t="str">
        <f>_xlfn.XLOOKUP(D380,Xlation!$B:$B,Xlation!$C:$C,"Error",0)</f>
        <v xml:space="preserve">Mid-level Intermediate </v>
      </c>
      <c r="P380" t="str">
        <f>_xlfn.XLOOKUP(E380,Xlation!$B:$B,Xlation!$C:$C,"Error",0)</f>
        <v xml:space="preserve">Full-time </v>
      </c>
      <c r="Q380" t="str">
        <f>_xlfn.XLOOKUP(L380,Xlation!$B:$B,Xlation!$C:$C,"Error",0)</f>
        <v>Greece</v>
      </c>
      <c r="R380" t="str">
        <f>_xlfn.XLOOKUP(J380,Xlation!$B:$B,Xlation!$C:$C,"Error",0)</f>
        <v>Greece</v>
      </c>
      <c r="S380" t="str">
        <f>_xlfn.XLOOKUP(N380,Xlation!$B:$B,Xlation!$C:$C,"Error",0)</f>
        <v>Medium_Between_50_and_250_Emp</v>
      </c>
      <c r="T380" t="str">
        <f>_xlfn.XLOOKUP(F380,Xlation!$B:$B,Xlation!$C:$C,"Error",0)</f>
        <v>Other</v>
      </c>
      <c r="U380" t="str">
        <f>_xlfn.XLOOKUP(K380,Xlation!$B:$B,Xlation!$C:$C,"Error",0)</f>
        <v>0-20%</v>
      </c>
      <c r="V380" t="str">
        <f>_xlfn.XLOOKUP(F380,Categories!B:B,Categories!C:C,"Not in dataset",0)</f>
        <v>Not ML</v>
      </c>
    </row>
    <row r="381" spans="2:22">
      <c r="B381" s="1">
        <v>375</v>
      </c>
      <c r="C381">
        <v>2022</v>
      </c>
      <c r="D381" t="s">
        <v>5</v>
      </c>
      <c r="E381" t="s">
        <v>10</v>
      </c>
      <c r="F381" t="s">
        <v>71</v>
      </c>
      <c r="G381">
        <v>150000</v>
      </c>
      <c r="H381" t="s">
        <v>84</v>
      </c>
      <c r="I381">
        <v>118187</v>
      </c>
      <c r="J381" t="s">
        <v>24</v>
      </c>
      <c r="K381">
        <v>100</v>
      </c>
      <c r="L381" t="s">
        <v>24</v>
      </c>
      <c r="M381" t="str">
        <f>_xlfn.XLOOKUP(L381,Xlation!B:B,Xlation!D:D,"error",0)</f>
        <v>CAN</v>
      </c>
      <c r="N381" t="s">
        <v>62</v>
      </c>
      <c r="O381" t="str">
        <f>_xlfn.XLOOKUP(D381,Xlation!$B:$B,Xlation!$C:$C,"Error",0)</f>
        <v>Executive-level Director</v>
      </c>
      <c r="P381" t="str">
        <f>_xlfn.XLOOKUP(E381,Xlation!$B:$B,Xlation!$C:$C,"Error",0)</f>
        <v xml:space="preserve">Full-time </v>
      </c>
      <c r="Q381" t="str">
        <f>_xlfn.XLOOKUP(L381,Xlation!$B:$B,Xlation!$C:$C,"Error",0)</f>
        <v>Canada</v>
      </c>
      <c r="R381" t="str">
        <f>_xlfn.XLOOKUP(J381,Xlation!$B:$B,Xlation!$C:$C,"Error",0)</f>
        <v>Canada</v>
      </c>
      <c r="S381" t="str">
        <f>_xlfn.XLOOKUP(N381,Xlation!$B:$B,Xlation!$C:$C,"Error",0)</f>
        <v>Small_Less_than_50_Emp</v>
      </c>
      <c r="T381" t="str">
        <f>_xlfn.XLOOKUP(F381,Xlation!$B:$B,Xlation!$C:$C,"Error",0)</f>
        <v>Engineer</v>
      </c>
      <c r="U381" t="str">
        <f>_xlfn.XLOOKUP(K381,Xlation!$B:$B,Xlation!$C:$C,"Error",0)</f>
        <v>80-100%</v>
      </c>
      <c r="V381" t="str">
        <f>_xlfn.XLOOKUP(F381,Categories!B:B,Categories!C:C,"Not in dataset",0)</f>
        <v>Not ML</v>
      </c>
    </row>
    <row r="382" spans="2:22">
      <c r="B382" s="1">
        <v>376</v>
      </c>
      <c r="C382">
        <v>2022</v>
      </c>
      <c r="D382" t="s">
        <v>11</v>
      </c>
      <c r="E382" t="s">
        <v>10</v>
      </c>
      <c r="F382" t="s">
        <v>36</v>
      </c>
      <c r="G382">
        <v>132000</v>
      </c>
      <c r="H382" t="s">
        <v>61</v>
      </c>
      <c r="I382">
        <v>132000</v>
      </c>
      <c r="J382" t="s">
        <v>22</v>
      </c>
      <c r="K382">
        <v>0</v>
      </c>
      <c r="L382" t="s">
        <v>22</v>
      </c>
      <c r="M382" t="str">
        <f>_xlfn.XLOOKUP(L382,Xlation!B:B,Xlation!D:D,"error",0)</f>
        <v>USA</v>
      </c>
      <c r="N382" t="s">
        <v>64</v>
      </c>
      <c r="O382" t="str">
        <f>_xlfn.XLOOKUP(D382,Xlation!$B:$B,Xlation!$C:$C,"Error",0)</f>
        <v xml:space="preserve">Senior-level Expert </v>
      </c>
      <c r="P382" t="str">
        <f>_xlfn.XLOOKUP(E382,Xlation!$B:$B,Xlation!$C:$C,"Error",0)</f>
        <v xml:space="preserve">Full-time </v>
      </c>
      <c r="Q382" t="str">
        <f>_xlfn.XLOOKUP(L382,Xlation!$B:$B,Xlation!$C:$C,"Error",0)</f>
        <v>United States of America</v>
      </c>
      <c r="R382" t="str">
        <f>_xlfn.XLOOKUP(J382,Xlation!$B:$B,Xlation!$C:$C,"Error",0)</f>
        <v>United States of America</v>
      </c>
      <c r="S382" t="str">
        <f>_xlfn.XLOOKUP(N382,Xlation!$B:$B,Xlation!$C:$C,"Error",0)</f>
        <v>Medium_Between_50_and_250_Emp</v>
      </c>
      <c r="T382" t="str">
        <f>_xlfn.XLOOKUP(F382,Xlation!$B:$B,Xlation!$C:$C,"Error",0)</f>
        <v>Analysis</v>
      </c>
      <c r="U382" t="str">
        <f>_xlfn.XLOOKUP(K382,Xlation!$B:$B,Xlation!$C:$C,"Error",0)</f>
        <v>0-20%</v>
      </c>
      <c r="V382" t="str">
        <f>_xlfn.XLOOKUP(F382,Categories!B:B,Categories!C:C,"Not in dataset",0)</f>
        <v>Not ML</v>
      </c>
    </row>
    <row r="383" spans="2:22">
      <c r="B383" s="1">
        <v>377</v>
      </c>
      <c r="C383">
        <v>2022</v>
      </c>
      <c r="D383" t="s">
        <v>11</v>
      </c>
      <c r="E383" t="s">
        <v>10</v>
      </c>
      <c r="F383" t="s">
        <v>35</v>
      </c>
      <c r="G383">
        <v>165400</v>
      </c>
      <c r="H383" t="s">
        <v>61</v>
      </c>
      <c r="I383">
        <v>165400</v>
      </c>
      <c r="J383" t="s">
        <v>22</v>
      </c>
      <c r="K383">
        <v>100</v>
      </c>
      <c r="L383" t="s">
        <v>22</v>
      </c>
      <c r="M383" t="str">
        <f>_xlfn.XLOOKUP(L383,Xlation!B:B,Xlation!D:D,"error",0)</f>
        <v>USA</v>
      </c>
      <c r="N383" t="s">
        <v>64</v>
      </c>
      <c r="O383" t="str">
        <f>_xlfn.XLOOKUP(D383,Xlation!$B:$B,Xlation!$C:$C,"Error",0)</f>
        <v xml:space="preserve">Senior-level Expert </v>
      </c>
      <c r="P383" t="str">
        <f>_xlfn.XLOOKUP(E383,Xlation!$B:$B,Xlation!$C:$C,"Error",0)</f>
        <v xml:space="preserve">Full-time </v>
      </c>
      <c r="Q383" t="str">
        <f>_xlfn.XLOOKUP(L383,Xlation!$B:$B,Xlation!$C:$C,"Error",0)</f>
        <v>United States of America</v>
      </c>
      <c r="R383" t="str">
        <f>_xlfn.XLOOKUP(J383,Xlation!$B:$B,Xlation!$C:$C,"Error",0)</f>
        <v>United States of America</v>
      </c>
      <c r="S383" t="str">
        <f>_xlfn.XLOOKUP(N383,Xlation!$B:$B,Xlation!$C:$C,"Error",0)</f>
        <v>Medium_Between_50_and_250_Emp</v>
      </c>
      <c r="T383" t="str">
        <f>_xlfn.XLOOKUP(F383,Xlation!$B:$B,Xlation!$C:$C,"Error",0)</f>
        <v>Engineer</v>
      </c>
      <c r="U383" t="str">
        <f>_xlfn.XLOOKUP(K383,Xlation!$B:$B,Xlation!$C:$C,"Error",0)</f>
        <v>80-100%</v>
      </c>
      <c r="V383" t="str">
        <f>_xlfn.XLOOKUP(F383,Categories!B:B,Categories!C:C,"Not in dataset",0)</f>
        <v>Not ML</v>
      </c>
    </row>
    <row r="384" spans="2:22">
      <c r="B384" s="1">
        <v>378</v>
      </c>
      <c r="C384">
        <v>2022</v>
      </c>
      <c r="D384" t="s">
        <v>11</v>
      </c>
      <c r="E384" t="s">
        <v>10</v>
      </c>
      <c r="F384" t="s">
        <v>40</v>
      </c>
      <c r="G384">
        <v>208775</v>
      </c>
      <c r="H384" t="s">
        <v>61</v>
      </c>
      <c r="I384">
        <v>208775</v>
      </c>
      <c r="J384" t="s">
        <v>22</v>
      </c>
      <c r="K384">
        <v>100</v>
      </c>
      <c r="L384" t="s">
        <v>22</v>
      </c>
      <c r="M384" t="str">
        <f>_xlfn.XLOOKUP(L384,Xlation!B:B,Xlation!D:D,"error",0)</f>
        <v>USA</v>
      </c>
      <c r="N384" t="s">
        <v>64</v>
      </c>
      <c r="O384" t="str">
        <f>_xlfn.XLOOKUP(D384,Xlation!$B:$B,Xlation!$C:$C,"Error",0)</f>
        <v xml:space="preserve">Senior-level Expert </v>
      </c>
      <c r="P384" t="str">
        <f>_xlfn.XLOOKUP(E384,Xlation!$B:$B,Xlation!$C:$C,"Error",0)</f>
        <v xml:space="preserve">Full-time </v>
      </c>
      <c r="Q384" t="str">
        <f>_xlfn.XLOOKUP(L384,Xlation!$B:$B,Xlation!$C:$C,"Error",0)</f>
        <v>United States of America</v>
      </c>
      <c r="R384" t="str">
        <f>_xlfn.XLOOKUP(J384,Xlation!$B:$B,Xlation!$C:$C,"Error",0)</f>
        <v>United States of America</v>
      </c>
      <c r="S384" t="str">
        <f>_xlfn.XLOOKUP(N384,Xlation!$B:$B,Xlation!$C:$C,"Error",0)</f>
        <v>Medium_Between_50_and_250_Emp</v>
      </c>
      <c r="T384" t="str">
        <f>_xlfn.XLOOKUP(F384,Xlation!$B:$B,Xlation!$C:$C,"Error",0)</f>
        <v>Other</v>
      </c>
      <c r="U384" t="str">
        <f>_xlfn.XLOOKUP(K384,Xlation!$B:$B,Xlation!$C:$C,"Error",0)</f>
        <v>80-100%</v>
      </c>
      <c r="V384" t="str">
        <f>_xlfn.XLOOKUP(F384,Categories!B:B,Categories!C:C,"Not in dataset",0)</f>
        <v>Not ML</v>
      </c>
    </row>
    <row r="385" spans="2:22">
      <c r="B385" s="1">
        <v>379</v>
      </c>
      <c r="C385">
        <v>2022</v>
      </c>
      <c r="D385" t="s">
        <v>11</v>
      </c>
      <c r="E385" t="s">
        <v>10</v>
      </c>
      <c r="F385" t="s">
        <v>40</v>
      </c>
      <c r="G385">
        <v>147800</v>
      </c>
      <c r="H385" t="s">
        <v>61</v>
      </c>
      <c r="I385">
        <v>147800</v>
      </c>
      <c r="J385" t="s">
        <v>22</v>
      </c>
      <c r="K385">
        <v>100</v>
      </c>
      <c r="L385" t="s">
        <v>22</v>
      </c>
      <c r="M385" t="str">
        <f>_xlfn.XLOOKUP(L385,Xlation!B:B,Xlation!D:D,"error",0)</f>
        <v>USA</v>
      </c>
      <c r="N385" t="s">
        <v>64</v>
      </c>
      <c r="O385" t="str">
        <f>_xlfn.XLOOKUP(D385,Xlation!$B:$B,Xlation!$C:$C,"Error",0)</f>
        <v xml:space="preserve">Senior-level Expert </v>
      </c>
      <c r="P385" t="str">
        <f>_xlfn.XLOOKUP(E385,Xlation!$B:$B,Xlation!$C:$C,"Error",0)</f>
        <v xml:space="preserve">Full-time </v>
      </c>
      <c r="Q385" t="str">
        <f>_xlfn.XLOOKUP(L385,Xlation!$B:$B,Xlation!$C:$C,"Error",0)</f>
        <v>United States of America</v>
      </c>
      <c r="R385" t="str">
        <f>_xlfn.XLOOKUP(J385,Xlation!$B:$B,Xlation!$C:$C,"Error",0)</f>
        <v>United States of America</v>
      </c>
      <c r="S385" t="str">
        <f>_xlfn.XLOOKUP(N385,Xlation!$B:$B,Xlation!$C:$C,"Error",0)</f>
        <v>Medium_Between_50_and_250_Emp</v>
      </c>
      <c r="T385" t="str">
        <f>_xlfn.XLOOKUP(F385,Xlation!$B:$B,Xlation!$C:$C,"Error",0)</f>
        <v>Other</v>
      </c>
      <c r="U385" t="str">
        <f>_xlfn.XLOOKUP(K385,Xlation!$B:$B,Xlation!$C:$C,"Error",0)</f>
        <v>80-100%</v>
      </c>
      <c r="V385" t="str">
        <f>_xlfn.XLOOKUP(F385,Categories!B:B,Categories!C:C,"Not in dataset",0)</f>
        <v>Not ML</v>
      </c>
    </row>
    <row r="386" spans="2:22">
      <c r="B386" s="1">
        <v>380</v>
      </c>
      <c r="C386">
        <v>2022</v>
      </c>
      <c r="D386" t="s">
        <v>11</v>
      </c>
      <c r="E386" t="s">
        <v>10</v>
      </c>
      <c r="F386" t="s">
        <v>35</v>
      </c>
      <c r="G386">
        <v>136994</v>
      </c>
      <c r="H386" t="s">
        <v>61</v>
      </c>
      <c r="I386">
        <v>136994</v>
      </c>
      <c r="J386" t="s">
        <v>22</v>
      </c>
      <c r="K386">
        <v>100</v>
      </c>
      <c r="L386" t="s">
        <v>22</v>
      </c>
      <c r="M386" t="str">
        <f>_xlfn.XLOOKUP(L386,Xlation!B:B,Xlation!D:D,"error",0)</f>
        <v>USA</v>
      </c>
      <c r="N386" t="s">
        <v>64</v>
      </c>
      <c r="O386" t="str">
        <f>_xlfn.XLOOKUP(D386,Xlation!$B:$B,Xlation!$C:$C,"Error",0)</f>
        <v xml:space="preserve">Senior-level Expert </v>
      </c>
      <c r="P386" t="str">
        <f>_xlfn.XLOOKUP(E386,Xlation!$B:$B,Xlation!$C:$C,"Error",0)</f>
        <v xml:space="preserve">Full-time </v>
      </c>
      <c r="Q386" t="str">
        <f>_xlfn.XLOOKUP(L386,Xlation!$B:$B,Xlation!$C:$C,"Error",0)</f>
        <v>United States of America</v>
      </c>
      <c r="R386" t="str">
        <f>_xlfn.XLOOKUP(J386,Xlation!$B:$B,Xlation!$C:$C,"Error",0)</f>
        <v>United States of America</v>
      </c>
      <c r="S386" t="str">
        <f>_xlfn.XLOOKUP(N386,Xlation!$B:$B,Xlation!$C:$C,"Error",0)</f>
        <v>Medium_Between_50_and_250_Emp</v>
      </c>
      <c r="T386" t="str">
        <f>_xlfn.XLOOKUP(F386,Xlation!$B:$B,Xlation!$C:$C,"Error",0)</f>
        <v>Engineer</v>
      </c>
      <c r="U386" t="str">
        <f>_xlfn.XLOOKUP(K386,Xlation!$B:$B,Xlation!$C:$C,"Error",0)</f>
        <v>80-100%</v>
      </c>
      <c r="V386" t="str">
        <f>_xlfn.XLOOKUP(F386,Categories!B:B,Categories!C:C,"Not in dataset",0)</f>
        <v>Not ML</v>
      </c>
    </row>
    <row r="387" spans="2:22">
      <c r="B387" s="1">
        <v>381</v>
      </c>
      <c r="C387">
        <v>2022</v>
      </c>
      <c r="D387" t="s">
        <v>11</v>
      </c>
      <c r="E387" t="s">
        <v>10</v>
      </c>
      <c r="F387" t="s">
        <v>35</v>
      </c>
      <c r="G387">
        <v>101570</v>
      </c>
      <c r="H387" t="s">
        <v>61</v>
      </c>
      <c r="I387">
        <v>101570</v>
      </c>
      <c r="J387" t="s">
        <v>22</v>
      </c>
      <c r="K387">
        <v>100</v>
      </c>
      <c r="L387" t="s">
        <v>22</v>
      </c>
      <c r="M387" t="str">
        <f>_xlfn.XLOOKUP(L387,Xlation!B:B,Xlation!D:D,"error",0)</f>
        <v>USA</v>
      </c>
      <c r="N387" t="s">
        <v>64</v>
      </c>
      <c r="O387" t="str">
        <f>_xlfn.XLOOKUP(D387,Xlation!$B:$B,Xlation!$C:$C,"Error",0)</f>
        <v xml:space="preserve">Senior-level Expert </v>
      </c>
      <c r="P387" t="str">
        <f>_xlfn.XLOOKUP(E387,Xlation!$B:$B,Xlation!$C:$C,"Error",0)</f>
        <v xml:space="preserve">Full-time </v>
      </c>
      <c r="Q387" t="str">
        <f>_xlfn.XLOOKUP(L387,Xlation!$B:$B,Xlation!$C:$C,"Error",0)</f>
        <v>United States of America</v>
      </c>
      <c r="R387" t="str">
        <f>_xlfn.XLOOKUP(J387,Xlation!$B:$B,Xlation!$C:$C,"Error",0)</f>
        <v>United States of America</v>
      </c>
      <c r="S387" t="str">
        <f>_xlfn.XLOOKUP(N387,Xlation!$B:$B,Xlation!$C:$C,"Error",0)</f>
        <v>Medium_Between_50_and_250_Emp</v>
      </c>
      <c r="T387" t="str">
        <f>_xlfn.XLOOKUP(F387,Xlation!$B:$B,Xlation!$C:$C,"Error",0)</f>
        <v>Engineer</v>
      </c>
      <c r="U387" t="str">
        <f>_xlfn.XLOOKUP(K387,Xlation!$B:$B,Xlation!$C:$C,"Error",0)</f>
        <v>80-100%</v>
      </c>
      <c r="V387" t="str">
        <f>_xlfn.XLOOKUP(F387,Categories!B:B,Categories!C:C,"Not in dataset",0)</f>
        <v>Not ML</v>
      </c>
    </row>
    <row r="388" spans="2:22">
      <c r="B388" s="1">
        <v>382</v>
      </c>
      <c r="C388">
        <v>2022</v>
      </c>
      <c r="D388" t="s">
        <v>11</v>
      </c>
      <c r="E388" t="s">
        <v>10</v>
      </c>
      <c r="F388" t="s">
        <v>36</v>
      </c>
      <c r="G388">
        <v>128875</v>
      </c>
      <c r="H388" t="s">
        <v>61</v>
      </c>
      <c r="I388">
        <v>128875</v>
      </c>
      <c r="J388" t="s">
        <v>22</v>
      </c>
      <c r="K388">
        <v>100</v>
      </c>
      <c r="L388" t="s">
        <v>22</v>
      </c>
      <c r="M388" t="str">
        <f>_xlfn.XLOOKUP(L388,Xlation!B:B,Xlation!D:D,"error",0)</f>
        <v>USA</v>
      </c>
      <c r="N388" t="s">
        <v>64</v>
      </c>
      <c r="O388" t="str">
        <f>_xlfn.XLOOKUP(D388,Xlation!$B:$B,Xlation!$C:$C,"Error",0)</f>
        <v xml:space="preserve">Senior-level Expert </v>
      </c>
      <c r="P388" t="str">
        <f>_xlfn.XLOOKUP(E388,Xlation!$B:$B,Xlation!$C:$C,"Error",0)</f>
        <v xml:space="preserve">Full-time </v>
      </c>
      <c r="Q388" t="str">
        <f>_xlfn.XLOOKUP(L388,Xlation!$B:$B,Xlation!$C:$C,"Error",0)</f>
        <v>United States of America</v>
      </c>
      <c r="R388" t="str">
        <f>_xlfn.XLOOKUP(J388,Xlation!$B:$B,Xlation!$C:$C,"Error",0)</f>
        <v>United States of America</v>
      </c>
      <c r="S388" t="str">
        <f>_xlfn.XLOOKUP(N388,Xlation!$B:$B,Xlation!$C:$C,"Error",0)</f>
        <v>Medium_Between_50_and_250_Emp</v>
      </c>
      <c r="T388" t="str">
        <f>_xlfn.XLOOKUP(F388,Xlation!$B:$B,Xlation!$C:$C,"Error",0)</f>
        <v>Analysis</v>
      </c>
      <c r="U388" t="str">
        <f>_xlfn.XLOOKUP(K388,Xlation!$B:$B,Xlation!$C:$C,"Error",0)</f>
        <v>80-100%</v>
      </c>
      <c r="V388" t="str">
        <f>_xlfn.XLOOKUP(F388,Categories!B:B,Categories!C:C,"Not in dataset",0)</f>
        <v>Not ML</v>
      </c>
    </row>
    <row r="389" spans="2:22">
      <c r="B389" s="1">
        <v>383</v>
      </c>
      <c r="C389">
        <v>2022</v>
      </c>
      <c r="D389" t="s">
        <v>11</v>
      </c>
      <c r="E389" t="s">
        <v>10</v>
      </c>
      <c r="F389" t="s">
        <v>36</v>
      </c>
      <c r="G389">
        <v>93700</v>
      </c>
      <c r="H389" t="s">
        <v>61</v>
      </c>
      <c r="I389">
        <v>93700</v>
      </c>
      <c r="J389" t="s">
        <v>22</v>
      </c>
      <c r="K389">
        <v>100</v>
      </c>
      <c r="L389" t="s">
        <v>22</v>
      </c>
      <c r="M389" t="str">
        <f>_xlfn.XLOOKUP(L389,Xlation!B:B,Xlation!D:D,"error",0)</f>
        <v>USA</v>
      </c>
      <c r="N389" t="s">
        <v>64</v>
      </c>
      <c r="O389" t="str">
        <f>_xlfn.XLOOKUP(D389,Xlation!$B:$B,Xlation!$C:$C,"Error",0)</f>
        <v xml:space="preserve">Senior-level Expert </v>
      </c>
      <c r="P389" t="str">
        <f>_xlfn.XLOOKUP(E389,Xlation!$B:$B,Xlation!$C:$C,"Error",0)</f>
        <v xml:space="preserve">Full-time </v>
      </c>
      <c r="Q389" t="str">
        <f>_xlfn.XLOOKUP(L389,Xlation!$B:$B,Xlation!$C:$C,"Error",0)</f>
        <v>United States of America</v>
      </c>
      <c r="R389" t="str">
        <f>_xlfn.XLOOKUP(J389,Xlation!$B:$B,Xlation!$C:$C,"Error",0)</f>
        <v>United States of America</v>
      </c>
      <c r="S389" t="str">
        <f>_xlfn.XLOOKUP(N389,Xlation!$B:$B,Xlation!$C:$C,"Error",0)</f>
        <v>Medium_Between_50_and_250_Emp</v>
      </c>
      <c r="T389" t="str">
        <f>_xlfn.XLOOKUP(F389,Xlation!$B:$B,Xlation!$C:$C,"Error",0)</f>
        <v>Analysis</v>
      </c>
      <c r="U389" t="str">
        <f>_xlfn.XLOOKUP(K389,Xlation!$B:$B,Xlation!$C:$C,"Error",0)</f>
        <v>80-100%</v>
      </c>
      <c r="V389" t="str">
        <f>_xlfn.XLOOKUP(F389,Categories!B:B,Categories!C:C,"Not in dataset",0)</f>
        <v>Not ML</v>
      </c>
    </row>
    <row r="390" spans="2:22">
      <c r="B390" s="1">
        <v>384</v>
      </c>
      <c r="C390">
        <v>2022</v>
      </c>
      <c r="D390" t="s">
        <v>5</v>
      </c>
      <c r="E390" t="s">
        <v>10</v>
      </c>
      <c r="F390" t="s">
        <v>147</v>
      </c>
      <c r="G390">
        <v>6000000</v>
      </c>
      <c r="H390" t="s">
        <v>73</v>
      </c>
      <c r="I390">
        <v>79039</v>
      </c>
      <c r="J390" t="s">
        <v>26</v>
      </c>
      <c r="K390">
        <v>50</v>
      </c>
      <c r="L390" t="s">
        <v>26</v>
      </c>
      <c r="M390" t="str">
        <f>_xlfn.XLOOKUP(L390,Xlation!B:B,Xlation!D:D,"error",0)</f>
        <v>IND</v>
      </c>
      <c r="N390" t="s">
        <v>60</v>
      </c>
      <c r="O390" t="str">
        <f>_xlfn.XLOOKUP(D390,Xlation!$B:$B,Xlation!$C:$C,"Error",0)</f>
        <v>Executive-level Director</v>
      </c>
      <c r="P390" t="str">
        <f>_xlfn.XLOOKUP(E390,Xlation!$B:$B,Xlation!$C:$C,"Error",0)</f>
        <v xml:space="preserve">Full-time </v>
      </c>
      <c r="Q390" t="str">
        <f>_xlfn.XLOOKUP(L390,Xlation!$B:$B,Xlation!$C:$C,"Error",0)</f>
        <v>India</v>
      </c>
      <c r="R390" t="str">
        <f>_xlfn.XLOOKUP(J390,Xlation!$B:$B,Xlation!$C:$C,"Error",0)</f>
        <v>India</v>
      </c>
      <c r="S390" t="str">
        <f>_xlfn.XLOOKUP(N390,Xlation!$B:$B,Xlation!$C:$C,"Error",0)</f>
        <v>Large_Greater_than_250_Emp</v>
      </c>
      <c r="T390" t="str">
        <f>_xlfn.XLOOKUP(F390,Xlation!$B:$B,Xlation!$C:$C,"Error",0)</f>
        <v>Other</v>
      </c>
      <c r="U390" t="str">
        <f>_xlfn.XLOOKUP(K390,Xlation!$B:$B,Xlation!$C:$C,"Error",0)</f>
        <v>20-80%</v>
      </c>
      <c r="V390" t="str">
        <f>_xlfn.XLOOKUP(F390,Categories!B:B,Categories!C:C,"Not in dataset",0)</f>
        <v>ML Professional</v>
      </c>
    </row>
    <row r="391" spans="2:22">
      <c r="B391" s="1">
        <v>385</v>
      </c>
      <c r="C391">
        <v>2022</v>
      </c>
      <c r="D391" t="s">
        <v>11</v>
      </c>
      <c r="E391" t="s">
        <v>10</v>
      </c>
      <c r="F391" t="s">
        <v>35</v>
      </c>
      <c r="G391">
        <v>132320</v>
      </c>
      <c r="H391" t="s">
        <v>61</v>
      </c>
      <c r="I391">
        <v>132320</v>
      </c>
      <c r="J391" t="s">
        <v>22</v>
      </c>
      <c r="K391">
        <v>100</v>
      </c>
      <c r="L391" t="s">
        <v>22</v>
      </c>
      <c r="M391" t="str">
        <f>_xlfn.XLOOKUP(L391,Xlation!B:B,Xlation!D:D,"error",0)</f>
        <v>USA</v>
      </c>
      <c r="N391" t="s">
        <v>64</v>
      </c>
      <c r="O391" t="str">
        <f>_xlfn.XLOOKUP(D391,Xlation!$B:$B,Xlation!$C:$C,"Error",0)</f>
        <v xml:space="preserve">Senior-level Expert </v>
      </c>
      <c r="P391" t="str">
        <f>_xlfn.XLOOKUP(E391,Xlation!$B:$B,Xlation!$C:$C,"Error",0)</f>
        <v xml:space="preserve">Full-time </v>
      </c>
      <c r="Q391" t="str">
        <f>_xlfn.XLOOKUP(L391,Xlation!$B:$B,Xlation!$C:$C,"Error",0)</f>
        <v>United States of America</v>
      </c>
      <c r="R391" t="str">
        <f>_xlfn.XLOOKUP(J391,Xlation!$B:$B,Xlation!$C:$C,"Error",0)</f>
        <v>United States of America</v>
      </c>
      <c r="S391" t="str">
        <f>_xlfn.XLOOKUP(N391,Xlation!$B:$B,Xlation!$C:$C,"Error",0)</f>
        <v>Medium_Between_50_and_250_Emp</v>
      </c>
      <c r="T391" t="str">
        <f>_xlfn.XLOOKUP(F391,Xlation!$B:$B,Xlation!$C:$C,"Error",0)</f>
        <v>Engineer</v>
      </c>
      <c r="U391" t="str">
        <f>_xlfn.XLOOKUP(K391,Xlation!$B:$B,Xlation!$C:$C,"Error",0)</f>
        <v>80-100%</v>
      </c>
      <c r="V391" t="str">
        <f>_xlfn.XLOOKUP(F391,Categories!B:B,Categories!C:C,"Not in dataset",0)</f>
        <v>Not ML</v>
      </c>
    </row>
    <row r="392" spans="2:22">
      <c r="B392" s="1">
        <v>386</v>
      </c>
      <c r="C392">
        <v>2022</v>
      </c>
      <c r="D392" t="s">
        <v>2</v>
      </c>
      <c r="E392" t="s">
        <v>10</v>
      </c>
      <c r="F392" t="s">
        <v>37</v>
      </c>
      <c r="G392">
        <v>28500</v>
      </c>
      <c r="H392" t="s">
        <v>63</v>
      </c>
      <c r="I392">
        <v>37300</v>
      </c>
      <c r="J392" t="s">
        <v>23</v>
      </c>
      <c r="K392">
        <v>100</v>
      </c>
      <c r="L392" t="s">
        <v>23</v>
      </c>
      <c r="M392" t="str">
        <f>_xlfn.XLOOKUP(L392,Xlation!B:B,Xlation!D:D,"error",0)</f>
        <v>GBR</v>
      </c>
      <c r="N392" t="s">
        <v>60</v>
      </c>
      <c r="O392" t="str">
        <f>_xlfn.XLOOKUP(D392,Xlation!$B:$B,Xlation!$C:$C,"Error",0)</f>
        <v xml:space="preserve">Entry-level Junior </v>
      </c>
      <c r="P392" t="str">
        <f>_xlfn.XLOOKUP(E392,Xlation!$B:$B,Xlation!$C:$C,"Error",0)</f>
        <v xml:space="preserve">Full-time </v>
      </c>
      <c r="Q392" t="str">
        <f>_xlfn.XLOOKUP(L392,Xlation!$B:$B,Xlation!$C:$C,"Error",0)</f>
        <v>United Kingdom</v>
      </c>
      <c r="R392" t="str">
        <f>_xlfn.XLOOKUP(J392,Xlation!$B:$B,Xlation!$C:$C,"Error",0)</f>
        <v>United Kingdom</v>
      </c>
      <c r="S392" t="str">
        <f>_xlfn.XLOOKUP(N392,Xlation!$B:$B,Xlation!$C:$C,"Error",0)</f>
        <v>Large_Greater_than_250_Emp</v>
      </c>
      <c r="T392" t="str">
        <f>_xlfn.XLOOKUP(F392,Xlation!$B:$B,Xlation!$C:$C,"Error",0)</f>
        <v>Engineer</v>
      </c>
      <c r="U392" t="str">
        <f>_xlfn.XLOOKUP(K392,Xlation!$B:$B,Xlation!$C:$C,"Error",0)</f>
        <v>80-100%</v>
      </c>
      <c r="V392" t="str">
        <f>_xlfn.XLOOKUP(F392,Categories!B:B,Categories!C:C,"Not in dataset",0)</f>
        <v>ML Professional</v>
      </c>
    </row>
    <row r="393" spans="2:22">
      <c r="B393" s="1">
        <v>387</v>
      </c>
      <c r="C393">
        <v>2022</v>
      </c>
      <c r="D393" t="s">
        <v>11</v>
      </c>
      <c r="E393" t="s">
        <v>10</v>
      </c>
      <c r="F393" t="s">
        <v>36</v>
      </c>
      <c r="G393">
        <v>164000</v>
      </c>
      <c r="H393" t="s">
        <v>61</v>
      </c>
      <c r="I393">
        <v>164000</v>
      </c>
      <c r="J393" t="s">
        <v>22</v>
      </c>
      <c r="K393">
        <v>0</v>
      </c>
      <c r="L393" t="s">
        <v>22</v>
      </c>
      <c r="M393" t="str">
        <f>_xlfn.XLOOKUP(L393,Xlation!B:B,Xlation!D:D,"error",0)</f>
        <v>USA</v>
      </c>
      <c r="N393" t="s">
        <v>64</v>
      </c>
      <c r="O393" t="str">
        <f>_xlfn.XLOOKUP(D393,Xlation!$B:$B,Xlation!$C:$C,"Error",0)</f>
        <v xml:space="preserve">Senior-level Expert </v>
      </c>
      <c r="P393" t="str">
        <f>_xlfn.XLOOKUP(E393,Xlation!$B:$B,Xlation!$C:$C,"Error",0)</f>
        <v xml:space="preserve">Full-time </v>
      </c>
      <c r="Q393" t="str">
        <f>_xlfn.XLOOKUP(L393,Xlation!$B:$B,Xlation!$C:$C,"Error",0)</f>
        <v>United States of America</v>
      </c>
      <c r="R393" t="str">
        <f>_xlfn.XLOOKUP(J393,Xlation!$B:$B,Xlation!$C:$C,"Error",0)</f>
        <v>United States of America</v>
      </c>
      <c r="S393" t="str">
        <f>_xlfn.XLOOKUP(N393,Xlation!$B:$B,Xlation!$C:$C,"Error",0)</f>
        <v>Medium_Between_50_and_250_Emp</v>
      </c>
      <c r="T393" t="str">
        <f>_xlfn.XLOOKUP(F393,Xlation!$B:$B,Xlation!$C:$C,"Error",0)</f>
        <v>Analysis</v>
      </c>
      <c r="U393" t="str">
        <f>_xlfn.XLOOKUP(K393,Xlation!$B:$B,Xlation!$C:$C,"Error",0)</f>
        <v>0-20%</v>
      </c>
      <c r="V393" t="str">
        <f>_xlfn.XLOOKUP(F393,Categories!B:B,Categories!C:C,"Not in dataset",0)</f>
        <v>Not ML</v>
      </c>
    </row>
    <row r="394" spans="2:22">
      <c r="B394" s="1">
        <v>388</v>
      </c>
      <c r="C394">
        <v>2022</v>
      </c>
      <c r="D394" t="s">
        <v>11</v>
      </c>
      <c r="E394" t="s">
        <v>10</v>
      </c>
      <c r="F394" t="s">
        <v>35</v>
      </c>
      <c r="G394">
        <v>155000</v>
      </c>
      <c r="H394" t="s">
        <v>61</v>
      </c>
      <c r="I394">
        <v>155000</v>
      </c>
      <c r="J394" t="s">
        <v>22</v>
      </c>
      <c r="K394">
        <v>100</v>
      </c>
      <c r="L394" t="s">
        <v>22</v>
      </c>
      <c r="M394" t="str">
        <f>_xlfn.XLOOKUP(L394,Xlation!B:B,Xlation!D:D,"error",0)</f>
        <v>USA</v>
      </c>
      <c r="N394" t="s">
        <v>64</v>
      </c>
      <c r="O394" t="str">
        <f>_xlfn.XLOOKUP(D394,Xlation!$B:$B,Xlation!$C:$C,"Error",0)</f>
        <v xml:space="preserve">Senior-level Expert </v>
      </c>
      <c r="P394" t="str">
        <f>_xlfn.XLOOKUP(E394,Xlation!$B:$B,Xlation!$C:$C,"Error",0)</f>
        <v xml:space="preserve">Full-time </v>
      </c>
      <c r="Q394" t="str">
        <f>_xlfn.XLOOKUP(L394,Xlation!$B:$B,Xlation!$C:$C,"Error",0)</f>
        <v>United States of America</v>
      </c>
      <c r="R394" t="str">
        <f>_xlfn.XLOOKUP(J394,Xlation!$B:$B,Xlation!$C:$C,"Error",0)</f>
        <v>United States of America</v>
      </c>
      <c r="S394" t="str">
        <f>_xlfn.XLOOKUP(N394,Xlation!$B:$B,Xlation!$C:$C,"Error",0)</f>
        <v>Medium_Between_50_and_250_Emp</v>
      </c>
      <c r="T394" t="str">
        <f>_xlfn.XLOOKUP(F394,Xlation!$B:$B,Xlation!$C:$C,"Error",0)</f>
        <v>Engineer</v>
      </c>
      <c r="U394" t="str">
        <f>_xlfn.XLOOKUP(K394,Xlation!$B:$B,Xlation!$C:$C,"Error",0)</f>
        <v>80-100%</v>
      </c>
      <c r="V394" t="str">
        <f>_xlfn.XLOOKUP(F394,Categories!B:B,Categories!C:C,"Not in dataset",0)</f>
        <v>Not ML</v>
      </c>
    </row>
    <row r="395" spans="2:22">
      <c r="B395" s="1">
        <v>389</v>
      </c>
      <c r="C395">
        <v>2022</v>
      </c>
      <c r="D395" t="s">
        <v>8</v>
      </c>
      <c r="E395" t="s">
        <v>10</v>
      </c>
      <c r="F395" t="s">
        <v>37</v>
      </c>
      <c r="G395">
        <v>95000</v>
      </c>
      <c r="H395" t="s">
        <v>63</v>
      </c>
      <c r="I395">
        <v>124333</v>
      </c>
      <c r="J395" t="s">
        <v>23</v>
      </c>
      <c r="K395">
        <v>0</v>
      </c>
      <c r="L395" t="s">
        <v>23</v>
      </c>
      <c r="M395" t="str">
        <f>_xlfn.XLOOKUP(L395,Xlation!B:B,Xlation!D:D,"error",0)</f>
        <v>GBR</v>
      </c>
      <c r="N395" t="s">
        <v>64</v>
      </c>
      <c r="O395" t="str">
        <f>_xlfn.XLOOKUP(D395,Xlation!$B:$B,Xlation!$C:$C,"Error",0)</f>
        <v xml:space="preserve">Mid-level Intermediate </v>
      </c>
      <c r="P395" t="str">
        <f>_xlfn.XLOOKUP(E395,Xlation!$B:$B,Xlation!$C:$C,"Error",0)</f>
        <v xml:space="preserve">Full-time </v>
      </c>
      <c r="Q395" t="str">
        <f>_xlfn.XLOOKUP(L395,Xlation!$B:$B,Xlation!$C:$C,"Error",0)</f>
        <v>United Kingdom</v>
      </c>
      <c r="R395" t="str">
        <f>_xlfn.XLOOKUP(J395,Xlation!$B:$B,Xlation!$C:$C,"Error",0)</f>
        <v>United Kingdom</v>
      </c>
      <c r="S395" t="str">
        <f>_xlfn.XLOOKUP(N395,Xlation!$B:$B,Xlation!$C:$C,"Error",0)</f>
        <v>Medium_Between_50_and_250_Emp</v>
      </c>
      <c r="T395" t="str">
        <f>_xlfn.XLOOKUP(F395,Xlation!$B:$B,Xlation!$C:$C,"Error",0)</f>
        <v>Engineer</v>
      </c>
      <c r="U395" t="str">
        <f>_xlfn.XLOOKUP(K395,Xlation!$B:$B,Xlation!$C:$C,"Error",0)</f>
        <v>0-20%</v>
      </c>
      <c r="V395" t="str">
        <f>_xlfn.XLOOKUP(F395,Categories!B:B,Categories!C:C,"Not in dataset",0)</f>
        <v>ML Professional</v>
      </c>
    </row>
    <row r="396" spans="2:22">
      <c r="B396" s="1">
        <v>390</v>
      </c>
      <c r="C396">
        <v>2022</v>
      </c>
      <c r="D396" t="s">
        <v>8</v>
      </c>
      <c r="E396" t="s">
        <v>10</v>
      </c>
      <c r="F396" t="s">
        <v>37</v>
      </c>
      <c r="G396">
        <v>75000</v>
      </c>
      <c r="H396" t="s">
        <v>63</v>
      </c>
      <c r="I396">
        <v>98158</v>
      </c>
      <c r="J396" t="s">
        <v>23</v>
      </c>
      <c r="K396">
        <v>0</v>
      </c>
      <c r="L396" t="s">
        <v>23</v>
      </c>
      <c r="M396" t="str">
        <f>_xlfn.XLOOKUP(L396,Xlation!B:B,Xlation!D:D,"error",0)</f>
        <v>GBR</v>
      </c>
      <c r="N396" t="s">
        <v>64</v>
      </c>
      <c r="O396" t="str">
        <f>_xlfn.XLOOKUP(D396,Xlation!$B:$B,Xlation!$C:$C,"Error",0)</f>
        <v xml:space="preserve">Mid-level Intermediate </v>
      </c>
      <c r="P396" t="str">
        <f>_xlfn.XLOOKUP(E396,Xlation!$B:$B,Xlation!$C:$C,"Error",0)</f>
        <v xml:space="preserve">Full-time </v>
      </c>
      <c r="Q396" t="str">
        <f>_xlfn.XLOOKUP(L396,Xlation!$B:$B,Xlation!$C:$C,"Error",0)</f>
        <v>United Kingdom</v>
      </c>
      <c r="R396" t="str">
        <f>_xlfn.XLOOKUP(J396,Xlation!$B:$B,Xlation!$C:$C,"Error",0)</f>
        <v>United Kingdom</v>
      </c>
      <c r="S396" t="str">
        <f>_xlfn.XLOOKUP(N396,Xlation!$B:$B,Xlation!$C:$C,"Error",0)</f>
        <v>Medium_Between_50_and_250_Emp</v>
      </c>
      <c r="T396" t="str">
        <f>_xlfn.XLOOKUP(F396,Xlation!$B:$B,Xlation!$C:$C,"Error",0)</f>
        <v>Engineer</v>
      </c>
      <c r="U396" t="str">
        <f>_xlfn.XLOOKUP(K396,Xlation!$B:$B,Xlation!$C:$C,"Error",0)</f>
        <v>0-20%</v>
      </c>
      <c r="V396" t="str">
        <f>_xlfn.XLOOKUP(F396,Categories!B:B,Categories!C:C,"Not in dataset",0)</f>
        <v>ML Professional</v>
      </c>
    </row>
    <row r="397" spans="2:22">
      <c r="B397" s="1">
        <v>391</v>
      </c>
      <c r="C397">
        <v>2022</v>
      </c>
      <c r="D397" t="s">
        <v>8</v>
      </c>
      <c r="E397" t="s">
        <v>10</v>
      </c>
      <c r="F397" t="s">
        <v>46</v>
      </c>
      <c r="G397">
        <v>120000</v>
      </c>
      <c r="H397" t="s">
        <v>61</v>
      </c>
      <c r="I397">
        <v>120000</v>
      </c>
      <c r="J397" t="s">
        <v>22</v>
      </c>
      <c r="K397">
        <v>0</v>
      </c>
      <c r="L397" t="s">
        <v>22</v>
      </c>
      <c r="M397" t="str">
        <f>_xlfn.XLOOKUP(L397,Xlation!B:B,Xlation!D:D,"error",0)</f>
        <v>USA</v>
      </c>
      <c r="N397" t="s">
        <v>64</v>
      </c>
      <c r="O397" t="str">
        <f>_xlfn.XLOOKUP(D397,Xlation!$B:$B,Xlation!$C:$C,"Error",0)</f>
        <v xml:space="preserve">Mid-level Intermediate </v>
      </c>
      <c r="P397" t="str">
        <f>_xlfn.XLOOKUP(E397,Xlation!$B:$B,Xlation!$C:$C,"Error",0)</f>
        <v xml:space="preserve">Full-time </v>
      </c>
      <c r="Q397" t="str">
        <f>_xlfn.XLOOKUP(L397,Xlation!$B:$B,Xlation!$C:$C,"Error",0)</f>
        <v>United States of America</v>
      </c>
      <c r="R397" t="str">
        <f>_xlfn.XLOOKUP(J397,Xlation!$B:$B,Xlation!$C:$C,"Error",0)</f>
        <v>United States of America</v>
      </c>
      <c r="S397" t="str">
        <f>_xlfn.XLOOKUP(N397,Xlation!$B:$B,Xlation!$C:$C,"Error",0)</f>
        <v>Medium_Between_50_and_250_Emp</v>
      </c>
      <c r="T397" t="str">
        <f>_xlfn.XLOOKUP(F397,Xlation!$B:$B,Xlation!$C:$C,"Error",0)</f>
        <v>Scientist</v>
      </c>
      <c r="U397" t="str">
        <f>_xlfn.XLOOKUP(K397,Xlation!$B:$B,Xlation!$C:$C,"Error",0)</f>
        <v>0-20%</v>
      </c>
      <c r="V397" t="str">
        <f>_xlfn.XLOOKUP(F397,Categories!B:B,Categories!C:C,"Not in dataset",0)</f>
        <v>Not ML</v>
      </c>
    </row>
    <row r="398" spans="2:22">
      <c r="B398" s="1">
        <v>392</v>
      </c>
      <c r="C398">
        <v>2022</v>
      </c>
      <c r="D398" t="s">
        <v>11</v>
      </c>
      <c r="E398" t="s">
        <v>10</v>
      </c>
      <c r="F398" t="s">
        <v>36</v>
      </c>
      <c r="G398">
        <v>112900</v>
      </c>
      <c r="H398" t="s">
        <v>61</v>
      </c>
      <c r="I398">
        <v>112900</v>
      </c>
      <c r="J398" t="s">
        <v>22</v>
      </c>
      <c r="K398">
        <v>100</v>
      </c>
      <c r="L398" t="s">
        <v>22</v>
      </c>
      <c r="M398" t="str">
        <f>_xlfn.XLOOKUP(L398,Xlation!B:B,Xlation!D:D,"error",0)</f>
        <v>USA</v>
      </c>
      <c r="N398" t="s">
        <v>64</v>
      </c>
      <c r="O398" t="str">
        <f>_xlfn.XLOOKUP(D398,Xlation!$B:$B,Xlation!$C:$C,"Error",0)</f>
        <v xml:space="preserve">Senior-level Expert </v>
      </c>
      <c r="P398" t="str">
        <f>_xlfn.XLOOKUP(E398,Xlation!$B:$B,Xlation!$C:$C,"Error",0)</f>
        <v xml:space="preserve">Full-time </v>
      </c>
      <c r="Q398" t="str">
        <f>_xlfn.XLOOKUP(L398,Xlation!$B:$B,Xlation!$C:$C,"Error",0)</f>
        <v>United States of America</v>
      </c>
      <c r="R398" t="str">
        <f>_xlfn.XLOOKUP(J398,Xlation!$B:$B,Xlation!$C:$C,"Error",0)</f>
        <v>United States of America</v>
      </c>
      <c r="S398" t="str">
        <f>_xlfn.XLOOKUP(N398,Xlation!$B:$B,Xlation!$C:$C,"Error",0)</f>
        <v>Medium_Between_50_and_250_Emp</v>
      </c>
      <c r="T398" t="str">
        <f>_xlfn.XLOOKUP(F398,Xlation!$B:$B,Xlation!$C:$C,"Error",0)</f>
        <v>Analysis</v>
      </c>
      <c r="U398" t="str">
        <f>_xlfn.XLOOKUP(K398,Xlation!$B:$B,Xlation!$C:$C,"Error",0)</f>
        <v>80-100%</v>
      </c>
      <c r="V398" t="str">
        <f>_xlfn.XLOOKUP(F398,Categories!B:B,Categories!C:C,"Not in dataset",0)</f>
        <v>Not ML</v>
      </c>
    </row>
    <row r="399" spans="2:22">
      <c r="B399" s="1">
        <v>393</v>
      </c>
      <c r="C399">
        <v>2022</v>
      </c>
      <c r="D399" t="s">
        <v>11</v>
      </c>
      <c r="E399" t="s">
        <v>10</v>
      </c>
      <c r="F399" t="s">
        <v>36</v>
      </c>
      <c r="G399">
        <v>90320</v>
      </c>
      <c r="H399" t="s">
        <v>61</v>
      </c>
      <c r="I399">
        <v>90320</v>
      </c>
      <c r="J399" t="s">
        <v>22</v>
      </c>
      <c r="K399">
        <v>100</v>
      </c>
      <c r="L399" t="s">
        <v>22</v>
      </c>
      <c r="M399" t="str">
        <f>_xlfn.XLOOKUP(L399,Xlation!B:B,Xlation!D:D,"error",0)</f>
        <v>USA</v>
      </c>
      <c r="N399" t="s">
        <v>64</v>
      </c>
      <c r="O399" t="str">
        <f>_xlfn.XLOOKUP(D399,Xlation!$B:$B,Xlation!$C:$C,"Error",0)</f>
        <v xml:space="preserve">Senior-level Expert </v>
      </c>
      <c r="P399" t="str">
        <f>_xlfn.XLOOKUP(E399,Xlation!$B:$B,Xlation!$C:$C,"Error",0)</f>
        <v xml:space="preserve">Full-time </v>
      </c>
      <c r="Q399" t="str">
        <f>_xlfn.XLOOKUP(L399,Xlation!$B:$B,Xlation!$C:$C,"Error",0)</f>
        <v>United States of America</v>
      </c>
      <c r="R399" t="str">
        <f>_xlfn.XLOOKUP(J399,Xlation!$B:$B,Xlation!$C:$C,"Error",0)</f>
        <v>United States of America</v>
      </c>
      <c r="S399" t="str">
        <f>_xlfn.XLOOKUP(N399,Xlation!$B:$B,Xlation!$C:$C,"Error",0)</f>
        <v>Medium_Between_50_and_250_Emp</v>
      </c>
      <c r="T399" t="str">
        <f>_xlfn.XLOOKUP(F399,Xlation!$B:$B,Xlation!$C:$C,"Error",0)</f>
        <v>Analysis</v>
      </c>
      <c r="U399" t="str">
        <f>_xlfn.XLOOKUP(K399,Xlation!$B:$B,Xlation!$C:$C,"Error",0)</f>
        <v>80-100%</v>
      </c>
      <c r="V399" t="str">
        <f>_xlfn.XLOOKUP(F399,Categories!B:B,Categories!C:C,"Not in dataset",0)</f>
        <v>Not ML</v>
      </c>
    </row>
    <row r="400" spans="2:22">
      <c r="B400" s="1">
        <v>394</v>
      </c>
      <c r="C400">
        <v>2022</v>
      </c>
      <c r="D400" t="s">
        <v>11</v>
      </c>
      <c r="E400" t="s">
        <v>10</v>
      </c>
      <c r="F400" t="s">
        <v>45</v>
      </c>
      <c r="G400">
        <v>145000</v>
      </c>
      <c r="H400" t="s">
        <v>61</v>
      </c>
      <c r="I400">
        <v>145000</v>
      </c>
      <c r="J400" t="s">
        <v>22</v>
      </c>
      <c r="K400">
        <v>100</v>
      </c>
      <c r="L400" t="s">
        <v>22</v>
      </c>
      <c r="M400" t="str">
        <f>_xlfn.XLOOKUP(L400,Xlation!B:B,Xlation!D:D,"error",0)</f>
        <v>USA</v>
      </c>
      <c r="N400" t="s">
        <v>64</v>
      </c>
      <c r="O400" t="str">
        <f>_xlfn.XLOOKUP(D400,Xlation!$B:$B,Xlation!$C:$C,"Error",0)</f>
        <v xml:space="preserve">Senior-level Expert </v>
      </c>
      <c r="P400" t="str">
        <f>_xlfn.XLOOKUP(E400,Xlation!$B:$B,Xlation!$C:$C,"Error",0)</f>
        <v xml:space="preserve">Full-time </v>
      </c>
      <c r="Q400" t="str">
        <f>_xlfn.XLOOKUP(L400,Xlation!$B:$B,Xlation!$C:$C,"Error",0)</f>
        <v>United States of America</v>
      </c>
      <c r="R400" t="str">
        <f>_xlfn.XLOOKUP(J400,Xlation!$B:$B,Xlation!$C:$C,"Error",0)</f>
        <v>United States of America</v>
      </c>
      <c r="S400" t="str">
        <f>_xlfn.XLOOKUP(N400,Xlation!$B:$B,Xlation!$C:$C,"Error",0)</f>
        <v>Medium_Between_50_and_250_Emp</v>
      </c>
      <c r="T400" t="str">
        <f>_xlfn.XLOOKUP(F400,Xlation!$B:$B,Xlation!$C:$C,"Error",0)</f>
        <v>Analysis</v>
      </c>
      <c r="U400" t="str">
        <f>_xlfn.XLOOKUP(K400,Xlation!$B:$B,Xlation!$C:$C,"Error",0)</f>
        <v>80-100%</v>
      </c>
      <c r="V400" t="str">
        <f>_xlfn.XLOOKUP(F400,Categories!B:B,Categories!C:C,"Not in dataset",0)</f>
        <v>Not ML</v>
      </c>
    </row>
    <row r="401" spans="2:22">
      <c r="B401" s="1">
        <v>395</v>
      </c>
      <c r="C401">
        <v>2022</v>
      </c>
      <c r="D401" t="s">
        <v>11</v>
      </c>
      <c r="E401" t="s">
        <v>10</v>
      </c>
      <c r="F401" t="s">
        <v>45</v>
      </c>
      <c r="G401">
        <v>105400</v>
      </c>
      <c r="H401" t="s">
        <v>61</v>
      </c>
      <c r="I401">
        <v>105400</v>
      </c>
      <c r="J401" t="s">
        <v>22</v>
      </c>
      <c r="K401">
        <v>100</v>
      </c>
      <c r="L401" t="s">
        <v>22</v>
      </c>
      <c r="M401" t="str">
        <f>_xlfn.XLOOKUP(L401,Xlation!B:B,Xlation!D:D,"error",0)</f>
        <v>USA</v>
      </c>
      <c r="N401" t="s">
        <v>64</v>
      </c>
      <c r="O401" t="str">
        <f>_xlfn.XLOOKUP(D401,Xlation!$B:$B,Xlation!$C:$C,"Error",0)</f>
        <v xml:space="preserve">Senior-level Expert </v>
      </c>
      <c r="P401" t="str">
        <f>_xlfn.XLOOKUP(E401,Xlation!$B:$B,Xlation!$C:$C,"Error",0)</f>
        <v xml:space="preserve">Full-time </v>
      </c>
      <c r="Q401" t="str">
        <f>_xlfn.XLOOKUP(L401,Xlation!$B:$B,Xlation!$C:$C,"Error",0)</f>
        <v>United States of America</v>
      </c>
      <c r="R401" t="str">
        <f>_xlfn.XLOOKUP(J401,Xlation!$B:$B,Xlation!$C:$C,"Error",0)</f>
        <v>United States of America</v>
      </c>
      <c r="S401" t="str">
        <f>_xlfn.XLOOKUP(N401,Xlation!$B:$B,Xlation!$C:$C,"Error",0)</f>
        <v>Medium_Between_50_and_250_Emp</v>
      </c>
      <c r="T401" t="str">
        <f>_xlfn.XLOOKUP(F401,Xlation!$B:$B,Xlation!$C:$C,"Error",0)</f>
        <v>Analysis</v>
      </c>
      <c r="U401" t="str">
        <f>_xlfn.XLOOKUP(K401,Xlation!$B:$B,Xlation!$C:$C,"Error",0)</f>
        <v>80-100%</v>
      </c>
      <c r="V401" t="str">
        <f>_xlfn.XLOOKUP(F401,Categories!B:B,Categories!C:C,"Not in dataset",0)</f>
        <v>Not ML</v>
      </c>
    </row>
    <row r="402" spans="2:22">
      <c r="B402" s="1">
        <v>396</v>
      </c>
      <c r="C402">
        <v>2022</v>
      </c>
      <c r="D402" t="s">
        <v>8</v>
      </c>
      <c r="E402" t="s">
        <v>10</v>
      </c>
      <c r="F402" t="s">
        <v>37</v>
      </c>
      <c r="G402">
        <v>80000</v>
      </c>
      <c r="H402" t="s">
        <v>59</v>
      </c>
      <c r="I402">
        <v>87932</v>
      </c>
      <c r="J402" t="s">
        <v>27</v>
      </c>
      <c r="K402">
        <v>100</v>
      </c>
      <c r="L402" t="s">
        <v>25</v>
      </c>
      <c r="M402" t="str">
        <f>_xlfn.XLOOKUP(L402,Xlation!B:B,Xlation!D:D,"error",0)</f>
        <v>DEU</v>
      </c>
      <c r="N402" t="s">
        <v>64</v>
      </c>
      <c r="O402" t="str">
        <f>_xlfn.XLOOKUP(D402,Xlation!$B:$B,Xlation!$C:$C,"Error",0)</f>
        <v xml:space="preserve">Mid-level Intermediate </v>
      </c>
      <c r="P402" t="str">
        <f>_xlfn.XLOOKUP(E402,Xlation!$B:$B,Xlation!$C:$C,"Error",0)</f>
        <v xml:space="preserve">Full-time </v>
      </c>
      <c r="Q402" t="str">
        <f>_xlfn.XLOOKUP(L402,Xlation!$B:$B,Xlation!$C:$C,"Error",0)</f>
        <v>Germany</v>
      </c>
      <c r="R402" t="str">
        <f>_xlfn.XLOOKUP(J402,Xlation!$B:$B,Xlation!$C:$C,"Error",0)</f>
        <v>France</v>
      </c>
      <c r="S402" t="str">
        <f>_xlfn.XLOOKUP(N402,Xlation!$B:$B,Xlation!$C:$C,"Error",0)</f>
        <v>Medium_Between_50_and_250_Emp</v>
      </c>
      <c r="T402" t="str">
        <f>_xlfn.XLOOKUP(F402,Xlation!$B:$B,Xlation!$C:$C,"Error",0)</f>
        <v>Engineer</v>
      </c>
      <c r="U402" t="str">
        <f>_xlfn.XLOOKUP(K402,Xlation!$B:$B,Xlation!$C:$C,"Error",0)</f>
        <v>80-100%</v>
      </c>
      <c r="V402" t="str">
        <f>_xlfn.XLOOKUP(F402,Categories!B:B,Categories!C:C,"Not in dataset",0)</f>
        <v>ML Professional</v>
      </c>
    </row>
    <row r="403" spans="2:22">
      <c r="B403" s="1">
        <v>397</v>
      </c>
      <c r="C403">
        <v>2022</v>
      </c>
      <c r="D403" t="s">
        <v>8</v>
      </c>
      <c r="E403" t="s">
        <v>10</v>
      </c>
      <c r="F403" t="s">
        <v>35</v>
      </c>
      <c r="G403">
        <v>90000</v>
      </c>
      <c r="H403" t="s">
        <v>63</v>
      </c>
      <c r="I403">
        <v>117789</v>
      </c>
      <c r="J403" t="s">
        <v>23</v>
      </c>
      <c r="K403">
        <v>0</v>
      </c>
      <c r="L403" t="s">
        <v>23</v>
      </c>
      <c r="M403" t="str">
        <f>_xlfn.XLOOKUP(L403,Xlation!B:B,Xlation!D:D,"error",0)</f>
        <v>GBR</v>
      </c>
      <c r="N403" t="s">
        <v>64</v>
      </c>
      <c r="O403" t="str">
        <f>_xlfn.XLOOKUP(D403,Xlation!$B:$B,Xlation!$C:$C,"Error",0)</f>
        <v xml:space="preserve">Mid-level Intermediate </v>
      </c>
      <c r="P403" t="str">
        <f>_xlfn.XLOOKUP(E403,Xlation!$B:$B,Xlation!$C:$C,"Error",0)</f>
        <v xml:space="preserve">Full-time </v>
      </c>
      <c r="Q403" t="str">
        <f>_xlfn.XLOOKUP(L403,Xlation!$B:$B,Xlation!$C:$C,"Error",0)</f>
        <v>United Kingdom</v>
      </c>
      <c r="R403" t="str">
        <f>_xlfn.XLOOKUP(J403,Xlation!$B:$B,Xlation!$C:$C,"Error",0)</f>
        <v>United Kingdom</v>
      </c>
      <c r="S403" t="str">
        <f>_xlfn.XLOOKUP(N403,Xlation!$B:$B,Xlation!$C:$C,"Error",0)</f>
        <v>Medium_Between_50_and_250_Emp</v>
      </c>
      <c r="T403" t="str">
        <f>_xlfn.XLOOKUP(F403,Xlation!$B:$B,Xlation!$C:$C,"Error",0)</f>
        <v>Engineer</v>
      </c>
      <c r="U403" t="str">
        <f>_xlfn.XLOOKUP(K403,Xlation!$B:$B,Xlation!$C:$C,"Error",0)</f>
        <v>0-20%</v>
      </c>
      <c r="V403" t="str">
        <f>_xlfn.XLOOKUP(F403,Categories!B:B,Categories!C:C,"Not in dataset",0)</f>
        <v>Not ML</v>
      </c>
    </row>
    <row r="404" spans="2:22">
      <c r="B404" s="1">
        <v>398</v>
      </c>
      <c r="C404">
        <v>2022</v>
      </c>
      <c r="D404" t="s">
        <v>11</v>
      </c>
      <c r="E404" t="s">
        <v>10</v>
      </c>
      <c r="F404" t="s">
        <v>34</v>
      </c>
      <c r="G404">
        <v>215300</v>
      </c>
      <c r="H404" t="s">
        <v>61</v>
      </c>
      <c r="I404">
        <v>215300</v>
      </c>
      <c r="J404" t="s">
        <v>22</v>
      </c>
      <c r="K404">
        <v>100</v>
      </c>
      <c r="L404" t="s">
        <v>22</v>
      </c>
      <c r="M404" t="str">
        <f>_xlfn.XLOOKUP(L404,Xlation!B:B,Xlation!D:D,"error",0)</f>
        <v>USA</v>
      </c>
      <c r="N404" t="s">
        <v>60</v>
      </c>
      <c r="O404" t="str">
        <f>_xlfn.XLOOKUP(D404,Xlation!$B:$B,Xlation!$C:$C,"Error",0)</f>
        <v xml:space="preserve">Senior-level Expert </v>
      </c>
      <c r="P404" t="str">
        <f>_xlfn.XLOOKUP(E404,Xlation!$B:$B,Xlation!$C:$C,"Error",0)</f>
        <v xml:space="preserve">Full-time </v>
      </c>
      <c r="Q404" t="str">
        <f>_xlfn.XLOOKUP(L404,Xlation!$B:$B,Xlation!$C:$C,"Error",0)</f>
        <v>United States of America</v>
      </c>
      <c r="R404" t="str">
        <f>_xlfn.XLOOKUP(J404,Xlation!$B:$B,Xlation!$C:$C,"Error",0)</f>
        <v>United States of America</v>
      </c>
      <c r="S404" t="str">
        <f>_xlfn.XLOOKUP(N404,Xlation!$B:$B,Xlation!$C:$C,"Error",0)</f>
        <v>Large_Greater_than_250_Emp</v>
      </c>
      <c r="T404" t="str">
        <f>_xlfn.XLOOKUP(F404,Xlation!$B:$B,Xlation!$C:$C,"Error",0)</f>
        <v>Scientist</v>
      </c>
      <c r="U404" t="str">
        <f>_xlfn.XLOOKUP(K404,Xlation!$B:$B,Xlation!$C:$C,"Error",0)</f>
        <v>80-100%</v>
      </c>
      <c r="V404" t="str">
        <f>_xlfn.XLOOKUP(F404,Categories!B:B,Categories!C:C,"Not in dataset",0)</f>
        <v>Not ML</v>
      </c>
    </row>
    <row r="405" spans="2:22">
      <c r="B405" s="1">
        <v>399</v>
      </c>
      <c r="C405">
        <v>2022</v>
      </c>
      <c r="D405" t="s">
        <v>11</v>
      </c>
      <c r="E405" t="s">
        <v>10</v>
      </c>
      <c r="F405" t="s">
        <v>34</v>
      </c>
      <c r="G405">
        <v>158200</v>
      </c>
      <c r="H405" t="s">
        <v>61</v>
      </c>
      <c r="I405">
        <v>158200</v>
      </c>
      <c r="J405" t="s">
        <v>22</v>
      </c>
      <c r="K405">
        <v>100</v>
      </c>
      <c r="L405" t="s">
        <v>22</v>
      </c>
      <c r="M405" t="str">
        <f>_xlfn.XLOOKUP(L405,Xlation!B:B,Xlation!D:D,"error",0)</f>
        <v>USA</v>
      </c>
      <c r="N405" t="s">
        <v>60</v>
      </c>
      <c r="O405" t="str">
        <f>_xlfn.XLOOKUP(D405,Xlation!$B:$B,Xlation!$C:$C,"Error",0)</f>
        <v xml:space="preserve">Senior-level Expert </v>
      </c>
      <c r="P405" t="str">
        <f>_xlfn.XLOOKUP(E405,Xlation!$B:$B,Xlation!$C:$C,"Error",0)</f>
        <v xml:space="preserve">Full-time </v>
      </c>
      <c r="Q405" t="str">
        <f>_xlfn.XLOOKUP(L405,Xlation!$B:$B,Xlation!$C:$C,"Error",0)</f>
        <v>United States of America</v>
      </c>
      <c r="R405" t="str">
        <f>_xlfn.XLOOKUP(J405,Xlation!$B:$B,Xlation!$C:$C,"Error",0)</f>
        <v>United States of America</v>
      </c>
      <c r="S405" t="str">
        <f>_xlfn.XLOOKUP(N405,Xlation!$B:$B,Xlation!$C:$C,"Error",0)</f>
        <v>Large_Greater_than_250_Emp</v>
      </c>
      <c r="T405" t="str">
        <f>_xlfn.XLOOKUP(F405,Xlation!$B:$B,Xlation!$C:$C,"Error",0)</f>
        <v>Scientist</v>
      </c>
      <c r="U405" t="str">
        <f>_xlfn.XLOOKUP(K405,Xlation!$B:$B,Xlation!$C:$C,"Error",0)</f>
        <v>80-100%</v>
      </c>
      <c r="V405" t="str">
        <f>_xlfn.XLOOKUP(F405,Categories!B:B,Categories!C:C,"Not in dataset",0)</f>
        <v>Not ML</v>
      </c>
    </row>
    <row r="406" spans="2:22">
      <c r="B406" s="1">
        <v>400</v>
      </c>
      <c r="C406">
        <v>2022</v>
      </c>
      <c r="D406" t="s">
        <v>11</v>
      </c>
      <c r="E406" t="s">
        <v>10</v>
      </c>
      <c r="F406" t="s">
        <v>35</v>
      </c>
      <c r="G406">
        <v>209100</v>
      </c>
      <c r="H406" t="s">
        <v>61</v>
      </c>
      <c r="I406">
        <v>209100</v>
      </c>
      <c r="J406" t="s">
        <v>22</v>
      </c>
      <c r="K406">
        <v>100</v>
      </c>
      <c r="L406" t="s">
        <v>22</v>
      </c>
      <c r="M406" t="str">
        <f>_xlfn.XLOOKUP(L406,Xlation!B:B,Xlation!D:D,"error",0)</f>
        <v>USA</v>
      </c>
      <c r="N406" t="s">
        <v>60</v>
      </c>
      <c r="O406" t="str">
        <f>_xlfn.XLOOKUP(D406,Xlation!$B:$B,Xlation!$C:$C,"Error",0)</f>
        <v xml:space="preserve">Senior-level Expert </v>
      </c>
      <c r="P406" t="str">
        <f>_xlfn.XLOOKUP(E406,Xlation!$B:$B,Xlation!$C:$C,"Error",0)</f>
        <v xml:space="preserve">Full-time </v>
      </c>
      <c r="Q406" t="str">
        <f>_xlfn.XLOOKUP(L406,Xlation!$B:$B,Xlation!$C:$C,"Error",0)</f>
        <v>United States of America</v>
      </c>
      <c r="R406" t="str">
        <f>_xlfn.XLOOKUP(J406,Xlation!$B:$B,Xlation!$C:$C,"Error",0)</f>
        <v>United States of America</v>
      </c>
      <c r="S406" t="str">
        <f>_xlfn.XLOOKUP(N406,Xlation!$B:$B,Xlation!$C:$C,"Error",0)</f>
        <v>Large_Greater_than_250_Emp</v>
      </c>
      <c r="T406" t="str">
        <f>_xlfn.XLOOKUP(F406,Xlation!$B:$B,Xlation!$C:$C,"Error",0)</f>
        <v>Engineer</v>
      </c>
      <c r="U406" t="str">
        <f>_xlfn.XLOOKUP(K406,Xlation!$B:$B,Xlation!$C:$C,"Error",0)</f>
        <v>80-100%</v>
      </c>
      <c r="V406" t="str">
        <f>_xlfn.XLOOKUP(F406,Categories!B:B,Categories!C:C,"Not in dataset",0)</f>
        <v>Not ML</v>
      </c>
    </row>
    <row r="407" spans="2:22">
      <c r="B407" s="1">
        <v>401</v>
      </c>
      <c r="C407">
        <v>2022</v>
      </c>
      <c r="D407" t="s">
        <v>11</v>
      </c>
      <c r="E407" t="s">
        <v>10</v>
      </c>
      <c r="F407" t="s">
        <v>35</v>
      </c>
      <c r="G407">
        <v>154600</v>
      </c>
      <c r="H407" t="s">
        <v>61</v>
      </c>
      <c r="I407">
        <v>154600</v>
      </c>
      <c r="J407" t="s">
        <v>22</v>
      </c>
      <c r="K407">
        <v>100</v>
      </c>
      <c r="L407" t="s">
        <v>22</v>
      </c>
      <c r="M407" t="str">
        <f>_xlfn.XLOOKUP(L407,Xlation!B:B,Xlation!D:D,"error",0)</f>
        <v>USA</v>
      </c>
      <c r="N407" t="s">
        <v>60</v>
      </c>
      <c r="O407" t="str">
        <f>_xlfn.XLOOKUP(D407,Xlation!$B:$B,Xlation!$C:$C,"Error",0)</f>
        <v xml:space="preserve">Senior-level Expert </v>
      </c>
      <c r="P407" t="str">
        <f>_xlfn.XLOOKUP(E407,Xlation!$B:$B,Xlation!$C:$C,"Error",0)</f>
        <v xml:space="preserve">Full-time </v>
      </c>
      <c r="Q407" t="str">
        <f>_xlfn.XLOOKUP(L407,Xlation!$B:$B,Xlation!$C:$C,"Error",0)</f>
        <v>United States of America</v>
      </c>
      <c r="R407" t="str">
        <f>_xlfn.XLOOKUP(J407,Xlation!$B:$B,Xlation!$C:$C,"Error",0)</f>
        <v>United States of America</v>
      </c>
      <c r="S407" t="str">
        <f>_xlfn.XLOOKUP(N407,Xlation!$B:$B,Xlation!$C:$C,"Error",0)</f>
        <v>Large_Greater_than_250_Emp</v>
      </c>
      <c r="T407" t="str">
        <f>_xlfn.XLOOKUP(F407,Xlation!$B:$B,Xlation!$C:$C,"Error",0)</f>
        <v>Engineer</v>
      </c>
      <c r="U407" t="str">
        <f>_xlfn.XLOOKUP(K407,Xlation!$B:$B,Xlation!$C:$C,"Error",0)</f>
        <v>80-100%</v>
      </c>
      <c r="V407" t="str">
        <f>_xlfn.XLOOKUP(F407,Categories!B:B,Categories!C:C,"Not in dataset",0)</f>
        <v>Not ML</v>
      </c>
    </row>
    <row r="408" spans="2:22">
      <c r="B408" s="1">
        <v>402</v>
      </c>
      <c r="C408">
        <v>2022</v>
      </c>
      <c r="D408" t="s">
        <v>11</v>
      </c>
      <c r="E408" t="s">
        <v>10</v>
      </c>
      <c r="F408" t="s">
        <v>36</v>
      </c>
      <c r="G408">
        <v>115934</v>
      </c>
      <c r="H408" t="s">
        <v>61</v>
      </c>
      <c r="I408">
        <v>115934</v>
      </c>
      <c r="J408" t="s">
        <v>22</v>
      </c>
      <c r="K408">
        <v>0</v>
      </c>
      <c r="L408" t="s">
        <v>22</v>
      </c>
      <c r="M408" t="str">
        <f>_xlfn.XLOOKUP(L408,Xlation!B:B,Xlation!D:D,"error",0)</f>
        <v>USA</v>
      </c>
      <c r="N408" t="s">
        <v>64</v>
      </c>
      <c r="O408" t="str">
        <f>_xlfn.XLOOKUP(D408,Xlation!$B:$B,Xlation!$C:$C,"Error",0)</f>
        <v xml:space="preserve">Senior-level Expert </v>
      </c>
      <c r="P408" t="str">
        <f>_xlfn.XLOOKUP(E408,Xlation!$B:$B,Xlation!$C:$C,"Error",0)</f>
        <v xml:space="preserve">Full-time </v>
      </c>
      <c r="Q408" t="str">
        <f>_xlfn.XLOOKUP(L408,Xlation!$B:$B,Xlation!$C:$C,"Error",0)</f>
        <v>United States of America</v>
      </c>
      <c r="R408" t="str">
        <f>_xlfn.XLOOKUP(J408,Xlation!$B:$B,Xlation!$C:$C,"Error",0)</f>
        <v>United States of America</v>
      </c>
      <c r="S408" t="str">
        <f>_xlfn.XLOOKUP(N408,Xlation!$B:$B,Xlation!$C:$C,"Error",0)</f>
        <v>Medium_Between_50_and_250_Emp</v>
      </c>
      <c r="T408" t="str">
        <f>_xlfn.XLOOKUP(F408,Xlation!$B:$B,Xlation!$C:$C,"Error",0)</f>
        <v>Analysis</v>
      </c>
      <c r="U408" t="str">
        <f>_xlfn.XLOOKUP(K408,Xlation!$B:$B,Xlation!$C:$C,"Error",0)</f>
        <v>0-20%</v>
      </c>
      <c r="V408" t="str">
        <f>_xlfn.XLOOKUP(F408,Categories!B:B,Categories!C:C,"Not in dataset",0)</f>
        <v>Not ML</v>
      </c>
    </row>
    <row r="409" spans="2:22">
      <c r="B409" s="1">
        <v>403</v>
      </c>
      <c r="C409">
        <v>2022</v>
      </c>
      <c r="D409" t="s">
        <v>11</v>
      </c>
      <c r="E409" t="s">
        <v>10</v>
      </c>
      <c r="F409" t="s">
        <v>36</v>
      </c>
      <c r="G409">
        <v>81666</v>
      </c>
      <c r="H409" t="s">
        <v>61</v>
      </c>
      <c r="I409">
        <v>81666</v>
      </c>
      <c r="J409" t="s">
        <v>22</v>
      </c>
      <c r="K409">
        <v>0</v>
      </c>
      <c r="L409" t="s">
        <v>22</v>
      </c>
      <c r="M409" t="str">
        <f>_xlfn.XLOOKUP(L409,Xlation!B:B,Xlation!D:D,"error",0)</f>
        <v>USA</v>
      </c>
      <c r="N409" t="s">
        <v>64</v>
      </c>
      <c r="O409" t="str">
        <f>_xlfn.XLOOKUP(D409,Xlation!$B:$B,Xlation!$C:$C,"Error",0)</f>
        <v xml:space="preserve">Senior-level Expert </v>
      </c>
      <c r="P409" t="str">
        <f>_xlfn.XLOOKUP(E409,Xlation!$B:$B,Xlation!$C:$C,"Error",0)</f>
        <v xml:space="preserve">Full-time </v>
      </c>
      <c r="Q409" t="str">
        <f>_xlfn.XLOOKUP(L409,Xlation!$B:$B,Xlation!$C:$C,"Error",0)</f>
        <v>United States of America</v>
      </c>
      <c r="R409" t="str">
        <f>_xlfn.XLOOKUP(J409,Xlation!$B:$B,Xlation!$C:$C,"Error",0)</f>
        <v>United States of America</v>
      </c>
      <c r="S409" t="str">
        <f>_xlfn.XLOOKUP(N409,Xlation!$B:$B,Xlation!$C:$C,"Error",0)</f>
        <v>Medium_Between_50_and_250_Emp</v>
      </c>
      <c r="T409" t="str">
        <f>_xlfn.XLOOKUP(F409,Xlation!$B:$B,Xlation!$C:$C,"Error",0)</f>
        <v>Analysis</v>
      </c>
      <c r="U409" t="str">
        <f>_xlfn.XLOOKUP(K409,Xlation!$B:$B,Xlation!$C:$C,"Error",0)</f>
        <v>0-20%</v>
      </c>
      <c r="V409" t="str">
        <f>_xlfn.XLOOKUP(F409,Categories!B:B,Categories!C:C,"Not in dataset",0)</f>
        <v>Not ML</v>
      </c>
    </row>
    <row r="410" spans="2:22">
      <c r="B410" s="1">
        <v>404</v>
      </c>
      <c r="C410">
        <v>2022</v>
      </c>
      <c r="D410" t="s">
        <v>11</v>
      </c>
      <c r="E410" t="s">
        <v>10</v>
      </c>
      <c r="F410" t="s">
        <v>35</v>
      </c>
      <c r="G410">
        <v>175000</v>
      </c>
      <c r="H410" t="s">
        <v>61</v>
      </c>
      <c r="I410">
        <v>175000</v>
      </c>
      <c r="J410" t="s">
        <v>22</v>
      </c>
      <c r="K410">
        <v>100</v>
      </c>
      <c r="L410" t="s">
        <v>22</v>
      </c>
      <c r="M410" t="str">
        <f>_xlfn.XLOOKUP(L410,Xlation!B:B,Xlation!D:D,"error",0)</f>
        <v>USA</v>
      </c>
      <c r="N410" t="s">
        <v>64</v>
      </c>
      <c r="O410" t="str">
        <f>_xlfn.XLOOKUP(D410,Xlation!$B:$B,Xlation!$C:$C,"Error",0)</f>
        <v xml:space="preserve">Senior-level Expert </v>
      </c>
      <c r="P410" t="str">
        <f>_xlfn.XLOOKUP(E410,Xlation!$B:$B,Xlation!$C:$C,"Error",0)</f>
        <v xml:space="preserve">Full-time </v>
      </c>
      <c r="Q410" t="str">
        <f>_xlfn.XLOOKUP(L410,Xlation!$B:$B,Xlation!$C:$C,"Error",0)</f>
        <v>United States of America</v>
      </c>
      <c r="R410" t="str">
        <f>_xlfn.XLOOKUP(J410,Xlation!$B:$B,Xlation!$C:$C,"Error",0)</f>
        <v>United States of America</v>
      </c>
      <c r="S410" t="str">
        <f>_xlfn.XLOOKUP(N410,Xlation!$B:$B,Xlation!$C:$C,"Error",0)</f>
        <v>Medium_Between_50_and_250_Emp</v>
      </c>
      <c r="T410" t="str">
        <f>_xlfn.XLOOKUP(F410,Xlation!$B:$B,Xlation!$C:$C,"Error",0)</f>
        <v>Engineer</v>
      </c>
      <c r="U410" t="str">
        <f>_xlfn.XLOOKUP(K410,Xlation!$B:$B,Xlation!$C:$C,"Error",0)</f>
        <v>80-100%</v>
      </c>
      <c r="V410" t="str">
        <f>_xlfn.XLOOKUP(F410,Categories!B:B,Categories!C:C,"Not in dataset",0)</f>
        <v>Not ML</v>
      </c>
    </row>
    <row r="411" spans="2:22">
      <c r="B411" s="1">
        <v>405</v>
      </c>
      <c r="C411">
        <v>2022</v>
      </c>
      <c r="D411" t="s">
        <v>8</v>
      </c>
      <c r="E411" t="s">
        <v>10</v>
      </c>
      <c r="F411" t="s">
        <v>35</v>
      </c>
      <c r="G411">
        <v>75000</v>
      </c>
      <c r="H411" t="s">
        <v>63</v>
      </c>
      <c r="I411">
        <v>98158</v>
      </c>
      <c r="J411" t="s">
        <v>23</v>
      </c>
      <c r="K411">
        <v>0</v>
      </c>
      <c r="L411" t="s">
        <v>23</v>
      </c>
      <c r="M411" t="str">
        <f>_xlfn.XLOOKUP(L411,Xlation!B:B,Xlation!D:D,"error",0)</f>
        <v>GBR</v>
      </c>
      <c r="N411" t="s">
        <v>64</v>
      </c>
      <c r="O411" t="str">
        <f>_xlfn.XLOOKUP(D411,Xlation!$B:$B,Xlation!$C:$C,"Error",0)</f>
        <v xml:space="preserve">Mid-level Intermediate </v>
      </c>
      <c r="P411" t="str">
        <f>_xlfn.XLOOKUP(E411,Xlation!$B:$B,Xlation!$C:$C,"Error",0)</f>
        <v xml:space="preserve">Full-time </v>
      </c>
      <c r="Q411" t="str">
        <f>_xlfn.XLOOKUP(L411,Xlation!$B:$B,Xlation!$C:$C,"Error",0)</f>
        <v>United Kingdom</v>
      </c>
      <c r="R411" t="str">
        <f>_xlfn.XLOOKUP(J411,Xlation!$B:$B,Xlation!$C:$C,"Error",0)</f>
        <v>United Kingdom</v>
      </c>
      <c r="S411" t="str">
        <f>_xlfn.XLOOKUP(N411,Xlation!$B:$B,Xlation!$C:$C,"Error",0)</f>
        <v>Medium_Between_50_and_250_Emp</v>
      </c>
      <c r="T411" t="str">
        <f>_xlfn.XLOOKUP(F411,Xlation!$B:$B,Xlation!$C:$C,"Error",0)</f>
        <v>Engineer</v>
      </c>
      <c r="U411" t="str">
        <f>_xlfn.XLOOKUP(K411,Xlation!$B:$B,Xlation!$C:$C,"Error",0)</f>
        <v>0-20%</v>
      </c>
      <c r="V411" t="str">
        <f>_xlfn.XLOOKUP(F411,Categories!B:B,Categories!C:C,"Not in dataset",0)</f>
        <v>Not ML</v>
      </c>
    </row>
    <row r="412" spans="2:22">
      <c r="B412" s="1">
        <v>406</v>
      </c>
      <c r="C412">
        <v>2022</v>
      </c>
      <c r="D412" t="s">
        <v>8</v>
      </c>
      <c r="E412" t="s">
        <v>10</v>
      </c>
      <c r="F412" t="s">
        <v>36</v>
      </c>
      <c r="G412">
        <v>58000</v>
      </c>
      <c r="H412" t="s">
        <v>61</v>
      </c>
      <c r="I412">
        <v>58000</v>
      </c>
      <c r="J412" t="s">
        <v>22</v>
      </c>
      <c r="K412">
        <v>0</v>
      </c>
      <c r="L412" t="s">
        <v>22</v>
      </c>
      <c r="M412" t="str">
        <f>_xlfn.XLOOKUP(L412,Xlation!B:B,Xlation!D:D,"error",0)</f>
        <v>USA</v>
      </c>
      <c r="N412" t="s">
        <v>62</v>
      </c>
      <c r="O412" t="str">
        <f>_xlfn.XLOOKUP(D412,Xlation!$B:$B,Xlation!$C:$C,"Error",0)</f>
        <v xml:space="preserve">Mid-level Intermediate </v>
      </c>
      <c r="P412" t="str">
        <f>_xlfn.XLOOKUP(E412,Xlation!$B:$B,Xlation!$C:$C,"Error",0)</f>
        <v xml:space="preserve">Full-time </v>
      </c>
      <c r="Q412" t="str">
        <f>_xlfn.XLOOKUP(L412,Xlation!$B:$B,Xlation!$C:$C,"Error",0)</f>
        <v>United States of America</v>
      </c>
      <c r="R412" t="str">
        <f>_xlfn.XLOOKUP(J412,Xlation!$B:$B,Xlation!$C:$C,"Error",0)</f>
        <v>United States of America</v>
      </c>
      <c r="S412" t="str">
        <f>_xlfn.XLOOKUP(N412,Xlation!$B:$B,Xlation!$C:$C,"Error",0)</f>
        <v>Small_Less_than_50_Emp</v>
      </c>
      <c r="T412" t="str">
        <f>_xlfn.XLOOKUP(F412,Xlation!$B:$B,Xlation!$C:$C,"Error",0)</f>
        <v>Analysis</v>
      </c>
      <c r="U412" t="str">
        <f>_xlfn.XLOOKUP(K412,Xlation!$B:$B,Xlation!$C:$C,"Error",0)</f>
        <v>0-20%</v>
      </c>
      <c r="V412" t="str">
        <f>_xlfn.XLOOKUP(F412,Categories!B:B,Categories!C:C,"Not in dataset",0)</f>
        <v>Not ML</v>
      </c>
    </row>
    <row r="413" spans="2:22">
      <c r="B413" s="1">
        <v>407</v>
      </c>
      <c r="C413">
        <v>2022</v>
      </c>
      <c r="D413" t="s">
        <v>11</v>
      </c>
      <c r="E413" t="s">
        <v>10</v>
      </c>
      <c r="F413" t="s">
        <v>35</v>
      </c>
      <c r="G413">
        <v>183600</v>
      </c>
      <c r="H413" t="s">
        <v>61</v>
      </c>
      <c r="I413">
        <v>183600</v>
      </c>
      <c r="J413" t="s">
        <v>22</v>
      </c>
      <c r="K413">
        <v>100</v>
      </c>
      <c r="L413" t="s">
        <v>22</v>
      </c>
      <c r="M413" t="str">
        <f>_xlfn.XLOOKUP(L413,Xlation!B:B,Xlation!D:D,"error",0)</f>
        <v>USA</v>
      </c>
      <c r="N413" t="s">
        <v>60</v>
      </c>
      <c r="O413" t="str">
        <f>_xlfn.XLOOKUP(D413,Xlation!$B:$B,Xlation!$C:$C,"Error",0)</f>
        <v xml:space="preserve">Senior-level Expert </v>
      </c>
      <c r="P413" t="str">
        <f>_xlfn.XLOOKUP(E413,Xlation!$B:$B,Xlation!$C:$C,"Error",0)</f>
        <v xml:space="preserve">Full-time </v>
      </c>
      <c r="Q413" t="str">
        <f>_xlfn.XLOOKUP(L413,Xlation!$B:$B,Xlation!$C:$C,"Error",0)</f>
        <v>United States of America</v>
      </c>
      <c r="R413" t="str">
        <f>_xlfn.XLOOKUP(J413,Xlation!$B:$B,Xlation!$C:$C,"Error",0)</f>
        <v>United States of America</v>
      </c>
      <c r="S413" t="str">
        <f>_xlfn.XLOOKUP(N413,Xlation!$B:$B,Xlation!$C:$C,"Error",0)</f>
        <v>Large_Greater_than_250_Emp</v>
      </c>
      <c r="T413" t="str">
        <f>_xlfn.XLOOKUP(F413,Xlation!$B:$B,Xlation!$C:$C,"Error",0)</f>
        <v>Engineer</v>
      </c>
      <c r="U413" t="str">
        <f>_xlfn.XLOOKUP(K413,Xlation!$B:$B,Xlation!$C:$C,"Error",0)</f>
        <v>80-100%</v>
      </c>
      <c r="V413" t="str">
        <f>_xlfn.XLOOKUP(F413,Categories!B:B,Categories!C:C,"Not in dataset",0)</f>
        <v>Not ML</v>
      </c>
    </row>
    <row r="414" spans="2:22">
      <c r="B414" s="1">
        <v>408</v>
      </c>
      <c r="C414">
        <v>2022</v>
      </c>
      <c r="D414" t="s">
        <v>8</v>
      </c>
      <c r="E414" t="s">
        <v>10</v>
      </c>
      <c r="F414" t="s">
        <v>36</v>
      </c>
      <c r="G414">
        <v>40000</v>
      </c>
      <c r="H414" t="s">
        <v>63</v>
      </c>
      <c r="I414">
        <v>52351</v>
      </c>
      <c r="J414" t="s">
        <v>23</v>
      </c>
      <c r="K414">
        <v>100</v>
      </c>
      <c r="L414" t="s">
        <v>23</v>
      </c>
      <c r="M414" t="str">
        <f>_xlfn.XLOOKUP(L414,Xlation!B:B,Xlation!D:D,"error",0)</f>
        <v>GBR</v>
      </c>
      <c r="N414" t="s">
        <v>64</v>
      </c>
      <c r="O414" t="str">
        <f>_xlfn.XLOOKUP(D414,Xlation!$B:$B,Xlation!$C:$C,"Error",0)</f>
        <v xml:space="preserve">Mid-level Intermediate </v>
      </c>
      <c r="P414" t="str">
        <f>_xlfn.XLOOKUP(E414,Xlation!$B:$B,Xlation!$C:$C,"Error",0)</f>
        <v xml:space="preserve">Full-time </v>
      </c>
      <c r="Q414" t="str">
        <f>_xlfn.XLOOKUP(L414,Xlation!$B:$B,Xlation!$C:$C,"Error",0)</f>
        <v>United Kingdom</v>
      </c>
      <c r="R414" t="str">
        <f>_xlfn.XLOOKUP(J414,Xlation!$B:$B,Xlation!$C:$C,"Error",0)</f>
        <v>United Kingdom</v>
      </c>
      <c r="S414" t="str">
        <f>_xlfn.XLOOKUP(N414,Xlation!$B:$B,Xlation!$C:$C,"Error",0)</f>
        <v>Medium_Between_50_and_250_Emp</v>
      </c>
      <c r="T414" t="str">
        <f>_xlfn.XLOOKUP(F414,Xlation!$B:$B,Xlation!$C:$C,"Error",0)</f>
        <v>Analysis</v>
      </c>
      <c r="U414" t="str">
        <f>_xlfn.XLOOKUP(K414,Xlation!$B:$B,Xlation!$C:$C,"Error",0)</f>
        <v>80-100%</v>
      </c>
      <c r="V414" t="str">
        <f>_xlfn.XLOOKUP(F414,Categories!B:B,Categories!C:C,"Not in dataset",0)</f>
        <v>Not ML</v>
      </c>
    </row>
    <row r="415" spans="2:22">
      <c r="B415" s="1">
        <v>409</v>
      </c>
      <c r="C415">
        <v>2022</v>
      </c>
      <c r="D415" t="s">
        <v>11</v>
      </c>
      <c r="E415" t="s">
        <v>10</v>
      </c>
      <c r="F415" t="s">
        <v>34</v>
      </c>
      <c r="G415">
        <v>180000</v>
      </c>
      <c r="H415" t="s">
        <v>61</v>
      </c>
      <c r="I415">
        <v>180000</v>
      </c>
      <c r="J415" t="s">
        <v>22</v>
      </c>
      <c r="K415">
        <v>100</v>
      </c>
      <c r="L415" t="s">
        <v>22</v>
      </c>
      <c r="M415" t="str">
        <f>_xlfn.XLOOKUP(L415,Xlation!B:B,Xlation!D:D,"error",0)</f>
        <v>USA</v>
      </c>
      <c r="N415" t="s">
        <v>64</v>
      </c>
      <c r="O415" t="str">
        <f>_xlfn.XLOOKUP(D415,Xlation!$B:$B,Xlation!$C:$C,"Error",0)</f>
        <v xml:space="preserve">Senior-level Expert </v>
      </c>
      <c r="P415" t="str">
        <f>_xlfn.XLOOKUP(E415,Xlation!$B:$B,Xlation!$C:$C,"Error",0)</f>
        <v xml:space="preserve">Full-time </v>
      </c>
      <c r="Q415" t="str">
        <f>_xlfn.XLOOKUP(L415,Xlation!$B:$B,Xlation!$C:$C,"Error",0)</f>
        <v>United States of America</v>
      </c>
      <c r="R415" t="str">
        <f>_xlfn.XLOOKUP(J415,Xlation!$B:$B,Xlation!$C:$C,"Error",0)</f>
        <v>United States of America</v>
      </c>
      <c r="S415" t="str">
        <f>_xlfn.XLOOKUP(N415,Xlation!$B:$B,Xlation!$C:$C,"Error",0)</f>
        <v>Medium_Between_50_and_250_Emp</v>
      </c>
      <c r="T415" t="str">
        <f>_xlfn.XLOOKUP(F415,Xlation!$B:$B,Xlation!$C:$C,"Error",0)</f>
        <v>Scientist</v>
      </c>
      <c r="U415" t="str">
        <f>_xlfn.XLOOKUP(K415,Xlation!$B:$B,Xlation!$C:$C,"Error",0)</f>
        <v>80-100%</v>
      </c>
      <c r="V415" t="str">
        <f>_xlfn.XLOOKUP(F415,Categories!B:B,Categories!C:C,"Not in dataset",0)</f>
        <v>Not ML</v>
      </c>
    </row>
    <row r="416" spans="2:22">
      <c r="B416" s="1">
        <v>410</v>
      </c>
      <c r="C416">
        <v>2022</v>
      </c>
      <c r="D416" t="s">
        <v>8</v>
      </c>
      <c r="E416" t="s">
        <v>10</v>
      </c>
      <c r="F416" t="s">
        <v>34</v>
      </c>
      <c r="G416">
        <v>55000</v>
      </c>
      <c r="H416" t="s">
        <v>63</v>
      </c>
      <c r="I416">
        <v>71982</v>
      </c>
      <c r="J416" t="s">
        <v>23</v>
      </c>
      <c r="K416">
        <v>0</v>
      </c>
      <c r="L416" t="s">
        <v>23</v>
      </c>
      <c r="M416" t="str">
        <f>_xlfn.XLOOKUP(L416,Xlation!B:B,Xlation!D:D,"error",0)</f>
        <v>GBR</v>
      </c>
      <c r="N416" t="s">
        <v>64</v>
      </c>
      <c r="O416" t="str">
        <f>_xlfn.XLOOKUP(D416,Xlation!$B:$B,Xlation!$C:$C,"Error",0)</f>
        <v xml:space="preserve">Mid-level Intermediate </v>
      </c>
      <c r="P416" t="str">
        <f>_xlfn.XLOOKUP(E416,Xlation!$B:$B,Xlation!$C:$C,"Error",0)</f>
        <v xml:space="preserve">Full-time </v>
      </c>
      <c r="Q416" t="str">
        <f>_xlfn.XLOOKUP(L416,Xlation!$B:$B,Xlation!$C:$C,"Error",0)</f>
        <v>United Kingdom</v>
      </c>
      <c r="R416" t="str">
        <f>_xlfn.XLOOKUP(J416,Xlation!$B:$B,Xlation!$C:$C,"Error",0)</f>
        <v>United Kingdom</v>
      </c>
      <c r="S416" t="str">
        <f>_xlfn.XLOOKUP(N416,Xlation!$B:$B,Xlation!$C:$C,"Error",0)</f>
        <v>Medium_Between_50_and_250_Emp</v>
      </c>
      <c r="T416" t="str">
        <f>_xlfn.XLOOKUP(F416,Xlation!$B:$B,Xlation!$C:$C,"Error",0)</f>
        <v>Scientist</v>
      </c>
      <c r="U416" t="str">
        <f>_xlfn.XLOOKUP(K416,Xlation!$B:$B,Xlation!$C:$C,"Error",0)</f>
        <v>0-20%</v>
      </c>
      <c r="V416" t="str">
        <f>_xlfn.XLOOKUP(F416,Categories!B:B,Categories!C:C,"Not in dataset",0)</f>
        <v>Not ML</v>
      </c>
    </row>
    <row r="417" spans="2:22">
      <c r="B417" s="1">
        <v>411</v>
      </c>
      <c r="C417">
        <v>2022</v>
      </c>
      <c r="D417" t="s">
        <v>8</v>
      </c>
      <c r="E417" t="s">
        <v>10</v>
      </c>
      <c r="F417" t="s">
        <v>34</v>
      </c>
      <c r="G417">
        <v>35000</v>
      </c>
      <c r="H417" t="s">
        <v>63</v>
      </c>
      <c r="I417">
        <v>45807</v>
      </c>
      <c r="J417" t="s">
        <v>23</v>
      </c>
      <c r="K417">
        <v>0</v>
      </c>
      <c r="L417" t="s">
        <v>23</v>
      </c>
      <c r="M417" t="str">
        <f>_xlfn.XLOOKUP(L417,Xlation!B:B,Xlation!D:D,"error",0)</f>
        <v>GBR</v>
      </c>
      <c r="N417" t="s">
        <v>64</v>
      </c>
      <c r="O417" t="str">
        <f>_xlfn.XLOOKUP(D417,Xlation!$B:$B,Xlation!$C:$C,"Error",0)</f>
        <v xml:space="preserve">Mid-level Intermediate </v>
      </c>
      <c r="P417" t="str">
        <f>_xlfn.XLOOKUP(E417,Xlation!$B:$B,Xlation!$C:$C,"Error",0)</f>
        <v xml:space="preserve">Full-time </v>
      </c>
      <c r="Q417" t="str">
        <f>_xlfn.XLOOKUP(L417,Xlation!$B:$B,Xlation!$C:$C,"Error",0)</f>
        <v>United Kingdom</v>
      </c>
      <c r="R417" t="str">
        <f>_xlfn.XLOOKUP(J417,Xlation!$B:$B,Xlation!$C:$C,"Error",0)</f>
        <v>United Kingdom</v>
      </c>
      <c r="S417" t="str">
        <f>_xlfn.XLOOKUP(N417,Xlation!$B:$B,Xlation!$C:$C,"Error",0)</f>
        <v>Medium_Between_50_and_250_Emp</v>
      </c>
      <c r="T417" t="str">
        <f>_xlfn.XLOOKUP(F417,Xlation!$B:$B,Xlation!$C:$C,"Error",0)</f>
        <v>Scientist</v>
      </c>
      <c r="U417" t="str">
        <f>_xlfn.XLOOKUP(K417,Xlation!$B:$B,Xlation!$C:$C,"Error",0)</f>
        <v>0-20%</v>
      </c>
      <c r="V417" t="str">
        <f>_xlfn.XLOOKUP(F417,Categories!B:B,Categories!C:C,"Not in dataset",0)</f>
        <v>Not ML</v>
      </c>
    </row>
    <row r="418" spans="2:22">
      <c r="B418" s="1">
        <v>412</v>
      </c>
      <c r="C418">
        <v>2022</v>
      </c>
      <c r="D418" t="s">
        <v>8</v>
      </c>
      <c r="E418" t="s">
        <v>10</v>
      </c>
      <c r="F418" t="s">
        <v>35</v>
      </c>
      <c r="G418">
        <v>60000</v>
      </c>
      <c r="H418" t="s">
        <v>59</v>
      </c>
      <c r="I418">
        <v>65949</v>
      </c>
      <c r="J418" t="s">
        <v>29</v>
      </c>
      <c r="K418">
        <v>100</v>
      </c>
      <c r="L418" t="s">
        <v>29</v>
      </c>
      <c r="M418" t="str">
        <f>_xlfn.XLOOKUP(L418,Xlation!B:B,Xlation!D:D,"error",0)</f>
        <v>GRC</v>
      </c>
      <c r="N418" t="s">
        <v>64</v>
      </c>
      <c r="O418" t="str">
        <f>_xlfn.XLOOKUP(D418,Xlation!$B:$B,Xlation!$C:$C,"Error",0)</f>
        <v xml:space="preserve">Mid-level Intermediate </v>
      </c>
      <c r="P418" t="str">
        <f>_xlfn.XLOOKUP(E418,Xlation!$B:$B,Xlation!$C:$C,"Error",0)</f>
        <v xml:space="preserve">Full-time </v>
      </c>
      <c r="Q418" t="str">
        <f>_xlfn.XLOOKUP(L418,Xlation!$B:$B,Xlation!$C:$C,"Error",0)</f>
        <v>Greece</v>
      </c>
      <c r="R418" t="str">
        <f>_xlfn.XLOOKUP(J418,Xlation!$B:$B,Xlation!$C:$C,"Error",0)</f>
        <v>Greece</v>
      </c>
      <c r="S418" t="str">
        <f>_xlfn.XLOOKUP(N418,Xlation!$B:$B,Xlation!$C:$C,"Error",0)</f>
        <v>Medium_Between_50_and_250_Emp</v>
      </c>
      <c r="T418" t="str">
        <f>_xlfn.XLOOKUP(F418,Xlation!$B:$B,Xlation!$C:$C,"Error",0)</f>
        <v>Engineer</v>
      </c>
      <c r="U418" t="str">
        <f>_xlfn.XLOOKUP(K418,Xlation!$B:$B,Xlation!$C:$C,"Error",0)</f>
        <v>80-100%</v>
      </c>
      <c r="V418" t="str">
        <f>_xlfn.XLOOKUP(F418,Categories!B:B,Categories!C:C,"Not in dataset",0)</f>
        <v>Not ML</v>
      </c>
    </row>
    <row r="419" spans="2:22">
      <c r="B419" s="1">
        <v>413</v>
      </c>
      <c r="C419">
        <v>2022</v>
      </c>
      <c r="D419" t="s">
        <v>8</v>
      </c>
      <c r="E419" t="s">
        <v>10</v>
      </c>
      <c r="F419" t="s">
        <v>35</v>
      </c>
      <c r="G419">
        <v>45000</v>
      </c>
      <c r="H419" t="s">
        <v>59</v>
      </c>
      <c r="I419">
        <v>49461</v>
      </c>
      <c r="J419" t="s">
        <v>29</v>
      </c>
      <c r="K419">
        <v>100</v>
      </c>
      <c r="L419" t="s">
        <v>29</v>
      </c>
      <c r="M419" t="str">
        <f>_xlfn.XLOOKUP(L419,Xlation!B:B,Xlation!D:D,"error",0)</f>
        <v>GRC</v>
      </c>
      <c r="N419" t="s">
        <v>64</v>
      </c>
      <c r="O419" t="str">
        <f>_xlfn.XLOOKUP(D419,Xlation!$B:$B,Xlation!$C:$C,"Error",0)</f>
        <v xml:space="preserve">Mid-level Intermediate </v>
      </c>
      <c r="P419" t="str">
        <f>_xlfn.XLOOKUP(E419,Xlation!$B:$B,Xlation!$C:$C,"Error",0)</f>
        <v xml:space="preserve">Full-time </v>
      </c>
      <c r="Q419" t="str">
        <f>_xlfn.XLOOKUP(L419,Xlation!$B:$B,Xlation!$C:$C,"Error",0)</f>
        <v>Greece</v>
      </c>
      <c r="R419" t="str">
        <f>_xlfn.XLOOKUP(J419,Xlation!$B:$B,Xlation!$C:$C,"Error",0)</f>
        <v>Greece</v>
      </c>
      <c r="S419" t="str">
        <f>_xlfn.XLOOKUP(N419,Xlation!$B:$B,Xlation!$C:$C,"Error",0)</f>
        <v>Medium_Between_50_and_250_Emp</v>
      </c>
      <c r="T419" t="str">
        <f>_xlfn.XLOOKUP(F419,Xlation!$B:$B,Xlation!$C:$C,"Error",0)</f>
        <v>Engineer</v>
      </c>
      <c r="U419" t="str">
        <f>_xlfn.XLOOKUP(K419,Xlation!$B:$B,Xlation!$C:$C,"Error",0)</f>
        <v>80-100%</v>
      </c>
      <c r="V419" t="str">
        <f>_xlfn.XLOOKUP(F419,Categories!B:B,Categories!C:C,"Not in dataset",0)</f>
        <v>Not ML</v>
      </c>
    </row>
    <row r="420" spans="2:22">
      <c r="B420" s="1">
        <v>414</v>
      </c>
      <c r="C420">
        <v>2022</v>
      </c>
      <c r="D420" t="s">
        <v>8</v>
      </c>
      <c r="E420" t="s">
        <v>10</v>
      </c>
      <c r="F420" t="s">
        <v>35</v>
      </c>
      <c r="G420">
        <v>60000</v>
      </c>
      <c r="H420" t="s">
        <v>63</v>
      </c>
      <c r="I420">
        <v>78526</v>
      </c>
      <c r="J420" t="s">
        <v>23</v>
      </c>
      <c r="K420">
        <v>100</v>
      </c>
      <c r="L420" t="s">
        <v>23</v>
      </c>
      <c r="M420" t="str">
        <f>_xlfn.XLOOKUP(L420,Xlation!B:B,Xlation!D:D,"error",0)</f>
        <v>GBR</v>
      </c>
      <c r="N420" t="s">
        <v>64</v>
      </c>
      <c r="O420" t="str">
        <f>_xlfn.XLOOKUP(D420,Xlation!$B:$B,Xlation!$C:$C,"Error",0)</f>
        <v xml:space="preserve">Mid-level Intermediate </v>
      </c>
      <c r="P420" t="str">
        <f>_xlfn.XLOOKUP(E420,Xlation!$B:$B,Xlation!$C:$C,"Error",0)</f>
        <v xml:space="preserve">Full-time </v>
      </c>
      <c r="Q420" t="str">
        <f>_xlfn.XLOOKUP(L420,Xlation!$B:$B,Xlation!$C:$C,"Error",0)</f>
        <v>United Kingdom</v>
      </c>
      <c r="R420" t="str">
        <f>_xlfn.XLOOKUP(J420,Xlation!$B:$B,Xlation!$C:$C,"Error",0)</f>
        <v>United Kingdom</v>
      </c>
      <c r="S420" t="str">
        <f>_xlfn.XLOOKUP(N420,Xlation!$B:$B,Xlation!$C:$C,"Error",0)</f>
        <v>Medium_Between_50_and_250_Emp</v>
      </c>
      <c r="T420" t="str">
        <f>_xlfn.XLOOKUP(F420,Xlation!$B:$B,Xlation!$C:$C,"Error",0)</f>
        <v>Engineer</v>
      </c>
      <c r="U420" t="str">
        <f>_xlfn.XLOOKUP(K420,Xlation!$B:$B,Xlation!$C:$C,"Error",0)</f>
        <v>80-100%</v>
      </c>
      <c r="V420" t="str">
        <f>_xlfn.XLOOKUP(F420,Categories!B:B,Categories!C:C,"Not in dataset",0)</f>
        <v>Not ML</v>
      </c>
    </row>
    <row r="421" spans="2:22">
      <c r="B421" s="1">
        <v>415</v>
      </c>
      <c r="C421">
        <v>2022</v>
      </c>
      <c r="D421" t="s">
        <v>8</v>
      </c>
      <c r="E421" t="s">
        <v>10</v>
      </c>
      <c r="F421" t="s">
        <v>35</v>
      </c>
      <c r="G421">
        <v>45000</v>
      </c>
      <c r="H421" t="s">
        <v>63</v>
      </c>
      <c r="I421">
        <v>58894</v>
      </c>
      <c r="J421" t="s">
        <v>23</v>
      </c>
      <c r="K421">
        <v>100</v>
      </c>
      <c r="L421" t="s">
        <v>23</v>
      </c>
      <c r="M421" t="str">
        <f>_xlfn.XLOOKUP(L421,Xlation!B:B,Xlation!D:D,"error",0)</f>
        <v>GBR</v>
      </c>
      <c r="N421" t="s">
        <v>64</v>
      </c>
      <c r="O421" t="str">
        <f>_xlfn.XLOOKUP(D421,Xlation!$B:$B,Xlation!$C:$C,"Error",0)</f>
        <v xml:space="preserve">Mid-level Intermediate </v>
      </c>
      <c r="P421" t="str">
        <f>_xlfn.XLOOKUP(E421,Xlation!$B:$B,Xlation!$C:$C,"Error",0)</f>
        <v xml:space="preserve">Full-time </v>
      </c>
      <c r="Q421" t="str">
        <f>_xlfn.XLOOKUP(L421,Xlation!$B:$B,Xlation!$C:$C,"Error",0)</f>
        <v>United Kingdom</v>
      </c>
      <c r="R421" t="str">
        <f>_xlfn.XLOOKUP(J421,Xlation!$B:$B,Xlation!$C:$C,"Error",0)</f>
        <v>United Kingdom</v>
      </c>
      <c r="S421" t="str">
        <f>_xlfn.XLOOKUP(N421,Xlation!$B:$B,Xlation!$C:$C,"Error",0)</f>
        <v>Medium_Between_50_and_250_Emp</v>
      </c>
      <c r="T421" t="str">
        <f>_xlfn.XLOOKUP(F421,Xlation!$B:$B,Xlation!$C:$C,"Error",0)</f>
        <v>Engineer</v>
      </c>
      <c r="U421" t="str">
        <f>_xlfn.XLOOKUP(K421,Xlation!$B:$B,Xlation!$C:$C,"Error",0)</f>
        <v>80-100%</v>
      </c>
      <c r="V421" t="str">
        <f>_xlfn.XLOOKUP(F421,Categories!B:B,Categories!C:C,"Not in dataset",0)</f>
        <v>Not ML</v>
      </c>
    </row>
    <row r="422" spans="2:22">
      <c r="B422" s="1">
        <v>416</v>
      </c>
      <c r="C422">
        <v>2022</v>
      </c>
      <c r="D422" t="s">
        <v>11</v>
      </c>
      <c r="E422" t="s">
        <v>10</v>
      </c>
      <c r="F422" t="s">
        <v>34</v>
      </c>
      <c r="G422">
        <v>260000</v>
      </c>
      <c r="H422" t="s">
        <v>61</v>
      </c>
      <c r="I422">
        <v>260000</v>
      </c>
      <c r="J422" t="s">
        <v>22</v>
      </c>
      <c r="K422">
        <v>100</v>
      </c>
      <c r="L422" t="s">
        <v>22</v>
      </c>
      <c r="M422" t="str">
        <f>_xlfn.XLOOKUP(L422,Xlation!B:B,Xlation!D:D,"error",0)</f>
        <v>USA</v>
      </c>
      <c r="N422" t="s">
        <v>64</v>
      </c>
      <c r="O422" t="str">
        <f>_xlfn.XLOOKUP(D422,Xlation!$B:$B,Xlation!$C:$C,"Error",0)</f>
        <v xml:space="preserve">Senior-level Expert </v>
      </c>
      <c r="P422" t="str">
        <f>_xlfn.XLOOKUP(E422,Xlation!$B:$B,Xlation!$C:$C,"Error",0)</f>
        <v xml:space="preserve">Full-time </v>
      </c>
      <c r="Q422" t="str">
        <f>_xlfn.XLOOKUP(L422,Xlation!$B:$B,Xlation!$C:$C,"Error",0)</f>
        <v>United States of America</v>
      </c>
      <c r="R422" t="str">
        <f>_xlfn.XLOOKUP(J422,Xlation!$B:$B,Xlation!$C:$C,"Error",0)</f>
        <v>United States of America</v>
      </c>
      <c r="S422" t="str">
        <f>_xlfn.XLOOKUP(N422,Xlation!$B:$B,Xlation!$C:$C,"Error",0)</f>
        <v>Medium_Between_50_and_250_Emp</v>
      </c>
      <c r="T422" t="str">
        <f>_xlfn.XLOOKUP(F422,Xlation!$B:$B,Xlation!$C:$C,"Error",0)</f>
        <v>Scientist</v>
      </c>
      <c r="U422" t="str">
        <f>_xlfn.XLOOKUP(K422,Xlation!$B:$B,Xlation!$C:$C,"Error",0)</f>
        <v>80-100%</v>
      </c>
      <c r="V422" t="str">
        <f>_xlfn.XLOOKUP(F422,Categories!B:B,Categories!C:C,"Not in dataset",0)</f>
        <v>Not ML</v>
      </c>
    </row>
    <row r="423" spans="2:22">
      <c r="B423" s="1">
        <v>417</v>
      </c>
      <c r="C423">
        <v>2022</v>
      </c>
      <c r="D423" t="s">
        <v>11</v>
      </c>
      <c r="E423" t="s">
        <v>10</v>
      </c>
      <c r="F423" t="s">
        <v>111</v>
      </c>
      <c r="G423">
        <v>60000</v>
      </c>
      <c r="H423" t="s">
        <v>61</v>
      </c>
      <c r="I423">
        <v>60000</v>
      </c>
      <c r="J423" t="s">
        <v>148</v>
      </c>
      <c r="K423">
        <v>100</v>
      </c>
      <c r="L423" t="s">
        <v>82</v>
      </c>
      <c r="M423" t="str">
        <f>_xlfn.XLOOKUP(L423,Xlation!B:B,Xlation!D:D,"error",0)</f>
        <v>MEX</v>
      </c>
      <c r="N423" t="s">
        <v>60</v>
      </c>
      <c r="O423" t="str">
        <f>_xlfn.XLOOKUP(D423,Xlation!$B:$B,Xlation!$C:$C,"Error",0)</f>
        <v xml:space="preserve">Senior-level Expert </v>
      </c>
      <c r="P423" t="str">
        <f>_xlfn.XLOOKUP(E423,Xlation!$B:$B,Xlation!$C:$C,"Error",0)</f>
        <v xml:space="preserve">Full-time </v>
      </c>
      <c r="Q423" t="str">
        <f>_xlfn.XLOOKUP(L423,Xlation!$B:$B,Xlation!$C:$C,"Error",0)</f>
        <v>Mexico</v>
      </c>
      <c r="R423" t="str">
        <f>_xlfn.XLOOKUP(J423,Xlation!$B:$B,Xlation!$C:$C,"Error",0)</f>
        <v>Argentina</v>
      </c>
      <c r="S423" t="str">
        <f>_xlfn.XLOOKUP(N423,Xlation!$B:$B,Xlation!$C:$C,"Error",0)</f>
        <v>Large_Greater_than_250_Emp</v>
      </c>
      <c r="T423" t="str">
        <f>_xlfn.XLOOKUP(F423,Xlation!$B:$B,Xlation!$C:$C,"Error",0)</f>
        <v>Engineer</v>
      </c>
      <c r="U423" t="str">
        <f>_xlfn.XLOOKUP(K423,Xlation!$B:$B,Xlation!$C:$C,"Error",0)</f>
        <v>80-100%</v>
      </c>
      <c r="V423" t="str">
        <f>_xlfn.XLOOKUP(F423,Categories!B:B,Categories!C:C,"Not in dataset",0)</f>
        <v>Not ML</v>
      </c>
    </row>
    <row r="424" spans="2:22">
      <c r="B424" s="1">
        <v>418</v>
      </c>
      <c r="C424">
        <v>2022</v>
      </c>
      <c r="D424" t="s">
        <v>8</v>
      </c>
      <c r="E424" t="s">
        <v>10</v>
      </c>
      <c r="F424" t="s">
        <v>35</v>
      </c>
      <c r="G424">
        <v>63900</v>
      </c>
      <c r="H424" t="s">
        <v>61</v>
      </c>
      <c r="I424">
        <v>63900</v>
      </c>
      <c r="J424" t="s">
        <v>22</v>
      </c>
      <c r="K424">
        <v>0</v>
      </c>
      <c r="L424" t="s">
        <v>22</v>
      </c>
      <c r="M424" t="str">
        <f>_xlfn.XLOOKUP(L424,Xlation!B:B,Xlation!D:D,"error",0)</f>
        <v>USA</v>
      </c>
      <c r="N424" t="s">
        <v>64</v>
      </c>
      <c r="O424" t="str">
        <f>_xlfn.XLOOKUP(D424,Xlation!$B:$B,Xlation!$C:$C,"Error",0)</f>
        <v xml:space="preserve">Mid-level Intermediate </v>
      </c>
      <c r="P424" t="str">
        <f>_xlfn.XLOOKUP(E424,Xlation!$B:$B,Xlation!$C:$C,"Error",0)</f>
        <v xml:space="preserve">Full-time </v>
      </c>
      <c r="Q424" t="str">
        <f>_xlfn.XLOOKUP(L424,Xlation!$B:$B,Xlation!$C:$C,"Error",0)</f>
        <v>United States of America</v>
      </c>
      <c r="R424" t="str">
        <f>_xlfn.XLOOKUP(J424,Xlation!$B:$B,Xlation!$C:$C,"Error",0)</f>
        <v>United States of America</v>
      </c>
      <c r="S424" t="str">
        <f>_xlfn.XLOOKUP(N424,Xlation!$B:$B,Xlation!$C:$C,"Error",0)</f>
        <v>Medium_Between_50_and_250_Emp</v>
      </c>
      <c r="T424" t="str">
        <f>_xlfn.XLOOKUP(F424,Xlation!$B:$B,Xlation!$C:$C,"Error",0)</f>
        <v>Engineer</v>
      </c>
      <c r="U424" t="str">
        <f>_xlfn.XLOOKUP(K424,Xlation!$B:$B,Xlation!$C:$C,"Error",0)</f>
        <v>0-20%</v>
      </c>
      <c r="V424" t="str">
        <f>_xlfn.XLOOKUP(F424,Categories!B:B,Categories!C:C,"Not in dataset",0)</f>
        <v>Not ML</v>
      </c>
    </row>
    <row r="425" spans="2:22">
      <c r="B425" s="1">
        <v>419</v>
      </c>
      <c r="C425">
        <v>2022</v>
      </c>
      <c r="D425" t="s">
        <v>8</v>
      </c>
      <c r="E425" t="s">
        <v>10</v>
      </c>
      <c r="F425" t="s">
        <v>41</v>
      </c>
      <c r="G425">
        <v>160000</v>
      </c>
      <c r="H425" t="s">
        <v>61</v>
      </c>
      <c r="I425">
        <v>160000</v>
      </c>
      <c r="J425" t="s">
        <v>22</v>
      </c>
      <c r="K425">
        <v>100</v>
      </c>
      <c r="L425" t="s">
        <v>22</v>
      </c>
      <c r="M425" t="str">
        <f>_xlfn.XLOOKUP(L425,Xlation!B:B,Xlation!D:D,"error",0)</f>
        <v>USA</v>
      </c>
      <c r="N425" t="s">
        <v>60</v>
      </c>
      <c r="O425" t="str">
        <f>_xlfn.XLOOKUP(D425,Xlation!$B:$B,Xlation!$C:$C,"Error",0)</f>
        <v xml:space="preserve">Mid-level Intermediate </v>
      </c>
      <c r="P425" t="str">
        <f>_xlfn.XLOOKUP(E425,Xlation!$B:$B,Xlation!$C:$C,"Error",0)</f>
        <v xml:space="preserve">Full-time </v>
      </c>
      <c r="Q425" t="str">
        <f>_xlfn.XLOOKUP(L425,Xlation!$B:$B,Xlation!$C:$C,"Error",0)</f>
        <v>United States of America</v>
      </c>
      <c r="R425" t="str">
        <f>_xlfn.XLOOKUP(J425,Xlation!$B:$B,Xlation!$C:$C,"Error",0)</f>
        <v>United States of America</v>
      </c>
      <c r="S425" t="str">
        <f>_xlfn.XLOOKUP(N425,Xlation!$B:$B,Xlation!$C:$C,"Error",0)</f>
        <v>Large_Greater_than_250_Emp</v>
      </c>
      <c r="T425" t="str">
        <f>_xlfn.XLOOKUP(F425,Xlation!$B:$B,Xlation!$C:$C,"Error",0)</f>
        <v>Scientist</v>
      </c>
      <c r="U425" t="str">
        <f>_xlfn.XLOOKUP(K425,Xlation!$B:$B,Xlation!$C:$C,"Error",0)</f>
        <v>80-100%</v>
      </c>
      <c r="V425" t="str">
        <f>_xlfn.XLOOKUP(F425,Categories!B:B,Categories!C:C,"Not in dataset",0)</f>
        <v>ML Professional</v>
      </c>
    </row>
    <row r="426" spans="2:22">
      <c r="B426" s="1">
        <v>420</v>
      </c>
      <c r="C426">
        <v>2022</v>
      </c>
      <c r="D426" t="s">
        <v>8</v>
      </c>
      <c r="E426" t="s">
        <v>10</v>
      </c>
      <c r="F426" t="s">
        <v>41</v>
      </c>
      <c r="G426">
        <v>112300</v>
      </c>
      <c r="H426" t="s">
        <v>61</v>
      </c>
      <c r="I426">
        <v>112300</v>
      </c>
      <c r="J426" t="s">
        <v>22</v>
      </c>
      <c r="K426">
        <v>100</v>
      </c>
      <c r="L426" t="s">
        <v>22</v>
      </c>
      <c r="M426" t="str">
        <f>_xlfn.XLOOKUP(L426,Xlation!B:B,Xlation!D:D,"error",0)</f>
        <v>USA</v>
      </c>
      <c r="N426" t="s">
        <v>60</v>
      </c>
      <c r="O426" t="str">
        <f>_xlfn.XLOOKUP(D426,Xlation!$B:$B,Xlation!$C:$C,"Error",0)</f>
        <v xml:space="preserve">Mid-level Intermediate </v>
      </c>
      <c r="P426" t="str">
        <f>_xlfn.XLOOKUP(E426,Xlation!$B:$B,Xlation!$C:$C,"Error",0)</f>
        <v xml:space="preserve">Full-time </v>
      </c>
      <c r="Q426" t="str">
        <f>_xlfn.XLOOKUP(L426,Xlation!$B:$B,Xlation!$C:$C,"Error",0)</f>
        <v>United States of America</v>
      </c>
      <c r="R426" t="str">
        <f>_xlfn.XLOOKUP(J426,Xlation!$B:$B,Xlation!$C:$C,"Error",0)</f>
        <v>United States of America</v>
      </c>
      <c r="S426" t="str">
        <f>_xlfn.XLOOKUP(N426,Xlation!$B:$B,Xlation!$C:$C,"Error",0)</f>
        <v>Large_Greater_than_250_Emp</v>
      </c>
      <c r="T426" t="str">
        <f>_xlfn.XLOOKUP(F426,Xlation!$B:$B,Xlation!$C:$C,"Error",0)</f>
        <v>Scientist</v>
      </c>
      <c r="U426" t="str">
        <f>_xlfn.XLOOKUP(K426,Xlation!$B:$B,Xlation!$C:$C,"Error",0)</f>
        <v>80-100%</v>
      </c>
      <c r="V426" t="str">
        <f>_xlfn.XLOOKUP(F426,Categories!B:B,Categories!C:C,"Not in dataset",0)</f>
        <v>ML Professional</v>
      </c>
    </row>
    <row r="427" spans="2:22">
      <c r="B427" s="1">
        <v>421</v>
      </c>
      <c r="C427">
        <v>2022</v>
      </c>
      <c r="D427" t="s">
        <v>8</v>
      </c>
      <c r="E427" t="s">
        <v>10</v>
      </c>
      <c r="F427" t="s">
        <v>39</v>
      </c>
      <c r="G427">
        <v>241000</v>
      </c>
      <c r="H427" t="s">
        <v>61</v>
      </c>
      <c r="I427">
        <v>241000</v>
      </c>
      <c r="J427" t="s">
        <v>22</v>
      </c>
      <c r="K427">
        <v>100</v>
      </c>
      <c r="L427" t="s">
        <v>22</v>
      </c>
      <c r="M427" t="str">
        <f>_xlfn.XLOOKUP(L427,Xlation!B:B,Xlation!D:D,"error",0)</f>
        <v>USA</v>
      </c>
      <c r="N427" t="s">
        <v>64</v>
      </c>
      <c r="O427" t="str">
        <f>_xlfn.XLOOKUP(D427,Xlation!$B:$B,Xlation!$C:$C,"Error",0)</f>
        <v xml:space="preserve">Mid-level Intermediate </v>
      </c>
      <c r="P427" t="str">
        <f>_xlfn.XLOOKUP(E427,Xlation!$B:$B,Xlation!$C:$C,"Error",0)</f>
        <v xml:space="preserve">Full-time </v>
      </c>
      <c r="Q427" t="str">
        <f>_xlfn.XLOOKUP(L427,Xlation!$B:$B,Xlation!$C:$C,"Error",0)</f>
        <v>United States of America</v>
      </c>
      <c r="R427" t="str">
        <f>_xlfn.XLOOKUP(J427,Xlation!$B:$B,Xlation!$C:$C,"Error",0)</f>
        <v>United States of America</v>
      </c>
      <c r="S427" t="str">
        <f>_xlfn.XLOOKUP(N427,Xlation!$B:$B,Xlation!$C:$C,"Error",0)</f>
        <v>Medium_Between_50_and_250_Emp</v>
      </c>
      <c r="T427" t="str">
        <f>_xlfn.XLOOKUP(F427,Xlation!$B:$B,Xlation!$C:$C,"Error",0)</f>
        <v>Scientist</v>
      </c>
      <c r="U427" t="str">
        <f>_xlfn.XLOOKUP(K427,Xlation!$B:$B,Xlation!$C:$C,"Error",0)</f>
        <v>80-100%</v>
      </c>
      <c r="V427" t="str">
        <f>_xlfn.XLOOKUP(F427,Categories!B:B,Categories!C:C,"Not in dataset",0)</f>
        <v>Not ML</v>
      </c>
    </row>
    <row r="428" spans="2:22">
      <c r="B428" s="1">
        <v>422</v>
      </c>
      <c r="C428">
        <v>2022</v>
      </c>
      <c r="D428" t="s">
        <v>8</v>
      </c>
      <c r="E428" t="s">
        <v>10</v>
      </c>
      <c r="F428" t="s">
        <v>39</v>
      </c>
      <c r="G428">
        <v>159000</v>
      </c>
      <c r="H428" t="s">
        <v>61</v>
      </c>
      <c r="I428">
        <v>159000</v>
      </c>
      <c r="J428" t="s">
        <v>22</v>
      </c>
      <c r="K428">
        <v>100</v>
      </c>
      <c r="L428" t="s">
        <v>22</v>
      </c>
      <c r="M428" t="str">
        <f>_xlfn.XLOOKUP(L428,Xlation!B:B,Xlation!D:D,"error",0)</f>
        <v>USA</v>
      </c>
      <c r="N428" t="s">
        <v>64</v>
      </c>
      <c r="O428" t="str">
        <f>_xlfn.XLOOKUP(D428,Xlation!$B:$B,Xlation!$C:$C,"Error",0)</f>
        <v xml:space="preserve">Mid-level Intermediate </v>
      </c>
      <c r="P428" t="str">
        <f>_xlfn.XLOOKUP(E428,Xlation!$B:$B,Xlation!$C:$C,"Error",0)</f>
        <v xml:space="preserve">Full-time </v>
      </c>
      <c r="Q428" t="str">
        <f>_xlfn.XLOOKUP(L428,Xlation!$B:$B,Xlation!$C:$C,"Error",0)</f>
        <v>United States of America</v>
      </c>
      <c r="R428" t="str">
        <f>_xlfn.XLOOKUP(J428,Xlation!$B:$B,Xlation!$C:$C,"Error",0)</f>
        <v>United States of America</v>
      </c>
      <c r="S428" t="str">
        <f>_xlfn.XLOOKUP(N428,Xlation!$B:$B,Xlation!$C:$C,"Error",0)</f>
        <v>Medium_Between_50_and_250_Emp</v>
      </c>
      <c r="T428" t="str">
        <f>_xlfn.XLOOKUP(F428,Xlation!$B:$B,Xlation!$C:$C,"Error",0)</f>
        <v>Scientist</v>
      </c>
      <c r="U428" t="str">
        <f>_xlfn.XLOOKUP(K428,Xlation!$B:$B,Xlation!$C:$C,"Error",0)</f>
        <v>80-100%</v>
      </c>
      <c r="V428" t="str">
        <f>_xlfn.XLOOKUP(F428,Categories!B:B,Categories!C:C,"Not in dataset",0)</f>
        <v>Not ML</v>
      </c>
    </row>
    <row r="429" spans="2:22">
      <c r="B429" s="1">
        <v>423</v>
      </c>
      <c r="C429">
        <v>2022</v>
      </c>
      <c r="D429" t="s">
        <v>11</v>
      </c>
      <c r="E429" t="s">
        <v>10</v>
      </c>
      <c r="F429" t="s">
        <v>34</v>
      </c>
      <c r="G429">
        <v>180000</v>
      </c>
      <c r="H429" t="s">
        <v>61</v>
      </c>
      <c r="I429">
        <v>180000</v>
      </c>
      <c r="J429" t="s">
        <v>22</v>
      </c>
      <c r="K429">
        <v>0</v>
      </c>
      <c r="L429" t="s">
        <v>22</v>
      </c>
      <c r="M429" t="str">
        <f>_xlfn.XLOOKUP(L429,Xlation!B:B,Xlation!D:D,"error",0)</f>
        <v>USA</v>
      </c>
      <c r="N429" t="s">
        <v>64</v>
      </c>
      <c r="O429" t="str">
        <f>_xlfn.XLOOKUP(D429,Xlation!$B:$B,Xlation!$C:$C,"Error",0)</f>
        <v xml:space="preserve">Senior-level Expert </v>
      </c>
      <c r="P429" t="str">
        <f>_xlfn.XLOOKUP(E429,Xlation!$B:$B,Xlation!$C:$C,"Error",0)</f>
        <v xml:space="preserve">Full-time </v>
      </c>
      <c r="Q429" t="str">
        <f>_xlfn.XLOOKUP(L429,Xlation!$B:$B,Xlation!$C:$C,"Error",0)</f>
        <v>United States of America</v>
      </c>
      <c r="R429" t="str">
        <f>_xlfn.XLOOKUP(J429,Xlation!$B:$B,Xlation!$C:$C,"Error",0)</f>
        <v>United States of America</v>
      </c>
      <c r="S429" t="str">
        <f>_xlfn.XLOOKUP(N429,Xlation!$B:$B,Xlation!$C:$C,"Error",0)</f>
        <v>Medium_Between_50_and_250_Emp</v>
      </c>
      <c r="T429" t="str">
        <f>_xlfn.XLOOKUP(F429,Xlation!$B:$B,Xlation!$C:$C,"Error",0)</f>
        <v>Scientist</v>
      </c>
      <c r="U429" t="str">
        <f>_xlfn.XLOOKUP(K429,Xlation!$B:$B,Xlation!$C:$C,"Error",0)</f>
        <v>0-20%</v>
      </c>
      <c r="V429" t="str">
        <f>_xlfn.XLOOKUP(F429,Categories!B:B,Categories!C:C,"Not in dataset",0)</f>
        <v>Not ML</v>
      </c>
    </row>
    <row r="430" spans="2:22">
      <c r="B430" s="1">
        <v>424</v>
      </c>
      <c r="C430">
        <v>2022</v>
      </c>
      <c r="D430" t="s">
        <v>11</v>
      </c>
      <c r="E430" t="s">
        <v>10</v>
      </c>
      <c r="F430" t="s">
        <v>34</v>
      </c>
      <c r="G430">
        <v>80000</v>
      </c>
      <c r="H430" t="s">
        <v>61</v>
      </c>
      <c r="I430">
        <v>80000</v>
      </c>
      <c r="J430" t="s">
        <v>22</v>
      </c>
      <c r="K430">
        <v>0</v>
      </c>
      <c r="L430" t="s">
        <v>22</v>
      </c>
      <c r="M430" t="str">
        <f>_xlfn.XLOOKUP(L430,Xlation!B:B,Xlation!D:D,"error",0)</f>
        <v>USA</v>
      </c>
      <c r="N430" t="s">
        <v>64</v>
      </c>
      <c r="O430" t="str">
        <f>_xlfn.XLOOKUP(D430,Xlation!$B:$B,Xlation!$C:$C,"Error",0)</f>
        <v xml:space="preserve">Senior-level Expert </v>
      </c>
      <c r="P430" t="str">
        <f>_xlfn.XLOOKUP(E430,Xlation!$B:$B,Xlation!$C:$C,"Error",0)</f>
        <v xml:space="preserve">Full-time </v>
      </c>
      <c r="Q430" t="str">
        <f>_xlfn.XLOOKUP(L430,Xlation!$B:$B,Xlation!$C:$C,"Error",0)</f>
        <v>United States of America</v>
      </c>
      <c r="R430" t="str">
        <f>_xlfn.XLOOKUP(J430,Xlation!$B:$B,Xlation!$C:$C,"Error",0)</f>
        <v>United States of America</v>
      </c>
      <c r="S430" t="str">
        <f>_xlfn.XLOOKUP(N430,Xlation!$B:$B,Xlation!$C:$C,"Error",0)</f>
        <v>Medium_Between_50_and_250_Emp</v>
      </c>
      <c r="T430" t="str">
        <f>_xlfn.XLOOKUP(F430,Xlation!$B:$B,Xlation!$C:$C,"Error",0)</f>
        <v>Scientist</v>
      </c>
      <c r="U430" t="str">
        <f>_xlfn.XLOOKUP(K430,Xlation!$B:$B,Xlation!$C:$C,"Error",0)</f>
        <v>0-20%</v>
      </c>
      <c r="V430" t="str">
        <f>_xlfn.XLOOKUP(F430,Categories!B:B,Categories!C:C,"Not in dataset",0)</f>
        <v>Not ML</v>
      </c>
    </row>
    <row r="431" spans="2:22">
      <c r="B431" s="1">
        <v>425</v>
      </c>
      <c r="C431">
        <v>2022</v>
      </c>
      <c r="D431" t="s">
        <v>8</v>
      </c>
      <c r="E431" t="s">
        <v>10</v>
      </c>
      <c r="F431" t="s">
        <v>35</v>
      </c>
      <c r="G431">
        <v>82900</v>
      </c>
      <c r="H431" t="s">
        <v>61</v>
      </c>
      <c r="I431">
        <v>82900</v>
      </c>
      <c r="J431" t="s">
        <v>22</v>
      </c>
      <c r="K431">
        <v>0</v>
      </c>
      <c r="L431" t="s">
        <v>22</v>
      </c>
      <c r="M431" t="str">
        <f>_xlfn.XLOOKUP(L431,Xlation!B:B,Xlation!D:D,"error",0)</f>
        <v>USA</v>
      </c>
      <c r="N431" t="s">
        <v>64</v>
      </c>
      <c r="O431" t="str">
        <f>_xlfn.XLOOKUP(D431,Xlation!$B:$B,Xlation!$C:$C,"Error",0)</f>
        <v xml:space="preserve">Mid-level Intermediate </v>
      </c>
      <c r="P431" t="str">
        <f>_xlfn.XLOOKUP(E431,Xlation!$B:$B,Xlation!$C:$C,"Error",0)</f>
        <v xml:space="preserve">Full-time </v>
      </c>
      <c r="Q431" t="str">
        <f>_xlfn.XLOOKUP(L431,Xlation!$B:$B,Xlation!$C:$C,"Error",0)</f>
        <v>United States of America</v>
      </c>
      <c r="R431" t="str">
        <f>_xlfn.XLOOKUP(J431,Xlation!$B:$B,Xlation!$C:$C,"Error",0)</f>
        <v>United States of America</v>
      </c>
      <c r="S431" t="str">
        <f>_xlfn.XLOOKUP(N431,Xlation!$B:$B,Xlation!$C:$C,"Error",0)</f>
        <v>Medium_Between_50_and_250_Emp</v>
      </c>
      <c r="T431" t="str">
        <f>_xlfn.XLOOKUP(F431,Xlation!$B:$B,Xlation!$C:$C,"Error",0)</f>
        <v>Engineer</v>
      </c>
      <c r="U431" t="str">
        <f>_xlfn.XLOOKUP(K431,Xlation!$B:$B,Xlation!$C:$C,"Error",0)</f>
        <v>0-20%</v>
      </c>
      <c r="V431" t="str">
        <f>_xlfn.XLOOKUP(F431,Categories!B:B,Categories!C:C,"Not in dataset",0)</f>
        <v>Not ML</v>
      </c>
    </row>
    <row r="432" spans="2:22">
      <c r="B432" s="1">
        <v>426</v>
      </c>
      <c r="C432">
        <v>2022</v>
      </c>
      <c r="D432" t="s">
        <v>11</v>
      </c>
      <c r="E432" t="s">
        <v>10</v>
      </c>
      <c r="F432" t="s">
        <v>35</v>
      </c>
      <c r="G432">
        <v>100800</v>
      </c>
      <c r="H432" t="s">
        <v>61</v>
      </c>
      <c r="I432">
        <v>100800</v>
      </c>
      <c r="J432" t="s">
        <v>22</v>
      </c>
      <c r="K432">
        <v>100</v>
      </c>
      <c r="L432" t="s">
        <v>22</v>
      </c>
      <c r="M432" t="str">
        <f>_xlfn.XLOOKUP(L432,Xlation!B:B,Xlation!D:D,"error",0)</f>
        <v>USA</v>
      </c>
      <c r="N432" t="s">
        <v>60</v>
      </c>
      <c r="O432" t="str">
        <f>_xlfn.XLOOKUP(D432,Xlation!$B:$B,Xlation!$C:$C,"Error",0)</f>
        <v xml:space="preserve">Senior-level Expert </v>
      </c>
      <c r="P432" t="str">
        <f>_xlfn.XLOOKUP(E432,Xlation!$B:$B,Xlation!$C:$C,"Error",0)</f>
        <v xml:space="preserve">Full-time </v>
      </c>
      <c r="Q432" t="str">
        <f>_xlfn.XLOOKUP(L432,Xlation!$B:$B,Xlation!$C:$C,"Error",0)</f>
        <v>United States of America</v>
      </c>
      <c r="R432" t="str">
        <f>_xlfn.XLOOKUP(J432,Xlation!$B:$B,Xlation!$C:$C,"Error",0)</f>
        <v>United States of America</v>
      </c>
      <c r="S432" t="str">
        <f>_xlfn.XLOOKUP(N432,Xlation!$B:$B,Xlation!$C:$C,"Error",0)</f>
        <v>Large_Greater_than_250_Emp</v>
      </c>
      <c r="T432" t="str">
        <f>_xlfn.XLOOKUP(F432,Xlation!$B:$B,Xlation!$C:$C,"Error",0)</f>
        <v>Engineer</v>
      </c>
      <c r="U432" t="str">
        <f>_xlfn.XLOOKUP(K432,Xlation!$B:$B,Xlation!$C:$C,"Error",0)</f>
        <v>80-100%</v>
      </c>
      <c r="V432" t="str">
        <f>_xlfn.XLOOKUP(F432,Categories!B:B,Categories!C:C,"Not in dataset",0)</f>
        <v>Not ML</v>
      </c>
    </row>
    <row r="433" spans="2:22">
      <c r="B433" s="1">
        <v>427</v>
      </c>
      <c r="C433">
        <v>2022</v>
      </c>
      <c r="D433" t="s">
        <v>8</v>
      </c>
      <c r="E433" t="s">
        <v>10</v>
      </c>
      <c r="F433" t="s">
        <v>35</v>
      </c>
      <c r="G433">
        <v>45000</v>
      </c>
      <c r="H433" t="s">
        <v>59</v>
      </c>
      <c r="I433">
        <v>49461</v>
      </c>
      <c r="J433" t="s">
        <v>28</v>
      </c>
      <c r="K433">
        <v>100</v>
      </c>
      <c r="L433" t="s">
        <v>28</v>
      </c>
      <c r="M433" t="str">
        <f>_xlfn.XLOOKUP(L433,Xlation!B:B,Xlation!D:D,"error",0)</f>
        <v>ESP</v>
      </c>
      <c r="N433" t="s">
        <v>64</v>
      </c>
      <c r="O433" t="str">
        <f>_xlfn.XLOOKUP(D433,Xlation!$B:$B,Xlation!$C:$C,"Error",0)</f>
        <v xml:space="preserve">Mid-level Intermediate </v>
      </c>
      <c r="P433" t="str">
        <f>_xlfn.XLOOKUP(E433,Xlation!$B:$B,Xlation!$C:$C,"Error",0)</f>
        <v xml:space="preserve">Full-time </v>
      </c>
      <c r="Q433" t="str">
        <f>_xlfn.XLOOKUP(L433,Xlation!$B:$B,Xlation!$C:$C,"Error",0)</f>
        <v>Spain</v>
      </c>
      <c r="R433" t="str">
        <f>_xlfn.XLOOKUP(J433,Xlation!$B:$B,Xlation!$C:$C,"Error",0)</f>
        <v>Spain</v>
      </c>
      <c r="S433" t="str">
        <f>_xlfn.XLOOKUP(N433,Xlation!$B:$B,Xlation!$C:$C,"Error",0)</f>
        <v>Medium_Between_50_and_250_Emp</v>
      </c>
      <c r="T433" t="str">
        <f>_xlfn.XLOOKUP(F433,Xlation!$B:$B,Xlation!$C:$C,"Error",0)</f>
        <v>Engineer</v>
      </c>
      <c r="U433" t="str">
        <f>_xlfn.XLOOKUP(K433,Xlation!$B:$B,Xlation!$C:$C,"Error",0)</f>
        <v>80-100%</v>
      </c>
      <c r="V433" t="str">
        <f>_xlfn.XLOOKUP(F433,Categories!B:B,Categories!C:C,"Not in dataset",0)</f>
        <v>Not ML</v>
      </c>
    </row>
    <row r="434" spans="2:22">
      <c r="B434" s="1">
        <v>428</v>
      </c>
      <c r="C434">
        <v>2022</v>
      </c>
      <c r="D434" t="s">
        <v>11</v>
      </c>
      <c r="E434" t="s">
        <v>10</v>
      </c>
      <c r="F434" t="s">
        <v>34</v>
      </c>
      <c r="G434">
        <v>140400</v>
      </c>
      <c r="H434" t="s">
        <v>61</v>
      </c>
      <c r="I434">
        <v>140400</v>
      </c>
      <c r="J434" t="s">
        <v>22</v>
      </c>
      <c r="K434">
        <v>0</v>
      </c>
      <c r="L434" t="s">
        <v>22</v>
      </c>
      <c r="M434" t="str">
        <f>_xlfn.XLOOKUP(L434,Xlation!B:B,Xlation!D:D,"error",0)</f>
        <v>USA</v>
      </c>
      <c r="N434" t="s">
        <v>60</v>
      </c>
      <c r="O434" t="str">
        <f>_xlfn.XLOOKUP(D434,Xlation!$B:$B,Xlation!$C:$C,"Error",0)</f>
        <v xml:space="preserve">Senior-level Expert </v>
      </c>
      <c r="P434" t="str">
        <f>_xlfn.XLOOKUP(E434,Xlation!$B:$B,Xlation!$C:$C,"Error",0)</f>
        <v xml:space="preserve">Full-time </v>
      </c>
      <c r="Q434" t="str">
        <f>_xlfn.XLOOKUP(L434,Xlation!$B:$B,Xlation!$C:$C,"Error",0)</f>
        <v>United States of America</v>
      </c>
      <c r="R434" t="str">
        <f>_xlfn.XLOOKUP(J434,Xlation!$B:$B,Xlation!$C:$C,"Error",0)</f>
        <v>United States of America</v>
      </c>
      <c r="S434" t="str">
        <f>_xlfn.XLOOKUP(N434,Xlation!$B:$B,Xlation!$C:$C,"Error",0)</f>
        <v>Large_Greater_than_250_Emp</v>
      </c>
      <c r="T434" t="str">
        <f>_xlfn.XLOOKUP(F434,Xlation!$B:$B,Xlation!$C:$C,"Error",0)</f>
        <v>Scientist</v>
      </c>
      <c r="U434" t="str">
        <f>_xlfn.XLOOKUP(K434,Xlation!$B:$B,Xlation!$C:$C,"Error",0)</f>
        <v>0-20%</v>
      </c>
      <c r="V434" t="str">
        <f>_xlfn.XLOOKUP(F434,Categories!B:B,Categories!C:C,"Not in dataset",0)</f>
        <v>Not ML</v>
      </c>
    </row>
    <row r="435" spans="2:22">
      <c r="B435" s="1">
        <v>429</v>
      </c>
      <c r="C435">
        <v>2022</v>
      </c>
      <c r="D435" t="s">
        <v>8</v>
      </c>
      <c r="E435" t="s">
        <v>10</v>
      </c>
      <c r="F435" t="s">
        <v>36</v>
      </c>
      <c r="G435">
        <v>30000</v>
      </c>
      <c r="H435" t="s">
        <v>63</v>
      </c>
      <c r="I435">
        <v>39263</v>
      </c>
      <c r="J435" t="s">
        <v>23</v>
      </c>
      <c r="K435">
        <v>100</v>
      </c>
      <c r="L435" t="s">
        <v>23</v>
      </c>
      <c r="M435" t="str">
        <f>_xlfn.XLOOKUP(L435,Xlation!B:B,Xlation!D:D,"error",0)</f>
        <v>GBR</v>
      </c>
      <c r="N435" t="s">
        <v>64</v>
      </c>
      <c r="O435" t="str">
        <f>_xlfn.XLOOKUP(D435,Xlation!$B:$B,Xlation!$C:$C,"Error",0)</f>
        <v xml:space="preserve">Mid-level Intermediate </v>
      </c>
      <c r="P435" t="str">
        <f>_xlfn.XLOOKUP(E435,Xlation!$B:$B,Xlation!$C:$C,"Error",0)</f>
        <v xml:space="preserve">Full-time </v>
      </c>
      <c r="Q435" t="str">
        <f>_xlfn.XLOOKUP(L435,Xlation!$B:$B,Xlation!$C:$C,"Error",0)</f>
        <v>United Kingdom</v>
      </c>
      <c r="R435" t="str">
        <f>_xlfn.XLOOKUP(J435,Xlation!$B:$B,Xlation!$C:$C,"Error",0)</f>
        <v>United Kingdom</v>
      </c>
      <c r="S435" t="str">
        <f>_xlfn.XLOOKUP(N435,Xlation!$B:$B,Xlation!$C:$C,"Error",0)</f>
        <v>Medium_Between_50_and_250_Emp</v>
      </c>
      <c r="T435" t="str">
        <f>_xlfn.XLOOKUP(F435,Xlation!$B:$B,Xlation!$C:$C,"Error",0)</f>
        <v>Analysis</v>
      </c>
      <c r="U435" t="str">
        <f>_xlfn.XLOOKUP(K435,Xlation!$B:$B,Xlation!$C:$C,"Error",0)</f>
        <v>80-100%</v>
      </c>
      <c r="V435" t="str">
        <f>_xlfn.XLOOKUP(F435,Categories!B:B,Categories!C:C,"Not in dataset",0)</f>
        <v>Not ML</v>
      </c>
    </row>
    <row r="436" spans="2:22">
      <c r="B436" s="1">
        <v>430</v>
      </c>
      <c r="C436">
        <v>2022</v>
      </c>
      <c r="D436" t="s">
        <v>8</v>
      </c>
      <c r="E436" t="s">
        <v>10</v>
      </c>
      <c r="F436" t="s">
        <v>36</v>
      </c>
      <c r="G436">
        <v>40000</v>
      </c>
      <c r="H436" t="s">
        <v>59</v>
      </c>
      <c r="I436">
        <v>43966</v>
      </c>
      <c r="J436" t="s">
        <v>28</v>
      </c>
      <c r="K436">
        <v>100</v>
      </c>
      <c r="L436" t="s">
        <v>28</v>
      </c>
      <c r="M436" t="str">
        <f>_xlfn.XLOOKUP(L436,Xlation!B:B,Xlation!D:D,"error",0)</f>
        <v>ESP</v>
      </c>
      <c r="N436" t="s">
        <v>64</v>
      </c>
      <c r="O436" t="str">
        <f>_xlfn.XLOOKUP(D436,Xlation!$B:$B,Xlation!$C:$C,"Error",0)</f>
        <v xml:space="preserve">Mid-level Intermediate </v>
      </c>
      <c r="P436" t="str">
        <f>_xlfn.XLOOKUP(E436,Xlation!$B:$B,Xlation!$C:$C,"Error",0)</f>
        <v xml:space="preserve">Full-time </v>
      </c>
      <c r="Q436" t="str">
        <f>_xlfn.XLOOKUP(L436,Xlation!$B:$B,Xlation!$C:$C,"Error",0)</f>
        <v>Spain</v>
      </c>
      <c r="R436" t="str">
        <f>_xlfn.XLOOKUP(J436,Xlation!$B:$B,Xlation!$C:$C,"Error",0)</f>
        <v>Spain</v>
      </c>
      <c r="S436" t="str">
        <f>_xlfn.XLOOKUP(N436,Xlation!$B:$B,Xlation!$C:$C,"Error",0)</f>
        <v>Medium_Between_50_and_250_Emp</v>
      </c>
      <c r="T436" t="str">
        <f>_xlfn.XLOOKUP(F436,Xlation!$B:$B,Xlation!$C:$C,"Error",0)</f>
        <v>Analysis</v>
      </c>
      <c r="U436" t="str">
        <f>_xlfn.XLOOKUP(K436,Xlation!$B:$B,Xlation!$C:$C,"Error",0)</f>
        <v>80-100%</v>
      </c>
      <c r="V436" t="str">
        <f>_xlfn.XLOOKUP(F436,Categories!B:B,Categories!C:C,"Not in dataset",0)</f>
        <v>Not ML</v>
      </c>
    </row>
    <row r="437" spans="2:22">
      <c r="B437" s="1">
        <v>431</v>
      </c>
      <c r="C437">
        <v>2022</v>
      </c>
      <c r="D437" t="s">
        <v>8</v>
      </c>
      <c r="E437" t="s">
        <v>10</v>
      </c>
      <c r="F437" t="s">
        <v>36</v>
      </c>
      <c r="G437">
        <v>30000</v>
      </c>
      <c r="H437" t="s">
        <v>59</v>
      </c>
      <c r="I437">
        <v>32974</v>
      </c>
      <c r="J437" t="s">
        <v>28</v>
      </c>
      <c r="K437">
        <v>100</v>
      </c>
      <c r="L437" t="s">
        <v>28</v>
      </c>
      <c r="M437" t="str">
        <f>_xlfn.XLOOKUP(L437,Xlation!B:B,Xlation!D:D,"error",0)</f>
        <v>ESP</v>
      </c>
      <c r="N437" t="s">
        <v>64</v>
      </c>
      <c r="O437" t="str">
        <f>_xlfn.XLOOKUP(D437,Xlation!$B:$B,Xlation!$C:$C,"Error",0)</f>
        <v xml:space="preserve">Mid-level Intermediate </v>
      </c>
      <c r="P437" t="str">
        <f>_xlfn.XLOOKUP(E437,Xlation!$B:$B,Xlation!$C:$C,"Error",0)</f>
        <v xml:space="preserve">Full-time </v>
      </c>
      <c r="Q437" t="str">
        <f>_xlfn.XLOOKUP(L437,Xlation!$B:$B,Xlation!$C:$C,"Error",0)</f>
        <v>Spain</v>
      </c>
      <c r="R437" t="str">
        <f>_xlfn.XLOOKUP(J437,Xlation!$B:$B,Xlation!$C:$C,"Error",0)</f>
        <v>Spain</v>
      </c>
      <c r="S437" t="str">
        <f>_xlfn.XLOOKUP(N437,Xlation!$B:$B,Xlation!$C:$C,"Error",0)</f>
        <v>Medium_Between_50_and_250_Emp</v>
      </c>
      <c r="T437" t="str">
        <f>_xlfn.XLOOKUP(F437,Xlation!$B:$B,Xlation!$C:$C,"Error",0)</f>
        <v>Analysis</v>
      </c>
      <c r="U437" t="str">
        <f>_xlfn.XLOOKUP(K437,Xlation!$B:$B,Xlation!$C:$C,"Error",0)</f>
        <v>80-100%</v>
      </c>
      <c r="V437" t="str">
        <f>_xlfn.XLOOKUP(F437,Categories!B:B,Categories!C:C,"Not in dataset",0)</f>
        <v>Not ML</v>
      </c>
    </row>
    <row r="438" spans="2:22">
      <c r="B438" s="1">
        <v>432</v>
      </c>
      <c r="C438">
        <v>2022</v>
      </c>
      <c r="D438" t="s">
        <v>8</v>
      </c>
      <c r="E438" t="s">
        <v>10</v>
      </c>
      <c r="F438" t="s">
        <v>35</v>
      </c>
      <c r="G438">
        <v>80000</v>
      </c>
      <c r="H438" t="s">
        <v>59</v>
      </c>
      <c r="I438">
        <v>87932</v>
      </c>
      <c r="J438" t="s">
        <v>28</v>
      </c>
      <c r="K438">
        <v>100</v>
      </c>
      <c r="L438" t="s">
        <v>28</v>
      </c>
      <c r="M438" t="str">
        <f>_xlfn.XLOOKUP(L438,Xlation!B:B,Xlation!D:D,"error",0)</f>
        <v>ESP</v>
      </c>
      <c r="N438" t="s">
        <v>64</v>
      </c>
      <c r="O438" t="str">
        <f>_xlfn.XLOOKUP(D438,Xlation!$B:$B,Xlation!$C:$C,"Error",0)</f>
        <v xml:space="preserve">Mid-level Intermediate </v>
      </c>
      <c r="P438" t="str">
        <f>_xlfn.XLOOKUP(E438,Xlation!$B:$B,Xlation!$C:$C,"Error",0)</f>
        <v xml:space="preserve">Full-time </v>
      </c>
      <c r="Q438" t="str">
        <f>_xlfn.XLOOKUP(L438,Xlation!$B:$B,Xlation!$C:$C,"Error",0)</f>
        <v>Spain</v>
      </c>
      <c r="R438" t="str">
        <f>_xlfn.XLOOKUP(J438,Xlation!$B:$B,Xlation!$C:$C,"Error",0)</f>
        <v>Spain</v>
      </c>
      <c r="S438" t="str">
        <f>_xlfn.XLOOKUP(N438,Xlation!$B:$B,Xlation!$C:$C,"Error",0)</f>
        <v>Medium_Between_50_and_250_Emp</v>
      </c>
      <c r="T438" t="str">
        <f>_xlfn.XLOOKUP(F438,Xlation!$B:$B,Xlation!$C:$C,"Error",0)</f>
        <v>Engineer</v>
      </c>
      <c r="U438" t="str">
        <f>_xlfn.XLOOKUP(K438,Xlation!$B:$B,Xlation!$C:$C,"Error",0)</f>
        <v>80-100%</v>
      </c>
      <c r="V438" t="str">
        <f>_xlfn.XLOOKUP(F438,Categories!B:B,Categories!C:C,"Not in dataset",0)</f>
        <v>Not ML</v>
      </c>
    </row>
    <row r="439" spans="2:22">
      <c r="B439" s="1">
        <v>433</v>
      </c>
      <c r="C439">
        <v>2022</v>
      </c>
      <c r="D439" t="s">
        <v>8</v>
      </c>
      <c r="E439" t="s">
        <v>10</v>
      </c>
      <c r="F439" t="s">
        <v>35</v>
      </c>
      <c r="G439">
        <v>70000</v>
      </c>
      <c r="H439" t="s">
        <v>59</v>
      </c>
      <c r="I439">
        <v>76940</v>
      </c>
      <c r="J439" t="s">
        <v>28</v>
      </c>
      <c r="K439">
        <v>100</v>
      </c>
      <c r="L439" t="s">
        <v>28</v>
      </c>
      <c r="M439" t="str">
        <f>_xlfn.XLOOKUP(L439,Xlation!B:B,Xlation!D:D,"error",0)</f>
        <v>ESP</v>
      </c>
      <c r="N439" t="s">
        <v>64</v>
      </c>
      <c r="O439" t="str">
        <f>_xlfn.XLOOKUP(D439,Xlation!$B:$B,Xlation!$C:$C,"Error",0)</f>
        <v xml:space="preserve">Mid-level Intermediate </v>
      </c>
      <c r="P439" t="str">
        <f>_xlfn.XLOOKUP(E439,Xlation!$B:$B,Xlation!$C:$C,"Error",0)</f>
        <v xml:space="preserve">Full-time </v>
      </c>
      <c r="Q439" t="str">
        <f>_xlfn.XLOOKUP(L439,Xlation!$B:$B,Xlation!$C:$C,"Error",0)</f>
        <v>Spain</v>
      </c>
      <c r="R439" t="str">
        <f>_xlfn.XLOOKUP(J439,Xlation!$B:$B,Xlation!$C:$C,"Error",0)</f>
        <v>Spain</v>
      </c>
      <c r="S439" t="str">
        <f>_xlfn.XLOOKUP(N439,Xlation!$B:$B,Xlation!$C:$C,"Error",0)</f>
        <v>Medium_Between_50_and_250_Emp</v>
      </c>
      <c r="T439" t="str">
        <f>_xlfn.XLOOKUP(F439,Xlation!$B:$B,Xlation!$C:$C,"Error",0)</f>
        <v>Engineer</v>
      </c>
      <c r="U439" t="str">
        <f>_xlfn.XLOOKUP(K439,Xlation!$B:$B,Xlation!$C:$C,"Error",0)</f>
        <v>80-100%</v>
      </c>
      <c r="V439" t="str">
        <f>_xlfn.XLOOKUP(F439,Categories!B:B,Categories!C:C,"Not in dataset",0)</f>
        <v>Not ML</v>
      </c>
    </row>
    <row r="440" spans="2:22">
      <c r="B440" s="1">
        <v>434</v>
      </c>
      <c r="C440">
        <v>2022</v>
      </c>
      <c r="D440" t="s">
        <v>8</v>
      </c>
      <c r="E440" t="s">
        <v>10</v>
      </c>
      <c r="F440" t="s">
        <v>35</v>
      </c>
      <c r="G440">
        <v>80000</v>
      </c>
      <c r="H440" t="s">
        <v>63</v>
      </c>
      <c r="I440">
        <v>104702</v>
      </c>
      <c r="J440" t="s">
        <v>23</v>
      </c>
      <c r="K440">
        <v>100</v>
      </c>
      <c r="L440" t="s">
        <v>23</v>
      </c>
      <c r="M440" t="str">
        <f>_xlfn.XLOOKUP(L440,Xlation!B:B,Xlation!D:D,"error",0)</f>
        <v>GBR</v>
      </c>
      <c r="N440" t="s">
        <v>64</v>
      </c>
      <c r="O440" t="str">
        <f>_xlfn.XLOOKUP(D440,Xlation!$B:$B,Xlation!$C:$C,"Error",0)</f>
        <v xml:space="preserve">Mid-level Intermediate </v>
      </c>
      <c r="P440" t="str">
        <f>_xlfn.XLOOKUP(E440,Xlation!$B:$B,Xlation!$C:$C,"Error",0)</f>
        <v xml:space="preserve">Full-time </v>
      </c>
      <c r="Q440" t="str">
        <f>_xlfn.XLOOKUP(L440,Xlation!$B:$B,Xlation!$C:$C,"Error",0)</f>
        <v>United Kingdom</v>
      </c>
      <c r="R440" t="str">
        <f>_xlfn.XLOOKUP(J440,Xlation!$B:$B,Xlation!$C:$C,"Error",0)</f>
        <v>United Kingdom</v>
      </c>
      <c r="S440" t="str">
        <f>_xlfn.XLOOKUP(N440,Xlation!$B:$B,Xlation!$C:$C,"Error",0)</f>
        <v>Medium_Between_50_and_250_Emp</v>
      </c>
      <c r="T440" t="str">
        <f>_xlfn.XLOOKUP(F440,Xlation!$B:$B,Xlation!$C:$C,"Error",0)</f>
        <v>Engineer</v>
      </c>
      <c r="U440" t="str">
        <f>_xlfn.XLOOKUP(K440,Xlation!$B:$B,Xlation!$C:$C,"Error",0)</f>
        <v>80-100%</v>
      </c>
      <c r="V440" t="str">
        <f>_xlfn.XLOOKUP(F440,Categories!B:B,Categories!C:C,"Not in dataset",0)</f>
        <v>Not ML</v>
      </c>
    </row>
    <row r="441" spans="2:22">
      <c r="B441" s="1">
        <v>435</v>
      </c>
      <c r="C441">
        <v>2022</v>
      </c>
      <c r="D441" t="s">
        <v>8</v>
      </c>
      <c r="E441" t="s">
        <v>10</v>
      </c>
      <c r="F441" t="s">
        <v>35</v>
      </c>
      <c r="G441">
        <v>70000</v>
      </c>
      <c r="H441" t="s">
        <v>63</v>
      </c>
      <c r="I441">
        <v>91614</v>
      </c>
      <c r="J441" t="s">
        <v>23</v>
      </c>
      <c r="K441">
        <v>100</v>
      </c>
      <c r="L441" t="s">
        <v>23</v>
      </c>
      <c r="M441" t="str">
        <f>_xlfn.XLOOKUP(L441,Xlation!B:B,Xlation!D:D,"error",0)</f>
        <v>GBR</v>
      </c>
      <c r="N441" t="s">
        <v>64</v>
      </c>
      <c r="O441" t="str">
        <f>_xlfn.XLOOKUP(D441,Xlation!$B:$B,Xlation!$C:$C,"Error",0)</f>
        <v xml:space="preserve">Mid-level Intermediate </v>
      </c>
      <c r="P441" t="str">
        <f>_xlfn.XLOOKUP(E441,Xlation!$B:$B,Xlation!$C:$C,"Error",0)</f>
        <v xml:space="preserve">Full-time </v>
      </c>
      <c r="Q441" t="str">
        <f>_xlfn.XLOOKUP(L441,Xlation!$B:$B,Xlation!$C:$C,"Error",0)</f>
        <v>United Kingdom</v>
      </c>
      <c r="R441" t="str">
        <f>_xlfn.XLOOKUP(J441,Xlation!$B:$B,Xlation!$C:$C,"Error",0)</f>
        <v>United Kingdom</v>
      </c>
      <c r="S441" t="str">
        <f>_xlfn.XLOOKUP(N441,Xlation!$B:$B,Xlation!$C:$C,"Error",0)</f>
        <v>Medium_Between_50_and_250_Emp</v>
      </c>
      <c r="T441" t="str">
        <f>_xlfn.XLOOKUP(F441,Xlation!$B:$B,Xlation!$C:$C,"Error",0)</f>
        <v>Engineer</v>
      </c>
      <c r="U441" t="str">
        <f>_xlfn.XLOOKUP(K441,Xlation!$B:$B,Xlation!$C:$C,"Error",0)</f>
        <v>80-100%</v>
      </c>
      <c r="V441" t="str">
        <f>_xlfn.XLOOKUP(F441,Categories!B:B,Categories!C:C,"Not in dataset",0)</f>
        <v>Not ML</v>
      </c>
    </row>
    <row r="442" spans="2:22">
      <c r="B442" s="1">
        <v>436</v>
      </c>
      <c r="C442">
        <v>2022</v>
      </c>
      <c r="D442" t="s">
        <v>8</v>
      </c>
      <c r="E442" t="s">
        <v>10</v>
      </c>
      <c r="F442" t="s">
        <v>35</v>
      </c>
      <c r="G442">
        <v>60000</v>
      </c>
      <c r="H442" t="s">
        <v>59</v>
      </c>
      <c r="I442">
        <v>65949</v>
      </c>
      <c r="J442" t="s">
        <v>28</v>
      </c>
      <c r="K442">
        <v>100</v>
      </c>
      <c r="L442" t="s">
        <v>28</v>
      </c>
      <c r="M442" t="str">
        <f>_xlfn.XLOOKUP(L442,Xlation!B:B,Xlation!D:D,"error",0)</f>
        <v>ESP</v>
      </c>
      <c r="N442" t="s">
        <v>64</v>
      </c>
      <c r="O442" t="str">
        <f>_xlfn.XLOOKUP(D442,Xlation!$B:$B,Xlation!$C:$C,"Error",0)</f>
        <v xml:space="preserve">Mid-level Intermediate </v>
      </c>
      <c r="P442" t="str">
        <f>_xlfn.XLOOKUP(E442,Xlation!$B:$B,Xlation!$C:$C,"Error",0)</f>
        <v xml:space="preserve">Full-time </v>
      </c>
      <c r="Q442" t="str">
        <f>_xlfn.XLOOKUP(L442,Xlation!$B:$B,Xlation!$C:$C,"Error",0)</f>
        <v>Spain</v>
      </c>
      <c r="R442" t="str">
        <f>_xlfn.XLOOKUP(J442,Xlation!$B:$B,Xlation!$C:$C,"Error",0)</f>
        <v>Spain</v>
      </c>
      <c r="S442" t="str">
        <f>_xlfn.XLOOKUP(N442,Xlation!$B:$B,Xlation!$C:$C,"Error",0)</f>
        <v>Medium_Between_50_and_250_Emp</v>
      </c>
      <c r="T442" t="str">
        <f>_xlfn.XLOOKUP(F442,Xlation!$B:$B,Xlation!$C:$C,"Error",0)</f>
        <v>Engineer</v>
      </c>
      <c r="U442" t="str">
        <f>_xlfn.XLOOKUP(K442,Xlation!$B:$B,Xlation!$C:$C,"Error",0)</f>
        <v>80-100%</v>
      </c>
      <c r="V442" t="str">
        <f>_xlfn.XLOOKUP(F442,Categories!B:B,Categories!C:C,"Not in dataset",0)</f>
        <v>Not ML</v>
      </c>
    </row>
    <row r="443" spans="2:22">
      <c r="B443" s="1">
        <v>437</v>
      </c>
      <c r="C443">
        <v>2022</v>
      </c>
      <c r="D443" t="s">
        <v>8</v>
      </c>
      <c r="E443" t="s">
        <v>10</v>
      </c>
      <c r="F443" t="s">
        <v>35</v>
      </c>
      <c r="G443">
        <v>80000</v>
      </c>
      <c r="H443" t="s">
        <v>59</v>
      </c>
      <c r="I443">
        <v>87932</v>
      </c>
      <c r="J443" t="s">
        <v>29</v>
      </c>
      <c r="K443">
        <v>100</v>
      </c>
      <c r="L443" t="s">
        <v>29</v>
      </c>
      <c r="M443" t="str">
        <f>_xlfn.XLOOKUP(L443,Xlation!B:B,Xlation!D:D,"error",0)</f>
        <v>GRC</v>
      </c>
      <c r="N443" t="s">
        <v>64</v>
      </c>
      <c r="O443" t="str">
        <f>_xlfn.XLOOKUP(D443,Xlation!$B:$B,Xlation!$C:$C,"Error",0)</f>
        <v xml:space="preserve">Mid-level Intermediate </v>
      </c>
      <c r="P443" t="str">
        <f>_xlfn.XLOOKUP(E443,Xlation!$B:$B,Xlation!$C:$C,"Error",0)</f>
        <v xml:space="preserve">Full-time </v>
      </c>
      <c r="Q443" t="str">
        <f>_xlfn.XLOOKUP(L443,Xlation!$B:$B,Xlation!$C:$C,"Error",0)</f>
        <v>Greece</v>
      </c>
      <c r="R443" t="str">
        <f>_xlfn.XLOOKUP(J443,Xlation!$B:$B,Xlation!$C:$C,"Error",0)</f>
        <v>Greece</v>
      </c>
      <c r="S443" t="str">
        <f>_xlfn.XLOOKUP(N443,Xlation!$B:$B,Xlation!$C:$C,"Error",0)</f>
        <v>Medium_Between_50_and_250_Emp</v>
      </c>
      <c r="T443" t="str">
        <f>_xlfn.XLOOKUP(F443,Xlation!$B:$B,Xlation!$C:$C,"Error",0)</f>
        <v>Engineer</v>
      </c>
      <c r="U443" t="str">
        <f>_xlfn.XLOOKUP(K443,Xlation!$B:$B,Xlation!$C:$C,"Error",0)</f>
        <v>80-100%</v>
      </c>
      <c r="V443" t="str">
        <f>_xlfn.XLOOKUP(F443,Categories!B:B,Categories!C:C,"Not in dataset",0)</f>
        <v>Not ML</v>
      </c>
    </row>
    <row r="444" spans="2:22">
      <c r="B444" s="1">
        <v>438</v>
      </c>
      <c r="C444">
        <v>2022</v>
      </c>
      <c r="D444" t="s">
        <v>11</v>
      </c>
      <c r="E444" t="s">
        <v>10</v>
      </c>
      <c r="F444" t="s">
        <v>37</v>
      </c>
      <c r="G444">
        <v>189650</v>
      </c>
      <c r="H444" t="s">
        <v>61</v>
      </c>
      <c r="I444">
        <v>189650</v>
      </c>
      <c r="J444" t="s">
        <v>22</v>
      </c>
      <c r="K444">
        <v>0</v>
      </c>
      <c r="L444" t="s">
        <v>22</v>
      </c>
      <c r="M444" t="str">
        <f>_xlfn.XLOOKUP(L444,Xlation!B:B,Xlation!D:D,"error",0)</f>
        <v>USA</v>
      </c>
      <c r="N444" t="s">
        <v>64</v>
      </c>
      <c r="O444" t="str">
        <f>_xlfn.XLOOKUP(D444,Xlation!$B:$B,Xlation!$C:$C,"Error",0)</f>
        <v xml:space="preserve">Senior-level Expert </v>
      </c>
      <c r="P444" t="str">
        <f>_xlfn.XLOOKUP(E444,Xlation!$B:$B,Xlation!$C:$C,"Error",0)</f>
        <v xml:space="preserve">Full-time </v>
      </c>
      <c r="Q444" t="str">
        <f>_xlfn.XLOOKUP(L444,Xlation!$B:$B,Xlation!$C:$C,"Error",0)</f>
        <v>United States of America</v>
      </c>
      <c r="R444" t="str">
        <f>_xlfn.XLOOKUP(J444,Xlation!$B:$B,Xlation!$C:$C,"Error",0)</f>
        <v>United States of America</v>
      </c>
      <c r="S444" t="str">
        <f>_xlfn.XLOOKUP(N444,Xlation!$B:$B,Xlation!$C:$C,"Error",0)</f>
        <v>Medium_Between_50_and_250_Emp</v>
      </c>
      <c r="T444" t="str">
        <f>_xlfn.XLOOKUP(F444,Xlation!$B:$B,Xlation!$C:$C,"Error",0)</f>
        <v>Engineer</v>
      </c>
      <c r="U444" t="str">
        <f>_xlfn.XLOOKUP(K444,Xlation!$B:$B,Xlation!$C:$C,"Error",0)</f>
        <v>0-20%</v>
      </c>
      <c r="V444" t="str">
        <f>_xlfn.XLOOKUP(F444,Categories!B:B,Categories!C:C,"Not in dataset",0)</f>
        <v>ML Professional</v>
      </c>
    </row>
    <row r="445" spans="2:22">
      <c r="B445" s="1">
        <v>439</v>
      </c>
      <c r="C445">
        <v>2022</v>
      </c>
      <c r="D445" t="s">
        <v>11</v>
      </c>
      <c r="E445" t="s">
        <v>10</v>
      </c>
      <c r="F445" t="s">
        <v>37</v>
      </c>
      <c r="G445">
        <v>164996</v>
      </c>
      <c r="H445" t="s">
        <v>61</v>
      </c>
      <c r="I445">
        <v>164996</v>
      </c>
      <c r="J445" t="s">
        <v>22</v>
      </c>
      <c r="K445">
        <v>0</v>
      </c>
      <c r="L445" t="s">
        <v>22</v>
      </c>
      <c r="M445" t="str">
        <f>_xlfn.XLOOKUP(L445,Xlation!B:B,Xlation!D:D,"error",0)</f>
        <v>USA</v>
      </c>
      <c r="N445" t="s">
        <v>64</v>
      </c>
      <c r="O445" t="str">
        <f>_xlfn.XLOOKUP(D445,Xlation!$B:$B,Xlation!$C:$C,"Error",0)</f>
        <v xml:space="preserve">Senior-level Expert </v>
      </c>
      <c r="P445" t="str">
        <f>_xlfn.XLOOKUP(E445,Xlation!$B:$B,Xlation!$C:$C,"Error",0)</f>
        <v xml:space="preserve">Full-time </v>
      </c>
      <c r="Q445" t="str">
        <f>_xlfn.XLOOKUP(L445,Xlation!$B:$B,Xlation!$C:$C,"Error",0)</f>
        <v>United States of America</v>
      </c>
      <c r="R445" t="str">
        <f>_xlfn.XLOOKUP(J445,Xlation!$B:$B,Xlation!$C:$C,"Error",0)</f>
        <v>United States of America</v>
      </c>
      <c r="S445" t="str">
        <f>_xlfn.XLOOKUP(N445,Xlation!$B:$B,Xlation!$C:$C,"Error",0)</f>
        <v>Medium_Between_50_and_250_Emp</v>
      </c>
      <c r="T445" t="str">
        <f>_xlfn.XLOOKUP(F445,Xlation!$B:$B,Xlation!$C:$C,"Error",0)</f>
        <v>Engineer</v>
      </c>
      <c r="U445" t="str">
        <f>_xlfn.XLOOKUP(K445,Xlation!$B:$B,Xlation!$C:$C,"Error",0)</f>
        <v>0-20%</v>
      </c>
      <c r="V445" t="str">
        <f>_xlfn.XLOOKUP(F445,Categories!B:B,Categories!C:C,"Not in dataset",0)</f>
        <v>ML Professional</v>
      </c>
    </row>
    <row r="446" spans="2:22">
      <c r="B446" s="1">
        <v>440</v>
      </c>
      <c r="C446">
        <v>2022</v>
      </c>
      <c r="D446" t="s">
        <v>8</v>
      </c>
      <c r="E446" t="s">
        <v>10</v>
      </c>
      <c r="F446" t="s">
        <v>36</v>
      </c>
      <c r="G446">
        <v>40000</v>
      </c>
      <c r="H446" t="s">
        <v>59</v>
      </c>
      <c r="I446">
        <v>43966</v>
      </c>
      <c r="J446" t="s">
        <v>29</v>
      </c>
      <c r="K446">
        <v>100</v>
      </c>
      <c r="L446" t="s">
        <v>29</v>
      </c>
      <c r="M446" t="str">
        <f>_xlfn.XLOOKUP(L446,Xlation!B:B,Xlation!D:D,"error",0)</f>
        <v>GRC</v>
      </c>
      <c r="N446" t="s">
        <v>64</v>
      </c>
      <c r="O446" t="str">
        <f>_xlfn.XLOOKUP(D446,Xlation!$B:$B,Xlation!$C:$C,"Error",0)</f>
        <v xml:space="preserve">Mid-level Intermediate </v>
      </c>
      <c r="P446" t="str">
        <f>_xlfn.XLOOKUP(E446,Xlation!$B:$B,Xlation!$C:$C,"Error",0)</f>
        <v xml:space="preserve">Full-time </v>
      </c>
      <c r="Q446" t="str">
        <f>_xlfn.XLOOKUP(L446,Xlation!$B:$B,Xlation!$C:$C,"Error",0)</f>
        <v>Greece</v>
      </c>
      <c r="R446" t="str">
        <f>_xlfn.XLOOKUP(J446,Xlation!$B:$B,Xlation!$C:$C,"Error",0)</f>
        <v>Greece</v>
      </c>
      <c r="S446" t="str">
        <f>_xlfn.XLOOKUP(N446,Xlation!$B:$B,Xlation!$C:$C,"Error",0)</f>
        <v>Medium_Between_50_and_250_Emp</v>
      </c>
      <c r="T446" t="str">
        <f>_xlfn.XLOOKUP(F446,Xlation!$B:$B,Xlation!$C:$C,"Error",0)</f>
        <v>Analysis</v>
      </c>
      <c r="U446" t="str">
        <f>_xlfn.XLOOKUP(K446,Xlation!$B:$B,Xlation!$C:$C,"Error",0)</f>
        <v>80-100%</v>
      </c>
      <c r="V446" t="str">
        <f>_xlfn.XLOOKUP(F446,Categories!B:B,Categories!C:C,"Not in dataset",0)</f>
        <v>Not ML</v>
      </c>
    </row>
    <row r="447" spans="2:22">
      <c r="B447" s="1">
        <v>441</v>
      </c>
      <c r="C447">
        <v>2022</v>
      </c>
      <c r="D447" t="s">
        <v>8</v>
      </c>
      <c r="E447" t="s">
        <v>10</v>
      </c>
      <c r="F447" t="s">
        <v>36</v>
      </c>
      <c r="G447">
        <v>30000</v>
      </c>
      <c r="H447" t="s">
        <v>59</v>
      </c>
      <c r="I447">
        <v>32974</v>
      </c>
      <c r="J447" t="s">
        <v>29</v>
      </c>
      <c r="K447">
        <v>100</v>
      </c>
      <c r="L447" t="s">
        <v>29</v>
      </c>
      <c r="M447" t="str">
        <f>_xlfn.XLOOKUP(L447,Xlation!B:B,Xlation!D:D,"error",0)</f>
        <v>GRC</v>
      </c>
      <c r="N447" t="s">
        <v>64</v>
      </c>
      <c r="O447" t="str">
        <f>_xlfn.XLOOKUP(D447,Xlation!$B:$B,Xlation!$C:$C,"Error",0)</f>
        <v xml:space="preserve">Mid-level Intermediate </v>
      </c>
      <c r="P447" t="str">
        <f>_xlfn.XLOOKUP(E447,Xlation!$B:$B,Xlation!$C:$C,"Error",0)</f>
        <v xml:space="preserve">Full-time </v>
      </c>
      <c r="Q447" t="str">
        <f>_xlfn.XLOOKUP(L447,Xlation!$B:$B,Xlation!$C:$C,"Error",0)</f>
        <v>Greece</v>
      </c>
      <c r="R447" t="str">
        <f>_xlfn.XLOOKUP(J447,Xlation!$B:$B,Xlation!$C:$C,"Error",0)</f>
        <v>Greece</v>
      </c>
      <c r="S447" t="str">
        <f>_xlfn.XLOOKUP(N447,Xlation!$B:$B,Xlation!$C:$C,"Error",0)</f>
        <v>Medium_Between_50_and_250_Emp</v>
      </c>
      <c r="T447" t="str">
        <f>_xlfn.XLOOKUP(F447,Xlation!$B:$B,Xlation!$C:$C,"Error",0)</f>
        <v>Analysis</v>
      </c>
      <c r="U447" t="str">
        <f>_xlfn.XLOOKUP(K447,Xlation!$B:$B,Xlation!$C:$C,"Error",0)</f>
        <v>80-100%</v>
      </c>
      <c r="V447" t="str">
        <f>_xlfn.XLOOKUP(F447,Categories!B:B,Categories!C:C,"Not in dataset",0)</f>
        <v>Not ML</v>
      </c>
    </row>
    <row r="448" spans="2:22">
      <c r="B448" s="1">
        <v>442</v>
      </c>
      <c r="C448">
        <v>2022</v>
      </c>
      <c r="D448" t="s">
        <v>8</v>
      </c>
      <c r="E448" t="s">
        <v>10</v>
      </c>
      <c r="F448" t="s">
        <v>35</v>
      </c>
      <c r="G448">
        <v>75000</v>
      </c>
      <c r="H448" t="s">
        <v>63</v>
      </c>
      <c r="I448">
        <v>98158</v>
      </c>
      <c r="J448" t="s">
        <v>23</v>
      </c>
      <c r="K448">
        <v>100</v>
      </c>
      <c r="L448" t="s">
        <v>23</v>
      </c>
      <c r="M448" t="str">
        <f>_xlfn.XLOOKUP(L448,Xlation!B:B,Xlation!D:D,"error",0)</f>
        <v>GBR</v>
      </c>
      <c r="N448" t="s">
        <v>64</v>
      </c>
      <c r="O448" t="str">
        <f>_xlfn.XLOOKUP(D448,Xlation!$B:$B,Xlation!$C:$C,"Error",0)</f>
        <v xml:space="preserve">Mid-level Intermediate </v>
      </c>
      <c r="P448" t="str">
        <f>_xlfn.XLOOKUP(E448,Xlation!$B:$B,Xlation!$C:$C,"Error",0)</f>
        <v xml:space="preserve">Full-time </v>
      </c>
      <c r="Q448" t="str">
        <f>_xlfn.XLOOKUP(L448,Xlation!$B:$B,Xlation!$C:$C,"Error",0)</f>
        <v>United Kingdom</v>
      </c>
      <c r="R448" t="str">
        <f>_xlfn.XLOOKUP(J448,Xlation!$B:$B,Xlation!$C:$C,"Error",0)</f>
        <v>United Kingdom</v>
      </c>
      <c r="S448" t="str">
        <f>_xlfn.XLOOKUP(N448,Xlation!$B:$B,Xlation!$C:$C,"Error",0)</f>
        <v>Medium_Between_50_and_250_Emp</v>
      </c>
      <c r="T448" t="str">
        <f>_xlfn.XLOOKUP(F448,Xlation!$B:$B,Xlation!$C:$C,"Error",0)</f>
        <v>Engineer</v>
      </c>
      <c r="U448" t="str">
        <f>_xlfn.XLOOKUP(K448,Xlation!$B:$B,Xlation!$C:$C,"Error",0)</f>
        <v>80-100%</v>
      </c>
      <c r="V448" t="str">
        <f>_xlfn.XLOOKUP(F448,Categories!B:B,Categories!C:C,"Not in dataset",0)</f>
        <v>Not ML</v>
      </c>
    </row>
    <row r="449" spans="2:22">
      <c r="B449" s="1">
        <v>443</v>
      </c>
      <c r="C449">
        <v>2022</v>
      </c>
      <c r="D449" t="s">
        <v>8</v>
      </c>
      <c r="E449" t="s">
        <v>10</v>
      </c>
      <c r="F449" t="s">
        <v>35</v>
      </c>
      <c r="G449">
        <v>60000</v>
      </c>
      <c r="H449" t="s">
        <v>63</v>
      </c>
      <c r="I449">
        <v>78526</v>
      </c>
      <c r="J449" t="s">
        <v>23</v>
      </c>
      <c r="K449">
        <v>100</v>
      </c>
      <c r="L449" t="s">
        <v>23</v>
      </c>
      <c r="M449" t="str">
        <f>_xlfn.XLOOKUP(L449,Xlation!B:B,Xlation!D:D,"error",0)</f>
        <v>GBR</v>
      </c>
      <c r="N449" t="s">
        <v>64</v>
      </c>
      <c r="O449" t="str">
        <f>_xlfn.XLOOKUP(D449,Xlation!$B:$B,Xlation!$C:$C,"Error",0)</f>
        <v xml:space="preserve">Mid-level Intermediate </v>
      </c>
      <c r="P449" t="str">
        <f>_xlfn.XLOOKUP(E449,Xlation!$B:$B,Xlation!$C:$C,"Error",0)</f>
        <v xml:space="preserve">Full-time </v>
      </c>
      <c r="Q449" t="str">
        <f>_xlfn.XLOOKUP(L449,Xlation!$B:$B,Xlation!$C:$C,"Error",0)</f>
        <v>United Kingdom</v>
      </c>
      <c r="R449" t="str">
        <f>_xlfn.XLOOKUP(J449,Xlation!$B:$B,Xlation!$C:$C,"Error",0)</f>
        <v>United Kingdom</v>
      </c>
      <c r="S449" t="str">
        <f>_xlfn.XLOOKUP(N449,Xlation!$B:$B,Xlation!$C:$C,"Error",0)</f>
        <v>Medium_Between_50_and_250_Emp</v>
      </c>
      <c r="T449" t="str">
        <f>_xlfn.XLOOKUP(F449,Xlation!$B:$B,Xlation!$C:$C,"Error",0)</f>
        <v>Engineer</v>
      </c>
      <c r="U449" t="str">
        <f>_xlfn.XLOOKUP(K449,Xlation!$B:$B,Xlation!$C:$C,"Error",0)</f>
        <v>80-100%</v>
      </c>
      <c r="V449" t="str">
        <f>_xlfn.XLOOKUP(F449,Categories!B:B,Categories!C:C,"Not in dataset",0)</f>
        <v>Not ML</v>
      </c>
    </row>
    <row r="450" spans="2:22">
      <c r="B450" s="1">
        <v>444</v>
      </c>
      <c r="C450">
        <v>2022</v>
      </c>
      <c r="D450" t="s">
        <v>11</v>
      </c>
      <c r="E450" t="s">
        <v>10</v>
      </c>
      <c r="F450" t="s">
        <v>34</v>
      </c>
      <c r="G450">
        <v>215300</v>
      </c>
      <c r="H450" t="s">
        <v>61</v>
      </c>
      <c r="I450">
        <v>215300</v>
      </c>
      <c r="J450" t="s">
        <v>22</v>
      </c>
      <c r="K450">
        <v>0</v>
      </c>
      <c r="L450" t="s">
        <v>22</v>
      </c>
      <c r="M450" t="str">
        <f>_xlfn.XLOOKUP(L450,Xlation!B:B,Xlation!D:D,"error",0)</f>
        <v>USA</v>
      </c>
      <c r="N450" t="s">
        <v>60</v>
      </c>
      <c r="O450" t="str">
        <f>_xlfn.XLOOKUP(D450,Xlation!$B:$B,Xlation!$C:$C,"Error",0)</f>
        <v xml:space="preserve">Senior-level Expert </v>
      </c>
      <c r="P450" t="str">
        <f>_xlfn.XLOOKUP(E450,Xlation!$B:$B,Xlation!$C:$C,"Error",0)</f>
        <v xml:space="preserve">Full-time </v>
      </c>
      <c r="Q450" t="str">
        <f>_xlfn.XLOOKUP(L450,Xlation!$B:$B,Xlation!$C:$C,"Error",0)</f>
        <v>United States of America</v>
      </c>
      <c r="R450" t="str">
        <f>_xlfn.XLOOKUP(J450,Xlation!$B:$B,Xlation!$C:$C,"Error",0)</f>
        <v>United States of America</v>
      </c>
      <c r="S450" t="str">
        <f>_xlfn.XLOOKUP(N450,Xlation!$B:$B,Xlation!$C:$C,"Error",0)</f>
        <v>Large_Greater_than_250_Emp</v>
      </c>
      <c r="T450" t="str">
        <f>_xlfn.XLOOKUP(F450,Xlation!$B:$B,Xlation!$C:$C,"Error",0)</f>
        <v>Scientist</v>
      </c>
      <c r="U450" t="str">
        <f>_xlfn.XLOOKUP(K450,Xlation!$B:$B,Xlation!$C:$C,"Error",0)</f>
        <v>0-20%</v>
      </c>
      <c r="V450" t="str">
        <f>_xlfn.XLOOKUP(F450,Categories!B:B,Categories!C:C,"Not in dataset",0)</f>
        <v>Not ML</v>
      </c>
    </row>
    <row r="451" spans="2:22">
      <c r="B451" s="1">
        <v>445</v>
      </c>
      <c r="C451">
        <v>2022</v>
      </c>
      <c r="D451" t="s">
        <v>8</v>
      </c>
      <c r="E451" t="s">
        <v>10</v>
      </c>
      <c r="F451" t="s">
        <v>35</v>
      </c>
      <c r="G451">
        <v>70000</v>
      </c>
      <c r="H451" t="s">
        <v>59</v>
      </c>
      <c r="I451">
        <v>76940</v>
      </c>
      <c r="J451" t="s">
        <v>29</v>
      </c>
      <c r="K451">
        <v>100</v>
      </c>
      <c r="L451" t="s">
        <v>29</v>
      </c>
      <c r="M451" t="str">
        <f>_xlfn.XLOOKUP(L451,Xlation!B:B,Xlation!D:D,"error",0)</f>
        <v>GRC</v>
      </c>
      <c r="N451" t="s">
        <v>64</v>
      </c>
      <c r="O451" t="str">
        <f>_xlfn.XLOOKUP(D451,Xlation!$B:$B,Xlation!$C:$C,"Error",0)</f>
        <v xml:space="preserve">Mid-level Intermediate </v>
      </c>
      <c r="P451" t="str">
        <f>_xlfn.XLOOKUP(E451,Xlation!$B:$B,Xlation!$C:$C,"Error",0)</f>
        <v xml:space="preserve">Full-time </v>
      </c>
      <c r="Q451" t="str">
        <f>_xlfn.XLOOKUP(L451,Xlation!$B:$B,Xlation!$C:$C,"Error",0)</f>
        <v>Greece</v>
      </c>
      <c r="R451" t="str">
        <f>_xlfn.XLOOKUP(J451,Xlation!$B:$B,Xlation!$C:$C,"Error",0)</f>
        <v>Greece</v>
      </c>
      <c r="S451" t="str">
        <f>_xlfn.XLOOKUP(N451,Xlation!$B:$B,Xlation!$C:$C,"Error",0)</f>
        <v>Medium_Between_50_and_250_Emp</v>
      </c>
      <c r="T451" t="str">
        <f>_xlfn.XLOOKUP(F451,Xlation!$B:$B,Xlation!$C:$C,"Error",0)</f>
        <v>Engineer</v>
      </c>
      <c r="U451" t="str">
        <f>_xlfn.XLOOKUP(K451,Xlation!$B:$B,Xlation!$C:$C,"Error",0)</f>
        <v>80-100%</v>
      </c>
      <c r="V451" t="str">
        <f>_xlfn.XLOOKUP(F451,Categories!B:B,Categories!C:C,"Not in dataset",0)</f>
        <v>Not ML</v>
      </c>
    </row>
    <row r="452" spans="2:22">
      <c r="B452" s="1">
        <v>446</v>
      </c>
      <c r="C452">
        <v>2022</v>
      </c>
      <c r="D452" t="s">
        <v>11</v>
      </c>
      <c r="E452" t="s">
        <v>10</v>
      </c>
      <c r="F452" t="s">
        <v>35</v>
      </c>
      <c r="G452">
        <v>209100</v>
      </c>
      <c r="H452" t="s">
        <v>61</v>
      </c>
      <c r="I452">
        <v>209100</v>
      </c>
      <c r="J452" t="s">
        <v>22</v>
      </c>
      <c r="K452">
        <v>100</v>
      </c>
      <c r="L452" t="s">
        <v>22</v>
      </c>
      <c r="M452" t="str">
        <f>_xlfn.XLOOKUP(L452,Xlation!B:B,Xlation!D:D,"error",0)</f>
        <v>USA</v>
      </c>
      <c r="N452" t="s">
        <v>60</v>
      </c>
      <c r="O452" t="str">
        <f>_xlfn.XLOOKUP(D452,Xlation!$B:$B,Xlation!$C:$C,"Error",0)</f>
        <v xml:space="preserve">Senior-level Expert </v>
      </c>
      <c r="P452" t="str">
        <f>_xlfn.XLOOKUP(E452,Xlation!$B:$B,Xlation!$C:$C,"Error",0)</f>
        <v xml:space="preserve">Full-time </v>
      </c>
      <c r="Q452" t="str">
        <f>_xlfn.XLOOKUP(L452,Xlation!$B:$B,Xlation!$C:$C,"Error",0)</f>
        <v>United States of America</v>
      </c>
      <c r="R452" t="str">
        <f>_xlfn.XLOOKUP(J452,Xlation!$B:$B,Xlation!$C:$C,"Error",0)</f>
        <v>United States of America</v>
      </c>
      <c r="S452" t="str">
        <f>_xlfn.XLOOKUP(N452,Xlation!$B:$B,Xlation!$C:$C,"Error",0)</f>
        <v>Large_Greater_than_250_Emp</v>
      </c>
      <c r="T452" t="str">
        <f>_xlfn.XLOOKUP(F452,Xlation!$B:$B,Xlation!$C:$C,"Error",0)</f>
        <v>Engineer</v>
      </c>
      <c r="U452" t="str">
        <f>_xlfn.XLOOKUP(K452,Xlation!$B:$B,Xlation!$C:$C,"Error",0)</f>
        <v>80-100%</v>
      </c>
      <c r="V452" t="str">
        <f>_xlfn.XLOOKUP(F452,Categories!B:B,Categories!C:C,"Not in dataset",0)</f>
        <v>Not ML</v>
      </c>
    </row>
    <row r="453" spans="2:22">
      <c r="B453" s="1">
        <v>447</v>
      </c>
      <c r="C453">
        <v>2022</v>
      </c>
      <c r="D453" t="s">
        <v>11</v>
      </c>
      <c r="E453" t="s">
        <v>10</v>
      </c>
      <c r="F453" t="s">
        <v>35</v>
      </c>
      <c r="G453">
        <v>154600</v>
      </c>
      <c r="H453" t="s">
        <v>61</v>
      </c>
      <c r="I453">
        <v>154600</v>
      </c>
      <c r="J453" t="s">
        <v>22</v>
      </c>
      <c r="K453">
        <v>100</v>
      </c>
      <c r="L453" t="s">
        <v>22</v>
      </c>
      <c r="M453" t="str">
        <f>_xlfn.XLOOKUP(L453,Xlation!B:B,Xlation!D:D,"error",0)</f>
        <v>USA</v>
      </c>
      <c r="N453" t="s">
        <v>60</v>
      </c>
      <c r="O453" t="str">
        <f>_xlfn.XLOOKUP(D453,Xlation!$B:$B,Xlation!$C:$C,"Error",0)</f>
        <v xml:space="preserve">Senior-level Expert </v>
      </c>
      <c r="P453" t="str">
        <f>_xlfn.XLOOKUP(E453,Xlation!$B:$B,Xlation!$C:$C,"Error",0)</f>
        <v xml:space="preserve">Full-time </v>
      </c>
      <c r="Q453" t="str">
        <f>_xlfn.XLOOKUP(L453,Xlation!$B:$B,Xlation!$C:$C,"Error",0)</f>
        <v>United States of America</v>
      </c>
      <c r="R453" t="str">
        <f>_xlfn.XLOOKUP(J453,Xlation!$B:$B,Xlation!$C:$C,"Error",0)</f>
        <v>United States of America</v>
      </c>
      <c r="S453" t="str">
        <f>_xlfn.XLOOKUP(N453,Xlation!$B:$B,Xlation!$C:$C,"Error",0)</f>
        <v>Large_Greater_than_250_Emp</v>
      </c>
      <c r="T453" t="str">
        <f>_xlfn.XLOOKUP(F453,Xlation!$B:$B,Xlation!$C:$C,"Error",0)</f>
        <v>Engineer</v>
      </c>
      <c r="U453" t="str">
        <f>_xlfn.XLOOKUP(K453,Xlation!$B:$B,Xlation!$C:$C,"Error",0)</f>
        <v>80-100%</v>
      </c>
      <c r="V453" t="str">
        <f>_xlfn.XLOOKUP(F453,Categories!B:B,Categories!C:C,"Not in dataset",0)</f>
        <v>Not ML</v>
      </c>
    </row>
    <row r="454" spans="2:22">
      <c r="B454" s="1">
        <v>448</v>
      </c>
      <c r="C454">
        <v>2022</v>
      </c>
      <c r="D454" t="s">
        <v>11</v>
      </c>
      <c r="E454" t="s">
        <v>10</v>
      </c>
      <c r="F454" t="s">
        <v>35</v>
      </c>
      <c r="G454">
        <v>180000</v>
      </c>
      <c r="H454" t="s">
        <v>61</v>
      </c>
      <c r="I454">
        <v>180000</v>
      </c>
      <c r="J454" t="s">
        <v>22</v>
      </c>
      <c r="K454">
        <v>100</v>
      </c>
      <c r="L454" t="s">
        <v>22</v>
      </c>
      <c r="M454" t="str">
        <f>_xlfn.XLOOKUP(L454,Xlation!B:B,Xlation!D:D,"error",0)</f>
        <v>USA</v>
      </c>
      <c r="N454" t="s">
        <v>64</v>
      </c>
      <c r="O454" t="str">
        <f>_xlfn.XLOOKUP(D454,Xlation!$B:$B,Xlation!$C:$C,"Error",0)</f>
        <v xml:space="preserve">Senior-level Expert </v>
      </c>
      <c r="P454" t="str">
        <f>_xlfn.XLOOKUP(E454,Xlation!$B:$B,Xlation!$C:$C,"Error",0)</f>
        <v xml:space="preserve">Full-time </v>
      </c>
      <c r="Q454" t="str">
        <f>_xlfn.XLOOKUP(L454,Xlation!$B:$B,Xlation!$C:$C,"Error",0)</f>
        <v>United States of America</v>
      </c>
      <c r="R454" t="str">
        <f>_xlfn.XLOOKUP(J454,Xlation!$B:$B,Xlation!$C:$C,"Error",0)</f>
        <v>United States of America</v>
      </c>
      <c r="S454" t="str">
        <f>_xlfn.XLOOKUP(N454,Xlation!$B:$B,Xlation!$C:$C,"Error",0)</f>
        <v>Medium_Between_50_and_250_Emp</v>
      </c>
      <c r="T454" t="str">
        <f>_xlfn.XLOOKUP(F454,Xlation!$B:$B,Xlation!$C:$C,"Error",0)</f>
        <v>Engineer</v>
      </c>
      <c r="U454" t="str">
        <f>_xlfn.XLOOKUP(K454,Xlation!$B:$B,Xlation!$C:$C,"Error",0)</f>
        <v>80-100%</v>
      </c>
      <c r="V454" t="str">
        <f>_xlfn.XLOOKUP(F454,Categories!B:B,Categories!C:C,"Not in dataset",0)</f>
        <v>Not ML</v>
      </c>
    </row>
    <row r="455" spans="2:22">
      <c r="B455" s="1">
        <v>449</v>
      </c>
      <c r="C455">
        <v>2022</v>
      </c>
      <c r="D455" t="s">
        <v>2</v>
      </c>
      <c r="E455" t="s">
        <v>10</v>
      </c>
      <c r="F455" t="s">
        <v>89</v>
      </c>
      <c r="G455">
        <v>20000</v>
      </c>
      <c r="H455" t="s">
        <v>59</v>
      </c>
      <c r="I455">
        <v>21983</v>
      </c>
      <c r="J455" t="s">
        <v>13</v>
      </c>
      <c r="K455">
        <v>100</v>
      </c>
      <c r="L455" t="s">
        <v>13</v>
      </c>
      <c r="M455">
        <f>_xlfn.XLOOKUP(L455,Xlation!B:B,Xlation!D:D,"error",0)</f>
        <v>0</v>
      </c>
      <c r="N455" t="s">
        <v>60</v>
      </c>
      <c r="O455" t="str">
        <f>_xlfn.XLOOKUP(D455,Xlation!$B:$B,Xlation!$C:$C,"Error",0)</f>
        <v xml:space="preserve">Entry-level Junior </v>
      </c>
      <c r="P455" t="str">
        <f>_xlfn.XLOOKUP(E455,Xlation!$B:$B,Xlation!$C:$C,"Error",0)</f>
        <v xml:space="preserve">Full-time </v>
      </c>
      <c r="Q455" t="str">
        <f>_xlfn.XLOOKUP(L455,Xlation!$B:$B,Xlation!$C:$C,"Error",0)</f>
        <v xml:space="preserve">Part-time </v>
      </c>
      <c r="R455" t="str">
        <f>_xlfn.XLOOKUP(J455,Xlation!$B:$B,Xlation!$C:$C,"Error",0)</f>
        <v xml:space="preserve">Part-time </v>
      </c>
      <c r="S455" t="str">
        <f>_xlfn.XLOOKUP(N455,Xlation!$B:$B,Xlation!$C:$C,"Error",0)</f>
        <v>Large_Greater_than_250_Emp</v>
      </c>
      <c r="T455" t="str">
        <f>_xlfn.XLOOKUP(F455,Xlation!$B:$B,Xlation!$C:$C,"Error",0)</f>
        <v>Engineer</v>
      </c>
      <c r="U455" t="str">
        <f>_xlfn.XLOOKUP(K455,Xlation!$B:$B,Xlation!$C:$C,"Error",0)</f>
        <v>80-100%</v>
      </c>
      <c r="V455" t="str">
        <f>_xlfn.XLOOKUP(F455,Categories!B:B,Categories!C:C,"Not in dataset",0)</f>
        <v>Not ML</v>
      </c>
    </row>
    <row r="456" spans="2:22">
      <c r="B456" s="1">
        <v>450</v>
      </c>
      <c r="C456">
        <v>2022</v>
      </c>
      <c r="D456" t="s">
        <v>11</v>
      </c>
      <c r="E456" t="s">
        <v>10</v>
      </c>
      <c r="F456" t="s">
        <v>35</v>
      </c>
      <c r="G456">
        <v>80000</v>
      </c>
      <c r="H456" t="s">
        <v>61</v>
      </c>
      <c r="I456">
        <v>80000</v>
      </c>
      <c r="J456" t="s">
        <v>22</v>
      </c>
      <c r="K456">
        <v>100</v>
      </c>
      <c r="L456" t="s">
        <v>22</v>
      </c>
      <c r="M456" t="str">
        <f>_xlfn.XLOOKUP(L456,Xlation!B:B,Xlation!D:D,"error",0)</f>
        <v>USA</v>
      </c>
      <c r="N456" t="s">
        <v>64</v>
      </c>
      <c r="O456" t="str">
        <f>_xlfn.XLOOKUP(D456,Xlation!$B:$B,Xlation!$C:$C,"Error",0)</f>
        <v xml:space="preserve">Senior-level Expert </v>
      </c>
      <c r="P456" t="str">
        <f>_xlfn.XLOOKUP(E456,Xlation!$B:$B,Xlation!$C:$C,"Error",0)</f>
        <v xml:space="preserve">Full-time </v>
      </c>
      <c r="Q456" t="str">
        <f>_xlfn.XLOOKUP(L456,Xlation!$B:$B,Xlation!$C:$C,"Error",0)</f>
        <v>United States of America</v>
      </c>
      <c r="R456" t="str">
        <f>_xlfn.XLOOKUP(J456,Xlation!$B:$B,Xlation!$C:$C,"Error",0)</f>
        <v>United States of America</v>
      </c>
      <c r="S456" t="str">
        <f>_xlfn.XLOOKUP(N456,Xlation!$B:$B,Xlation!$C:$C,"Error",0)</f>
        <v>Medium_Between_50_and_250_Emp</v>
      </c>
      <c r="T456" t="str">
        <f>_xlfn.XLOOKUP(F456,Xlation!$B:$B,Xlation!$C:$C,"Error",0)</f>
        <v>Engineer</v>
      </c>
      <c r="U456" t="str">
        <f>_xlfn.XLOOKUP(K456,Xlation!$B:$B,Xlation!$C:$C,"Error",0)</f>
        <v>80-100%</v>
      </c>
      <c r="V456" t="str">
        <f>_xlfn.XLOOKUP(F456,Categories!B:B,Categories!C:C,"Not in dataset",0)</f>
        <v>Not ML</v>
      </c>
    </row>
    <row r="457" spans="2:22">
      <c r="B457" s="1">
        <v>451</v>
      </c>
      <c r="C457">
        <v>2022</v>
      </c>
      <c r="D457" t="s">
        <v>8</v>
      </c>
      <c r="E457" t="s">
        <v>10</v>
      </c>
      <c r="F457" t="s">
        <v>114</v>
      </c>
      <c r="G457">
        <v>100000</v>
      </c>
      <c r="H457" t="s">
        <v>84</v>
      </c>
      <c r="I457">
        <v>78791</v>
      </c>
      <c r="J457" t="s">
        <v>24</v>
      </c>
      <c r="K457">
        <v>100</v>
      </c>
      <c r="L457" t="s">
        <v>24</v>
      </c>
      <c r="M457" t="str">
        <f>_xlfn.XLOOKUP(L457,Xlation!B:B,Xlation!D:D,"error",0)</f>
        <v>CAN</v>
      </c>
      <c r="N457" t="s">
        <v>64</v>
      </c>
      <c r="O457" t="str">
        <f>_xlfn.XLOOKUP(D457,Xlation!$B:$B,Xlation!$C:$C,"Error",0)</f>
        <v xml:space="preserve">Mid-level Intermediate </v>
      </c>
      <c r="P457" t="str">
        <f>_xlfn.XLOOKUP(E457,Xlation!$B:$B,Xlation!$C:$C,"Error",0)</f>
        <v xml:space="preserve">Full-time </v>
      </c>
      <c r="Q457" t="str">
        <f>_xlfn.XLOOKUP(L457,Xlation!$B:$B,Xlation!$C:$C,"Error",0)</f>
        <v>Canada</v>
      </c>
      <c r="R457" t="str">
        <f>_xlfn.XLOOKUP(J457,Xlation!$B:$B,Xlation!$C:$C,"Error",0)</f>
        <v>Canada</v>
      </c>
      <c r="S457" t="str">
        <f>_xlfn.XLOOKUP(N457,Xlation!$B:$B,Xlation!$C:$C,"Error",0)</f>
        <v>Medium_Between_50_and_250_Emp</v>
      </c>
      <c r="T457" t="str">
        <f>_xlfn.XLOOKUP(F457,Xlation!$B:$B,Xlation!$C:$C,"Error",0)</f>
        <v>Other</v>
      </c>
      <c r="U457" t="str">
        <f>_xlfn.XLOOKUP(K457,Xlation!$B:$B,Xlation!$C:$C,"Error",0)</f>
        <v>80-100%</v>
      </c>
      <c r="V457" t="str">
        <f>_xlfn.XLOOKUP(F457,Categories!B:B,Categories!C:C,"Not in dataset",0)</f>
        <v>ML Professional</v>
      </c>
    </row>
    <row r="458" spans="2:22">
      <c r="B458" s="1">
        <v>452</v>
      </c>
      <c r="C458">
        <v>2022</v>
      </c>
      <c r="D458" t="s">
        <v>5</v>
      </c>
      <c r="E458" t="s">
        <v>10</v>
      </c>
      <c r="F458" t="s">
        <v>43</v>
      </c>
      <c r="G458">
        <v>250000</v>
      </c>
      <c r="H458" t="s">
        <v>84</v>
      </c>
      <c r="I458">
        <v>196979</v>
      </c>
      <c r="J458" t="s">
        <v>24</v>
      </c>
      <c r="K458">
        <v>50</v>
      </c>
      <c r="L458" t="s">
        <v>24</v>
      </c>
      <c r="M458" t="str">
        <f>_xlfn.XLOOKUP(L458,Xlation!B:B,Xlation!D:D,"error",0)</f>
        <v>CAN</v>
      </c>
      <c r="N458" t="s">
        <v>60</v>
      </c>
      <c r="O458" t="str">
        <f>_xlfn.XLOOKUP(D458,Xlation!$B:$B,Xlation!$C:$C,"Error",0)</f>
        <v>Executive-level Director</v>
      </c>
      <c r="P458" t="str">
        <f>_xlfn.XLOOKUP(E458,Xlation!$B:$B,Xlation!$C:$C,"Error",0)</f>
        <v xml:space="preserve">Full-time </v>
      </c>
      <c r="Q458" t="str">
        <f>_xlfn.XLOOKUP(L458,Xlation!$B:$B,Xlation!$C:$C,"Error",0)</f>
        <v>Canada</v>
      </c>
      <c r="R458" t="str">
        <f>_xlfn.XLOOKUP(J458,Xlation!$B:$B,Xlation!$C:$C,"Error",0)</f>
        <v>Canada</v>
      </c>
      <c r="S458" t="str">
        <f>_xlfn.XLOOKUP(N458,Xlation!$B:$B,Xlation!$C:$C,"Error",0)</f>
        <v>Large_Greater_than_250_Emp</v>
      </c>
      <c r="T458" t="str">
        <f>_xlfn.XLOOKUP(F458,Xlation!$B:$B,Xlation!$C:$C,"Error",0)</f>
        <v>Scientist</v>
      </c>
      <c r="U458" t="str">
        <f>_xlfn.XLOOKUP(K458,Xlation!$B:$B,Xlation!$C:$C,"Error",0)</f>
        <v>20-80%</v>
      </c>
      <c r="V458" t="str">
        <f>_xlfn.XLOOKUP(F458,Categories!B:B,Categories!C:C,"Not in dataset",0)</f>
        <v>Not ML</v>
      </c>
    </row>
    <row r="459" spans="2:22">
      <c r="B459" s="1">
        <v>453</v>
      </c>
      <c r="C459">
        <v>2022</v>
      </c>
      <c r="D459" t="s">
        <v>8</v>
      </c>
      <c r="E459" t="s">
        <v>10</v>
      </c>
      <c r="F459" t="s">
        <v>37</v>
      </c>
      <c r="G459">
        <v>120000</v>
      </c>
      <c r="H459" t="s">
        <v>61</v>
      </c>
      <c r="I459">
        <v>120000</v>
      </c>
      <c r="J459" t="s">
        <v>22</v>
      </c>
      <c r="K459">
        <v>100</v>
      </c>
      <c r="L459" t="s">
        <v>22</v>
      </c>
      <c r="M459" t="str">
        <f>_xlfn.XLOOKUP(L459,Xlation!B:B,Xlation!D:D,"error",0)</f>
        <v>USA</v>
      </c>
      <c r="N459" t="s">
        <v>62</v>
      </c>
      <c r="O459" t="str">
        <f>_xlfn.XLOOKUP(D459,Xlation!$B:$B,Xlation!$C:$C,"Error",0)</f>
        <v xml:space="preserve">Mid-level Intermediate </v>
      </c>
      <c r="P459" t="str">
        <f>_xlfn.XLOOKUP(E459,Xlation!$B:$B,Xlation!$C:$C,"Error",0)</f>
        <v xml:space="preserve">Full-time </v>
      </c>
      <c r="Q459" t="str">
        <f>_xlfn.XLOOKUP(L459,Xlation!$B:$B,Xlation!$C:$C,"Error",0)</f>
        <v>United States of America</v>
      </c>
      <c r="R459" t="str">
        <f>_xlfn.XLOOKUP(J459,Xlation!$B:$B,Xlation!$C:$C,"Error",0)</f>
        <v>United States of America</v>
      </c>
      <c r="S459" t="str">
        <f>_xlfn.XLOOKUP(N459,Xlation!$B:$B,Xlation!$C:$C,"Error",0)</f>
        <v>Small_Less_than_50_Emp</v>
      </c>
      <c r="T459" t="str">
        <f>_xlfn.XLOOKUP(F459,Xlation!$B:$B,Xlation!$C:$C,"Error",0)</f>
        <v>Engineer</v>
      </c>
      <c r="U459" t="str">
        <f>_xlfn.XLOOKUP(K459,Xlation!$B:$B,Xlation!$C:$C,"Error",0)</f>
        <v>80-100%</v>
      </c>
      <c r="V459" t="str">
        <f>_xlfn.XLOOKUP(F459,Categories!B:B,Categories!C:C,"Not in dataset",0)</f>
        <v>ML Professional</v>
      </c>
    </row>
    <row r="460" spans="2:22">
      <c r="B460" s="1">
        <v>454</v>
      </c>
      <c r="C460">
        <v>2022</v>
      </c>
      <c r="D460" t="s">
        <v>2</v>
      </c>
      <c r="E460" t="s">
        <v>10</v>
      </c>
      <c r="F460" t="s">
        <v>92</v>
      </c>
      <c r="G460">
        <v>125000</v>
      </c>
      <c r="H460" t="s">
        <v>61</v>
      </c>
      <c r="I460">
        <v>125000</v>
      </c>
      <c r="J460" t="s">
        <v>22</v>
      </c>
      <c r="K460">
        <v>0</v>
      </c>
      <c r="L460" t="s">
        <v>22</v>
      </c>
      <c r="M460" t="str">
        <f>_xlfn.XLOOKUP(L460,Xlation!B:B,Xlation!D:D,"error",0)</f>
        <v>USA</v>
      </c>
      <c r="N460" t="s">
        <v>64</v>
      </c>
      <c r="O460" t="str">
        <f>_xlfn.XLOOKUP(D460,Xlation!$B:$B,Xlation!$C:$C,"Error",0)</f>
        <v xml:space="preserve">Entry-level Junior </v>
      </c>
      <c r="P460" t="str">
        <f>_xlfn.XLOOKUP(E460,Xlation!$B:$B,Xlation!$C:$C,"Error",0)</f>
        <v xml:space="preserve">Full-time </v>
      </c>
      <c r="Q460" t="str">
        <f>_xlfn.XLOOKUP(L460,Xlation!$B:$B,Xlation!$C:$C,"Error",0)</f>
        <v>United States of America</v>
      </c>
      <c r="R460" t="str">
        <f>_xlfn.XLOOKUP(J460,Xlation!$B:$B,Xlation!$C:$C,"Error",0)</f>
        <v>United States of America</v>
      </c>
      <c r="S460" t="str">
        <f>_xlfn.XLOOKUP(N460,Xlation!$B:$B,Xlation!$C:$C,"Error",0)</f>
        <v>Medium_Between_50_and_250_Emp</v>
      </c>
      <c r="T460" t="str">
        <f>_xlfn.XLOOKUP(F460,Xlation!$B:$B,Xlation!$C:$C,"Error",0)</f>
        <v>Engineer</v>
      </c>
      <c r="U460" t="str">
        <f>_xlfn.XLOOKUP(K460,Xlation!$B:$B,Xlation!$C:$C,"Error",0)</f>
        <v>0-20%</v>
      </c>
      <c r="V460" t="str">
        <f>_xlfn.XLOOKUP(F460,Categories!B:B,Categories!C:C,"Not in dataset",0)</f>
        <v>Not ML</v>
      </c>
    </row>
    <row r="461" spans="2:22">
      <c r="B461" s="1">
        <v>455</v>
      </c>
      <c r="C461">
        <v>2022</v>
      </c>
      <c r="D461" t="s">
        <v>8</v>
      </c>
      <c r="E461" t="s">
        <v>10</v>
      </c>
      <c r="F461" t="s">
        <v>149</v>
      </c>
      <c r="G461">
        <v>240000</v>
      </c>
      <c r="H461" t="s">
        <v>77</v>
      </c>
      <c r="I461">
        <v>37236</v>
      </c>
      <c r="J461" t="s">
        <v>22</v>
      </c>
      <c r="K461">
        <v>50</v>
      </c>
      <c r="L461" t="s">
        <v>22</v>
      </c>
      <c r="M461" t="str">
        <f>_xlfn.XLOOKUP(L461,Xlation!B:B,Xlation!D:D,"error",0)</f>
        <v>USA</v>
      </c>
      <c r="N461" t="s">
        <v>60</v>
      </c>
      <c r="O461" t="str">
        <f>_xlfn.XLOOKUP(D461,Xlation!$B:$B,Xlation!$C:$C,"Error",0)</f>
        <v xml:space="preserve">Mid-level Intermediate </v>
      </c>
      <c r="P461" t="str">
        <f>_xlfn.XLOOKUP(E461,Xlation!$B:$B,Xlation!$C:$C,"Error",0)</f>
        <v xml:space="preserve">Full-time </v>
      </c>
      <c r="Q461" t="str">
        <f>_xlfn.XLOOKUP(L461,Xlation!$B:$B,Xlation!$C:$C,"Error",0)</f>
        <v>United States of America</v>
      </c>
      <c r="R461" t="str">
        <f>_xlfn.XLOOKUP(J461,Xlation!$B:$B,Xlation!$C:$C,"Error",0)</f>
        <v>United States of America</v>
      </c>
      <c r="S461" t="str">
        <f>_xlfn.XLOOKUP(N461,Xlation!$B:$B,Xlation!$C:$C,"Error",0)</f>
        <v>Large_Greater_than_250_Emp</v>
      </c>
      <c r="T461" t="str">
        <f>_xlfn.XLOOKUP(F461,Xlation!$B:$B,Xlation!$C:$C,"Error",0)</f>
        <v>Engineer</v>
      </c>
      <c r="U461" t="str">
        <f>_xlfn.XLOOKUP(K461,Xlation!$B:$B,Xlation!$C:$C,"Error",0)</f>
        <v>20-80%</v>
      </c>
      <c r="V461" t="str">
        <f>_xlfn.XLOOKUP(F461,Categories!B:B,Categories!C:C,"Not in dataset",0)</f>
        <v>Not ML</v>
      </c>
    </row>
    <row r="462" spans="2:22">
      <c r="B462" s="1">
        <v>456</v>
      </c>
      <c r="C462">
        <v>2022</v>
      </c>
      <c r="D462" t="s">
        <v>11</v>
      </c>
      <c r="E462" t="s">
        <v>10</v>
      </c>
      <c r="F462" t="s">
        <v>35</v>
      </c>
      <c r="G462">
        <v>105000</v>
      </c>
      <c r="H462" t="s">
        <v>61</v>
      </c>
      <c r="I462">
        <v>105000</v>
      </c>
      <c r="J462" t="s">
        <v>22</v>
      </c>
      <c r="K462">
        <v>100</v>
      </c>
      <c r="L462" t="s">
        <v>22</v>
      </c>
      <c r="M462" t="str">
        <f>_xlfn.XLOOKUP(L462,Xlation!B:B,Xlation!D:D,"error",0)</f>
        <v>USA</v>
      </c>
      <c r="N462" t="s">
        <v>64</v>
      </c>
      <c r="O462" t="str">
        <f>_xlfn.XLOOKUP(D462,Xlation!$B:$B,Xlation!$C:$C,"Error",0)</f>
        <v xml:space="preserve">Senior-level Expert </v>
      </c>
      <c r="P462" t="str">
        <f>_xlfn.XLOOKUP(E462,Xlation!$B:$B,Xlation!$C:$C,"Error",0)</f>
        <v xml:space="preserve">Full-time </v>
      </c>
      <c r="Q462" t="str">
        <f>_xlfn.XLOOKUP(L462,Xlation!$B:$B,Xlation!$C:$C,"Error",0)</f>
        <v>United States of America</v>
      </c>
      <c r="R462" t="str">
        <f>_xlfn.XLOOKUP(J462,Xlation!$B:$B,Xlation!$C:$C,"Error",0)</f>
        <v>United States of America</v>
      </c>
      <c r="S462" t="str">
        <f>_xlfn.XLOOKUP(N462,Xlation!$B:$B,Xlation!$C:$C,"Error",0)</f>
        <v>Medium_Between_50_and_250_Emp</v>
      </c>
      <c r="T462" t="str">
        <f>_xlfn.XLOOKUP(F462,Xlation!$B:$B,Xlation!$C:$C,"Error",0)</f>
        <v>Engineer</v>
      </c>
      <c r="U462" t="str">
        <f>_xlfn.XLOOKUP(K462,Xlation!$B:$B,Xlation!$C:$C,"Error",0)</f>
        <v>80-100%</v>
      </c>
      <c r="V462" t="str">
        <f>_xlfn.XLOOKUP(F462,Categories!B:B,Categories!C:C,"Not in dataset",0)</f>
        <v>Not ML</v>
      </c>
    </row>
    <row r="463" spans="2:22">
      <c r="B463" s="1">
        <v>457</v>
      </c>
      <c r="C463">
        <v>2022</v>
      </c>
      <c r="D463" t="s">
        <v>11</v>
      </c>
      <c r="E463" t="s">
        <v>10</v>
      </c>
      <c r="F463" t="s">
        <v>150</v>
      </c>
      <c r="G463">
        <v>80000</v>
      </c>
      <c r="H463" t="s">
        <v>59</v>
      </c>
      <c r="I463">
        <v>87932</v>
      </c>
      <c r="J463" t="s">
        <v>25</v>
      </c>
      <c r="K463">
        <v>0</v>
      </c>
      <c r="L463" t="s">
        <v>25</v>
      </c>
      <c r="M463" t="str">
        <f>_xlfn.XLOOKUP(L463,Xlation!B:B,Xlation!D:D,"error",0)</f>
        <v>DEU</v>
      </c>
      <c r="N463" t="s">
        <v>64</v>
      </c>
      <c r="O463" t="str">
        <f>_xlfn.XLOOKUP(D463,Xlation!$B:$B,Xlation!$C:$C,"Error",0)</f>
        <v xml:space="preserve">Senior-level Expert </v>
      </c>
      <c r="P463" t="str">
        <f>_xlfn.XLOOKUP(E463,Xlation!$B:$B,Xlation!$C:$C,"Error",0)</f>
        <v xml:space="preserve">Full-time </v>
      </c>
      <c r="Q463" t="str">
        <f>_xlfn.XLOOKUP(L463,Xlation!$B:$B,Xlation!$C:$C,"Error",0)</f>
        <v>Germany</v>
      </c>
      <c r="R463" t="str">
        <f>_xlfn.XLOOKUP(J463,Xlation!$B:$B,Xlation!$C:$C,"Error",0)</f>
        <v>Germany</v>
      </c>
      <c r="S463" t="str">
        <f>_xlfn.XLOOKUP(N463,Xlation!$B:$B,Xlation!$C:$C,"Error",0)</f>
        <v>Medium_Between_50_and_250_Emp</v>
      </c>
      <c r="T463" t="str">
        <f>_xlfn.XLOOKUP(F463,Xlation!$B:$B,Xlation!$C:$C,"Error",0)</f>
        <v>Engineer</v>
      </c>
      <c r="U463" t="str">
        <f>_xlfn.XLOOKUP(K463,Xlation!$B:$B,Xlation!$C:$C,"Error",0)</f>
        <v>0-20%</v>
      </c>
      <c r="V463" t="str">
        <f>_xlfn.XLOOKUP(F463,Categories!B:B,Categories!C:C,"Not in dataset",0)</f>
        <v>ML Professional</v>
      </c>
    </row>
    <row r="464" spans="2:22">
      <c r="B464" s="1">
        <v>458</v>
      </c>
      <c r="C464">
        <v>2022</v>
      </c>
      <c r="D464" t="s">
        <v>8</v>
      </c>
      <c r="E464" t="s">
        <v>10</v>
      </c>
      <c r="F464" t="s">
        <v>70</v>
      </c>
      <c r="G464">
        <v>1400000</v>
      </c>
      <c r="H464" t="s">
        <v>73</v>
      </c>
      <c r="I464">
        <v>18442</v>
      </c>
      <c r="J464" t="s">
        <v>26</v>
      </c>
      <c r="K464">
        <v>100</v>
      </c>
      <c r="L464" t="s">
        <v>26</v>
      </c>
      <c r="M464" t="str">
        <f>_xlfn.XLOOKUP(L464,Xlation!B:B,Xlation!D:D,"error",0)</f>
        <v>IND</v>
      </c>
      <c r="N464" t="s">
        <v>64</v>
      </c>
      <c r="O464" t="str">
        <f>_xlfn.XLOOKUP(D464,Xlation!$B:$B,Xlation!$C:$C,"Error",0)</f>
        <v xml:space="preserve">Mid-level Intermediate </v>
      </c>
      <c r="P464" t="str">
        <f>_xlfn.XLOOKUP(E464,Xlation!$B:$B,Xlation!$C:$C,"Error",0)</f>
        <v xml:space="preserve">Full-time </v>
      </c>
      <c r="Q464" t="str">
        <f>_xlfn.XLOOKUP(L464,Xlation!$B:$B,Xlation!$C:$C,"Error",0)</f>
        <v>India</v>
      </c>
      <c r="R464" t="str">
        <f>_xlfn.XLOOKUP(J464,Xlation!$B:$B,Xlation!$C:$C,"Error",0)</f>
        <v>India</v>
      </c>
      <c r="S464" t="str">
        <f>_xlfn.XLOOKUP(N464,Xlation!$B:$B,Xlation!$C:$C,"Error",0)</f>
        <v>Medium_Between_50_and_250_Emp</v>
      </c>
      <c r="T464" t="str">
        <f>_xlfn.XLOOKUP(F464,Xlation!$B:$B,Xlation!$C:$C,"Error",0)</f>
        <v>Analysis</v>
      </c>
      <c r="U464" t="str">
        <f>_xlfn.XLOOKUP(K464,Xlation!$B:$B,Xlation!$C:$C,"Error",0)</f>
        <v>80-100%</v>
      </c>
      <c r="V464" t="str">
        <f>_xlfn.XLOOKUP(F464,Categories!B:B,Categories!C:C,"Not in dataset",0)</f>
        <v>Not ML</v>
      </c>
    </row>
    <row r="465" spans="2:22">
      <c r="B465" s="1">
        <v>459</v>
      </c>
      <c r="C465">
        <v>2022</v>
      </c>
      <c r="D465" t="s">
        <v>8</v>
      </c>
      <c r="E465" t="s">
        <v>10</v>
      </c>
      <c r="F465" t="s">
        <v>34</v>
      </c>
      <c r="G465">
        <v>2400000</v>
      </c>
      <c r="H465" t="s">
        <v>73</v>
      </c>
      <c r="I465">
        <v>31615</v>
      </c>
      <c r="J465" t="s">
        <v>26</v>
      </c>
      <c r="K465">
        <v>100</v>
      </c>
      <c r="L465" t="s">
        <v>26</v>
      </c>
      <c r="M465" t="str">
        <f>_xlfn.XLOOKUP(L465,Xlation!B:B,Xlation!D:D,"error",0)</f>
        <v>IND</v>
      </c>
      <c r="N465" t="s">
        <v>60</v>
      </c>
      <c r="O465" t="str">
        <f>_xlfn.XLOOKUP(D465,Xlation!$B:$B,Xlation!$C:$C,"Error",0)</f>
        <v xml:space="preserve">Mid-level Intermediate </v>
      </c>
      <c r="P465" t="str">
        <f>_xlfn.XLOOKUP(E465,Xlation!$B:$B,Xlation!$C:$C,"Error",0)</f>
        <v xml:space="preserve">Full-time </v>
      </c>
      <c r="Q465" t="str">
        <f>_xlfn.XLOOKUP(L465,Xlation!$B:$B,Xlation!$C:$C,"Error",0)</f>
        <v>India</v>
      </c>
      <c r="R465" t="str">
        <f>_xlfn.XLOOKUP(J465,Xlation!$B:$B,Xlation!$C:$C,"Error",0)</f>
        <v>India</v>
      </c>
      <c r="S465" t="str">
        <f>_xlfn.XLOOKUP(N465,Xlation!$B:$B,Xlation!$C:$C,"Error",0)</f>
        <v>Large_Greater_than_250_Emp</v>
      </c>
      <c r="T465" t="str">
        <f>_xlfn.XLOOKUP(F465,Xlation!$B:$B,Xlation!$C:$C,"Error",0)</f>
        <v>Scientist</v>
      </c>
      <c r="U465" t="str">
        <f>_xlfn.XLOOKUP(K465,Xlation!$B:$B,Xlation!$C:$C,"Error",0)</f>
        <v>80-100%</v>
      </c>
      <c r="V465" t="str">
        <f>_xlfn.XLOOKUP(F465,Categories!B:B,Categories!C:C,"Not in dataset",0)</f>
        <v>Not ML</v>
      </c>
    </row>
    <row r="466" spans="2:22">
      <c r="B466" s="1">
        <v>460</v>
      </c>
      <c r="C466">
        <v>2022</v>
      </c>
      <c r="D466" t="s">
        <v>8</v>
      </c>
      <c r="E466" t="s">
        <v>10</v>
      </c>
      <c r="F466" t="s">
        <v>88</v>
      </c>
      <c r="G466">
        <v>53000</v>
      </c>
      <c r="H466" t="s">
        <v>59</v>
      </c>
      <c r="I466">
        <v>58255</v>
      </c>
      <c r="J466" t="s">
        <v>13</v>
      </c>
      <c r="K466">
        <v>50</v>
      </c>
      <c r="L466" t="s">
        <v>13</v>
      </c>
      <c r="M466">
        <f>_xlfn.XLOOKUP(L466,Xlation!B:B,Xlation!D:D,"error",0)</f>
        <v>0</v>
      </c>
      <c r="N466" t="s">
        <v>60</v>
      </c>
      <c r="O466" t="str">
        <f>_xlfn.XLOOKUP(D466,Xlation!$B:$B,Xlation!$C:$C,"Error",0)</f>
        <v xml:space="preserve">Mid-level Intermediate </v>
      </c>
      <c r="P466" t="str">
        <f>_xlfn.XLOOKUP(E466,Xlation!$B:$B,Xlation!$C:$C,"Error",0)</f>
        <v xml:space="preserve">Full-time </v>
      </c>
      <c r="Q466" t="str">
        <f>_xlfn.XLOOKUP(L466,Xlation!$B:$B,Xlation!$C:$C,"Error",0)</f>
        <v xml:space="preserve">Part-time </v>
      </c>
      <c r="R466" t="str">
        <f>_xlfn.XLOOKUP(J466,Xlation!$B:$B,Xlation!$C:$C,"Error",0)</f>
        <v xml:space="preserve">Part-time </v>
      </c>
      <c r="S466" t="str">
        <f>_xlfn.XLOOKUP(N466,Xlation!$B:$B,Xlation!$C:$C,"Error",0)</f>
        <v>Large_Greater_than_250_Emp</v>
      </c>
      <c r="T466" t="str">
        <f>_xlfn.XLOOKUP(F466,Xlation!$B:$B,Xlation!$C:$C,"Error",0)</f>
        <v>Engineer</v>
      </c>
      <c r="U466" t="str">
        <f>_xlfn.XLOOKUP(K466,Xlation!$B:$B,Xlation!$C:$C,"Error",0)</f>
        <v>20-80%</v>
      </c>
      <c r="V466" t="str">
        <f>_xlfn.XLOOKUP(F466,Categories!B:B,Categories!C:C,"Not in dataset",0)</f>
        <v>ML Professional</v>
      </c>
    </row>
    <row r="467" spans="2:22">
      <c r="B467" s="1">
        <v>461</v>
      </c>
      <c r="C467">
        <v>2022</v>
      </c>
      <c r="D467" t="s">
        <v>2</v>
      </c>
      <c r="E467" t="s">
        <v>10</v>
      </c>
      <c r="F467" t="s">
        <v>108</v>
      </c>
      <c r="G467">
        <v>100000</v>
      </c>
      <c r="H467" t="s">
        <v>61</v>
      </c>
      <c r="I467">
        <v>100000</v>
      </c>
      <c r="J467" t="s">
        <v>22</v>
      </c>
      <c r="K467">
        <v>50</v>
      </c>
      <c r="L467" t="s">
        <v>22</v>
      </c>
      <c r="M467" t="str">
        <f>_xlfn.XLOOKUP(L467,Xlation!B:B,Xlation!D:D,"error",0)</f>
        <v>USA</v>
      </c>
      <c r="N467" t="s">
        <v>60</v>
      </c>
      <c r="O467" t="str">
        <f>_xlfn.XLOOKUP(D467,Xlation!$B:$B,Xlation!$C:$C,"Error",0)</f>
        <v xml:space="preserve">Entry-level Junior </v>
      </c>
      <c r="P467" t="str">
        <f>_xlfn.XLOOKUP(E467,Xlation!$B:$B,Xlation!$C:$C,"Error",0)</f>
        <v xml:space="preserve">Full-time </v>
      </c>
      <c r="Q467" t="str">
        <f>_xlfn.XLOOKUP(L467,Xlation!$B:$B,Xlation!$C:$C,"Error",0)</f>
        <v>United States of America</v>
      </c>
      <c r="R467" t="str">
        <f>_xlfn.XLOOKUP(J467,Xlation!$B:$B,Xlation!$C:$C,"Error",0)</f>
        <v>United States of America</v>
      </c>
      <c r="S467" t="str">
        <f>_xlfn.XLOOKUP(N467,Xlation!$B:$B,Xlation!$C:$C,"Error",0)</f>
        <v>Large_Greater_than_250_Emp</v>
      </c>
      <c r="T467" t="str">
        <f>_xlfn.XLOOKUP(F467,Xlation!$B:$B,Xlation!$C:$C,"Error",0)</f>
        <v>Analysis</v>
      </c>
      <c r="U467" t="str">
        <f>_xlfn.XLOOKUP(K467,Xlation!$B:$B,Xlation!$C:$C,"Error",0)</f>
        <v>20-80%</v>
      </c>
      <c r="V467" t="str">
        <f>_xlfn.XLOOKUP(F467,Categories!B:B,Categories!C:C,"Not in dataset",0)</f>
        <v>Not ML</v>
      </c>
    </row>
    <row r="468" spans="2:22">
      <c r="B468" s="1">
        <v>462</v>
      </c>
      <c r="C468">
        <v>2022</v>
      </c>
      <c r="D468" t="s">
        <v>8</v>
      </c>
      <c r="E468" t="s">
        <v>13</v>
      </c>
      <c r="F468" t="s">
        <v>35</v>
      </c>
      <c r="G468">
        <v>50000</v>
      </c>
      <c r="H468" t="s">
        <v>59</v>
      </c>
      <c r="I468">
        <v>54957</v>
      </c>
      <c r="J468" t="s">
        <v>25</v>
      </c>
      <c r="K468">
        <v>50</v>
      </c>
      <c r="L468" t="s">
        <v>25</v>
      </c>
      <c r="M468" t="str">
        <f>_xlfn.XLOOKUP(L468,Xlation!B:B,Xlation!D:D,"error",0)</f>
        <v>DEU</v>
      </c>
      <c r="N468" t="s">
        <v>60</v>
      </c>
      <c r="O468" t="str">
        <f>_xlfn.XLOOKUP(D468,Xlation!$B:$B,Xlation!$C:$C,"Error",0)</f>
        <v xml:space="preserve">Mid-level Intermediate </v>
      </c>
      <c r="P468" t="str">
        <f>_xlfn.XLOOKUP(E468,Xlation!$B:$B,Xlation!$C:$C,"Error",0)</f>
        <v xml:space="preserve">Part-time </v>
      </c>
      <c r="Q468" t="str">
        <f>_xlfn.XLOOKUP(L468,Xlation!$B:$B,Xlation!$C:$C,"Error",0)</f>
        <v>Germany</v>
      </c>
      <c r="R468" t="str">
        <f>_xlfn.XLOOKUP(J468,Xlation!$B:$B,Xlation!$C:$C,"Error",0)</f>
        <v>Germany</v>
      </c>
      <c r="S468" t="str">
        <f>_xlfn.XLOOKUP(N468,Xlation!$B:$B,Xlation!$C:$C,"Error",0)</f>
        <v>Large_Greater_than_250_Emp</v>
      </c>
      <c r="T468" t="str">
        <f>_xlfn.XLOOKUP(F468,Xlation!$B:$B,Xlation!$C:$C,"Error",0)</f>
        <v>Engineer</v>
      </c>
      <c r="U468" t="str">
        <f>_xlfn.XLOOKUP(K468,Xlation!$B:$B,Xlation!$C:$C,"Error",0)</f>
        <v>20-80%</v>
      </c>
      <c r="V468" t="str">
        <f>_xlfn.XLOOKUP(F468,Categories!B:B,Categories!C:C,"Not in dataset",0)</f>
        <v>Not ML</v>
      </c>
    </row>
    <row r="469" spans="2:22">
      <c r="B469" s="1">
        <v>463</v>
      </c>
      <c r="C469">
        <v>2022</v>
      </c>
      <c r="D469" t="s">
        <v>2</v>
      </c>
      <c r="E469" t="s">
        <v>10</v>
      </c>
      <c r="F469" t="s">
        <v>34</v>
      </c>
      <c r="G469">
        <v>1400000</v>
      </c>
      <c r="H469" t="s">
        <v>73</v>
      </c>
      <c r="I469">
        <v>18442</v>
      </c>
      <c r="J469" t="s">
        <v>26</v>
      </c>
      <c r="K469">
        <v>100</v>
      </c>
      <c r="L469" t="s">
        <v>26</v>
      </c>
      <c r="M469" t="str">
        <f>_xlfn.XLOOKUP(L469,Xlation!B:B,Xlation!D:D,"error",0)</f>
        <v>IND</v>
      </c>
      <c r="N469" t="s">
        <v>64</v>
      </c>
      <c r="O469" t="str">
        <f>_xlfn.XLOOKUP(D469,Xlation!$B:$B,Xlation!$C:$C,"Error",0)</f>
        <v xml:space="preserve">Entry-level Junior </v>
      </c>
      <c r="P469" t="str">
        <f>_xlfn.XLOOKUP(E469,Xlation!$B:$B,Xlation!$C:$C,"Error",0)</f>
        <v xml:space="preserve">Full-time </v>
      </c>
      <c r="Q469" t="str">
        <f>_xlfn.XLOOKUP(L469,Xlation!$B:$B,Xlation!$C:$C,"Error",0)</f>
        <v>India</v>
      </c>
      <c r="R469" t="str">
        <f>_xlfn.XLOOKUP(J469,Xlation!$B:$B,Xlation!$C:$C,"Error",0)</f>
        <v>India</v>
      </c>
      <c r="S469" t="str">
        <f>_xlfn.XLOOKUP(N469,Xlation!$B:$B,Xlation!$C:$C,"Error",0)</f>
        <v>Medium_Between_50_and_250_Emp</v>
      </c>
      <c r="T469" t="str">
        <f>_xlfn.XLOOKUP(F469,Xlation!$B:$B,Xlation!$C:$C,"Error",0)</f>
        <v>Scientist</v>
      </c>
      <c r="U469" t="str">
        <f>_xlfn.XLOOKUP(K469,Xlation!$B:$B,Xlation!$C:$C,"Error",0)</f>
        <v>80-100%</v>
      </c>
      <c r="V469" t="str">
        <f>_xlfn.XLOOKUP(F469,Categories!B:B,Categories!C:C,"Not in dataset",0)</f>
        <v>Not ML</v>
      </c>
    </row>
    <row r="470" spans="2:22">
      <c r="B470" s="1">
        <v>464</v>
      </c>
      <c r="C470">
        <v>2022</v>
      </c>
      <c r="D470" t="s">
        <v>11</v>
      </c>
      <c r="E470" t="s">
        <v>10</v>
      </c>
      <c r="F470" t="s">
        <v>44</v>
      </c>
      <c r="G470">
        <v>148000</v>
      </c>
      <c r="H470" t="s">
        <v>59</v>
      </c>
      <c r="I470">
        <v>162674</v>
      </c>
      <c r="J470" t="s">
        <v>25</v>
      </c>
      <c r="K470">
        <v>100</v>
      </c>
      <c r="L470" t="s">
        <v>25</v>
      </c>
      <c r="M470" t="str">
        <f>_xlfn.XLOOKUP(L470,Xlation!B:B,Xlation!D:D,"error",0)</f>
        <v>DEU</v>
      </c>
      <c r="N470" t="s">
        <v>64</v>
      </c>
      <c r="O470" t="str">
        <f>_xlfn.XLOOKUP(D470,Xlation!$B:$B,Xlation!$C:$C,"Error",0)</f>
        <v xml:space="preserve">Senior-level Expert </v>
      </c>
      <c r="P470" t="str">
        <f>_xlfn.XLOOKUP(E470,Xlation!$B:$B,Xlation!$C:$C,"Error",0)</f>
        <v xml:space="preserve">Full-time </v>
      </c>
      <c r="Q470" t="str">
        <f>_xlfn.XLOOKUP(L470,Xlation!$B:$B,Xlation!$C:$C,"Error",0)</f>
        <v>Germany</v>
      </c>
      <c r="R470" t="str">
        <f>_xlfn.XLOOKUP(J470,Xlation!$B:$B,Xlation!$C:$C,"Error",0)</f>
        <v>Germany</v>
      </c>
      <c r="S470" t="str">
        <f>_xlfn.XLOOKUP(N470,Xlation!$B:$B,Xlation!$C:$C,"Error",0)</f>
        <v>Medium_Between_50_and_250_Emp</v>
      </c>
      <c r="T470" t="str">
        <f>_xlfn.XLOOKUP(F470,Xlation!$B:$B,Xlation!$C:$C,"Error",0)</f>
        <v>Scientist</v>
      </c>
      <c r="U470" t="str">
        <f>_xlfn.XLOOKUP(K470,Xlation!$B:$B,Xlation!$C:$C,"Error",0)</f>
        <v>80-100%</v>
      </c>
      <c r="V470" t="str">
        <f>_xlfn.XLOOKUP(F470,Categories!B:B,Categories!C:C,"Not in dataset",0)</f>
        <v>Not ML</v>
      </c>
    </row>
    <row r="471" spans="2:22">
      <c r="B471" s="1">
        <v>465</v>
      </c>
      <c r="C471">
        <v>2022</v>
      </c>
      <c r="D471" t="s">
        <v>2</v>
      </c>
      <c r="E471" t="s">
        <v>10</v>
      </c>
      <c r="F471" t="s">
        <v>35</v>
      </c>
      <c r="G471">
        <v>120000</v>
      </c>
      <c r="H471" t="s">
        <v>61</v>
      </c>
      <c r="I471">
        <v>120000</v>
      </c>
      <c r="J471" t="s">
        <v>22</v>
      </c>
      <c r="K471">
        <v>100</v>
      </c>
      <c r="L471" t="s">
        <v>22</v>
      </c>
      <c r="M471" t="str">
        <f>_xlfn.XLOOKUP(L471,Xlation!B:B,Xlation!D:D,"error",0)</f>
        <v>USA</v>
      </c>
      <c r="N471" t="s">
        <v>64</v>
      </c>
      <c r="O471" t="str">
        <f>_xlfn.XLOOKUP(D471,Xlation!$B:$B,Xlation!$C:$C,"Error",0)</f>
        <v xml:space="preserve">Entry-level Junior </v>
      </c>
      <c r="P471" t="str">
        <f>_xlfn.XLOOKUP(E471,Xlation!$B:$B,Xlation!$C:$C,"Error",0)</f>
        <v xml:space="preserve">Full-time </v>
      </c>
      <c r="Q471" t="str">
        <f>_xlfn.XLOOKUP(L471,Xlation!$B:$B,Xlation!$C:$C,"Error",0)</f>
        <v>United States of America</v>
      </c>
      <c r="R471" t="str">
        <f>_xlfn.XLOOKUP(J471,Xlation!$B:$B,Xlation!$C:$C,"Error",0)</f>
        <v>United States of America</v>
      </c>
      <c r="S471" t="str">
        <f>_xlfn.XLOOKUP(N471,Xlation!$B:$B,Xlation!$C:$C,"Error",0)</f>
        <v>Medium_Between_50_and_250_Emp</v>
      </c>
      <c r="T471" t="str">
        <f>_xlfn.XLOOKUP(F471,Xlation!$B:$B,Xlation!$C:$C,"Error",0)</f>
        <v>Engineer</v>
      </c>
      <c r="U471" t="str">
        <f>_xlfn.XLOOKUP(K471,Xlation!$B:$B,Xlation!$C:$C,"Error",0)</f>
        <v>80-100%</v>
      </c>
      <c r="V471" t="str">
        <f>_xlfn.XLOOKUP(F471,Categories!B:B,Categories!C:C,"Not in dataset",0)</f>
        <v>Not ML</v>
      </c>
    </row>
    <row r="472" spans="2:22">
      <c r="B472" s="1">
        <v>466</v>
      </c>
      <c r="C472">
        <v>2022</v>
      </c>
      <c r="D472" t="s">
        <v>11</v>
      </c>
      <c r="E472" t="s">
        <v>10</v>
      </c>
      <c r="F472" t="s">
        <v>38</v>
      </c>
      <c r="G472">
        <v>144000</v>
      </c>
      <c r="H472" t="s">
        <v>61</v>
      </c>
      <c r="I472">
        <v>144000</v>
      </c>
      <c r="J472" t="s">
        <v>22</v>
      </c>
      <c r="K472">
        <v>50</v>
      </c>
      <c r="L472" t="s">
        <v>22</v>
      </c>
      <c r="M472" t="str">
        <f>_xlfn.XLOOKUP(L472,Xlation!B:B,Xlation!D:D,"error",0)</f>
        <v>USA</v>
      </c>
      <c r="N472" t="s">
        <v>60</v>
      </c>
      <c r="O472" t="str">
        <f>_xlfn.XLOOKUP(D472,Xlation!$B:$B,Xlation!$C:$C,"Error",0)</f>
        <v xml:space="preserve">Senior-level Expert </v>
      </c>
      <c r="P472" t="str">
        <f>_xlfn.XLOOKUP(E472,Xlation!$B:$B,Xlation!$C:$C,"Error",0)</f>
        <v xml:space="preserve">Full-time </v>
      </c>
      <c r="Q472" t="str">
        <f>_xlfn.XLOOKUP(L472,Xlation!$B:$B,Xlation!$C:$C,"Error",0)</f>
        <v>United States of America</v>
      </c>
      <c r="R472" t="str">
        <f>_xlfn.XLOOKUP(J472,Xlation!$B:$B,Xlation!$C:$C,"Error",0)</f>
        <v>United States of America</v>
      </c>
      <c r="S472" t="str">
        <f>_xlfn.XLOOKUP(N472,Xlation!$B:$B,Xlation!$C:$C,"Error",0)</f>
        <v>Large_Greater_than_250_Emp</v>
      </c>
      <c r="T472" t="str">
        <f>_xlfn.XLOOKUP(F472,Xlation!$B:$B,Xlation!$C:$C,"Error",0)</f>
        <v>Scientist</v>
      </c>
      <c r="U472" t="str">
        <f>_xlfn.XLOOKUP(K472,Xlation!$B:$B,Xlation!$C:$C,"Error",0)</f>
        <v>20-80%</v>
      </c>
      <c r="V472" t="str">
        <f>_xlfn.XLOOKUP(F472,Categories!B:B,Categories!C:C,"Not in dataset",0)</f>
        <v>Not ML</v>
      </c>
    </row>
    <row r="473" spans="2:22">
      <c r="B473" s="1">
        <v>467</v>
      </c>
      <c r="C473">
        <v>2022</v>
      </c>
      <c r="D473" t="s">
        <v>11</v>
      </c>
      <c r="E473" t="s">
        <v>10</v>
      </c>
      <c r="F473" t="s">
        <v>34</v>
      </c>
      <c r="G473">
        <v>104890</v>
      </c>
      <c r="H473" t="s">
        <v>61</v>
      </c>
      <c r="I473">
        <v>104890</v>
      </c>
      <c r="J473" t="s">
        <v>22</v>
      </c>
      <c r="K473">
        <v>100</v>
      </c>
      <c r="L473" t="s">
        <v>22</v>
      </c>
      <c r="M473" t="str">
        <f>_xlfn.XLOOKUP(L473,Xlation!B:B,Xlation!D:D,"error",0)</f>
        <v>USA</v>
      </c>
      <c r="N473" t="s">
        <v>64</v>
      </c>
      <c r="O473" t="str">
        <f>_xlfn.XLOOKUP(D473,Xlation!$B:$B,Xlation!$C:$C,"Error",0)</f>
        <v xml:space="preserve">Senior-level Expert </v>
      </c>
      <c r="P473" t="str">
        <f>_xlfn.XLOOKUP(E473,Xlation!$B:$B,Xlation!$C:$C,"Error",0)</f>
        <v xml:space="preserve">Full-time </v>
      </c>
      <c r="Q473" t="str">
        <f>_xlfn.XLOOKUP(L473,Xlation!$B:$B,Xlation!$C:$C,"Error",0)</f>
        <v>United States of America</v>
      </c>
      <c r="R473" t="str">
        <f>_xlfn.XLOOKUP(J473,Xlation!$B:$B,Xlation!$C:$C,"Error",0)</f>
        <v>United States of America</v>
      </c>
      <c r="S473" t="str">
        <f>_xlfn.XLOOKUP(N473,Xlation!$B:$B,Xlation!$C:$C,"Error",0)</f>
        <v>Medium_Between_50_and_250_Emp</v>
      </c>
      <c r="T473" t="str">
        <f>_xlfn.XLOOKUP(F473,Xlation!$B:$B,Xlation!$C:$C,"Error",0)</f>
        <v>Scientist</v>
      </c>
      <c r="U473" t="str">
        <f>_xlfn.XLOOKUP(K473,Xlation!$B:$B,Xlation!$C:$C,"Error",0)</f>
        <v>80-100%</v>
      </c>
      <c r="V473" t="str">
        <f>_xlfn.XLOOKUP(F473,Categories!B:B,Categories!C:C,"Not in dataset",0)</f>
        <v>Not ML</v>
      </c>
    </row>
    <row r="474" spans="2:22">
      <c r="B474" s="1">
        <v>468</v>
      </c>
      <c r="C474">
        <v>2022</v>
      </c>
      <c r="D474" t="s">
        <v>11</v>
      </c>
      <c r="E474" t="s">
        <v>10</v>
      </c>
      <c r="F474" t="s">
        <v>35</v>
      </c>
      <c r="G474">
        <v>100000</v>
      </c>
      <c r="H474" t="s">
        <v>61</v>
      </c>
      <c r="I474">
        <v>100000</v>
      </c>
      <c r="J474" t="s">
        <v>22</v>
      </c>
      <c r="K474">
        <v>100</v>
      </c>
      <c r="L474" t="s">
        <v>22</v>
      </c>
      <c r="M474" t="str">
        <f>_xlfn.XLOOKUP(L474,Xlation!B:B,Xlation!D:D,"error",0)</f>
        <v>USA</v>
      </c>
      <c r="N474" t="s">
        <v>64</v>
      </c>
      <c r="O474" t="str">
        <f>_xlfn.XLOOKUP(D474,Xlation!$B:$B,Xlation!$C:$C,"Error",0)</f>
        <v xml:space="preserve">Senior-level Expert </v>
      </c>
      <c r="P474" t="str">
        <f>_xlfn.XLOOKUP(E474,Xlation!$B:$B,Xlation!$C:$C,"Error",0)</f>
        <v xml:space="preserve">Full-time </v>
      </c>
      <c r="Q474" t="str">
        <f>_xlfn.XLOOKUP(L474,Xlation!$B:$B,Xlation!$C:$C,"Error",0)</f>
        <v>United States of America</v>
      </c>
      <c r="R474" t="str">
        <f>_xlfn.XLOOKUP(J474,Xlation!$B:$B,Xlation!$C:$C,"Error",0)</f>
        <v>United States of America</v>
      </c>
      <c r="S474" t="str">
        <f>_xlfn.XLOOKUP(N474,Xlation!$B:$B,Xlation!$C:$C,"Error",0)</f>
        <v>Medium_Between_50_and_250_Emp</v>
      </c>
      <c r="T474" t="str">
        <f>_xlfn.XLOOKUP(F474,Xlation!$B:$B,Xlation!$C:$C,"Error",0)</f>
        <v>Engineer</v>
      </c>
      <c r="U474" t="str">
        <f>_xlfn.XLOOKUP(K474,Xlation!$B:$B,Xlation!$C:$C,"Error",0)</f>
        <v>80-100%</v>
      </c>
      <c r="V474" t="str">
        <f>_xlfn.XLOOKUP(F474,Categories!B:B,Categories!C:C,"Not in dataset",0)</f>
        <v>Not ML</v>
      </c>
    </row>
    <row r="475" spans="2:22">
      <c r="B475" s="1">
        <v>469</v>
      </c>
      <c r="C475">
        <v>2022</v>
      </c>
      <c r="D475" t="s">
        <v>11</v>
      </c>
      <c r="E475" t="s">
        <v>10</v>
      </c>
      <c r="F475" t="s">
        <v>34</v>
      </c>
      <c r="G475">
        <v>140000</v>
      </c>
      <c r="H475" t="s">
        <v>61</v>
      </c>
      <c r="I475">
        <v>140000</v>
      </c>
      <c r="J475" t="s">
        <v>22</v>
      </c>
      <c r="K475">
        <v>100</v>
      </c>
      <c r="L475" t="s">
        <v>22</v>
      </c>
      <c r="M475" t="str">
        <f>_xlfn.XLOOKUP(L475,Xlation!B:B,Xlation!D:D,"error",0)</f>
        <v>USA</v>
      </c>
      <c r="N475" t="s">
        <v>64</v>
      </c>
      <c r="O475" t="str">
        <f>_xlfn.XLOOKUP(D475,Xlation!$B:$B,Xlation!$C:$C,"Error",0)</f>
        <v xml:space="preserve">Senior-level Expert </v>
      </c>
      <c r="P475" t="str">
        <f>_xlfn.XLOOKUP(E475,Xlation!$B:$B,Xlation!$C:$C,"Error",0)</f>
        <v xml:space="preserve">Full-time </v>
      </c>
      <c r="Q475" t="str">
        <f>_xlfn.XLOOKUP(L475,Xlation!$B:$B,Xlation!$C:$C,"Error",0)</f>
        <v>United States of America</v>
      </c>
      <c r="R475" t="str">
        <f>_xlfn.XLOOKUP(J475,Xlation!$B:$B,Xlation!$C:$C,"Error",0)</f>
        <v>United States of America</v>
      </c>
      <c r="S475" t="str">
        <f>_xlfn.XLOOKUP(N475,Xlation!$B:$B,Xlation!$C:$C,"Error",0)</f>
        <v>Medium_Between_50_and_250_Emp</v>
      </c>
      <c r="T475" t="str">
        <f>_xlfn.XLOOKUP(F475,Xlation!$B:$B,Xlation!$C:$C,"Error",0)</f>
        <v>Scientist</v>
      </c>
      <c r="U475" t="str">
        <f>_xlfn.XLOOKUP(K475,Xlation!$B:$B,Xlation!$C:$C,"Error",0)</f>
        <v>80-100%</v>
      </c>
      <c r="V475" t="str">
        <f>_xlfn.XLOOKUP(F475,Categories!B:B,Categories!C:C,"Not in dataset",0)</f>
        <v>Not ML</v>
      </c>
    </row>
    <row r="476" spans="2:22">
      <c r="B476" s="1">
        <v>470</v>
      </c>
      <c r="C476">
        <v>2022</v>
      </c>
      <c r="D476" t="s">
        <v>8</v>
      </c>
      <c r="E476" t="s">
        <v>10</v>
      </c>
      <c r="F476" t="s">
        <v>36</v>
      </c>
      <c r="G476">
        <v>135000</v>
      </c>
      <c r="H476" t="s">
        <v>61</v>
      </c>
      <c r="I476">
        <v>135000</v>
      </c>
      <c r="J476" t="s">
        <v>22</v>
      </c>
      <c r="K476">
        <v>100</v>
      </c>
      <c r="L476" t="s">
        <v>22</v>
      </c>
      <c r="M476" t="str">
        <f>_xlfn.XLOOKUP(L476,Xlation!B:B,Xlation!D:D,"error",0)</f>
        <v>USA</v>
      </c>
      <c r="N476" t="s">
        <v>64</v>
      </c>
      <c r="O476" t="str">
        <f>_xlfn.XLOOKUP(D476,Xlation!$B:$B,Xlation!$C:$C,"Error",0)</f>
        <v xml:space="preserve">Mid-level Intermediate </v>
      </c>
      <c r="P476" t="str">
        <f>_xlfn.XLOOKUP(E476,Xlation!$B:$B,Xlation!$C:$C,"Error",0)</f>
        <v xml:space="preserve">Full-time </v>
      </c>
      <c r="Q476" t="str">
        <f>_xlfn.XLOOKUP(L476,Xlation!$B:$B,Xlation!$C:$C,"Error",0)</f>
        <v>United States of America</v>
      </c>
      <c r="R476" t="str">
        <f>_xlfn.XLOOKUP(J476,Xlation!$B:$B,Xlation!$C:$C,"Error",0)</f>
        <v>United States of America</v>
      </c>
      <c r="S476" t="str">
        <f>_xlfn.XLOOKUP(N476,Xlation!$B:$B,Xlation!$C:$C,"Error",0)</f>
        <v>Medium_Between_50_and_250_Emp</v>
      </c>
      <c r="T476" t="str">
        <f>_xlfn.XLOOKUP(F476,Xlation!$B:$B,Xlation!$C:$C,"Error",0)</f>
        <v>Analysis</v>
      </c>
      <c r="U476" t="str">
        <f>_xlfn.XLOOKUP(K476,Xlation!$B:$B,Xlation!$C:$C,"Error",0)</f>
        <v>80-100%</v>
      </c>
      <c r="V476" t="str">
        <f>_xlfn.XLOOKUP(F476,Categories!B:B,Categories!C:C,"Not in dataset",0)</f>
        <v>Not ML</v>
      </c>
    </row>
    <row r="477" spans="2:22">
      <c r="B477" s="1">
        <v>471</v>
      </c>
      <c r="C477">
        <v>2022</v>
      </c>
      <c r="D477" t="s">
        <v>8</v>
      </c>
      <c r="E477" t="s">
        <v>10</v>
      </c>
      <c r="F477" t="s">
        <v>36</v>
      </c>
      <c r="G477">
        <v>50000</v>
      </c>
      <c r="H477" t="s">
        <v>61</v>
      </c>
      <c r="I477">
        <v>50000</v>
      </c>
      <c r="J477" t="s">
        <v>22</v>
      </c>
      <c r="K477">
        <v>100</v>
      </c>
      <c r="L477" t="s">
        <v>22</v>
      </c>
      <c r="M477" t="str">
        <f>_xlfn.XLOOKUP(L477,Xlation!B:B,Xlation!D:D,"error",0)</f>
        <v>USA</v>
      </c>
      <c r="N477" t="s">
        <v>64</v>
      </c>
      <c r="O477" t="str">
        <f>_xlfn.XLOOKUP(D477,Xlation!$B:$B,Xlation!$C:$C,"Error",0)</f>
        <v xml:space="preserve">Mid-level Intermediate </v>
      </c>
      <c r="P477" t="str">
        <f>_xlfn.XLOOKUP(E477,Xlation!$B:$B,Xlation!$C:$C,"Error",0)</f>
        <v xml:space="preserve">Full-time </v>
      </c>
      <c r="Q477" t="str">
        <f>_xlfn.XLOOKUP(L477,Xlation!$B:$B,Xlation!$C:$C,"Error",0)</f>
        <v>United States of America</v>
      </c>
      <c r="R477" t="str">
        <f>_xlfn.XLOOKUP(J477,Xlation!$B:$B,Xlation!$C:$C,"Error",0)</f>
        <v>United States of America</v>
      </c>
      <c r="S477" t="str">
        <f>_xlfn.XLOOKUP(N477,Xlation!$B:$B,Xlation!$C:$C,"Error",0)</f>
        <v>Medium_Between_50_and_250_Emp</v>
      </c>
      <c r="T477" t="str">
        <f>_xlfn.XLOOKUP(F477,Xlation!$B:$B,Xlation!$C:$C,"Error",0)</f>
        <v>Analysis</v>
      </c>
      <c r="U477" t="str">
        <f>_xlfn.XLOOKUP(K477,Xlation!$B:$B,Xlation!$C:$C,"Error",0)</f>
        <v>80-100%</v>
      </c>
      <c r="V477" t="str">
        <f>_xlfn.XLOOKUP(F477,Categories!B:B,Categories!C:C,"Not in dataset",0)</f>
        <v>Not ML</v>
      </c>
    </row>
    <row r="478" spans="2:22">
      <c r="B478" s="1">
        <v>472</v>
      </c>
      <c r="C478">
        <v>2022</v>
      </c>
      <c r="D478" t="s">
        <v>11</v>
      </c>
      <c r="E478" t="s">
        <v>10</v>
      </c>
      <c r="F478" t="s">
        <v>34</v>
      </c>
      <c r="G478">
        <v>220000</v>
      </c>
      <c r="H478" t="s">
        <v>61</v>
      </c>
      <c r="I478">
        <v>220000</v>
      </c>
      <c r="J478" t="s">
        <v>22</v>
      </c>
      <c r="K478">
        <v>100</v>
      </c>
      <c r="L478" t="s">
        <v>22</v>
      </c>
      <c r="M478" t="str">
        <f>_xlfn.XLOOKUP(L478,Xlation!B:B,Xlation!D:D,"error",0)</f>
        <v>USA</v>
      </c>
      <c r="N478" t="s">
        <v>64</v>
      </c>
      <c r="O478" t="str">
        <f>_xlfn.XLOOKUP(D478,Xlation!$B:$B,Xlation!$C:$C,"Error",0)</f>
        <v xml:space="preserve">Senior-level Expert </v>
      </c>
      <c r="P478" t="str">
        <f>_xlfn.XLOOKUP(E478,Xlation!$B:$B,Xlation!$C:$C,"Error",0)</f>
        <v xml:space="preserve">Full-time </v>
      </c>
      <c r="Q478" t="str">
        <f>_xlfn.XLOOKUP(L478,Xlation!$B:$B,Xlation!$C:$C,"Error",0)</f>
        <v>United States of America</v>
      </c>
      <c r="R478" t="str">
        <f>_xlfn.XLOOKUP(J478,Xlation!$B:$B,Xlation!$C:$C,"Error",0)</f>
        <v>United States of America</v>
      </c>
      <c r="S478" t="str">
        <f>_xlfn.XLOOKUP(N478,Xlation!$B:$B,Xlation!$C:$C,"Error",0)</f>
        <v>Medium_Between_50_and_250_Emp</v>
      </c>
      <c r="T478" t="str">
        <f>_xlfn.XLOOKUP(F478,Xlation!$B:$B,Xlation!$C:$C,"Error",0)</f>
        <v>Scientist</v>
      </c>
      <c r="U478" t="str">
        <f>_xlfn.XLOOKUP(K478,Xlation!$B:$B,Xlation!$C:$C,"Error",0)</f>
        <v>80-100%</v>
      </c>
      <c r="V478" t="str">
        <f>_xlfn.XLOOKUP(F478,Categories!B:B,Categories!C:C,"Not in dataset",0)</f>
        <v>Not ML</v>
      </c>
    </row>
    <row r="479" spans="2:22">
      <c r="B479" s="1">
        <v>473</v>
      </c>
      <c r="C479">
        <v>2022</v>
      </c>
      <c r="D479" t="s">
        <v>11</v>
      </c>
      <c r="E479" t="s">
        <v>10</v>
      </c>
      <c r="F479" t="s">
        <v>34</v>
      </c>
      <c r="G479">
        <v>140000</v>
      </c>
      <c r="H479" t="s">
        <v>61</v>
      </c>
      <c r="I479">
        <v>140000</v>
      </c>
      <c r="J479" t="s">
        <v>22</v>
      </c>
      <c r="K479">
        <v>100</v>
      </c>
      <c r="L479" t="s">
        <v>22</v>
      </c>
      <c r="M479" t="str">
        <f>_xlfn.XLOOKUP(L479,Xlation!B:B,Xlation!D:D,"error",0)</f>
        <v>USA</v>
      </c>
      <c r="N479" t="s">
        <v>64</v>
      </c>
      <c r="O479" t="str">
        <f>_xlfn.XLOOKUP(D479,Xlation!$B:$B,Xlation!$C:$C,"Error",0)</f>
        <v xml:space="preserve">Senior-level Expert </v>
      </c>
      <c r="P479" t="str">
        <f>_xlfn.XLOOKUP(E479,Xlation!$B:$B,Xlation!$C:$C,"Error",0)</f>
        <v xml:space="preserve">Full-time </v>
      </c>
      <c r="Q479" t="str">
        <f>_xlfn.XLOOKUP(L479,Xlation!$B:$B,Xlation!$C:$C,"Error",0)</f>
        <v>United States of America</v>
      </c>
      <c r="R479" t="str">
        <f>_xlfn.XLOOKUP(J479,Xlation!$B:$B,Xlation!$C:$C,"Error",0)</f>
        <v>United States of America</v>
      </c>
      <c r="S479" t="str">
        <f>_xlfn.XLOOKUP(N479,Xlation!$B:$B,Xlation!$C:$C,"Error",0)</f>
        <v>Medium_Between_50_and_250_Emp</v>
      </c>
      <c r="T479" t="str">
        <f>_xlfn.XLOOKUP(F479,Xlation!$B:$B,Xlation!$C:$C,"Error",0)</f>
        <v>Scientist</v>
      </c>
      <c r="U479" t="str">
        <f>_xlfn.XLOOKUP(K479,Xlation!$B:$B,Xlation!$C:$C,"Error",0)</f>
        <v>80-100%</v>
      </c>
      <c r="V479" t="str">
        <f>_xlfn.XLOOKUP(F479,Categories!B:B,Categories!C:C,"Not in dataset",0)</f>
        <v>Not ML</v>
      </c>
    </row>
    <row r="480" spans="2:22">
      <c r="B480" s="1">
        <v>474</v>
      </c>
      <c r="C480">
        <v>2022</v>
      </c>
      <c r="D480" t="s">
        <v>8</v>
      </c>
      <c r="E480" t="s">
        <v>10</v>
      </c>
      <c r="F480" t="s">
        <v>34</v>
      </c>
      <c r="G480">
        <v>140000</v>
      </c>
      <c r="H480" t="s">
        <v>63</v>
      </c>
      <c r="I480">
        <v>183228</v>
      </c>
      <c r="J480" t="s">
        <v>23</v>
      </c>
      <c r="K480">
        <v>0</v>
      </c>
      <c r="L480" t="s">
        <v>23</v>
      </c>
      <c r="M480" t="str">
        <f>_xlfn.XLOOKUP(L480,Xlation!B:B,Xlation!D:D,"error",0)</f>
        <v>GBR</v>
      </c>
      <c r="N480" t="s">
        <v>64</v>
      </c>
      <c r="O480" t="str">
        <f>_xlfn.XLOOKUP(D480,Xlation!$B:$B,Xlation!$C:$C,"Error",0)</f>
        <v xml:space="preserve">Mid-level Intermediate </v>
      </c>
      <c r="P480" t="str">
        <f>_xlfn.XLOOKUP(E480,Xlation!$B:$B,Xlation!$C:$C,"Error",0)</f>
        <v xml:space="preserve">Full-time </v>
      </c>
      <c r="Q480" t="str">
        <f>_xlfn.XLOOKUP(L480,Xlation!$B:$B,Xlation!$C:$C,"Error",0)</f>
        <v>United Kingdom</v>
      </c>
      <c r="R480" t="str">
        <f>_xlfn.XLOOKUP(J480,Xlation!$B:$B,Xlation!$C:$C,"Error",0)</f>
        <v>United Kingdom</v>
      </c>
      <c r="S480" t="str">
        <f>_xlfn.XLOOKUP(N480,Xlation!$B:$B,Xlation!$C:$C,"Error",0)</f>
        <v>Medium_Between_50_and_250_Emp</v>
      </c>
      <c r="T480" t="str">
        <f>_xlfn.XLOOKUP(F480,Xlation!$B:$B,Xlation!$C:$C,"Error",0)</f>
        <v>Scientist</v>
      </c>
      <c r="U480" t="str">
        <f>_xlfn.XLOOKUP(K480,Xlation!$B:$B,Xlation!$C:$C,"Error",0)</f>
        <v>0-20%</v>
      </c>
      <c r="V480" t="str">
        <f>_xlfn.XLOOKUP(F480,Categories!B:B,Categories!C:C,"Not in dataset",0)</f>
        <v>Not ML</v>
      </c>
    </row>
    <row r="481" spans="2:22">
      <c r="B481" s="1">
        <v>475</v>
      </c>
      <c r="C481">
        <v>2022</v>
      </c>
      <c r="D481" t="s">
        <v>8</v>
      </c>
      <c r="E481" t="s">
        <v>10</v>
      </c>
      <c r="F481" t="s">
        <v>34</v>
      </c>
      <c r="G481">
        <v>70000</v>
      </c>
      <c r="H481" t="s">
        <v>63</v>
      </c>
      <c r="I481">
        <v>91614</v>
      </c>
      <c r="J481" t="s">
        <v>23</v>
      </c>
      <c r="K481">
        <v>0</v>
      </c>
      <c r="L481" t="s">
        <v>23</v>
      </c>
      <c r="M481" t="str">
        <f>_xlfn.XLOOKUP(L481,Xlation!B:B,Xlation!D:D,"error",0)</f>
        <v>GBR</v>
      </c>
      <c r="N481" t="s">
        <v>64</v>
      </c>
      <c r="O481" t="str">
        <f>_xlfn.XLOOKUP(D481,Xlation!$B:$B,Xlation!$C:$C,"Error",0)</f>
        <v xml:space="preserve">Mid-level Intermediate </v>
      </c>
      <c r="P481" t="str">
        <f>_xlfn.XLOOKUP(E481,Xlation!$B:$B,Xlation!$C:$C,"Error",0)</f>
        <v xml:space="preserve">Full-time </v>
      </c>
      <c r="Q481" t="str">
        <f>_xlfn.XLOOKUP(L481,Xlation!$B:$B,Xlation!$C:$C,"Error",0)</f>
        <v>United Kingdom</v>
      </c>
      <c r="R481" t="str">
        <f>_xlfn.XLOOKUP(J481,Xlation!$B:$B,Xlation!$C:$C,"Error",0)</f>
        <v>United Kingdom</v>
      </c>
      <c r="S481" t="str">
        <f>_xlfn.XLOOKUP(N481,Xlation!$B:$B,Xlation!$C:$C,"Error",0)</f>
        <v>Medium_Between_50_and_250_Emp</v>
      </c>
      <c r="T481" t="str">
        <f>_xlfn.XLOOKUP(F481,Xlation!$B:$B,Xlation!$C:$C,"Error",0)</f>
        <v>Scientist</v>
      </c>
      <c r="U481" t="str">
        <f>_xlfn.XLOOKUP(K481,Xlation!$B:$B,Xlation!$C:$C,"Error",0)</f>
        <v>0-20%</v>
      </c>
      <c r="V481" t="str">
        <f>_xlfn.XLOOKUP(F481,Categories!B:B,Categories!C:C,"Not in dataset",0)</f>
        <v>Not ML</v>
      </c>
    </row>
    <row r="482" spans="2:22">
      <c r="B482" s="1">
        <v>476</v>
      </c>
      <c r="C482">
        <v>2022</v>
      </c>
      <c r="D482" t="s">
        <v>11</v>
      </c>
      <c r="E482" t="s">
        <v>10</v>
      </c>
      <c r="F482" t="s">
        <v>34</v>
      </c>
      <c r="G482">
        <v>185100</v>
      </c>
      <c r="H482" t="s">
        <v>61</v>
      </c>
      <c r="I482">
        <v>185100</v>
      </c>
      <c r="J482" t="s">
        <v>22</v>
      </c>
      <c r="K482">
        <v>100</v>
      </c>
      <c r="L482" t="s">
        <v>22</v>
      </c>
      <c r="M482" t="str">
        <f>_xlfn.XLOOKUP(L482,Xlation!B:B,Xlation!D:D,"error",0)</f>
        <v>USA</v>
      </c>
      <c r="N482" t="s">
        <v>64</v>
      </c>
      <c r="O482" t="str">
        <f>_xlfn.XLOOKUP(D482,Xlation!$B:$B,Xlation!$C:$C,"Error",0)</f>
        <v xml:space="preserve">Senior-level Expert </v>
      </c>
      <c r="P482" t="str">
        <f>_xlfn.XLOOKUP(E482,Xlation!$B:$B,Xlation!$C:$C,"Error",0)</f>
        <v xml:space="preserve">Full-time </v>
      </c>
      <c r="Q482" t="str">
        <f>_xlfn.XLOOKUP(L482,Xlation!$B:$B,Xlation!$C:$C,"Error",0)</f>
        <v>United States of America</v>
      </c>
      <c r="R482" t="str">
        <f>_xlfn.XLOOKUP(J482,Xlation!$B:$B,Xlation!$C:$C,"Error",0)</f>
        <v>United States of America</v>
      </c>
      <c r="S482" t="str">
        <f>_xlfn.XLOOKUP(N482,Xlation!$B:$B,Xlation!$C:$C,"Error",0)</f>
        <v>Medium_Between_50_and_250_Emp</v>
      </c>
      <c r="T482" t="str">
        <f>_xlfn.XLOOKUP(F482,Xlation!$B:$B,Xlation!$C:$C,"Error",0)</f>
        <v>Scientist</v>
      </c>
      <c r="U482" t="str">
        <f>_xlfn.XLOOKUP(K482,Xlation!$B:$B,Xlation!$C:$C,"Error",0)</f>
        <v>80-100%</v>
      </c>
      <c r="V482" t="str">
        <f>_xlfn.XLOOKUP(F482,Categories!B:B,Categories!C:C,"Not in dataset",0)</f>
        <v>Not ML</v>
      </c>
    </row>
    <row r="483" spans="2:22">
      <c r="B483" s="1">
        <v>477</v>
      </c>
      <c r="C483">
        <v>2022</v>
      </c>
      <c r="D483" t="s">
        <v>11</v>
      </c>
      <c r="E483" t="s">
        <v>10</v>
      </c>
      <c r="F483" t="s">
        <v>37</v>
      </c>
      <c r="G483">
        <v>220000</v>
      </c>
      <c r="H483" t="s">
        <v>61</v>
      </c>
      <c r="I483">
        <v>220000</v>
      </c>
      <c r="J483" t="s">
        <v>22</v>
      </c>
      <c r="K483">
        <v>100</v>
      </c>
      <c r="L483" t="s">
        <v>22</v>
      </c>
      <c r="M483" t="str">
        <f>_xlfn.XLOOKUP(L483,Xlation!B:B,Xlation!D:D,"error",0)</f>
        <v>USA</v>
      </c>
      <c r="N483" t="s">
        <v>64</v>
      </c>
      <c r="O483" t="str">
        <f>_xlfn.XLOOKUP(D483,Xlation!$B:$B,Xlation!$C:$C,"Error",0)</f>
        <v xml:space="preserve">Senior-level Expert </v>
      </c>
      <c r="P483" t="str">
        <f>_xlfn.XLOOKUP(E483,Xlation!$B:$B,Xlation!$C:$C,"Error",0)</f>
        <v xml:space="preserve">Full-time </v>
      </c>
      <c r="Q483" t="str">
        <f>_xlfn.XLOOKUP(L483,Xlation!$B:$B,Xlation!$C:$C,"Error",0)</f>
        <v>United States of America</v>
      </c>
      <c r="R483" t="str">
        <f>_xlfn.XLOOKUP(J483,Xlation!$B:$B,Xlation!$C:$C,"Error",0)</f>
        <v>United States of America</v>
      </c>
      <c r="S483" t="str">
        <f>_xlfn.XLOOKUP(N483,Xlation!$B:$B,Xlation!$C:$C,"Error",0)</f>
        <v>Medium_Between_50_and_250_Emp</v>
      </c>
      <c r="T483" t="str">
        <f>_xlfn.XLOOKUP(F483,Xlation!$B:$B,Xlation!$C:$C,"Error",0)</f>
        <v>Engineer</v>
      </c>
      <c r="U483" t="str">
        <f>_xlfn.XLOOKUP(K483,Xlation!$B:$B,Xlation!$C:$C,"Error",0)</f>
        <v>80-100%</v>
      </c>
      <c r="V483" t="str">
        <f>_xlfn.XLOOKUP(F483,Categories!B:B,Categories!C:C,"Not in dataset",0)</f>
        <v>ML Professional</v>
      </c>
    </row>
    <row r="484" spans="2:22">
      <c r="B484" s="1">
        <v>478</v>
      </c>
      <c r="C484">
        <v>2022</v>
      </c>
      <c r="D484" t="s">
        <v>8</v>
      </c>
      <c r="E484" t="s">
        <v>10</v>
      </c>
      <c r="F484" t="s">
        <v>34</v>
      </c>
      <c r="G484">
        <v>200000</v>
      </c>
      <c r="H484" t="s">
        <v>61</v>
      </c>
      <c r="I484">
        <v>200000</v>
      </c>
      <c r="J484" t="s">
        <v>22</v>
      </c>
      <c r="K484">
        <v>100</v>
      </c>
      <c r="L484" t="s">
        <v>22</v>
      </c>
      <c r="M484" t="str">
        <f>_xlfn.XLOOKUP(L484,Xlation!B:B,Xlation!D:D,"error",0)</f>
        <v>USA</v>
      </c>
      <c r="N484" t="s">
        <v>64</v>
      </c>
      <c r="O484" t="str">
        <f>_xlfn.XLOOKUP(D484,Xlation!$B:$B,Xlation!$C:$C,"Error",0)</f>
        <v xml:space="preserve">Mid-level Intermediate </v>
      </c>
      <c r="P484" t="str">
        <f>_xlfn.XLOOKUP(E484,Xlation!$B:$B,Xlation!$C:$C,"Error",0)</f>
        <v xml:space="preserve">Full-time </v>
      </c>
      <c r="Q484" t="str">
        <f>_xlfn.XLOOKUP(L484,Xlation!$B:$B,Xlation!$C:$C,"Error",0)</f>
        <v>United States of America</v>
      </c>
      <c r="R484" t="str">
        <f>_xlfn.XLOOKUP(J484,Xlation!$B:$B,Xlation!$C:$C,"Error",0)</f>
        <v>United States of America</v>
      </c>
      <c r="S484" t="str">
        <f>_xlfn.XLOOKUP(N484,Xlation!$B:$B,Xlation!$C:$C,"Error",0)</f>
        <v>Medium_Between_50_and_250_Emp</v>
      </c>
      <c r="T484" t="str">
        <f>_xlfn.XLOOKUP(F484,Xlation!$B:$B,Xlation!$C:$C,"Error",0)</f>
        <v>Scientist</v>
      </c>
      <c r="U484" t="str">
        <f>_xlfn.XLOOKUP(K484,Xlation!$B:$B,Xlation!$C:$C,"Error",0)</f>
        <v>80-100%</v>
      </c>
      <c r="V484" t="str">
        <f>_xlfn.XLOOKUP(F484,Categories!B:B,Categories!C:C,"Not in dataset",0)</f>
        <v>Not ML</v>
      </c>
    </row>
    <row r="485" spans="2:22">
      <c r="B485" s="1">
        <v>479</v>
      </c>
      <c r="C485">
        <v>2022</v>
      </c>
      <c r="D485" t="s">
        <v>8</v>
      </c>
      <c r="E485" t="s">
        <v>10</v>
      </c>
      <c r="F485" t="s">
        <v>34</v>
      </c>
      <c r="G485">
        <v>120000</v>
      </c>
      <c r="H485" t="s">
        <v>61</v>
      </c>
      <c r="I485">
        <v>120000</v>
      </c>
      <c r="J485" t="s">
        <v>22</v>
      </c>
      <c r="K485">
        <v>100</v>
      </c>
      <c r="L485" t="s">
        <v>22</v>
      </c>
      <c r="M485" t="str">
        <f>_xlfn.XLOOKUP(L485,Xlation!B:B,Xlation!D:D,"error",0)</f>
        <v>USA</v>
      </c>
      <c r="N485" t="s">
        <v>64</v>
      </c>
      <c r="O485" t="str">
        <f>_xlfn.XLOOKUP(D485,Xlation!$B:$B,Xlation!$C:$C,"Error",0)</f>
        <v xml:space="preserve">Mid-level Intermediate </v>
      </c>
      <c r="P485" t="str">
        <f>_xlfn.XLOOKUP(E485,Xlation!$B:$B,Xlation!$C:$C,"Error",0)</f>
        <v xml:space="preserve">Full-time </v>
      </c>
      <c r="Q485" t="str">
        <f>_xlfn.XLOOKUP(L485,Xlation!$B:$B,Xlation!$C:$C,"Error",0)</f>
        <v>United States of America</v>
      </c>
      <c r="R485" t="str">
        <f>_xlfn.XLOOKUP(J485,Xlation!$B:$B,Xlation!$C:$C,"Error",0)</f>
        <v>United States of America</v>
      </c>
      <c r="S485" t="str">
        <f>_xlfn.XLOOKUP(N485,Xlation!$B:$B,Xlation!$C:$C,"Error",0)</f>
        <v>Medium_Between_50_and_250_Emp</v>
      </c>
      <c r="T485" t="str">
        <f>_xlfn.XLOOKUP(F485,Xlation!$B:$B,Xlation!$C:$C,"Error",0)</f>
        <v>Scientist</v>
      </c>
      <c r="U485" t="str">
        <f>_xlfn.XLOOKUP(K485,Xlation!$B:$B,Xlation!$C:$C,"Error",0)</f>
        <v>80-100%</v>
      </c>
      <c r="V485" t="str">
        <f>_xlfn.XLOOKUP(F485,Categories!B:B,Categories!C:C,"Not in dataset",0)</f>
        <v>Not ML</v>
      </c>
    </row>
    <row r="486" spans="2:22">
      <c r="B486" s="1">
        <v>480</v>
      </c>
      <c r="C486">
        <v>2022</v>
      </c>
      <c r="D486" t="s">
        <v>11</v>
      </c>
      <c r="E486" t="s">
        <v>10</v>
      </c>
      <c r="F486" t="s">
        <v>37</v>
      </c>
      <c r="G486">
        <v>120000</v>
      </c>
      <c r="H486" t="s">
        <v>61</v>
      </c>
      <c r="I486">
        <v>120000</v>
      </c>
      <c r="J486" t="s">
        <v>80</v>
      </c>
      <c r="K486">
        <v>100</v>
      </c>
      <c r="L486" t="s">
        <v>80</v>
      </c>
      <c r="M486" t="str">
        <f>_xlfn.XLOOKUP(L486,Xlation!B:B,Xlation!D:D,"error",0)</f>
        <v>ARE</v>
      </c>
      <c r="N486" t="s">
        <v>62</v>
      </c>
      <c r="O486" t="str">
        <f>_xlfn.XLOOKUP(D486,Xlation!$B:$B,Xlation!$C:$C,"Error",0)</f>
        <v xml:space="preserve">Senior-level Expert </v>
      </c>
      <c r="P486" t="str">
        <f>_xlfn.XLOOKUP(E486,Xlation!$B:$B,Xlation!$C:$C,"Error",0)</f>
        <v xml:space="preserve">Full-time </v>
      </c>
      <c r="Q486" t="str">
        <f>_xlfn.XLOOKUP(L486,Xlation!$B:$B,Xlation!$C:$C,"Error",0)</f>
        <v>United Arab Emirates</v>
      </c>
      <c r="R486" t="str">
        <f>_xlfn.XLOOKUP(J486,Xlation!$B:$B,Xlation!$C:$C,"Error",0)</f>
        <v>United Arab Emirates</v>
      </c>
      <c r="S486" t="str">
        <f>_xlfn.XLOOKUP(N486,Xlation!$B:$B,Xlation!$C:$C,"Error",0)</f>
        <v>Small_Less_than_50_Emp</v>
      </c>
      <c r="T486" t="str">
        <f>_xlfn.XLOOKUP(F486,Xlation!$B:$B,Xlation!$C:$C,"Error",0)</f>
        <v>Engineer</v>
      </c>
      <c r="U486" t="str">
        <f>_xlfn.XLOOKUP(K486,Xlation!$B:$B,Xlation!$C:$C,"Error",0)</f>
        <v>80-100%</v>
      </c>
      <c r="V486" t="str">
        <f>_xlfn.XLOOKUP(F486,Categories!B:B,Categories!C:C,"Not in dataset",0)</f>
        <v>ML Professional</v>
      </c>
    </row>
    <row r="487" spans="2:22">
      <c r="B487" s="1">
        <v>481</v>
      </c>
      <c r="C487">
        <v>2022</v>
      </c>
      <c r="D487" t="s">
        <v>11</v>
      </c>
      <c r="E487" t="s">
        <v>10</v>
      </c>
      <c r="F487" t="s">
        <v>37</v>
      </c>
      <c r="G487">
        <v>65000</v>
      </c>
      <c r="H487" t="s">
        <v>61</v>
      </c>
      <c r="I487">
        <v>65000</v>
      </c>
      <c r="J487" t="s">
        <v>80</v>
      </c>
      <c r="K487">
        <v>100</v>
      </c>
      <c r="L487" t="s">
        <v>80</v>
      </c>
      <c r="M487" t="str">
        <f>_xlfn.XLOOKUP(L487,Xlation!B:B,Xlation!D:D,"error",0)</f>
        <v>ARE</v>
      </c>
      <c r="N487" t="s">
        <v>62</v>
      </c>
      <c r="O487" t="str">
        <f>_xlfn.XLOOKUP(D487,Xlation!$B:$B,Xlation!$C:$C,"Error",0)</f>
        <v xml:space="preserve">Senior-level Expert </v>
      </c>
      <c r="P487" t="str">
        <f>_xlfn.XLOOKUP(E487,Xlation!$B:$B,Xlation!$C:$C,"Error",0)</f>
        <v xml:space="preserve">Full-time </v>
      </c>
      <c r="Q487" t="str">
        <f>_xlfn.XLOOKUP(L487,Xlation!$B:$B,Xlation!$C:$C,"Error",0)</f>
        <v>United Arab Emirates</v>
      </c>
      <c r="R487" t="str">
        <f>_xlfn.XLOOKUP(J487,Xlation!$B:$B,Xlation!$C:$C,"Error",0)</f>
        <v>United Arab Emirates</v>
      </c>
      <c r="S487" t="str">
        <f>_xlfn.XLOOKUP(N487,Xlation!$B:$B,Xlation!$C:$C,"Error",0)</f>
        <v>Small_Less_than_50_Emp</v>
      </c>
      <c r="T487" t="str">
        <f>_xlfn.XLOOKUP(F487,Xlation!$B:$B,Xlation!$C:$C,"Error",0)</f>
        <v>Engineer</v>
      </c>
      <c r="U487" t="str">
        <f>_xlfn.XLOOKUP(K487,Xlation!$B:$B,Xlation!$C:$C,"Error",0)</f>
        <v>80-100%</v>
      </c>
      <c r="V487" t="str">
        <f>_xlfn.XLOOKUP(F487,Categories!B:B,Categories!C:C,"Not in dataset",0)</f>
        <v>ML Professional</v>
      </c>
    </row>
    <row r="488" spans="2:22">
      <c r="B488" s="1">
        <v>482</v>
      </c>
      <c r="C488">
        <v>2022</v>
      </c>
      <c r="D488" t="s">
        <v>5</v>
      </c>
      <c r="E488" t="s">
        <v>10</v>
      </c>
      <c r="F488" t="s">
        <v>35</v>
      </c>
      <c r="G488">
        <v>324000</v>
      </c>
      <c r="H488" t="s">
        <v>61</v>
      </c>
      <c r="I488">
        <v>324000</v>
      </c>
      <c r="J488" t="s">
        <v>22</v>
      </c>
      <c r="K488">
        <v>100</v>
      </c>
      <c r="L488" t="s">
        <v>22</v>
      </c>
      <c r="M488" t="str">
        <f>_xlfn.XLOOKUP(L488,Xlation!B:B,Xlation!D:D,"error",0)</f>
        <v>USA</v>
      </c>
      <c r="N488" t="s">
        <v>64</v>
      </c>
      <c r="O488" t="str">
        <f>_xlfn.XLOOKUP(D488,Xlation!$B:$B,Xlation!$C:$C,"Error",0)</f>
        <v>Executive-level Director</v>
      </c>
      <c r="P488" t="str">
        <f>_xlfn.XLOOKUP(E488,Xlation!$B:$B,Xlation!$C:$C,"Error",0)</f>
        <v xml:space="preserve">Full-time </v>
      </c>
      <c r="Q488" t="str">
        <f>_xlfn.XLOOKUP(L488,Xlation!$B:$B,Xlation!$C:$C,"Error",0)</f>
        <v>United States of America</v>
      </c>
      <c r="R488" t="str">
        <f>_xlfn.XLOOKUP(J488,Xlation!$B:$B,Xlation!$C:$C,"Error",0)</f>
        <v>United States of America</v>
      </c>
      <c r="S488" t="str">
        <f>_xlfn.XLOOKUP(N488,Xlation!$B:$B,Xlation!$C:$C,"Error",0)</f>
        <v>Medium_Between_50_and_250_Emp</v>
      </c>
      <c r="T488" t="str">
        <f>_xlfn.XLOOKUP(F488,Xlation!$B:$B,Xlation!$C:$C,"Error",0)</f>
        <v>Engineer</v>
      </c>
      <c r="U488" t="str">
        <f>_xlfn.XLOOKUP(K488,Xlation!$B:$B,Xlation!$C:$C,"Error",0)</f>
        <v>80-100%</v>
      </c>
      <c r="V488" t="str">
        <f>_xlfn.XLOOKUP(F488,Categories!B:B,Categories!C:C,"Not in dataset",0)</f>
        <v>Not ML</v>
      </c>
    </row>
    <row r="489" spans="2:22">
      <c r="B489" s="1">
        <v>483</v>
      </c>
      <c r="C489">
        <v>2022</v>
      </c>
      <c r="D489" t="s">
        <v>5</v>
      </c>
      <c r="E489" t="s">
        <v>10</v>
      </c>
      <c r="F489" t="s">
        <v>35</v>
      </c>
      <c r="G489">
        <v>216000</v>
      </c>
      <c r="H489" t="s">
        <v>61</v>
      </c>
      <c r="I489">
        <v>216000</v>
      </c>
      <c r="J489" t="s">
        <v>22</v>
      </c>
      <c r="K489">
        <v>100</v>
      </c>
      <c r="L489" t="s">
        <v>22</v>
      </c>
      <c r="M489" t="str">
        <f>_xlfn.XLOOKUP(L489,Xlation!B:B,Xlation!D:D,"error",0)</f>
        <v>USA</v>
      </c>
      <c r="N489" t="s">
        <v>64</v>
      </c>
      <c r="O489" t="str">
        <f>_xlfn.XLOOKUP(D489,Xlation!$B:$B,Xlation!$C:$C,"Error",0)</f>
        <v>Executive-level Director</v>
      </c>
      <c r="P489" t="str">
        <f>_xlfn.XLOOKUP(E489,Xlation!$B:$B,Xlation!$C:$C,"Error",0)</f>
        <v xml:space="preserve">Full-time </v>
      </c>
      <c r="Q489" t="str">
        <f>_xlfn.XLOOKUP(L489,Xlation!$B:$B,Xlation!$C:$C,"Error",0)</f>
        <v>United States of America</v>
      </c>
      <c r="R489" t="str">
        <f>_xlfn.XLOOKUP(J489,Xlation!$B:$B,Xlation!$C:$C,"Error",0)</f>
        <v>United States of America</v>
      </c>
      <c r="S489" t="str">
        <f>_xlfn.XLOOKUP(N489,Xlation!$B:$B,Xlation!$C:$C,"Error",0)</f>
        <v>Medium_Between_50_and_250_Emp</v>
      </c>
      <c r="T489" t="str">
        <f>_xlfn.XLOOKUP(F489,Xlation!$B:$B,Xlation!$C:$C,"Error",0)</f>
        <v>Engineer</v>
      </c>
      <c r="U489" t="str">
        <f>_xlfn.XLOOKUP(K489,Xlation!$B:$B,Xlation!$C:$C,"Error",0)</f>
        <v>80-100%</v>
      </c>
      <c r="V489" t="str">
        <f>_xlfn.XLOOKUP(F489,Categories!B:B,Categories!C:C,"Not in dataset",0)</f>
        <v>Not ML</v>
      </c>
    </row>
    <row r="490" spans="2:22">
      <c r="B490" s="1">
        <v>484</v>
      </c>
      <c r="C490">
        <v>2022</v>
      </c>
      <c r="D490" t="s">
        <v>11</v>
      </c>
      <c r="E490" t="s">
        <v>10</v>
      </c>
      <c r="F490" t="s">
        <v>35</v>
      </c>
      <c r="G490">
        <v>210000</v>
      </c>
      <c r="H490" t="s">
        <v>61</v>
      </c>
      <c r="I490">
        <v>210000</v>
      </c>
      <c r="J490" t="s">
        <v>22</v>
      </c>
      <c r="K490">
        <v>100</v>
      </c>
      <c r="L490" t="s">
        <v>22</v>
      </c>
      <c r="M490" t="str">
        <f>_xlfn.XLOOKUP(L490,Xlation!B:B,Xlation!D:D,"error",0)</f>
        <v>USA</v>
      </c>
      <c r="N490" t="s">
        <v>64</v>
      </c>
      <c r="O490" t="str">
        <f>_xlfn.XLOOKUP(D490,Xlation!$B:$B,Xlation!$C:$C,"Error",0)</f>
        <v xml:space="preserve">Senior-level Expert </v>
      </c>
      <c r="P490" t="str">
        <f>_xlfn.XLOOKUP(E490,Xlation!$B:$B,Xlation!$C:$C,"Error",0)</f>
        <v xml:space="preserve">Full-time </v>
      </c>
      <c r="Q490" t="str">
        <f>_xlfn.XLOOKUP(L490,Xlation!$B:$B,Xlation!$C:$C,"Error",0)</f>
        <v>United States of America</v>
      </c>
      <c r="R490" t="str">
        <f>_xlfn.XLOOKUP(J490,Xlation!$B:$B,Xlation!$C:$C,"Error",0)</f>
        <v>United States of America</v>
      </c>
      <c r="S490" t="str">
        <f>_xlfn.XLOOKUP(N490,Xlation!$B:$B,Xlation!$C:$C,"Error",0)</f>
        <v>Medium_Between_50_and_250_Emp</v>
      </c>
      <c r="T490" t="str">
        <f>_xlfn.XLOOKUP(F490,Xlation!$B:$B,Xlation!$C:$C,"Error",0)</f>
        <v>Engineer</v>
      </c>
      <c r="U490" t="str">
        <f>_xlfn.XLOOKUP(K490,Xlation!$B:$B,Xlation!$C:$C,"Error",0)</f>
        <v>80-100%</v>
      </c>
      <c r="V490" t="str">
        <f>_xlfn.XLOOKUP(F490,Categories!B:B,Categories!C:C,"Not in dataset",0)</f>
        <v>Not ML</v>
      </c>
    </row>
    <row r="491" spans="2:22">
      <c r="B491" s="1">
        <v>485</v>
      </c>
      <c r="C491">
        <v>2022</v>
      </c>
      <c r="D491" t="s">
        <v>11</v>
      </c>
      <c r="E491" t="s">
        <v>10</v>
      </c>
      <c r="F491" t="s">
        <v>37</v>
      </c>
      <c r="G491">
        <v>120000</v>
      </c>
      <c r="H491" t="s">
        <v>61</v>
      </c>
      <c r="I491">
        <v>120000</v>
      </c>
      <c r="J491" t="s">
        <v>22</v>
      </c>
      <c r="K491">
        <v>100</v>
      </c>
      <c r="L491" t="s">
        <v>22</v>
      </c>
      <c r="M491" t="str">
        <f>_xlfn.XLOOKUP(L491,Xlation!B:B,Xlation!D:D,"error",0)</f>
        <v>USA</v>
      </c>
      <c r="N491" t="s">
        <v>64</v>
      </c>
      <c r="O491" t="str">
        <f>_xlfn.XLOOKUP(D491,Xlation!$B:$B,Xlation!$C:$C,"Error",0)</f>
        <v xml:space="preserve">Senior-level Expert </v>
      </c>
      <c r="P491" t="str">
        <f>_xlfn.XLOOKUP(E491,Xlation!$B:$B,Xlation!$C:$C,"Error",0)</f>
        <v xml:space="preserve">Full-time </v>
      </c>
      <c r="Q491" t="str">
        <f>_xlfn.XLOOKUP(L491,Xlation!$B:$B,Xlation!$C:$C,"Error",0)</f>
        <v>United States of America</v>
      </c>
      <c r="R491" t="str">
        <f>_xlfn.XLOOKUP(J491,Xlation!$B:$B,Xlation!$C:$C,"Error",0)</f>
        <v>United States of America</v>
      </c>
      <c r="S491" t="str">
        <f>_xlfn.XLOOKUP(N491,Xlation!$B:$B,Xlation!$C:$C,"Error",0)</f>
        <v>Medium_Between_50_and_250_Emp</v>
      </c>
      <c r="T491" t="str">
        <f>_xlfn.XLOOKUP(F491,Xlation!$B:$B,Xlation!$C:$C,"Error",0)</f>
        <v>Engineer</v>
      </c>
      <c r="U491" t="str">
        <f>_xlfn.XLOOKUP(K491,Xlation!$B:$B,Xlation!$C:$C,"Error",0)</f>
        <v>80-100%</v>
      </c>
      <c r="V491" t="str">
        <f>_xlfn.XLOOKUP(F491,Categories!B:B,Categories!C:C,"Not in dataset",0)</f>
        <v>ML Professional</v>
      </c>
    </row>
    <row r="492" spans="2:22">
      <c r="B492" s="1">
        <v>486</v>
      </c>
      <c r="C492">
        <v>2022</v>
      </c>
      <c r="D492" t="s">
        <v>11</v>
      </c>
      <c r="E492" t="s">
        <v>10</v>
      </c>
      <c r="F492" t="s">
        <v>34</v>
      </c>
      <c r="G492">
        <v>230000</v>
      </c>
      <c r="H492" t="s">
        <v>61</v>
      </c>
      <c r="I492">
        <v>230000</v>
      </c>
      <c r="J492" t="s">
        <v>22</v>
      </c>
      <c r="K492">
        <v>100</v>
      </c>
      <c r="L492" t="s">
        <v>22</v>
      </c>
      <c r="M492" t="str">
        <f>_xlfn.XLOOKUP(L492,Xlation!B:B,Xlation!D:D,"error",0)</f>
        <v>USA</v>
      </c>
      <c r="N492" t="s">
        <v>64</v>
      </c>
      <c r="O492" t="str">
        <f>_xlfn.XLOOKUP(D492,Xlation!$B:$B,Xlation!$C:$C,"Error",0)</f>
        <v xml:space="preserve">Senior-level Expert </v>
      </c>
      <c r="P492" t="str">
        <f>_xlfn.XLOOKUP(E492,Xlation!$B:$B,Xlation!$C:$C,"Error",0)</f>
        <v xml:space="preserve">Full-time </v>
      </c>
      <c r="Q492" t="str">
        <f>_xlfn.XLOOKUP(L492,Xlation!$B:$B,Xlation!$C:$C,"Error",0)</f>
        <v>United States of America</v>
      </c>
      <c r="R492" t="str">
        <f>_xlfn.XLOOKUP(J492,Xlation!$B:$B,Xlation!$C:$C,"Error",0)</f>
        <v>United States of America</v>
      </c>
      <c r="S492" t="str">
        <f>_xlfn.XLOOKUP(N492,Xlation!$B:$B,Xlation!$C:$C,"Error",0)</f>
        <v>Medium_Between_50_and_250_Emp</v>
      </c>
      <c r="T492" t="str">
        <f>_xlfn.XLOOKUP(F492,Xlation!$B:$B,Xlation!$C:$C,"Error",0)</f>
        <v>Scientist</v>
      </c>
      <c r="U492" t="str">
        <f>_xlfn.XLOOKUP(K492,Xlation!$B:$B,Xlation!$C:$C,"Error",0)</f>
        <v>80-100%</v>
      </c>
      <c r="V492" t="str">
        <f>_xlfn.XLOOKUP(F492,Categories!B:B,Categories!C:C,"Not in dataset",0)</f>
        <v>Not ML</v>
      </c>
    </row>
    <row r="493" spans="2:22">
      <c r="B493" s="1">
        <v>487</v>
      </c>
      <c r="C493">
        <v>2022</v>
      </c>
      <c r="D493" t="s">
        <v>2</v>
      </c>
      <c r="E493" t="s">
        <v>13</v>
      </c>
      <c r="F493" t="s">
        <v>34</v>
      </c>
      <c r="G493">
        <v>100000</v>
      </c>
      <c r="H493" t="s">
        <v>61</v>
      </c>
      <c r="I493">
        <v>100000</v>
      </c>
      <c r="J493" t="s">
        <v>151</v>
      </c>
      <c r="K493">
        <v>50</v>
      </c>
      <c r="L493" t="s">
        <v>151</v>
      </c>
      <c r="M493" t="str">
        <f>_xlfn.XLOOKUP(L493,Xlation!B:B,Xlation!D:D,"error",0)</f>
        <v>DZA</v>
      </c>
      <c r="N493" t="s">
        <v>64</v>
      </c>
      <c r="O493" t="str">
        <f>_xlfn.XLOOKUP(D493,Xlation!$B:$B,Xlation!$C:$C,"Error",0)</f>
        <v xml:space="preserve">Entry-level Junior </v>
      </c>
      <c r="P493" t="str">
        <f>_xlfn.XLOOKUP(E493,Xlation!$B:$B,Xlation!$C:$C,"Error",0)</f>
        <v xml:space="preserve">Part-time </v>
      </c>
      <c r="Q493" t="str">
        <f>_xlfn.XLOOKUP(L493,Xlation!$B:$B,Xlation!$C:$C,"Error",0)</f>
        <v>Algeria</v>
      </c>
      <c r="R493" t="str">
        <f>_xlfn.XLOOKUP(J493,Xlation!$B:$B,Xlation!$C:$C,"Error",0)</f>
        <v>Algeria</v>
      </c>
      <c r="S493" t="str">
        <f>_xlfn.XLOOKUP(N493,Xlation!$B:$B,Xlation!$C:$C,"Error",0)</f>
        <v>Medium_Between_50_and_250_Emp</v>
      </c>
      <c r="T493" t="str">
        <f>_xlfn.XLOOKUP(F493,Xlation!$B:$B,Xlation!$C:$C,"Error",0)</f>
        <v>Scientist</v>
      </c>
      <c r="U493" t="str">
        <f>_xlfn.XLOOKUP(K493,Xlation!$B:$B,Xlation!$C:$C,"Error",0)</f>
        <v>20-80%</v>
      </c>
      <c r="V493" t="str">
        <f>_xlfn.XLOOKUP(F493,Categories!B:B,Categories!C:C,"Not in dataset",0)</f>
        <v>Not ML</v>
      </c>
    </row>
    <row r="494" spans="2:22">
      <c r="B494" s="1">
        <v>488</v>
      </c>
      <c r="C494">
        <v>2022</v>
      </c>
      <c r="D494" t="s">
        <v>8</v>
      </c>
      <c r="E494" t="s">
        <v>7</v>
      </c>
      <c r="F494" t="s">
        <v>34</v>
      </c>
      <c r="G494">
        <v>100000</v>
      </c>
      <c r="H494" t="s">
        <v>61</v>
      </c>
      <c r="I494">
        <v>100000</v>
      </c>
      <c r="J494" t="s">
        <v>24</v>
      </c>
      <c r="K494">
        <v>100</v>
      </c>
      <c r="L494" t="s">
        <v>22</v>
      </c>
      <c r="M494" t="str">
        <f>_xlfn.XLOOKUP(L494,Xlation!B:B,Xlation!D:D,"error",0)</f>
        <v>USA</v>
      </c>
      <c r="N494" t="s">
        <v>64</v>
      </c>
      <c r="O494" t="str">
        <f>_xlfn.XLOOKUP(D494,Xlation!$B:$B,Xlation!$C:$C,"Error",0)</f>
        <v xml:space="preserve">Mid-level Intermediate </v>
      </c>
      <c r="P494" t="str">
        <f>_xlfn.XLOOKUP(E494,Xlation!$B:$B,Xlation!$C:$C,"Error",0)</f>
        <v>Freelance</v>
      </c>
      <c r="Q494" t="str">
        <f>_xlfn.XLOOKUP(L494,Xlation!$B:$B,Xlation!$C:$C,"Error",0)</f>
        <v>United States of America</v>
      </c>
      <c r="R494" t="str">
        <f>_xlfn.XLOOKUP(J494,Xlation!$B:$B,Xlation!$C:$C,"Error",0)</f>
        <v>Canada</v>
      </c>
      <c r="S494" t="str">
        <f>_xlfn.XLOOKUP(N494,Xlation!$B:$B,Xlation!$C:$C,"Error",0)</f>
        <v>Medium_Between_50_and_250_Emp</v>
      </c>
      <c r="T494" t="str">
        <f>_xlfn.XLOOKUP(F494,Xlation!$B:$B,Xlation!$C:$C,"Error",0)</f>
        <v>Scientist</v>
      </c>
      <c r="U494" t="str">
        <f>_xlfn.XLOOKUP(K494,Xlation!$B:$B,Xlation!$C:$C,"Error",0)</f>
        <v>80-100%</v>
      </c>
      <c r="V494" t="str">
        <f>_xlfn.XLOOKUP(F494,Categories!B:B,Categories!C:C,"Not in dataset",0)</f>
        <v>Not ML</v>
      </c>
    </row>
    <row r="495" spans="2:22">
      <c r="B495" s="1">
        <v>489</v>
      </c>
      <c r="C495">
        <v>2022</v>
      </c>
      <c r="D495" t="s">
        <v>2</v>
      </c>
      <c r="E495" t="s">
        <v>4</v>
      </c>
      <c r="F495" t="s">
        <v>116</v>
      </c>
      <c r="G495">
        <v>29000</v>
      </c>
      <c r="H495" t="s">
        <v>59</v>
      </c>
      <c r="I495">
        <v>31875</v>
      </c>
      <c r="J495" t="s">
        <v>152</v>
      </c>
      <c r="K495">
        <v>100</v>
      </c>
      <c r="L495" t="s">
        <v>144</v>
      </c>
      <c r="M495" t="str">
        <f>_xlfn.XLOOKUP(L495,Xlation!B:B,Xlation!D:D,"error",0)</f>
        <v>CZE</v>
      </c>
      <c r="N495" t="s">
        <v>64</v>
      </c>
      <c r="O495" t="str">
        <f>_xlfn.XLOOKUP(D495,Xlation!$B:$B,Xlation!$C:$C,"Error",0)</f>
        <v xml:space="preserve">Entry-level Junior </v>
      </c>
      <c r="P495" t="str">
        <f>_xlfn.XLOOKUP(E495,Xlation!$B:$B,Xlation!$C:$C,"Error",0)</f>
        <v xml:space="preserve">Contract </v>
      </c>
      <c r="Q495" t="str">
        <f>_xlfn.XLOOKUP(L495,Xlation!$B:$B,Xlation!$C:$C,"Error",0)</f>
        <v>Czechia</v>
      </c>
      <c r="R495" t="str">
        <f>_xlfn.XLOOKUP(J495,Xlation!$B:$B,Xlation!$C:$C,"Error",0)</f>
        <v>Tunisia</v>
      </c>
      <c r="S495" t="str">
        <f>_xlfn.XLOOKUP(N495,Xlation!$B:$B,Xlation!$C:$C,"Error",0)</f>
        <v>Medium_Between_50_and_250_Emp</v>
      </c>
      <c r="T495" t="str">
        <f>_xlfn.XLOOKUP(F495,Xlation!$B:$B,Xlation!$C:$C,"Error",0)</f>
        <v>Scientist</v>
      </c>
      <c r="U495" t="str">
        <f>_xlfn.XLOOKUP(K495,Xlation!$B:$B,Xlation!$C:$C,"Error",0)</f>
        <v>80-100%</v>
      </c>
      <c r="V495" t="str">
        <f>_xlfn.XLOOKUP(F495,Categories!B:B,Categories!C:C,"Not in dataset",0)</f>
        <v>ML Professional</v>
      </c>
    </row>
    <row r="496" spans="2:22">
      <c r="B496" s="1">
        <v>490</v>
      </c>
      <c r="C496">
        <v>2022</v>
      </c>
      <c r="D496" t="s">
        <v>11</v>
      </c>
      <c r="E496" t="s">
        <v>10</v>
      </c>
      <c r="F496" t="s">
        <v>97</v>
      </c>
      <c r="G496">
        <v>200000</v>
      </c>
      <c r="H496" t="s">
        <v>61</v>
      </c>
      <c r="I496">
        <v>200000</v>
      </c>
      <c r="J496" t="s">
        <v>153</v>
      </c>
      <c r="K496">
        <v>100</v>
      </c>
      <c r="L496" t="s">
        <v>22</v>
      </c>
      <c r="M496" t="str">
        <f>_xlfn.XLOOKUP(L496,Xlation!B:B,Xlation!D:D,"error",0)</f>
        <v>USA</v>
      </c>
      <c r="N496" t="s">
        <v>64</v>
      </c>
      <c r="O496" t="str">
        <f>_xlfn.XLOOKUP(D496,Xlation!$B:$B,Xlation!$C:$C,"Error",0)</f>
        <v xml:space="preserve">Senior-level Expert </v>
      </c>
      <c r="P496" t="str">
        <f>_xlfn.XLOOKUP(E496,Xlation!$B:$B,Xlation!$C:$C,"Error",0)</f>
        <v xml:space="preserve">Full-time </v>
      </c>
      <c r="Q496" t="str">
        <f>_xlfn.XLOOKUP(L496,Xlation!$B:$B,Xlation!$C:$C,"Error",0)</f>
        <v>United States of America</v>
      </c>
      <c r="R496" t="str">
        <f>_xlfn.XLOOKUP(J496,Xlation!$B:$B,Xlation!$C:$C,"Error",0)</f>
        <v>Malaysia</v>
      </c>
      <c r="S496" t="str">
        <f>_xlfn.XLOOKUP(N496,Xlation!$B:$B,Xlation!$C:$C,"Error",0)</f>
        <v>Medium_Between_50_and_250_Emp</v>
      </c>
      <c r="T496" t="str">
        <f>_xlfn.XLOOKUP(F496,Xlation!$B:$B,Xlation!$C:$C,"Error",0)</f>
        <v>Other</v>
      </c>
      <c r="U496" t="str">
        <f>_xlfn.XLOOKUP(K496,Xlation!$B:$B,Xlation!$C:$C,"Error",0)</f>
        <v>80-100%</v>
      </c>
      <c r="V496" t="str">
        <f>_xlfn.XLOOKUP(F496,Categories!B:B,Categories!C:C,"Not in dataset",0)</f>
        <v>Not ML</v>
      </c>
    </row>
    <row r="497" spans="2:22">
      <c r="B497" s="1">
        <v>491</v>
      </c>
      <c r="C497">
        <v>2022</v>
      </c>
      <c r="D497" t="s">
        <v>8</v>
      </c>
      <c r="E497" t="s">
        <v>10</v>
      </c>
      <c r="F497" t="s">
        <v>138</v>
      </c>
      <c r="G497">
        <v>75000</v>
      </c>
      <c r="H497" t="s">
        <v>61</v>
      </c>
      <c r="I497">
        <v>75000</v>
      </c>
      <c r="J497" t="s">
        <v>24</v>
      </c>
      <c r="K497">
        <v>100</v>
      </c>
      <c r="L497" t="s">
        <v>24</v>
      </c>
      <c r="M497" t="str">
        <f>_xlfn.XLOOKUP(L497,Xlation!B:B,Xlation!D:D,"error",0)</f>
        <v>CAN</v>
      </c>
      <c r="N497" t="s">
        <v>62</v>
      </c>
      <c r="O497" t="str">
        <f>_xlfn.XLOOKUP(D497,Xlation!$B:$B,Xlation!$C:$C,"Error",0)</f>
        <v xml:space="preserve">Mid-level Intermediate </v>
      </c>
      <c r="P497" t="str">
        <f>_xlfn.XLOOKUP(E497,Xlation!$B:$B,Xlation!$C:$C,"Error",0)</f>
        <v xml:space="preserve">Full-time </v>
      </c>
      <c r="Q497" t="str">
        <f>_xlfn.XLOOKUP(L497,Xlation!$B:$B,Xlation!$C:$C,"Error",0)</f>
        <v>Canada</v>
      </c>
      <c r="R497" t="str">
        <f>_xlfn.XLOOKUP(J497,Xlation!$B:$B,Xlation!$C:$C,"Error",0)</f>
        <v>Canada</v>
      </c>
      <c r="S497" t="str">
        <f>_xlfn.XLOOKUP(N497,Xlation!$B:$B,Xlation!$C:$C,"Error",0)</f>
        <v>Small_Less_than_50_Emp</v>
      </c>
      <c r="T497" t="str">
        <f>_xlfn.XLOOKUP(F497,Xlation!$B:$B,Xlation!$C:$C,"Error",0)</f>
        <v>Analysis</v>
      </c>
      <c r="U497" t="str">
        <f>_xlfn.XLOOKUP(K497,Xlation!$B:$B,Xlation!$C:$C,"Error",0)</f>
        <v>80-100%</v>
      </c>
      <c r="V497" t="str">
        <f>_xlfn.XLOOKUP(F497,Categories!B:B,Categories!C:C,"Not in dataset",0)</f>
        <v>Not ML</v>
      </c>
    </row>
    <row r="498" spans="2:22">
      <c r="B498" s="1">
        <v>492</v>
      </c>
      <c r="C498">
        <v>2022</v>
      </c>
      <c r="D498" t="s">
        <v>8</v>
      </c>
      <c r="E498" t="s">
        <v>10</v>
      </c>
      <c r="F498" t="s">
        <v>34</v>
      </c>
      <c r="G498">
        <v>150000</v>
      </c>
      <c r="H498" t="s">
        <v>101</v>
      </c>
      <c r="I498">
        <v>35590</v>
      </c>
      <c r="J498" t="s">
        <v>33</v>
      </c>
      <c r="K498">
        <v>100</v>
      </c>
      <c r="L498" t="s">
        <v>33</v>
      </c>
      <c r="M498" t="str">
        <f>_xlfn.XLOOKUP(L498,Xlation!B:B,Xlation!D:D,"error",0)</f>
        <v>POL</v>
      </c>
      <c r="N498" t="s">
        <v>60</v>
      </c>
      <c r="O498" t="str">
        <f>_xlfn.XLOOKUP(D498,Xlation!$B:$B,Xlation!$C:$C,"Error",0)</f>
        <v xml:space="preserve">Mid-level Intermediate </v>
      </c>
      <c r="P498" t="str">
        <f>_xlfn.XLOOKUP(E498,Xlation!$B:$B,Xlation!$C:$C,"Error",0)</f>
        <v xml:space="preserve">Full-time </v>
      </c>
      <c r="Q498" t="str">
        <f>_xlfn.XLOOKUP(L498,Xlation!$B:$B,Xlation!$C:$C,"Error",0)</f>
        <v>Poland</v>
      </c>
      <c r="R498" t="str">
        <f>_xlfn.XLOOKUP(J498,Xlation!$B:$B,Xlation!$C:$C,"Error",0)</f>
        <v>Poland</v>
      </c>
      <c r="S498" t="str">
        <f>_xlfn.XLOOKUP(N498,Xlation!$B:$B,Xlation!$C:$C,"Error",0)</f>
        <v>Large_Greater_than_250_Emp</v>
      </c>
      <c r="T498" t="str">
        <f>_xlfn.XLOOKUP(F498,Xlation!$B:$B,Xlation!$C:$C,"Error",0)</f>
        <v>Scientist</v>
      </c>
      <c r="U498" t="str">
        <f>_xlfn.XLOOKUP(K498,Xlation!$B:$B,Xlation!$C:$C,"Error",0)</f>
        <v>80-100%</v>
      </c>
      <c r="V498" t="str">
        <f>_xlfn.XLOOKUP(F498,Categories!B:B,Categories!C:C,"Not in dataset",0)</f>
        <v>Not ML</v>
      </c>
    </row>
    <row r="499" spans="2:22">
      <c r="B499" s="1">
        <v>493</v>
      </c>
      <c r="C499">
        <v>2022</v>
      </c>
      <c r="D499" t="s">
        <v>11</v>
      </c>
      <c r="E499" t="s">
        <v>10</v>
      </c>
      <c r="F499" t="s">
        <v>114</v>
      </c>
      <c r="G499">
        <v>100000</v>
      </c>
      <c r="H499" t="s">
        <v>84</v>
      </c>
      <c r="I499">
        <v>78791</v>
      </c>
      <c r="J499" t="s">
        <v>24</v>
      </c>
      <c r="K499">
        <v>100</v>
      </c>
      <c r="L499" t="s">
        <v>24</v>
      </c>
      <c r="M499" t="str">
        <f>_xlfn.XLOOKUP(L499,Xlation!B:B,Xlation!D:D,"error",0)</f>
        <v>CAN</v>
      </c>
      <c r="N499" t="s">
        <v>64</v>
      </c>
      <c r="O499" t="str">
        <f>_xlfn.XLOOKUP(D499,Xlation!$B:$B,Xlation!$C:$C,"Error",0)</f>
        <v xml:space="preserve">Senior-level Expert </v>
      </c>
      <c r="P499" t="str">
        <f>_xlfn.XLOOKUP(E499,Xlation!$B:$B,Xlation!$C:$C,"Error",0)</f>
        <v xml:space="preserve">Full-time </v>
      </c>
      <c r="Q499" t="str">
        <f>_xlfn.XLOOKUP(L499,Xlation!$B:$B,Xlation!$C:$C,"Error",0)</f>
        <v>Canada</v>
      </c>
      <c r="R499" t="str">
        <f>_xlfn.XLOOKUP(J499,Xlation!$B:$B,Xlation!$C:$C,"Error",0)</f>
        <v>Canada</v>
      </c>
      <c r="S499" t="str">
        <f>_xlfn.XLOOKUP(N499,Xlation!$B:$B,Xlation!$C:$C,"Error",0)</f>
        <v>Medium_Between_50_and_250_Emp</v>
      </c>
      <c r="T499" t="str">
        <f>_xlfn.XLOOKUP(F499,Xlation!$B:$B,Xlation!$C:$C,"Error",0)</f>
        <v>Other</v>
      </c>
      <c r="U499" t="str">
        <f>_xlfn.XLOOKUP(K499,Xlation!$B:$B,Xlation!$C:$C,"Error",0)</f>
        <v>80-100%</v>
      </c>
      <c r="V499" t="str">
        <f>_xlfn.XLOOKUP(F499,Categories!B:B,Categories!C:C,"Not in dataset",0)</f>
        <v>ML Professional</v>
      </c>
    </row>
    <row r="500" spans="2:22">
      <c r="B500" s="1">
        <v>494</v>
      </c>
      <c r="C500">
        <v>2022</v>
      </c>
      <c r="D500" t="s">
        <v>11</v>
      </c>
      <c r="E500" t="s">
        <v>10</v>
      </c>
      <c r="F500" t="s">
        <v>34</v>
      </c>
      <c r="G500">
        <v>100000</v>
      </c>
      <c r="H500" t="s">
        <v>61</v>
      </c>
      <c r="I500">
        <v>100000</v>
      </c>
      <c r="J500" t="s">
        <v>107</v>
      </c>
      <c r="K500">
        <v>100</v>
      </c>
      <c r="L500" t="s">
        <v>22</v>
      </c>
      <c r="M500" t="str">
        <f>_xlfn.XLOOKUP(L500,Xlation!B:B,Xlation!D:D,"error",0)</f>
        <v>USA</v>
      </c>
      <c r="N500" t="s">
        <v>64</v>
      </c>
      <c r="O500" t="str">
        <f>_xlfn.XLOOKUP(D500,Xlation!$B:$B,Xlation!$C:$C,"Error",0)</f>
        <v xml:space="preserve">Senior-level Expert </v>
      </c>
      <c r="P500" t="str">
        <f>_xlfn.XLOOKUP(E500,Xlation!$B:$B,Xlation!$C:$C,"Error",0)</f>
        <v xml:space="preserve">Full-time </v>
      </c>
      <c r="Q500" t="str">
        <f>_xlfn.XLOOKUP(L500,Xlation!$B:$B,Xlation!$C:$C,"Error",0)</f>
        <v>United States of America</v>
      </c>
      <c r="R500" t="str">
        <f>_xlfn.XLOOKUP(J500,Xlation!$B:$B,Xlation!$C:$C,"Error",0)</f>
        <v>Brazil</v>
      </c>
      <c r="S500" t="str">
        <f>_xlfn.XLOOKUP(N500,Xlation!$B:$B,Xlation!$C:$C,"Error",0)</f>
        <v>Medium_Between_50_and_250_Emp</v>
      </c>
      <c r="T500" t="str">
        <f>_xlfn.XLOOKUP(F500,Xlation!$B:$B,Xlation!$C:$C,"Error",0)</f>
        <v>Scientist</v>
      </c>
      <c r="U500" t="str">
        <f>_xlfn.XLOOKUP(K500,Xlation!$B:$B,Xlation!$C:$C,"Error",0)</f>
        <v>80-100%</v>
      </c>
      <c r="V500" t="str">
        <f>_xlfn.XLOOKUP(F500,Categories!B:B,Categories!C:C,"Not in dataset",0)</f>
        <v>Not ML</v>
      </c>
    </row>
    <row r="501" spans="2:22">
      <c r="B501" s="1">
        <v>495</v>
      </c>
      <c r="C501">
        <v>2022</v>
      </c>
      <c r="D501" t="s">
        <v>8</v>
      </c>
      <c r="E501" t="s">
        <v>10</v>
      </c>
      <c r="F501" t="s">
        <v>41</v>
      </c>
      <c r="G501">
        <v>153000</v>
      </c>
      <c r="H501" t="s">
        <v>61</v>
      </c>
      <c r="I501">
        <v>153000</v>
      </c>
      <c r="J501" t="s">
        <v>22</v>
      </c>
      <c r="K501">
        <v>50</v>
      </c>
      <c r="L501" t="s">
        <v>22</v>
      </c>
      <c r="M501" t="str">
        <f>_xlfn.XLOOKUP(L501,Xlation!B:B,Xlation!D:D,"error",0)</f>
        <v>USA</v>
      </c>
      <c r="N501" t="s">
        <v>64</v>
      </c>
      <c r="O501" t="str">
        <f>_xlfn.XLOOKUP(D501,Xlation!$B:$B,Xlation!$C:$C,"Error",0)</f>
        <v xml:space="preserve">Mid-level Intermediate </v>
      </c>
      <c r="P501" t="str">
        <f>_xlfn.XLOOKUP(E501,Xlation!$B:$B,Xlation!$C:$C,"Error",0)</f>
        <v xml:space="preserve">Full-time </v>
      </c>
      <c r="Q501" t="str">
        <f>_xlfn.XLOOKUP(L501,Xlation!$B:$B,Xlation!$C:$C,"Error",0)</f>
        <v>United States of America</v>
      </c>
      <c r="R501" t="str">
        <f>_xlfn.XLOOKUP(J501,Xlation!$B:$B,Xlation!$C:$C,"Error",0)</f>
        <v>United States of America</v>
      </c>
      <c r="S501" t="str">
        <f>_xlfn.XLOOKUP(N501,Xlation!$B:$B,Xlation!$C:$C,"Error",0)</f>
        <v>Medium_Between_50_and_250_Emp</v>
      </c>
      <c r="T501" t="str">
        <f>_xlfn.XLOOKUP(F501,Xlation!$B:$B,Xlation!$C:$C,"Error",0)</f>
        <v>Scientist</v>
      </c>
      <c r="U501" t="str">
        <f>_xlfn.XLOOKUP(K501,Xlation!$B:$B,Xlation!$C:$C,"Error",0)</f>
        <v>20-80%</v>
      </c>
      <c r="V501" t="str">
        <f>_xlfn.XLOOKUP(F501,Categories!B:B,Categories!C:C,"Not in dataset",0)</f>
        <v>ML Professional</v>
      </c>
    </row>
    <row r="502" spans="2:22">
      <c r="B502" s="1">
        <v>496</v>
      </c>
      <c r="C502">
        <v>2022</v>
      </c>
      <c r="D502" t="s">
        <v>2</v>
      </c>
      <c r="E502" t="s">
        <v>10</v>
      </c>
      <c r="F502" t="s">
        <v>35</v>
      </c>
      <c r="G502">
        <v>52800</v>
      </c>
      <c r="H502" t="s">
        <v>59</v>
      </c>
      <c r="I502">
        <v>58035</v>
      </c>
      <c r="J502" t="s">
        <v>75</v>
      </c>
      <c r="K502">
        <v>100</v>
      </c>
      <c r="L502" t="s">
        <v>25</v>
      </c>
      <c r="M502" t="str">
        <f>_xlfn.XLOOKUP(L502,Xlation!B:B,Xlation!D:D,"error",0)</f>
        <v>DEU</v>
      </c>
      <c r="N502" t="s">
        <v>64</v>
      </c>
      <c r="O502" t="str">
        <f>_xlfn.XLOOKUP(D502,Xlation!$B:$B,Xlation!$C:$C,"Error",0)</f>
        <v xml:space="preserve">Entry-level Junior </v>
      </c>
      <c r="P502" t="str">
        <f>_xlfn.XLOOKUP(E502,Xlation!$B:$B,Xlation!$C:$C,"Error",0)</f>
        <v xml:space="preserve">Full-time </v>
      </c>
      <c r="Q502" t="str">
        <f>_xlfn.XLOOKUP(L502,Xlation!$B:$B,Xlation!$C:$C,"Error",0)</f>
        <v>Germany</v>
      </c>
      <c r="R502" t="str">
        <f>_xlfn.XLOOKUP(J502,Xlation!$B:$B,Xlation!$C:$C,"Error",0)</f>
        <v>Pakistan</v>
      </c>
      <c r="S502" t="str">
        <f>_xlfn.XLOOKUP(N502,Xlation!$B:$B,Xlation!$C:$C,"Error",0)</f>
        <v>Medium_Between_50_and_250_Emp</v>
      </c>
      <c r="T502" t="str">
        <f>_xlfn.XLOOKUP(F502,Xlation!$B:$B,Xlation!$C:$C,"Error",0)</f>
        <v>Engineer</v>
      </c>
      <c r="U502" t="str">
        <f>_xlfn.XLOOKUP(K502,Xlation!$B:$B,Xlation!$C:$C,"Error",0)</f>
        <v>80-100%</v>
      </c>
      <c r="V502" t="str">
        <f>_xlfn.XLOOKUP(F502,Categories!B:B,Categories!C:C,"Not in dataset",0)</f>
        <v>Not ML</v>
      </c>
    </row>
    <row r="503" spans="2:22">
      <c r="B503" s="1">
        <v>497</v>
      </c>
      <c r="C503">
        <v>2022</v>
      </c>
      <c r="D503" t="s">
        <v>11</v>
      </c>
      <c r="E503" t="s">
        <v>10</v>
      </c>
      <c r="F503" t="s">
        <v>34</v>
      </c>
      <c r="G503">
        <v>165000</v>
      </c>
      <c r="H503" t="s">
        <v>61</v>
      </c>
      <c r="I503">
        <v>165000</v>
      </c>
      <c r="J503" t="s">
        <v>22</v>
      </c>
      <c r="K503">
        <v>100</v>
      </c>
      <c r="L503" t="s">
        <v>22</v>
      </c>
      <c r="M503" t="str">
        <f>_xlfn.XLOOKUP(L503,Xlation!B:B,Xlation!D:D,"error",0)</f>
        <v>USA</v>
      </c>
      <c r="N503" t="s">
        <v>64</v>
      </c>
      <c r="O503" t="str">
        <f>_xlfn.XLOOKUP(D503,Xlation!$B:$B,Xlation!$C:$C,"Error",0)</f>
        <v xml:space="preserve">Senior-level Expert </v>
      </c>
      <c r="P503" t="str">
        <f>_xlfn.XLOOKUP(E503,Xlation!$B:$B,Xlation!$C:$C,"Error",0)</f>
        <v xml:space="preserve">Full-time </v>
      </c>
      <c r="Q503" t="str">
        <f>_xlfn.XLOOKUP(L503,Xlation!$B:$B,Xlation!$C:$C,"Error",0)</f>
        <v>United States of America</v>
      </c>
      <c r="R503" t="str">
        <f>_xlfn.XLOOKUP(J503,Xlation!$B:$B,Xlation!$C:$C,"Error",0)</f>
        <v>United States of America</v>
      </c>
      <c r="S503" t="str">
        <f>_xlfn.XLOOKUP(N503,Xlation!$B:$B,Xlation!$C:$C,"Error",0)</f>
        <v>Medium_Between_50_and_250_Emp</v>
      </c>
      <c r="T503" t="str">
        <f>_xlfn.XLOOKUP(F503,Xlation!$B:$B,Xlation!$C:$C,"Error",0)</f>
        <v>Scientist</v>
      </c>
      <c r="U503" t="str">
        <f>_xlfn.XLOOKUP(K503,Xlation!$B:$B,Xlation!$C:$C,"Error",0)</f>
        <v>80-100%</v>
      </c>
      <c r="V503" t="str">
        <f>_xlfn.XLOOKUP(F503,Categories!B:B,Categories!C:C,"Not in dataset",0)</f>
        <v>Not ML</v>
      </c>
    </row>
    <row r="504" spans="2:22">
      <c r="B504" s="1">
        <v>498</v>
      </c>
      <c r="C504">
        <v>2022</v>
      </c>
      <c r="D504" t="s">
        <v>11</v>
      </c>
      <c r="E504" t="s">
        <v>10</v>
      </c>
      <c r="F504" t="s">
        <v>38</v>
      </c>
      <c r="G504">
        <v>85000</v>
      </c>
      <c r="H504" t="s">
        <v>59</v>
      </c>
      <c r="I504">
        <v>93427</v>
      </c>
      <c r="J504" t="s">
        <v>27</v>
      </c>
      <c r="K504">
        <v>50</v>
      </c>
      <c r="L504" t="s">
        <v>27</v>
      </c>
      <c r="M504" t="str">
        <f>_xlfn.XLOOKUP(L504,Xlation!B:B,Xlation!D:D,"error",0)</f>
        <v>FRA</v>
      </c>
      <c r="N504" t="s">
        <v>60</v>
      </c>
      <c r="O504" t="str">
        <f>_xlfn.XLOOKUP(D504,Xlation!$B:$B,Xlation!$C:$C,"Error",0)</f>
        <v xml:space="preserve">Senior-level Expert </v>
      </c>
      <c r="P504" t="str">
        <f>_xlfn.XLOOKUP(E504,Xlation!$B:$B,Xlation!$C:$C,"Error",0)</f>
        <v xml:space="preserve">Full-time </v>
      </c>
      <c r="Q504" t="str">
        <f>_xlfn.XLOOKUP(L504,Xlation!$B:$B,Xlation!$C:$C,"Error",0)</f>
        <v>France</v>
      </c>
      <c r="R504" t="str">
        <f>_xlfn.XLOOKUP(J504,Xlation!$B:$B,Xlation!$C:$C,"Error",0)</f>
        <v>France</v>
      </c>
      <c r="S504" t="str">
        <f>_xlfn.XLOOKUP(N504,Xlation!$B:$B,Xlation!$C:$C,"Error",0)</f>
        <v>Large_Greater_than_250_Emp</v>
      </c>
      <c r="T504" t="str">
        <f>_xlfn.XLOOKUP(F504,Xlation!$B:$B,Xlation!$C:$C,"Error",0)</f>
        <v>Scientist</v>
      </c>
      <c r="U504" t="str">
        <f>_xlfn.XLOOKUP(K504,Xlation!$B:$B,Xlation!$C:$C,"Error",0)</f>
        <v>20-80%</v>
      </c>
      <c r="V504" t="str">
        <f>_xlfn.XLOOKUP(F504,Categories!B:B,Categories!C:C,"Not in dataset",0)</f>
        <v>Not ML</v>
      </c>
    </row>
    <row r="505" spans="2:22">
      <c r="B505" s="1">
        <v>499</v>
      </c>
      <c r="C505">
        <v>2022</v>
      </c>
      <c r="D505" t="s">
        <v>2</v>
      </c>
      <c r="E505" t="s">
        <v>10</v>
      </c>
      <c r="F505" t="s">
        <v>34</v>
      </c>
      <c r="G505">
        <v>66500</v>
      </c>
      <c r="H505" t="s">
        <v>84</v>
      </c>
      <c r="I505">
        <v>52396</v>
      </c>
      <c r="J505" t="s">
        <v>24</v>
      </c>
      <c r="K505">
        <v>100</v>
      </c>
      <c r="L505" t="s">
        <v>24</v>
      </c>
      <c r="M505" t="str">
        <f>_xlfn.XLOOKUP(L505,Xlation!B:B,Xlation!D:D,"error",0)</f>
        <v>CAN</v>
      </c>
      <c r="N505" t="s">
        <v>60</v>
      </c>
      <c r="O505" t="str">
        <f>_xlfn.XLOOKUP(D505,Xlation!$B:$B,Xlation!$C:$C,"Error",0)</f>
        <v xml:space="preserve">Entry-level Junior </v>
      </c>
      <c r="P505" t="str">
        <f>_xlfn.XLOOKUP(E505,Xlation!$B:$B,Xlation!$C:$C,"Error",0)</f>
        <v xml:space="preserve">Full-time </v>
      </c>
      <c r="Q505" t="str">
        <f>_xlfn.XLOOKUP(L505,Xlation!$B:$B,Xlation!$C:$C,"Error",0)</f>
        <v>Canada</v>
      </c>
      <c r="R505" t="str">
        <f>_xlfn.XLOOKUP(J505,Xlation!$B:$B,Xlation!$C:$C,"Error",0)</f>
        <v>Canada</v>
      </c>
      <c r="S505" t="str">
        <f>_xlfn.XLOOKUP(N505,Xlation!$B:$B,Xlation!$C:$C,"Error",0)</f>
        <v>Large_Greater_than_250_Emp</v>
      </c>
      <c r="T505" t="str">
        <f>_xlfn.XLOOKUP(F505,Xlation!$B:$B,Xlation!$C:$C,"Error",0)</f>
        <v>Scientist</v>
      </c>
      <c r="U505" t="str">
        <f>_xlfn.XLOOKUP(K505,Xlation!$B:$B,Xlation!$C:$C,"Error",0)</f>
        <v>80-100%</v>
      </c>
      <c r="V505" t="str">
        <f>_xlfn.XLOOKUP(F505,Categories!B:B,Categories!C:C,"Not in dataset",0)</f>
        <v>Not ML</v>
      </c>
    </row>
    <row r="506" spans="2:22">
      <c r="B506" s="1">
        <v>500</v>
      </c>
      <c r="C506">
        <v>2022</v>
      </c>
      <c r="D506" t="s">
        <v>11</v>
      </c>
      <c r="E506" t="s">
        <v>10</v>
      </c>
      <c r="F506" t="s">
        <v>37</v>
      </c>
      <c r="G506">
        <v>57000</v>
      </c>
      <c r="H506" t="s">
        <v>59</v>
      </c>
      <c r="I506">
        <v>62651</v>
      </c>
      <c r="J506" t="s">
        <v>32</v>
      </c>
      <c r="K506">
        <v>100</v>
      </c>
      <c r="L506" t="s">
        <v>32</v>
      </c>
      <c r="M506" t="str">
        <f>_xlfn.XLOOKUP(L506,Xlation!B:B,Xlation!D:D,"error",0)</f>
        <v>NLD</v>
      </c>
      <c r="N506" t="s">
        <v>60</v>
      </c>
      <c r="O506" t="str">
        <f>_xlfn.XLOOKUP(D506,Xlation!$B:$B,Xlation!$C:$C,"Error",0)</f>
        <v xml:space="preserve">Senior-level Expert </v>
      </c>
      <c r="P506" t="str">
        <f>_xlfn.XLOOKUP(E506,Xlation!$B:$B,Xlation!$C:$C,"Error",0)</f>
        <v xml:space="preserve">Full-time </v>
      </c>
      <c r="Q506" t="str">
        <f>_xlfn.XLOOKUP(L506,Xlation!$B:$B,Xlation!$C:$C,"Error",0)</f>
        <v>Netherlands</v>
      </c>
      <c r="R506" t="str">
        <f>_xlfn.XLOOKUP(J506,Xlation!$B:$B,Xlation!$C:$C,"Error",0)</f>
        <v>Netherlands</v>
      </c>
      <c r="S506" t="str">
        <f>_xlfn.XLOOKUP(N506,Xlation!$B:$B,Xlation!$C:$C,"Error",0)</f>
        <v>Large_Greater_than_250_Emp</v>
      </c>
      <c r="T506" t="str">
        <f>_xlfn.XLOOKUP(F506,Xlation!$B:$B,Xlation!$C:$C,"Error",0)</f>
        <v>Engineer</v>
      </c>
      <c r="U506" t="str">
        <f>_xlfn.XLOOKUP(K506,Xlation!$B:$B,Xlation!$C:$C,"Error",0)</f>
        <v>80-100%</v>
      </c>
      <c r="V506" t="str">
        <f>_xlfn.XLOOKUP(F506,Categories!B:B,Categories!C:C,"Not in dataset",0)</f>
        <v>ML Professional</v>
      </c>
    </row>
    <row r="507" spans="2:22">
      <c r="B507" s="1">
        <v>501</v>
      </c>
      <c r="C507">
        <v>2022</v>
      </c>
      <c r="D507" t="s">
        <v>8</v>
      </c>
      <c r="E507" t="s">
        <v>10</v>
      </c>
      <c r="F507" t="s">
        <v>97</v>
      </c>
      <c r="G507">
        <v>30000</v>
      </c>
      <c r="H507" t="s">
        <v>59</v>
      </c>
      <c r="I507">
        <v>32974</v>
      </c>
      <c r="J507" t="s">
        <v>154</v>
      </c>
      <c r="K507">
        <v>100</v>
      </c>
      <c r="L507" t="s">
        <v>154</v>
      </c>
      <c r="M507" t="str">
        <f>_xlfn.XLOOKUP(L507,Xlation!B:B,Xlation!D:D,"error",0)</f>
        <v>EST</v>
      </c>
      <c r="N507" t="s">
        <v>62</v>
      </c>
      <c r="O507" t="str">
        <f>_xlfn.XLOOKUP(D507,Xlation!$B:$B,Xlation!$C:$C,"Error",0)</f>
        <v xml:space="preserve">Mid-level Intermediate </v>
      </c>
      <c r="P507" t="str">
        <f>_xlfn.XLOOKUP(E507,Xlation!$B:$B,Xlation!$C:$C,"Error",0)</f>
        <v xml:space="preserve">Full-time </v>
      </c>
      <c r="Q507" t="str">
        <f>_xlfn.XLOOKUP(L507,Xlation!$B:$B,Xlation!$C:$C,"Error",0)</f>
        <v>Estonia</v>
      </c>
      <c r="R507" t="str">
        <f>_xlfn.XLOOKUP(J507,Xlation!$B:$B,Xlation!$C:$C,"Error",0)</f>
        <v>Estonia</v>
      </c>
      <c r="S507" t="str">
        <f>_xlfn.XLOOKUP(N507,Xlation!$B:$B,Xlation!$C:$C,"Error",0)</f>
        <v>Small_Less_than_50_Emp</v>
      </c>
      <c r="T507" t="str">
        <f>_xlfn.XLOOKUP(F507,Xlation!$B:$B,Xlation!$C:$C,"Error",0)</f>
        <v>Other</v>
      </c>
      <c r="U507" t="str">
        <f>_xlfn.XLOOKUP(K507,Xlation!$B:$B,Xlation!$C:$C,"Error",0)</f>
        <v>80-100%</v>
      </c>
      <c r="V507" t="str">
        <f>_xlfn.XLOOKUP(F507,Categories!B:B,Categories!C:C,"Not in dataset",0)</f>
        <v>Not ML</v>
      </c>
    </row>
    <row r="508" spans="2:22">
      <c r="B508" s="1">
        <v>502</v>
      </c>
      <c r="C508">
        <v>2022</v>
      </c>
      <c r="D508" t="s">
        <v>2</v>
      </c>
      <c r="E508" t="s">
        <v>10</v>
      </c>
      <c r="F508" t="s">
        <v>34</v>
      </c>
      <c r="G508">
        <v>40000</v>
      </c>
      <c r="H508" t="s">
        <v>61</v>
      </c>
      <c r="I508">
        <v>40000</v>
      </c>
      <c r="J508" t="s">
        <v>30</v>
      </c>
      <c r="K508">
        <v>100</v>
      </c>
      <c r="L508" t="s">
        <v>153</v>
      </c>
      <c r="M508" t="str">
        <f>_xlfn.XLOOKUP(L508,Xlation!B:B,Xlation!D:D,"error",0)</f>
        <v>MYS</v>
      </c>
      <c r="N508" t="s">
        <v>60</v>
      </c>
      <c r="O508" t="str">
        <f>_xlfn.XLOOKUP(D508,Xlation!$B:$B,Xlation!$C:$C,"Error",0)</f>
        <v xml:space="preserve">Entry-level Junior </v>
      </c>
      <c r="P508" t="str">
        <f>_xlfn.XLOOKUP(E508,Xlation!$B:$B,Xlation!$C:$C,"Error",0)</f>
        <v xml:space="preserve">Full-time </v>
      </c>
      <c r="Q508" t="str">
        <f>_xlfn.XLOOKUP(L508,Xlation!$B:$B,Xlation!$C:$C,"Error",0)</f>
        <v>Malaysia</v>
      </c>
      <c r="R508" t="str">
        <f>_xlfn.XLOOKUP(J508,Xlation!$B:$B,Xlation!$C:$C,"Error",0)</f>
        <v>Japan</v>
      </c>
      <c r="S508" t="str">
        <f>_xlfn.XLOOKUP(N508,Xlation!$B:$B,Xlation!$C:$C,"Error",0)</f>
        <v>Large_Greater_than_250_Emp</v>
      </c>
      <c r="T508" t="str">
        <f>_xlfn.XLOOKUP(F508,Xlation!$B:$B,Xlation!$C:$C,"Error",0)</f>
        <v>Scientist</v>
      </c>
      <c r="U508" t="str">
        <f>_xlfn.XLOOKUP(K508,Xlation!$B:$B,Xlation!$C:$C,"Error",0)</f>
        <v>80-100%</v>
      </c>
      <c r="V508" t="str">
        <f>_xlfn.XLOOKUP(F508,Categories!B:B,Categories!C:C,"Not in dataset",0)</f>
        <v>Not ML</v>
      </c>
    </row>
    <row r="509" spans="2:22">
      <c r="B509" s="1">
        <v>503</v>
      </c>
      <c r="C509">
        <v>2022</v>
      </c>
      <c r="D509" t="s">
        <v>8</v>
      </c>
      <c r="E509" t="s">
        <v>10</v>
      </c>
      <c r="F509" t="s">
        <v>37</v>
      </c>
      <c r="G509">
        <v>121000</v>
      </c>
      <c r="H509" t="s">
        <v>155</v>
      </c>
      <c r="I509">
        <v>87425</v>
      </c>
      <c r="J509" t="s">
        <v>156</v>
      </c>
      <c r="K509">
        <v>100</v>
      </c>
      <c r="L509" t="s">
        <v>156</v>
      </c>
      <c r="M509" t="str">
        <f>_xlfn.XLOOKUP(L509,Xlation!B:B,Xlation!D:D,"error",0)</f>
        <v>AUS</v>
      </c>
      <c r="N509" t="s">
        <v>60</v>
      </c>
      <c r="O509" t="str">
        <f>_xlfn.XLOOKUP(D509,Xlation!$B:$B,Xlation!$C:$C,"Error",0)</f>
        <v xml:space="preserve">Mid-level Intermediate </v>
      </c>
      <c r="P509" t="str">
        <f>_xlfn.XLOOKUP(E509,Xlation!$B:$B,Xlation!$C:$C,"Error",0)</f>
        <v xml:space="preserve">Full-time </v>
      </c>
      <c r="Q509" t="str">
        <f>_xlfn.XLOOKUP(L509,Xlation!$B:$B,Xlation!$C:$C,"Error",0)</f>
        <v>Australia</v>
      </c>
      <c r="R509" t="str">
        <f>_xlfn.XLOOKUP(J509,Xlation!$B:$B,Xlation!$C:$C,"Error",0)</f>
        <v>Australia</v>
      </c>
      <c r="S509" t="str">
        <f>_xlfn.XLOOKUP(N509,Xlation!$B:$B,Xlation!$C:$C,"Error",0)</f>
        <v>Large_Greater_than_250_Emp</v>
      </c>
      <c r="T509" t="str">
        <f>_xlfn.XLOOKUP(F509,Xlation!$B:$B,Xlation!$C:$C,"Error",0)</f>
        <v>Engineer</v>
      </c>
      <c r="U509" t="str">
        <f>_xlfn.XLOOKUP(K509,Xlation!$B:$B,Xlation!$C:$C,"Error",0)</f>
        <v>80-100%</v>
      </c>
      <c r="V509" t="str">
        <f>_xlfn.XLOOKUP(F509,Categories!B:B,Categories!C:C,"Not in dataset",0)</f>
        <v>ML Professional</v>
      </c>
    </row>
    <row r="510" spans="2:22">
      <c r="B510" s="1">
        <v>504</v>
      </c>
      <c r="C510">
        <v>2022</v>
      </c>
      <c r="D510" t="s">
        <v>11</v>
      </c>
      <c r="E510" t="s">
        <v>10</v>
      </c>
      <c r="F510" t="s">
        <v>35</v>
      </c>
      <c r="G510">
        <v>115000</v>
      </c>
      <c r="H510" t="s">
        <v>61</v>
      </c>
      <c r="I510">
        <v>115000</v>
      </c>
      <c r="J510" t="s">
        <v>22</v>
      </c>
      <c r="K510">
        <v>100</v>
      </c>
      <c r="L510" t="s">
        <v>22</v>
      </c>
      <c r="M510" t="str">
        <f>_xlfn.XLOOKUP(L510,Xlation!B:B,Xlation!D:D,"error",0)</f>
        <v>USA</v>
      </c>
      <c r="N510" t="s">
        <v>64</v>
      </c>
      <c r="O510" t="str">
        <f>_xlfn.XLOOKUP(D510,Xlation!$B:$B,Xlation!$C:$C,"Error",0)</f>
        <v xml:space="preserve">Senior-level Expert </v>
      </c>
      <c r="P510" t="str">
        <f>_xlfn.XLOOKUP(E510,Xlation!$B:$B,Xlation!$C:$C,"Error",0)</f>
        <v xml:space="preserve">Full-time </v>
      </c>
      <c r="Q510" t="str">
        <f>_xlfn.XLOOKUP(L510,Xlation!$B:$B,Xlation!$C:$C,"Error",0)</f>
        <v>United States of America</v>
      </c>
      <c r="R510" t="str">
        <f>_xlfn.XLOOKUP(J510,Xlation!$B:$B,Xlation!$C:$C,"Error",0)</f>
        <v>United States of America</v>
      </c>
      <c r="S510" t="str">
        <f>_xlfn.XLOOKUP(N510,Xlation!$B:$B,Xlation!$C:$C,"Error",0)</f>
        <v>Medium_Between_50_and_250_Emp</v>
      </c>
      <c r="T510" t="str">
        <f>_xlfn.XLOOKUP(F510,Xlation!$B:$B,Xlation!$C:$C,"Error",0)</f>
        <v>Engineer</v>
      </c>
      <c r="U510" t="str">
        <f>_xlfn.XLOOKUP(K510,Xlation!$B:$B,Xlation!$C:$C,"Error",0)</f>
        <v>80-100%</v>
      </c>
      <c r="V510" t="str">
        <f>_xlfn.XLOOKUP(F510,Categories!B:B,Categories!C:C,"Not in dataset",0)</f>
        <v>Not ML</v>
      </c>
    </row>
    <row r="511" spans="2:22">
      <c r="B511" s="1">
        <v>505</v>
      </c>
      <c r="C511">
        <v>2022</v>
      </c>
      <c r="D511" t="s">
        <v>2</v>
      </c>
      <c r="E511" t="s">
        <v>10</v>
      </c>
      <c r="F511" t="s">
        <v>34</v>
      </c>
      <c r="G511">
        <v>120000</v>
      </c>
      <c r="H511" t="s">
        <v>155</v>
      </c>
      <c r="I511">
        <v>86703</v>
      </c>
      <c r="J511" t="s">
        <v>156</v>
      </c>
      <c r="K511">
        <v>50</v>
      </c>
      <c r="L511" t="s">
        <v>156</v>
      </c>
      <c r="M511" t="str">
        <f>_xlfn.XLOOKUP(L511,Xlation!B:B,Xlation!D:D,"error",0)</f>
        <v>AUS</v>
      </c>
      <c r="N511" t="s">
        <v>64</v>
      </c>
      <c r="O511" t="str">
        <f>_xlfn.XLOOKUP(D511,Xlation!$B:$B,Xlation!$C:$C,"Error",0)</f>
        <v xml:space="preserve">Entry-level Junior </v>
      </c>
      <c r="P511" t="str">
        <f>_xlfn.XLOOKUP(E511,Xlation!$B:$B,Xlation!$C:$C,"Error",0)</f>
        <v xml:space="preserve">Full-time </v>
      </c>
      <c r="Q511" t="str">
        <f>_xlfn.XLOOKUP(L511,Xlation!$B:$B,Xlation!$C:$C,"Error",0)</f>
        <v>Australia</v>
      </c>
      <c r="R511" t="str">
        <f>_xlfn.XLOOKUP(J511,Xlation!$B:$B,Xlation!$C:$C,"Error",0)</f>
        <v>Australia</v>
      </c>
      <c r="S511" t="str">
        <f>_xlfn.XLOOKUP(N511,Xlation!$B:$B,Xlation!$C:$C,"Error",0)</f>
        <v>Medium_Between_50_and_250_Emp</v>
      </c>
      <c r="T511" t="str">
        <f>_xlfn.XLOOKUP(F511,Xlation!$B:$B,Xlation!$C:$C,"Error",0)</f>
        <v>Scientist</v>
      </c>
      <c r="U511" t="str">
        <f>_xlfn.XLOOKUP(K511,Xlation!$B:$B,Xlation!$C:$C,"Error",0)</f>
        <v>20-80%</v>
      </c>
      <c r="V511" t="str">
        <f>_xlfn.XLOOKUP(F511,Categories!B:B,Categories!C:C,"Not in dataset",0)</f>
        <v>Not ML</v>
      </c>
    </row>
    <row r="512" spans="2:22">
      <c r="B512" s="1">
        <v>506</v>
      </c>
      <c r="C512">
        <v>2022</v>
      </c>
      <c r="D512" t="s">
        <v>8</v>
      </c>
      <c r="E512" t="s">
        <v>10</v>
      </c>
      <c r="F512" t="s">
        <v>116</v>
      </c>
      <c r="G512">
        <v>75000</v>
      </c>
      <c r="H512" t="s">
        <v>61</v>
      </c>
      <c r="I512">
        <v>75000</v>
      </c>
      <c r="J512" t="s">
        <v>157</v>
      </c>
      <c r="K512">
        <v>100</v>
      </c>
      <c r="L512" t="s">
        <v>22</v>
      </c>
      <c r="M512" t="str">
        <f>_xlfn.XLOOKUP(L512,Xlation!B:B,Xlation!D:D,"error",0)</f>
        <v>USA</v>
      </c>
      <c r="N512" t="s">
        <v>60</v>
      </c>
      <c r="O512" t="str">
        <f>_xlfn.XLOOKUP(D512,Xlation!$B:$B,Xlation!$C:$C,"Error",0)</f>
        <v xml:space="preserve">Mid-level Intermediate </v>
      </c>
      <c r="P512" t="str">
        <f>_xlfn.XLOOKUP(E512,Xlation!$B:$B,Xlation!$C:$C,"Error",0)</f>
        <v xml:space="preserve">Full-time </v>
      </c>
      <c r="Q512" t="str">
        <f>_xlfn.XLOOKUP(L512,Xlation!$B:$B,Xlation!$C:$C,"Error",0)</f>
        <v>United States of America</v>
      </c>
      <c r="R512" t="str">
        <f>_xlfn.XLOOKUP(J512,Xlation!$B:$B,Xlation!$C:$C,"Error",0)</f>
        <v>Bolivia</v>
      </c>
      <c r="S512" t="str">
        <f>_xlfn.XLOOKUP(N512,Xlation!$B:$B,Xlation!$C:$C,"Error",0)</f>
        <v>Large_Greater_than_250_Emp</v>
      </c>
      <c r="T512" t="str">
        <f>_xlfn.XLOOKUP(F512,Xlation!$B:$B,Xlation!$C:$C,"Error",0)</f>
        <v>Scientist</v>
      </c>
      <c r="U512" t="str">
        <f>_xlfn.XLOOKUP(K512,Xlation!$B:$B,Xlation!$C:$C,"Error",0)</f>
        <v>80-100%</v>
      </c>
      <c r="V512" t="str">
        <f>_xlfn.XLOOKUP(F512,Categories!B:B,Categories!C:C,"Not in dataset",0)</f>
        <v>ML Professional</v>
      </c>
    </row>
    <row r="513" spans="2:22">
      <c r="B513" s="1">
        <v>507</v>
      </c>
      <c r="C513">
        <v>2022</v>
      </c>
      <c r="D513" t="s">
        <v>8</v>
      </c>
      <c r="E513" t="s">
        <v>10</v>
      </c>
      <c r="F513" t="s">
        <v>38</v>
      </c>
      <c r="G513">
        <v>59000</v>
      </c>
      <c r="H513" t="s">
        <v>59</v>
      </c>
      <c r="I513">
        <v>64849</v>
      </c>
      <c r="J513" t="s">
        <v>31</v>
      </c>
      <c r="K513">
        <v>0</v>
      </c>
      <c r="L513" t="s">
        <v>31</v>
      </c>
      <c r="M513" t="str">
        <f>_xlfn.XLOOKUP(L513,Xlation!B:B,Xlation!D:D,"error",0)</f>
        <v>AUT</v>
      </c>
      <c r="N513" t="s">
        <v>60</v>
      </c>
      <c r="O513" t="str">
        <f>_xlfn.XLOOKUP(D513,Xlation!$B:$B,Xlation!$C:$C,"Error",0)</f>
        <v xml:space="preserve">Mid-level Intermediate </v>
      </c>
      <c r="P513" t="str">
        <f>_xlfn.XLOOKUP(E513,Xlation!$B:$B,Xlation!$C:$C,"Error",0)</f>
        <v xml:space="preserve">Full-time </v>
      </c>
      <c r="Q513" t="str">
        <f>_xlfn.XLOOKUP(L513,Xlation!$B:$B,Xlation!$C:$C,"Error",0)</f>
        <v>Austria</v>
      </c>
      <c r="R513" t="str">
        <f>_xlfn.XLOOKUP(J513,Xlation!$B:$B,Xlation!$C:$C,"Error",0)</f>
        <v>Austria</v>
      </c>
      <c r="S513" t="str">
        <f>_xlfn.XLOOKUP(N513,Xlation!$B:$B,Xlation!$C:$C,"Error",0)</f>
        <v>Large_Greater_than_250_Emp</v>
      </c>
      <c r="T513" t="str">
        <f>_xlfn.XLOOKUP(F513,Xlation!$B:$B,Xlation!$C:$C,"Error",0)</f>
        <v>Scientist</v>
      </c>
      <c r="U513" t="str">
        <f>_xlfn.XLOOKUP(K513,Xlation!$B:$B,Xlation!$C:$C,"Error",0)</f>
        <v>0-20%</v>
      </c>
      <c r="V513" t="str">
        <f>_xlfn.XLOOKUP(F513,Categories!B:B,Categories!C:C,"Not in dataset",0)</f>
        <v>Not ML</v>
      </c>
    </row>
    <row r="514" spans="2:22">
      <c r="B514" s="1">
        <v>508</v>
      </c>
      <c r="C514">
        <v>2022</v>
      </c>
      <c r="D514" t="s">
        <v>2</v>
      </c>
      <c r="E514" t="s">
        <v>10</v>
      </c>
      <c r="F514" t="s">
        <v>38</v>
      </c>
      <c r="G514">
        <v>120000</v>
      </c>
      <c r="H514" t="s">
        <v>61</v>
      </c>
      <c r="I514">
        <v>120000</v>
      </c>
      <c r="J514" t="s">
        <v>22</v>
      </c>
      <c r="K514">
        <v>100</v>
      </c>
      <c r="L514" t="s">
        <v>22</v>
      </c>
      <c r="M514" t="str">
        <f>_xlfn.XLOOKUP(L514,Xlation!B:B,Xlation!D:D,"error",0)</f>
        <v>USA</v>
      </c>
      <c r="N514" t="s">
        <v>60</v>
      </c>
      <c r="O514" t="str">
        <f>_xlfn.XLOOKUP(D514,Xlation!$B:$B,Xlation!$C:$C,"Error",0)</f>
        <v xml:space="preserve">Entry-level Junior </v>
      </c>
      <c r="P514" t="str">
        <f>_xlfn.XLOOKUP(E514,Xlation!$B:$B,Xlation!$C:$C,"Error",0)</f>
        <v xml:space="preserve">Full-time </v>
      </c>
      <c r="Q514" t="str">
        <f>_xlfn.XLOOKUP(L514,Xlation!$B:$B,Xlation!$C:$C,"Error",0)</f>
        <v>United States of America</v>
      </c>
      <c r="R514" t="str">
        <f>_xlfn.XLOOKUP(J514,Xlation!$B:$B,Xlation!$C:$C,"Error",0)</f>
        <v>United States of America</v>
      </c>
      <c r="S514" t="str">
        <f>_xlfn.XLOOKUP(N514,Xlation!$B:$B,Xlation!$C:$C,"Error",0)</f>
        <v>Large_Greater_than_250_Emp</v>
      </c>
      <c r="T514" t="str">
        <f>_xlfn.XLOOKUP(F514,Xlation!$B:$B,Xlation!$C:$C,"Error",0)</f>
        <v>Scientist</v>
      </c>
      <c r="U514" t="str">
        <f>_xlfn.XLOOKUP(K514,Xlation!$B:$B,Xlation!$C:$C,"Error",0)</f>
        <v>80-100%</v>
      </c>
      <c r="V514" t="str">
        <f>_xlfn.XLOOKUP(F514,Categories!B:B,Categories!C:C,"Not in dataset",0)</f>
        <v>Not ML</v>
      </c>
    </row>
    <row r="515" spans="2:22">
      <c r="B515" s="1">
        <v>509</v>
      </c>
      <c r="C515">
        <v>2022</v>
      </c>
      <c r="D515" t="s">
        <v>8</v>
      </c>
      <c r="E515" t="s">
        <v>10</v>
      </c>
      <c r="F515" t="s">
        <v>100</v>
      </c>
      <c r="G515">
        <v>157000</v>
      </c>
      <c r="H515" t="s">
        <v>61</v>
      </c>
      <c r="I515">
        <v>157000</v>
      </c>
      <c r="J515" t="s">
        <v>22</v>
      </c>
      <c r="K515">
        <v>100</v>
      </c>
      <c r="L515" t="s">
        <v>22</v>
      </c>
      <c r="M515" t="str">
        <f>_xlfn.XLOOKUP(L515,Xlation!B:B,Xlation!D:D,"error",0)</f>
        <v>USA</v>
      </c>
      <c r="N515" t="s">
        <v>60</v>
      </c>
      <c r="O515" t="str">
        <f>_xlfn.XLOOKUP(D515,Xlation!$B:$B,Xlation!$C:$C,"Error",0)</f>
        <v xml:space="preserve">Mid-level Intermediate </v>
      </c>
      <c r="P515" t="str">
        <f>_xlfn.XLOOKUP(E515,Xlation!$B:$B,Xlation!$C:$C,"Error",0)</f>
        <v xml:space="preserve">Full-time </v>
      </c>
      <c r="Q515" t="str">
        <f>_xlfn.XLOOKUP(L515,Xlation!$B:$B,Xlation!$C:$C,"Error",0)</f>
        <v>United States of America</v>
      </c>
      <c r="R515" t="str">
        <f>_xlfn.XLOOKUP(J515,Xlation!$B:$B,Xlation!$C:$C,"Error",0)</f>
        <v>United States of America</v>
      </c>
      <c r="S515" t="str">
        <f>_xlfn.XLOOKUP(N515,Xlation!$B:$B,Xlation!$C:$C,"Error",0)</f>
        <v>Large_Greater_than_250_Emp</v>
      </c>
      <c r="T515" t="str">
        <f>_xlfn.XLOOKUP(F515,Xlation!$B:$B,Xlation!$C:$C,"Error",0)</f>
        <v>Scientist</v>
      </c>
      <c r="U515" t="str">
        <f>_xlfn.XLOOKUP(K515,Xlation!$B:$B,Xlation!$C:$C,"Error",0)</f>
        <v>80-100%</v>
      </c>
      <c r="V515" t="str">
        <f>_xlfn.XLOOKUP(F515,Categories!B:B,Categories!C:C,"Not in dataset",0)</f>
        <v>Not ML</v>
      </c>
    </row>
    <row r="516" spans="2:22">
      <c r="B516" s="1">
        <v>510</v>
      </c>
      <c r="C516">
        <v>2022</v>
      </c>
      <c r="D516" t="s">
        <v>2</v>
      </c>
      <c r="E516" t="s">
        <v>10</v>
      </c>
      <c r="F516" t="s">
        <v>109</v>
      </c>
      <c r="G516">
        <v>150000</v>
      </c>
      <c r="H516" t="s">
        <v>61</v>
      </c>
      <c r="I516">
        <v>150000</v>
      </c>
      <c r="J516" t="s">
        <v>156</v>
      </c>
      <c r="K516">
        <v>100</v>
      </c>
      <c r="L516" t="s">
        <v>156</v>
      </c>
      <c r="M516" t="str">
        <f>_xlfn.XLOOKUP(L516,Xlation!B:B,Xlation!D:D,"error",0)</f>
        <v>AUS</v>
      </c>
      <c r="N516" t="s">
        <v>62</v>
      </c>
      <c r="O516" t="str">
        <f>_xlfn.XLOOKUP(D516,Xlation!$B:$B,Xlation!$C:$C,"Error",0)</f>
        <v xml:space="preserve">Entry-level Junior </v>
      </c>
      <c r="P516" t="str">
        <f>_xlfn.XLOOKUP(E516,Xlation!$B:$B,Xlation!$C:$C,"Error",0)</f>
        <v xml:space="preserve">Full-time </v>
      </c>
      <c r="Q516" t="str">
        <f>_xlfn.XLOOKUP(L516,Xlation!$B:$B,Xlation!$C:$C,"Error",0)</f>
        <v>Australia</v>
      </c>
      <c r="R516" t="str">
        <f>_xlfn.XLOOKUP(J516,Xlation!$B:$B,Xlation!$C:$C,"Error",0)</f>
        <v>Australia</v>
      </c>
      <c r="S516" t="str">
        <f>_xlfn.XLOOKUP(N516,Xlation!$B:$B,Xlation!$C:$C,"Error",0)</f>
        <v>Small_Less_than_50_Emp</v>
      </c>
      <c r="T516" t="str">
        <f>_xlfn.XLOOKUP(F516,Xlation!$B:$B,Xlation!$C:$C,"Error",0)</f>
        <v>Engineer</v>
      </c>
      <c r="U516" t="str">
        <f>_xlfn.XLOOKUP(K516,Xlation!$B:$B,Xlation!$C:$C,"Error",0)</f>
        <v>80-100%</v>
      </c>
      <c r="V516" t="str">
        <f>_xlfn.XLOOKUP(F516,Categories!B:B,Categories!C:C,"Not in dataset",0)</f>
        <v>Not ML</v>
      </c>
    </row>
    <row r="517" spans="2:22">
      <c r="B517" s="1">
        <v>511</v>
      </c>
      <c r="C517">
        <v>2022</v>
      </c>
      <c r="D517" t="s">
        <v>8</v>
      </c>
      <c r="E517" t="s">
        <v>10</v>
      </c>
      <c r="F517" t="s">
        <v>70</v>
      </c>
      <c r="G517">
        <v>90000</v>
      </c>
      <c r="H517" t="s">
        <v>84</v>
      </c>
      <c r="I517">
        <v>70912</v>
      </c>
      <c r="J517" t="s">
        <v>24</v>
      </c>
      <c r="K517">
        <v>50</v>
      </c>
      <c r="L517" t="s">
        <v>24</v>
      </c>
      <c r="M517" t="str">
        <f>_xlfn.XLOOKUP(L517,Xlation!B:B,Xlation!D:D,"error",0)</f>
        <v>CAN</v>
      </c>
      <c r="N517" t="s">
        <v>60</v>
      </c>
      <c r="O517" t="str">
        <f>_xlfn.XLOOKUP(D517,Xlation!$B:$B,Xlation!$C:$C,"Error",0)</f>
        <v xml:space="preserve">Mid-level Intermediate </v>
      </c>
      <c r="P517" t="str">
        <f>_xlfn.XLOOKUP(E517,Xlation!$B:$B,Xlation!$C:$C,"Error",0)</f>
        <v xml:space="preserve">Full-time </v>
      </c>
      <c r="Q517" t="str">
        <f>_xlfn.XLOOKUP(L517,Xlation!$B:$B,Xlation!$C:$C,"Error",0)</f>
        <v>Canada</v>
      </c>
      <c r="R517" t="str">
        <f>_xlfn.XLOOKUP(J517,Xlation!$B:$B,Xlation!$C:$C,"Error",0)</f>
        <v>Canada</v>
      </c>
      <c r="S517" t="str">
        <f>_xlfn.XLOOKUP(N517,Xlation!$B:$B,Xlation!$C:$C,"Error",0)</f>
        <v>Large_Greater_than_250_Emp</v>
      </c>
      <c r="T517" t="str">
        <f>_xlfn.XLOOKUP(F517,Xlation!$B:$B,Xlation!$C:$C,"Error",0)</f>
        <v>Analysis</v>
      </c>
      <c r="U517" t="str">
        <f>_xlfn.XLOOKUP(K517,Xlation!$B:$B,Xlation!$C:$C,"Error",0)</f>
        <v>20-80%</v>
      </c>
      <c r="V517" t="str">
        <f>_xlfn.XLOOKUP(F517,Categories!B:B,Categories!C:C,"Not in dataset",0)</f>
        <v>Not ML</v>
      </c>
    </row>
    <row r="518" spans="2:22">
      <c r="B518" s="1">
        <v>512</v>
      </c>
      <c r="C518">
        <v>2022</v>
      </c>
      <c r="D518" t="s">
        <v>2</v>
      </c>
      <c r="E518" t="s">
        <v>10</v>
      </c>
      <c r="F518" t="s">
        <v>35</v>
      </c>
      <c r="G518">
        <v>65000</v>
      </c>
      <c r="H518" t="s">
        <v>61</v>
      </c>
      <c r="I518">
        <v>65000</v>
      </c>
      <c r="J518" t="s">
        <v>22</v>
      </c>
      <c r="K518">
        <v>100</v>
      </c>
      <c r="L518" t="s">
        <v>22</v>
      </c>
      <c r="M518" t="str">
        <f>_xlfn.XLOOKUP(L518,Xlation!B:B,Xlation!D:D,"error",0)</f>
        <v>USA</v>
      </c>
      <c r="N518" t="s">
        <v>62</v>
      </c>
      <c r="O518" t="str">
        <f>_xlfn.XLOOKUP(D518,Xlation!$B:$B,Xlation!$C:$C,"Error",0)</f>
        <v xml:space="preserve">Entry-level Junior </v>
      </c>
      <c r="P518" t="str">
        <f>_xlfn.XLOOKUP(E518,Xlation!$B:$B,Xlation!$C:$C,"Error",0)</f>
        <v xml:space="preserve">Full-time </v>
      </c>
      <c r="Q518" t="str">
        <f>_xlfn.XLOOKUP(L518,Xlation!$B:$B,Xlation!$C:$C,"Error",0)</f>
        <v>United States of America</v>
      </c>
      <c r="R518" t="str">
        <f>_xlfn.XLOOKUP(J518,Xlation!$B:$B,Xlation!$C:$C,"Error",0)</f>
        <v>United States of America</v>
      </c>
      <c r="S518" t="str">
        <f>_xlfn.XLOOKUP(N518,Xlation!$B:$B,Xlation!$C:$C,"Error",0)</f>
        <v>Small_Less_than_50_Emp</v>
      </c>
      <c r="T518" t="str">
        <f>_xlfn.XLOOKUP(F518,Xlation!$B:$B,Xlation!$C:$C,"Error",0)</f>
        <v>Engineer</v>
      </c>
      <c r="U518" t="str">
        <f>_xlfn.XLOOKUP(K518,Xlation!$B:$B,Xlation!$C:$C,"Error",0)</f>
        <v>80-100%</v>
      </c>
      <c r="V518" t="str">
        <f>_xlfn.XLOOKUP(F518,Categories!B:B,Categories!C:C,"Not in dataset",0)</f>
        <v>Not ML</v>
      </c>
    </row>
    <row r="519" spans="2:22">
      <c r="B519" s="1">
        <v>513</v>
      </c>
      <c r="C519">
        <v>2022</v>
      </c>
      <c r="D519" t="s">
        <v>11</v>
      </c>
      <c r="E519" t="s">
        <v>10</v>
      </c>
      <c r="F519" t="s">
        <v>37</v>
      </c>
      <c r="G519">
        <v>65000</v>
      </c>
      <c r="H519" t="s">
        <v>59</v>
      </c>
      <c r="I519">
        <v>71444</v>
      </c>
      <c r="J519" t="s">
        <v>158</v>
      </c>
      <c r="K519">
        <v>100</v>
      </c>
      <c r="L519" t="s">
        <v>158</v>
      </c>
      <c r="M519" t="str">
        <f>_xlfn.XLOOKUP(L519,Xlation!B:B,Xlation!D:D,"error",0)</f>
        <v>IRL</v>
      </c>
      <c r="N519" t="s">
        <v>62</v>
      </c>
      <c r="O519" t="str">
        <f>_xlfn.XLOOKUP(D519,Xlation!$B:$B,Xlation!$C:$C,"Error",0)</f>
        <v xml:space="preserve">Senior-level Expert </v>
      </c>
      <c r="P519" t="str">
        <f>_xlfn.XLOOKUP(E519,Xlation!$B:$B,Xlation!$C:$C,"Error",0)</f>
        <v xml:space="preserve">Full-time </v>
      </c>
      <c r="Q519" t="str">
        <f>_xlfn.XLOOKUP(L519,Xlation!$B:$B,Xlation!$C:$C,"Error",0)</f>
        <v>Ireland</v>
      </c>
      <c r="R519" t="str">
        <f>_xlfn.XLOOKUP(J519,Xlation!$B:$B,Xlation!$C:$C,"Error",0)</f>
        <v>Ireland</v>
      </c>
      <c r="S519" t="str">
        <f>_xlfn.XLOOKUP(N519,Xlation!$B:$B,Xlation!$C:$C,"Error",0)</f>
        <v>Small_Less_than_50_Emp</v>
      </c>
      <c r="T519" t="str">
        <f>_xlfn.XLOOKUP(F519,Xlation!$B:$B,Xlation!$C:$C,"Error",0)</f>
        <v>Engineer</v>
      </c>
      <c r="U519" t="str">
        <f>_xlfn.XLOOKUP(K519,Xlation!$B:$B,Xlation!$C:$C,"Error",0)</f>
        <v>80-100%</v>
      </c>
      <c r="V519" t="str">
        <f>_xlfn.XLOOKUP(F519,Categories!B:B,Categories!C:C,"Not in dataset",0)</f>
        <v>ML Professional</v>
      </c>
    </row>
    <row r="520" spans="2:22">
      <c r="B520" s="1">
        <v>514</v>
      </c>
      <c r="C520">
        <v>2022</v>
      </c>
      <c r="D520" t="s">
        <v>2</v>
      </c>
      <c r="E520" t="s">
        <v>10</v>
      </c>
      <c r="F520" t="s">
        <v>99</v>
      </c>
      <c r="G520">
        <v>20000</v>
      </c>
      <c r="H520" t="s">
        <v>61</v>
      </c>
      <c r="I520">
        <v>20000</v>
      </c>
      <c r="J520" t="s">
        <v>75</v>
      </c>
      <c r="K520">
        <v>0</v>
      </c>
      <c r="L520" t="s">
        <v>75</v>
      </c>
      <c r="M520" t="str">
        <f>_xlfn.XLOOKUP(L520,Xlation!B:B,Xlation!D:D,"error",0)</f>
        <v>PAK</v>
      </c>
      <c r="N520" t="s">
        <v>64</v>
      </c>
      <c r="O520" t="str">
        <f>_xlfn.XLOOKUP(D520,Xlation!$B:$B,Xlation!$C:$C,"Error",0)</f>
        <v xml:space="preserve">Entry-level Junior </v>
      </c>
      <c r="P520" t="str">
        <f>_xlfn.XLOOKUP(E520,Xlation!$B:$B,Xlation!$C:$C,"Error",0)</f>
        <v xml:space="preserve">Full-time </v>
      </c>
      <c r="Q520" t="str">
        <f>_xlfn.XLOOKUP(L520,Xlation!$B:$B,Xlation!$C:$C,"Error",0)</f>
        <v>Pakistan</v>
      </c>
      <c r="R520" t="str">
        <f>_xlfn.XLOOKUP(J520,Xlation!$B:$B,Xlation!$C:$C,"Error",0)</f>
        <v>Pakistan</v>
      </c>
      <c r="S520" t="str">
        <f>_xlfn.XLOOKUP(N520,Xlation!$B:$B,Xlation!$C:$C,"Error",0)</f>
        <v>Medium_Between_50_and_250_Emp</v>
      </c>
      <c r="T520" t="str">
        <f>_xlfn.XLOOKUP(F520,Xlation!$B:$B,Xlation!$C:$C,"Error",0)</f>
        <v>Engineer</v>
      </c>
      <c r="U520" t="str">
        <f>_xlfn.XLOOKUP(K520,Xlation!$B:$B,Xlation!$C:$C,"Error",0)</f>
        <v>0-20%</v>
      </c>
      <c r="V520" t="str">
        <f>_xlfn.XLOOKUP(F520,Categories!B:B,Categories!C:C,"Not in dataset",0)</f>
        <v>Not ML</v>
      </c>
    </row>
    <row r="521" spans="2:22">
      <c r="B521" s="1">
        <v>515</v>
      </c>
      <c r="C521">
        <v>2022</v>
      </c>
      <c r="D521" t="s">
        <v>8</v>
      </c>
      <c r="E521" t="s">
        <v>10</v>
      </c>
      <c r="F521" t="s">
        <v>34</v>
      </c>
      <c r="G521">
        <v>48000</v>
      </c>
      <c r="H521" t="s">
        <v>61</v>
      </c>
      <c r="I521">
        <v>48000</v>
      </c>
      <c r="J521" t="s">
        <v>93</v>
      </c>
      <c r="K521">
        <v>100</v>
      </c>
      <c r="L521" t="s">
        <v>22</v>
      </c>
      <c r="M521" t="str">
        <f>_xlfn.XLOOKUP(L521,Xlation!B:B,Xlation!D:D,"error",0)</f>
        <v>USA</v>
      </c>
      <c r="N521" t="s">
        <v>62</v>
      </c>
      <c r="O521" t="str">
        <f>_xlfn.XLOOKUP(D521,Xlation!$B:$B,Xlation!$C:$C,"Error",0)</f>
        <v xml:space="preserve">Mid-level Intermediate </v>
      </c>
      <c r="P521" t="str">
        <f>_xlfn.XLOOKUP(E521,Xlation!$B:$B,Xlation!$C:$C,"Error",0)</f>
        <v xml:space="preserve">Full-time </v>
      </c>
      <c r="Q521" t="str">
        <f>_xlfn.XLOOKUP(L521,Xlation!$B:$B,Xlation!$C:$C,"Error",0)</f>
        <v>United States of America</v>
      </c>
      <c r="R521" t="str">
        <f>_xlfn.XLOOKUP(J521,Xlation!$B:$B,Xlation!$C:$C,"Error",0)</f>
        <v>Russian Federation</v>
      </c>
      <c r="S521" t="str">
        <f>_xlfn.XLOOKUP(N521,Xlation!$B:$B,Xlation!$C:$C,"Error",0)</f>
        <v>Small_Less_than_50_Emp</v>
      </c>
      <c r="T521" t="str">
        <f>_xlfn.XLOOKUP(F521,Xlation!$B:$B,Xlation!$C:$C,"Error",0)</f>
        <v>Scientist</v>
      </c>
      <c r="U521" t="str">
        <f>_xlfn.XLOOKUP(K521,Xlation!$B:$B,Xlation!$C:$C,"Error",0)</f>
        <v>80-100%</v>
      </c>
      <c r="V521" t="str">
        <f>_xlfn.XLOOKUP(F521,Categories!B:B,Categories!C:C,"Not in dataset",0)</f>
        <v>Not ML</v>
      </c>
    </row>
    <row r="522" spans="2:22">
      <c r="B522" s="1">
        <v>516</v>
      </c>
      <c r="C522">
        <v>2022</v>
      </c>
      <c r="D522" t="s">
        <v>11</v>
      </c>
      <c r="E522" t="s">
        <v>10</v>
      </c>
      <c r="F522" t="s">
        <v>39</v>
      </c>
      <c r="G522">
        <v>152500</v>
      </c>
      <c r="H522" t="s">
        <v>61</v>
      </c>
      <c r="I522">
        <v>152500</v>
      </c>
      <c r="J522" t="s">
        <v>22</v>
      </c>
      <c r="K522">
        <v>100</v>
      </c>
      <c r="L522" t="s">
        <v>22</v>
      </c>
      <c r="M522" t="str">
        <f>_xlfn.XLOOKUP(L522,Xlation!B:B,Xlation!D:D,"error",0)</f>
        <v>USA</v>
      </c>
      <c r="N522" t="s">
        <v>64</v>
      </c>
      <c r="O522" t="str">
        <f>_xlfn.XLOOKUP(D522,Xlation!$B:$B,Xlation!$C:$C,"Error",0)</f>
        <v xml:space="preserve">Senior-level Expert </v>
      </c>
      <c r="P522" t="str">
        <f>_xlfn.XLOOKUP(E522,Xlation!$B:$B,Xlation!$C:$C,"Error",0)</f>
        <v xml:space="preserve">Full-time </v>
      </c>
      <c r="Q522" t="str">
        <f>_xlfn.XLOOKUP(L522,Xlation!$B:$B,Xlation!$C:$C,"Error",0)</f>
        <v>United States of America</v>
      </c>
      <c r="R522" t="str">
        <f>_xlfn.XLOOKUP(J522,Xlation!$B:$B,Xlation!$C:$C,"Error",0)</f>
        <v>United States of America</v>
      </c>
      <c r="S522" t="str">
        <f>_xlfn.XLOOKUP(N522,Xlation!$B:$B,Xlation!$C:$C,"Error",0)</f>
        <v>Medium_Between_50_and_250_Emp</v>
      </c>
      <c r="T522" t="str">
        <f>_xlfn.XLOOKUP(F522,Xlation!$B:$B,Xlation!$C:$C,"Error",0)</f>
        <v>Scientist</v>
      </c>
      <c r="U522" t="str">
        <f>_xlfn.XLOOKUP(K522,Xlation!$B:$B,Xlation!$C:$C,"Error",0)</f>
        <v>80-100%</v>
      </c>
      <c r="V522" t="str">
        <f>_xlfn.XLOOKUP(F522,Categories!B:B,Categories!C:C,"Not in dataset",0)</f>
        <v>Not ML</v>
      </c>
    </row>
    <row r="523" spans="2:22">
      <c r="B523" s="1">
        <v>517</v>
      </c>
      <c r="C523">
        <v>2022</v>
      </c>
      <c r="D523" t="s">
        <v>8</v>
      </c>
      <c r="E523" t="s">
        <v>10</v>
      </c>
      <c r="F523" t="s">
        <v>35</v>
      </c>
      <c r="G523">
        <v>62000</v>
      </c>
      <c r="H523" t="s">
        <v>59</v>
      </c>
      <c r="I523">
        <v>68147</v>
      </c>
      <c r="J523" t="s">
        <v>27</v>
      </c>
      <c r="K523">
        <v>100</v>
      </c>
      <c r="L523" t="s">
        <v>27</v>
      </c>
      <c r="M523" t="str">
        <f>_xlfn.XLOOKUP(L523,Xlation!B:B,Xlation!D:D,"error",0)</f>
        <v>FRA</v>
      </c>
      <c r="N523" t="s">
        <v>64</v>
      </c>
      <c r="O523" t="str">
        <f>_xlfn.XLOOKUP(D523,Xlation!$B:$B,Xlation!$C:$C,"Error",0)</f>
        <v xml:space="preserve">Mid-level Intermediate </v>
      </c>
      <c r="P523" t="str">
        <f>_xlfn.XLOOKUP(E523,Xlation!$B:$B,Xlation!$C:$C,"Error",0)</f>
        <v xml:space="preserve">Full-time </v>
      </c>
      <c r="Q523" t="str">
        <f>_xlfn.XLOOKUP(L523,Xlation!$B:$B,Xlation!$C:$C,"Error",0)</f>
        <v>France</v>
      </c>
      <c r="R523" t="str">
        <f>_xlfn.XLOOKUP(J523,Xlation!$B:$B,Xlation!$C:$C,"Error",0)</f>
        <v>France</v>
      </c>
      <c r="S523" t="str">
        <f>_xlfn.XLOOKUP(N523,Xlation!$B:$B,Xlation!$C:$C,"Error",0)</f>
        <v>Medium_Between_50_and_250_Emp</v>
      </c>
      <c r="T523" t="str">
        <f>_xlfn.XLOOKUP(F523,Xlation!$B:$B,Xlation!$C:$C,"Error",0)</f>
        <v>Engineer</v>
      </c>
      <c r="U523" t="str">
        <f>_xlfn.XLOOKUP(K523,Xlation!$B:$B,Xlation!$C:$C,"Error",0)</f>
        <v>80-100%</v>
      </c>
      <c r="V523" t="str">
        <f>_xlfn.XLOOKUP(F523,Categories!B:B,Categories!C:C,"Not in dataset",0)</f>
        <v>Not ML</v>
      </c>
    </row>
    <row r="524" spans="2:22">
      <c r="B524" s="1">
        <v>518</v>
      </c>
      <c r="C524">
        <v>2022</v>
      </c>
      <c r="D524" t="s">
        <v>8</v>
      </c>
      <c r="E524" t="s">
        <v>10</v>
      </c>
      <c r="F524" t="s">
        <v>34</v>
      </c>
      <c r="G524">
        <v>115000</v>
      </c>
      <c r="H524" t="s">
        <v>159</v>
      </c>
      <c r="I524">
        <v>122346</v>
      </c>
      <c r="J524" t="s">
        <v>134</v>
      </c>
      <c r="K524">
        <v>0</v>
      </c>
      <c r="L524" t="s">
        <v>134</v>
      </c>
      <c r="M524" t="str">
        <f>_xlfn.XLOOKUP(L524,Xlation!B:B,Xlation!D:D,"error",0)</f>
        <v>CHE</v>
      </c>
      <c r="N524" t="s">
        <v>60</v>
      </c>
      <c r="O524" t="str">
        <f>_xlfn.XLOOKUP(D524,Xlation!$B:$B,Xlation!$C:$C,"Error",0)</f>
        <v xml:space="preserve">Mid-level Intermediate </v>
      </c>
      <c r="P524" t="str">
        <f>_xlfn.XLOOKUP(E524,Xlation!$B:$B,Xlation!$C:$C,"Error",0)</f>
        <v xml:space="preserve">Full-time </v>
      </c>
      <c r="Q524" t="str">
        <f>_xlfn.XLOOKUP(L524,Xlation!$B:$B,Xlation!$C:$C,"Error",0)</f>
        <v>Switzerland</v>
      </c>
      <c r="R524" t="str">
        <f>_xlfn.XLOOKUP(J524,Xlation!$B:$B,Xlation!$C:$C,"Error",0)</f>
        <v>Switzerland</v>
      </c>
      <c r="S524" t="str">
        <f>_xlfn.XLOOKUP(N524,Xlation!$B:$B,Xlation!$C:$C,"Error",0)</f>
        <v>Large_Greater_than_250_Emp</v>
      </c>
      <c r="T524" t="str">
        <f>_xlfn.XLOOKUP(F524,Xlation!$B:$B,Xlation!$C:$C,"Error",0)</f>
        <v>Scientist</v>
      </c>
      <c r="U524" t="str">
        <f>_xlfn.XLOOKUP(K524,Xlation!$B:$B,Xlation!$C:$C,"Error",0)</f>
        <v>0-20%</v>
      </c>
      <c r="V524" t="str">
        <f>_xlfn.XLOOKUP(F524,Categories!B:B,Categories!C:C,"Not in dataset",0)</f>
        <v>Not ML</v>
      </c>
    </row>
    <row r="525" spans="2:22">
      <c r="B525" s="1">
        <v>519</v>
      </c>
      <c r="C525">
        <v>2022</v>
      </c>
      <c r="D525" t="s">
        <v>11</v>
      </c>
      <c r="E525" t="s">
        <v>10</v>
      </c>
      <c r="F525" t="s">
        <v>100</v>
      </c>
      <c r="G525">
        <v>380000</v>
      </c>
      <c r="H525" t="s">
        <v>61</v>
      </c>
      <c r="I525">
        <v>380000</v>
      </c>
      <c r="J525" t="s">
        <v>22</v>
      </c>
      <c r="K525">
        <v>100</v>
      </c>
      <c r="L525" t="s">
        <v>22</v>
      </c>
      <c r="M525" t="str">
        <f>_xlfn.XLOOKUP(L525,Xlation!B:B,Xlation!D:D,"error",0)</f>
        <v>USA</v>
      </c>
      <c r="N525" t="s">
        <v>60</v>
      </c>
      <c r="O525" t="str">
        <f>_xlfn.XLOOKUP(D525,Xlation!$B:$B,Xlation!$C:$C,"Error",0)</f>
        <v xml:space="preserve">Senior-level Expert </v>
      </c>
      <c r="P525" t="str">
        <f>_xlfn.XLOOKUP(E525,Xlation!$B:$B,Xlation!$C:$C,"Error",0)</f>
        <v xml:space="preserve">Full-time </v>
      </c>
      <c r="Q525" t="str">
        <f>_xlfn.XLOOKUP(L525,Xlation!$B:$B,Xlation!$C:$C,"Error",0)</f>
        <v>United States of America</v>
      </c>
      <c r="R525" t="str">
        <f>_xlfn.XLOOKUP(J525,Xlation!$B:$B,Xlation!$C:$C,"Error",0)</f>
        <v>United States of America</v>
      </c>
      <c r="S525" t="str">
        <f>_xlfn.XLOOKUP(N525,Xlation!$B:$B,Xlation!$C:$C,"Error",0)</f>
        <v>Large_Greater_than_250_Emp</v>
      </c>
      <c r="T525" t="str">
        <f>_xlfn.XLOOKUP(F525,Xlation!$B:$B,Xlation!$C:$C,"Error",0)</f>
        <v>Scientist</v>
      </c>
      <c r="U525" t="str">
        <f>_xlfn.XLOOKUP(K525,Xlation!$B:$B,Xlation!$C:$C,"Error",0)</f>
        <v>80-100%</v>
      </c>
      <c r="V525" t="str">
        <f>_xlfn.XLOOKUP(F525,Categories!B:B,Categories!C:C,"Not in dataset",0)</f>
        <v>Not ML</v>
      </c>
    </row>
    <row r="526" spans="2:22">
      <c r="B526" s="1">
        <v>520</v>
      </c>
      <c r="C526">
        <v>2022</v>
      </c>
      <c r="D526" t="s">
        <v>8</v>
      </c>
      <c r="E526" t="s">
        <v>10</v>
      </c>
      <c r="F526" t="s">
        <v>34</v>
      </c>
      <c r="G526">
        <v>88000</v>
      </c>
      <c r="H526" t="s">
        <v>84</v>
      </c>
      <c r="I526">
        <v>69336</v>
      </c>
      <c r="J526" t="s">
        <v>24</v>
      </c>
      <c r="K526">
        <v>100</v>
      </c>
      <c r="L526" t="s">
        <v>24</v>
      </c>
      <c r="M526" t="str">
        <f>_xlfn.XLOOKUP(L526,Xlation!B:B,Xlation!D:D,"error",0)</f>
        <v>CAN</v>
      </c>
      <c r="N526" t="s">
        <v>64</v>
      </c>
      <c r="O526" t="str">
        <f>_xlfn.XLOOKUP(D526,Xlation!$B:$B,Xlation!$C:$C,"Error",0)</f>
        <v xml:space="preserve">Mid-level Intermediate </v>
      </c>
      <c r="P526" t="str">
        <f>_xlfn.XLOOKUP(E526,Xlation!$B:$B,Xlation!$C:$C,"Error",0)</f>
        <v xml:space="preserve">Full-time </v>
      </c>
      <c r="Q526" t="str">
        <f>_xlfn.XLOOKUP(L526,Xlation!$B:$B,Xlation!$C:$C,"Error",0)</f>
        <v>Canada</v>
      </c>
      <c r="R526" t="str">
        <f>_xlfn.XLOOKUP(J526,Xlation!$B:$B,Xlation!$C:$C,"Error",0)</f>
        <v>Canada</v>
      </c>
      <c r="S526" t="str">
        <f>_xlfn.XLOOKUP(N526,Xlation!$B:$B,Xlation!$C:$C,"Error",0)</f>
        <v>Medium_Between_50_and_250_Emp</v>
      </c>
      <c r="T526" t="str">
        <f>_xlfn.XLOOKUP(F526,Xlation!$B:$B,Xlation!$C:$C,"Error",0)</f>
        <v>Scientist</v>
      </c>
      <c r="U526" t="str">
        <f>_xlfn.XLOOKUP(K526,Xlation!$B:$B,Xlation!$C:$C,"Error",0)</f>
        <v>80-100%</v>
      </c>
      <c r="V526" t="str">
        <f>_xlfn.XLOOKUP(F526,Categories!B:B,Categories!C:C,"Not in dataset",0)</f>
        <v>Not ML</v>
      </c>
    </row>
    <row r="527" spans="2:22">
      <c r="B527" s="1">
        <v>521</v>
      </c>
      <c r="C527">
        <v>2022</v>
      </c>
      <c r="D527" t="s">
        <v>2</v>
      </c>
      <c r="E527" t="s">
        <v>10</v>
      </c>
      <c r="F527" t="s">
        <v>92</v>
      </c>
      <c r="G527">
        <v>10000</v>
      </c>
      <c r="H527" t="s">
        <v>61</v>
      </c>
      <c r="I527">
        <v>10000</v>
      </c>
      <c r="J527" t="s">
        <v>13</v>
      </c>
      <c r="K527">
        <v>100</v>
      </c>
      <c r="L527" t="s">
        <v>96</v>
      </c>
      <c r="M527" t="str">
        <f>_xlfn.XLOOKUP(L527,Xlation!B:B,Xlation!D:D,"error",0)</f>
        <v>LUX</v>
      </c>
      <c r="N527" t="s">
        <v>64</v>
      </c>
      <c r="O527" t="str">
        <f>_xlfn.XLOOKUP(D527,Xlation!$B:$B,Xlation!$C:$C,"Error",0)</f>
        <v xml:space="preserve">Entry-level Junior </v>
      </c>
      <c r="P527" t="str">
        <f>_xlfn.XLOOKUP(E527,Xlation!$B:$B,Xlation!$C:$C,"Error",0)</f>
        <v xml:space="preserve">Full-time </v>
      </c>
      <c r="Q527" t="str">
        <f>_xlfn.XLOOKUP(L527,Xlation!$B:$B,Xlation!$C:$C,"Error",0)</f>
        <v>Luxembourg</v>
      </c>
      <c r="R527" t="str">
        <f>_xlfn.XLOOKUP(J527,Xlation!$B:$B,Xlation!$C:$C,"Error",0)</f>
        <v xml:space="preserve">Part-time </v>
      </c>
      <c r="S527" t="str">
        <f>_xlfn.XLOOKUP(N527,Xlation!$B:$B,Xlation!$C:$C,"Error",0)</f>
        <v>Medium_Between_50_and_250_Emp</v>
      </c>
      <c r="T527" t="str">
        <f>_xlfn.XLOOKUP(F527,Xlation!$B:$B,Xlation!$C:$C,"Error",0)</f>
        <v>Engineer</v>
      </c>
      <c r="U527" t="str">
        <f>_xlfn.XLOOKUP(K527,Xlation!$B:$B,Xlation!$C:$C,"Error",0)</f>
        <v>80-100%</v>
      </c>
      <c r="V527" t="str">
        <f>_xlfn.XLOOKUP(F527,Categories!B:B,Categories!C:C,"Not in dataset",0)</f>
        <v>Not ML</v>
      </c>
    </row>
    <row r="528" spans="2:22">
      <c r="B528" s="1">
        <v>522</v>
      </c>
      <c r="C528">
        <v>2022</v>
      </c>
      <c r="D528" t="s">
        <v>8</v>
      </c>
      <c r="E528" t="s">
        <v>10</v>
      </c>
      <c r="F528" t="s">
        <v>36</v>
      </c>
      <c r="G528">
        <v>20000</v>
      </c>
      <c r="H528" t="s">
        <v>61</v>
      </c>
      <c r="I528">
        <v>20000</v>
      </c>
      <c r="J528" t="s">
        <v>29</v>
      </c>
      <c r="K528">
        <v>100</v>
      </c>
      <c r="L528" t="s">
        <v>29</v>
      </c>
      <c r="M528" t="str">
        <f>_xlfn.XLOOKUP(L528,Xlation!B:B,Xlation!D:D,"error",0)</f>
        <v>GRC</v>
      </c>
      <c r="N528" t="s">
        <v>62</v>
      </c>
      <c r="O528" t="str">
        <f>_xlfn.XLOOKUP(D528,Xlation!$B:$B,Xlation!$C:$C,"Error",0)</f>
        <v xml:space="preserve">Mid-level Intermediate </v>
      </c>
      <c r="P528" t="str">
        <f>_xlfn.XLOOKUP(E528,Xlation!$B:$B,Xlation!$C:$C,"Error",0)</f>
        <v xml:space="preserve">Full-time </v>
      </c>
      <c r="Q528" t="str">
        <f>_xlfn.XLOOKUP(L528,Xlation!$B:$B,Xlation!$C:$C,"Error",0)</f>
        <v>Greece</v>
      </c>
      <c r="R528" t="str">
        <f>_xlfn.XLOOKUP(J528,Xlation!$B:$B,Xlation!$C:$C,"Error",0)</f>
        <v>Greece</v>
      </c>
      <c r="S528" t="str">
        <f>_xlfn.XLOOKUP(N528,Xlation!$B:$B,Xlation!$C:$C,"Error",0)</f>
        <v>Small_Less_than_50_Emp</v>
      </c>
      <c r="T528" t="str">
        <f>_xlfn.XLOOKUP(F528,Xlation!$B:$B,Xlation!$C:$C,"Error",0)</f>
        <v>Analysis</v>
      </c>
      <c r="U528" t="str">
        <f>_xlfn.XLOOKUP(K528,Xlation!$B:$B,Xlation!$C:$C,"Error",0)</f>
        <v>80-100%</v>
      </c>
      <c r="V528" t="str">
        <f>_xlfn.XLOOKUP(F528,Categories!B:B,Categories!C:C,"Not in dataset",0)</f>
        <v>Not ML</v>
      </c>
    </row>
    <row r="529" spans="2:22">
      <c r="B529" s="1">
        <v>523</v>
      </c>
      <c r="C529">
        <v>2022</v>
      </c>
      <c r="D529" t="s">
        <v>11</v>
      </c>
      <c r="E529" t="s">
        <v>10</v>
      </c>
      <c r="F529" t="s">
        <v>160</v>
      </c>
      <c r="G529">
        <v>405000</v>
      </c>
      <c r="H529" t="s">
        <v>61</v>
      </c>
      <c r="I529">
        <v>405000</v>
      </c>
      <c r="J529" t="s">
        <v>22</v>
      </c>
      <c r="K529">
        <v>100</v>
      </c>
      <c r="L529" t="s">
        <v>22</v>
      </c>
      <c r="M529" t="str">
        <f>_xlfn.XLOOKUP(L529,Xlation!B:B,Xlation!D:D,"error",0)</f>
        <v>USA</v>
      </c>
      <c r="N529" t="s">
        <v>60</v>
      </c>
      <c r="O529" t="str">
        <f>_xlfn.XLOOKUP(D529,Xlation!$B:$B,Xlation!$C:$C,"Error",0)</f>
        <v xml:space="preserve">Senior-level Expert </v>
      </c>
      <c r="P529" t="str">
        <f>_xlfn.XLOOKUP(E529,Xlation!$B:$B,Xlation!$C:$C,"Error",0)</f>
        <v xml:space="preserve">Full-time </v>
      </c>
      <c r="Q529" t="str">
        <f>_xlfn.XLOOKUP(L529,Xlation!$B:$B,Xlation!$C:$C,"Error",0)</f>
        <v>United States of America</v>
      </c>
      <c r="R529" t="str">
        <f>_xlfn.XLOOKUP(J529,Xlation!$B:$B,Xlation!$C:$C,"Error",0)</f>
        <v>United States of America</v>
      </c>
      <c r="S529" t="str">
        <f>_xlfn.XLOOKUP(N529,Xlation!$B:$B,Xlation!$C:$C,"Error",0)</f>
        <v>Large_Greater_than_250_Emp</v>
      </c>
      <c r="T529" t="str">
        <f>_xlfn.XLOOKUP(F529,Xlation!$B:$B,Xlation!$C:$C,"Error",0)</f>
        <v>Analysis</v>
      </c>
      <c r="U529" t="str">
        <f>_xlfn.XLOOKUP(K529,Xlation!$B:$B,Xlation!$C:$C,"Error",0)</f>
        <v>80-100%</v>
      </c>
      <c r="V529" t="str">
        <f>_xlfn.XLOOKUP(F529,Categories!B:B,Categories!C:C,"Not in dataset",0)</f>
        <v>Not ML</v>
      </c>
    </row>
    <row r="530" spans="2:22">
      <c r="B530" s="1">
        <v>524</v>
      </c>
      <c r="C530">
        <v>2022</v>
      </c>
      <c r="D530" t="s">
        <v>8</v>
      </c>
      <c r="E530" t="s">
        <v>10</v>
      </c>
      <c r="F530" t="s">
        <v>34</v>
      </c>
      <c r="G530">
        <v>135000</v>
      </c>
      <c r="H530" t="s">
        <v>61</v>
      </c>
      <c r="I530">
        <v>135000</v>
      </c>
      <c r="J530" t="s">
        <v>22</v>
      </c>
      <c r="K530">
        <v>100</v>
      </c>
      <c r="L530" t="s">
        <v>22</v>
      </c>
      <c r="M530" t="str">
        <f>_xlfn.XLOOKUP(L530,Xlation!B:B,Xlation!D:D,"error",0)</f>
        <v>USA</v>
      </c>
      <c r="N530" t="s">
        <v>60</v>
      </c>
      <c r="O530" t="str">
        <f>_xlfn.XLOOKUP(D530,Xlation!$B:$B,Xlation!$C:$C,"Error",0)</f>
        <v xml:space="preserve">Mid-level Intermediate </v>
      </c>
      <c r="P530" t="str">
        <f>_xlfn.XLOOKUP(E530,Xlation!$B:$B,Xlation!$C:$C,"Error",0)</f>
        <v xml:space="preserve">Full-time </v>
      </c>
      <c r="Q530" t="str">
        <f>_xlfn.XLOOKUP(L530,Xlation!$B:$B,Xlation!$C:$C,"Error",0)</f>
        <v>United States of America</v>
      </c>
      <c r="R530" t="str">
        <f>_xlfn.XLOOKUP(J530,Xlation!$B:$B,Xlation!$C:$C,"Error",0)</f>
        <v>United States of America</v>
      </c>
      <c r="S530" t="str">
        <f>_xlfn.XLOOKUP(N530,Xlation!$B:$B,Xlation!$C:$C,"Error",0)</f>
        <v>Large_Greater_than_250_Emp</v>
      </c>
      <c r="T530" t="str">
        <f>_xlfn.XLOOKUP(F530,Xlation!$B:$B,Xlation!$C:$C,"Error",0)</f>
        <v>Scientist</v>
      </c>
      <c r="U530" t="str">
        <f>_xlfn.XLOOKUP(K530,Xlation!$B:$B,Xlation!$C:$C,"Error",0)</f>
        <v>80-100%</v>
      </c>
      <c r="V530" t="str">
        <f>_xlfn.XLOOKUP(F530,Categories!B:B,Categories!C:C,"Not in dataset",0)</f>
        <v>Not ML</v>
      </c>
    </row>
    <row r="531" spans="2:22">
      <c r="B531" s="1">
        <v>525</v>
      </c>
      <c r="C531">
        <v>2022</v>
      </c>
      <c r="D531" t="s">
        <v>11</v>
      </c>
      <c r="E531" t="s">
        <v>10</v>
      </c>
      <c r="F531" t="s">
        <v>100</v>
      </c>
      <c r="G531">
        <v>177000</v>
      </c>
      <c r="H531" t="s">
        <v>61</v>
      </c>
      <c r="I531">
        <v>177000</v>
      </c>
      <c r="J531" t="s">
        <v>22</v>
      </c>
      <c r="K531">
        <v>100</v>
      </c>
      <c r="L531" t="s">
        <v>22</v>
      </c>
      <c r="M531" t="str">
        <f>_xlfn.XLOOKUP(L531,Xlation!B:B,Xlation!D:D,"error",0)</f>
        <v>USA</v>
      </c>
      <c r="N531" t="s">
        <v>60</v>
      </c>
      <c r="O531" t="str">
        <f>_xlfn.XLOOKUP(D531,Xlation!$B:$B,Xlation!$C:$C,"Error",0)</f>
        <v xml:space="preserve">Senior-level Expert </v>
      </c>
      <c r="P531" t="str">
        <f>_xlfn.XLOOKUP(E531,Xlation!$B:$B,Xlation!$C:$C,"Error",0)</f>
        <v xml:space="preserve">Full-time </v>
      </c>
      <c r="Q531" t="str">
        <f>_xlfn.XLOOKUP(L531,Xlation!$B:$B,Xlation!$C:$C,"Error",0)</f>
        <v>United States of America</v>
      </c>
      <c r="R531" t="str">
        <f>_xlfn.XLOOKUP(J531,Xlation!$B:$B,Xlation!$C:$C,"Error",0)</f>
        <v>United States of America</v>
      </c>
      <c r="S531" t="str">
        <f>_xlfn.XLOOKUP(N531,Xlation!$B:$B,Xlation!$C:$C,"Error",0)</f>
        <v>Large_Greater_than_250_Emp</v>
      </c>
      <c r="T531" t="str">
        <f>_xlfn.XLOOKUP(F531,Xlation!$B:$B,Xlation!$C:$C,"Error",0)</f>
        <v>Scientist</v>
      </c>
      <c r="U531" t="str">
        <f>_xlfn.XLOOKUP(K531,Xlation!$B:$B,Xlation!$C:$C,"Error",0)</f>
        <v>80-100%</v>
      </c>
      <c r="V531" t="str">
        <f>_xlfn.XLOOKUP(F531,Categories!B:B,Categories!C:C,"Not in dataset",0)</f>
        <v>Not ML</v>
      </c>
    </row>
    <row r="532" spans="2:22">
      <c r="B532" s="1">
        <v>526</v>
      </c>
      <c r="C532">
        <v>2022</v>
      </c>
      <c r="D532" t="s">
        <v>8</v>
      </c>
      <c r="E532" t="s">
        <v>10</v>
      </c>
      <c r="F532" t="s">
        <v>34</v>
      </c>
      <c r="G532">
        <v>78000</v>
      </c>
      <c r="H532" t="s">
        <v>61</v>
      </c>
      <c r="I532">
        <v>78000</v>
      </c>
      <c r="J532" t="s">
        <v>22</v>
      </c>
      <c r="K532">
        <v>100</v>
      </c>
      <c r="L532" t="s">
        <v>22</v>
      </c>
      <c r="M532" t="str">
        <f>_xlfn.XLOOKUP(L532,Xlation!B:B,Xlation!D:D,"error",0)</f>
        <v>USA</v>
      </c>
      <c r="N532" t="s">
        <v>64</v>
      </c>
      <c r="O532" t="str">
        <f>_xlfn.XLOOKUP(D532,Xlation!$B:$B,Xlation!$C:$C,"Error",0)</f>
        <v xml:space="preserve">Mid-level Intermediate </v>
      </c>
      <c r="P532" t="str">
        <f>_xlfn.XLOOKUP(E532,Xlation!$B:$B,Xlation!$C:$C,"Error",0)</f>
        <v xml:space="preserve">Full-time </v>
      </c>
      <c r="Q532" t="str">
        <f>_xlfn.XLOOKUP(L532,Xlation!$B:$B,Xlation!$C:$C,"Error",0)</f>
        <v>United States of America</v>
      </c>
      <c r="R532" t="str">
        <f>_xlfn.XLOOKUP(J532,Xlation!$B:$B,Xlation!$C:$C,"Error",0)</f>
        <v>United States of America</v>
      </c>
      <c r="S532" t="str">
        <f>_xlfn.XLOOKUP(N532,Xlation!$B:$B,Xlation!$C:$C,"Error",0)</f>
        <v>Medium_Between_50_and_250_Emp</v>
      </c>
      <c r="T532" t="str">
        <f>_xlfn.XLOOKUP(F532,Xlation!$B:$B,Xlation!$C:$C,"Error",0)</f>
        <v>Scientist</v>
      </c>
      <c r="U532" t="str">
        <f>_xlfn.XLOOKUP(K532,Xlation!$B:$B,Xlation!$C:$C,"Error",0)</f>
        <v>80-100%</v>
      </c>
      <c r="V532" t="str">
        <f>_xlfn.XLOOKUP(F532,Categories!B:B,Categories!C:C,"Not in dataset",0)</f>
        <v>Not ML</v>
      </c>
    </row>
    <row r="533" spans="2:22">
      <c r="B533" s="1">
        <v>527</v>
      </c>
      <c r="C533">
        <v>2022</v>
      </c>
      <c r="D533" t="s">
        <v>11</v>
      </c>
      <c r="E533" t="s">
        <v>10</v>
      </c>
      <c r="F533" t="s">
        <v>36</v>
      </c>
      <c r="G533">
        <v>135000</v>
      </c>
      <c r="H533" t="s">
        <v>61</v>
      </c>
      <c r="I533">
        <v>135000</v>
      </c>
      <c r="J533" t="s">
        <v>22</v>
      </c>
      <c r="K533">
        <v>100</v>
      </c>
      <c r="L533" t="s">
        <v>22</v>
      </c>
      <c r="M533" t="str">
        <f>_xlfn.XLOOKUP(L533,Xlation!B:B,Xlation!D:D,"error",0)</f>
        <v>USA</v>
      </c>
      <c r="N533" t="s">
        <v>64</v>
      </c>
      <c r="O533" t="str">
        <f>_xlfn.XLOOKUP(D533,Xlation!$B:$B,Xlation!$C:$C,"Error",0)</f>
        <v xml:space="preserve">Senior-level Expert </v>
      </c>
      <c r="P533" t="str">
        <f>_xlfn.XLOOKUP(E533,Xlation!$B:$B,Xlation!$C:$C,"Error",0)</f>
        <v xml:space="preserve">Full-time </v>
      </c>
      <c r="Q533" t="str">
        <f>_xlfn.XLOOKUP(L533,Xlation!$B:$B,Xlation!$C:$C,"Error",0)</f>
        <v>United States of America</v>
      </c>
      <c r="R533" t="str">
        <f>_xlfn.XLOOKUP(J533,Xlation!$B:$B,Xlation!$C:$C,"Error",0)</f>
        <v>United States of America</v>
      </c>
      <c r="S533" t="str">
        <f>_xlfn.XLOOKUP(N533,Xlation!$B:$B,Xlation!$C:$C,"Error",0)</f>
        <v>Medium_Between_50_and_250_Emp</v>
      </c>
      <c r="T533" t="str">
        <f>_xlfn.XLOOKUP(F533,Xlation!$B:$B,Xlation!$C:$C,"Error",0)</f>
        <v>Analysis</v>
      </c>
      <c r="U533" t="str">
        <f>_xlfn.XLOOKUP(K533,Xlation!$B:$B,Xlation!$C:$C,"Error",0)</f>
        <v>80-100%</v>
      </c>
      <c r="V533" t="str">
        <f>_xlfn.XLOOKUP(F533,Categories!B:B,Categories!C:C,"Not in dataset",0)</f>
        <v>Not ML</v>
      </c>
    </row>
    <row r="534" spans="2:22">
      <c r="B534" s="1">
        <v>528</v>
      </c>
      <c r="C534">
        <v>2022</v>
      </c>
      <c r="D534" t="s">
        <v>11</v>
      </c>
      <c r="E534" t="s">
        <v>10</v>
      </c>
      <c r="F534" t="s">
        <v>36</v>
      </c>
      <c r="G534">
        <v>100000</v>
      </c>
      <c r="H534" t="s">
        <v>61</v>
      </c>
      <c r="I534">
        <v>100000</v>
      </c>
      <c r="J534" t="s">
        <v>22</v>
      </c>
      <c r="K534">
        <v>100</v>
      </c>
      <c r="L534" t="s">
        <v>22</v>
      </c>
      <c r="M534" t="str">
        <f>_xlfn.XLOOKUP(L534,Xlation!B:B,Xlation!D:D,"error",0)</f>
        <v>USA</v>
      </c>
      <c r="N534" t="s">
        <v>64</v>
      </c>
      <c r="O534" t="str">
        <f>_xlfn.XLOOKUP(D534,Xlation!$B:$B,Xlation!$C:$C,"Error",0)</f>
        <v xml:space="preserve">Senior-level Expert </v>
      </c>
      <c r="P534" t="str">
        <f>_xlfn.XLOOKUP(E534,Xlation!$B:$B,Xlation!$C:$C,"Error",0)</f>
        <v xml:space="preserve">Full-time </v>
      </c>
      <c r="Q534" t="str">
        <f>_xlfn.XLOOKUP(L534,Xlation!$B:$B,Xlation!$C:$C,"Error",0)</f>
        <v>United States of America</v>
      </c>
      <c r="R534" t="str">
        <f>_xlfn.XLOOKUP(J534,Xlation!$B:$B,Xlation!$C:$C,"Error",0)</f>
        <v>United States of America</v>
      </c>
      <c r="S534" t="str">
        <f>_xlfn.XLOOKUP(N534,Xlation!$B:$B,Xlation!$C:$C,"Error",0)</f>
        <v>Medium_Between_50_and_250_Emp</v>
      </c>
      <c r="T534" t="str">
        <f>_xlfn.XLOOKUP(F534,Xlation!$B:$B,Xlation!$C:$C,"Error",0)</f>
        <v>Analysis</v>
      </c>
      <c r="U534" t="str">
        <f>_xlfn.XLOOKUP(K534,Xlation!$B:$B,Xlation!$C:$C,"Error",0)</f>
        <v>80-100%</v>
      </c>
      <c r="V534" t="str">
        <f>_xlfn.XLOOKUP(F534,Categories!B:B,Categories!C:C,"Not in dataset",0)</f>
        <v>Not ML</v>
      </c>
    </row>
    <row r="535" spans="2:22">
      <c r="B535" s="1">
        <v>529</v>
      </c>
      <c r="C535">
        <v>2022</v>
      </c>
      <c r="D535" t="s">
        <v>11</v>
      </c>
      <c r="E535" t="s">
        <v>10</v>
      </c>
      <c r="F535" t="s">
        <v>36</v>
      </c>
      <c r="G535">
        <v>90320</v>
      </c>
      <c r="H535" t="s">
        <v>61</v>
      </c>
      <c r="I535">
        <v>90320</v>
      </c>
      <c r="J535" t="s">
        <v>22</v>
      </c>
      <c r="K535">
        <v>100</v>
      </c>
      <c r="L535" t="s">
        <v>22</v>
      </c>
      <c r="M535" t="str">
        <f>_xlfn.XLOOKUP(L535,Xlation!B:B,Xlation!D:D,"error",0)</f>
        <v>USA</v>
      </c>
      <c r="N535" t="s">
        <v>64</v>
      </c>
      <c r="O535" t="str">
        <f>_xlfn.XLOOKUP(D535,Xlation!$B:$B,Xlation!$C:$C,"Error",0)</f>
        <v xml:space="preserve">Senior-level Expert </v>
      </c>
      <c r="P535" t="str">
        <f>_xlfn.XLOOKUP(E535,Xlation!$B:$B,Xlation!$C:$C,"Error",0)</f>
        <v xml:space="preserve">Full-time </v>
      </c>
      <c r="Q535" t="str">
        <f>_xlfn.XLOOKUP(L535,Xlation!$B:$B,Xlation!$C:$C,"Error",0)</f>
        <v>United States of America</v>
      </c>
      <c r="R535" t="str">
        <f>_xlfn.XLOOKUP(J535,Xlation!$B:$B,Xlation!$C:$C,"Error",0)</f>
        <v>United States of America</v>
      </c>
      <c r="S535" t="str">
        <f>_xlfn.XLOOKUP(N535,Xlation!$B:$B,Xlation!$C:$C,"Error",0)</f>
        <v>Medium_Between_50_and_250_Emp</v>
      </c>
      <c r="T535" t="str">
        <f>_xlfn.XLOOKUP(F535,Xlation!$B:$B,Xlation!$C:$C,"Error",0)</f>
        <v>Analysis</v>
      </c>
      <c r="U535" t="str">
        <f>_xlfn.XLOOKUP(K535,Xlation!$B:$B,Xlation!$C:$C,"Error",0)</f>
        <v>80-100%</v>
      </c>
      <c r="V535" t="str">
        <f>_xlfn.XLOOKUP(F535,Categories!B:B,Categories!C:C,"Not in dataset",0)</f>
        <v>Not ML</v>
      </c>
    </row>
    <row r="536" spans="2:22">
      <c r="B536" s="1">
        <v>530</v>
      </c>
      <c r="C536">
        <v>2022</v>
      </c>
      <c r="D536" t="s">
        <v>8</v>
      </c>
      <c r="E536" t="s">
        <v>10</v>
      </c>
      <c r="F536" t="s">
        <v>36</v>
      </c>
      <c r="G536">
        <v>85000</v>
      </c>
      <c r="H536" t="s">
        <v>61</v>
      </c>
      <c r="I536">
        <v>85000</v>
      </c>
      <c r="J536" t="s">
        <v>24</v>
      </c>
      <c r="K536">
        <v>0</v>
      </c>
      <c r="L536" t="s">
        <v>24</v>
      </c>
      <c r="M536" t="str">
        <f>_xlfn.XLOOKUP(L536,Xlation!B:B,Xlation!D:D,"error",0)</f>
        <v>CAN</v>
      </c>
      <c r="N536" t="s">
        <v>64</v>
      </c>
      <c r="O536" t="str">
        <f>_xlfn.XLOOKUP(D536,Xlation!$B:$B,Xlation!$C:$C,"Error",0)</f>
        <v xml:space="preserve">Mid-level Intermediate </v>
      </c>
      <c r="P536" t="str">
        <f>_xlfn.XLOOKUP(E536,Xlation!$B:$B,Xlation!$C:$C,"Error",0)</f>
        <v xml:space="preserve">Full-time </v>
      </c>
      <c r="Q536" t="str">
        <f>_xlfn.XLOOKUP(L536,Xlation!$B:$B,Xlation!$C:$C,"Error",0)</f>
        <v>Canada</v>
      </c>
      <c r="R536" t="str">
        <f>_xlfn.XLOOKUP(J536,Xlation!$B:$B,Xlation!$C:$C,"Error",0)</f>
        <v>Canada</v>
      </c>
      <c r="S536" t="str">
        <f>_xlfn.XLOOKUP(N536,Xlation!$B:$B,Xlation!$C:$C,"Error",0)</f>
        <v>Medium_Between_50_and_250_Emp</v>
      </c>
      <c r="T536" t="str">
        <f>_xlfn.XLOOKUP(F536,Xlation!$B:$B,Xlation!$C:$C,"Error",0)</f>
        <v>Analysis</v>
      </c>
      <c r="U536" t="str">
        <f>_xlfn.XLOOKUP(K536,Xlation!$B:$B,Xlation!$C:$C,"Error",0)</f>
        <v>0-20%</v>
      </c>
      <c r="V536" t="str">
        <f>_xlfn.XLOOKUP(F536,Categories!B:B,Categories!C:C,"Not in dataset",0)</f>
        <v>Not ML</v>
      </c>
    </row>
    <row r="537" spans="2:22">
      <c r="B537" s="1">
        <v>531</v>
      </c>
      <c r="C537">
        <v>2022</v>
      </c>
      <c r="D537" t="s">
        <v>8</v>
      </c>
      <c r="E537" t="s">
        <v>10</v>
      </c>
      <c r="F537" t="s">
        <v>36</v>
      </c>
      <c r="G537">
        <v>75000</v>
      </c>
      <c r="H537" t="s">
        <v>61</v>
      </c>
      <c r="I537">
        <v>75000</v>
      </c>
      <c r="J537" t="s">
        <v>24</v>
      </c>
      <c r="K537">
        <v>0</v>
      </c>
      <c r="L537" t="s">
        <v>24</v>
      </c>
      <c r="M537" t="str">
        <f>_xlfn.XLOOKUP(L537,Xlation!B:B,Xlation!D:D,"error",0)</f>
        <v>CAN</v>
      </c>
      <c r="N537" t="s">
        <v>64</v>
      </c>
      <c r="O537" t="str">
        <f>_xlfn.XLOOKUP(D537,Xlation!$B:$B,Xlation!$C:$C,"Error",0)</f>
        <v xml:space="preserve">Mid-level Intermediate </v>
      </c>
      <c r="P537" t="str">
        <f>_xlfn.XLOOKUP(E537,Xlation!$B:$B,Xlation!$C:$C,"Error",0)</f>
        <v xml:space="preserve">Full-time </v>
      </c>
      <c r="Q537" t="str">
        <f>_xlfn.XLOOKUP(L537,Xlation!$B:$B,Xlation!$C:$C,"Error",0)</f>
        <v>Canada</v>
      </c>
      <c r="R537" t="str">
        <f>_xlfn.XLOOKUP(J537,Xlation!$B:$B,Xlation!$C:$C,"Error",0)</f>
        <v>Canada</v>
      </c>
      <c r="S537" t="str">
        <f>_xlfn.XLOOKUP(N537,Xlation!$B:$B,Xlation!$C:$C,"Error",0)</f>
        <v>Medium_Between_50_and_250_Emp</v>
      </c>
      <c r="T537" t="str">
        <f>_xlfn.XLOOKUP(F537,Xlation!$B:$B,Xlation!$C:$C,"Error",0)</f>
        <v>Analysis</v>
      </c>
      <c r="U537" t="str">
        <f>_xlfn.XLOOKUP(K537,Xlation!$B:$B,Xlation!$C:$C,"Error",0)</f>
        <v>0-20%</v>
      </c>
      <c r="V537" t="str">
        <f>_xlfn.XLOOKUP(F537,Categories!B:B,Categories!C:C,"Not in dataset",0)</f>
        <v>Not ML</v>
      </c>
    </row>
    <row r="538" spans="2:22">
      <c r="B538" s="1">
        <v>532</v>
      </c>
      <c r="C538">
        <v>2022</v>
      </c>
      <c r="D538" t="s">
        <v>11</v>
      </c>
      <c r="E538" t="s">
        <v>10</v>
      </c>
      <c r="F538" t="s">
        <v>37</v>
      </c>
      <c r="G538">
        <v>214000</v>
      </c>
      <c r="H538" t="s">
        <v>61</v>
      </c>
      <c r="I538">
        <v>214000</v>
      </c>
      <c r="J538" t="s">
        <v>22</v>
      </c>
      <c r="K538">
        <v>100</v>
      </c>
      <c r="L538" t="s">
        <v>22</v>
      </c>
      <c r="M538" t="str">
        <f>_xlfn.XLOOKUP(L538,Xlation!B:B,Xlation!D:D,"error",0)</f>
        <v>USA</v>
      </c>
      <c r="N538" t="s">
        <v>64</v>
      </c>
      <c r="O538" t="str">
        <f>_xlfn.XLOOKUP(D538,Xlation!$B:$B,Xlation!$C:$C,"Error",0)</f>
        <v xml:space="preserve">Senior-level Expert </v>
      </c>
      <c r="P538" t="str">
        <f>_xlfn.XLOOKUP(E538,Xlation!$B:$B,Xlation!$C:$C,"Error",0)</f>
        <v xml:space="preserve">Full-time </v>
      </c>
      <c r="Q538" t="str">
        <f>_xlfn.XLOOKUP(L538,Xlation!$B:$B,Xlation!$C:$C,"Error",0)</f>
        <v>United States of America</v>
      </c>
      <c r="R538" t="str">
        <f>_xlfn.XLOOKUP(J538,Xlation!$B:$B,Xlation!$C:$C,"Error",0)</f>
        <v>United States of America</v>
      </c>
      <c r="S538" t="str">
        <f>_xlfn.XLOOKUP(N538,Xlation!$B:$B,Xlation!$C:$C,"Error",0)</f>
        <v>Medium_Between_50_and_250_Emp</v>
      </c>
      <c r="T538" t="str">
        <f>_xlfn.XLOOKUP(F538,Xlation!$B:$B,Xlation!$C:$C,"Error",0)</f>
        <v>Engineer</v>
      </c>
      <c r="U538" t="str">
        <f>_xlfn.XLOOKUP(K538,Xlation!$B:$B,Xlation!$C:$C,"Error",0)</f>
        <v>80-100%</v>
      </c>
      <c r="V538" t="str">
        <f>_xlfn.XLOOKUP(F538,Categories!B:B,Categories!C:C,"Not in dataset",0)</f>
        <v>ML Professional</v>
      </c>
    </row>
    <row r="539" spans="2:22">
      <c r="B539" s="1">
        <v>533</v>
      </c>
      <c r="C539">
        <v>2022</v>
      </c>
      <c r="D539" t="s">
        <v>11</v>
      </c>
      <c r="E539" t="s">
        <v>10</v>
      </c>
      <c r="F539" t="s">
        <v>37</v>
      </c>
      <c r="G539">
        <v>192600</v>
      </c>
      <c r="H539" t="s">
        <v>61</v>
      </c>
      <c r="I539">
        <v>192600</v>
      </c>
      <c r="J539" t="s">
        <v>22</v>
      </c>
      <c r="K539">
        <v>100</v>
      </c>
      <c r="L539" t="s">
        <v>22</v>
      </c>
      <c r="M539" t="str">
        <f>_xlfn.XLOOKUP(L539,Xlation!B:B,Xlation!D:D,"error",0)</f>
        <v>USA</v>
      </c>
      <c r="N539" t="s">
        <v>64</v>
      </c>
      <c r="O539" t="str">
        <f>_xlfn.XLOOKUP(D539,Xlation!$B:$B,Xlation!$C:$C,"Error",0)</f>
        <v xml:space="preserve">Senior-level Expert </v>
      </c>
      <c r="P539" t="str">
        <f>_xlfn.XLOOKUP(E539,Xlation!$B:$B,Xlation!$C:$C,"Error",0)</f>
        <v xml:space="preserve">Full-time </v>
      </c>
      <c r="Q539" t="str">
        <f>_xlfn.XLOOKUP(L539,Xlation!$B:$B,Xlation!$C:$C,"Error",0)</f>
        <v>United States of America</v>
      </c>
      <c r="R539" t="str">
        <f>_xlfn.XLOOKUP(J539,Xlation!$B:$B,Xlation!$C:$C,"Error",0)</f>
        <v>United States of America</v>
      </c>
      <c r="S539" t="str">
        <f>_xlfn.XLOOKUP(N539,Xlation!$B:$B,Xlation!$C:$C,"Error",0)</f>
        <v>Medium_Between_50_and_250_Emp</v>
      </c>
      <c r="T539" t="str">
        <f>_xlfn.XLOOKUP(F539,Xlation!$B:$B,Xlation!$C:$C,"Error",0)</f>
        <v>Engineer</v>
      </c>
      <c r="U539" t="str">
        <f>_xlfn.XLOOKUP(K539,Xlation!$B:$B,Xlation!$C:$C,"Error",0)</f>
        <v>80-100%</v>
      </c>
      <c r="V539" t="s">
        <v>915</v>
      </c>
    </row>
    <row r="540" spans="2:22">
      <c r="B540" s="1">
        <v>534</v>
      </c>
      <c r="C540">
        <v>2022</v>
      </c>
      <c r="D540" t="s">
        <v>11</v>
      </c>
      <c r="E540" t="s">
        <v>10</v>
      </c>
      <c r="F540" t="s">
        <v>40</v>
      </c>
      <c r="G540">
        <v>266400</v>
      </c>
      <c r="H540" t="s">
        <v>61</v>
      </c>
      <c r="I540">
        <v>266400</v>
      </c>
      <c r="J540" t="s">
        <v>22</v>
      </c>
      <c r="K540">
        <v>100</v>
      </c>
      <c r="L540" t="s">
        <v>22</v>
      </c>
      <c r="M540" t="str">
        <f>_xlfn.XLOOKUP(L540,Xlation!B:B,Xlation!D:D,"error",0)</f>
        <v>USA</v>
      </c>
      <c r="N540" t="s">
        <v>64</v>
      </c>
      <c r="O540" t="str">
        <f>_xlfn.XLOOKUP(D540,Xlation!$B:$B,Xlation!$C:$C,"Error",0)</f>
        <v xml:space="preserve">Senior-level Expert </v>
      </c>
      <c r="P540" t="str">
        <f>_xlfn.XLOOKUP(E540,Xlation!$B:$B,Xlation!$C:$C,"Error",0)</f>
        <v xml:space="preserve">Full-time </v>
      </c>
      <c r="Q540" t="str">
        <f>_xlfn.XLOOKUP(L540,Xlation!$B:$B,Xlation!$C:$C,"Error",0)</f>
        <v>United States of America</v>
      </c>
      <c r="R540" t="str">
        <f>_xlfn.XLOOKUP(J540,Xlation!$B:$B,Xlation!$C:$C,"Error",0)</f>
        <v>United States of America</v>
      </c>
      <c r="S540" t="str">
        <f>_xlfn.XLOOKUP(N540,Xlation!$B:$B,Xlation!$C:$C,"Error",0)</f>
        <v>Medium_Between_50_and_250_Emp</v>
      </c>
      <c r="T540" t="str">
        <f>_xlfn.XLOOKUP(F540,Xlation!$B:$B,Xlation!$C:$C,"Error",0)</f>
        <v>Other</v>
      </c>
      <c r="U540" t="str">
        <f>_xlfn.XLOOKUP(K540,Xlation!$B:$B,Xlation!$C:$C,"Error",0)</f>
        <v>80-100%</v>
      </c>
      <c r="V540" t="str">
        <f>_xlfn.XLOOKUP(F540,Categories!B:B,Categories!C:C,"Not in dataset",0)</f>
        <v>Not ML</v>
      </c>
    </row>
    <row r="541" spans="2:22">
      <c r="B541" s="1">
        <v>535</v>
      </c>
      <c r="C541">
        <v>2022</v>
      </c>
      <c r="D541" t="s">
        <v>11</v>
      </c>
      <c r="E541" t="s">
        <v>10</v>
      </c>
      <c r="F541" t="s">
        <v>40</v>
      </c>
      <c r="G541">
        <v>213120</v>
      </c>
      <c r="H541" t="s">
        <v>61</v>
      </c>
      <c r="I541">
        <v>213120</v>
      </c>
      <c r="J541" t="s">
        <v>22</v>
      </c>
      <c r="K541">
        <v>100</v>
      </c>
      <c r="L541" t="s">
        <v>22</v>
      </c>
      <c r="M541" t="str">
        <f>_xlfn.XLOOKUP(L541,Xlation!B:B,Xlation!D:D,"error",0)</f>
        <v>USA</v>
      </c>
      <c r="N541" t="s">
        <v>64</v>
      </c>
      <c r="O541" t="str">
        <f>_xlfn.XLOOKUP(D541,Xlation!$B:$B,Xlation!$C:$C,"Error",0)</f>
        <v xml:space="preserve">Senior-level Expert </v>
      </c>
      <c r="P541" t="str">
        <f>_xlfn.XLOOKUP(E541,Xlation!$B:$B,Xlation!$C:$C,"Error",0)</f>
        <v xml:space="preserve">Full-time </v>
      </c>
      <c r="Q541" t="str">
        <f>_xlfn.XLOOKUP(L541,Xlation!$B:$B,Xlation!$C:$C,"Error",0)</f>
        <v>United States of America</v>
      </c>
      <c r="R541" t="str">
        <f>_xlfn.XLOOKUP(J541,Xlation!$B:$B,Xlation!$C:$C,"Error",0)</f>
        <v>United States of America</v>
      </c>
      <c r="S541" t="str">
        <f>_xlfn.XLOOKUP(N541,Xlation!$B:$B,Xlation!$C:$C,"Error",0)</f>
        <v>Medium_Between_50_and_250_Emp</v>
      </c>
      <c r="T541" t="str">
        <f>_xlfn.XLOOKUP(F541,Xlation!$B:$B,Xlation!$C:$C,"Error",0)</f>
        <v>Other</v>
      </c>
      <c r="U541" t="str">
        <f>_xlfn.XLOOKUP(K541,Xlation!$B:$B,Xlation!$C:$C,"Error",0)</f>
        <v>80-100%</v>
      </c>
      <c r="V541" t="str">
        <f>_xlfn.XLOOKUP(F541,Categories!B:B,Categories!C:C,"Not in dataset",0)</f>
        <v>Not ML</v>
      </c>
    </row>
    <row r="542" spans="2:22">
      <c r="B542" s="1">
        <v>536</v>
      </c>
      <c r="C542">
        <v>2022</v>
      </c>
      <c r="D542" t="s">
        <v>11</v>
      </c>
      <c r="E542" t="s">
        <v>10</v>
      </c>
      <c r="F542" t="s">
        <v>36</v>
      </c>
      <c r="G542">
        <v>112900</v>
      </c>
      <c r="H542" t="s">
        <v>61</v>
      </c>
      <c r="I542">
        <v>112900</v>
      </c>
      <c r="J542" t="s">
        <v>22</v>
      </c>
      <c r="K542">
        <v>100</v>
      </c>
      <c r="L542" t="s">
        <v>22</v>
      </c>
      <c r="M542" t="str">
        <f>_xlfn.XLOOKUP(L542,Xlation!B:B,Xlation!D:D,"error",0)</f>
        <v>USA</v>
      </c>
      <c r="N542" t="s">
        <v>64</v>
      </c>
      <c r="O542" t="str">
        <f>_xlfn.XLOOKUP(D542,Xlation!$B:$B,Xlation!$C:$C,"Error",0)</f>
        <v xml:space="preserve">Senior-level Expert </v>
      </c>
      <c r="P542" t="str">
        <f>_xlfn.XLOOKUP(E542,Xlation!$B:$B,Xlation!$C:$C,"Error",0)</f>
        <v xml:space="preserve">Full-time </v>
      </c>
      <c r="Q542" t="str">
        <f>_xlfn.XLOOKUP(L542,Xlation!$B:$B,Xlation!$C:$C,"Error",0)</f>
        <v>United States of America</v>
      </c>
      <c r="R542" t="str">
        <f>_xlfn.XLOOKUP(J542,Xlation!$B:$B,Xlation!$C:$C,"Error",0)</f>
        <v>United States of America</v>
      </c>
      <c r="S542" t="str">
        <f>_xlfn.XLOOKUP(N542,Xlation!$B:$B,Xlation!$C:$C,"Error",0)</f>
        <v>Medium_Between_50_and_250_Emp</v>
      </c>
      <c r="T542" t="str">
        <f>_xlfn.XLOOKUP(F542,Xlation!$B:$B,Xlation!$C:$C,"Error",0)</f>
        <v>Analysis</v>
      </c>
      <c r="U542" t="str">
        <f>_xlfn.XLOOKUP(K542,Xlation!$B:$B,Xlation!$C:$C,"Error",0)</f>
        <v>80-100%</v>
      </c>
      <c r="V542" t="str">
        <f>_xlfn.XLOOKUP(F542,Categories!B:B,Categories!C:C,"Not in dataset",0)</f>
        <v>Not ML</v>
      </c>
    </row>
    <row r="543" spans="2:22">
      <c r="B543" s="1">
        <v>537</v>
      </c>
      <c r="C543">
        <v>2022</v>
      </c>
      <c r="D543" t="s">
        <v>11</v>
      </c>
      <c r="E543" t="s">
        <v>10</v>
      </c>
      <c r="F543" t="s">
        <v>35</v>
      </c>
      <c r="G543">
        <v>155000</v>
      </c>
      <c r="H543" t="s">
        <v>61</v>
      </c>
      <c r="I543">
        <v>155000</v>
      </c>
      <c r="J543" t="s">
        <v>22</v>
      </c>
      <c r="K543">
        <v>100</v>
      </c>
      <c r="L543" t="s">
        <v>22</v>
      </c>
      <c r="M543" t="str">
        <f>_xlfn.XLOOKUP(L543,Xlation!B:B,Xlation!D:D,"error",0)</f>
        <v>USA</v>
      </c>
      <c r="N543" t="s">
        <v>64</v>
      </c>
      <c r="O543" t="str">
        <f>_xlfn.XLOOKUP(D543,Xlation!$B:$B,Xlation!$C:$C,"Error",0)</f>
        <v xml:space="preserve">Senior-level Expert </v>
      </c>
      <c r="P543" t="str">
        <f>_xlfn.XLOOKUP(E543,Xlation!$B:$B,Xlation!$C:$C,"Error",0)</f>
        <v xml:space="preserve">Full-time </v>
      </c>
      <c r="Q543" t="str">
        <f>_xlfn.XLOOKUP(L543,Xlation!$B:$B,Xlation!$C:$C,"Error",0)</f>
        <v>United States of America</v>
      </c>
      <c r="R543" t="str">
        <f>_xlfn.XLOOKUP(J543,Xlation!$B:$B,Xlation!$C:$C,"Error",0)</f>
        <v>United States of America</v>
      </c>
      <c r="S543" t="str">
        <f>_xlfn.XLOOKUP(N543,Xlation!$B:$B,Xlation!$C:$C,"Error",0)</f>
        <v>Medium_Between_50_and_250_Emp</v>
      </c>
      <c r="T543" t="str">
        <f>_xlfn.XLOOKUP(F543,Xlation!$B:$B,Xlation!$C:$C,"Error",0)</f>
        <v>Engineer</v>
      </c>
      <c r="U543" t="str">
        <f>_xlfn.XLOOKUP(K543,Xlation!$B:$B,Xlation!$C:$C,"Error",0)</f>
        <v>80-100%</v>
      </c>
      <c r="V543" t="str">
        <f>_xlfn.XLOOKUP(F543,Categories!B:B,Categories!C:C,"Not in dataset",0)</f>
        <v>Not ML</v>
      </c>
    </row>
    <row r="544" spans="2:22">
      <c r="B544" s="1">
        <v>538</v>
      </c>
      <c r="C544">
        <v>2022</v>
      </c>
      <c r="D544" t="s">
        <v>8</v>
      </c>
      <c r="E544" t="s">
        <v>10</v>
      </c>
      <c r="F544" t="s">
        <v>34</v>
      </c>
      <c r="G544">
        <v>141300</v>
      </c>
      <c r="H544" t="s">
        <v>61</v>
      </c>
      <c r="I544">
        <v>141300</v>
      </c>
      <c r="J544" t="s">
        <v>22</v>
      </c>
      <c r="K544">
        <v>0</v>
      </c>
      <c r="L544" t="s">
        <v>22</v>
      </c>
      <c r="M544" t="str">
        <f>_xlfn.XLOOKUP(L544,Xlation!B:B,Xlation!D:D,"error",0)</f>
        <v>USA</v>
      </c>
      <c r="N544" t="s">
        <v>64</v>
      </c>
      <c r="O544" t="str">
        <f>_xlfn.XLOOKUP(D544,Xlation!$B:$B,Xlation!$C:$C,"Error",0)</f>
        <v xml:space="preserve">Mid-level Intermediate </v>
      </c>
      <c r="P544" t="str">
        <f>_xlfn.XLOOKUP(E544,Xlation!$B:$B,Xlation!$C:$C,"Error",0)</f>
        <v xml:space="preserve">Full-time </v>
      </c>
      <c r="Q544" t="str">
        <f>_xlfn.XLOOKUP(L544,Xlation!$B:$B,Xlation!$C:$C,"Error",0)</f>
        <v>United States of America</v>
      </c>
      <c r="R544" t="str">
        <f>_xlfn.XLOOKUP(J544,Xlation!$B:$B,Xlation!$C:$C,"Error",0)</f>
        <v>United States of America</v>
      </c>
      <c r="S544" t="str">
        <f>_xlfn.XLOOKUP(N544,Xlation!$B:$B,Xlation!$C:$C,"Error",0)</f>
        <v>Medium_Between_50_and_250_Emp</v>
      </c>
      <c r="T544" t="str">
        <f>_xlfn.XLOOKUP(F544,Xlation!$B:$B,Xlation!$C:$C,"Error",0)</f>
        <v>Scientist</v>
      </c>
      <c r="U544" t="str">
        <f>_xlfn.XLOOKUP(K544,Xlation!$B:$B,Xlation!$C:$C,"Error",0)</f>
        <v>0-20%</v>
      </c>
      <c r="V544" t="str">
        <f>_xlfn.XLOOKUP(F544,Categories!B:B,Categories!C:C,"Not in dataset",0)</f>
        <v>Not ML</v>
      </c>
    </row>
    <row r="545" spans="2:22">
      <c r="B545" s="1">
        <v>539</v>
      </c>
      <c r="C545">
        <v>2022</v>
      </c>
      <c r="D545" t="s">
        <v>8</v>
      </c>
      <c r="E545" t="s">
        <v>10</v>
      </c>
      <c r="F545" t="s">
        <v>34</v>
      </c>
      <c r="G545">
        <v>102100</v>
      </c>
      <c r="H545" t="s">
        <v>61</v>
      </c>
      <c r="I545">
        <v>102100</v>
      </c>
      <c r="J545" t="s">
        <v>22</v>
      </c>
      <c r="K545">
        <v>0</v>
      </c>
      <c r="L545" t="s">
        <v>22</v>
      </c>
      <c r="M545" t="str">
        <f>_xlfn.XLOOKUP(L545,Xlation!B:B,Xlation!D:D,"error",0)</f>
        <v>USA</v>
      </c>
      <c r="N545" t="s">
        <v>64</v>
      </c>
      <c r="O545" t="str">
        <f>_xlfn.XLOOKUP(D545,Xlation!$B:$B,Xlation!$C:$C,"Error",0)</f>
        <v xml:space="preserve">Mid-level Intermediate </v>
      </c>
      <c r="P545" t="str">
        <f>_xlfn.XLOOKUP(E545,Xlation!$B:$B,Xlation!$C:$C,"Error",0)</f>
        <v xml:space="preserve">Full-time </v>
      </c>
      <c r="Q545" t="str">
        <f>_xlfn.XLOOKUP(L545,Xlation!$B:$B,Xlation!$C:$C,"Error",0)</f>
        <v>United States of America</v>
      </c>
      <c r="R545" t="str">
        <f>_xlfn.XLOOKUP(J545,Xlation!$B:$B,Xlation!$C:$C,"Error",0)</f>
        <v>United States of America</v>
      </c>
      <c r="S545" t="str">
        <f>_xlfn.XLOOKUP(N545,Xlation!$B:$B,Xlation!$C:$C,"Error",0)</f>
        <v>Medium_Between_50_and_250_Emp</v>
      </c>
      <c r="T545" t="str">
        <f>_xlfn.XLOOKUP(F545,Xlation!$B:$B,Xlation!$C:$C,"Error",0)</f>
        <v>Scientist</v>
      </c>
      <c r="U545" t="str">
        <f>_xlfn.XLOOKUP(K545,Xlation!$B:$B,Xlation!$C:$C,"Error",0)</f>
        <v>0-20%</v>
      </c>
      <c r="V545" t="str">
        <f>_xlfn.XLOOKUP(F545,Categories!B:B,Categories!C:C,"Not in dataset",0)</f>
        <v>Not ML</v>
      </c>
    </row>
    <row r="546" spans="2:22">
      <c r="B546" s="1">
        <v>540</v>
      </c>
      <c r="C546">
        <v>2022</v>
      </c>
      <c r="D546" t="s">
        <v>11</v>
      </c>
      <c r="E546" t="s">
        <v>10</v>
      </c>
      <c r="F546" t="s">
        <v>36</v>
      </c>
      <c r="G546">
        <v>115934</v>
      </c>
      <c r="H546" t="s">
        <v>61</v>
      </c>
      <c r="I546">
        <v>115934</v>
      </c>
      <c r="J546" t="s">
        <v>22</v>
      </c>
      <c r="K546">
        <v>100</v>
      </c>
      <c r="L546" t="s">
        <v>22</v>
      </c>
      <c r="M546" t="str">
        <f>_xlfn.XLOOKUP(L546,Xlation!B:B,Xlation!D:D,"error",0)</f>
        <v>USA</v>
      </c>
      <c r="N546" t="s">
        <v>64</v>
      </c>
      <c r="O546" t="str">
        <f>_xlfn.XLOOKUP(D546,Xlation!$B:$B,Xlation!$C:$C,"Error",0)</f>
        <v xml:space="preserve">Senior-level Expert </v>
      </c>
      <c r="P546" t="str">
        <f>_xlfn.XLOOKUP(E546,Xlation!$B:$B,Xlation!$C:$C,"Error",0)</f>
        <v xml:space="preserve">Full-time </v>
      </c>
      <c r="Q546" t="str">
        <f>_xlfn.XLOOKUP(L546,Xlation!$B:$B,Xlation!$C:$C,"Error",0)</f>
        <v>United States of America</v>
      </c>
      <c r="R546" t="str">
        <f>_xlfn.XLOOKUP(J546,Xlation!$B:$B,Xlation!$C:$C,"Error",0)</f>
        <v>United States of America</v>
      </c>
      <c r="S546" t="str">
        <f>_xlfn.XLOOKUP(N546,Xlation!$B:$B,Xlation!$C:$C,"Error",0)</f>
        <v>Medium_Between_50_and_250_Emp</v>
      </c>
      <c r="T546" t="str">
        <f>_xlfn.XLOOKUP(F546,Xlation!$B:$B,Xlation!$C:$C,"Error",0)</f>
        <v>Analysis</v>
      </c>
      <c r="U546" t="str">
        <f>_xlfn.XLOOKUP(K546,Xlation!$B:$B,Xlation!$C:$C,"Error",0)</f>
        <v>80-100%</v>
      </c>
      <c r="V546" t="str">
        <f>_xlfn.XLOOKUP(F546,Categories!B:B,Categories!C:C,"Not in dataset",0)</f>
        <v>Not ML</v>
      </c>
    </row>
    <row r="547" spans="2:22">
      <c r="B547" s="1">
        <v>541</v>
      </c>
      <c r="C547">
        <v>2022</v>
      </c>
      <c r="D547" t="s">
        <v>11</v>
      </c>
      <c r="E547" t="s">
        <v>10</v>
      </c>
      <c r="F547" t="s">
        <v>36</v>
      </c>
      <c r="G547">
        <v>81666</v>
      </c>
      <c r="H547" t="s">
        <v>61</v>
      </c>
      <c r="I547">
        <v>81666</v>
      </c>
      <c r="J547" t="s">
        <v>22</v>
      </c>
      <c r="K547">
        <v>100</v>
      </c>
      <c r="L547" t="s">
        <v>22</v>
      </c>
      <c r="M547" t="str">
        <f>_xlfn.XLOOKUP(L547,Xlation!B:B,Xlation!D:D,"error",0)</f>
        <v>USA</v>
      </c>
      <c r="N547" t="s">
        <v>64</v>
      </c>
      <c r="O547" t="str">
        <f>_xlfn.XLOOKUP(D547,Xlation!$B:$B,Xlation!$C:$C,"Error",0)</f>
        <v xml:space="preserve">Senior-level Expert </v>
      </c>
      <c r="P547" t="str">
        <f>_xlfn.XLOOKUP(E547,Xlation!$B:$B,Xlation!$C:$C,"Error",0)</f>
        <v xml:space="preserve">Full-time </v>
      </c>
      <c r="Q547" t="str">
        <f>_xlfn.XLOOKUP(L547,Xlation!$B:$B,Xlation!$C:$C,"Error",0)</f>
        <v>United States of America</v>
      </c>
      <c r="R547" t="str">
        <f>_xlfn.XLOOKUP(J547,Xlation!$B:$B,Xlation!$C:$C,"Error",0)</f>
        <v>United States of America</v>
      </c>
      <c r="S547" t="str">
        <f>_xlfn.XLOOKUP(N547,Xlation!$B:$B,Xlation!$C:$C,"Error",0)</f>
        <v>Medium_Between_50_and_250_Emp</v>
      </c>
      <c r="T547" t="str">
        <f>_xlfn.XLOOKUP(F547,Xlation!$B:$B,Xlation!$C:$C,"Error",0)</f>
        <v>Analysis</v>
      </c>
      <c r="U547" t="str">
        <f>_xlfn.XLOOKUP(K547,Xlation!$B:$B,Xlation!$C:$C,"Error",0)</f>
        <v>80-100%</v>
      </c>
      <c r="V547" t="str">
        <f>_xlfn.XLOOKUP(F547,Categories!B:B,Categories!C:C,"Not in dataset",0)</f>
        <v>Not ML</v>
      </c>
    </row>
    <row r="548" spans="2:22">
      <c r="B548" s="1">
        <v>542</v>
      </c>
      <c r="C548">
        <v>2022</v>
      </c>
      <c r="D548" t="s">
        <v>8</v>
      </c>
      <c r="E548" t="s">
        <v>10</v>
      </c>
      <c r="F548" t="s">
        <v>35</v>
      </c>
      <c r="G548">
        <v>206699</v>
      </c>
      <c r="H548" t="s">
        <v>61</v>
      </c>
      <c r="I548">
        <v>206699</v>
      </c>
      <c r="J548" t="s">
        <v>22</v>
      </c>
      <c r="K548">
        <v>0</v>
      </c>
      <c r="L548" t="s">
        <v>22</v>
      </c>
      <c r="M548" t="str">
        <f>_xlfn.XLOOKUP(L548,Xlation!B:B,Xlation!D:D,"error",0)</f>
        <v>USA</v>
      </c>
      <c r="N548" t="s">
        <v>64</v>
      </c>
      <c r="O548" t="str">
        <f>_xlfn.XLOOKUP(D548,Xlation!$B:$B,Xlation!$C:$C,"Error",0)</f>
        <v xml:space="preserve">Mid-level Intermediate </v>
      </c>
      <c r="P548" t="str">
        <f>_xlfn.XLOOKUP(E548,Xlation!$B:$B,Xlation!$C:$C,"Error",0)</f>
        <v xml:space="preserve">Full-time </v>
      </c>
      <c r="Q548" t="str">
        <f>_xlfn.XLOOKUP(L548,Xlation!$B:$B,Xlation!$C:$C,"Error",0)</f>
        <v>United States of America</v>
      </c>
      <c r="R548" t="str">
        <f>_xlfn.XLOOKUP(J548,Xlation!$B:$B,Xlation!$C:$C,"Error",0)</f>
        <v>United States of America</v>
      </c>
      <c r="S548" t="str">
        <f>_xlfn.XLOOKUP(N548,Xlation!$B:$B,Xlation!$C:$C,"Error",0)</f>
        <v>Medium_Between_50_and_250_Emp</v>
      </c>
      <c r="T548" t="str">
        <f>_xlfn.XLOOKUP(F548,Xlation!$B:$B,Xlation!$C:$C,"Error",0)</f>
        <v>Engineer</v>
      </c>
      <c r="U548" t="str">
        <f>_xlfn.XLOOKUP(K548,Xlation!$B:$B,Xlation!$C:$C,"Error",0)</f>
        <v>0-20%</v>
      </c>
      <c r="V548" t="str">
        <f>_xlfn.XLOOKUP(F548,Categories!B:B,Categories!C:C,"Not in dataset",0)</f>
        <v>Not ML</v>
      </c>
    </row>
    <row r="549" spans="2:22">
      <c r="B549" s="1">
        <v>543</v>
      </c>
      <c r="C549">
        <v>2022</v>
      </c>
      <c r="D549" t="s">
        <v>8</v>
      </c>
      <c r="E549" t="s">
        <v>10</v>
      </c>
      <c r="F549" t="s">
        <v>35</v>
      </c>
      <c r="G549">
        <v>99100</v>
      </c>
      <c r="H549" t="s">
        <v>61</v>
      </c>
      <c r="I549">
        <v>99100</v>
      </c>
      <c r="J549" t="s">
        <v>22</v>
      </c>
      <c r="K549">
        <v>0</v>
      </c>
      <c r="L549" t="s">
        <v>22</v>
      </c>
      <c r="M549" t="str">
        <f>_xlfn.XLOOKUP(L549,Xlation!B:B,Xlation!D:D,"error",0)</f>
        <v>USA</v>
      </c>
      <c r="N549" t="s">
        <v>64</v>
      </c>
      <c r="O549" t="str">
        <f>_xlfn.XLOOKUP(D549,Xlation!$B:$B,Xlation!$C:$C,"Error",0)</f>
        <v xml:space="preserve">Mid-level Intermediate </v>
      </c>
      <c r="P549" t="str">
        <f>_xlfn.XLOOKUP(E549,Xlation!$B:$B,Xlation!$C:$C,"Error",0)</f>
        <v xml:space="preserve">Full-time </v>
      </c>
      <c r="Q549" t="str">
        <f>_xlfn.XLOOKUP(L549,Xlation!$B:$B,Xlation!$C:$C,"Error",0)</f>
        <v>United States of America</v>
      </c>
      <c r="R549" t="str">
        <f>_xlfn.XLOOKUP(J549,Xlation!$B:$B,Xlation!$C:$C,"Error",0)</f>
        <v>United States of America</v>
      </c>
      <c r="S549" t="str">
        <f>_xlfn.XLOOKUP(N549,Xlation!$B:$B,Xlation!$C:$C,"Error",0)</f>
        <v>Medium_Between_50_and_250_Emp</v>
      </c>
      <c r="T549" t="str">
        <f>_xlfn.XLOOKUP(F549,Xlation!$B:$B,Xlation!$C:$C,"Error",0)</f>
        <v>Engineer</v>
      </c>
      <c r="U549" t="str">
        <f>_xlfn.XLOOKUP(K549,Xlation!$B:$B,Xlation!$C:$C,"Error",0)</f>
        <v>0-20%</v>
      </c>
      <c r="V549" t="str">
        <f>_xlfn.XLOOKUP(F549,Categories!B:B,Categories!C:C,"Not in dataset",0)</f>
        <v>Not ML</v>
      </c>
    </row>
    <row r="550" spans="2:22">
      <c r="B550" s="1">
        <v>544</v>
      </c>
      <c r="C550">
        <v>2022</v>
      </c>
      <c r="D550" t="s">
        <v>11</v>
      </c>
      <c r="E550" t="s">
        <v>10</v>
      </c>
      <c r="F550" t="s">
        <v>35</v>
      </c>
      <c r="G550">
        <v>130000</v>
      </c>
      <c r="H550" t="s">
        <v>61</v>
      </c>
      <c r="I550">
        <v>130000</v>
      </c>
      <c r="J550" t="s">
        <v>22</v>
      </c>
      <c r="K550">
        <v>100</v>
      </c>
      <c r="L550" t="s">
        <v>22</v>
      </c>
      <c r="M550" t="str">
        <f>_xlfn.XLOOKUP(L550,Xlation!B:B,Xlation!D:D,"error",0)</f>
        <v>USA</v>
      </c>
      <c r="N550" t="s">
        <v>64</v>
      </c>
      <c r="O550" t="str">
        <f>_xlfn.XLOOKUP(D550,Xlation!$B:$B,Xlation!$C:$C,"Error",0)</f>
        <v xml:space="preserve">Senior-level Expert </v>
      </c>
      <c r="P550" t="str">
        <f>_xlfn.XLOOKUP(E550,Xlation!$B:$B,Xlation!$C:$C,"Error",0)</f>
        <v xml:space="preserve">Full-time </v>
      </c>
      <c r="Q550" t="str">
        <f>_xlfn.XLOOKUP(L550,Xlation!$B:$B,Xlation!$C:$C,"Error",0)</f>
        <v>United States of America</v>
      </c>
      <c r="R550" t="str">
        <f>_xlfn.XLOOKUP(J550,Xlation!$B:$B,Xlation!$C:$C,"Error",0)</f>
        <v>United States of America</v>
      </c>
      <c r="S550" t="str">
        <f>_xlfn.XLOOKUP(N550,Xlation!$B:$B,Xlation!$C:$C,"Error",0)</f>
        <v>Medium_Between_50_and_250_Emp</v>
      </c>
      <c r="T550" t="str">
        <f>_xlfn.XLOOKUP(F550,Xlation!$B:$B,Xlation!$C:$C,"Error",0)</f>
        <v>Engineer</v>
      </c>
      <c r="U550" t="str">
        <f>_xlfn.XLOOKUP(K550,Xlation!$B:$B,Xlation!$C:$C,"Error",0)</f>
        <v>80-100%</v>
      </c>
      <c r="V550" t="str">
        <f>_xlfn.XLOOKUP(F550,Categories!B:B,Categories!C:C,"Not in dataset",0)</f>
        <v>Not ML</v>
      </c>
    </row>
    <row r="551" spans="2:22">
      <c r="B551" s="1">
        <v>545</v>
      </c>
      <c r="C551">
        <v>2022</v>
      </c>
      <c r="D551" t="s">
        <v>11</v>
      </c>
      <c r="E551" t="s">
        <v>10</v>
      </c>
      <c r="F551" t="s">
        <v>35</v>
      </c>
      <c r="G551">
        <v>115000</v>
      </c>
      <c r="H551" t="s">
        <v>61</v>
      </c>
      <c r="I551">
        <v>115000</v>
      </c>
      <c r="J551" t="s">
        <v>22</v>
      </c>
      <c r="K551">
        <v>100</v>
      </c>
      <c r="L551" t="s">
        <v>22</v>
      </c>
      <c r="M551" t="str">
        <f>_xlfn.XLOOKUP(L551,Xlation!B:B,Xlation!D:D,"error",0)</f>
        <v>USA</v>
      </c>
      <c r="N551" t="s">
        <v>64</v>
      </c>
      <c r="O551" t="str">
        <f>_xlfn.XLOOKUP(D551,Xlation!$B:$B,Xlation!$C:$C,"Error",0)</f>
        <v xml:space="preserve">Senior-level Expert </v>
      </c>
      <c r="P551" t="str">
        <f>_xlfn.XLOOKUP(E551,Xlation!$B:$B,Xlation!$C:$C,"Error",0)</f>
        <v xml:space="preserve">Full-time </v>
      </c>
      <c r="Q551" t="str">
        <f>_xlfn.XLOOKUP(L551,Xlation!$B:$B,Xlation!$C:$C,"Error",0)</f>
        <v>United States of America</v>
      </c>
      <c r="R551" t="str">
        <f>_xlfn.XLOOKUP(J551,Xlation!$B:$B,Xlation!$C:$C,"Error",0)</f>
        <v>United States of America</v>
      </c>
      <c r="S551" t="str">
        <f>_xlfn.XLOOKUP(N551,Xlation!$B:$B,Xlation!$C:$C,"Error",0)</f>
        <v>Medium_Between_50_and_250_Emp</v>
      </c>
      <c r="T551" t="str">
        <f>_xlfn.XLOOKUP(F551,Xlation!$B:$B,Xlation!$C:$C,"Error",0)</f>
        <v>Engineer</v>
      </c>
      <c r="U551" t="str">
        <f>_xlfn.XLOOKUP(K551,Xlation!$B:$B,Xlation!$C:$C,"Error",0)</f>
        <v>80-100%</v>
      </c>
      <c r="V551" t="str">
        <f>_xlfn.XLOOKUP(F551,Categories!B:B,Categories!C:C,"Not in dataset",0)</f>
        <v>Not ML</v>
      </c>
    </row>
    <row r="552" spans="2:22">
      <c r="B552" s="1">
        <v>546</v>
      </c>
      <c r="C552">
        <v>2022</v>
      </c>
      <c r="D552" t="s">
        <v>11</v>
      </c>
      <c r="E552" t="s">
        <v>10</v>
      </c>
      <c r="F552" t="s">
        <v>35</v>
      </c>
      <c r="G552">
        <v>110500</v>
      </c>
      <c r="H552" t="s">
        <v>61</v>
      </c>
      <c r="I552">
        <v>110500</v>
      </c>
      <c r="J552" t="s">
        <v>22</v>
      </c>
      <c r="K552">
        <v>100</v>
      </c>
      <c r="L552" t="s">
        <v>22</v>
      </c>
      <c r="M552" t="str">
        <f>_xlfn.XLOOKUP(L552,Xlation!B:B,Xlation!D:D,"error",0)</f>
        <v>USA</v>
      </c>
      <c r="N552" t="s">
        <v>64</v>
      </c>
      <c r="O552" t="str">
        <f>_xlfn.XLOOKUP(D552,Xlation!$B:$B,Xlation!$C:$C,"Error",0)</f>
        <v xml:space="preserve">Senior-level Expert </v>
      </c>
      <c r="P552" t="str">
        <f>_xlfn.XLOOKUP(E552,Xlation!$B:$B,Xlation!$C:$C,"Error",0)</f>
        <v xml:space="preserve">Full-time </v>
      </c>
      <c r="Q552" t="str">
        <f>_xlfn.XLOOKUP(L552,Xlation!$B:$B,Xlation!$C:$C,"Error",0)</f>
        <v>United States of America</v>
      </c>
      <c r="R552" t="str">
        <f>_xlfn.XLOOKUP(J552,Xlation!$B:$B,Xlation!$C:$C,"Error",0)</f>
        <v>United States of America</v>
      </c>
      <c r="S552" t="str">
        <f>_xlfn.XLOOKUP(N552,Xlation!$B:$B,Xlation!$C:$C,"Error",0)</f>
        <v>Medium_Between_50_and_250_Emp</v>
      </c>
      <c r="T552" t="str">
        <f>_xlfn.XLOOKUP(F552,Xlation!$B:$B,Xlation!$C:$C,"Error",0)</f>
        <v>Engineer</v>
      </c>
      <c r="U552" t="str">
        <f>_xlfn.XLOOKUP(K552,Xlation!$B:$B,Xlation!$C:$C,"Error",0)</f>
        <v>80-100%</v>
      </c>
      <c r="V552" t="str">
        <f>_xlfn.XLOOKUP(F552,Categories!B:B,Categories!C:C,"Not in dataset",0)</f>
        <v>Not ML</v>
      </c>
    </row>
    <row r="553" spans="2:22">
      <c r="B553" s="1">
        <v>547</v>
      </c>
      <c r="C553">
        <v>2022</v>
      </c>
      <c r="D553" t="s">
        <v>11</v>
      </c>
      <c r="E553" t="s">
        <v>10</v>
      </c>
      <c r="F553" t="s">
        <v>35</v>
      </c>
      <c r="G553">
        <v>130000</v>
      </c>
      <c r="H553" t="s">
        <v>61</v>
      </c>
      <c r="I553">
        <v>130000</v>
      </c>
      <c r="J553" t="s">
        <v>22</v>
      </c>
      <c r="K553">
        <v>100</v>
      </c>
      <c r="L553" t="s">
        <v>22</v>
      </c>
      <c r="M553" t="str">
        <f>_xlfn.XLOOKUP(L553,Xlation!B:B,Xlation!D:D,"error",0)</f>
        <v>USA</v>
      </c>
      <c r="N553" t="s">
        <v>64</v>
      </c>
      <c r="O553" t="str">
        <f>_xlfn.XLOOKUP(D553,Xlation!$B:$B,Xlation!$C:$C,"Error",0)</f>
        <v xml:space="preserve">Senior-level Expert </v>
      </c>
      <c r="P553" t="str">
        <f>_xlfn.XLOOKUP(E553,Xlation!$B:$B,Xlation!$C:$C,"Error",0)</f>
        <v xml:space="preserve">Full-time </v>
      </c>
      <c r="Q553" t="str">
        <f>_xlfn.XLOOKUP(L553,Xlation!$B:$B,Xlation!$C:$C,"Error",0)</f>
        <v>United States of America</v>
      </c>
      <c r="R553" t="str">
        <f>_xlfn.XLOOKUP(J553,Xlation!$B:$B,Xlation!$C:$C,"Error",0)</f>
        <v>United States of America</v>
      </c>
      <c r="S553" t="str">
        <f>_xlfn.XLOOKUP(N553,Xlation!$B:$B,Xlation!$C:$C,"Error",0)</f>
        <v>Medium_Between_50_and_250_Emp</v>
      </c>
      <c r="T553" t="str">
        <f>_xlfn.XLOOKUP(F553,Xlation!$B:$B,Xlation!$C:$C,"Error",0)</f>
        <v>Engineer</v>
      </c>
      <c r="U553" t="str">
        <f>_xlfn.XLOOKUP(K553,Xlation!$B:$B,Xlation!$C:$C,"Error",0)</f>
        <v>80-100%</v>
      </c>
      <c r="V553" t="str">
        <f>_xlfn.XLOOKUP(F553,Categories!B:B,Categories!C:C,"Not in dataset",0)</f>
        <v>Not ML</v>
      </c>
    </row>
    <row r="554" spans="2:22">
      <c r="B554" s="1">
        <v>548</v>
      </c>
      <c r="C554">
        <v>2022</v>
      </c>
      <c r="D554" t="s">
        <v>11</v>
      </c>
      <c r="E554" t="s">
        <v>10</v>
      </c>
      <c r="F554" t="s">
        <v>36</v>
      </c>
      <c r="G554">
        <v>99050</v>
      </c>
      <c r="H554" t="s">
        <v>61</v>
      </c>
      <c r="I554">
        <v>99050</v>
      </c>
      <c r="J554" t="s">
        <v>22</v>
      </c>
      <c r="K554">
        <v>100</v>
      </c>
      <c r="L554" t="s">
        <v>22</v>
      </c>
      <c r="M554" t="str">
        <f>_xlfn.XLOOKUP(L554,Xlation!B:B,Xlation!D:D,"error",0)</f>
        <v>USA</v>
      </c>
      <c r="N554" t="s">
        <v>64</v>
      </c>
      <c r="O554" t="str">
        <f>_xlfn.XLOOKUP(D554,Xlation!$B:$B,Xlation!$C:$C,"Error",0)</f>
        <v xml:space="preserve">Senior-level Expert </v>
      </c>
      <c r="P554" t="str">
        <f>_xlfn.XLOOKUP(E554,Xlation!$B:$B,Xlation!$C:$C,"Error",0)</f>
        <v xml:space="preserve">Full-time </v>
      </c>
      <c r="Q554" t="str">
        <f>_xlfn.XLOOKUP(L554,Xlation!$B:$B,Xlation!$C:$C,"Error",0)</f>
        <v>United States of America</v>
      </c>
      <c r="R554" t="str">
        <f>_xlfn.XLOOKUP(J554,Xlation!$B:$B,Xlation!$C:$C,"Error",0)</f>
        <v>United States of America</v>
      </c>
      <c r="S554" t="str">
        <f>_xlfn.XLOOKUP(N554,Xlation!$B:$B,Xlation!$C:$C,"Error",0)</f>
        <v>Medium_Between_50_and_250_Emp</v>
      </c>
      <c r="T554" t="str">
        <f>_xlfn.XLOOKUP(F554,Xlation!$B:$B,Xlation!$C:$C,"Error",0)</f>
        <v>Analysis</v>
      </c>
      <c r="U554" t="str">
        <f>_xlfn.XLOOKUP(K554,Xlation!$B:$B,Xlation!$C:$C,"Error",0)</f>
        <v>80-100%</v>
      </c>
      <c r="V554" t="str">
        <f>_xlfn.XLOOKUP(F554,Categories!B:B,Categories!C:C,"Not in dataset",0)</f>
        <v>Not ML</v>
      </c>
    </row>
    <row r="555" spans="2:22">
      <c r="B555" s="1">
        <v>549</v>
      </c>
      <c r="C555">
        <v>2022</v>
      </c>
      <c r="D555" t="s">
        <v>11</v>
      </c>
      <c r="E555" t="s">
        <v>10</v>
      </c>
      <c r="F555" t="s">
        <v>35</v>
      </c>
      <c r="G555">
        <v>160000</v>
      </c>
      <c r="H555" t="s">
        <v>61</v>
      </c>
      <c r="I555">
        <v>160000</v>
      </c>
      <c r="J555" t="s">
        <v>22</v>
      </c>
      <c r="K555">
        <v>100</v>
      </c>
      <c r="L555" t="s">
        <v>22</v>
      </c>
      <c r="M555" t="str">
        <f>_xlfn.XLOOKUP(L555,Xlation!B:B,Xlation!D:D,"error",0)</f>
        <v>USA</v>
      </c>
      <c r="N555" t="s">
        <v>64</v>
      </c>
      <c r="O555" t="str">
        <f>_xlfn.XLOOKUP(D555,Xlation!$B:$B,Xlation!$C:$C,"Error",0)</f>
        <v xml:space="preserve">Senior-level Expert </v>
      </c>
      <c r="P555" t="str">
        <f>_xlfn.XLOOKUP(E555,Xlation!$B:$B,Xlation!$C:$C,"Error",0)</f>
        <v xml:space="preserve">Full-time </v>
      </c>
      <c r="Q555" t="str">
        <f>_xlfn.XLOOKUP(L555,Xlation!$B:$B,Xlation!$C:$C,"Error",0)</f>
        <v>United States of America</v>
      </c>
      <c r="R555" t="str">
        <f>_xlfn.XLOOKUP(J555,Xlation!$B:$B,Xlation!$C:$C,"Error",0)</f>
        <v>United States of America</v>
      </c>
      <c r="S555" t="str">
        <f>_xlfn.XLOOKUP(N555,Xlation!$B:$B,Xlation!$C:$C,"Error",0)</f>
        <v>Medium_Between_50_and_250_Emp</v>
      </c>
      <c r="T555" t="str">
        <f>_xlfn.XLOOKUP(F555,Xlation!$B:$B,Xlation!$C:$C,"Error",0)</f>
        <v>Engineer</v>
      </c>
      <c r="U555" t="str">
        <f>_xlfn.XLOOKUP(K555,Xlation!$B:$B,Xlation!$C:$C,"Error",0)</f>
        <v>80-100%</v>
      </c>
      <c r="V555" t="str">
        <f>_xlfn.XLOOKUP(F555,Categories!B:B,Categories!C:C,"Not in dataset",0)</f>
        <v>Not ML</v>
      </c>
    </row>
    <row r="556" spans="2:22">
      <c r="B556" s="1">
        <v>550</v>
      </c>
      <c r="C556">
        <v>2022</v>
      </c>
      <c r="D556" t="s">
        <v>11</v>
      </c>
      <c r="E556" t="s">
        <v>10</v>
      </c>
      <c r="F556" t="s">
        <v>34</v>
      </c>
      <c r="G556">
        <v>205300</v>
      </c>
      <c r="H556" t="s">
        <v>61</v>
      </c>
      <c r="I556">
        <v>205300</v>
      </c>
      <c r="J556" t="s">
        <v>22</v>
      </c>
      <c r="K556">
        <v>0</v>
      </c>
      <c r="L556" t="s">
        <v>22</v>
      </c>
      <c r="M556" t="str">
        <f>_xlfn.XLOOKUP(L556,Xlation!B:B,Xlation!D:D,"error",0)</f>
        <v>USA</v>
      </c>
      <c r="N556" t="s">
        <v>60</v>
      </c>
      <c r="O556" t="str">
        <f>_xlfn.XLOOKUP(D556,Xlation!$B:$B,Xlation!$C:$C,"Error",0)</f>
        <v xml:space="preserve">Senior-level Expert </v>
      </c>
      <c r="P556" t="str">
        <f>_xlfn.XLOOKUP(E556,Xlation!$B:$B,Xlation!$C:$C,"Error",0)</f>
        <v xml:space="preserve">Full-time </v>
      </c>
      <c r="Q556" t="str">
        <f>_xlfn.XLOOKUP(L556,Xlation!$B:$B,Xlation!$C:$C,"Error",0)</f>
        <v>United States of America</v>
      </c>
      <c r="R556" t="str">
        <f>_xlfn.XLOOKUP(J556,Xlation!$B:$B,Xlation!$C:$C,"Error",0)</f>
        <v>United States of America</v>
      </c>
      <c r="S556" t="str">
        <f>_xlfn.XLOOKUP(N556,Xlation!$B:$B,Xlation!$C:$C,"Error",0)</f>
        <v>Large_Greater_than_250_Emp</v>
      </c>
      <c r="T556" t="str">
        <f>_xlfn.XLOOKUP(F556,Xlation!$B:$B,Xlation!$C:$C,"Error",0)</f>
        <v>Scientist</v>
      </c>
      <c r="U556" t="str">
        <f>_xlfn.XLOOKUP(K556,Xlation!$B:$B,Xlation!$C:$C,"Error",0)</f>
        <v>0-20%</v>
      </c>
      <c r="V556" t="str">
        <f>_xlfn.XLOOKUP(F556,Categories!B:B,Categories!C:C,"Not in dataset",0)</f>
        <v>Not ML</v>
      </c>
    </row>
    <row r="557" spans="2:22">
      <c r="B557" s="1">
        <v>551</v>
      </c>
      <c r="C557">
        <v>2022</v>
      </c>
      <c r="D557" t="s">
        <v>11</v>
      </c>
      <c r="E557" t="s">
        <v>10</v>
      </c>
      <c r="F557" t="s">
        <v>34</v>
      </c>
      <c r="G557">
        <v>140400</v>
      </c>
      <c r="H557" t="s">
        <v>61</v>
      </c>
      <c r="I557">
        <v>140400</v>
      </c>
      <c r="J557" t="s">
        <v>22</v>
      </c>
      <c r="K557">
        <v>0</v>
      </c>
      <c r="L557" t="s">
        <v>22</v>
      </c>
      <c r="M557" t="str">
        <f>_xlfn.XLOOKUP(L557,Xlation!B:B,Xlation!D:D,"error",0)</f>
        <v>USA</v>
      </c>
      <c r="N557" t="s">
        <v>60</v>
      </c>
      <c r="O557" t="str">
        <f>_xlfn.XLOOKUP(D557,Xlation!$B:$B,Xlation!$C:$C,"Error",0)</f>
        <v xml:space="preserve">Senior-level Expert </v>
      </c>
      <c r="P557" t="str">
        <f>_xlfn.XLOOKUP(E557,Xlation!$B:$B,Xlation!$C:$C,"Error",0)</f>
        <v xml:space="preserve">Full-time </v>
      </c>
      <c r="Q557" t="str">
        <f>_xlfn.XLOOKUP(L557,Xlation!$B:$B,Xlation!$C:$C,"Error",0)</f>
        <v>United States of America</v>
      </c>
      <c r="R557" t="str">
        <f>_xlfn.XLOOKUP(J557,Xlation!$B:$B,Xlation!$C:$C,"Error",0)</f>
        <v>United States of America</v>
      </c>
      <c r="S557" t="str">
        <f>_xlfn.XLOOKUP(N557,Xlation!$B:$B,Xlation!$C:$C,"Error",0)</f>
        <v>Large_Greater_than_250_Emp</v>
      </c>
      <c r="T557" t="str">
        <f>_xlfn.XLOOKUP(F557,Xlation!$B:$B,Xlation!$C:$C,"Error",0)</f>
        <v>Scientist</v>
      </c>
      <c r="U557" t="str">
        <f>_xlfn.XLOOKUP(K557,Xlation!$B:$B,Xlation!$C:$C,"Error",0)</f>
        <v>0-20%</v>
      </c>
      <c r="V557" t="str">
        <f>_xlfn.XLOOKUP(F557,Categories!B:B,Categories!C:C,"Not in dataset",0)</f>
        <v>Not ML</v>
      </c>
    </row>
    <row r="558" spans="2:22">
      <c r="B558" s="1">
        <v>552</v>
      </c>
      <c r="C558">
        <v>2022</v>
      </c>
      <c r="D558" t="s">
        <v>11</v>
      </c>
      <c r="E558" t="s">
        <v>10</v>
      </c>
      <c r="F558" t="s">
        <v>34</v>
      </c>
      <c r="G558">
        <v>176000</v>
      </c>
      <c r="H558" t="s">
        <v>61</v>
      </c>
      <c r="I558">
        <v>176000</v>
      </c>
      <c r="J558" t="s">
        <v>22</v>
      </c>
      <c r="K558">
        <v>100</v>
      </c>
      <c r="L558" t="s">
        <v>22</v>
      </c>
      <c r="M558" t="str">
        <f>_xlfn.XLOOKUP(L558,Xlation!B:B,Xlation!D:D,"error",0)</f>
        <v>USA</v>
      </c>
      <c r="N558" t="s">
        <v>64</v>
      </c>
      <c r="O558" t="str">
        <f>_xlfn.XLOOKUP(D558,Xlation!$B:$B,Xlation!$C:$C,"Error",0)</f>
        <v xml:space="preserve">Senior-level Expert </v>
      </c>
      <c r="P558" t="str">
        <f>_xlfn.XLOOKUP(E558,Xlation!$B:$B,Xlation!$C:$C,"Error",0)</f>
        <v xml:space="preserve">Full-time </v>
      </c>
      <c r="Q558" t="str">
        <f>_xlfn.XLOOKUP(L558,Xlation!$B:$B,Xlation!$C:$C,"Error",0)</f>
        <v>United States of America</v>
      </c>
      <c r="R558" t="str">
        <f>_xlfn.XLOOKUP(J558,Xlation!$B:$B,Xlation!$C:$C,"Error",0)</f>
        <v>United States of America</v>
      </c>
      <c r="S558" t="str">
        <f>_xlfn.XLOOKUP(N558,Xlation!$B:$B,Xlation!$C:$C,"Error",0)</f>
        <v>Medium_Between_50_and_250_Emp</v>
      </c>
      <c r="T558" t="str">
        <f>_xlfn.XLOOKUP(F558,Xlation!$B:$B,Xlation!$C:$C,"Error",0)</f>
        <v>Scientist</v>
      </c>
      <c r="U558" t="str">
        <f>_xlfn.XLOOKUP(K558,Xlation!$B:$B,Xlation!$C:$C,"Error",0)</f>
        <v>80-100%</v>
      </c>
      <c r="V558" t="str">
        <f>_xlfn.XLOOKUP(F558,Categories!B:B,Categories!C:C,"Not in dataset",0)</f>
        <v>Not ML</v>
      </c>
    </row>
    <row r="559" spans="2:22">
      <c r="B559" s="1">
        <v>553</v>
      </c>
      <c r="C559">
        <v>2022</v>
      </c>
      <c r="D559" t="s">
        <v>11</v>
      </c>
      <c r="E559" t="s">
        <v>10</v>
      </c>
      <c r="F559" t="s">
        <v>34</v>
      </c>
      <c r="G559">
        <v>144000</v>
      </c>
      <c r="H559" t="s">
        <v>61</v>
      </c>
      <c r="I559">
        <v>144000</v>
      </c>
      <c r="J559" t="s">
        <v>22</v>
      </c>
      <c r="K559">
        <v>100</v>
      </c>
      <c r="L559" t="s">
        <v>22</v>
      </c>
      <c r="M559" t="str">
        <f>_xlfn.XLOOKUP(L559,Xlation!B:B,Xlation!D:D,"error",0)</f>
        <v>USA</v>
      </c>
      <c r="N559" t="s">
        <v>64</v>
      </c>
      <c r="O559" t="str">
        <f>_xlfn.XLOOKUP(D559,Xlation!$B:$B,Xlation!$C:$C,"Error",0)</f>
        <v xml:space="preserve">Senior-level Expert </v>
      </c>
      <c r="P559" t="str">
        <f>_xlfn.XLOOKUP(E559,Xlation!$B:$B,Xlation!$C:$C,"Error",0)</f>
        <v xml:space="preserve">Full-time </v>
      </c>
      <c r="Q559" t="str">
        <f>_xlfn.XLOOKUP(L559,Xlation!$B:$B,Xlation!$C:$C,"Error",0)</f>
        <v>United States of America</v>
      </c>
      <c r="R559" t="str">
        <f>_xlfn.XLOOKUP(J559,Xlation!$B:$B,Xlation!$C:$C,"Error",0)</f>
        <v>United States of America</v>
      </c>
      <c r="S559" t="str">
        <f>_xlfn.XLOOKUP(N559,Xlation!$B:$B,Xlation!$C:$C,"Error",0)</f>
        <v>Medium_Between_50_and_250_Emp</v>
      </c>
      <c r="T559" t="str">
        <f>_xlfn.XLOOKUP(F559,Xlation!$B:$B,Xlation!$C:$C,"Error",0)</f>
        <v>Scientist</v>
      </c>
      <c r="U559" t="str">
        <f>_xlfn.XLOOKUP(K559,Xlation!$B:$B,Xlation!$C:$C,"Error",0)</f>
        <v>80-100%</v>
      </c>
      <c r="V559" t="str">
        <f>_xlfn.XLOOKUP(F559,Categories!B:B,Categories!C:C,"Not in dataset",0)</f>
        <v>Not ML</v>
      </c>
    </row>
    <row r="560" spans="2:22">
      <c r="B560" s="1">
        <v>554</v>
      </c>
      <c r="C560">
        <v>2022</v>
      </c>
      <c r="D560" t="s">
        <v>11</v>
      </c>
      <c r="E560" t="s">
        <v>10</v>
      </c>
      <c r="F560" t="s">
        <v>35</v>
      </c>
      <c r="G560">
        <v>200100</v>
      </c>
      <c r="H560" t="s">
        <v>61</v>
      </c>
      <c r="I560">
        <v>200100</v>
      </c>
      <c r="J560" t="s">
        <v>22</v>
      </c>
      <c r="K560">
        <v>100</v>
      </c>
      <c r="L560" t="s">
        <v>22</v>
      </c>
      <c r="M560" t="str">
        <f>_xlfn.XLOOKUP(L560,Xlation!B:B,Xlation!D:D,"error",0)</f>
        <v>USA</v>
      </c>
      <c r="N560" t="s">
        <v>64</v>
      </c>
      <c r="O560" t="str">
        <f>_xlfn.XLOOKUP(D560,Xlation!$B:$B,Xlation!$C:$C,"Error",0)</f>
        <v xml:space="preserve">Senior-level Expert </v>
      </c>
      <c r="P560" t="str">
        <f>_xlfn.XLOOKUP(E560,Xlation!$B:$B,Xlation!$C:$C,"Error",0)</f>
        <v xml:space="preserve">Full-time </v>
      </c>
      <c r="Q560" t="str">
        <f>_xlfn.XLOOKUP(L560,Xlation!$B:$B,Xlation!$C:$C,"Error",0)</f>
        <v>United States of America</v>
      </c>
      <c r="R560" t="str">
        <f>_xlfn.XLOOKUP(J560,Xlation!$B:$B,Xlation!$C:$C,"Error",0)</f>
        <v>United States of America</v>
      </c>
      <c r="S560" t="str">
        <f>_xlfn.XLOOKUP(N560,Xlation!$B:$B,Xlation!$C:$C,"Error",0)</f>
        <v>Medium_Between_50_and_250_Emp</v>
      </c>
      <c r="T560" t="str">
        <f>_xlfn.XLOOKUP(F560,Xlation!$B:$B,Xlation!$C:$C,"Error",0)</f>
        <v>Engineer</v>
      </c>
      <c r="U560" t="str">
        <f>_xlfn.XLOOKUP(K560,Xlation!$B:$B,Xlation!$C:$C,"Error",0)</f>
        <v>80-100%</v>
      </c>
      <c r="V560" t="str">
        <f>_xlfn.XLOOKUP(F560,Categories!B:B,Categories!C:C,"Not in dataset",0)</f>
        <v>Not ML</v>
      </c>
    </row>
    <row r="561" spans="2:22">
      <c r="B561" s="1">
        <v>555</v>
      </c>
      <c r="C561">
        <v>2022</v>
      </c>
      <c r="D561" t="s">
        <v>11</v>
      </c>
      <c r="E561" t="s">
        <v>10</v>
      </c>
      <c r="F561" t="s">
        <v>35</v>
      </c>
      <c r="G561">
        <v>160000</v>
      </c>
      <c r="H561" t="s">
        <v>61</v>
      </c>
      <c r="I561">
        <v>160000</v>
      </c>
      <c r="J561" t="s">
        <v>22</v>
      </c>
      <c r="K561">
        <v>100</v>
      </c>
      <c r="L561" t="s">
        <v>22</v>
      </c>
      <c r="M561" t="str">
        <f>_xlfn.XLOOKUP(L561,Xlation!B:B,Xlation!D:D,"error",0)</f>
        <v>USA</v>
      </c>
      <c r="N561" t="s">
        <v>64</v>
      </c>
      <c r="O561" t="str">
        <f>_xlfn.XLOOKUP(D561,Xlation!$B:$B,Xlation!$C:$C,"Error",0)</f>
        <v xml:space="preserve">Senior-level Expert </v>
      </c>
      <c r="P561" t="str">
        <f>_xlfn.XLOOKUP(E561,Xlation!$B:$B,Xlation!$C:$C,"Error",0)</f>
        <v xml:space="preserve">Full-time </v>
      </c>
      <c r="Q561" t="str">
        <f>_xlfn.XLOOKUP(L561,Xlation!$B:$B,Xlation!$C:$C,"Error",0)</f>
        <v>United States of America</v>
      </c>
      <c r="R561" t="str">
        <f>_xlfn.XLOOKUP(J561,Xlation!$B:$B,Xlation!$C:$C,"Error",0)</f>
        <v>United States of America</v>
      </c>
      <c r="S561" t="str">
        <f>_xlfn.XLOOKUP(N561,Xlation!$B:$B,Xlation!$C:$C,"Error",0)</f>
        <v>Medium_Between_50_and_250_Emp</v>
      </c>
      <c r="T561" t="str">
        <f>_xlfn.XLOOKUP(F561,Xlation!$B:$B,Xlation!$C:$C,"Error",0)</f>
        <v>Engineer</v>
      </c>
      <c r="U561" t="str">
        <f>_xlfn.XLOOKUP(K561,Xlation!$B:$B,Xlation!$C:$C,"Error",0)</f>
        <v>80-100%</v>
      </c>
      <c r="V561" t="str">
        <f>_xlfn.XLOOKUP(F561,Categories!B:B,Categories!C:C,"Not in dataset",0)</f>
        <v>Not ML</v>
      </c>
    </row>
    <row r="562" spans="2:22">
      <c r="B562" s="1">
        <v>556</v>
      </c>
      <c r="C562">
        <v>2022</v>
      </c>
      <c r="D562" t="s">
        <v>11</v>
      </c>
      <c r="E562" t="s">
        <v>10</v>
      </c>
      <c r="F562" t="s">
        <v>35</v>
      </c>
      <c r="G562">
        <v>145000</v>
      </c>
      <c r="H562" t="s">
        <v>61</v>
      </c>
      <c r="I562">
        <v>145000</v>
      </c>
      <c r="J562" t="s">
        <v>22</v>
      </c>
      <c r="K562">
        <v>100</v>
      </c>
      <c r="L562" t="s">
        <v>22</v>
      </c>
      <c r="M562" t="str">
        <f>_xlfn.XLOOKUP(L562,Xlation!B:B,Xlation!D:D,"error",0)</f>
        <v>USA</v>
      </c>
      <c r="N562" t="s">
        <v>64</v>
      </c>
      <c r="O562" t="str">
        <f>_xlfn.XLOOKUP(D562,Xlation!$B:$B,Xlation!$C:$C,"Error",0)</f>
        <v xml:space="preserve">Senior-level Expert </v>
      </c>
      <c r="P562" t="str">
        <f>_xlfn.XLOOKUP(E562,Xlation!$B:$B,Xlation!$C:$C,"Error",0)</f>
        <v xml:space="preserve">Full-time </v>
      </c>
      <c r="Q562" t="str">
        <f>_xlfn.XLOOKUP(L562,Xlation!$B:$B,Xlation!$C:$C,"Error",0)</f>
        <v>United States of America</v>
      </c>
      <c r="R562" t="str">
        <f>_xlfn.XLOOKUP(J562,Xlation!$B:$B,Xlation!$C:$C,"Error",0)</f>
        <v>United States of America</v>
      </c>
      <c r="S562" t="str">
        <f>_xlfn.XLOOKUP(N562,Xlation!$B:$B,Xlation!$C:$C,"Error",0)</f>
        <v>Medium_Between_50_and_250_Emp</v>
      </c>
      <c r="T562" t="str">
        <f>_xlfn.XLOOKUP(F562,Xlation!$B:$B,Xlation!$C:$C,"Error",0)</f>
        <v>Engineer</v>
      </c>
      <c r="U562" t="str">
        <f>_xlfn.XLOOKUP(K562,Xlation!$B:$B,Xlation!$C:$C,"Error",0)</f>
        <v>80-100%</v>
      </c>
      <c r="V562" t="str">
        <f>_xlfn.XLOOKUP(F562,Categories!B:B,Categories!C:C,"Not in dataset",0)</f>
        <v>Not ML</v>
      </c>
    </row>
    <row r="563" spans="2:22">
      <c r="B563" s="1">
        <v>557</v>
      </c>
      <c r="C563">
        <v>2022</v>
      </c>
      <c r="D563" t="s">
        <v>11</v>
      </c>
      <c r="E563" t="s">
        <v>10</v>
      </c>
      <c r="F563" t="s">
        <v>35</v>
      </c>
      <c r="G563">
        <v>70500</v>
      </c>
      <c r="H563" t="s">
        <v>61</v>
      </c>
      <c r="I563">
        <v>70500</v>
      </c>
      <c r="J563" t="s">
        <v>22</v>
      </c>
      <c r="K563">
        <v>0</v>
      </c>
      <c r="L563" t="s">
        <v>22</v>
      </c>
      <c r="M563" t="str">
        <f>_xlfn.XLOOKUP(L563,Xlation!B:B,Xlation!D:D,"error",0)</f>
        <v>USA</v>
      </c>
      <c r="N563" t="s">
        <v>64</v>
      </c>
      <c r="O563" t="str">
        <f>_xlfn.XLOOKUP(D563,Xlation!$B:$B,Xlation!$C:$C,"Error",0)</f>
        <v xml:space="preserve">Senior-level Expert </v>
      </c>
      <c r="P563" t="str">
        <f>_xlfn.XLOOKUP(E563,Xlation!$B:$B,Xlation!$C:$C,"Error",0)</f>
        <v xml:space="preserve">Full-time </v>
      </c>
      <c r="Q563" t="str">
        <f>_xlfn.XLOOKUP(L563,Xlation!$B:$B,Xlation!$C:$C,"Error",0)</f>
        <v>United States of America</v>
      </c>
      <c r="R563" t="str">
        <f>_xlfn.XLOOKUP(J563,Xlation!$B:$B,Xlation!$C:$C,"Error",0)</f>
        <v>United States of America</v>
      </c>
      <c r="S563" t="str">
        <f>_xlfn.XLOOKUP(N563,Xlation!$B:$B,Xlation!$C:$C,"Error",0)</f>
        <v>Medium_Between_50_and_250_Emp</v>
      </c>
      <c r="T563" t="str">
        <f>_xlfn.XLOOKUP(F563,Xlation!$B:$B,Xlation!$C:$C,"Error",0)</f>
        <v>Engineer</v>
      </c>
      <c r="U563" t="str">
        <f>_xlfn.XLOOKUP(K563,Xlation!$B:$B,Xlation!$C:$C,"Error",0)</f>
        <v>0-20%</v>
      </c>
      <c r="V563" t="str">
        <f>_xlfn.XLOOKUP(F563,Categories!B:B,Categories!C:C,"Not in dataset",0)</f>
        <v>Not ML</v>
      </c>
    </row>
    <row r="564" spans="2:22">
      <c r="B564" s="1">
        <v>558</v>
      </c>
      <c r="C564">
        <v>2022</v>
      </c>
      <c r="D564" t="s">
        <v>11</v>
      </c>
      <c r="E564" t="s">
        <v>10</v>
      </c>
      <c r="F564" t="s">
        <v>34</v>
      </c>
      <c r="G564">
        <v>205300</v>
      </c>
      <c r="H564" t="s">
        <v>61</v>
      </c>
      <c r="I564">
        <v>205300</v>
      </c>
      <c r="J564" t="s">
        <v>22</v>
      </c>
      <c r="K564">
        <v>0</v>
      </c>
      <c r="L564" t="s">
        <v>22</v>
      </c>
      <c r="M564" t="str">
        <f>_xlfn.XLOOKUP(L564,Xlation!B:B,Xlation!D:D,"error",0)</f>
        <v>USA</v>
      </c>
      <c r="N564" t="s">
        <v>64</v>
      </c>
      <c r="O564" t="str">
        <f>_xlfn.XLOOKUP(D564,Xlation!$B:$B,Xlation!$C:$C,"Error",0)</f>
        <v xml:space="preserve">Senior-level Expert </v>
      </c>
      <c r="P564" t="str">
        <f>_xlfn.XLOOKUP(E564,Xlation!$B:$B,Xlation!$C:$C,"Error",0)</f>
        <v xml:space="preserve">Full-time </v>
      </c>
      <c r="Q564" t="str">
        <f>_xlfn.XLOOKUP(L564,Xlation!$B:$B,Xlation!$C:$C,"Error",0)</f>
        <v>United States of America</v>
      </c>
      <c r="R564" t="str">
        <f>_xlfn.XLOOKUP(J564,Xlation!$B:$B,Xlation!$C:$C,"Error",0)</f>
        <v>United States of America</v>
      </c>
      <c r="S564" t="str">
        <f>_xlfn.XLOOKUP(N564,Xlation!$B:$B,Xlation!$C:$C,"Error",0)</f>
        <v>Medium_Between_50_and_250_Emp</v>
      </c>
      <c r="T564" t="str">
        <f>_xlfn.XLOOKUP(F564,Xlation!$B:$B,Xlation!$C:$C,"Error",0)</f>
        <v>Scientist</v>
      </c>
      <c r="U564" t="str">
        <f>_xlfn.XLOOKUP(K564,Xlation!$B:$B,Xlation!$C:$C,"Error",0)</f>
        <v>0-20%</v>
      </c>
      <c r="V564" t="str">
        <f>_xlfn.XLOOKUP(F564,Categories!B:B,Categories!C:C,"Not in dataset",0)</f>
        <v>Not ML</v>
      </c>
    </row>
    <row r="565" spans="2:22">
      <c r="B565" s="1">
        <v>559</v>
      </c>
      <c r="C565">
        <v>2022</v>
      </c>
      <c r="D565" t="s">
        <v>11</v>
      </c>
      <c r="E565" t="s">
        <v>10</v>
      </c>
      <c r="F565" t="s">
        <v>34</v>
      </c>
      <c r="G565">
        <v>140400</v>
      </c>
      <c r="H565" t="s">
        <v>61</v>
      </c>
      <c r="I565">
        <v>140400</v>
      </c>
      <c r="J565" t="s">
        <v>22</v>
      </c>
      <c r="K565">
        <v>0</v>
      </c>
      <c r="L565" t="s">
        <v>22</v>
      </c>
      <c r="M565" t="str">
        <f>_xlfn.XLOOKUP(L565,Xlation!B:B,Xlation!D:D,"error",0)</f>
        <v>USA</v>
      </c>
      <c r="N565" t="s">
        <v>64</v>
      </c>
      <c r="O565" t="str">
        <f>_xlfn.XLOOKUP(D565,Xlation!$B:$B,Xlation!$C:$C,"Error",0)</f>
        <v xml:space="preserve">Senior-level Expert </v>
      </c>
      <c r="P565" t="str">
        <f>_xlfn.XLOOKUP(E565,Xlation!$B:$B,Xlation!$C:$C,"Error",0)</f>
        <v xml:space="preserve">Full-time </v>
      </c>
      <c r="Q565" t="str">
        <f>_xlfn.XLOOKUP(L565,Xlation!$B:$B,Xlation!$C:$C,"Error",0)</f>
        <v>United States of America</v>
      </c>
      <c r="R565" t="str">
        <f>_xlfn.XLOOKUP(J565,Xlation!$B:$B,Xlation!$C:$C,"Error",0)</f>
        <v>United States of America</v>
      </c>
      <c r="S565" t="str">
        <f>_xlfn.XLOOKUP(N565,Xlation!$B:$B,Xlation!$C:$C,"Error",0)</f>
        <v>Medium_Between_50_and_250_Emp</v>
      </c>
      <c r="T565" t="str">
        <f>_xlfn.XLOOKUP(F565,Xlation!$B:$B,Xlation!$C:$C,"Error",0)</f>
        <v>Scientist</v>
      </c>
      <c r="U565" t="str">
        <f>_xlfn.XLOOKUP(K565,Xlation!$B:$B,Xlation!$C:$C,"Error",0)</f>
        <v>0-20%</v>
      </c>
      <c r="V565" t="str">
        <f>_xlfn.XLOOKUP(F565,Categories!B:B,Categories!C:C,"Not in dataset",0)</f>
        <v>Not ML</v>
      </c>
    </row>
    <row r="566" spans="2:22">
      <c r="B566" s="1">
        <v>560</v>
      </c>
      <c r="C566">
        <v>2022</v>
      </c>
      <c r="D566" t="s">
        <v>11</v>
      </c>
      <c r="E566" t="s">
        <v>10</v>
      </c>
      <c r="F566" t="s">
        <v>145</v>
      </c>
      <c r="G566">
        <v>205300</v>
      </c>
      <c r="H566" t="s">
        <v>61</v>
      </c>
      <c r="I566">
        <v>205300</v>
      </c>
      <c r="J566" t="s">
        <v>22</v>
      </c>
      <c r="K566">
        <v>0</v>
      </c>
      <c r="L566" t="s">
        <v>22</v>
      </c>
      <c r="M566" t="str">
        <f>_xlfn.XLOOKUP(L566,Xlation!B:B,Xlation!D:D,"error",0)</f>
        <v>USA</v>
      </c>
      <c r="N566" t="s">
        <v>64</v>
      </c>
      <c r="O566" t="str">
        <f>_xlfn.XLOOKUP(D566,Xlation!$B:$B,Xlation!$C:$C,"Error",0)</f>
        <v xml:space="preserve">Senior-level Expert </v>
      </c>
      <c r="P566" t="str">
        <f>_xlfn.XLOOKUP(E566,Xlation!$B:$B,Xlation!$C:$C,"Error",0)</f>
        <v xml:space="preserve">Full-time </v>
      </c>
      <c r="Q566" t="str">
        <f>_xlfn.XLOOKUP(L566,Xlation!$B:$B,Xlation!$C:$C,"Error",0)</f>
        <v>United States of America</v>
      </c>
      <c r="R566" t="str">
        <f>_xlfn.XLOOKUP(J566,Xlation!$B:$B,Xlation!$C:$C,"Error",0)</f>
        <v>United States of America</v>
      </c>
      <c r="S566" t="str">
        <f>_xlfn.XLOOKUP(N566,Xlation!$B:$B,Xlation!$C:$C,"Error",0)</f>
        <v>Medium_Between_50_and_250_Emp</v>
      </c>
      <c r="T566" t="str">
        <f>_xlfn.XLOOKUP(F566,Xlation!$B:$B,Xlation!$C:$C,"Error",0)</f>
        <v>Engineer</v>
      </c>
      <c r="U566" t="str">
        <f>_xlfn.XLOOKUP(K566,Xlation!$B:$B,Xlation!$C:$C,"Error",0)</f>
        <v>0-20%</v>
      </c>
      <c r="V566" t="str">
        <f>_xlfn.XLOOKUP(F566,Categories!B:B,Categories!C:C,"Not in dataset",0)</f>
        <v>Not ML</v>
      </c>
    </row>
    <row r="567" spans="2:22">
      <c r="B567" s="1">
        <v>561</v>
      </c>
      <c r="C567">
        <v>2022</v>
      </c>
      <c r="D567" t="s">
        <v>11</v>
      </c>
      <c r="E567" t="s">
        <v>10</v>
      </c>
      <c r="F567" t="s">
        <v>145</v>
      </c>
      <c r="G567">
        <v>184700</v>
      </c>
      <c r="H567" t="s">
        <v>61</v>
      </c>
      <c r="I567">
        <v>184700</v>
      </c>
      <c r="J567" t="s">
        <v>22</v>
      </c>
      <c r="K567">
        <v>0</v>
      </c>
      <c r="L567" t="s">
        <v>22</v>
      </c>
      <c r="M567" t="str">
        <f>_xlfn.XLOOKUP(L567,Xlation!B:B,Xlation!D:D,"error",0)</f>
        <v>USA</v>
      </c>
      <c r="N567" t="s">
        <v>64</v>
      </c>
      <c r="O567" t="str">
        <f>_xlfn.XLOOKUP(D567,Xlation!$B:$B,Xlation!$C:$C,"Error",0)</f>
        <v xml:space="preserve">Senior-level Expert </v>
      </c>
      <c r="P567" t="str">
        <f>_xlfn.XLOOKUP(E567,Xlation!$B:$B,Xlation!$C:$C,"Error",0)</f>
        <v xml:space="preserve">Full-time </v>
      </c>
      <c r="Q567" t="str">
        <f>_xlfn.XLOOKUP(L567,Xlation!$B:$B,Xlation!$C:$C,"Error",0)</f>
        <v>United States of America</v>
      </c>
      <c r="R567" t="str">
        <f>_xlfn.XLOOKUP(J567,Xlation!$B:$B,Xlation!$C:$C,"Error",0)</f>
        <v>United States of America</v>
      </c>
      <c r="S567" t="str">
        <f>_xlfn.XLOOKUP(N567,Xlation!$B:$B,Xlation!$C:$C,"Error",0)</f>
        <v>Medium_Between_50_and_250_Emp</v>
      </c>
      <c r="T567" t="str">
        <f>_xlfn.XLOOKUP(F567,Xlation!$B:$B,Xlation!$C:$C,"Error",0)</f>
        <v>Engineer</v>
      </c>
      <c r="U567" t="str">
        <f>_xlfn.XLOOKUP(K567,Xlation!$B:$B,Xlation!$C:$C,"Error",0)</f>
        <v>0-20%</v>
      </c>
      <c r="V567" t="str">
        <f>_xlfn.XLOOKUP(F567,Categories!B:B,Categories!C:C,"Not in dataset",0)</f>
        <v>Not ML</v>
      </c>
    </row>
    <row r="568" spans="2:22">
      <c r="B568" s="1">
        <v>562</v>
      </c>
      <c r="C568">
        <v>2022</v>
      </c>
      <c r="D568" t="s">
        <v>11</v>
      </c>
      <c r="E568" t="s">
        <v>10</v>
      </c>
      <c r="F568" t="s">
        <v>35</v>
      </c>
      <c r="G568">
        <v>175100</v>
      </c>
      <c r="H568" t="s">
        <v>61</v>
      </c>
      <c r="I568">
        <v>175100</v>
      </c>
      <c r="J568" t="s">
        <v>22</v>
      </c>
      <c r="K568">
        <v>100</v>
      </c>
      <c r="L568" t="s">
        <v>22</v>
      </c>
      <c r="M568" t="str">
        <f>_xlfn.XLOOKUP(L568,Xlation!B:B,Xlation!D:D,"error",0)</f>
        <v>USA</v>
      </c>
      <c r="N568" t="s">
        <v>64</v>
      </c>
      <c r="O568" t="str">
        <f>_xlfn.XLOOKUP(D568,Xlation!$B:$B,Xlation!$C:$C,"Error",0)</f>
        <v xml:space="preserve">Senior-level Expert </v>
      </c>
      <c r="P568" t="str">
        <f>_xlfn.XLOOKUP(E568,Xlation!$B:$B,Xlation!$C:$C,"Error",0)</f>
        <v xml:space="preserve">Full-time </v>
      </c>
      <c r="Q568" t="str">
        <f>_xlfn.XLOOKUP(L568,Xlation!$B:$B,Xlation!$C:$C,"Error",0)</f>
        <v>United States of America</v>
      </c>
      <c r="R568" t="str">
        <f>_xlfn.XLOOKUP(J568,Xlation!$B:$B,Xlation!$C:$C,"Error",0)</f>
        <v>United States of America</v>
      </c>
      <c r="S568" t="str">
        <f>_xlfn.XLOOKUP(N568,Xlation!$B:$B,Xlation!$C:$C,"Error",0)</f>
        <v>Medium_Between_50_and_250_Emp</v>
      </c>
      <c r="T568" t="str">
        <f>_xlfn.XLOOKUP(F568,Xlation!$B:$B,Xlation!$C:$C,"Error",0)</f>
        <v>Engineer</v>
      </c>
      <c r="U568" t="str">
        <f>_xlfn.XLOOKUP(K568,Xlation!$B:$B,Xlation!$C:$C,"Error",0)</f>
        <v>80-100%</v>
      </c>
      <c r="V568" t="str">
        <f>_xlfn.XLOOKUP(F568,Categories!B:B,Categories!C:C,"Not in dataset",0)</f>
        <v>Not ML</v>
      </c>
    </row>
    <row r="569" spans="2:22">
      <c r="B569" s="1">
        <v>563</v>
      </c>
      <c r="C569">
        <v>2022</v>
      </c>
      <c r="D569" t="s">
        <v>11</v>
      </c>
      <c r="E569" t="s">
        <v>10</v>
      </c>
      <c r="F569" t="s">
        <v>35</v>
      </c>
      <c r="G569">
        <v>140250</v>
      </c>
      <c r="H569" t="s">
        <v>61</v>
      </c>
      <c r="I569">
        <v>140250</v>
      </c>
      <c r="J569" t="s">
        <v>22</v>
      </c>
      <c r="K569">
        <v>100</v>
      </c>
      <c r="L569" t="s">
        <v>22</v>
      </c>
      <c r="M569" t="str">
        <f>_xlfn.XLOOKUP(L569,Xlation!B:B,Xlation!D:D,"error",0)</f>
        <v>USA</v>
      </c>
      <c r="N569" t="s">
        <v>64</v>
      </c>
      <c r="O569" t="str">
        <f>_xlfn.XLOOKUP(D569,Xlation!$B:$B,Xlation!$C:$C,"Error",0)</f>
        <v xml:space="preserve">Senior-level Expert </v>
      </c>
      <c r="P569" t="str">
        <f>_xlfn.XLOOKUP(E569,Xlation!$B:$B,Xlation!$C:$C,"Error",0)</f>
        <v xml:space="preserve">Full-time </v>
      </c>
      <c r="Q569" t="str">
        <f>_xlfn.XLOOKUP(L569,Xlation!$B:$B,Xlation!$C:$C,"Error",0)</f>
        <v>United States of America</v>
      </c>
      <c r="R569" t="str">
        <f>_xlfn.XLOOKUP(J569,Xlation!$B:$B,Xlation!$C:$C,"Error",0)</f>
        <v>United States of America</v>
      </c>
      <c r="S569" t="str">
        <f>_xlfn.XLOOKUP(N569,Xlation!$B:$B,Xlation!$C:$C,"Error",0)</f>
        <v>Medium_Between_50_and_250_Emp</v>
      </c>
      <c r="T569" t="str">
        <f>_xlfn.XLOOKUP(F569,Xlation!$B:$B,Xlation!$C:$C,"Error",0)</f>
        <v>Engineer</v>
      </c>
      <c r="U569" t="str">
        <f>_xlfn.XLOOKUP(K569,Xlation!$B:$B,Xlation!$C:$C,"Error",0)</f>
        <v>80-100%</v>
      </c>
      <c r="V569" t="str">
        <f>_xlfn.XLOOKUP(F569,Categories!B:B,Categories!C:C,"Not in dataset",0)</f>
        <v>Not ML</v>
      </c>
    </row>
    <row r="570" spans="2:22">
      <c r="B570" s="1">
        <v>564</v>
      </c>
      <c r="C570">
        <v>2022</v>
      </c>
      <c r="D570" t="s">
        <v>11</v>
      </c>
      <c r="E570" t="s">
        <v>10</v>
      </c>
      <c r="F570" t="s">
        <v>36</v>
      </c>
      <c r="G570">
        <v>116150</v>
      </c>
      <c r="H570" t="s">
        <v>61</v>
      </c>
      <c r="I570">
        <v>116150</v>
      </c>
      <c r="J570" t="s">
        <v>22</v>
      </c>
      <c r="K570">
        <v>100</v>
      </c>
      <c r="L570" t="s">
        <v>22</v>
      </c>
      <c r="M570" t="str">
        <f>_xlfn.XLOOKUP(L570,Xlation!B:B,Xlation!D:D,"error",0)</f>
        <v>USA</v>
      </c>
      <c r="N570" t="s">
        <v>64</v>
      </c>
      <c r="O570" t="str">
        <f>_xlfn.XLOOKUP(D570,Xlation!$B:$B,Xlation!$C:$C,"Error",0)</f>
        <v xml:space="preserve">Senior-level Expert </v>
      </c>
      <c r="P570" t="str">
        <f>_xlfn.XLOOKUP(E570,Xlation!$B:$B,Xlation!$C:$C,"Error",0)</f>
        <v xml:space="preserve">Full-time </v>
      </c>
      <c r="Q570" t="str">
        <f>_xlfn.XLOOKUP(L570,Xlation!$B:$B,Xlation!$C:$C,"Error",0)</f>
        <v>United States of America</v>
      </c>
      <c r="R570" t="str">
        <f>_xlfn.XLOOKUP(J570,Xlation!$B:$B,Xlation!$C:$C,"Error",0)</f>
        <v>United States of America</v>
      </c>
      <c r="S570" t="str">
        <f>_xlfn.XLOOKUP(N570,Xlation!$B:$B,Xlation!$C:$C,"Error",0)</f>
        <v>Medium_Between_50_and_250_Emp</v>
      </c>
      <c r="T570" t="str">
        <f>_xlfn.XLOOKUP(F570,Xlation!$B:$B,Xlation!$C:$C,"Error",0)</f>
        <v>Analysis</v>
      </c>
      <c r="U570" t="str">
        <f>_xlfn.XLOOKUP(K570,Xlation!$B:$B,Xlation!$C:$C,"Error",0)</f>
        <v>80-100%</v>
      </c>
      <c r="V570" t="str">
        <f>_xlfn.XLOOKUP(F570,Categories!B:B,Categories!C:C,"Not in dataset",0)</f>
        <v>Not ML</v>
      </c>
    </row>
    <row r="571" spans="2:22">
      <c r="B571" s="1">
        <v>565</v>
      </c>
      <c r="C571">
        <v>2022</v>
      </c>
      <c r="D571" t="s">
        <v>11</v>
      </c>
      <c r="E571" t="s">
        <v>10</v>
      </c>
      <c r="F571" t="s">
        <v>35</v>
      </c>
      <c r="G571">
        <v>54000</v>
      </c>
      <c r="H571" t="s">
        <v>61</v>
      </c>
      <c r="I571">
        <v>54000</v>
      </c>
      <c r="J571" t="s">
        <v>22</v>
      </c>
      <c r="K571">
        <v>0</v>
      </c>
      <c r="L571" t="s">
        <v>22</v>
      </c>
      <c r="M571" t="str">
        <f>_xlfn.XLOOKUP(L571,Xlation!B:B,Xlation!D:D,"error",0)</f>
        <v>USA</v>
      </c>
      <c r="N571" t="s">
        <v>64</v>
      </c>
      <c r="O571" t="str">
        <f>_xlfn.XLOOKUP(D571,Xlation!$B:$B,Xlation!$C:$C,"Error",0)</f>
        <v xml:space="preserve">Senior-level Expert </v>
      </c>
      <c r="P571" t="str">
        <f>_xlfn.XLOOKUP(E571,Xlation!$B:$B,Xlation!$C:$C,"Error",0)</f>
        <v xml:space="preserve">Full-time </v>
      </c>
      <c r="Q571" t="str">
        <f>_xlfn.XLOOKUP(L571,Xlation!$B:$B,Xlation!$C:$C,"Error",0)</f>
        <v>United States of America</v>
      </c>
      <c r="R571" t="str">
        <f>_xlfn.XLOOKUP(J571,Xlation!$B:$B,Xlation!$C:$C,"Error",0)</f>
        <v>United States of America</v>
      </c>
      <c r="S571" t="str">
        <f>_xlfn.XLOOKUP(N571,Xlation!$B:$B,Xlation!$C:$C,"Error",0)</f>
        <v>Medium_Between_50_and_250_Emp</v>
      </c>
      <c r="T571" t="str">
        <f>_xlfn.XLOOKUP(F571,Xlation!$B:$B,Xlation!$C:$C,"Error",0)</f>
        <v>Engineer</v>
      </c>
      <c r="U571" t="str">
        <f>_xlfn.XLOOKUP(K571,Xlation!$B:$B,Xlation!$C:$C,"Error",0)</f>
        <v>0-20%</v>
      </c>
      <c r="V571" t="str">
        <f>_xlfn.XLOOKUP(F571,Categories!B:B,Categories!C:C,"Not in dataset",0)</f>
        <v>Not ML</v>
      </c>
    </row>
    <row r="572" spans="2:22">
      <c r="B572" s="1">
        <v>566</v>
      </c>
      <c r="C572">
        <v>2022</v>
      </c>
      <c r="D572" t="s">
        <v>11</v>
      </c>
      <c r="E572" t="s">
        <v>10</v>
      </c>
      <c r="F572" t="s">
        <v>36</v>
      </c>
      <c r="G572">
        <v>170000</v>
      </c>
      <c r="H572" t="s">
        <v>61</v>
      </c>
      <c r="I572">
        <v>170000</v>
      </c>
      <c r="J572" t="s">
        <v>22</v>
      </c>
      <c r="K572">
        <v>100</v>
      </c>
      <c r="L572" t="s">
        <v>22</v>
      </c>
      <c r="M572" t="str">
        <f>_xlfn.XLOOKUP(L572,Xlation!B:B,Xlation!D:D,"error",0)</f>
        <v>USA</v>
      </c>
      <c r="N572" t="s">
        <v>64</v>
      </c>
      <c r="O572" t="str">
        <f>_xlfn.XLOOKUP(D572,Xlation!$B:$B,Xlation!$C:$C,"Error",0)</f>
        <v xml:space="preserve">Senior-level Expert </v>
      </c>
      <c r="P572" t="str">
        <f>_xlfn.XLOOKUP(E572,Xlation!$B:$B,Xlation!$C:$C,"Error",0)</f>
        <v xml:space="preserve">Full-time </v>
      </c>
      <c r="Q572" t="str">
        <f>_xlfn.XLOOKUP(L572,Xlation!$B:$B,Xlation!$C:$C,"Error",0)</f>
        <v>United States of America</v>
      </c>
      <c r="R572" t="str">
        <f>_xlfn.XLOOKUP(J572,Xlation!$B:$B,Xlation!$C:$C,"Error",0)</f>
        <v>United States of America</v>
      </c>
      <c r="S572" t="str">
        <f>_xlfn.XLOOKUP(N572,Xlation!$B:$B,Xlation!$C:$C,"Error",0)</f>
        <v>Medium_Between_50_and_250_Emp</v>
      </c>
      <c r="T572" t="str">
        <f>_xlfn.XLOOKUP(F572,Xlation!$B:$B,Xlation!$C:$C,"Error",0)</f>
        <v>Analysis</v>
      </c>
      <c r="U572" t="str">
        <f>_xlfn.XLOOKUP(K572,Xlation!$B:$B,Xlation!$C:$C,"Error",0)</f>
        <v>80-100%</v>
      </c>
      <c r="V572" t="str">
        <f>_xlfn.XLOOKUP(F572,Categories!B:B,Categories!C:C,"Not in dataset",0)</f>
        <v>Not ML</v>
      </c>
    </row>
    <row r="573" spans="2:22">
      <c r="B573" s="1">
        <v>567</v>
      </c>
      <c r="C573">
        <v>2022</v>
      </c>
      <c r="D573" t="s">
        <v>8</v>
      </c>
      <c r="E573" t="s">
        <v>10</v>
      </c>
      <c r="F573" t="s">
        <v>36</v>
      </c>
      <c r="G573">
        <v>50000</v>
      </c>
      <c r="H573" t="s">
        <v>63</v>
      </c>
      <c r="I573">
        <v>65438</v>
      </c>
      <c r="J573" t="s">
        <v>23</v>
      </c>
      <c r="K573">
        <v>0</v>
      </c>
      <c r="L573" t="s">
        <v>23</v>
      </c>
      <c r="M573" t="str">
        <f>_xlfn.XLOOKUP(L573,Xlation!B:B,Xlation!D:D,"error",0)</f>
        <v>GBR</v>
      </c>
      <c r="N573" t="s">
        <v>64</v>
      </c>
      <c r="O573" t="str">
        <f>_xlfn.XLOOKUP(D573,Xlation!$B:$B,Xlation!$C:$C,"Error",0)</f>
        <v xml:space="preserve">Mid-level Intermediate </v>
      </c>
      <c r="P573" t="str">
        <f>_xlfn.XLOOKUP(E573,Xlation!$B:$B,Xlation!$C:$C,"Error",0)</f>
        <v xml:space="preserve">Full-time </v>
      </c>
      <c r="Q573" t="str">
        <f>_xlfn.XLOOKUP(L573,Xlation!$B:$B,Xlation!$C:$C,"Error",0)</f>
        <v>United Kingdom</v>
      </c>
      <c r="R573" t="str">
        <f>_xlfn.XLOOKUP(J573,Xlation!$B:$B,Xlation!$C:$C,"Error",0)</f>
        <v>United Kingdom</v>
      </c>
      <c r="S573" t="str">
        <f>_xlfn.XLOOKUP(N573,Xlation!$B:$B,Xlation!$C:$C,"Error",0)</f>
        <v>Medium_Between_50_and_250_Emp</v>
      </c>
      <c r="T573" t="str">
        <f>_xlfn.XLOOKUP(F573,Xlation!$B:$B,Xlation!$C:$C,"Error",0)</f>
        <v>Analysis</v>
      </c>
      <c r="U573" t="str">
        <f>_xlfn.XLOOKUP(K573,Xlation!$B:$B,Xlation!$C:$C,"Error",0)</f>
        <v>0-20%</v>
      </c>
      <c r="V573" t="str">
        <f>_xlfn.XLOOKUP(F573,Categories!B:B,Categories!C:C,"Not in dataset",0)</f>
        <v>Not ML</v>
      </c>
    </row>
    <row r="574" spans="2:22">
      <c r="B574" s="1">
        <v>568</v>
      </c>
      <c r="C574">
        <v>2022</v>
      </c>
      <c r="D574" t="s">
        <v>11</v>
      </c>
      <c r="E574" t="s">
        <v>10</v>
      </c>
      <c r="F574" t="s">
        <v>36</v>
      </c>
      <c r="G574">
        <v>80000</v>
      </c>
      <c r="H574" t="s">
        <v>61</v>
      </c>
      <c r="I574">
        <v>80000</v>
      </c>
      <c r="J574" t="s">
        <v>22</v>
      </c>
      <c r="K574">
        <v>100</v>
      </c>
      <c r="L574" t="s">
        <v>22</v>
      </c>
      <c r="M574" t="str">
        <f>_xlfn.XLOOKUP(L574,Xlation!B:B,Xlation!D:D,"error",0)</f>
        <v>USA</v>
      </c>
      <c r="N574" t="s">
        <v>64</v>
      </c>
      <c r="O574" t="str">
        <f>_xlfn.XLOOKUP(D574,Xlation!$B:$B,Xlation!$C:$C,"Error",0)</f>
        <v xml:space="preserve">Senior-level Expert </v>
      </c>
      <c r="P574" t="str">
        <f>_xlfn.XLOOKUP(E574,Xlation!$B:$B,Xlation!$C:$C,"Error",0)</f>
        <v xml:space="preserve">Full-time </v>
      </c>
      <c r="Q574" t="str">
        <f>_xlfn.XLOOKUP(L574,Xlation!$B:$B,Xlation!$C:$C,"Error",0)</f>
        <v>United States of America</v>
      </c>
      <c r="R574" t="str">
        <f>_xlfn.XLOOKUP(J574,Xlation!$B:$B,Xlation!$C:$C,"Error",0)</f>
        <v>United States of America</v>
      </c>
      <c r="S574" t="str">
        <f>_xlfn.XLOOKUP(N574,Xlation!$B:$B,Xlation!$C:$C,"Error",0)</f>
        <v>Medium_Between_50_and_250_Emp</v>
      </c>
      <c r="T574" t="str">
        <f>_xlfn.XLOOKUP(F574,Xlation!$B:$B,Xlation!$C:$C,"Error",0)</f>
        <v>Analysis</v>
      </c>
      <c r="U574" t="str">
        <f>_xlfn.XLOOKUP(K574,Xlation!$B:$B,Xlation!$C:$C,"Error",0)</f>
        <v>80-100%</v>
      </c>
      <c r="V574" t="str">
        <f>_xlfn.XLOOKUP(F574,Categories!B:B,Categories!C:C,"Not in dataset",0)</f>
        <v>Not ML</v>
      </c>
    </row>
    <row r="575" spans="2:22">
      <c r="B575" s="1">
        <v>569</v>
      </c>
      <c r="C575">
        <v>2022</v>
      </c>
      <c r="D575" t="s">
        <v>11</v>
      </c>
      <c r="E575" t="s">
        <v>10</v>
      </c>
      <c r="F575" t="s">
        <v>34</v>
      </c>
      <c r="G575">
        <v>140000</v>
      </c>
      <c r="H575" t="s">
        <v>61</v>
      </c>
      <c r="I575">
        <v>140000</v>
      </c>
      <c r="J575" t="s">
        <v>22</v>
      </c>
      <c r="K575">
        <v>100</v>
      </c>
      <c r="L575" t="s">
        <v>22</v>
      </c>
      <c r="M575" t="str">
        <f>_xlfn.XLOOKUP(L575,Xlation!B:B,Xlation!D:D,"error",0)</f>
        <v>USA</v>
      </c>
      <c r="N575" t="s">
        <v>64</v>
      </c>
      <c r="O575" t="str">
        <f>_xlfn.XLOOKUP(D575,Xlation!$B:$B,Xlation!$C:$C,"Error",0)</f>
        <v xml:space="preserve">Senior-level Expert </v>
      </c>
      <c r="P575" t="str">
        <f>_xlfn.XLOOKUP(E575,Xlation!$B:$B,Xlation!$C:$C,"Error",0)</f>
        <v xml:space="preserve">Full-time </v>
      </c>
      <c r="Q575" t="str">
        <f>_xlfn.XLOOKUP(L575,Xlation!$B:$B,Xlation!$C:$C,"Error",0)</f>
        <v>United States of America</v>
      </c>
      <c r="R575" t="str">
        <f>_xlfn.XLOOKUP(J575,Xlation!$B:$B,Xlation!$C:$C,"Error",0)</f>
        <v>United States of America</v>
      </c>
      <c r="S575" t="str">
        <f>_xlfn.XLOOKUP(N575,Xlation!$B:$B,Xlation!$C:$C,"Error",0)</f>
        <v>Medium_Between_50_and_250_Emp</v>
      </c>
      <c r="T575" t="str">
        <f>_xlfn.XLOOKUP(F575,Xlation!$B:$B,Xlation!$C:$C,"Error",0)</f>
        <v>Scientist</v>
      </c>
      <c r="U575" t="str">
        <f>_xlfn.XLOOKUP(K575,Xlation!$B:$B,Xlation!$C:$C,"Error",0)</f>
        <v>80-100%</v>
      </c>
      <c r="V575" t="str">
        <f>_xlfn.XLOOKUP(F575,Categories!B:B,Categories!C:C,"Not in dataset",0)</f>
        <v>Not ML</v>
      </c>
    </row>
    <row r="576" spans="2:22">
      <c r="B576" s="1">
        <v>570</v>
      </c>
      <c r="C576">
        <v>2022</v>
      </c>
      <c r="D576" t="s">
        <v>11</v>
      </c>
      <c r="E576" t="s">
        <v>10</v>
      </c>
      <c r="F576" t="s">
        <v>34</v>
      </c>
      <c r="G576">
        <v>210000</v>
      </c>
      <c r="H576" t="s">
        <v>61</v>
      </c>
      <c r="I576">
        <v>210000</v>
      </c>
      <c r="J576" t="s">
        <v>22</v>
      </c>
      <c r="K576">
        <v>100</v>
      </c>
      <c r="L576" t="s">
        <v>22</v>
      </c>
      <c r="M576" t="str">
        <f>_xlfn.XLOOKUP(L576,Xlation!B:B,Xlation!D:D,"error",0)</f>
        <v>USA</v>
      </c>
      <c r="N576" t="s">
        <v>64</v>
      </c>
      <c r="O576" t="str">
        <f>_xlfn.XLOOKUP(D576,Xlation!$B:$B,Xlation!$C:$C,"Error",0)</f>
        <v xml:space="preserve">Senior-level Expert </v>
      </c>
      <c r="P576" t="str">
        <f>_xlfn.XLOOKUP(E576,Xlation!$B:$B,Xlation!$C:$C,"Error",0)</f>
        <v xml:space="preserve">Full-time </v>
      </c>
      <c r="Q576" t="str">
        <f>_xlfn.XLOOKUP(L576,Xlation!$B:$B,Xlation!$C:$C,"Error",0)</f>
        <v>United States of America</v>
      </c>
      <c r="R576" t="str">
        <f>_xlfn.XLOOKUP(J576,Xlation!$B:$B,Xlation!$C:$C,"Error",0)</f>
        <v>United States of America</v>
      </c>
      <c r="S576" t="str">
        <f>_xlfn.XLOOKUP(N576,Xlation!$B:$B,Xlation!$C:$C,"Error",0)</f>
        <v>Medium_Between_50_and_250_Emp</v>
      </c>
      <c r="T576" t="str">
        <f>_xlfn.XLOOKUP(F576,Xlation!$B:$B,Xlation!$C:$C,"Error",0)</f>
        <v>Scientist</v>
      </c>
      <c r="U576" t="str">
        <f>_xlfn.XLOOKUP(K576,Xlation!$B:$B,Xlation!$C:$C,"Error",0)</f>
        <v>80-100%</v>
      </c>
      <c r="V576" t="str">
        <f>_xlfn.XLOOKUP(F576,Categories!B:B,Categories!C:C,"Not in dataset",0)</f>
        <v>Not ML</v>
      </c>
    </row>
    <row r="577" spans="2:22">
      <c r="B577" s="1">
        <v>571</v>
      </c>
      <c r="C577">
        <v>2022</v>
      </c>
      <c r="D577" t="s">
        <v>11</v>
      </c>
      <c r="E577" t="s">
        <v>10</v>
      </c>
      <c r="F577" t="s">
        <v>34</v>
      </c>
      <c r="G577">
        <v>140000</v>
      </c>
      <c r="H577" t="s">
        <v>61</v>
      </c>
      <c r="I577">
        <v>140000</v>
      </c>
      <c r="J577" t="s">
        <v>22</v>
      </c>
      <c r="K577">
        <v>100</v>
      </c>
      <c r="L577" t="s">
        <v>22</v>
      </c>
      <c r="M577" t="str">
        <f>_xlfn.XLOOKUP(L577,Xlation!B:B,Xlation!D:D,"error",0)</f>
        <v>USA</v>
      </c>
      <c r="N577" t="s">
        <v>64</v>
      </c>
      <c r="O577" t="str">
        <f>_xlfn.XLOOKUP(D577,Xlation!$B:$B,Xlation!$C:$C,"Error",0)</f>
        <v xml:space="preserve">Senior-level Expert </v>
      </c>
      <c r="P577" t="str">
        <f>_xlfn.XLOOKUP(E577,Xlation!$B:$B,Xlation!$C:$C,"Error",0)</f>
        <v xml:space="preserve">Full-time </v>
      </c>
      <c r="Q577" t="str">
        <f>_xlfn.XLOOKUP(L577,Xlation!$B:$B,Xlation!$C:$C,"Error",0)</f>
        <v>United States of America</v>
      </c>
      <c r="R577" t="str">
        <f>_xlfn.XLOOKUP(J577,Xlation!$B:$B,Xlation!$C:$C,"Error",0)</f>
        <v>United States of America</v>
      </c>
      <c r="S577" t="str">
        <f>_xlfn.XLOOKUP(N577,Xlation!$B:$B,Xlation!$C:$C,"Error",0)</f>
        <v>Medium_Between_50_and_250_Emp</v>
      </c>
      <c r="T577" t="str">
        <f>_xlfn.XLOOKUP(F577,Xlation!$B:$B,Xlation!$C:$C,"Error",0)</f>
        <v>Scientist</v>
      </c>
      <c r="U577" t="str">
        <f>_xlfn.XLOOKUP(K577,Xlation!$B:$B,Xlation!$C:$C,"Error",0)</f>
        <v>80-100%</v>
      </c>
      <c r="V577" t="str">
        <f>_xlfn.XLOOKUP(F577,Categories!B:B,Categories!C:C,"Not in dataset",0)</f>
        <v>Not ML</v>
      </c>
    </row>
    <row r="578" spans="2:22">
      <c r="B578" s="1">
        <v>572</v>
      </c>
      <c r="C578">
        <v>2022</v>
      </c>
      <c r="D578" t="s">
        <v>11</v>
      </c>
      <c r="E578" t="s">
        <v>10</v>
      </c>
      <c r="F578" t="s">
        <v>36</v>
      </c>
      <c r="G578">
        <v>100000</v>
      </c>
      <c r="H578" t="s">
        <v>61</v>
      </c>
      <c r="I578">
        <v>100000</v>
      </c>
      <c r="J578" t="s">
        <v>22</v>
      </c>
      <c r="K578">
        <v>100</v>
      </c>
      <c r="L578" t="s">
        <v>22</v>
      </c>
      <c r="M578" t="str">
        <f>_xlfn.XLOOKUP(L578,Xlation!B:B,Xlation!D:D,"error",0)</f>
        <v>USA</v>
      </c>
      <c r="N578" t="s">
        <v>64</v>
      </c>
      <c r="O578" t="str">
        <f>_xlfn.XLOOKUP(D578,Xlation!$B:$B,Xlation!$C:$C,"Error",0)</f>
        <v xml:space="preserve">Senior-level Expert </v>
      </c>
      <c r="P578" t="str">
        <f>_xlfn.XLOOKUP(E578,Xlation!$B:$B,Xlation!$C:$C,"Error",0)</f>
        <v xml:space="preserve">Full-time </v>
      </c>
      <c r="Q578" t="str">
        <f>_xlfn.XLOOKUP(L578,Xlation!$B:$B,Xlation!$C:$C,"Error",0)</f>
        <v>United States of America</v>
      </c>
      <c r="R578" t="str">
        <f>_xlfn.XLOOKUP(J578,Xlation!$B:$B,Xlation!$C:$C,"Error",0)</f>
        <v>United States of America</v>
      </c>
      <c r="S578" t="str">
        <f>_xlfn.XLOOKUP(N578,Xlation!$B:$B,Xlation!$C:$C,"Error",0)</f>
        <v>Medium_Between_50_and_250_Emp</v>
      </c>
      <c r="T578" t="str">
        <f>_xlfn.XLOOKUP(F578,Xlation!$B:$B,Xlation!$C:$C,"Error",0)</f>
        <v>Analysis</v>
      </c>
      <c r="U578" t="str">
        <f>_xlfn.XLOOKUP(K578,Xlation!$B:$B,Xlation!$C:$C,"Error",0)</f>
        <v>80-100%</v>
      </c>
      <c r="V578" t="str">
        <f>_xlfn.XLOOKUP(F578,Categories!B:B,Categories!C:C,"Not in dataset",0)</f>
        <v>Not ML</v>
      </c>
    </row>
    <row r="579" spans="2:22">
      <c r="B579" s="1">
        <v>573</v>
      </c>
      <c r="C579">
        <v>2022</v>
      </c>
      <c r="D579" t="s">
        <v>11</v>
      </c>
      <c r="E579" t="s">
        <v>10</v>
      </c>
      <c r="F579" t="s">
        <v>36</v>
      </c>
      <c r="G579">
        <v>69000</v>
      </c>
      <c r="H579" t="s">
        <v>61</v>
      </c>
      <c r="I579">
        <v>69000</v>
      </c>
      <c r="J579" t="s">
        <v>22</v>
      </c>
      <c r="K579">
        <v>100</v>
      </c>
      <c r="L579" t="s">
        <v>22</v>
      </c>
      <c r="M579" t="str">
        <f>_xlfn.XLOOKUP(L579,Xlation!B:B,Xlation!D:D,"error",0)</f>
        <v>USA</v>
      </c>
      <c r="N579" t="s">
        <v>64</v>
      </c>
      <c r="O579" t="str">
        <f>_xlfn.XLOOKUP(D579,Xlation!$B:$B,Xlation!$C:$C,"Error",0)</f>
        <v xml:space="preserve">Senior-level Expert </v>
      </c>
      <c r="P579" t="str">
        <f>_xlfn.XLOOKUP(E579,Xlation!$B:$B,Xlation!$C:$C,"Error",0)</f>
        <v xml:space="preserve">Full-time </v>
      </c>
      <c r="Q579" t="str">
        <f>_xlfn.XLOOKUP(L579,Xlation!$B:$B,Xlation!$C:$C,"Error",0)</f>
        <v>United States of America</v>
      </c>
      <c r="R579" t="str">
        <f>_xlfn.XLOOKUP(J579,Xlation!$B:$B,Xlation!$C:$C,"Error",0)</f>
        <v>United States of America</v>
      </c>
      <c r="S579" t="str">
        <f>_xlfn.XLOOKUP(N579,Xlation!$B:$B,Xlation!$C:$C,"Error",0)</f>
        <v>Medium_Between_50_and_250_Emp</v>
      </c>
      <c r="T579" t="str">
        <f>_xlfn.XLOOKUP(F579,Xlation!$B:$B,Xlation!$C:$C,"Error",0)</f>
        <v>Analysis</v>
      </c>
      <c r="U579" t="str">
        <f>_xlfn.XLOOKUP(K579,Xlation!$B:$B,Xlation!$C:$C,"Error",0)</f>
        <v>80-100%</v>
      </c>
      <c r="V579" t="str">
        <f>_xlfn.XLOOKUP(F579,Categories!B:B,Categories!C:C,"Not in dataset",0)</f>
        <v>Not ML</v>
      </c>
    </row>
    <row r="580" spans="2:22">
      <c r="B580" s="1">
        <v>574</v>
      </c>
      <c r="C580">
        <v>2022</v>
      </c>
      <c r="D580" t="s">
        <v>11</v>
      </c>
      <c r="E580" t="s">
        <v>10</v>
      </c>
      <c r="F580" t="s">
        <v>34</v>
      </c>
      <c r="G580">
        <v>210000</v>
      </c>
      <c r="H580" t="s">
        <v>61</v>
      </c>
      <c r="I580">
        <v>210000</v>
      </c>
      <c r="J580" t="s">
        <v>22</v>
      </c>
      <c r="K580">
        <v>100</v>
      </c>
      <c r="L580" t="s">
        <v>22</v>
      </c>
      <c r="M580" t="str">
        <f>_xlfn.XLOOKUP(L580,Xlation!B:B,Xlation!D:D,"error",0)</f>
        <v>USA</v>
      </c>
      <c r="N580" t="s">
        <v>64</v>
      </c>
      <c r="O580" t="str">
        <f>_xlfn.XLOOKUP(D580,Xlation!$B:$B,Xlation!$C:$C,"Error",0)</f>
        <v xml:space="preserve">Senior-level Expert </v>
      </c>
      <c r="P580" t="str">
        <f>_xlfn.XLOOKUP(E580,Xlation!$B:$B,Xlation!$C:$C,"Error",0)</f>
        <v xml:space="preserve">Full-time </v>
      </c>
      <c r="Q580" t="str">
        <f>_xlfn.XLOOKUP(L580,Xlation!$B:$B,Xlation!$C:$C,"Error",0)</f>
        <v>United States of America</v>
      </c>
      <c r="R580" t="str">
        <f>_xlfn.XLOOKUP(J580,Xlation!$B:$B,Xlation!$C:$C,"Error",0)</f>
        <v>United States of America</v>
      </c>
      <c r="S580" t="str">
        <f>_xlfn.XLOOKUP(N580,Xlation!$B:$B,Xlation!$C:$C,"Error",0)</f>
        <v>Medium_Between_50_and_250_Emp</v>
      </c>
      <c r="T580" t="str">
        <f>_xlfn.XLOOKUP(F580,Xlation!$B:$B,Xlation!$C:$C,"Error",0)</f>
        <v>Scientist</v>
      </c>
      <c r="U580" t="str">
        <f>_xlfn.XLOOKUP(K580,Xlation!$B:$B,Xlation!$C:$C,"Error",0)</f>
        <v>80-100%</v>
      </c>
      <c r="V580" t="str">
        <f>_xlfn.XLOOKUP(F580,Categories!B:B,Categories!C:C,"Not in dataset",0)</f>
        <v>Not ML</v>
      </c>
    </row>
    <row r="581" spans="2:22">
      <c r="B581" s="1">
        <v>575</v>
      </c>
      <c r="C581">
        <v>2022</v>
      </c>
      <c r="D581" t="s">
        <v>11</v>
      </c>
      <c r="E581" t="s">
        <v>10</v>
      </c>
      <c r="F581" t="s">
        <v>34</v>
      </c>
      <c r="G581">
        <v>140000</v>
      </c>
      <c r="H581" t="s">
        <v>61</v>
      </c>
      <c r="I581">
        <v>140000</v>
      </c>
      <c r="J581" t="s">
        <v>22</v>
      </c>
      <c r="K581">
        <v>100</v>
      </c>
      <c r="L581" t="s">
        <v>22</v>
      </c>
      <c r="M581" t="str">
        <f>_xlfn.XLOOKUP(L581,Xlation!B:B,Xlation!D:D,"error",0)</f>
        <v>USA</v>
      </c>
      <c r="N581" t="s">
        <v>64</v>
      </c>
      <c r="O581" t="str">
        <f>_xlfn.XLOOKUP(D581,Xlation!$B:$B,Xlation!$C:$C,"Error",0)</f>
        <v xml:space="preserve">Senior-level Expert </v>
      </c>
      <c r="P581" t="str">
        <f>_xlfn.XLOOKUP(E581,Xlation!$B:$B,Xlation!$C:$C,"Error",0)</f>
        <v xml:space="preserve">Full-time </v>
      </c>
      <c r="Q581" t="str">
        <f>_xlfn.XLOOKUP(L581,Xlation!$B:$B,Xlation!$C:$C,"Error",0)</f>
        <v>United States of America</v>
      </c>
      <c r="R581" t="str">
        <f>_xlfn.XLOOKUP(J581,Xlation!$B:$B,Xlation!$C:$C,"Error",0)</f>
        <v>United States of America</v>
      </c>
      <c r="S581" t="str">
        <f>_xlfn.XLOOKUP(N581,Xlation!$B:$B,Xlation!$C:$C,"Error",0)</f>
        <v>Medium_Between_50_and_250_Emp</v>
      </c>
      <c r="T581" t="str">
        <f>_xlfn.XLOOKUP(F581,Xlation!$B:$B,Xlation!$C:$C,"Error",0)</f>
        <v>Scientist</v>
      </c>
      <c r="U581" t="str">
        <f>_xlfn.XLOOKUP(K581,Xlation!$B:$B,Xlation!$C:$C,"Error",0)</f>
        <v>80-100%</v>
      </c>
      <c r="V581" t="str">
        <f>_xlfn.XLOOKUP(F581,Categories!B:B,Categories!C:C,"Not in dataset",0)</f>
        <v>Not ML</v>
      </c>
    </row>
    <row r="582" spans="2:22">
      <c r="B582" s="1">
        <v>576</v>
      </c>
      <c r="C582">
        <v>2022</v>
      </c>
      <c r="D582" t="s">
        <v>11</v>
      </c>
      <c r="E582" t="s">
        <v>10</v>
      </c>
      <c r="F582" t="s">
        <v>34</v>
      </c>
      <c r="G582">
        <v>210000</v>
      </c>
      <c r="H582" t="s">
        <v>61</v>
      </c>
      <c r="I582">
        <v>210000</v>
      </c>
      <c r="J582" t="s">
        <v>22</v>
      </c>
      <c r="K582">
        <v>100</v>
      </c>
      <c r="L582" t="s">
        <v>22</v>
      </c>
      <c r="M582" t="str">
        <f>_xlfn.XLOOKUP(L582,Xlation!B:B,Xlation!D:D,"error",0)</f>
        <v>USA</v>
      </c>
      <c r="N582" t="s">
        <v>64</v>
      </c>
      <c r="O582" t="str">
        <f>_xlfn.XLOOKUP(D582,Xlation!$B:$B,Xlation!$C:$C,"Error",0)</f>
        <v xml:space="preserve">Senior-level Expert </v>
      </c>
      <c r="P582" t="str">
        <f>_xlfn.XLOOKUP(E582,Xlation!$B:$B,Xlation!$C:$C,"Error",0)</f>
        <v xml:space="preserve">Full-time </v>
      </c>
      <c r="Q582" t="str">
        <f>_xlfn.XLOOKUP(L582,Xlation!$B:$B,Xlation!$C:$C,"Error",0)</f>
        <v>United States of America</v>
      </c>
      <c r="R582" t="str">
        <f>_xlfn.XLOOKUP(J582,Xlation!$B:$B,Xlation!$C:$C,"Error",0)</f>
        <v>United States of America</v>
      </c>
      <c r="S582" t="str">
        <f>_xlfn.XLOOKUP(N582,Xlation!$B:$B,Xlation!$C:$C,"Error",0)</f>
        <v>Medium_Between_50_and_250_Emp</v>
      </c>
      <c r="T582" t="str">
        <f>_xlfn.XLOOKUP(F582,Xlation!$B:$B,Xlation!$C:$C,"Error",0)</f>
        <v>Scientist</v>
      </c>
      <c r="U582" t="str">
        <f>_xlfn.XLOOKUP(K582,Xlation!$B:$B,Xlation!$C:$C,"Error",0)</f>
        <v>80-100%</v>
      </c>
      <c r="V582" t="str">
        <f>_xlfn.XLOOKUP(F582,Categories!B:B,Categories!C:C,"Not in dataset",0)</f>
        <v>Not ML</v>
      </c>
    </row>
    <row r="583" spans="2:22">
      <c r="B583" s="1">
        <v>577</v>
      </c>
      <c r="C583">
        <v>2022</v>
      </c>
      <c r="D583" t="s">
        <v>11</v>
      </c>
      <c r="E583" t="s">
        <v>10</v>
      </c>
      <c r="F583" t="s">
        <v>36</v>
      </c>
      <c r="G583">
        <v>150075</v>
      </c>
      <c r="H583" t="s">
        <v>61</v>
      </c>
      <c r="I583">
        <v>150075</v>
      </c>
      <c r="J583" t="s">
        <v>22</v>
      </c>
      <c r="K583">
        <v>100</v>
      </c>
      <c r="L583" t="s">
        <v>22</v>
      </c>
      <c r="M583" t="str">
        <f>_xlfn.XLOOKUP(L583,Xlation!B:B,Xlation!D:D,"error",0)</f>
        <v>USA</v>
      </c>
      <c r="N583" t="s">
        <v>64</v>
      </c>
      <c r="O583" t="str">
        <f>_xlfn.XLOOKUP(D583,Xlation!$B:$B,Xlation!$C:$C,"Error",0)</f>
        <v xml:space="preserve">Senior-level Expert </v>
      </c>
      <c r="P583" t="str">
        <f>_xlfn.XLOOKUP(E583,Xlation!$B:$B,Xlation!$C:$C,"Error",0)</f>
        <v xml:space="preserve">Full-time </v>
      </c>
      <c r="Q583" t="str">
        <f>_xlfn.XLOOKUP(L583,Xlation!$B:$B,Xlation!$C:$C,"Error",0)</f>
        <v>United States of America</v>
      </c>
      <c r="R583" t="str">
        <f>_xlfn.XLOOKUP(J583,Xlation!$B:$B,Xlation!$C:$C,"Error",0)</f>
        <v>United States of America</v>
      </c>
      <c r="S583" t="str">
        <f>_xlfn.XLOOKUP(N583,Xlation!$B:$B,Xlation!$C:$C,"Error",0)</f>
        <v>Medium_Between_50_and_250_Emp</v>
      </c>
      <c r="T583" t="str">
        <f>_xlfn.XLOOKUP(F583,Xlation!$B:$B,Xlation!$C:$C,"Error",0)</f>
        <v>Analysis</v>
      </c>
      <c r="U583" t="str">
        <f>_xlfn.XLOOKUP(K583,Xlation!$B:$B,Xlation!$C:$C,"Error",0)</f>
        <v>80-100%</v>
      </c>
      <c r="V583" t="str">
        <f>_xlfn.XLOOKUP(F583,Categories!B:B,Categories!C:C,"Not in dataset",0)</f>
        <v>Not ML</v>
      </c>
    </row>
    <row r="584" spans="2:22">
      <c r="B584" s="1">
        <v>578</v>
      </c>
      <c r="C584">
        <v>2022</v>
      </c>
      <c r="D584" t="s">
        <v>11</v>
      </c>
      <c r="E584" t="s">
        <v>10</v>
      </c>
      <c r="F584" t="s">
        <v>35</v>
      </c>
      <c r="G584">
        <v>100000</v>
      </c>
      <c r="H584" t="s">
        <v>61</v>
      </c>
      <c r="I584">
        <v>100000</v>
      </c>
      <c r="J584" t="s">
        <v>22</v>
      </c>
      <c r="K584">
        <v>100</v>
      </c>
      <c r="L584" t="s">
        <v>22</v>
      </c>
      <c r="M584" t="str">
        <f>_xlfn.XLOOKUP(L584,Xlation!B:B,Xlation!D:D,"error",0)</f>
        <v>USA</v>
      </c>
      <c r="N584" t="s">
        <v>64</v>
      </c>
      <c r="O584" t="str">
        <f>_xlfn.XLOOKUP(D584,Xlation!$B:$B,Xlation!$C:$C,"Error",0)</f>
        <v xml:space="preserve">Senior-level Expert </v>
      </c>
      <c r="P584" t="str">
        <f>_xlfn.XLOOKUP(E584,Xlation!$B:$B,Xlation!$C:$C,"Error",0)</f>
        <v xml:space="preserve">Full-time </v>
      </c>
      <c r="Q584" t="str">
        <f>_xlfn.XLOOKUP(L584,Xlation!$B:$B,Xlation!$C:$C,"Error",0)</f>
        <v>United States of America</v>
      </c>
      <c r="R584" t="str">
        <f>_xlfn.XLOOKUP(J584,Xlation!$B:$B,Xlation!$C:$C,"Error",0)</f>
        <v>United States of America</v>
      </c>
      <c r="S584" t="str">
        <f>_xlfn.XLOOKUP(N584,Xlation!$B:$B,Xlation!$C:$C,"Error",0)</f>
        <v>Medium_Between_50_and_250_Emp</v>
      </c>
      <c r="T584" t="str">
        <f>_xlfn.XLOOKUP(F584,Xlation!$B:$B,Xlation!$C:$C,"Error",0)</f>
        <v>Engineer</v>
      </c>
      <c r="U584" t="str">
        <f>_xlfn.XLOOKUP(K584,Xlation!$B:$B,Xlation!$C:$C,"Error",0)</f>
        <v>80-100%</v>
      </c>
      <c r="V584" t="str">
        <f>_xlfn.XLOOKUP(F584,Categories!B:B,Categories!C:C,"Not in dataset",0)</f>
        <v>Not ML</v>
      </c>
    </row>
    <row r="585" spans="2:22">
      <c r="B585" s="1">
        <v>579</v>
      </c>
      <c r="C585">
        <v>2022</v>
      </c>
      <c r="D585" t="s">
        <v>11</v>
      </c>
      <c r="E585" t="s">
        <v>10</v>
      </c>
      <c r="F585" t="s">
        <v>35</v>
      </c>
      <c r="G585">
        <v>25000</v>
      </c>
      <c r="H585" t="s">
        <v>61</v>
      </c>
      <c r="I585">
        <v>25000</v>
      </c>
      <c r="J585" t="s">
        <v>22</v>
      </c>
      <c r="K585">
        <v>100</v>
      </c>
      <c r="L585" t="s">
        <v>22</v>
      </c>
      <c r="M585" t="str">
        <f>_xlfn.XLOOKUP(L585,Xlation!B:B,Xlation!D:D,"error",0)</f>
        <v>USA</v>
      </c>
      <c r="N585" t="s">
        <v>64</v>
      </c>
      <c r="O585" t="str">
        <f>_xlfn.XLOOKUP(D585,Xlation!$B:$B,Xlation!$C:$C,"Error",0)</f>
        <v xml:space="preserve">Senior-level Expert </v>
      </c>
      <c r="P585" t="str">
        <f>_xlfn.XLOOKUP(E585,Xlation!$B:$B,Xlation!$C:$C,"Error",0)</f>
        <v xml:space="preserve">Full-time </v>
      </c>
      <c r="Q585" t="str">
        <f>_xlfn.XLOOKUP(L585,Xlation!$B:$B,Xlation!$C:$C,"Error",0)</f>
        <v>United States of America</v>
      </c>
      <c r="R585" t="str">
        <f>_xlfn.XLOOKUP(J585,Xlation!$B:$B,Xlation!$C:$C,"Error",0)</f>
        <v>United States of America</v>
      </c>
      <c r="S585" t="str">
        <f>_xlfn.XLOOKUP(N585,Xlation!$B:$B,Xlation!$C:$C,"Error",0)</f>
        <v>Medium_Between_50_and_250_Emp</v>
      </c>
      <c r="T585" t="str">
        <f>_xlfn.XLOOKUP(F585,Xlation!$B:$B,Xlation!$C:$C,"Error",0)</f>
        <v>Engineer</v>
      </c>
      <c r="U585" t="str">
        <f>_xlfn.XLOOKUP(K585,Xlation!$B:$B,Xlation!$C:$C,"Error",0)</f>
        <v>80-100%</v>
      </c>
      <c r="V585" t="str">
        <f>_xlfn.XLOOKUP(F585,Categories!B:B,Categories!C:C,"Not in dataset",0)</f>
        <v>Not ML</v>
      </c>
    </row>
    <row r="586" spans="2:22">
      <c r="B586" s="1">
        <v>580</v>
      </c>
      <c r="C586">
        <v>2022</v>
      </c>
      <c r="D586" t="s">
        <v>11</v>
      </c>
      <c r="E586" t="s">
        <v>10</v>
      </c>
      <c r="F586" t="s">
        <v>36</v>
      </c>
      <c r="G586">
        <v>126500</v>
      </c>
      <c r="H586" t="s">
        <v>61</v>
      </c>
      <c r="I586">
        <v>126500</v>
      </c>
      <c r="J586" t="s">
        <v>22</v>
      </c>
      <c r="K586">
        <v>100</v>
      </c>
      <c r="L586" t="s">
        <v>22</v>
      </c>
      <c r="M586" t="str">
        <f>_xlfn.XLOOKUP(L586,Xlation!B:B,Xlation!D:D,"error",0)</f>
        <v>USA</v>
      </c>
      <c r="N586" t="s">
        <v>64</v>
      </c>
      <c r="O586" t="str">
        <f>_xlfn.XLOOKUP(D586,Xlation!$B:$B,Xlation!$C:$C,"Error",0)</f>
        <v xml:space="preserve">Senior-level Expert </v>
      </c>
      <c r="P586" t="str">
        <f>_xlfn.XLOOKUP(E586,Xlation!$B:$B,Xlation!$C:$C,"Error",0)</f>
        <v xml:space="preserve">Full-time </v>
      </c>
      <c r="Q586" t="str">
        <f>_xlfn.XLOOKUP(L586,Xlation!$B:$B,Xlation!$C:$C,"Error",0)</f>
        <v>United States of America</v>
      </c>
      <c r="R586" t="str">
        <f>_xlfn.XLOOKUP(J586,Xlation!$B:$B,Xlation!$C:$C,"Error",0)</f>
        <v>United States of America</v>
      </c>
      <c r="S586" t="str">
        <f>_xlfn.XLOOKUP(N586,Xlation!$B:$B,Xlation!$C:$C,"Error",0)</f>
        <v>Medium_Between_50_and_250_Emp</v>
      </c>
      <c r="T586" t="str">
        <f>_xlfn.XLOOKUP(F586,Xlation!$B:$B,Xlation!$C:$C,"Error",0)</f>
        <v>Analysis</v>
      </c>
      <c r="U586" t="str">
        <f>_xlfn.XLOOKUP(K586,Xlation!$B:$B,Xlation!$C:$C,"Error",0)</f>
        <v>80-100%</v>
      </c>
      <c r="V586" t="str">
        <f>_xlfn.XLOOKUP(F586,Categories!B:B,Categories!C:C,"Not in dataset",0)</f>
        <v>Not ML</v>
      </c>
    </row>
    <row r="587" spans="2:22">
      <c r="B587" s="1">
        <v>581</v>
      </c>
      <c r="C587">
        <v>2022</v>
      </c>
      <c r="D587" t="s">
        <v>11</v>
      </c>
      <c r="E587" t="s">
        <v>10</v>
      </c>
      <c r="F587" t="s">
        <v>36</v>
      </c>
      <c r="G587">
        <v>106260</v>
      </c>
      <c r="H587" t="s">
        <v>61</v>
      </c>
      <c r="I587">
        <v>106260</v>
      </c>
      <c r="J587" t="s">
        <v>22</v>
      </c>
      <c r="K587">
        <v>100</v>
      </c>
      <c r="L587" t="s">
        <v>22</v>
      </c>
      <c r="M587" t="str">
        <f>_xlfn.XLOOKUP(L587,Xlation!B:B,Xlation!D:D,"error",0)</f>
        <v>USA</v>
      </c>
      <c r="N587" t="s">
        <v>64</v>
      </c>
      <c r="O587" t="str">
        <f>_xlfn.XLOOKUP(D587,Xlation!$B:$B,Xlation!$C:$C,"Error",0)</f>
        <v xml:space="preserve">Senior-level Expert </v>
      </c>
      <c r="P587" t="str">
        <f>_xlfn.XLOOKUP(E587,Xlation!$B:$B,Xlation!$C:$C,"Error",0)</f>
        <v xml:space="preserve">Full-time </v>
      </c>
      <c r="Q587" t="str">
        <f>_xlfn.XLOOKUP(L587,Xlation!$B:$B,Xlation!$C:$C,"Error",0)</f>
        <v>United States of America</v>
      </c>
      <c r="R587" t="str">
        <f>_xlfn.XLOOKUP(J587,Xlation!$B:$B,Xlation!$C:$C,"Error",0)</f>
        <v>United States of America</v>
      </c>
      <c r="S587" t="str">
        <f>_xlfn.XLOOKUP(N587,Xlation!$B:$B,Xlation!$C:$C,"Error",0)</f>
        <v>Medium_Between_50_and_250_Emp</v>
      </c>
      <c r="T587" t="str">
        <f>_xlfn.XLOOKUP(F587,Xlation!$B:$B,Xlation!$C:$C,"Error",0)</f>
        <v>Analysis</v>
      </c>
      <c r="U587" t="str">
        <f>_xlfn.XLOOKUP(K587,Xlation!$B:$B,Xlation!$C:$C,"Error",0)</f>
        <v>80-100%</v>
      </c>
      <c r="V587" t="str">
        <f>_xlfn.XLOOKUP(F587,Categories!B:B,Categories!C:C,"Not in dataset",0)</f>
        <v>Not ML</v>
      </c>
    </row>
    <row r="588" spans="2:22">
      <c r="B588" s="1">
        <v>582</v>
      </c>
      <c r="C588">
        <v>2022</v>
      </c>
      <c r="D588" t="s">
        <v>11</v>
      </c>
      <c r="E588" t="s">
        <v>10</v>
      </c>
      <c r="F588" t="s">
        <v>35</v>
      </c>
      <c r="G588">
        <v>220110</v>
      </c>
      <c r="H588" t="s">
        <v>61</v>
      </c>
      <c r="I588">
        <v>220110</v>
      </c>
      <c r="J588" t="s">
        <v>22</v>
      </c>
      <c r="K588">
        <v>100</v>
      </c>
      <c r="L588" t="s">
        <v>22</v>
      </c>
      <c r="M588" t="str">
        <f>_xlfn.XLOOKUP(L588,Xlation!B:B,Xlation!D:D,"error",0)</f>
        <v>USA</v>
      </c>
      <c r="N588" t="s">
        <v>64</v>
      </c>
      <c r="O588" t="str">
        <f>_xlfn.XLOOKUP(D588,Xlation!$B:$B,Xlation!$C:$C,"Error",0)</f>
        <v xml:space="preserve">Senior-level Expert </v>
      </c>
      <c r="P588" t="str">
        <f>_xlfn.XLOOKUP(E588,Xlation!$B:$B,Xlation!$C:$C,"Error",0)</f>
        <v xml:space="preserve">Full-time </v>
      </c>
      <c r="Q588" t="str">
        <f>_xlfn.XLOOKUP(L588,Xlation!$B:$B,Xlation!$C:$C,"Error",0)</f>
        <v>United States of America</v>
      </c>
      <c r="R588" t="str">
        <f>_xlfn.XLOOKUP(J588,Xlation!$B:$B,Xlation!$C:$C,"Error",0)</f>
        <v>United States of America</v>
      </c>
      <c r="S588" t="str">
        <f>_xlfn.XLOOKUP(N588,Xlation!$B:$B,Xlation!$C:$C,"Error",0)</f>
        <v>Medium_Between_50_and_250_Emp</v>
      </c>
      <c r="T588" t="str">
        <f>_xlfn.XLOOKUP(F588,Xlation!$B:$B,Xlation!$C:$C,"Error",0)</f>
        <v>Engineer</v>
      </c>
      <c r="U588" t="str">
        <f>_xlfn.XLOOKUP(K588,Xlation!$B:$B,Xlation!$C:$C,"Error",0)</f>
        <v>80-100%</v>
      </c>
      <c r="V588" t="str">
        <f>_xlfn.XLOOKUP(F588,Categories!B:B,Categories!C:C,"Not in dataset",0)</f>
        <v>Not ML</v>
      </c>
    </row>
    <row r="589" spans="2:22">
      <c r="B589" s="1">
        <v>583</v>
      </c>
      <c r="C589">
        <v>2022</v>
      </c>
      <c r="D589" t="s">
        <v>11</v>
      </c>
      <c r="E589" t="s">
        <v>10</v>
      </c>
      <c r="F589" t="s">
        <v>35</v>
      </c>
      <c r="G589">
        <v>160080</v>
      </c>
      <c r="H589" t="s">
        <v>61</v>
      </c>
      <c r="I589">
        <v>160080</v>
      </c>
      <c r="J589" t="s">
        <v>22</v>
      </c>
      <c r="K589">
        <v>100</v>
      </c>
      <c r="L589" t="s">
        <v>22</v>
      </c>
      <c r="M589" t="str">
        <f>_xlfn.XLOOKUP(L589,Xlation!B:B,Xlation!D:D,"error",0)</f>
        <v>USA</v>
      </c>
      <c r="N589" t="s">
        <v>64</v>
      </c>
      <c r="O589" t="str">
        <f>_xlfn.XLOOKUP(D589,Xlation!$B:$B,Xlation!$C:$C,"Error",0)</f>
        <v xml:space="preserve">Senior-level Expert </v>
      </c>
      <c r="P589" t="str">
        <f>_xlfn.XLOOKUP(E589,Xlation!$B:$B,Xlation!$C:$C,"Error",0)</f>
        <v xml:space="preserve">Full-time </v>
      </c>
      <c r="Q589" t="str">
        <f>_xlfn.XLOOKUP(L589,Xlation!$B:$B,Xlation!$C:$C,"Error",0)</f>
        <v>United States of America</v>
      </c>
      <c r="R589" t="str">
        <f>_xlfn.XLOOKUP(J589,Xlation!$B:$B,Xlation!$C:$C,"Error",0)</f>
        <v>United States of America</v>
      </c>
      <c r="S589" t="str">
        <f>_xlfn.XLOOKUP(N589,Xlation!$B:$B,Xlation!$C:$C,"Error",0)</f>
        <v>Medium_Between_50_and_250_Emp</v>
      </c>
      <c r="T589" t="str">
        <f>_xlfn.XLOOKUP(F589,Xlation!$B:$B,Xlation!$C:$C,"Error",0)</f>
        <v>Engineer</v>
      </c>
      <c r="U589" t="str">
        <f>_xlfn.XLOOKUP(K589,Xlation!$B:$B,Xlation!$C:$C,"Error",0)</f>
        <v>80-100%</v>
      </c>
      <c r="V589" t="str">
        <f>_xlfn.XLOOKUP(F589,Categories!B:B,Categories!C:C,"Not in dataset",0)</f>
        <v>Not ML</v>
      </c>
    </row>
    <row r="590" spans="2:22">
      <c r="B590" s="1">
        <v>584</v>
      </c>
      <c r="C590">
        <v>2022</v>
      </c>
      <c r="D590" t="s">
        <v>11</v>
      </c>
      <c r="E590" t="s">
        <v>10</v>
      </c>
      <c r="F590" t="s">
        <v>36</v>
      </c>
      <c r="G590">
        <v>105000</v>
      </c>
      <c r="H590" t="s">
        <v>61</v>
      </c>
      <c r="I590">
        <v>105000</v>
      </c>
      <c r="J590" t="s">
        <v>22</v>
      </c>
      <c r="K590">
        <v>100</v>
      </c>
      <c r="L590" t="s">
        <v>22</v>
      </c>
      <c r="M590" t="str">
        <f>_xlfn.XLOOKUP(L590,Xlation!B:B,Xlation!D:D,"error",0)</f>
        <v>USA</v>
      </c>
      <c r="N590" t="s">
        <v>64</v>
      </c>
      <c r="O590" t="str">
        <f>_xlfn.XLOOKUP(D590,Xlation!$B:$B,Xlation!$C:$C,"Error",0)</f>
        <v xml:space="preserve">Senior-level Expert </v>
      </c>
      <c r="P590" t="str">
        <f>_xlfn.XLOOKUP(E590,Xlation!$B:$B,Xlation!$C:$C,"Error",0)</f>
        <v xml:space="preserve">Full-time </v>
      </c>
      <c r="Q590" t="str">
        <f>_xlfn.XLOOKUP(L590,Xlation!$B:$B,Xlation!$C:$C,"Error",0)</f>
        <v>United States of America</v>
      </c>
      <c r="R590" t="str">
        <f>_xlfn.XLOOKUP(J590,Xlation!$B:$B,Xlation!$C:$C,"Error",0)</f>
        <v>United States of America</v>
      </c>
      <c r="S590" t="str">
        <f>_xlfn.XLOOKUP(N590,Xlation!$B:$B,Xlation!$C:$C,"Error",0)</f>
        <v>Medium_Between_50_and_250_Emp</v>
      </c>
      <c r="T590" t="str">
        <f>_xlfn.XLOOKUP(F590,Xlation!$B:$B,Xlation!$C:$C,"Error",0)</f>
        <v>Analysis</v>
      </c>
      <c r="U590" t="str">
        <f>_xlfn.XLOOKUP(K590,Xlation!$B:$B,Xlation!$C:$C,"Error",0)</f>
        <v>80-100%</v>
      </c>
      <c r="V590" t="str">
        <f>_xlfn.XLOOKUP(F590,Categories!B:B,Categories!C:C,"Not in dataset",0)</f>
        <v>Not ML</v>
      </c>
    </row>
    <row r="591" spans="2:22">
      <c r="B591" s="1">
        <v>585</v>
      </c>
      <c r="C591">
        <v>2022</v>
      </c>
      <c r="D591" t="s">
        <v>11</v>
      </c>
      <c r="E591" t="s">
        <v>10</v>
      </c>
      <c r="F591" t="s">
        <v>36</v>
      </c>
      <c r="G591">
        <v>110925</v>
      </c>
      <c r="H591" t="s">
        <v>61</v>
      </c>
      <c r="I591">
        <v>110925</v>
      </c>
      <c r="J591" t="s">
        <v>22</v>
      </c>
      <c r="K591">
        <v>100</v>
      </c>
      <c r="L591" t="s">
        <v>22</v>
      </c>
      <c r="M591" t="str">
        <f>_xlfn.XLOOKUP(L591,Xlation!B:B,Xlation!D:D,"error",0)</f>
        <v>USA</v>
      </c>
      <c r="N591" t="s">
        <v>64</v>
      </c>
      <c r="O591" t="str">
        <f>_xlfn.XLOOKUP(D591,Xlation!$B:$B,Xlation!$C:$C,"Error",0)</f>
        <v xml:space="preserve">Senior-level Expert </v>
      </c>
      <c r="P591" t="str">
        <f>_xlfn.XLOOKUP(E591,Xlation!$B:$B,Xlation!$C:$C,"Error",0)</f>
        <v xml:space="preserve">Full-time </v>
      </c>
      <c r="Q591" t="str">
        <f>_xlfn.XLOOKUP(L591,Xlation!$B:$B,Xlation!$C:$C,"Error",0)</f>
        <v>United States of America</v>
      </c>
      <c r="R591" t="str">
        <f>_xlfn.XLOOKUP(J591,Xlation!$B:$B,Xlation!$C:$C,"Error",0)</f>
        <v>United States of America</v>
      </c>
      <c r="S591" t="str">
        <f>_xlfn.XLOOKUP(N591,Xlation!$B:$B,Xlation!$C:$C,"Error",0)</f>
        <v>Medium_Between_50_and_250_Emp</v>
      </c>
      <c r="T591" t="str">
        <f>_xlfn.XLOOKUP(F591,Xlation!$B:$B,Xlation!$C:$C,"Error",0)</f>
        <v>Analysis</v>
      </c>
      <c r="U591" t="str">
        <f>_xlfn.XLOOKUP(K591,Xlation!$B:$B,Xlation!$C:$C,"Error",0)</f>
        <v>80-100%</v>
      </c>
      <c r="V591" t="str">
        <f>_xlfn.XLOOKUP(F591,Categories!B:B,Categories!C:C,"Not in dataset",0)</f>
        <v>Not ML</v>
      </c>
    </row>
    <row r="592" spans="2:22">
      <c r="B592" s="1">
        <v>586</v>
      </c>
      <c r="C592">
        <v>2022</v>
      </c>
      <c r="D592" t="s">
        <v>8</v>
      </c>
      <c r="E592" t="s">
        <v>10</v>
      </c>
      <c r="F592" t="s">
        <v>36</v>
      </c>
      <c r="G592">
        <v>35000</v>
      </c>
      <c r="H592" t="s">
        <v>63</v>
      </c>
      <c r="I592">
        <v>45807</v>
      </c>
      <c r="J592" t="s">
        <v>23</v>
      </c>
      <c r="K592">
        <v>0</v>
      </c>
      <c r="L592" t="s">
        <v>23</v>
      </c>
      <c r="M592" t="str">
        <f>_xlfn.XLOOKUP(L592,Xlation!B:B,Xlation!D:D,"error",0)</f>
        <v>GBR</v>
      </c>
      <c r="N592" t="s">
        <v>64</v>
      </c>
      <c r="O592" t="str">
        <f>_xlfn.XLOOKUP(D592,Xlation!$B:$B,Xlation!$C:$C,"Error",0)</f>
        <v xml:space="preserve">Mid-level Intermediate </v>
      </c>
      <c r="P592" t="str">
        <f>_xlfn.XLOOKUP(E592,Xlation!$B:$B,Xlation!$C:$C,"Error",0)</f>
        <v xml:space="preserve">Full-time </v>
      </c>
      <c r="Q592" t="str">
        <f>_xlfn.XLOOKUP(L592,Xlation!$B:$B,Xlation!$C:$C,"Error",0)</f>
        <v>United Kingdom</v>
      </c>
      <c r="R592" t="str">
        <f>_xlfn.XLOOKUP(J592,Xlation!$B:$B,Xlation!$C:$C,"Error",0)</f>
        <v>United Kingdom</v>
      </c>
      <c r="S592" t="str">
        <f>_xlfn.XLOOKUP(N592,Xlation!$B:$B,Xlation!$C:$C,"Error",0)</f>
        <v>Medium_Between_50_and_250_Emp</v>
      </c>
      <c r="T592" t="str">
        <f>_xlfn.XLOOKUP(F592,Xlation!$B:$B,Xlation!$C:$C,"Error",0)</f>
        <v>Analysis</v>
      </c>
      <c r="U592" t="str">
        <f>_xlfn.XLOOKUP(K592,Xlation!$B:$B,Xlation!$C:$C,"Error",0)</f>
        <v>0-20%</v>
      </c>
      <c r="V592" t="str">
        <f>_xlfn.XLOOKUP(F592,Categories!B:B,Categories!C:C,"Not in dataset",0)</f>
        <v>Not ML</v>
      </c>
    </row>
    <row r="593" spans="2:22">
      <c r="B593" s="1">
        <v>587</v>
      </c>
      <c r="C593">
        <v>2022</v>
      </c>
      <c r="D593" t="s">
        <v>11</v>
      </c>
      <c r="E593" t="s">
        <v>10</v>
      </c>
      <c r="F593" t="s">
        <v>34</v>
      </c>
      <c r="G593">
        <v>140000</v>
      </c>
      <c r="H593" t="s">
        <v>61</v>
      </c>
      <c r="I593">
        <v>140000</v>
      </c>
      <c r="J593" t="s">
        <v>22</v>
      </c>
      <c r="K593">
        <v>100</v>
      </c>
      <c r="L593" t="s">
        <v>22</v>
      </c>
      <c r="M593" t="str">
        <f>_xlfn.XLOOKUP(L593,Xlation!B:B,Xlation!D:D,"error",0)</f>
        <v>USA</v>
      </c>
      <c r="N593" t="s">
        <v>64</v>
      </c>
      <c r="O593" t="str">
        <f>_xlfn.XLOOKUP(D593,Xlation!$B:$B,Xlation!$C:$C,"Error",0)</f>
        <v xml:space="preserve">Senior-level Expert </v>
      </c>
      <c r="P593" t="str">
        <f>_xlfn.XLOOKUP(E593,Xlation!$B:$B,Xlation!$C:$C,"Error",0)</f>
        <v xml:space="preserve">Full-time </v>
      </c>
      <c r="Q593" t="str">
        <f>_xlfn.XLOOKUP(L593,Xlation!$B:$B,Xlation!$C:$C,"Error",0)</f>
        <v>United States of America</v>
      </c>
      <c r="R593" t="str">
        <f>_xlfn.XLOOKUP(J593,Xlation!$B:$B,Xlation!$C:$C,"Error",0)</f>
        <v>United States of America</v>
      </c>
      <c r="S593" t="str">
        <f>_xlfn.XLOOKUP(N593,Xlation!$B:$B,Xlation!$C:$C,"Error",0)</f>
        <v>Medium_Between_50_and_250_Emp</v>
      </c>
      <c r="T593" t="str">
        <f>_xlfn.XLOOKUP(F593,Xlation!$B:$B,Xlation!$C:$C,"Error",0)</f>
        <v>Scientist</v>
      </c>
      <c r="U593" t="str">
        <f>_xlfn.XLOOKUP(K593,Xlation!$B:$B,Xlation!$C:$C,"Error",0)</f>
        <v>80-100%</v>
      </c>
      <c r="V593" t="str">
        <f>_xlfn.XLOOKUP(F593,Categories!B:B,Categories!C:C,"Not in dataset",0)</f>
        <v>Not ML</v>
      </c>
    </row>
    <row r="594" spans="2:22">
      <c r="B594" s="1">
        <v>588</v>
      </c>
      <c r="C594">
        <v>2022</v>
      </c>
      <c r="D594" t="s">
        <v>11</v>
      </c>
      <c r="E594" t="s">
        <v>10</v>
      </c>
      <c r="F594" t="s">
        <v>36</v>
      </c>
      <c r="G594">
        <v>99000</v>
      </c>
      <c r="H594" t="s">
        <v>61</v>
      </c>
      <c r="I594">
        <v>99000</v>
      </c>
      <c r="J594" t="s">
        <v>22</v>
      </c>
      <c r="K594">
        <v>0</v>
      </c>
      <c r="L594" t="s">
        <v>22</v>
      </c>
      <c r="M594" t="str">
        <f>_xlfn.XLOOKUP(L594,Xlation!B:B,Xlation!D:D,"error",0)</f>
        <v>USA</v>
      </c>
      <c r="N594" t="s">
        <v>64</v>
      </c>
      <c r="O594" t="str">
        <f>_xlfn.XLOOKUP(D594,Xlation!$B:$B,Xlation!$C:$C,"Error",0)</f>
        <v xml:space="preserve">Senior-level Expert </v>
      </c>
      <c r="P594" t="str">
        <f>_xlfn.XLOOKUP(E594,Xlation!$B:$B,Xlation!$C:$C,"Error",0)</f>
        <v xml:space="preserve">Full-time </v>
      </c>
      <c r="Q594" t="str">
        <f>_xlfn.XLOOKUP(L594,Xlation!$B:$B,Xlation!$C:$C,"Error",0)</f>
        <v>United States of America</v>
      </c>
      <c r="R594" t="str">
        <f>_xlfn.XLOOKUP(J594,Xlation!$B:$B,Xlation!$C:$C,"Error",0)</f>
        <v>United States of America</v>
      </c>
      <c r="S594" t="str">
        <f>_xlfn.XLOOKUP(N594,Xlation!$B:$B,Xlation!$C:$C,"Error",0)</f>
        <v>Medium_Between_50_and_250_Emp</v>
      </c>
      <c r="T594" t="str">
        <f>_xlfn.XLOOKUP(F594,Xlation!$B:$B,Xlation!$C:$C,"Error",0)</f>
        <v>Analysis</v>
      </c>
      <c r="U594" t="str">
        <f>_xlfn.XLOOKUP(K594,Xlation!$B:$B,Xlation!$C:$C,"Error",0)</f>
        <v>0-20%</v>
      </c>
      <c r="V594" t="str">
        <f>_xlfn.XLOOKUP(F594,Categories!B:B,Categories!C:C,"Not in dataset",0)</f>
        <v>Not ML</v>
      </c>
    </row>
    <row r="595" spans="2:22">
      <c r="B595" s="1">
        <v>589</v>
      </c>
      <c r="C595">
        <v>2022</v>
      </c>
      <c r="D595" t="s">
        <v>11</v>
      </c>
      <c r="E595" t="s">
        <v>10</v>
      </c>
      <c r="F595" t="s">
        <v>36</v>
      </c>
      <c r="G595">
        <v>60000</v>
      </c>
      <c r="H595" t="s">
        <v>61</v>
      </c>
      <c r="I595">
        <v>60000</v>
      </c>
      <c r="J595" t="s">
        <v>22</v>
      </c>
      <c r="K595">
        <v>100</v>
      </c>
      <c r="L595" t="s">
        <v>22</v>
      </c>
      <c r="M595" t="str">
        <f>_xlfn.XLOOKUP(L595,Xlation!B:B,Xlation!D:D,"error",0)</f>
        <v>USA</v>
      </c>
      <c r="N595" t="s">
        <v>64</v>
      </c>
      <c r="O595" t="str">
        <f>_xlfn.XLOOKUP(D595,Xlation!$B:$B,Xlation!$C:$C,"Error",0)</f>
        <v xml:space="preserve">Senior-level Expert </v>
      </c>
      <c r="P595" t="str">
        <f>_xlfn.XLOOKUP(E595,Xlation!$B:$B,Xlation!$C:$C,"Error",0)</f>
        <v xml:space="preserve">Full-time </v>
      </c>
      <c r="Q595" t="str">
        <f>_xlfn.XLOOKUP(L595,Xlation!$B:$B,Xlation!$C:$C,"Error",0)</f>
        <v>United States of America</v>
      </c>
      <c r="R595" t="str">
        <f>_xlfn.XLOOKUP(J595,Xlation!$B:$B,Xlation!$C:$C,"Error",0)</f>
        <v>United States of America</v>
      </c>
      <c r="S595" t="str">
        <f>_xlfn.XLOOKUP(N595,Xlation!$B:$B,Xlation!$C:$C,"Error",0)</f>
        <v>Medium_Between_50_and_250_Emp</v>
      </c>
      <c r="T595" t="str">
        <f>_xlfn.XLOOKUP(F595,Xlation!$B:$B,Xlation!$C:$C,"Error",0)</f>
        <v>Analysis</v>
      </c>
      <c r="U595" t="str">
        <f>_xlfn.XLOOKUP(K595,Xlation!$B:$B,Xlation!$C:$C,"Error",0)</f>
        <v>80-100%</v>
      </c>
      <c r="V595" t="str">
        <f>_xlfn.XLOOKUP(F595,Categories!B:B,Categories!C:C,"Not in dataset",0)</f>
        <v>Not ML</v>
      </c>
    </row>
    <row r="596" spans="2:22">
      <c r="B596" s="1">
        <v>590</v>
      </c>
      <c r="C596">
        <v>2022</v>
      </c>
      <c r="D596" t="s">
        <v>11</v>
      </c>
      <c r="E596" t="s">
        <v>10</v>
      </c>
      <c r="F596" t="s">
        <v>40</v>
      </c>
      <c r="G596">
        <v>192564</v>
      </c>
      <c r="H596" t="s">
        <v>61</v>
      </c>
      <c r="I596">
        <v>192564</v>
      </c>
      <c r="J596" t="s">
        <v>22</v>
      </c>
      <c r="K596">
        <v>100</v>
      </c>
      <c r="L596" t="s">
        <v>22</v>
      </c>
      <c r="M596" t="str">
        <f>_xlfn.XLOOKUP(L596,Xlation!B:B,Xlation!D:D,"error",0)</f>
        <v>USA</v>
      </c>
      <c r="N596" t="s">
        <v>64</v>
      </c>
      <c r="O596" t="str">
        <f>_xlfn.XLOOKUP(D596,Xlation!$B:$B,Xlation!$C:$C,"Error",0)</f>
        <v xml:space="preserve">Senior-level Expert </v>
      </c>
      <c r="P596" t="str">
        <f>_xlfn.XLOOKUP(E596,Xlation!$B:$B,Xlation!$C:$C,"Error",0)</f>
        <v xml:space="preserve">Full-time </v>
      </c>
      <c r="Q596" t="str">
        <f>_xlfn.XLOOKUP(L596,Xlation!$B:$B,Xlation!$C:$C,"Error",0)</f>
        <v>United States of America</v>
      </c>
      <c r="R596" t="str">
        <f>_xlfn.XLOOKUP(J596,Xlation!$B:$B,Xlation!$C:$C,"Error",0)</f>
        <v>United States of America</v>
      </c>
      <c r="S596" t="str">
        <f>_xlfn.XLOOKUP(N596,Xlation!$B:$B,Xlation!$C:$C,"Error",0)</f>
        <v>Medium_Between_50_and_250_Emp</v>
      </c>
      <c r="T596" t="str">
        <f>_xlfn.XLOOKUP(F596,Xlation!$B:$B,Xlation!$C:$C,"Error",0)</f>
        <v>Other</v>
      </c>
      <c r="U596" t="str">
        <f>_xlfn.XLOOKUP(K596,Xlation!$B:$B,Xlation!$C:$C,"Error",0)</f>
        <v>80-100%</v>
      </c>
      <c r="V596" t="str">
        <f>_xlfn.XLOOKUP(F596,Categories!B:B,Categories!C:C,"Not in dataset",0)</f>
        <v>Not ML</v>
      </c>
    </row>
    <row r="597" spans="2:22">
      <c r="B597" s="1">
        <v>591</v>
      </c>
      <c r="C597">
        <v>2022</v>
      </c>
      <c r="D597" t="s">
        <v>11</v>
      </c>
      <c r="E597" t="s">
        <v>10</v>
      </c>
      <c r="F597" t="s">
        <v>40</v>
      </c>
      <c r="G597">
        <v>144854</v>
      </c>
      <c r="H597" t="s">
        <v>61</v>
      </c>
      <c r="I597">
        <v>144854</v>
      </c>
      <c r="J597" t="s">
        <v>22</v>
      </c>
      <c r="K597">
        <v>100</v>
      </c>
      <c r="L597" t="s">
        <v>22</v>
      </c>
      <c r="M597" t="str">
        <f>_xlfn.XLOOKUP(L597,Xlation!B:B,Xlation!D:D,"error",0)</f>
        <v>USA</v>
      </c>
      <c r="N597" t="s">
        <v>64</v>
      </c>
      <c r="O597" t="str">
        <f>_xlfn.XLOOKUP(D597,Xlation!$B:$B,Xlation!$C:$C,"Error",0)</f>
        <v xml:space="preserve">Senior-level Expert </v>
      </c>
      <c r="P597" t="str">
        <f>_xlfn.XLOOKUP(E597,Xlation!$B:$B,Xlation!$C:$C,"Error",0)</f>
        <v xml:space="preserve">Full-time </v>
      </c>
      <c r="Q597" t="str">
        <f>_xlfn.XLOOKUP(L597,Xlation!$B:$B,Xlation!$C:$C,"Error",0)</f>
        <v>United States of America</v>
      </c>
      <c r="R597" t="str">
        <f>_xlfn.XLOOKUP(J597,Xlation!$B:$B,Xlation!$C:$C,"Error",0)</f>
        <v>United States of America</v>
      </c>
      <c r="S597" t="str">
        <f>_xlfn.XLOOKUP(N597,Xlation!$B:$B,Xlation!$C:$C,"Error",0)</f>
        <v>Medium_Between_50_and_250_Emp</v>
      </c>
      <c r="T597" t="str">
        <f>_xlfn.XLOOKUP(F597,Xlation!$B:$B,Xlation!$C:$C,"Error",0)</f>
        <v>Other</v>
      </c>
      <c r="U597" t="str">
        <f>_xlfn.XLOOKUP(K597,Xlation!$B:$B,Xlation!$C:$C,"Error",0)</f>
        <v>80-100%</v>
      </c>
      <c r="V597" t="str">
        <f>_xlfn.XLOOKUP(F597,Categories!B:B,Categories!C:C,"Not in dataset",0)</f>
        <v>Not ML</v>
      </c>
    </row>
    <row r="598" spans="2:22">
      <c r="B598" s="1">
        <v>592</v>
      </c>
      <c r="C598">
        <v>2022</v>
      </c>
      <c r="D598" t="s">
        <v>11</v>
      </c>
      <c r="E598" t="s">
        <v>10</v>
      </c>
      <c r="F598" t="s">
        <v>34</v>
      </c>
      <c r="G598">
        <v>230000</v>
      </c>
      <c r="H598" t="s">
        <v>61</v>
      </c>
      <c r="I598">
        <v>230000</v>
      </c>
      <c r="J598" t="s">
        <v>22</v>
      </c>
      <c r="K598">
        <v>100</v>
      </c>
      <c r="L598" t="s">
        <v>22</v>
      </c>
      <c r="M598" t="str">
        <f>_xlfn.XLOOKUP(L598,Xlation!B:B,Xlation!D:D,"error",0)</f>
        <v>USA</v>
      </c>
      <c r="N598" t="s">
        <v>64</v>
      </c>
      <c r="O598" t="str">
        <f>_xlfn.XLOOKUP(D598,Xlation!$B:$B,Xlation!$C:$C,"Error",0)</f>
        <v xml:space="preserve">Senior-level Expert </v>
      </c>
      <c r="P598" t="str">
        <f>_xlfn.XLOOKUP(E598,Xlation!$B:$B,Xlation!$C:$C,"Error",0)</f>
        <v xml:space="preserve">Full-time </v>
      </c>
      <c r="Q598" t="str">
        <f>_xlfn.XLOOKUP(L598,Xlation!$B:$B,Xlation!$C:$C,"Error",0)</f>
        <v>United States of America</v>
      </c>
      <c r="R598" t="str">
        <f>_xlfn.XLOOKUP(J598,Xlation!$B:$B,Xlation!$C:$C,"Error",0)</f>
        <v>United States of America</v>
      </c>
      <c r="S598" t="str">
        <f>_xlfn.XLOOKUP(N598,Xlation!$B:$B,Xlation!$C:$C,"Error",0)</f>
        <v>Medium_Between_50_and_250_Emp</v>
      </c>
      <c r="T598" t="str">
        <f>_xlfn.XLOOKUP(F598,Xlation!$B:$B,Xlation!$C:$C,"Error",0)</f>
        <v>Scientist</v>
      </c>
      <c r="U598" t="str">
        <f>_xlfn.XLOOKUP(K598,Xlation!$B:$B,Xlation!$C:$C,"Error",0)</f>
        <v>80-100%</v>
      </c>
      <c r="V598" t="str">
        <f>_xlfn.XLOOKUP(F598,Categories!B:B,Categories!C:C,"Not in dataset",0)</f>
        <v>Not ML</v>
      </c>
    </row>
    <row r="599" spans="2:22">
      <c r="B599" s="1">
        <v>593</v>
      </c>
      <c r="C599">
        <v>2022</v>
      </c>
      <c r="D599" t="s">
        <v>11</v>
      </c>
      <c r="E599" t="s">
        <v>10</v>
      </c>
      <c r="F599" t="s">
        <v>34</v>
      </c>
      <c r="G599">
        <v>150000</v>
      </c>
      <c r="H599" t="s">
        <v>61</v>
      </c>
      <c r="I599">
        <v>150000</v>
      </c>
      <c r="J599" t="s">
        <v>22</v>
      </c>
      <c r="K599">
        <v>100</v>
      </c>
      <c r="L599" t="s">
        <v>22</v>
      </c>
      <c r="M599" t="str">
        <f>_xlfn.XLOOKUP(L599,Xlation!B:B,Xlation!D:D,"error",0)</f>
        <v>USA</v>
      </c>
      <c r="N599" t="s">
        <v>64</v>
      </c>
      <c r="O599" t="str">
        <f>_xlfn.XLOOKUP(D599,Xlation!$B:$B,Xlation!$C:$C,"Error",0)</f>
        <v xml:space="preserve">Senior-level Expert </v>
      </c>
      <c r="P599" t="str">
        <f>_xlfn.XLOOKUP(E599,Xlation!$B:$B,Xlation!$C:$C,"Error",0)</f>
        <v xml:space="preserve">Full-time </v>
      </c>
      <c r="Q599" t="str">
        <f>_xlfn.XLOOKUP(L599,Xlation!$B:$B,Xlation!$C:$C,"Error",0)</f>
        <v>United States of America</v>
      </c>
      <c r="R599" t="str">
        <f>_xlfn.XLOOKUP(J599,Xlation!$B:$B,Xlation!$C:$C,"Error",0)</f>
        <v>United States of America</v>
      </c>
      <c r="S599" t="str">
        <f>_xlfn.XLOOKUP(N599,Xlation!$B:$B,Xlation!$C:$C,"Error",0)</f>
        <v>Medium_Between_50_and_250_Emp</v>
      </c>
      <c r="T599" t="str">
        <f>_xlfn.XLOOKUP(F599,Xlation!$B:$B,Xlation!$C:$C,"Error",0)</f>
        <v>Scientist</v>
      </c>
      <c r="U599" t="str">
        <f>_xlfn.XLOOKUP(K599,Xlation!$B:$B,Xlation!$C:$C,"Error",0)</f>
        <v>80-100%</v>
      </c>
      <c r="V599" t="str">
        <f>_xlfn.XLOOKUP(F599,Categories!B:B,Categories!C:C,"Not in dataset",0)</f>
        <v>Not ML</v>
      </c>
    </row>
    <row r="600" spans="2:22">
      <c r="B600" s="1">
        <v>594</v>
      </c>
      <c r="C600">
        <v>2022</v>
      </c>
      <c r="D600" t="s">
        <v>11</v>
      </c>
      <c r="E600" t="s">
        <v>10</v>
      </c>
      <c r="F600" t="s">
        <v>45</v>
      </c>
      <c r="G600">
        <v>150260</v>
      </c>
      <c r="H600" t="s">
        <v>61</v>
      </c>
      <c r="I600">
        <v>150260</v>
      </c>
      <c r="J600" t="s">
        <v>22</v>
      </c>
      <c r="K600">
        <v>100</v>
      </c>
      <c r="L600" t="s">
        <v>22</v>
      </c>
      <c r="M600" t="str">
        <f>_xlfn.XLOOKUP(L600,Xlation!B:B,Xlation!D:D,"error",0)</f>
        <v>USA</v>
      </c>
      <c r="N600" t="s">
        <v>64</v>
      </c>
      <c r="O600" t="str">
        <f>_xlfn.XLOOKUP(D600,Xlation!$B:$B,Xlation!$C:$C,"Error",0)</f>
        <v xml:space="preserve">Senior-level Expert </v>
      </c>
      <c r="P600" t="str">
        <f>_xlfn.XLOOKUP(E600,Xlation!$B:$B,Xlation!$C:$C,"Error",0)</f>
        <v xml:space="preserve">Full-time </v>
      </c>
      <c r="Q600" t="str">
        <f>_xlfn.XLOOKUP(L600,Xlation!$B:$B,Xlation!$C:$C,"Error",0)</f>
        <v>United States of America</v>
      </c>
      <c r="R600" t="str">
        <f>_xlfn.XLOOKUP(J600,Xlation!$B:$B,Xlation!$C:$C,"Error",0)</f>
        <v>United States of America</v>
      </c>
      <c r="S600" t="str">
        <f>_xlfn.XLOOKUP(N600,Xlation!$B:$B,Xlation!$C:$C,"Error",0)</f>
        <v>Medium_Between_50_and_250_Emp</v>
      </c>
      <c r="T600" t="str">
        <f>_xlfn.XLOOKUP(F600,Xlation!$B:$B,Xlation!$C:$C,"Error",0)</f>
        <v>Analysis</v>
      </c>
      <c r="U600" t="str">
        <f>_xlfn.XLOOKUP(K600,Xlation!$B:$B,Xlation!$C:$C,"Error",0)</f>
        <v>80-100%</v>
      </c>
      <c r="V600" t="str">
        <f>_xlfn.XLOOKUP(F600,Categories!B:B,Categories!C:C,"Not in dataset",0)</f>
        <v>Not ML</v>
      </c>
    </row>
    <row r="601" spans="2:22">
      <c r="B601" s="1">
        <v>595</v>
      </c>
      <c r="C601">
        <v>2022</v>
      </c>
      <c r="D601" t="s">
        <v>11</v>
      </c>
      <c r="E601" t="s">
        <v>10</v>
      </c>
      <c r="F601" t="s">
        <v>45</v>
      </c>
      <c r="G601">
        <v>109280</v>
      </c>
      <c r="H601" t="s">
        <v>61</v>
      </c>
      <c r="I601">
        <v>109280</v>
      </c>
      <c r="J601" t="s">
        <v>22</v>
      </c>
      <c r="K601">
        <v>100</v>
      </c>
      <c r="L601" t="s">
        <v>22</v>
      </c>
      <c r="M601" t="str">
        <f>_xlfn.XLOOKUP(L601,Xlation!B:B,Xlation!D:D,"error",0)</f>
        <v>USA</v>
      </c>
      <c r="N601" t="s">
        <v>64</v>
      </c>
      <c r="O601" t="str">
        <f>_xlfn.XLOOKUP(D601,Xlation!$B:$B,Xlation!$C:$C,"Error",0)</f>
        <v xml:space="preserve">Senior-level Expert </v>
      </c>
      <c r="P601" t="str">
        <f>_xlfn.XLOOKUP(E601,Xlation!$B:$B,Xlation!$C:$C,"Error",0)</f>
        <v xml:space="preserve">Full-time </v>
      </c>
      <c r="Q601" t="str">
        <f>_xlfn.XLOOKUP(L601,Xlation!$B:$B,Xlation!$C:$C,"Error",0)</f>
        <v>United States of America</v>
      </c>
      <c r="R601" t="str">
        <f>_xlfn.XLOOKUP(J601,Xlation!$B:$B,Xlation!$C:$C,"Error",0)</f>
        <v>United States of America</v>
      </c>
      <c r="S601" t="str">
        <f>_xlfn.XLOOKUP(N601,Xlation!$B:$B,Xlation!$C:$C,"Error",0)</f>
        <v>Medium_Between_50_and_250_Emp</v>
      </c>
      <c r="T601" t="str">
        <f>_xlfn.XLOOKUP(F601,Xlation!$B:$B,Xlation!$C:$C,"Error",0)</f>
        <v>Analysis</v>
      </c>
      <c r="U601" t="str">
        <f>_xlfn.XLOOKUP(K601,Xlation!$B:$B,Xlation!$C:$C,"Error",0)</f>
        <v>80-100%</v>
      </c>
      <c r="V601" t="str">
        <f>_xlfn.XLOOKUP(F601,Categories!B:B,Categories!C:C,"Not in dataset",0)</f>
        <v>Not ML</v>
      </c>
    </row>
    <row r="602" spans="2:22">
      <c r="B602" s="1">
        <v>596</v>
      </c>
      <c r="C602">
        <v>2022</v>
      </c>
      <c r="D602" t="s">
        <v>11</v>
      </c>
      <c r="E602" t="s">
        <v>10</v>
      </c>
      <c r="F602" t="s">
        <v>34</v>
      </c>
      <c r="G602">
        <v>210000</v>
      </c>
      <c r="H602" t="s">
        <v>61</v>
      </c>
      <c r="I602">
        <v>210000</v>
      </c>
      <c r="J602" t="s">
        <v>22</v>
      </c>
      <c r="K602">
        <v>100</v>
      </c>
      <c r="L602" t="s">
        <v>22</v>
      </c>
      <c r="M602" t="str">
        <f>_xlfn.XLOOKUP(L602,Xlation!B:B,Xlation!D:D,"error",0)</f>
        <v>USA</v>
      </c>
      <c r="N602" t="s">
        <v>64</v>
      </c>
      <c r="O602" t="str">
        <f>_xlfn.XLOOKUP(D602,Xlation!$B:$B,Xlation!$C:$C,"Error",0)</f>
        <v xml:space="preserve">Senior-level Expert </v>
      </c>
      <c r="P602" t="str">
        <f>_xlfn.XLOOKUP(E602,Xlation!$B:$B,Xlation!$C:$C,"Error",0)</f>
        <v xml:space="preserve">Full-time </v>
      </c>
      <c r="Q602" t="str">
        <f>_xlfn.XLOOKUP(L602,Xlation!$B:$B,Xlation!$C:$C,"Error",0)</f>
        <v>United States of America</v>
      </c>
      <c r="R602" t="str">
        <f>_xlfn.XLOOKUP(J602,Xlation!$B:$B,Xlation!$C:$C,"Error",0)</f>
        <v>United States of America</v>
      </c>
      <c r="S602" t="str">
        <f>_xlfn.XLOOKUP(N602,Xlation!$B:$B,Xlation!$C:$C,"Error",0)</f>
        <v>Medium_Between_50_and_250_Emp</v>
      </c>
      <c r="T602" t="str">
        <f>_xlfn.XLOOKUP(F602,Xlation!$B:$B,Xlation!$C:$C,"Error",0)</f>
        <v>Scientist</v>
      </c>
      <c r="U602" t="str">
        <f>_xlfn.XLOOKUP(K602,Xlation!$B:$B,Xlation!$C:$C,"Error",0)</f>
        <v>80-100%</v>
      </c>
      <c r="V602" t="str">
        <f>_xlfn.XLOOKUP(F602,Categories!B:B,Categories!C:C,"Not in dataset",0)</f>
        <v>Not ML</v>
      </c>
    </row>
    <row r="603" spans="2:22">
      <c r="B603" s="1">
        <v>597</v>
      </c>
      <c r="C603">
        <v>2022</v>
      </c>
      <c r="D603" t="s">
        <v>11</v>
      </c>
      <c r="E603" t="s">
        <v>10</v>
      </c>
      <c r="F603" t="s">
        <v>36</v>
      </c>
      <c r="G603">
        <v>170000</v>
      </c>
      <c r="H603" t="s">
        <v>61</v>
      </c>
      <c r="I603">
        <v>170000</v>
      </c>
      <c r="J603" t="s">
        <v>22</v>
      </c>
      <c r="K603">
        <v>100</v>
      </c>
      <c r="L603" t="s">
        <v>22</v>
      </c>
      <c r="M603" t="str">
        <f>_xlfn.XLOOKUP(L603,Xlation!B:B,Xlation!D:D,"error",0)</f>
        <v>USA</v>
      </c>
      <c r="N603" t="s">
        <v>64</v>
      </c>
      <c r="O603" t="str">
        <f>_xlfn.XLOOKUP(D603,Xlation!$B:$B,Xlation!$C:$C,"Error",0)</f>
        <v xml:space="preserve">Senior-level Expert </v>
      </c>
      <c r="P603" t="str">
        <f>_xlfn.XLOOKUP(E603,Xlation!$B:$B,Xlation!$C:$C,"Error",0)</f>
        <v xml:space="preserve">Full-time </v>
      </c>
      <c r="Q603" t="str">
        <f>_xlfn.XLOOKUP(L603,Xlation!$B:$B,Xlation!$C:$C,"Error",0)</f>
        <v>United States of America</v>
      </c>
      <c r="R603" t="str">
        <f>_xlfn.XLOOKUP(J603,Xlation!$B:$B,Xlation!$C:$C,"Error",0)</f>
        <v>United States of America</v>
      </c>
      <c r="S603" t="str">
        <f>_xlfn.XLOOKUP(N603,Xlation!$B:$B,Xlation!$C:$C,"Error",0)</f>
        <v>Medium_Between_50_and_250_Emp</v>
      </c>
      <c r="T603" t="str">
        <f>_xlfn.XLOOKUP(F603,Xlation!$B:$B,Xlation!$C:$C,"Error",0)</f>
        <v>Analysis</v>
      </c>
      <c r="U603" t="str">
        <f>_xlfn.XLOOKUP(K603,Xlation!$B:$B,Xlation!$C:$C,"Error",0)</f>
        <v>80-100%</v>
      </c>
      <c r="V603" t="str">
        <f>_xlfn.XLOOKUP(F603,Categories!B:B,Categories!C:C,"Not in dataset",0)</f>
        <v>Not ML</v>
      </c>
    </row>
    <row r="604" spans="2:22">
      <c r="B604" s="1">
        <v>598</v>
      </c>
      <c r="C604">
        <v>2022</v>
      </c>
      <c r="D604" t="s">
        <v>8</v>
      </c>
      <c r="E604" t="s">
        <v>10</v>
      </c>
      <c r="F604" t="s">
        <v>34</v>
      </c>
      <c r="G604">
        <v>160000</v>
      </c>
      <c r="H604" t="s">
        <v>61</v>
      </c>
      <c r="I604">
        <v>160000</v>
      </c>
      <c r="J604" t="s">
        <v>22</v>
      </c>
      <c r="K604">
        <v>100</v>
      </c>
      <c r="L604" t="s">
        <v>22</v>
      </c>
      <c r="M604" t="str">
        <f>_xlfn.XLOOKUP(L604,Xlation!B:B,Xlation!D:D,"error",0)</f>
        <v>USA</v>
      </c>
      <c r="N604" t="s">
        <v>64</v>
      </c>
      <c r="O604" t="str">
        <f>_xlfn.XLOOKUP(D604,Xlation!$B:$B,Xlation!$C:$C,"Error",0)</f>
        <v xml:space="preserve">Mid-level Intermediate </v>
      </c>
      <c r="P604" t="str">
        <f>_xlfn.XLOOKUP(E604,Xlation!$B:$B,Xlation!$C:$C,"Error",0)</f>
        <v xml:space="preserve">Full-time </v>
      </c>
      <c r="Q604" t="str">
        <f>_xlfn.XLOOKUP(L604,Xlation!$B:$B,Xlation!$C:$C,"Error",0)</f>
        <v>United States of America</v>
      </c>
      <c r="R604" t="str">
        <f>_xlfn.XLOOKUP(J604,Xlation!$B:$B,Xlation!$C:$C,"Error",0)</f>
        <v>United States of America</v>
      </c>
      <c r="S604" t="str">
        <f>_xlfn.XLOOKUP(N604,Xlation!$B:$B,Xlation!$C:$C,"Error",0)</f>
        <v>Medium_Between_50_and_250_Emp</v>
      </c>
      <c r="T604" t="str">
        <f>_xlfn.XLOOKUP(F604,Xlation!$B:$B,Xlation!$C:$C,"Error",0)</f>
        <v>Scientist</v>
      </c>
      <c r="U604" t="str">
        <f>_xlfn.XLOOKUP(K604,Xlation!$B:$B,Xlation!$C:$C,"Error",0)</f>
        <v>80-100%</v>
      </c>
      <c r="V604" t="str">
        <f>_xlfn.XLOOKUP(F604,Categories!B:B,Categories!C:C,"Not in dataset",0)</f>
        <v>Not ML</v>
      </c>
    </row>
    <row r="605" spans="2:22">
      <c r="B605" s="1">
        <v>599</v>
      </c>
      <c r="C605">
        <v>2022</v>
      </c>
      <c r="D605" t="s">
        <v>8</v>
      </c>
      <c r="E605" t="s">
        <v>10</v>
      </c>
      <c r="F605" t="s">
        <v>34</v>
      </c>
      <c r="G605">
        <v>130000</v>
      </c>
      <c r="H605" t="s">
        <v>61</v>
      </c>
      <c r="I605">
        <v>130000</v>
      </c>
      <c r="J605" t="s">
        <v>22</v>
      </c>
      <c r="K605">
        <v>100</v>
      </c>
      <c r="L605" t="s">
        <v>22</v>
      </c>
      <c r="M605" t="str">
        <f>_xlfn.XLOOKUP(L605,Xlation!B:B,Xlation!D:D,"error",0)</f>
        <v>USA</v>
      </c>
      <c r="N605" t="s">
        <v>64</v>
      </c>
      <c r="O605" t="str">
        <f>_xlfn.XLOOKUP(D605,Xlation!$B:$B,Xlation!$C:$C,"Error",0)</f>
        <v xml:space="preserve">Mid-level Intermediate </v>
      </c>
      <c r="P605" t="str">
        <f>_xlfn.XLOOKUP(E605,Xlation!$B:$B,Xlation!$C:$C,"Error",0)</f>
        <v xml:space="preserve">Full-time </v>
      </c>
      <c r="Q605" t="str">
        <f>_xlfn.XLOOKUP(L605,Xlation!$B:$B,Xlation!$C:$C,"Error",0)</f>
        <v>United States of America</v>
      </c>
      <c r="R605" t="str">
        <f>_xlfn.XLOOKUP(J605,Xlation!$B:$B,Xlation!$C:$C,"Error",0)</f>
        <v>United States of America</v>
      </c>
      <c r="S605" t="str">
        <f>_xlfn.XLOOKUP(N605,Xlation!$B:$B,Xlation!$C:$C,"Error",0)</f>
        <v>Medium_Between_50_and_250_Emp</v>
      </c>
      <c r="T605" t="str">
        <f>_xlfn.XLOOKUP(F605,Xlation!$B:$B,Xlation!$C:$C,"Error",0)</f>
        <v>Scientist</v>
      </c>
      <c r="U605" t="str">
        <f>_xlfn.XLOOKUP(K605,Xlation!$B:$B,Xlation!$C:$C,"Error",0)</f>
        <v>80-100%</v>
      </c>
      <c r="V605" t="str">
        <f>_xlfn.XLOOKUP(F605,Categories!B:B,Categories!C:C,"Not in dataset",0)</f>
        <v>Not ML</v>
      </c>
    </row>
    <row r="606" spans="2:22">
      <c r="B606" s="1">
        <v>600</v>
      </c>
      <c r="C606">
        <v>2022</v>
      </c>
      <c r="D606" t="s">
        <v>2</v>
      </c>
      <c r="E606" t="s">
        <v>10</v>
      </c>
      <c r="F606" t="s">
        <v>36</v>
      </c>
      <c r="G606">
        <v>67000</v>
      </c>
      <c r="H606" t="s">
        <v>61</v>
      </c>
      <c r="I606">
        <v>67000</v>
      </c>
      <c r="J606" t="s">
        <v>24</v>
      </c>
      <c r="K606">
        <v>0</v>
      </c>
      <c r="L606" t="s">
        <v>24</v>
      </c>
      <c r="M606" t="str">
        <f>_xlfn.XLOOKUP(L606,Xlation!B:B,Xlation!D:D,"error",0)</f>
        <v>CAN</v>
      </c>
      <c r="N606" t="s">
        <v>64</v>
      </c>
      <c r="O606" t="str">
        <f>_xlfn.XLOOKUP(D606,Xlation!$B:$B,Xlation!$C:$C,"Error",0)</f>
        <v xml:space="preserve">Entry-level Junior </v>
      </c>
      <c r="P606" t="str">
        <f>_xlfn.XLOOKUP(E606,Xlation!$B:$B,Xlation!$C:$C,"Error",0)</f>
        <v xml:space="preserve">Full-time </v>
      </c>
      <c r="Q606" t="str">
        <f>_xlfn.XLOOKUP(L606,Xlation!$B:$B,Xlation!$C:$C,"Error",0)</f>
        <v>Canada</v>
      </c>
      <c r="R606" t="str">
        <f>_xlfn.XLOOKUP(J606,Xlation!$B:$B,Xlation!$C:$C,"Error",0)</f>
        <v>Canada</v>
      </c>
      <c r="S606" t="str">
        <f>_xlfn.XLOOKUP(N606,Xlation!$B:$B,Xlation!$C:$C,"Error",0)</f>
        <v>Medium_Between_50_and_250_Emp</v>
      </c>
      <c r="T606" t="str">
        <f>_xlfn.XLOOKUP(F606,Xlation!$B:$B,Xlation!$C:$C,"Error",0)</f>
        <v>Analysis</v>
      </c>
      <c r="U606" t="str">
        <f>_xlfn.XLOOKUP(K606,Xlation!$B:$B,Xlation!$C:$C,"Error",0)</f>
        <v>0-20%</v>
      </c>
      <c r="V606" t="str">
        <f>_xlfn.XLOOKUP(F606,Categories!B:B,Categories!C:C,"Not in dataset",0)</f>
        <v>Not ML</v>
      </c>
    </row>
    <row r="607" spans="2:22">
      <c r="B607" s="1">
        <v>601</v>
      </c>
      <c r="C607">
        <v>2022</v>
      </c>
      <c r="D607" t="s">
        <v>2</v>
      </c>
      <c r="E607" t="s">
        <v>10</v>
      </c>
      <c r="F607" t="s">
        <v>36</v>
      </c>
      <c r="G607">
        <v>52000</v>
      </c>
      <c r="H607" t="s">
        <v>61</v>
      </c>
      <c r="I607">
        <v>52000</v>
      </c>
      <c r="J607" t="s">
        <v>24</v>
      </c>
      <c r="K607">
        <v>0</v>
      </c>
      <c r="L607" t="s">
        <v>24</v>
      </c>
      <c r="M607" t="str">
        <f>_xlfn.XLOOKUP(L607,Xlation!B:B,Xlation!D:D,"error",0)</f>
        <v>CAN</v>
      </c>
      <c r="N607" t="s">
        <v>64</v>
      </c>
      <c r="O607" t="str">
        <f>_xlfn.XLOOKUP(D607,Xlation!$B:$B,Xlation!$C:$C,"Error",0)</f>
        <v xml:space="preserve">Entry-level Junior </v>
      </c>
      <c r="P607" t="str">
        <f>_xlfn.XLOOKUP(E607,Xlation!$B:$B,Xlation!$C:$C,"Error",0)</f>
        <v xml:space="preserve">Full-time </v>
      </c>
      <c r="Q607" t="str">
        <f>_xlfn.XLOOKUP(L607,Xlation!$B:$B,Xlation!$C:$C,"Error",0)</f>
        <v>Canada</v>
      </c>
      <c r="R607" t="str">
        <f>_xlfn.XLOOKUP(J607,Xlation!$B:$B,Xlation!$C:$C,"Error",0)</f>
        <v>Canada</v>
      </c>
      <c r="S607" t="str">
        <f>_xlfn.XLOOKUP(N607,Xlation!$B:$B,Xlation!$C:$C,"Error",0)</f>
        <v>Medium_Between_50_and_250_Emp</v>
      </c>
      <c r="T607" t="str">
        <f>_xlfn.XLOOKUP(F607,Xlation!$B:$B,Xlation!$C:$C,"Error",0)</f>
        <v>Analysis</v>
      </c>
      <c r="U607" t="str">
        <f>_xlfn.XLOOKUP(K607,Xlation!$B:$B,Xlation!$C:$C,"Error",0)</f>
        <v>0-20%</v>
      </c>
      <c r="V607" t="str">
        <f>_xlfn.XLOOKUP(F607,Categories!B:B,Categories!C:C,"Not in dataset",0)</f>
        <v>Not ML</v>
      </c>
    </row>
    <row r="608" spans="2:22">
      <c r="B608" s="1">
        <v>602</v>
      </c>
      <c r="C608">
        <v>2022</v>
      </c>
      <c r="D608" t="s">
        <v>11</v>
      </c>
      <c r="E608" t="s">
        <v>10</v>
      </c>
      <c r="F608" t="s">
        <v>35</v>
      </c>
      <c r="G608">
        <v>154000</v>
      </c>
      <c r="H608" t="s">
        <v>61</v>
      </c>
      <c r="I608">
        <v>154000</v>
      </c>
      <c r="J608" t="s">
        <v>22</v>
      </c>
      <c r="K608">
        <v>100</v>
      </c>
      <c r="L608" t="s">
        <v>22</v>
      </c>
      <c r="M608" t="str">
        <f>_xlfn.XLOOKUP(L608,Xlation!B:B,Xlation!D:D,"error",0)</f>
        <v>USA</v>
      </c>
      <c r="N608" t="s">
        <v>64</v>
      </c>
      <c r="O608" t="str">
        <f>_xlfn.XLOOKUP(D608,Xlation!$B:$B,Xlation!$C:$C,"Error",0)</f>
        <v xml:space="preserve">Senior-level Expert </v>
      </c>
      <c r="P608" t="str">
        <f>_xlfn.XLOOKUP(E608,Xlation!$B:$B,Xlation!$C:$C,"Error",0)</f>
        <v xml:space="preserve">Full-time </v>
      </c>
      <c r="Q608" t="str">
        <f>_xlfn.XLOOKUP(L608,Xlation!$B:$B,Xlation!$C:$C,"Error",0)</f>
        <v>United States of America</v>
      </c>
      <c r="R608" t="str">
        <f>_xlfn.XLOOKUP(J608,Xlation!$B:$B,Xlation!$C:$C,"Error",0)</f>
        <v>United States of America</v>
      </c>
      <c r="S608" t="str">
        <f>_xlfn.XLOOKUP(N608,Xlation!$B:$B,Xlation!$C:$C,"Error",0)</f>
        <v>Medium_Between_50_and_250_Emp</v>
      </c>
      <c r="T608" t="str">
        <f>_xlfn.XLOOKUP(F608,Xlation!$B:$B,Xlation!$C:$C,"Error",0)</f>
        <v>Engineer</v>
      </c>
      <c r="U608" t="str">
        <f>_xlfn.XLOOKUP(K608,Xlation!$B:$B,Xlation!$C:$C,"Error",0)</f>
        <v>80-100%</v>
      </c>
      <c r="V608" t="str">
        <f>_xlfn.XLOOKUP(F608,Categories!B:B,Categories!C:C,"Not in dataset",0)</f>
        <v>Not ML</v>
      </c>
    </row>
    <row r="609" spans="2:22">
      <c r="B609" s="1">
        <v>603</v>
      </c>
      <c r="C609">
        <v>2022</v>
      </c>
      <c r="D609" t="s">
        <v>11</v>
      </c>
      <c r="E609" t="s">
        <v>10</v>
      </c>
      <c r="F609" t="s">
        <v>35</v>
      </c>
      <c r="G609">
        <v>126000</v>
      </c>
      <c r="H609" t="s">
        <v>61</v>
      </c>
      <c r="I609">
        <v>126000</v>
      </c>
      <c r="J609" t="s">
        <v>22</v>
      </c>
      <c r="K609">
        <v>100</v>
      </c>
      <c r="L609" t="s">
        <v>22</v>
      </c>
      <c r="M609" t="str">
        <f>_xlfn.XLOOKUP(L609,Xlation!B:B,Xlation!D:D,"error",0)</f>
        <v>USA</v>
      </c>
      <c r="N609" t="s">
        <v>64</v>
      </c>
      <c r="O609" t="str">
        <f>_xlfn.XLOOKUP(D609,Xlation!$B:$B,Xlation!$C:$C,"Error",0)</f>
        <v xml:space="preserve">Senior-level Expert </v>
      </c>
      <c r="P609" t="str">
        <f>_xlfn.XLOOKUP(E609,Xlation!$B:$B,Xlation!$C:$C,"Error",0)</f>
        <v xml:space="preserve">Full-time </v>
      </c>
      <c r="Q609" t="str">
        <f>_xlfn.XLOOKUP(L609,Xlation!$B:$B,Xlation!$C:$C,"Error",0)</f>
        <v>United States of America</v>
      </c>
      <c r="R609" t="str">
        <f>_xlfn.XLOOKUP(J609,Xlation!$B:$B,Xlation!$C:$C,"Error",0)</f>
        <v>United States of America</v>
      </c>
      <c r="S609" t="str">
        <f>_xlfn.XLOOKUP(N609,Xlation!$B:$B,Xlation!$C:$C,"Error",0)</f>
        <v>Medium_Between_50_and_250_Emp</v>
      </c>
      <c r="T609" t="str">
        <f>_xlfn.XLOOKUP(F609,Xlation!$B:$B,Xlation!$C:$C,"Error",0)</f>
        <v>Engineer</v>
      </c>
      <c r="U609" t="str">
        <f>_xlfn.XLOOKUP(K609,Xlation!$B:$B,Xlation!$C:$C,"Error",0)</f>
        <v>80-100%</v>
      </c>
      <c r="V609" t="str">
        <f>_xlfn.XLOOKUP(F609,Categories!B:B,Categories!C:C,"Not in dataset",0)</f>
        <v>Not ML</v>
      </c>
    </row>
    <row r="610" spans="2:22">
      <c r="B610" s="1">
        <v>604</v>
      </c>
      <c r="C610">
        <v>2022</v>
      </c>
      <c r="D610" t="s">
        <v>11</v>
      </c>
      <c r="E610" t="s">
        <v>10</v>
      </c>
      <c r="F610" t="s">
        <v>36</v>
      </c>
      <c r="G610">
        <v>129000</v>
      </c>
      <c r="H610" t="s">
        <v>61</v>
      </c>
      <c r="I610">
        <v>129000</v>
      </c>
      <c r="J610" t="s">
        <v>22</v>
      </c>
      <c r="K610">
        <v>0</v>
      </c>
      <c r="L610" t="s">
        <v>22</v>
      </c>
      <c r="M610" t="str">
        <f>_xlfn.XLOOKUP(L610,Xlation!B:B,Xlation!D:D,"error",0)</f>
        <v>USA</v>
      </c>
      <c r="N610" t="s">
        <v>64</v>
      </c>
      <c r="O610" t="str">
        <f>_xlfn.XLOOKUP(D610,Xlation!$B:$B,Xlation!$C:$C,"Error",0)</f>
        <v xml:space="preserve">Senior-level Expert </v>
      </c>
      <c r="P610" t="str">
        <f>_xlfn.XLOOKUP(E610,Xlation!$B:$B,Xlation!$C:$C,"Error",0)</f>
        <v xml:space="preserve">Full-time </v>
      </c>
      <c r="Q610" t="str">
        <f>_xlfn.XLOOKUP(L610,Xlation!$B:$B,Xlation!$C:$C,"Error",0)</f>
        <v>United States of America</v>
      </c>
      <c r="R610" t="str">
        <f>_xlfn.XLOOKUP(J610,Xlation!$B:$B,Xlation!$C:$C,"Error",0)</f>
        <v>United States of America</v>
      </c>
      <c r="S610" t="str">
        <f>_xlfn.XLOOKUP(N610,Xlation!$B:$B,Xlation!$C:$C,"Error",0)</f>
        <v>Medium_Between_50_and_250_Emp</v>
      </c>
      <c r="T610" t="str">
        <f>_xlfn.XLOOKUP(F610,Xlation!$B:$B,Xlation!$C:$C,"Error",0)</f>
        <v>Analysis</v>
      </c>
      <c r="U610" t="str">
        <f>_xlfn.XLOOKUP(K610,Xlation!$B:$B,Xlation!$C:$C,"Error",0)</f>
        <v>0-20%</v>
      </c>
      <c r="V610" t="str">
        <f>_xlfn.XLOOKUP(F610,Categories!B:B,Categories!C:C,"Not in dataset",0)</f>
        <v>Not ML</v>
      </c>
    </row>
    <row r="611" spans="2:22">
      <c r="B611" s="1">
        <v>605</v>
      </c>
      <c r="C611">
        <v>2022</v>
      </c>
      <c r="D611" t="s">
        <v>11</v>
      </c>
      <c r="E611" t="s">
        <v>10</v>
      </c>
      <c r="F611" t="s">
        <v>36</v>
      </c>
      <c r="G611">
        <v>150000</v>
      </c>
      <c r="H611" t="s">
        <v>61</v>
      </c>
      <c r="I611">
        <v>150000</v>
      </c>
      <c r="J611" t="s">
        <v>22</v>
      </c>
      <c r="K611">
        <v>100</v>
      </c>
      <c r="L611" t="s">
        <v>22</v>
      </c>
      <c r="M611" t="str">
        <f>_xlfn.XLOOKUP(L611,Xlation!B:B,Xlation!D:D,"error",0)</f>
        <v>USA</v>
      </c>
      <c r="N611" t="s">
        <v>64</v>
      </c>
      <c r="O611" t="str">
        <f>_xlfn.XLOOKUP(D611,Xlation!$B:$B,Xlation!$C:$C,"Error",0)</f>
        <v xml:space="preserve">Senior-level Expert </v>
      </c>
      <c r="P611" t="str">
        <f>_xlfn.XLOOKUP(E611,Xlation!$B:$B,Xlation!$C:$C,"Error",0)</f>
        <v xml:space="preserve">Full-time </v>
      </c>
      <c r="Q611" t="str">
        <f>_xlfn.XLOOKUP(L611,Xlation!$B:$B,Xlation!$C:$C,"Error",0)</f>
        <v>United States of America</v>
      </c>
      <c r="R611" t="str">
        <f>_xlfn.XLOOKUP(J611,Xlation!$B:$B,Xlation!$C:$C,"Error",0)</f>
        <v>United States of America</v>
      </c>
      <c r="S611" t="str">
        <f>_xlfn.XLOOKUP(N611,Xlation!$B:$B,Xlation!$C:$C,"Error",0)</f>
        <v>Medium_Between_50_and_250_Emp</v>
      </c>
      <c r="T611" t="str">
        <f>_xlfn.XLOOKUP(F611,Xlation!$B:$B,Xlation!$C:$C,"Error",0)</f>
        <v>Analysis</v>
      </c>
      <c r="U611" t="str">
        <f>_xlfn.XLOOKUP(K611,Xlation!$B:$B,Xlation!$C:$C,"Error",0)</f>
        <v>80-100%</v>
      </c>
      <c r="V611" t="str">
        <f>_xlfn.XLOOKUP(F611,Categories!B:B,Categories!C:C,"Not in dataset",0)</f>
        <v>Not ML</v>
      </c>
    </row>
    <row r="612" spans="2:22">
      <c r="B612" s="1">
        <v>606</v>
      </c>
      <c r="C612">
        <v>2022</v>
      </c>
      <c r="D612" t="s">
        <v>8</v>
      </c>
      <c r="E612" t="s">
        <v>10</v>
      </c>
      <c r="F612" t="s">
        <v>46</v>
      </c>
      <c r="G612">
        <v>200000</v>
      </c>
      <c r="H612" t="s">
        <v>61</v>
      </c>
      <c r="I612">
        <v>200000</v>
      </c>
      <c r="J612" t="s">
        <v>26</v>
      </c>
      <c r="K612">
        <v>100</v>
      </c>
      <c r="L612" t="s">
        <v>22</v>
      </c>
      <c r="M612" t="str">
        <f>_xlfn.XLOOKUP(L612,Xlation!B:B,Xlation!D:D,"error",0)</f>
        <v>USA</v>
      </c>
      <c r="N612" t="s">
        <v>60</v>
      </c>
      <c r="O612" t="str">
        <f>_xlfn.XLOOKUP(D612,Xlation!$B:$B,Xlation!$C:$C,"Error",0)</f>
        <v xml:space="preserve">Mid-level Intermediate </v>
      </c>
      <c r="P612" t="str">
        <f>_xlfn.XLOOKUP(E612,Xlation!$B:$B,Xlation!$C:$C,"Error",0)</f>
        <v xml:space="preserve">Full-time </v>
      </c>
      <c r="Q612" t="str">
        <f>_xlfn.XLOOKUP(L612,Xlation!$B:$B,Xlation!$C:$C,"Error",0)</f>
        <v>United States of America</v>
      </c>
      <c r="R612" t="str">
        <f>_xlfn.XLOOKUP(J612,Xlation!$B:$B,Xlation!$C:$C,"Error",0)</f>
        <v>India</v>
      </c>
      <c r="S612" t="str">
        <f>_xlfn.XLOOKUP(N612,Xlation!$B:$B,Xlation!$C:$C,"Error",0)</f>
        <v>Large_Greater_than_250_Emp</v>
      </c>
      <c r="T612" t="str">
        <f>_xlfn.XLOOKUP(F612,Xlation!$B:$B,Xlation!$C:$C,"Error",0)</f>
        <v>Scientist</v>
      </c>
      <c r="U612" t="str">
        <f>_xlfn.XLOOKUP(K612,Xlation!$B:$B,Xlation!$C:$C,"Error",0)</f>
        <v>80-100%</v>
      </c>
      <c r="V612" t="str">
        <f>_xlfn.XLOOKUP(F612,Categories!B:B,Categories!C:C,"Not in dataset",0)</f>
        <v>Not ML</v>
      </c>
    </row>
  </sheetData>
  <autoFilter ref="B5:V612" xr:uid="{0F1D0774-E48B-415E-8C2C-ABA0DA867AFC}"/>
  <pageMargins left="0.7" right="0.7" top="0.75" bottom="0.75" header="0.3" footer="0.3"/>
  <pageSetup orientation="portrait" horizontalDpi="30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332C4-A2EC-472D-96BC-0D569F5265D2}">
  <sheetPr codeName="Sheet5"/>
  <dimension ref="B2:P26"/>
  <sheetViews>
    <sheetView showGridLines="0" topLeftCell="A10" zoomScaleNormal="100" workbookViewId="0">
      <selection activeCell="W7" sqref="W7"/>
    </sheetView>
  </sheetViews>
  <sheetFormatPr defaultRowHeight="15"/>
  <cols>
    <col min="1" max="1" width="5.7109375" customWidth="1"/>
    <col min="2" max="2" width="24.7109375" customWidth="1"/>
    <col min="3" max="3" width="19.28515625" customWidth="1"/>
    <col min="7" max="7" width="13.140625" bestFit="1" customWidth="1"/>
    <col min="8" max="8" width="10.7109375" bestFit="1" customWidth="1"/>
    <col min="15" max="15" width="13.140625" bestFit="1" customWidth="1"/>
    <col min="16" max="16" width="10.7109375" bestFit="1" customWidth="1"/>
    <col min="19" max="19" width="13.140625" bestFit="1" customWidth="1"/>
    <col min="20" max="20" width="10.7109375" bestFit="1" customWidth="1"/>
  </cols>
  <sheetData>
    <row r="2" spans="2:16" ht="26.25">
      <c r="B2" s="16" t="s">
        <v>886</v>
      </c>
    </row>
    <row r="4" spans="2:16" ht="21" customHeight="1">
      <c r="B4" s="31" t="s">
        <v>890</v>
      </c>
      <c r="C4" s="32" t="s">
        <v>891</v>
      </c>
      <c r="G4" s="9" t="s">
        <v>0</v>
      </c>
      <c r="H4" t="s">
        <v>1</v>
      </c>
      <c r="O4" s="9" t="s">
        <v>0</v>
      </c>
      <c r="P4" t="s">
        <v>1</v>
      </c>
    </row>
    <row r="5" spans="2:16" ht="21" customHeight="1">
      <c r="B5" s="33" t="s">
        <v>929</v>
      </c>
      <c r="C5" s="34">
        <f>COUNTA(RAWdata!F6:F612)</f>
        <v>607</v>
      </c>
      <c r="G5" s="3" t="s">
        <v>843</v>
      </c>
      <c r="H5" s="8">
        <v>127</v>
      </c>
      <c r="O5" s="3" t="s">
        <v>3</v>
      </c>
      <c r="P5" s="8">
        <v>127</v>
      </c>
    </row>
    <row r="6" spans="2:16" ht="21" customHeight="1">
      <c r="B6" s="35" t="s">
        <v>887</v>
      </c>
      <c r="C6" s="36">
        <f>COUNTA(_xlfn.UNIQUE(RAWdata!F6:F612))</f>
        <v>50</v>
      </c>
      <c r="G6" s="3" t="s">
        <v>839</v>
      </c>
      <c r="H6" s="8">
        <v>230</v>
      </c>
      <c r="O6" s="3" t="s">
        <v>6</v>
      </c>
      <c r="P6" s="8">
        <v>99</v>
      </c>
    </row>
    <row r="7" spans="2:16" ht="21" customHeight="1">
      <c r="B7" s="33" t="s">
        <v>888</v>
      </c>
      <c r="C7" s="34">
        <f>COUNTA(_xlfn.UNIQUE(RAWdata!Q6:Q612))</f>
        <v>50</v>
      </c>
      <c r="G7" s="3" t="s">
        <v>842</v>
      </c>
      <c r="H7" s="8">
        <v>26</v>
      </c>
      <c r="O7" s="3" t="s">
        <v>9</v>
      </c>
      <c r="P7" s="8">
        <v>381</v>
      </c>
    </row>
    <row r="8" spans="2:16" ht="21" customHeight="1">
      <c r="B8" s="35" t="s">
        <v>928</v>
      </c>
      <c r="C8" s="36" t="s">
        <v>889</v>
      </c>
      <c r="G8" s="3" t="s">
        <v>835</v>
      </c>
      <c r="H8" s="8">
        <v>224</v>
      </c>
      <c r="O8" s="3" t="s">
        <v>12</v>
      </c>
      <c r="P8" s="8">
        <v>607</v>
      </c>
    </row>
    <row r="9" spans="2:16" ht="21" customHeight="1">
      <c r="B9" s="33" t="s">
        <v>910</v>
      </c>
      <c r="C9" s="37">
        <f>AVERAGE(RAWdata!I6:I612)</f>
        <v>112297.86985172982</v>
      </c>
      <c r="G9" s="3" t="s">
        <v>12</v>
      </c>
      <c r="H9" s="8">
        <v>607</v>
      </c>
    </row>
    <row r="10" spans="2:16" ht="21" customHeight="1">
      <c r="B10" s="35" t="s">
        <v>911</v>
      </c>
      <c r="C10" s="38">
        <f>MEDIAN(RAWdata!I6:I612)</f>
        <v>101570</v>
      </c>
    </row>
    <row r="11" spans="2:16" ht="21" customHeight="1">
      <c r="B11" s="39" t="s">
        <v>912</v>
      </c>
      <c r="C11" s="40">
        <f>_xlfn.STDEV.S(RAWdata!I6:I612)</f>
        <v>70957.259411395702</v>
      </c>
    </row>
    <row r="20" spans="2:16">
      <c r="O20" s="9" t="s">
        <v>0</v>
      </c>
      <c r="P20" t="s">
        <v>1</v>
      </c>
    </row>
    <row r="21" spans="2:16">
      <c r="B21" s="9" t="s">
        <v>0</v>
      </c>
      <c r="C21" t="s">
        <v>1</v>
      </c>
      <c r="G21" s="9" t="s">
        <v>0</v>
      </c>
      <c r="H21" t="s">
        <v>1</v>
      </c>
      <c r="O21" s="3" t="s">
        <v>815</v>
      </c>
      <c r="P21" s="8">
        <v>88</v>
      </c>
    </row>
    <row r="22" spans="2:16">
      <c r="B22" s="3" t="s">
        <v>821</v>
      </c>
      <c r="C22" s="8">
        <v>5</v>
      </c>
      <c r="G22" s="3">
        <v>2020</v>
      </c>
      <c r="H22" s="8">
        <v>72</v>
      </c>
      <c r="O22" s="3" t="s">
        <v>818</v>
      </c>
      <c r="P22" s="8">
        <v>26</v>
      </c>
    </row>
    <row r="23" spans="2:16">
      <c r="B23" s="3" t="s">
        <v>822</v>
      </c>
      <c r="C23" s="8">
        <v>4</v>
      </c>
      <c r="G23" s="3">
        <v>2021</v>
      </c>
      <c r="H23" s="8">
        <v>217</v>
      </c>
      <c r="O23" s="3" t="s">
        <v>816</v>
      </c>
      <c r="P23" s="8">
        <v>213</v>
      </c>
    </row>
    <row r="24" spans="2:16">
      <c r="B24" s="3" t="s">
        <v>820</v>
      </c>
      <c r="C24" s="8">
        <v>588</v>
      </c>
      <c r="G24" s="3">
        <v>2022</v>
      </c>
      <c r="H24" s="8">
        <v>318</v>
      </c>
      <c r="O24" s="3" t="s">
        <v>817</v>
      </c>
      <c r="P24" s="8">
        <v>280</v>
      </c>
    </row>
    <row r="25" spans="2:16">
      <c r="B25" s="3" t="s">
        <v>819</v>
      </c>
      <c r="C25" s="8">
        <v>10</v>
      </c>
      <c r="G25" s="3" t="s">
        <v>12</v>
      </c>
      <c r="H25" s="8">
        <v>607</v>
      </c>
      <c r="O25" s="3" t="s">
        <v>12</v>
      </c>
      <c r="P25" s="8">
        <v>607</v>
      </c>
    </row>
    <row r="26" spans="2:16">
      <c r="B26" s="3" t="s">
        <v>12</v>
      </c>
      <c r="C26" s="8">
        <v>607</v>
      </c>
    </row>
  </sheetData>
  <pageMargins left="0.7" right="0.7" top="0.75" bottom="0.75" header="0.3" footer="0.3"/>
  <pageSetup orientation="portrait" horizontalDpi="300" verticalDpi="0" r:id="rId6"/>
  <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BDBE-C6A1-47B7-9C01-81AE558ACCCE}">
  <sheetPr codeName="Sheet13"/>
  <dimension ref="B3:C6"/>
  <sheetViews>
    <sheetView zoomScale="115" zoomScaleNormal="115" workbookViewId="0">
      <selection activeCell="C16" sqref="C16"/>
    </sheetView>
  </sheetViews>
  <sheetFormatPr defaultRowHeight="15"/>
  <cols>
    <col min="2" max="2" width="27" customWidth="1"/>
  </cols>
  <sheetData>
    <row r="3" spans="2:3">
      <c r="B3" t="s">
        <v>923</v>
      </c>
      <c r="C3" t="s">
        <v>921</v>
      </c>
    </row>
    <row r="4" spans="2:3">
      <c r="B4" t="s">
        <v>920</v>
      </c>
      <c r="C4" t="s">
        <v>921</v>
      </c>
    </row>
    <row r="5" spans="2:3">
      <c r="B5" t="s">
        <v>922</v>
      </c>
      <c r="C5" t="s">
        <v>921</v>
      </c>
    </row>
    <row r="6" spans="2:3">
      <c r="B6" t="s">
        <v>924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EB614-BAA9-416B-9CDC-E27350D5DA81}">
  <sheetPr codeName="Sheet9">
    <tabColor rgb="FF92D050"/>
  </sheetPr>
  <dimension ref="B1:AC60"/>
  <sheetViews>
    <sheetView showGridLines="0" topLeftCell="A27" zoomScaleNormal="100" workbookViewId="0">
      <selection activeCell="B11" sqref="B11:H60"/>
    </sheetView>
  </sheetViews>
  <sheetFormatPr defaultRowHeight="15"/>
  <cols>
    <col min="2" max="2" width="29" bestFit="1" customWidth="1"/>
    <col min="3" max="3" width="23.42578125" bestFit="1" customWidth="1"/>
    <col min="4" max="4" width="23.28515625" bestFit="1" customWidth="1"/>
    <col min="5" max="7" width="12.5703125" bestFit="1" customWidth="1"/>
    <col min="8" max="8" width="11.28515625" bestFit="1" customWidth="1"/>
    <col min="28" max="28" width="18.140625" bestFit="1" customWidth="1"/>
    <col min="29" max="29" width="12.140625" bestFit="1" customWidth="1"/>
  </cols>
  <sheetData>
    <row r="1" spans="2:29">
      <c r="B1" t="s">
        <v>917</v>
      </c>
    </row>
    <row r="2" spans="2:29" ht="26.25">
      <c r="B2" s="16" t="s">
        <v>895</v>
      </c>
    </row>
    <row r="4" spans="2:29">
      <c r="B4" s="9" t="s">
        <v>828</v>
      </c>
      <c r="C4" t="s">
        <v>880</v>
      </c>
    </row>
    <row r="5" spans="2:29">
      <c r="B5" s="9" t="s">
        <v>841</v>
      </c>
      <c r="C5" t="s">
        <v>880</v>
      </c>
    </row>
    <row r="6" spans="2:29">
      <c r="B6" s="9" t="s">
        <v>826</v>
      </c>
      <c r="C6" t="s">
        <v>880</v>
      </c>
    </row>
    <row r="7" spans="2:29">
      <c r="B7" s="9" t="s">
        <v>825</v>
      </c>
      <c r="C7" t="s">
        <v>880</v>
      </c>
    </row>
    <row r="9" spans="2:29">
      <c r="B9" s="9" t="s">
        <v>882</v>
      </c>
      <c r="E9" s="9" t="s">
        <v>48</v>
      </c>
      <c r="AB9" t="s">
        <v>162</v>
      </c>
      <c r="AC9" t="s">
        <v>883</v>
      </c>
    </row>
    <row r="10" spans="2:29">
      <c r="B10" s="9" t="s">
        <v>57</v>
      </c>
      <c r="C10" s="9" t="s">
        <v>926</v>
      </c>
      <c r="D10" s="9" t="s">
        <v>885</v>
      </c>
      <c r="E10">
        <v>2020</v>
      </c>
      <c r="F10">
        <v>2021</v>
      </c>
      <c r="G10">
        <v>2022</v>
      </c>
      <c r="H10" t="s">
        <v>12</v>
      </c>
      <c r="AB10" t="str">
        <f>IF(B10="","",B10)</f>
        <v>company_location</v>
      </c>
      <c r="AC10" s="13" t="str">
        <f t="shared" ref="AC10:AC41" si="0">C10</f>
        <v>company_location_3Char</v>
      </c>
    </row>
    <row r="11" spans="2:29">
      <c r="B11" t="s">
        <v>80</v>
      </c>
      <c r="C11" t="s">
        <v>774</v>
      </c>
      <c r="D11" t="s">
        <v>873</v>
      </c>
      <c r="E11" s="13">
        <v>115000</v>
      </c>
      <c r="F11" s="13"/>
      <c r="G11" s="13">
        <v>92500</v>
      </c>
      <c r="H11" s="13">
        <v>100000</v>
      </c>
      <c r="AB11" t="str">
        <f t="shared" ref="AB11:AB59" si="1">IF(B11="","",B11)</f>
        <v>AE</v>
      </c>
      <c r="AC11" s="13" t="str">
        <f t="shared" si="0"/>
        <v>ARE</v>
      </c>
    </row>
    <row r="12" spans="2:29">
      <c r="B12" t="s">
        <v>135</v>
      </c>
      <c r="C12" t="s">
        <v>172</v>
      </c>
      <c r="D12" t="s">
        <v>171</v>
      </c>
      <c r="E12" s="13"/>
      <c r="F12" s="13">
        <v>18053</v>
      </c>
      <c r="G12" s="13"/>
      <c r="H12" s="13">
        <v>18053</v>
      </c>
      <c r="AB12" t="str">
        <f t="shared" si="1"/>
        <v>AS</v>
      </c>
      <c r="AC12" s="13" t="str">
        <f t="shared" si="0"/>
        <v>ASM</v>
      </c>
    </row>
    <row r="13" spans="2:29">
      <c r="B13" t="s">
        <v>31</v>
      </c>
      <c r="C13" t="s">
        <v>199</v>
      </c>
      <c r="D13" t="s">
        <v>198</v>
      </c>
      <c r="E13" s="13">
        <v>82683.5</v>
      </c>
      <c r="F13" s="13">
        <v>61467</v>
      </c>
      <c r="G13" s="13">
        <v>64849</v>
      </c>
      <c r="H13" s="13">
        <v>72920.75</v>
      </c>
      <c r="AB13" t="str">
        <f t="shared" si="1"/>
        <v>AT</v>
      </c>
      <c r="AC13" s="13" t="str">
        <f t="shared" si="0"/>
        <v>AUT</v>
      </c>
    </row>
    <row r="14" spans="2:29">
      <c r="B14" t="s">
        <v>156</v>
      </c>
      <c r="C14" t="s">
        <v>197</v>
      </c>
      <c r="D14" t="s">
        <v>196</v>
      </c>
      <c r="E14" s="13"/>
      <c r="F14" s="13"/>
      <c r="G14" s="13">
        <v>108042.66666666667</v>
      </c>
      <c r="H14" s="13">
        <v>108042.66666666667</v>
      </c>
      <c r="AB14" t="str">
        <f t="shared" si="1"/>
        <v>AU</v>
      </c>
      <c r="AC14" s="13" t="str">
        <f t="shared" si="0"/>
        <v>AUS</v>
      </c>
    </row>
    <row r="15" spans="2:29">
      <c r="B15" t="s">
        <v>118</v>
      </c>
      <c r="C15" t="s">
        <v>218</v>
      </c>
      <c r="D15" t="s">
        <v>217</v>
      </c>
      <c r="E15" s="13"/>
      <c r="F15" s="13">
        <v>85699</v>
      </c>
      <c r="G15" s="13"/>
      <c r="H15" s="13">
        <v>85699</v>
      </c>
      <c r="AB15" t="str">
        <f t="shared" si="1"/>
        <v>BE</v>
      </c>
      <c r="AC15" s="13" t="str">
        <f t="shared" si="0"/>
        <v>BEL</v>
      </c>
    </row>
    <row r="16" spans="2:29">
      <c r="B16" t="s">
        <v>107</v>
      </c>
      <c r="C16" t="s">
        <v>244</v>
      </c>
      <c r="D16" t="s">
        <v>243</v>
      </c>
      <c r="E16" s="13"/>
      <c r="F16" s="13">
        <v>18602.666666666668</v>
      </c>
      <c r="G16" s="13"/>
      <c r="H16" s="13">
        <v>18602.666666666668</v>
      </c>
      <c r="AB16" t="str">
        <f t="shared" si="1"/>
        <v>BR</v>
      </c>
      <c r="AC16" s="13" t="str">
        <f t="shared" si="0"/>
        <v>BRA</v>
      </c>
    </row>
    <row r="17" spans="2:29">
      <c r="B17" t="s">
        <v>24</v>
      </c>
      <c r="C17" t="s">
        <v>268</v>
      </c>
      <c r="D17" t="s">
        <v>267</v>
      </c>
      <c r="E17" s="13">
        <v>117104</v>
      </c>
      <c r="F17" s="13">
        <v>108410.54545454546</v>
      </c>
      <c r="G17" s="13">
        <v>93616.222222222219</v>
      </c>
      <c r="H17" s="13">
        <v>99823.733333333337</v>
      </c>
      <c r="AB17" t="str">
        <f t="shared" si="1"/>
        <v>CA</v>
      </c>
      <c r="AC17" s="13" t="str">
        <f t="shared" si="0"/>
        <v>CAN</v>
      </c>
    </row>
    <row r="18" spans="2:29">
      <c r="B18" t="s">
        <v>134</v>
      </c>
      <c r="C18" t="s">
        <v>726</v>
      </c>
      <c r="D18" t="s">
        <v>725</v>
      </c>
      <c r="E18" s="13"/>
      <c r="F18" s="13">
        <v>5882</v>
      </c>
      <c r="G18" s="13">
        <v>122346</v>
      </c>
      <c r="H18" s="13">
        <v>64114</v>
      </c>
      <c r="AB18" t="str">
        <f t="shared" si="1"/>
        <v>CH</v>
      </c>
      <c r="AC18" s="13" t="str">
        <f t="shared" si="0"/>
        <v>CHE</v>
      </c>
    </row>
    <row r="19" spans="2:29">
      <c r="B19" t="s">
        <v>125</v>
      </c>
      <c r="C19" t="s">
        <v>277</v>
      </c>
      <c r="D19" t="s">
        <v>276</v>
      </c>
      <c r="E19" s="13"/>
      <c r="F19" s="13">
        <v>40038</v>
      </c>
      <c r="G19" s="13"/>
      <c r="H19" s="13">
        <v>40038</v>
      </c>
      <c r="AB19" t="str">
        <f t="shared" si="1"/>
        <v>CL</v>
      </c>
      <c r="AC19" s="13" t="str">
        <f t="shared" si="0"/>
        <v>CHL</v>
      </c>
    </row>
    <row r="20" spans="2:29">
      <c r="B20" t="s">
        <v>78</v>
      </c>
      <c r="C20" t="s">
        <v>279</v>
      </c>
      <c r="D20" t="s">
        <v>278</v>
      </c>
      <c r="E20" s="13">
        <v>43331</v>
      </c>
      <c r="F20" s="13">
        <v>100000</v>
      </c>
      <c r="G20" s="13"/>
      <c r="H20" s="13">
        <v>71665.5</v>
      </c>
      <c r="AB20" t="str">
        <f t="shared" si="1"/>
        <v>CN</v>
      </c>
      <c r="AC20" s="13" t="str">
        <f t="shared" si="0"/>
        <v>CHN</v>
      </c>
    </row>
    <row r="21" spans="2:29">
      <c r="B21" t="s">
        <v>128</v>
      </c>
      <c r="C21" t="s">
        <v>286</v>
      </c>
      <c r="D21" t="s">
        <v>285</v>
      </c>
      <c r="E21" s="13"/>
      <c r="F21" s="13">
        <v>21844</v>
      </c>
      <c r="G21" s="13"/>
      <c r="H21" s="13">
        <v>21844</v>
      </c>
      <c r="AB21" t="str">
        <f t="shared" si="1"/>
        <v>CO</v>
      </c>
      <c r="AC21" s="13" t="str">
        <f t="shared" si="0"/>
        <v>COL</v>
      </c>
    </row>
    <row r="22" spans="2:29">
      <c r="B22" t="s">
        <v>144</v>
      </c>
      <c r="C22" t="s">
        <v>311</v>
      </c>
      <c r="D22" t="s">
        <v>310</v>
      </c>
      <c r="E22" s="13"/>
      <c r="F22" s="13">
        <v>69999</v>
      </c>
      <c r="G22" s="13">
        <v>31875</v>
      </c>
      <c r="H22" s="13">
        <v>50937</v>
      </c>
      <c r="AB22" t="str">
        <f t="shared" si="1"/>
        <v>CZ</v>
      </c>
      <c r="AC22" s="13" t="str">
        <f t="shared" si="0"/>
        <v>CZE</v>
      </c>
    </row>
    <row r="23" spans="2:29">
      <c r="B23" t="s">
        <v>25</v>
      </c>
      <c r="C23" t="s">
        <v>377</v>
      </c>
      <c r="D23" t="s">
        <v>376</v>
      </c>
      <c r="E23" s="13">
        <v>67157</v>
      </c>
      <c r="F23" s="13">
        <v>85700.8125</v>
      </c>
      <c r="G23" s="13">
        <v>90306</v>
      </c>
      <c r="H23" s="13">
        <v>81887.21428571429</v>
      </c>
      <c r="AB23" t="str">
        <f t="shared" si="1"/>
        <v>DE</v>
      </c>
      <c r="AC23" s="13" t="str">
        <f t="shared" si="0"/>
        <v>DEU</v>
      </c>
    </row>
    <row r="24" spans="2:29">
      <c r="B24" t="s">
        <v>91</v>
      </c>
      <c r="C24" t="s">
        <v>316</v>
      </c>
      <c r="D24" t="s">
        <v>315</v>
      </c>
      <c r="E24" s="13">
        <v>45896</v>
      </c>
      <c r="F24" s="13">
        <v>58631.5</v>
      </c>
      <c r="G24" s="13"/>
      <c r="H24" s="13">
        <v>54386.333333333336</v>
      </c>
      <c r="AB24" t="str">
        <f t="shared" si="1"/>
        <v>DK</v>
      </c>
      <c r="AC24" s="13" t="str">
        <f t="shared" si="0"/>
        <v>DNK</v>
      </c>
    </row>
    <row r="25" spans="2:29">
      <c r="B25" t="s">
        <v>151</v>
      </c>
      <c r="C25" t="s">
        <v>170</v>
      </c>
      <c r="D25" t="s">
        <v>169</v>
      </c>
      <c r="E25" s="13"/>
      <c r="F25" s="13"/>
      <c r="G25" s="13">
        <v>100000</v>
      </c>
      <c r="H25" s="13">
        <v>100000</v>
      </c>
      <c r="AB25" t="str">
        <f t="shared" si="1"/>
        <v>DZ</v>
      </c>
      <c r="AC25" s="13" t="str">
        <f t="shared" si="0"/>
        <v>DZA</v>
      </c>
    </row>
    <row r="26" spans="2:29">
      <c r="B26" t="s">
        <v>154</v>
      </c>
      <c r="C26" t="s">
        <v>341</v>
      </c>
      <c r="D26" t="s">
        <v>340</v>
      </c>
      <c r="E26" s="13"/>
      <c r="F26" s="13"/>
      <c r="G26" s="13">
        <v>32974</v>
      </c>
      <c r="H26" s="13">
        <v>32974</v>
      </c>
      <c r="AB26" t="str">
        <f t="shared" si="1"/>
        <v>EE</v>
      </c>
      <c r="AC26" s="13" t="str">
        <f t="shared" si="0"/>
        <v>EST</v>
      </c>
    </row>
    <row r="27" spans="2:29">
      <c r="B27" t="s">
        <v>28</v>
      </c>
      <c r="C27" t="s">
        <v>711</v>
      </c>
      <c r="D27" t="s">
        <v>710</v>
      </c>
      <c r="E27" s="13">
        <v>59304.5</v>
      </c>
      <c r="F27" s="13">
        <v>44501.833333333336</v>
      </c>
      <c r="G27" s="13">
        <v>59537</v>
      </c>
      <c r="H27" s="13">
        <v>53060.142857142855</v>
      </c>
      <c r="AB27" t="str">
        <f t="shared" si="1"/>
        <v>ES</v>
      </c>
      <c r="AC27" s="13" t="str">
        <f t="shared" si="0"/>
        <v>ESP</v>
      </c>
    </row>
    <row r="28" spans="2:29">
      <c r="B28" t="s">
        <v>27</v>
      </c>
      <c r="C28" t="s">
        <v>359</v>
      </c>
      <c r="D28" t="s">
        <v>358</v>
      </c>
      <c r="E28" s="13">
        <v>50066.400000000001</v>
      </c>
      <c r="F28" s="13">
        <v>68456.75</v>
      </c>
      <c r="G28" s="13">
        <v>80787</v>
      </c>
      <c r="H28" s="13">
        <v>63970.666666666664</v>
      </c>
      <c r="AB28" t="str">
        <f t="shared" si="1"/>
        <v>FR</v>
      </c>
      <c r="AC28" s="13" t="str">
        <f t="shared" si="0"/>
        <v>FRA</v>
      </c>
    </row>
    <row r="29" spans="2:29">
      <c r="B29" t="s">
        <v>23</v>
      </c>
      <c r="C29" t="s">
        <v>775</v>
      </c>
      <c r="D29" t="s">
        <v>876</v>
      </c>
      <c r="E29" s="13">
        <v>103225.25</v>
      </c>
      <c r="F29" s="13">
        <v>81404.5</v>
      </c>
      <c r="G29" s="13">
        <v>78684.103448275855</v>
      </c>
      <c r="H29" s="13">
        <v>81583.042553191495</v>
      </c>
      <c r="AB29" t="str">
        <f t="shared" si="1"/>
        <v>GB</v>
      </c>
      <c r="AC29" s="13" t="str">
        <f t="shared" si="0"/>
        <v>GBR</v>
      </c>
    </row>
    <row r="30" spans="2:29">
      <c r="B30" t="s">
        <v>29</v>
      </c>
      <c r="C30" t="s">
        <v>385</v>
      </c>
      <c r="D30" t="s">
        <v>384</v>
      </c>
      <c r="E30" s="13">
        <v>47899</v>
      </c>
      <c r="F30" s="13">
        <v>40189</v>
      </c>
      <c r="G30" s="13">
        <v>54126.222222222219</v>
      </c>
      <c r="H30" s="13">
        <v>52293.090909090912</v>
      </c>
      <c r="AB30" t="str">
        <f t="shared" si="1"/>
        <v>GR</v>
      </c>
      <c r="AC30" s="13" t="str">
        <f t="shared" si="0"/>
        <v>GRC</v>
      </c>
    </row>
    <row r="31" spans="2:29">
      <c r="B31" t="s">
        <v>66</v>
      </c>
      <c r="C31" t="s">
        <v>422</v>
      </c>
      <c r="D31" t="s">
        <v>421</v>
      </c>
      <c r="E31" s="13">
        <v>20000</v>
      </c>
      <c r="F31" s="13"/>
      <c r="G31" s="13"/>
      <c r="H31" s="13">
        <v>20000</v>
      </c>
      <c r="AB31" t="str">
        <f t="shared" si="1"/>
        <v>HN</v>
      </c>
      <c r="AC31" s="13" t="str">
        <f t="shared" si="0"/>
        <v>HND</v>
      </c>
    </row>
    <row r="32" spans="2:29">
      <c r="B32" t="s">
        <v>95</v>
      </c>
      <c r="C32" t="s">
        <v>300</v>
      </c>
      <c r="D32" t="s">
        <v>299</v>
      </c>
      <c r="E32" s="13">
        <v>45618</v>
      </c>
      <c r="F32" s="13"/>
      <c r="G32" s="13"/>
      <c r="H32" s="13">
        <v>45618</v>
      </c>
      <c r="AB32" t="str">
        <f t="shared" si="1"/>
        <v>HR</v>
      </c>
      <c r="AC32" s="13" t="str">
        <f t="shared" si="0"/>
        <v>HRV</v>
      </c>
    </row>
    <row r="33" spans="2:29">
      <c r="B33" t="s">
        <v>69</v>
      </c>
      <c r="C33" t="s">
        <v>426</v>
      </c>
      <c r="D33" t="s">
        <v>425</v>
      </c>
      <c r="E33" s="13">
        <v>35735</v>
      </c>
      <c r="F33" s="13"/>
      <c r="G33" s="13"/>
      <c r="H33" s="13">
        <v>35735</v>
      </c>
      <c r="AB33" t="str">
        <f t="shared" si="1"/>
        <v>HU</v>
      </c>
      <c r="AC33" s="13" t="str">
        <f t="shared" si="0"/>
        <v>HUN</v>
      </c>
    </row>
    <row r="34" spans="2:29">
      <c r="B34" t="s">
        <v>158</v>
      </c>
      <c r="C34" t="s">
        <v>440</v>
      </c>
      <c r="D34" t="s">
        <v>439</v>
      </c>
      <c r="E34" s="13"/>
      <c r="F34" s="13"/>
      <c r="G34" s="13">
        <v>71444</v>
      </c>
      <c r="H34" s="13">
        <v>71444</v>
      </c>
      <c r="AB34" t="str">
        <f t="shared" si="1"/>
        <v>IE</v>
      </c>
      <c r="AC34" s="13" t="str">
        <f t="shared" si="0"/>
        <v>IRL</v>
      </c>
    </row>
    <row r="35" spans="2:29">
      <c r="B35" t="s">
        <v>120</v>
      </c>
      <c r="C35" t="s">
        <v>445</v>
      </c>
      <c r="D35" t="s">
        <v>444</v>
      </c>
      <c r="E35" s="13"/>
      <c r="F35" s="13">
        <v>119059</v>
      </c>
      <c r="G35" s="13"/>
      <c r="H35" s="13">
        <v>119059</v>
      </c>
      <c r="AB35" t="str">
        <f t="shared" si="1"/>
        <v>IL</v>
      </c>
      <c r="AC35" s="13" t="str">
        <f t="shared" si="0"/>
        <v>ISR</v>
      </c>
    </row>
    <row r="36" spans="2:29">
      <c r="B36" t="s">
        <v>26</v>
      </c>
      <c r="C36" t="s">
        <v>431</v>
      </c>
      <c r="D36" t="s">
        <v>430</v>
      </c>
      <c r="E36" s="13">
        <v>14583</v>
      </c>
      <c r="F36" s="13">
        <v>30005.75</v>
      </c>
      <c r="G36" s="13">
        <v>36884.5</v>
      </c>
      <c r="H36" s="13">
        <v>28581.75</v>
      </c>
      <c r="AB36" t="str">
        <f t="shared" si="1"/>
        <v>IN</v>
      </c>
      <c r="AC36" s="13" t="str">
        <f t="shared" si="0"/>
        <v>IND</v>
      </c>
    </row>
    <row r="37" spans="2:29">
      <c r="B37" t="s">
        <v>115</v>
      </c>
      <c r="C37" t="s">
        <v>438</v>
      </c>
      <c r="D37" t="s">
        <v>437</v>
      </c>
      <c r="E37" s="13"/>
      <c r="F37" s="13">
        <v>100000</v>
      </c>
      <c r="G37" s="13"/>
      <c r="H37" s="13">
        <v>100000</v>
      </c>
      <c r="AB37" t="str">
        <f t="shared" si="1"/>
        <v>IQ</v>
      </c>
      <c r="AC37" s="13" t="str">
        <f t="shared" si="0"/>
        <v>IRQ</v>
      </c>
    </row>
    <row r="38" spans="2:29">
      <c r="B38" t="s">
        <v>127</v>
      </c>
      <c r="C38" t="s">
        <v>436</v>
      </c>
      <c r="D38" t="s">
        <v>435</v>
      </c>
      <c r="E38" s="13"/>
      <c r="F38" s="13">
        <v>4000</v>
      </c>
      <c r="G38" s="13"/>
      <c r="H38" s="13">
        <v>4000</v>
      </c>
      <c r="AB38" t="str">
        <f t="shared" si="1"/>
        <v>IR</v>
      </c>
      <c r="AC38" s="13" t="str">
        <f t="shared" si="0"/>
        <v>IRN</v>
      </c>
    </row>
    <row r="39" spans="2:29">
      <c r="B39" t="s">
        <v>94</v>
      </c>
      <c r="C39" t="s">
        <v>447</v>
      </c>
      <c r="D39" t="s">
        <v>446</v>
      </c>
      <c r="E39" s="13">
        <v>21669</v>
      </c>
      <c r="F39" s="13">
        <v>51064</v>
      </c>
      <c r="G39" s="13"/>
      <c r="H39" s="13">
        <v>36366.5</v>
      </c>
      <c r="AB39" t="str">
        <f t="shared" si="1"/>
        <v>IT</v>
      </c>
      <c r="AC39" s="13" t="str">
        <f t="shared" si="0"/>
        <v>ITA</v>
      </c>
    </row>
    <row r="40" spans="2:29">
      <c r="B40" t="s">
        <v>30</v>
      </c>
      <c r="C40" t="s">
        <v>452</v>
      </c>
      <c r="D40" t="s">
        <v>451</v>
      </c>
      <c r="E40" s="13">
        <v>150844.5</v>
      </c>
      <c r="F40" s="13">
        <v>95768.75</v>
      </c>
      <c r="G40" s="13"/>
      <c r="H40" s="13">
        <v>114127.33333333333</v>
      </c>
      <c r="AB40" t="str">
        <f t="shared" si="1"/>
        <v>JP</v>
      </c>
      <c r="AC40" s="13" t="str">
        <f t="shared" si="0"/>
        <v>JPN</v>
      </c>
    </row>
    <row r="41" spans="2:29">
      <c r="B41" t="s">
        <v>130</v>
      </c>
      <c r="C41" t="s">
        <v>462</v>
      </c>
      <c r="D41" t="s">
        <v>461</v>
      </c>
      <c r="E41" s="13"/>
      <c r="F41" s="13">
        <v>9272</v>
      </c>
      <c r="G41" s="13"/>
      <c r="H41" s="13">
        <v>9272</v>
      </c>
      <c r="AB41" t="str">
        <f t="shared" si="1"/>
        <v>KE</v>
      </c>
      <c r="AC41" s="13" t="str">
        <f t="shared" si="0"/>
        <v>KEN</v>
      </c>
    </row>
    <row r="42" spans="2:29">
      <c r="B42" t="s">
        <v>96</v>
      </c>
      <c r="C42" t="s">
        <v>500</v>
      </c>
      <c r="D42" t="s">
        <v>499</v>
      </c>
      <c r="E42" s="13">
        <v>62726</v>
      </c>
      <c r="F42" s="13">
        <v>59102</v>
      </c>
      <c r="G42" s="13">
        <v>10000</v>
      </c>
      <c r="H42" s="13">
        <v>43942.666666666664</v>
      </c>
      <c r="AB42" t="str">
        <f t="shared" si="1"/>
        <v>LU</v>
      </c>
      <c r="AC42" s="13" t="str">
        <f t="shared" ref="AC42:AC59" si="2">C42</f>
        <v>LUX</v>
      </c>
    </row>
    <row r="43" spans="2:29">
      <c r="B43" t="s">
        <v>129</v>
      </c>
      <c r="C43" t="s">
        <v>538</v>
      </c>
      <c r="D43" t="s">
        <v>849</v>
      </c>
      <c r="E43" s="13"/>
      <c r="F43" s="13">
        <v>18000</v>
      </c>
      <c r="G43" s="13"/>
      <c r="H43" s="13">
        <v>18000</v>
      </c>
      <c r="AB43" t="str">
        <f t="shared" si="1"/>
        <v>MD</v>
      </c>
      <c r="AC43" s="13" t="str">
        <f t="shared" si="2"/>
        <v>MDA</v>
      </c>
    </row>
    <row r="44" spans="2:29">
      <c r="B44" t="s">
        <v>122</v>
      </c>
      <c r="C44" t="s">
        <v>519</v>
      </c>
      <c r="D44" t="s">
        <v>518</v>
      </c>
      <c r="E44" s="13"/>
      <c r="F44" s="13">
        <v>28369</v>
      </c>
      <c r="G44" s="13"/>
      <c r="H44" s="13">
        <v>28369</v>
      </c>
      <c r="AB44" t="str">
        <f t="shared" si="1"/>
        <v>MT</v>
      </c>
      <c r="AC44" s="13" t="str">
        <f t="shared" si="2"/>
        <v>MLT</v>
      </c>
    </row>
    <row r="45" spans="2:29">
      <c r="B45" t="s">
        <v>82</v>
      </c>
      <c r="C45" t="s">
        <v>535</v>
      </c>
      <c r="D45" t="s">
        <v>534</v>
      </c>
      <c r="E45" s="13">
        <v>33511</v>
      </c>
      <c r="F45" s="13">
        <v>2859</v>
      </c>
      <c r="G45" s="13">
        <v>60000</v>
      </c>
      <c r="H45" s="13">
        <v>32123.333333333332</v>
      </c>
      <c r="AB45" t="str">
        <f t="shared" si="1"/>
        <v>MX</v>
      </c>
      <c r="AC45" s="13" t="str">
        <f t="shared" si="2"/>
        <v>MEX</v>
      </c>
    </row>
    <row r="46" spans="2:29">
      <c r="B46" t="s">
        <v>153</v>
      </c>
      <c r="C46" t="s">
        <v>511</v>
      </c>
      <c r="D46" t="s">
        <v>510</v>
      </c>
      <c r="E46" s="13"/>
      <c r="F46" s="13"/>
      <c r="G46" s="13">
        <v>40000</v>
      </c>
      <c r="H46" s="13">
        <v>40000</v>
      </c>
      <c r="AB46" t="str">
        <f t="shared" si="1"/>
        <v>MY</v>
      </c>
      <c r="AC46" s="13" t="str">
        <f t="shared" si="2"/>
        <v>MYS</v>
      </c>
    </row>
    <row r="47" spans="2:29">
      <c r="B47" t="s">
        <v>86</v>
      </c>
      <c r="C47" t="s">
        <v>581</v>
      </c>
      <c r="D47" t="s">
        <v>580</v>
      </c>
      <c r="E47" s="13">
        <v>10000</v>
      </c>
      <c r="F47" s="13">
        <v>50000</v>
      </c>
      <c r="G47" s="13"/>
      <c r="H47" s="13">
        <v>30000</v>
      </c>
      <c r="AB47" t="str">
        <f t="shared" si="1"/>
        <v>NG</v>
      </c>
      <c r="AC47" s="13" t="str">
        <f t="shared" si="2"/>
        <v>NGA</v>
      </c>
    </row>
    <row r="48" spans="2:29">
      <c r="B48" t="s">
        <v>32</v>
      </c>
      <c r="C48" t="s">
        <v>569</v>
      </c>
      <c r="D48" t="s">
        <v>850</v>
      </c>
      <c r="E48" s="13">
        <v>42000</v>
      </c>
      <c r="F48" s="13">
        <v>57566</v>
      </c>
      <c r="G48" s="13">
        <v>62651</v>
      </c>
      <c r="H48" s="13">
        <v>54945.75</v>
      </c>
      <c r="AB48" t="str">
        <f t="shared" si="1"/>
        <v>NL</v>
      </c>
      <c r="AC48" s="13" t="str">
        <f t="shared" si="2"/>
        <v>NLD</v>
      </c>
    </row>
    <row r="49" spans="2:29">
      <c r="B49" t="s">
        <v>72</v>
      </c>
      <c r="C49" t="s">
        <v>574</v>
      </c>
      <c r="D49" t="s">
        <v>573</v>
      </c>
      <c r="E49" s="13">
        <v>125000</v>
      </c>
      <c r="F49" s="13"/>
      <c r="G49" s="13"/>
      <c r="H49" s="13">
        <v>125000</v>
      </c>
      <c r="AB49" t="str">
        <f t="shared" si="1"/>
        <v>NZ</v>
      </c>
      <c r="AC49" s="13" t="str">
        <f t="shared" si="2"/>
        <v>NZL</v>
      </c>
    </row>
    <row r="50" spans="2:29">
      <c r="B50" t="s">
        <v>75</v>
      </c>
      <c r="C50" t="s">
        <v>597</v>
      </c>
      <c r="D50" t="s">
        <v>596</v>
      </c>
      <c r="E50" s="13">
        <v>8000</v>
      </c>
      <c r="F50" s="13">
        <v>12000</v>
      </c>
      <c r="G50" s="13">
        <v>20000</v>
      </c>
      <c r="H50" s="13">
        <v>13333.333333333334</v>
      </c>
      <c r="AB50" t="str">
        <f t="shared" si="1"/>
        <v>PK</v>
      </c>
      <c r="AC50" s="13" t="str">
        <f t="shared" si="2"/>
        <v>PAK</v>
      </c>
    </row>
    <row r="51" spans="2:29">
      <c r="B51" t="s">
        <v>33</v>
      </c>
      <c r="C51" t="s">
        <v>621</v>
      </c>
      <c r="D51" t="s">
        <v>620</v>
      </c>
      <c r="E51" s="13"/>
      <c r="F51" s="13">
        <v>76246.666666666672</v>
      </c>
      <c r="G51" s="13">
        <v>35590</v>
      </c>
      <c r="H51" s="13">
        <v>66082.5</v>
      </c>
      <c r="AB51" t="str">
        <f t="shared" si="1"/>
        <v>PL</v>
      </c>
      <c r="AC51" s="13" t="str">
        <f t="shared" si="2"/>
        <v>POL</v>
      </c>
    </row>
    <row r="52" spans="2:29">
      <c r="B52" t="s">
        <v>13</v>
      </c>
      <c r="C52">
        <v>0</v>
      </c>
      <c r="D52" t="s">
        <v>819</v>
      </c>
      <c r="E52" s="13">
        <v>50180</v>
      </c>
      <c r="F52" s="13">
        <v>60757</v>
      </c>
      <c r="G52" s="13">
        <v>40119</v>
      </c>
      <c r="H52" s="13">
        <v>47793.75</v>
      </c>
      <c r="AB52" t="str">
        <f t="shared" si="1"/>
        <v>PT</v>
      </c>
      <c r="AC52" s="13">
        <f t="shared" si="2"/>
        <v>0</v>
      </c>
    </row>
    <row r="53" spans="2:29">
      <c r="B53" t="s">
        <v>112</v>
      </c>
      <c r="C53" t="s">
        <v>633</v>
      </c>
      <c r="D53" t="s">
        <v>632</v>
      </c>
      <c r="E53" s="13"/>
      <c r="F53" s="13">
        <v>60000</v>
      </c>
      <c r="G53" s="13"/>
      <c r="H53" s="13">
        <v>60000</v>
      </c>
      <c r="AB53" t="str">
        <f t="shared" si="1"/>
        <v>RO</v>
      </c>
      <c r="AC53" s="13" t="str">
        <f t="shared" si="2"/>
        <v>ROU</v>
      </c>
    </row>
    <row r="54" spans="2:29">
      <c r="B54" t="s">
        <v>93</v>
      </c>
      <c r="C54" t="s">
        <v>634</v>
      </c>
      <c r="D54" t="s">
        <v>870</v>
      </c>
      <c r="E54" s="13"/>
      <c r="F54" s="13">
        <v>157500</v>
      </c>
      <c r="G54" s="13"/>
      <c r="H54" s="13">
        <v>157500</v>
      </c>
      <c r="AB54" t="str">
        <f t="shared" si="1"/>
        <v>RU</v>
      </c>
      <c r="AC54" s="13" t="str">
        <f t="shared" si="2"/>
        <v>RUS</v>
      </c>
    </row>
    <row r="55" spans="2:29">
      <c r="B55" t="s">
        <v>106</v>
      </c>
      <c r="C55" t="s">
        <v>686</v>
      </c>
      <c r="D55" t="s">
        <v>685</v>
      </c>
      <c r="E55" s="13"/>
      <c r="F55" s="13">
        <v>89294</v>
      </c>
      <c r="G55" s="13"/>
      <c r="H55" s="13">
        <v>89294</v>
      </c>
      <c r="AB55" t="str">
        <f t="shared" si="1"/>
        <v>SG</v>
      </c>
      <c r="AC55" s="13" t="str">
        <f t="shared" si="2"/>
        <v>SGP</v>
      </c>
    </row>
    <row r="56" spans="2:29">
      <c r="B56" t="s">
        <v>132</v>
      </c>
      <c r="C56" t="s">
        <v>694</v>
      </c>
      <c r="D56" t="s">
        <v>693</v>
      </c>
      <c r="E56" s="13"/>
      <c r="F56" s="13">
        <v>63831</v>
      </c>
      <c r="G56" s="13"/>
      <c r="H56" s="13">
        <v>63831</v>
      </c>
      <c r="AB56" t="str">
        <f t="shared" si="1"/>
        <v>SI</v>
      </c>
      <c r="AC56" s="13" t="str">
        <f t="shared" si="2"/>
        <v>SVN</v>
      </c>
    </row>
    <row r="57" spans="2:29">
      <c r="B57" t="s">
        <v>137</v>
      </c>
      <c r="C57" t="s">
        <v>760</v>
      </c>
      <c r="D57" t="s">
        <v>759</v>
      </c>
      <c r="E57" s="13"/>
      <c r="F57" s="13">
        <v>20096.666666666668</v>
      </c>
      <c r="G57" s="13"/>
      <c r="H57" s="13">
        <v>20096.666666666668</v>
      </c>
      <c r="AB57" t="str">
        <f t="shared" si="1"/>
        <v>TR</v>
      </c>
      <c r="AC57" s="13" t="str">
        <f t="shared" si="2"/>
        <v>TUR</v>
      </c>
    </row>
    <row r="58" spans="2:29">
      <c r="B58" t="s">
        <v>119</v>
      </c>
      <c r="C58" t="s">
        <v>773</v>
      </c>
      <c r="D58" t="s">
        <v>772</v>
      </c>
      <c r="E58" s="13"/>
      <c r="F58" s="13">
        <v>13400</v>
      </c>
      <c r="G58" s="13"/>
      <c r="H58" s="13">
        <v>13400</v>
      </c>
      <c r="AB58" t="str">
        <f t="shared" si="1"/>
        <v>UA</v>
      </c>
      <c r="AC58" s="13" t="str">
        <f t="shared" si="2"/>
        <v>UKR</v>
      </c>
    </row>
    <row r="59" spans="2:29">
      <c r="B59" t="s">
        <v>22</v>
      </c>
      <c r="C59" t="s">
        <v>778</v>
      </c>
      <c r="D59" t="s">
        <v>875</v>
      </c>
      <c r="E59" s="13">
        <v>143251.26666666666</v>
      </c>
      <c r="F59" s="13">
        <v>141990.98989898991</v>
      </c>
      <c r="G59" s="13">
        <v>145066.24778761063</v>
      </c>
      <c r="H59" s="13">
        <v>144055.26197183097</v>
      </c>
      <c r="AB59" t="str">
        <f t="shared" si="1"/>
        <v>US</v>
      </c>
      <c r="AC59" s="13" t="str">
        <f t="shared" si="2"/>
        <v>USA</v>
      </c>
    </row>
    <row r="60" spans="2:29">
      <c r="B60" t="s">
        <v>117</v>
      </c>
      <c r="C60" t="s">
        <v>791</v>
      </c>
      <c r="D60" t="s">
        <v>790</v>
      </c>
      <c r="E60" s="13"/>
      <c r="F60" s="13">
        <v>4000</v>
      </c>
      <c r="G60" s="13"/>
      <c r="H60" s="13">
        <v>4000</v>
      </c>
    </row>
  </sheetData>
  <pageMargins left="0.7" right="0.7" top="0.75" bottom="0.75" header="0.3" footer="0.3"/>
  <pageSetup orientation="portrait" horizontalDpi="300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A6976-534E-477D-825F-F87E0418F38E}">
  <sheetPr codeName="Sheet6"/>
  <dimension ref="B1:O42"/>
  <sheetViews>
    <sheetView showGridLines="0" zoomScale="85" zoomScaleNormal="85" workbookViewId="0">
      <selection activeCell="C16" sqref="C16"/>
    </sheetView>
  </sheetViews>
  <sheetFormatPr defaultRowHeight="15"/>
  <cols>
    <col min="2" max="2" width="35.28515625" bestFit="1" customWidth="1"/>
    <col min="3" max="3" width="27" bestFit="1" customWidth="1"/>
    <col min="4" max="5" width="8.7109375" bestFit="1" customWidth="1"/>
    <col min="6" max="6" width="18.7109375" bestFit="1" customWidth="1"/>
    <col min="7" max="7" width="11.28515625" bestFit="1" customWidth="1"/>
    <col min="10" max="10" width="4.42578125" customWidth="1"/>
    <col min="11" max="11" width="35.28515625" bestFit="1" customWidth="1"/>
    <col min="12" max="12" width="16.28515625" bestFit="1" customWidth="1"/>
    <col min="13" max="13" width="8.85546875" bestFit="1" customWidth="1"/>
    <col min="14" max="14" width="6.140625" bestFit="1" customWidth="1"/>
    <col min="15" max="15" width="8.5703125" bestFit="1" customWidth="1"/>
  </cols>
  <sheetData>
    <row r="1" spans="2:15">
      <c r="B1" t="s">
        <v>925</v>
      </c>
    </row>
    <row r="2" spans="2:15" ht="26.25">
      <c r="B2" s="16" t="s">
        <v>896</v>
      </c>
    </row>
    <row r="3" spans="2:15">
      <c r="K3" s="9" t="s">
        <v>48</v>
      </c>
      <c r="L3" s="3">
        <v>2022</v>
      </c>
    </row>
    <row r="4" spans="2:15">
      <c r="B4" s="9" t="s">
        <v>885</v>
      </c>
      <c r="C4" t="s">
        <v>875</v>
      </c>
      <c r="K4" s="9" t="s">
        <v>885</v>
      </c>
      <c r="L4" t="s">
        <v>880</v>
      </c>
    </row>
    <row r="5" spans="2:15">
      <c r="B5" s="9" t="s">
        <v>841</v>
      </c>
      <c r="C5" t="s">
        <v>880</v>
      </c>
      <c r="K5" s="9" t="s">
        <v>826</v>
      </c>
      <c r="L5" t="s">
        <v>880</v>
      </c>
    </row>
    <row r="6" spans="2:15">
      <c r="B6" s="9" t="s">
        <v>826</v>
      </c>
      <c r="C6" t="s">
        <v>880</v>
      </c>
      <c r="K6" s="9" t="s">
        <v>825</v>
      </c>
      <c r="L6" t="s">
        <v>880</v>
      </c>
    </row>
    <row r="7" spans="2:15">
      <c r="B7" s="9" t="s">
        <v>825</v>
      </c>
      <c r="C7" t="s">
        <v>880</v>
      </c>
      <c r="K7" s="9" t="s">
        <v>881</v>
      </c>
      <c r="L7" t="s">
        <v>880</v>
      </c>
    </row>
    <row r="9" spans="2:15">
      <c r="B9" s="9" t="s">
        <v>882</v>
      </c>
      <c r="C9" s="9" t="s">
        <v>884</v>
      </c>
      <c r="K9" s="9" t="s">
        <v>1</v>
      </c>
      <c r="L9" s="9" t="s">
        <v>884</v>
      </c>
    </row>
    <row r="10" spans="2:15">
      <c r="B10" s="9" t="s">
        <v>0</v>
      </c>
      <c r="C10">
        <v>2020</v>
      </c>
      <c r="D10">
        <v>2021</v>
      </c>
      <c r="E10">
        <v>2022</v>
      </c>
      <c r="K10" s="9" t="s">
        <v>0</v>
      </c>
      <c r="L10" s="15" t="s">
        <v>843</v>
      </c>
      <c r="M10" s="15" t="s">
        <v>839</v>
      </c>
      <c r="N10" s="15" t="s">
        <v>842</v>
      </c>
      <c r="O10" s="15" t="s">
        <v>835</v>
      </c>
    </row>
    <row r="11" spans="2:15">
      <c r="B11" s="3" t="s">
        <v>831</v>
      </c>
      <c r="C11" s="13">
        <v>143190.44444444444</v>
      </c>
      <c r="D11" s="13">
        <v>163099.28813559323</v>
      </c>
      <c r="E11" s="13">
        <v>167663.31034482759</v>
      </c>
      <c r="K11" s="3" t="s">
        <v>831</v>
      </c>
      <c r="L11" s="14">
        <v>6.5217391304347824E-2</v>
      </c>
      <c r="M11" s="14">
        <v>0.34782608695652173</v>
      </c>
      <c r="N11" s="14">
        <v>2.1739130434782608E-2</v>
      </c>
      <c r="O11" s="14">
        <v>0.56521739130434778</v>
      </c>
    </row>
    <row r="12" spans="2:15">
      <c r="B12" s="3" t="s">
        <v>830</v>
      </c>
      <c r="C12" s="13">
        <v>168764.28571428571</v>
      </c>
      <c r="D12" s="13">
        <v>109490.78947368421</v>
      </c>
      <c r="E12" s="13">
        <v>143613.20833333334</v>
      </c>
      <c r="K12" s="3" t="s">
        <v>830</v>
      </c>
      <c r="L12" s="14">
        <v>0.28957528957528955</v>
      </c>
      <c r="M12" s="14">
        <v>0.3783783783783784</v>
      </c>
      <c r="N12" s="14">
        <v>5.019305019305019E-2</v>
      </c>
      <c r="O12" s="14">
        <v>0.28185328185328185</v>
      </c>
    </row>
    <row r="13" spans="2:15">
      <c r="B13" s="3" t="s">
        <v>829</v>
      </c>
      <c r="C13" s="13">
        <v>107752</v>
      </c>
      <c r="D13" s="13">
        <v>112091.66666666667</v>
      </c>
      <c r="E13" s="13">
        <v>69800</v>
      </c>
      <c r="K13" s="3" t="s">
        <v>829</v>
      </c>
      <c r="L13" s="14">
        <v>0.30769230769230771</v>
      </c>
      <c r="M13" s="14">
        <v>0.53846153846153844</v>
      </c>
      <c r="N13" s="14">
        <v>7.6923076923076927E-2</v>
      </c>
      <c r="O13" s="14">
        <v>7.6923076923076927E-2</v>
      </c>
    </row>
    <row r="33" spans="2:6">
      <c r="B33" s="9" t="s">
        <v>885</v>
      </c>
      <c r="C33" t="s">
        <v>875</v>
      </c>
    </row>
    <row r="34" spans="2:6">
      <c r="B34" s="9" t="s">
        <v>826</v>
      </c>
      <c r="C34" t="s">
        <v>880</v>
      </c>
    </row>
    <row r="35" spans="2:6">
      <c r="B35" s="9" t="s">
        <v>841</v>
      </c>
      <c r="C35" t="s">
        <v>880</v>
      </c>
    </row>
    <row r="36" spans="2:6">
      <c r="B36" s="9" t="s">
        <v>881</v>
      </c>
      <c r="C36" t="s">
        <v>880</v>
      </c>
    </row>
    <row r="38" spans="2:6">
      <c r="B38" s="9" t="s">
        <v>1</v>
      </c>
      <c r="C38" s="9" t="s">
        <v>884</v>
      </c>
    </row>
    <row r="39" spans="2:6">
      <c r="B39" s="9" t="s">
        <v>0</v>
      </c>
      <c r="C39" t="s">
        <v>815</v>
      </c>
      <c r="D39" t="s">
        <v>818</v>
      </c>
      <c r="E39" t="s">
        <v>816</v>
      </c>
      <c r="F39" t="s">
        <v>817</v>
      </c>
    </row>
    <row r="40" spans="2:6">
      <c r="B40" s="3" t="s">
        <v>831</v>
      </c>
      <c r="C40" s="13">
        <v>11</v>
      </c>
      <c r="D40" s="13">
        <v>5</v>
      </c>
      <c r="E40" s="13">
        <v>43</v>
      </c>
      <c r="F40" s="13">
        <v>47</v>
      </c>
    </row>
    <row r="41" spans="2:6">
      <c r="B41" s="3" t="s">
        <v>830</v>
      </c>
      <c r="C41" s="13">
        <v>8</v>
      </c>
      <c r="D41" s="13">
        <v>10</v>
      </c>
      <c r="E41" s="13">
        <v>38</v>
      </c>
      <c r="F41" s="13">
        <v>162</v>
      </c>
    </row>
    <row r="42" spans="2:6">
      <c r="B42" s="3" t="s">
        <v>829</v>
      </c>
      <c r="C42" s="13">
        <v>12</v>
      </c>
      <c r="D42" s="13">
        <v>1</v>
      </c>
      <c r="E42" s="13">
        <v>9</v>
      </c>
      <c r="F42" s="13">
        <v>9</v>
      </c>
    </row>
  </sheetData>
  <pageMargins left="0.7" right="0.7" top="0.75" bottom="0.75" header="0.3" footer="0.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19D1D-3A86-4A51-BE13-08E210C2CE71}">
  <sheetPr codeName="Sheet7">
    <tabColor theme="1"/>
  </sheetPr>
  <dimension ref="B1:M15"/>
  <sheetViews>
    <sheetView showGridLines="0" workbookViewId="0">
      <selection activeCell="C16" sqref="C16"/>
    </sheetView>
  </sheetViews>
  <sheetFormatPr defaultRowHeight="15"/>
  <cols>
    <col min="2" max="2" width="22.7109375" bestFit="1" customWidth="1"/>
    <col min="3" max="3" width="23.42578125" bestFit="1" customWidth="1"/>
    <col min="4" max="4" width="12.42578125" customWidth="1"/>
    <col min="12" max="12" width="22.7109375" bestFit="1" customWidth="1"/>
    <col min="13" max="13" width="19.85546875" bestFit="1" customWidth="1"/>
  </cols>
  <sheetData>
    <row r="1" spans="2:13">
      <c r="B1" t="s">
        <v>919</v>
      </c>
    </row>
    <row r="2" spans="2:13" ht="26.25">
      <c r="B2" s="16" t="s">
        <v>892</v>
      </c>
    </row>
    <row r="3" spans="2:13">
      <c r="B3" s="9" t="s">
        <v>48</v>
      </c>
      <c r="C3" t="s">
        <v>880</v>
      </c>
    </row>
    <row r="4" spans="2:13">
      <c r="B4" s="9" t="s">
        <v>885</v>
      </c>
      <c r="C4" t="s">
        <v>880</v>
      </c>
      <c r="L4" s="9" t="s">
        <v>48</v>
      </c>
      <c r="M4" t="s">
        <v>880</v>
      </c>
    </row>
    <row r="5" spans="2:13">
      <c r="B5" s="9" t="s">
        <v>841</v>
      </c>
      <c r="C5" t="s">
        <v>880</v>
      </c>
      <c r="L5" s="9" t="s">
        <v>885</v>
      </c>
      <c r="M5" t="s">
        <v>880</v>
      </c>
    </row>
    <row r="6" spans="2:13">
      <c r="B6" s="9" t="s">
        <v>828</v>
      </c>
      <c r="C6" t="s">
        <v>880</v>
      </c>
      <c r="L6" s="9" t="s">
        <v>841</v>
      </c>
      <c r="M6" t="s">
        <v>880</v>
      </c>
    </row>
    <row r="7" spans="2:13">
      <c r="B7" s="9" t="s">
        <v>826</v>
      </c>
      <c r="C7" t="s">
        <v>880</v>
      </c>
      <c r="L7" s="9" t="s">
        <v>828</v>
      </c>
      <c r="M7" t="s">
        <v>880</v>
      </c>
    </row>
    <row r="8" spans="2:13">
      <c r="B8" s="9" t="s">
        <v>881</v>
      </c>
      <c r="C8" t="s">
        <v>880</v>
      </c>
      <c r="L8" s="9" t="s">
        <v>826</v>
      </c>
      <c r="M8" t="s">
        <v>880</v>
      </c>
    </row>
    <row r="10" spans="2:13">
      <c r="B10" s="9" t="s">
        <v>0</v>
      </c>
      <c r="C10" t="s">
        <v>882</v>
      </c>
      <c r="L10" s="9" t="s">
        <v>0</v>
      </c>
      <c r="M10" t="s">
        <v>879</v>
      </c>
    </row>
    <row r="11" spans="2:13">
      <c r="B11" s="3" t="s">
        <v>815</v>
      </c>
      <c r="C11" s="13">
        <v>61643.318181818184</v>
      </c>
      <c r="L11" s="3" t="s">
        <v>815</v>
      </c>
      <c r="M11" s="13">
        <v>5424612</v>
      </c>
    </row>
    <row r="12" spans="2:13">
      <c r="B12" s="3" t="s">
        <v>818</v>
      </c>
      <c r="C12" s="13">
        <v>199392.03846153847</v>
      </c>
      <c r="L12" s="3" t="s">
        <v>818</v>
      </c>
      <c r="M12" s="13">
        <v>5184193</v>
      </c>
    </row>
    <row r="13" spans="2:13">
      <c r="B13" s="3" t="s">
        <v>816</v>
      </c>
      <c r="C13" s="13">
        <v>87996.056338028167</v>
      </c>
      <c r="L13" s="3" t="s">
        <v>816</v>
      </c>
      <c r="M13" s="13">
        <v>18743160</v>
      </c>
    </row>
    <row r="14" spans="2:13">
      <c r="B14" s="3" t="s">
        <v>817</v>
      </c>
      <c r="C14" s="13">
        <v>138617.29285714286</v>
      </c>
      <c r="L14" s="3" t="s">
        <v>817</v>
      </c>
      <c r="M14" s="13">
        <v>38812842</v>
      </c>
    </row>
    <row r="15" spans="2:13">
      <c r="B15" s="3" t="s">
        <v>12</v>
      </c>
      <c r="C15" s="13">
        <v>112297.86985172982</v>
      </c>
      <c r="L15" s="3" t="s">
        <v>12</v>
      </c>
      <c r="M15" s="13">
        <v>68164807</v>
      </c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9A157-9840-4BC9-A355-7A96AAE62B67}">
  <sheetPr codeName="Sheet8">
    <tabColor theme="1"/>
  </sheetPr>
  <dimension ref="B1:K142"/>
  <sheetViews>
    <sheetView showGridLines="0" zoomScale="85" zoomScaleNormal="85" workbookViewId="0">
      <selection activeCell="C16" sqref="C16"/>
    </sheetView>
  </sheetViews>
  <sheetFormatPr defaultRowHeight="15"/>
  <cols>
    <col min="2" max="2" width="34.5703125" bestFit="1" customWidth="1"/>
    <col min="3" max="3" width="23.42578125" bestFit="1" customWidth="1"/>
    <col min="4" max="4" width="12.42578125" customWidth="1"/>
    <col min="10" max="10" width="23.5703125" bestFit="1" customWidth="1"/>
    <col min="11" max="11" width="23.42578125" bestFit="1" customWidth="1"/>
  </cols>
  <sheetData>
    <row r="1" spans="2:11">
      <c r="B1" t="s">
        <v>919</v>
      </c>
    </row>
    <row r="2" spans="2:11" ht="26.25">
      <c r="B2" s="16" t="s">
        <v>893</v>
      </c>
    </row>
    <row r="4" spans="2:11">
      <c r="B4" s="9" t="s">
        <v>48</v>
      </c>
      <c r="C4" t="s">
        <v>880</v>
      </c>
      <c r="J4" s="9" t="s">
        <v>48</v>
      </c>
      <c r="K4" t="s">
        <v>880</v>
      </c>
    </row>
    <row r="5" spans="2:11">
      <c r="B5" s="9" t="s">
        <v>885</v>
      </c>
      <c r="C5" t="s">
        <v>880</v>
      </c>
      <c r="J5" s="9" t="s">
        <v>885</v>
      </c>
      <c r="K5" t="s">
        <v>880</v>
      </c>
    </row>
    <row r="6" spans="2:11">
      <c r="B6" s="9" t="s">
        <v>828</v>
      </c>
      <c r="C6" t="s">
        <v>880</v>
      </c>
      <c r="J6" s="9" t="s">
        <v>828</v>
      </c>
      <c r="K6" t="s">
        <v>880</v>
      </c>
    </row>
    <row r="7" spans="2:11">
      <c r="B7" s="9" t="s">
        <v>826</v>
      </c>
      <c r="C7" t="s">
        <v>880</v>
      </c>
      <c r="J7" s="9" t="s">
        <v>826</v>
      </c>
      <c r="K7" t="s">
        <v>880</v>
      </c>
    </row>
    <row r="8" spans="2:11">
      <c r="B8" s="9" t="s">
        <v>825</v>
      </c>
      <c r="C8" t="s">
        <v>880</v>
      </c>
      <c r="J8" s="9" t="s">
        <v>825</v>
      </c>
      <c r="K8" t="s">
        <v>880</v>
      </c>
    </row>
    <row r="10" spans="2:11">
      <c r="B10" s="9" t="s">
        <v>0</v>
      </c>
      <c r="C10" t="s">
        <v>879</v>
      </c>
      <c r="J10" s="9" t="s">
        <v>0</v>
      </c>
      <c r="K10" t="s">
        <v>882</v>
      </c>
    </row>
    <row r="11" spans="2:11">
      <c r="B11" s="3" t="s">
        <v>843</v>
      </c>
      <c r="C11" s="13">
        <v>12385785</v>
      </c>
      <c r="J11" s="3" t="s">
        <v>160</v>
      </c>
      <c r="K11" s="13">
        <v>405000</v>
      </c>
    </row>
    <row r="12" spans="2:11">
      <c r="B12" s="3" t="s">
        <v>839</v>
      </c>
      <c r="C12" s="13">
        <v>25500327</v>
      </c>
      <c r="J12" s="3" t="s">
        <v>113</v>
      </c>
      <c r="K12" s="13">
        <v>328333.33333333331</v>
      </c>
    </row>
    <row r="13" spans="2:11">
      <c r="B13" s="3" t="s">
        <v>842</v>
      </c>
      <c r="C13" s="13">
        <v>3591177</v>
      </c>
      <c r="J13" s="3" t="s">
        <v>108</v>
      </c>
      <c r="K13" s="13">
        <v>275000</v>
      </c>
    </row>
    <row r="14" spans="2:11">
      <c r="B14" s="3" t="s">
        <v>835</v>
      </c>
      <c r="C14" s="13">
        <v>26687518</v>
      </c>
      <c r="J14" s="3" t="s">
        <v>44</v>
      </c>
      <c r="K14" s="13">
        <v>215242.42857142858</v>
      </c>
    </row>
    <row r="15" spans="2:11">
      <c r="B15" s="3" t="s">
        <v>12</v>
      </c>
      <c r="C15" s="13">
        <v>68164807</v>
      </c>
      <c r="J15" s="3" t="s">
        <v>43</v>
      </c>
      <c r="K15" s="13">
        <v>195074</v>
      </c>
    </row>
    <row r="16" spans="2:11">
      <c r="J16" s="3" t="s">
        <v>40</v>
      </c>
      <c r="K16" s="13">
        <v>177873.90909090909</v>
      </c>
    </row>
    <row r="17" spans="2:11">
      <c r="J17" s="3" t="s">
        <v>100</v>
      </c>
      <c r="K17" s="13">
        <v>175655</v>
      </c>
    </row>
    <row r="18" spans="2:11">
      <c r="J18" s="3" t="s">
        <v>145</v>
      </c>
      <c r="K18" s="13">
        <v>175000</v>
      </c>
    </row>
    <row r="19" spans="2:11">
      <c r="J19" s="3" t="s">
        <v>123</v>
      </c>
      <c r="K19" s="13">
        <v>165000</v>
      </c>
    </row>
    <row r="20" spans="2:11">
      <c r="J20" s="3" t="s">
        <v>97</v>
      </c>
      <c r="K20" s="13">
        <v>160162.6</v>
      </c>
    </row>
    <row r="21" spans="2:11">
      <c r="J21" s="3" t="s">
        <v>12</v>
      </c>
      <c r="K21" s="13">
        <v>202454.69565217392</v>
      </c>
    </row>
    <row r="30" spans="2:11">
      <c r="B30" s="9" t="s">
        <v>48</v>
      </c>
      <c r="C30" s="3">
        <v>2022</v>
      </c>
    </row>
    <row r="31" spans="2:11">
      <c r="B31" s="9" t="s">
        <v>885</v>
      </c>
      <c r="C31" t="s">
        <v>880</v>
      </c>
    </row>
    <row r="32" spans="2:11">
      <c r="B32" s="9" t="s">
        <v>828</v>
      </c>
      <c r="C32" t="s">
        <v>880</v>
      </c>
    </row>
    <row r="33" spans="2:3">
      <c r="B33" s="9" t="s">
        <v>841</v>
      </c>
      <c r="C33" t="s">
        <v>835</v>
      </c>
    </row>
    <row r="34" spans="2:3">
      <c r="B34" s="9" t="s">
        <v>826</v>
      </c>
      <c r="C34" t="s">
        <v>880</v>
      </c>
    </row>
    <row r="35" spans="2:3">
      <c r="B35" s="9" t="s">
        <v>825</v>
      </c>
      <c r="C35" t="s">
        <v>880</v>
      </c>
    </row>
    <row r="37" spans="2:3">
      <c r="B37" s="9" t="s">
        <v>0</v>
      </c>
      <c r="C37" t="s">
        <v>882</v>
      </c>
    </row>
    <row r="38" spans="2:3">
      <c r="B38" s="3" t="s">
        <v>100</v>
      </c>
      <c r="C38" s="13">
        <v>238000</v>
      </c>
    </row>
    <row r="39" spans="2:3">
      <c r="B39" s="3" t="s">
        <v>43</v>
      </c>
      <c r="C39" s="13">
        <v>196979</v>
      </c>
    </row>
    <row r="40" spans="2:3">
      <c r="B40" s="3" t="s">
        <v>121</v>
      </c>
      <c r="C40" s="13">
        <v>195937.5</v>
      </c>
    </row>
    <row r="41" spans="2:3">
      <c r="B41" s="3" t="s">
        <v>39</v>
      </c>
      <c r="C41" s="13">
        <v>170196.6</v>
      </c>
    </row>
    <row r="42" spans="2:3">
      <c r="B42" s="3" t="s">
        <v>44</v>
      </c>
      <c r="C42" s="13">
        <v>162674</v>
      </c>
    </row>
    <row r="43" spans="2:3">
      <c r="B43" s="3" t="s">
        <v>46</v>
      </c>
      <c r="C43" s="13">
        <v>160000</v>
      </c>
    </row>
    <row r="44" spans="2:3">
      <c r="B44" s="3" t="s">
        <v>41</v>
      </c>
      <c r="C44" s="13">
        <v>141766.66666666666</v>
      </c>
    </row>
    <row r="45" spans="2:3">
      <c r="B45" s="3" t="s">
        <v>34</v>
      </c>
      <c r="C45" s="13">
        <v>136172.09090909091</v>
      </c>
    </row>
    <row r="46" spans="2:3">
      <c r="B46" s="3" t="s">
        <v>38</v>
      </c>
      <c r="C46" s="13">
        <v>105569</v>
      </c>
    </row>
    <row r="47" spans="2:3">
      <c r="B47" s="3" t="s">
        <v>116</v>
      </c>
      <c r="C47" s="13">
        <v>53437.5</v>
      </c>
    </row>
    <row r="48" spans="2:3">
      <c r="B48" s="3" t="s">
        <v>12</v>
      </c>
      <c r="C48" s="13">
        <v>140762.13</v>
      </c>
    </row>
    <row r="92" spans="2:3">
      <c r="B92" t="str">
        <f>B38</f>
        <v>Applied Data Scientist</v>
      </c>
      <c r="C92" s="13">
        <f>C38</f>
        <v>238000</v>
      </c>
    </row>
    <row r="93" spans="2:3">
      <c r="B93" t="str">
        <f t="shared" ref="B93:C93" si="0">B39</f>
        <v>Director of Data Science</v>
      </c>
      <c r="C93" s="13">
        <f t="shared" si="0"/>
        <v>196979</v>
      </c>
    </row>
    <row r="94" spans="2:3">
      <c r="B94" t="str">
        <f t="shared" ref="B94:C94" si="1">B40</f>
        <v>Head of Data Science</v>
      </c>
      <c r="C94" s="13">
        <f t="shared" si="1"/>
        <v>195937.5</v>
      </c>
    </row>
    <row r="95" spans="2:3">
      <c r="B95" t="str">
        <f t="shared" ref="B95:C95" si="2">B41</f>
        <v>Data Science Manager</v>
      </c>
      <c r="C95" s="13">
        <f t="shared" si="2"/>
        <v>170196.6</v>
      </c>
    </row>
    <row r="96" spans="2:3">
      <c r="B96" t="str">
        <f t="shared" ref="B96:C96" si="3">B42</f>
        <v>Principal Data Scientist</v>
      </c>
      <c r="C96" s="13">
        <f t="shared" si="3"/>
        <v>162674</v>
      </c>
    </row>
    <row r="97" spans="2:3">
      <c r="B97" t="str">
        <f t="shared" ref="B97:C97" si="4">B43</f>
        <v>AI Scientist</v>
      </c>
      <c r="C97" s="13">
        <f t="shared" si="4"/>
        <v>160000</v>
      </c>
    </row>
    <row r="98" spans="2:3">
      <c r="B98" t="str">
        <f t="shared" ref="B98:C98" si="5">B44</f>
        <v>Machine Learning Scientist</v>
      </c>
      <c r="C98" s="13">
        <f t="shared" si="5"/>
        <v>141766.66666666666</v>
      </c>
    </row>
    <row r="99" spans="2:3">
      <c r="B99" t="str">
        <f t="shared" ref="B99:C99" si="6">B45</f>
        <v>Data Scientist</v>
      </c>
      <c r="C99" s="13">
        <f t="shared" si="6"/>
        <v>136172.09090909091</v>
      </c>
    </row>
    <row r="100" spans="2:3">
      <c r="B100" t="str">
        <f t="shared" ref="B100:C100" si="7">B46</f>
        <v>Research Scientist</v>
      </c>
      <c r="C100" s="13">
        <f t="shared" si="7"/>
        <v>105569</v>
      </c>
    </row>
    <row r="101" spans="2:3">
      <c r="B101" t="str">
        <f t="shared" ref="B101:C101" si="8">B47</f>
        <v>Applied Machine Learning Scientist</v>
      </c>
      <c r="C101" s="13">
        <f t="shared" si="8"/>
        <v>53437.5</v>
      </c>
    </row>
    <row r="102" spans="2:3">
      <c r="B102" t="str">
        <f t="shared" ref="B102:C102" si="9">B48</f>
        <v>Grand Total</v>
      </c>
      <c r="C102" s="13">
        <f t="shared" si="9"/>
        <v>140762.13</v>
      </c>
    </row>
    <row r="103" spans="2:3">
      <c r="B103">
        <f t="shared" ref="B103:C103" si="10">B49</f>
        <v>0</v>
      </c>
      <c r="C103" s="13">
        <f t="shared" si="10"/>
        <v>0</v>
      </c>
    </row>
    <row r="104" spans="2:3">
      <c r="B104">
        <f t="shared" ref="B104:C104" si="11">B50</f>
        <v>0</v>
      </c>
      <c r="C104" s="13">
        <f t="shared" si="11"/>
        <v>0</v>
      </c>
    </row>
    <row r="105" spans="2:3">
      <c r="B105">
        <f t="shared" ref="B105:C105" si="12">B51</f>
        <v>0</v>
      </c>
      <c r="C105" s="13">
        <f t="shared" si="12"/>
        <v>0</v>
      </c>
    </row>
    <row r="106" spans="2:3">
      <c r="B106">
        <f t="shared" ref="B106:C106" si="13">B52</f>
        <v>0</v>
      </c>
      <c r="C106" s="13">
        <f t="shared" si="13"/>
        <v>0</v>
      </c>
    </row>
    <row r="107" spans="2:3">
      <c r="B107">
        <f t="shared" ref="B107:C107" si="14">B53</f>
        <v>0</v>
      </c>
      <c r="C107" s="13">
        <f t="shared" si="14"/>
        <v>0</v>
      </c>
    </row>
    <row r="108" spans="2:3">
      <c r="B108">
        <f t="shared" ref="B108:C108" si="15">B54</f>
        <v>0</v>
      </c>
      <c r="C108" s="13">
        <f t="shared" si="15"/>
        <v>0</v>
      </c>
    </row>
    <row r="109" spans="2:3">
      <c r="B109">
        <f t="shared" ref="B109:C109" si="16">B55</f>
        <v>0</v>
      </c>
      <c r="C109" s="13">
        <f t="shared" si="16"/>
        <v>0</v>
      </c>
    </row>
    <row r="110" spans="2:3">
      <c r="B110">
        <f t="shared" ref="B110:C110" si="17">B56</f>
        <v>0</v>
      </c>
      <c r="C110" s="13">
        <f t="shared" si="17"/>
        <v>0</v>
      </c>
    </row>
    <row r="111" spans="2:3">
      <c r="B111">
        <f t="shared" ref="B111:C111" si="18">B57</f>
        <v>0</v>
      </c>
      <c r="C111" s="13">
        <f t="shared" si="18"/>
        <v>0</v>
      </c>
    </row>
    <row r="112" spans="2:3">
      <c r="B112">
        <f t="shared" ref="B112:C112" si="19">B58</f>
        <v>0</v>
      </c>
      <c r="C112" s="13">
        <f t="shared" si="19"/>
        <v>0</v>
      </c>
    </row>
    <row r="113" spans="2:3">
      <c r="B113">
        <f t="shared" ref="B113:C113" si="20">B59</f>
        <v>0</v>
      </c>
      <c r="C113" s="13">
        <f t="shared" si="20"/>
        <v>0</v>
      </c>
    </row>
    <row r="114" spans="2:3">
      <c r="B114">
        <f t="shared" ref="B114:C114" si="21">B60</f>
        <v>0</v>
      </c>
      <c r="C114" s="13">
        <f t="shared" si="21"/>
        <v>0</v>
      </c>
    </row>
    <row r="115" spans="2:3">
      <c r="B115">
        <f t="shared" ref="B115:C115" si="22">B61</f>
        <v>0</v>
      </c>
      <c r="C115" s="13">
        <f t="shared" si="22"/>
        <v>0</v>
      </c>
    </row>
    <row r="116" spans="2:3">
      <c r="B116">
        <f t="shared" ref="B116:C116" si="23">B62</f>
        <v>0</v>
      </c>
      <c r="C116" s="13">
        <f t="shared" si="23"/>
        <v>0</v>
      </c>
    </row>
    <row r="117" spans="2:3">
      <c r="B117">
        <f t="shared" ref="B117:C117" si="24">B63</f>
        <v>0</v>
      </c>
      <c r="C117" s="13">
        <f t="shared" si="24"/>
        <v>0</v>
      </c>
    </row>
    <row r="118" spans="2:3">
      <c r="B118">
        <f t="shared" ref="B118:C118" si="25">B64</f>
        <v>0</v>
      </c>
      <c r="C118" s="13">
        <f t="shared" si="25"/>
        <v>0</v>
      </c>
    </row>
    <row r="119" spans="2:3">
      <c r="B119">
        <f t="shared" ref="B119:C119" si="26">B65</f>
        <v>0</v>
      </c>
      <c r="C119" s="13">
        <f t="shared" si="26"/>
        <v>0</v>
      </c>
    </row>
    <row r="120" spans="2:3">
      <c r="B120">
        <f t="shared" ref="B120:C120" si="27">B66</f>
        <v>0</v>
      </c>
      <c r="C120" s="13">
        <f t="shared" si="27"/>
        <v>0</v>
      </c>
    </row>
    <row r="121" spans="2:3">
      <c r="B121">
        <f t="shared" ref="B121:C121" si="28">B67</f>
        <v>0</v>
      </c>
      <c r="C121" s="13">
        <f t="shared" si="28"/>
        <v>0</v>
      </c>
    </row>
    <row r="122" spans="2:3">
      <c r="B122">
        <f t="shared" ref="B122:C122" si="29">B68</f>
        <v>0</v>
      </c>
      <c r="C122" s="13">
        <f t="shared" si="29"/>
        <v>0</v>
      </c>
    </row>
    <row r="123" spans="2:3">
      <c r="B123">
        <f t="shared" ref="B123:C123" si="30">B69</f>
        <v>0</v>
      </c>
      <c r="C123" s="13">
        <f t="shared" si="30"/>
        <v>0</v>
      </c>
    </row>
    <row r="124" spans="2:3">
      <c r="B124">
        <f t="shared" ref="B124:C124" si="31">B70</f>
        <v>0</v>
      </c>
      <c r="C124" s="13">
        <f t="shared" si="31"/>
        <v>0</v>
      </c>
    </row>
    <row r="125" spans="2:3">
      <c r="B125">
        <f t="shared" ref="B125:C125" si="32">B71</f>
        <v>0</v>
      </c>
      <c r="C125" s="13">
        <f t="shared" si="32"/>
        <v>0</v>
      </c>
    </row>
    <row r="126" spans="2:3">
      <c r="B126">
        <f t="shared" ref="B126:C126" si="33">B72</f>
        <v>0</v>
      </c>
      <c r="C126" s="13">
        <f t="shared" si="33"/>
        <v>0</v>
      </c>
    </row>
    <row r="127" spans="2:3">
      <c r="B127">
        <f t="shared" ref="B127:C127" si="34">B73</f>
        <v>0</v>
      </c>
      <c r="C127" s="13">
        <f t="shared" si="34"/>
        <v>0</v>
      </c>
    </row>
    <row r="128" spans="2:3">
      <c r="B128">
        <f t="shared" ref="B128:C128" si="35">B74</f>
        <v>0</v>
      </c>
      <c r="C128" s="13">
        <f t="shared" si="35"/>
        <v>0</v>
      </c>
    </row>
    <row r="129" spans="2:3">
      <c r="B129">
        <f t="shared" ref="B129:C129" si="36">B75</f>
        <v>0</v>
      </c>
      <c r="C129" s="13">
        <f t="shared" si="36"/>
        <v>0</v>
      </c>
    </row>
    <row r="130" spans="2:3">
      <c r="B130">
        <f t="shared" ref="B130:C130" si="37">B76</f>
        <v>0</v>
      </c>
      <c r="C130" s="13">
        <f t="shared" si="37"/>
        <v>0</v>
      </c>
    </row>
    <row r="131" spans="2:3">
      <c r="B131">
        <f t="shared" ref="B131:C131" si="38">B77</f>
        <v>0</v>
      </c>
      <c r="C131" s="13">
        <f t="shared" si="38"/>
        <v>0</v>
      </c>
    </row>
    <row r="132" spans="2:3">
      <c r="B132">
        <f t="shared" ref="B132:C132" si="39">B78</f>
        <v>0</v>
      </c>
      <c r="C132" s="13">
        <f t="shared" si="39"/>
        <v>0</v>
      </c>
    </row>
    <row r="133" spans="2:3">
      <c r="B133">
        <f t="shared" ref="B133:C133" si="40">B79</f>
        <v>0</v>
      </c>
      <c r="C133" s="13">
        <f t="shared" si="40"/>
        <v>0</v>
      </c>
    </row>
    <row r="134" spans="2:3">
      <c r="B134">
        <f t="shared" ref="B134:C134" si="41">B80</f>
        <v>0</v>
      </c>
      <c r="C134" s="13">
        <f t="shared" si="41"/>
        <v>0</v>
      </c>
    </row>
    <row r="135" spans="2:3">
      <c r="B135">
        <f t="shared" ref="B135:C135" si="42">B81</f>
        <v>0</v>
      </c>
      <c r="C135" s="13">
        <f t="shared" si="42"/>
        <v>0</v>
      </c>
    </row>
    <row r="136" spans="2:3">
      <c r="B136">
        <f t="shared" ref="B136:C136" si="43">B82</f>
        <v>0</v>
      </c>
      <c r="C136" s="13">
        <f t="shared" si="43"/>
        <v>0</v>
      </c>
    </row>
    <row r="137" spans="2:3">
      <c r="B137">
        <f t="shared" ref="B137:C137" si="44">B83</f>
        <v>0</v>
      </c>
      <c r="C137" s="13">
        <f t="shared" si="44"/>
        <v>0</v>
      </c>
    </row>
    <row r="138" spans="2:3">
      <c r="B138">
        <f t="shared" ref="B138:C138" si="45">B84</f>
        <v>0</v>
      </c>
      <c r="C138" s="13">
        <f t="shared" si="45"/>
        <v>0</v>
      </c>
    </row>
    <row r="139" spans="2:3">
      <c r="B139">
        <f t="shared" ref="B139:C139" si="46">B85</f>
        <v>0</v>
      </c>
      <c r="C139" s="13">
        <f t="shared" si="46"/>
        <v>0</v>
      </c>
    </row>
    <row r="140" spans="2:3">
      <c r="B140">
        <f t="shared" ref="B140:C140" si="47">B86</f>
        <v>0</v>
      </c>
      <c r="C140" s="13">
        <f t="shared" si="47"/>
        <v>0</v>
      </c>
    </row>
    <row r="141" spans="2:3">
      <c r="B141">
        <f t="shared" ref="B141:C141" si="48">B87</f>
        <v>0</v>
      </c>
      <c r="C141" s="13">
        <f t="shared" si="48"/>
        <v>0</v>
      </c>
    </row>
    <row r="142" spans="2:3">
      <c r="B142">
        <f t="shared" ref="B142:C142" si="49">B88</f>
        <v>0</v>
      </c>
      <c r="C142" s="13">
        <f t="shared" si="49"/>
        <v>0</v>
      </c>
    </row>
  </sheetData>
  <pageMargins left="0.7" right="0.7" top="0.75" bottom="0.75" header="0.3" footer="0.3"/>
  <drawing r:id="rId4"/>
  <legacy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964A8-1775-4111-88B0-4F9CF1C0E3D4}">
  <sheetPr codeName="Sheet10"/>
  <dimension ref="B2:C15"/>
  <sheetViews>
    <sheetView showGridLines="0" workbookViewId="0">
      <selection activeCell="B1" sqref="B1"/>
    </sheetView>
  </sheetViews>
  <sheetFormatPr defaultRowHeight="15"/>
  <cols>
    <col min="2" max="2" width="17.5703125" bestFit="1" customWidth="1"/>
    <col min="3" max="3" width="23.42578125" bestFit="1" customWidth="1"/>
    <col min="4" max="4" width="12.42578125" customWidth="1"/>
  </cols>
  <sheetData>
    <row r="2" spans="2:3" ht="26.25">
      <c r="B2" s="16" t="s">
        <v>894</v>
      </c>
    </row>
    <row r="4" spans="2:3">
      <c r="B4" s="9" t="s">
        <v>885</v>
      </c>
      <c r="C4" t="s">
        <v>880</v>
      </c>
    </row>
    <row r="5" spans="2:3">
      <c r="B5" s="9" t="s">
        <v>841</v>
      </c>
      <c r="C5" t="s">
        <v>880</v>
      </c>
    </row>
    <row r="6" spans="2:3">
      <c r="B6" s="9" t="s">
        <v>51</v>
      </c>
      <c r="C6" t="s">
        <v>880</v>
      </c>
    </row>
    <row r="7" spans="2:3">
      <c r="B7" s="9" t="s">
        <v>826</v>
      </c>
      <c r="C7" t="s">
        <v>880</v>
      </c>
    </row>
    <row r="8" spans="2:3">
      <c r="B8" s="9" t="s">
        <v>825</v>
      </c>
      <c r="C8" t="s">
        <v>880</v>
      </c>
    </row>
    <row r="9" spans="2:3">
      <c r="B9" s="9" t="s">
        <v>828</v>
      </c>
      <c r="C9" t="s">
        <v>880</v>
      </c>
    </row>
    <row r="11" spans="2:3">
      <c r="B11" s="9" t="s">
        <v>0</v>
      </c>
      <c r="C11" t="s">
        <v>882</v>
      </c>
    </row>
    <row r="12" spans="2:3">
      <c r="B12" s="3">
        <v>2020</v>
      </c>
      <c r="C12" s="13">
        <v>95813</v>
      </c>
    </row>
    <row r="13" spans="2:3">
      <c r="B13" s="3">
        <v>2021</v>
      </c>
      <c r="C13" s="13">
        <v>99853.792626728115</v>
      </c>
    </row>
    <row r="14" spans="2:3">
      <c r="B14" s="3">
        <v>2022</v>
      </c>
      <c r="C14" s="13">
        <v>124522.00628930818</v>
      </c>
    </row>
    <row r="15" spans="2:3">
      <c r="B15" s="3" t="s">
        <v>12</v>
      </c>
      <c r="C15" s="13">
        <v>112297.86985172982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6AAE6-4E5F-4378-8647-F846C7AB9B55}">
  <sheetPr codeName="Sheet14">
    <tabColor theme="5"/>
  </sheetPr>
  <dimension ref="B1:Z123"/>
  <sheetViews>
    <sheetView showGridLines="0" workbookViewId="0">
      <selection activeCell="B7" sqref="B7"/>
    </sheetView>
  </sheetViews>
  <sheetFormatPr defaultRowHeight="15"/>
  <cols>
    <col min="2" max="2" width="38.42578125" bestFit="1" customWidth="1"/>
    <col min="3" max="3" width="23.42578125" bestFit="1" customWidth="1"/>
    <col min="4" max="4" width="15.28515625" bestFit="1" customWidth="1"/>
    <col min="5" max="5" width="11.28515625" bestFit="1" customWidth="1"/>
    <col min="6" max="6" width="22.7109375" bestFit="1" customWidth="1"/>
    <col min="7" max="7" width="10.7109375" bestFit="1" customWidth="1"/>
    <col min="8" max="8" width="7.42578125" bestFit="1" customWidth="1"/>
    <col min="9" max="9" width="17.5703125" bestFit="1" customWidth="1"/>
    <col min="10" max="10" width="34.42578125" bestFit="1" customWidth="1"/>
    <col min="11" max="11" width="10.7109375" bestFit="1" customWidth="1"/>
    <col min="12" max="12" width="7.42578125" bestFit="1" customWidth="1"/>
    <col min="17" max="17" width="38.42578125" bestFit="1" customWidth="1"/>
    <col min="18" max="18" width="16.28515625" bestFit="1" customWidth="1"/>
    <col min="19" max="20" width="5" bestFit="1" customWidth="1"/>
    <col min="21" max="22" width="8.5703125" bestFit="1" customWidth="1"/>
    <col min="23" max="23" width="38.42578125" bestFit="1" customWidth="1"/>
    <col min="24" max="24" width="25.5703125" bestFit="1" customWidth="1"/>
    <col min="25" max="26" width="5" bestFit="1" customWidth="1"/>
    <col min="27" max="39" width="8.5703125" bestFit="1" customWidth="1"/>
    <col min="40" max="40" width="7.5703125" bestFit="1" customWidth="1"/>
    <col min="41" max="42" width="8.5703125" bestFit="1" customWidth="1"/>
    <col min="43" max="43" width="10.7109375" bestFit="1" customWidth="1"/>
    <col min="44" max="45" width="3" bestFit="1" customWidth="1"/>
    <col min="46" max="67" width="4" bestFit="1" customWidth="1"/>
  </cols>
  <sheetData>
    <row r="1" spans="2:20">
      <c r="B1" t="s">
        <v>918</v>
      </c>
    </row>
    <row r="2" spans="2:20" ht="26.25">
      <c r="B2" s="16" t="s">
        <v>914</v>
      </c>
    </row>
    <row r="4" spans="2:20">
      <c r="B4" s="9" t="s">
        <v>885</v>
      </c>
      <c r="C4" t="s">
        <v>880</v>
      </c>
      <c r="F4" s="9" t="s">
        <v>48</v>
      </c>
      <c r="G4" t="s">
        <v>880</v>
      </c>
      <c r="J4" s="9" t="s">
        <v>48</v>
      </c>
      <c r="K4" t="s">
        <v>880</v>
      </c>
    </row>
    <row r="5" spans="2:20">
      <c r="B5" s="9" t="s">
        <v>885</v>
      </c>
      <c r="C5" t="s">
        <v>880</v>
      </c>
      <c r="F5" s="9" t="s">
        <v>885</v>
      </c>
      <c r="G5" t="s">
        <v>880</v>
      </c>
      <c r="J5" s="9" t="s">
        <v>885</v>
      </c>
      <c r="K5" t="s">
        <v>880</v>
      </c>
      <c r="Q5" s="9" t="s">
        <v>885</v>
      </c>
      <c r="R5" t="s">
        <v>880</v>
      </c>
    </row>
    <row r="6" spans="2:20">
      <c r="B6" s="9" t="s">
        <v>841</v>
      </c>
      <c r="C6" t="s">
        <v>880</v>
      </c>
      <c r="F6" s="9" t="s">
        <v>841</v>
      </c>
      <c r="G6" t="s">
        <v>880</v>
      </c>
      <c r="J6" s="9" t="s">
        <v>841</v>
      </c>
      <c r="K6" t="s">
        <v>880</v>
      </c>
      <c r="Q6" s="9" t="s">
        <v>885</v>
      </c>
      <c r="R6" t="s">
        <v>880</v>
      </c>
    </row>
    <row r="7" spans="2:20">
      <c r="B7" s="9" t="s">
        <v>51</v>
      </c>
      <c r="C7" t="s">
        <v>880</v>
      </c>
      <c r="F7" s="9" t="s">
        <v>51</v>
      </c>
      <c r="G7" t="s">
        <v>880</v>
      </c>
      <c r="J7" s="9" t="s">
        <v>51</v>
      </c>
      <c r="K7" t="s">
        <v>880</v>
      </c>
      <c r="Q7" s="9" t="s">
        <v>841</v>
      </c>
      <c r="R7" t="s">
        <v>880</v>
      </c>
    </row>
    <row r="8" spans="2:20">
      <c r="B8" s="9" t="s">
        <v>826</v>
      </c>
      <c r="C8" t="s">
        <v>880</v>
      </c>
      <c r="F8" s="9" t="s">
        <v>826</v>
      </c>
      <c r="G8" t="s">
        <v>880</v>
      </c>
      <c r="J8" s="9" t="s">
        <v>826</v>
      </c>
      <c r="K8" t="s">
        <v>880</v>
      </c>
      <c r="Q8" s="9" t="s">
        <v>826</v>
      </c>
      <c r="R8" t="s">
        <v>880</v>
      </c>
    </row>
    <row r="9" spans="2:20">
      <c r="B9" s="9" t="s">
        <v>828</v>
      </c>
      <c r="C9" t="s">
        <v>880</v>
      </c>
      <c r="F9" s="9" t="s">
        <v>828</v>
      </c>
      <c r="G9" t="s">
        <v>880</v>
      </c>
      <c r="J9" s="9" t="s">
        <v>825</v>
      </c>
      <c r="K9" t="s">
        <v>880</v>
      </c>
      <c r="Q9" s="9" t="s">
        <v>828</v>
      </c>
      <c r="R9" t="s">
        <v>880</v>
      </c>
    </row>
    <row r="10" spans="2:20">
      <c r="Q10" s="9" t="s">
        <v>825</v>
      </c>
      <c r="R10" t="s">
        <v>880</v>
      </c>
    </row>
    <row r="11" spans="2:20">
      <c r="B11" s="9" t="s">
        <v>0</v>
      </c>
      <c r="C11" t="s">
        <v>882</v>
      </c>
      <c r="F11" s="9" t="s">
        <v>0</v>
      </c>
      <c r="G11" t="s">
        <v>1</v>
      </c>
      <c r="J11" s="9" t="s">
        <v>0</v>
      </c>
      <c r="K11" t="s">
        <v>1</v>
      </c>
    </row>
    <row r="12" spans="2:20">
      <c r="B12" s="3" t="s">
        <v>815</v>
      </c>
      <c r="C12" s="13">
        <v>61643.318181818184</v>
      </c>
      <c r="F12" s="3" t="s">
        <v>815</v>
      </c>
      <c r="G12" s="24">
        <v>0.14497528830313014</v>
      </c>
      <c r="H12" s="15" t="s">
        <v>916</v>
      </c>
      <c r="J12" s="3" t="s">
        <v>829</v>
      </c>
      <c r="K12" s="24">
        <v>0.13673805601317957</v>
      </c>
      <c r="L12" s="15" t="s">
        <v>916</v>
      </c>
      <c r="Q12" s="9" t="s">
        <v>1</v>
      </c>
      <c r="R12" s="9" t="s">
        <v>884</v>
      </c>
    </row>
    <row r="13" spans="2:20">
      <c r="B13" s="3" t="s">
        <v>818</v>
      </c>
      <c r="C13" s="13">
        <v>199392.03846153847</v>
      </c>
      <c r="F13" s="3" t="s">
        <v>818</v>
      </c>
      <c r="G13" s="24">
        <v>4.2833607907743002E-2</v>
      </c>
      <c r="H13" s="24">
        <v>0.13944954128440368</v>
      </c>
      <c r="J13" s="3" t="s">
        <v>830</v>
      </c>
      <c r="K13" s="24">
        <v>0.53706754530477763</v>
      </c>
      <c r="L13" s="24">
        <v>0.12477064220183487</v>
      </c>
      <c r="Q13" s="9" t="s">
        <v>0</v>
      </c>
      <c r="R13">
        <v>2020</v>
      </c>
      <c r="S13">
        <v>2021</v>
      </c>
      <c r="T13">
        <v>2022</v>
      </c>
    </row>
    <row r="14" spans="2:20">
      <c r="B14" s="3" t="s">
        <v>816</v>
      </c>
      <c r="C14" s="13">
        <v>87996.056338028167</v>
      </c>
      <c r="F14" s="3" t="s">
        <v>816</v>
      </c>
      <c r="G14" s="24">
        <v>0.35090609555189456</v>
      </c>
      <c r="H14" s="24">
        <v>4.5871559633027525E-2</v>
      </c>
      <c r="J14" s="3" t="s">
        <v>831</v>
      </c>
      <c r="K14" s="24">
        <v>0.32619439868204281</v>
      </c>
      <c r="L14" s="24">
        <v>0.55229357798165135</v>
      </c>
      <c r="Q14" s="3" t="s">
        <v>98</v>
      </c>
      <c r="R14" s="30"/>
      <c r="S14" s="30">
        <v>1</v>
      </c>
      <c r="T14" s="30"/>
    </row>
    <row r="15" spans="2:20">
      <c r="B15" s="3" t="s">
        <v>817</v>
      </c>
      <c r="C15" s="13">
        <v>138617.29285714286</v>
      </c>
      <c r="F15" s="3" t="s">
        <v>817</v>
      </c>
      <c r="G15" s="24">
        <v>0.46128500823723229</v>
      </c>
      <c r="H15" s="24">
        <v>0.35045871559633029</v>
      </c>
      <c r="J15" s="3" t="s">
        <v>831</v>
      </c>
      <c r="K15" s="24">
        <v>0.35483870967741937</v>
      </c>
      <c r="L15" s="24">
        <v>0.32293577981651378</v>
      </c>
      <c r="Q15" s="3" t="s">
        <v>46</v>
      </c>
      <c r="R15" s="30">
        <v>1</v>
      </c>
      <c r="S15" s="30">
        <v>4</v>
      </c>
      <c r="T15" s="30">
        <v>2</v>
      </c>
    </row>
    <row r="16" spans="2:20">
      <c r="F16" s="3" t="s">
        <v>817</v>
      </c>
      <c r="G16" s="24">
        <v>0.43548387096774194</v>
      </c>
      <c r="H16" s="24">
        <v>0.46422018348623856</v>
      </c>
      <c r="Q16" s="3" t="s">
        <v>145</v>
      </c>
      <c r="R16" s="30"/>
      <c r="S16" s="30"/>
      <c r="T16" s="30">
        <v>4</v>
      </c>
    </row>
    <row r="17" spans="17:20">
      <c r="Q17" s="3" t="s">
        <v>100</v>
      </c>
      <c r="R17" s="30"/>
      <c r="S17" s="30">
        <v>2</v>
      </c>
      <c r="T17" s="30">
        <v>3</v>
      </c>
    </row>
    <row r="18" spans="17:20">
      <c r="Q18" s="3" t="s">
        <v>116</v>
      </c>
      <c r="R18" s="30"/>
      <c r="S18" s="30">
        <v>2</v>
      </c>
      <c r="T18" s="30">
        <v>2</v>
      </c>
    </row>
    <row r="19" spans="17:20">
      <c r="Q19" s="3" t="s">
        <v>79</v>
      </c>
      <c r="R19" s="30">
        <v>1</v>
      </c>
      <c r="S19" s="30">
        <v>5</v>
      </c>
      <c r="T19" s="30"/>
    </row>
    <row r="20" spans="17:20">
      <c r="Q20" s="3" t="s">
        <v>139</v>
      </c>
      <c r="R20" s="30"/>
      <c r="S20" s="30">
        <v>1</v>
      </c>
      <c r="T20" s="30"/>
    </row>
    <row r="21" spans="17:20">
      <c r="Q21" s="3" t="s">
        <v>42</v>
      </c>
      <c r="R21" s="30">
        <v>3</v>
      </c>
      <c r="S21" s="30">
        <v>5</v>
      </c>
      <c r="T21" s="30"/>
    </row>
    <row r="22" spans="17:20">
      <c r="Q22" s="3" t="s">
        <v>70</v>
      </c>
      <c r="R22" s="30">
        <v>2</v>
      </c>
      <c r="S22" s="30">
        <v>1</v>
      </c>
      <c r="T22" s="30">
        <v>2</v>
      </c>
    </row>
    <row r="23" spans="17:20">
      <c r="Q23" s="3" t="s">
        <v>104</v>
      </c>
      <c r="R23" s="30"/>
      <c r="S23" s="30">
        <v>2</v>
      </c>
      <c r="T23" s="30"/>
    </row>
    <row r="24" spans="17:20">
      <c r="Q24" s="3" t="s">
        <v>92</v>
      </c>
      <c r="R24" s="30">
        <v>1</v>
      </c>
      <c r="S24" s="30">
        <v>3</v>
      </c>
      <c r="T24" s="30">
        <v>2</v>
      </c>
    </row>
    <row r="25" spans="17:20">
      <c r="Q25" s="3" t="s">
        <v>109</v>
      </c>
      <c r="R25" s="30"/>
      <c r="S25" s="30">
        <v>2</v>
      </c>
      <c r="T25" s="30">
        <v>1</v>
      </c>
    </row>
    <row r="26" spans="17:20">
      <c r="Q26" s="3" t="s">
        <v>36</v>
      </c>
      <c r="R26" s="30">
        <v>7</v>
      </c>
      <c r="S26" s="30">
        <v>17</v>
      </c>
      <c r="T26" s="30">
        <v>73</v>
      </c>
    </row>
    <row r="27" spans="17:20">
      <c r="Q27" s="3" t="s">
        <v>99</v>
      </c>
      <c r="R27" s="30"/>
      <c r="S27" s="30">
        <v>3</v>
      </c>
      <c r="T27" s="30">
        <v>1</v>
      </c>
    </row>
    <row r="28" spans="17:20">
      <c r="Q28" s="3" t="s">
        <v>160</v>
      </c>
      <c r="R28" s="30"/>
      <c r="S28" s="30"/>
      <c r="T28" s="30">
        <v>1</v>
      </c>
    </row>
    <row r="29" spans="17:20">
      <c r="Q29" s="3" t="s">
        <v>45</v>
      </c>
      <c r="R29" s="30"/>
      <c r="S29" s="30">
        <v>3</v>
      </c>
      <c r="T29" s="30">
        <v>4</v>
      </c>
    </row>
    <row r="30" spans="17:20">
      <c r="Q30" s="3" t="s">
        <v>40</v>
      </c>
      <c r="R30" s="30"/>
      <c r="S30" s="30">
        <v>3</v>
      </c>
      <c r="T30" s="30">
        <v>8</v>
      </c>
    </row>
    <row r="31" spans="17:20">
      <c r="Q31" s="3" t="s">
        <v>35</v>
      </c>
      <c r="R31" s="30">
        <v>11</v>
      </c>
      <c r="S31" s="30">
        <v>32</v>
      </c>
      <c r="T31" s="30">
        <v>89</v>
      </c>
    </row>
    <row r="32" spans="17:20">
      <c r="Q32" s="3" t="s">
        <v>85</v>
      </c>
      <c r="R32" s="30">
        <v>2</v>
      </c>
      <c r="S32" s="30">
        <v>3</v>
      </c>
      <c r="T32" s="30"/>
    </row>
    <row r="33" spans="17:20">
      <c r="Q33" s="3" t="s">
        <v>47</v>
      </c>
      <c r="R33" s="30">
        <v>2</v>
      </c>
      <c r="S33" s="30">
        <v>5</v>
      </c>
      <c r="T33" s="30"/>
    </row>
    <row r="34" spans="17:20">
      <c r="Q34" s="3" t="s">
        <v>111</v>
      </c>
      <c r="R34" s="30"/>
      <c r="S34" s="30">
        <v>2</v>
      </c>
      <c r="T34" s="30">
        <v>1</v>
      </c>
    </row>
    <row r="35" spans="17:20">
      <c r="Q35" s="3" t="s">
        <v>39</v>
      </c>
      <c r="R35" s="30">
        <v>1</v>
      </c>
      <c r="S35" s="30">
        <v>6</v>
      </c>
      <c r="T35" s="30">
        <v>5</v>
      </c>
    </row>
    <row r="36" spans="17:20">
      <c r="Q36" s="3" t="s">
        <v>34</v>
      </c>
      <c r="R36" s="30">
        <v>21</v>
      </c>
      <c r="S36" s="30">
        <v>45</v>
      </c>
      <c r="T36" s="30">
        <v>77</v>
      </c>
    </row>
    <row r="37" spans="17:20">
      <c r="Q37" s="3" t="s">
        <v>123</v>
      </c>
      <c r="R37" s="30"/>
      <c r="S37" s="30">
        <v>1</v>
      </c>
      <c r="T37" s="30"/>
    </row>
    <row r="38" spans="17:20">
      <c r="Q38" s="3" t="s">
        <v>110</v>
      </c>
      <c r="R38" s="30"/>
      <c r="S38" s="30">
        <v>2</v>
      </c>
      <c r="T38" s="30"/>
    </row>
    <row r="39" spans="17:20">
      <c r="Q39" s="3" t="s">
        <v>43</v>
      </c>
      <c r="R39" s="30">
        <v>1</v>
      </c>
      <c r="S39" s="30">
        <v>5</v>
      </c>
      <c r="T39" s="30">
        <v>1</v>
      </c>
    </row>
    <row r="40" spans="17:20">
      <c r="Q40" s="3" t="s">
        <v>146</v>
      </c>
      <c r="R40" s="30"/>
      <c r="S40" s="30"/>
      <c r="T40" s="30">
        <v>2</v>
      </c>
    </row>
    <row r="41" spans="17:20">
      <c r="Q41" s="3" t="s">
        <v>126</v>
      </c>
      <c r="R41" s="30"/>
      <c r="S41" s="30">
        <v>1</v>
      </c>
      <c r="T41" s="30"/>
    </row>
    <row r="42" spans="17:20">
      <c r="Q42" s="3" t="s">
        <v>108</v>
      </c>
      <c r="R42" s="30"/>
      <c r="S42" s="30">
        <v>1</v>
      </c>
      <c r="T42" s="30">
        <v>1</v>
      </c>
    </row>
    <row r="43" spans="17:20">
      <c r="Q43" s="3" t="s">
        <v>97</v>
      </c>
      <c r="R43" s="30"/>
      <c r="S43" s="30">
        <v>3</v>
      </c>
      <c r="T43" s="30">
        <v>2</v>
      </c>
    </row>
    <row r="44" spans="17:20">
      <c r="Q44" s="3" t="s">
        <v>121</v>
      </c>
      <c r="R44" s="30"/>
      <c r="S44" s="30">
        <v>2</v>
      </c>
      <c r="T44" s="30">
        <v>2</v>
      </c>
    </row>
    <row r="45" spans="17:20">
      <c r="Q45" s="3" t="s">
        <v>147</v>
      </c>
      <c r="R45" s="30"/>
      <c r="S45" s="30"/>
      <c r="T45" s="30">
        <v>1</v>
      </c>
    </row>
    <row r="46" spans="17:20">
      <c r="Q46" s="3" t="s">
        <v>74</v>
      </c>
      <c r="R46" s="30">
        <v>1</v>
      </c>
      <c r="S46" s="30">
        <v>2</v>
      </c>
      <c r="T46" s="30"/>
    </row>
    <row r="47" spans="17:20">
      <c r="Q47" s="3" t="s">
        <v>71</v>
      </c>
      <c r="R47" s="30">
        <v>2</v>
      </c>
      <c r="S47" s="30">
        <v>3</v>
      </c>
      <c r="T47" s="30">
        <v>1</v>
      </c>
    </row>
    <row r="48" spans="17:20">
      <c r="Q48" s="3" t="s">
        <v>67</v>
      </c>
      <c r="R48" s="30">
        <v>2</v>
      </c>
      <c r="S48" s="30">
        <v>1</v>
      </c>
      <c r="T48" s="30"/>
    </row>
    <row r="49" spans="17:20">
      <c r="Q49" s="3" t="s">
        <v>150</v>
      </c>
      <c r="R49" s="30"/>
      <c r="S49" s="30"/>
      <c r="T49" s="30">
        <v>1</v>
      </c>
    </row>
    <row r="50" spans="17:20">
      <c r="Q50" s="3" t="s">
        <v>114</v>
      </c>
      <c r="R50" s="30"/>
      <c r="S50" s="30">
        <v>1</v>
      </c>
      <c r="T50" s="30">
        <v>2</v>
      </c>
    </row>
    <row r="51" spans="17:20">
      <c r="Q51" s="3" t="s">
        <v>37</v>
      </c>
      <c r="R51" s="30">
        <v>5</v>
      </c>
      <c r="S51" s="30">
        <v>18</v>
      </c>
      <c r="T51" s="30">
        <v>18</v>
      </c>
    </row>
    <row r="52" spans="17:20">
      <c r="Q52" s="3" t="s">
        <v>88</v>
      </c>
      <c r="R52" s="30">
        <v>1</v>
      </c>
      <c r="S52" s="30">
        <v>1</v>
      </c>
      <c r="T52" s="30">
        <v>1</v>
      </c>
    </row>
    <row r="53" spans="17:20">
      <c r="Q53" s="3" t="s">
        <v>83</v>
      </c>
      <c r="R53" s="30">
        <v>1</v>
      </c>
      <c r="S53" s="30"/>
      <c r="T53" s="30"/>
    </row>
    <row r="54" spans="17:20">
      <c r="Q54" s="3" t="s">
        <v>41</v>
      </c>
      <c r="R54" s="30">
        <v>1</v>
      </c>
      <c r="S54" s="30">
        <v>4</v>
      </c>
      <c r="T54" s="30">
        <v>3</v>
      </c>
    </row>
    <row r="55" spans="17:20">
      <c r="Q55" s="3" t="s">
        <v>103</v>
      </c>
      <c r="R55" s="30"/>
      <c r="S55" s="30">
        <v>1</v>
      </c>
      <c r="T55" s="30"/>
    </row>
    <row r="56" spans="17:20">
      <c r="Q56" s="3" t="s">
        <v>89</v>
      </c>
      <c r="R56" s="30">
        <v>1</v>
      </c>
      <c r="S56" s="30">
        <v>4</v>
      </c>
      <c r="T56" s="30">
        <v>1</v>
      </c>
    </row>
    <row r="57" spans="17:20">
      <c r="Q57" s="3" t="s">
        <v>149</v>
      </c>
      <c r="R57" s="30"/>
      <c r="S57" s="30"/>
      <c r="T57" s="30">
        <v>1</v>
      </c>
    </row>
    <row r="58" spans="17:20">
      <c r="Q58" s="3" t="s">
        <v>138</v>
      </c>
      <c r="R58" s="30"/>
      <c r="S58" s="30">
        <v>1</v>
      </c>
      <c r="T58" s="30">
        <v>1</v>
      </c>
    </row>
    <row r="59" spans="17:20">
      <c r="Q59" s="3" t="s">
        <v>113</v>
      </c>
      <c r="R59" s="30"/>
      <c r="S59" s="30">
        <v>3</v>
      </c>
      <c r="T59" s="30"/>
    </row>
    <row r="60" spans="17:20">
      <c r="Q60" s="3" t="s">
        <v>44</v>
      </c>
      <c r="R60" s="30">
        <v>1</v>
      </c>
      <c r="S60" s="30">
        <v>5</v>
      </c>
      <c r="T60" s="30">
        <v>1</v>
      </c>
    </row>
    <row r="61" spans="17:20">
      <c r="Q61" s="3" t="s">
        <v>65</v>
      </c>
      <c r="R61" s="30">
        <v>2</v>
      </c>
      <c r="S61" s="30"/>
      <c r="T61" s="30"/>
    </row>
    <row r="62" spans="17:20">
      <c r="Q62" s="3" t="s">
        <v>38</v>
      </c>
      <c r="R62" s="30">
        <v>2</v>
      </c>
      <c r="S62" s="30">
        <v>10</v>
      </c>
      <c r="T62" s="30">
        <v>4</v>
      </c>
    </row>
    <row r="63" spans="17:20">
      <c r="Q63" s="3" t="s">
        <v>143</v>
      </c>
      <c r="R63" s="30"/>
      <c r="S63" s="30">
        <v>1</v>
      </c>
      <c r="T63" s="30"/>
    </row>
    <row r="64" spans="17:20">
      <c r="Q64" s="3" t="s">
        <v>12</v>
      </c>
      <c r="R64" s="30">
        <v>72</v>
      </c>
      <c r="S64" s="30">
        <v>217</v>
      </c>
      <c r="T64" s="30">
        <v>318</v>
      </c>
    </row>
    <row r="67" spans="2:24">
      <c r="B67" s="9" t="s">
        <v>885</v>
      </c>
      <c r="C67" t="s">
        <v>880</v>
      </c>
      <c r="I67" s="9" t="s">
        <v>913</v>
      </c>
      <c r="J67" s="15" t="s">
        <v>880</v>
      </c>
    </row>
    <row r="68" spans="2:24">
      <c r="B68" s="9" t="s">
        <v>841</v>
      </c>
      <c r="C68" t="s">
        <v>880</v>
      </c>
      <c r="I68" s="9" t="s">
        <v>885</v>
      </c>
      <c r="J68" t="s">
        <v>880</v>
      </c>
    </row>
    <row r="69" spans="2:24">
      <c r="B69" s="9" t="s">
        <v>826</v>
      </c>
      <c r="C69" t="s">
        <v>880</v>
      </c>
      <c r="I69" s="9" t="s">
        <v>825</v>
      </c>
      <c r="J69" t="s">
        <v>880</v>
      </c>
    </row>
    <row r="70" spans="2:24">
      <c r="B70" s="9" t="s">
        <v>825</v>
      </c>
      <c r="C70" t="s">
        <v>880</v>
      </c>
      <c r="I70" s="9" t="s">
        <v>826</v>
      </c>
      <c r="J70" t="s">
        <v>880</v>
      </c>
    </row>
    <row r="71" spans="2:24">
      <c r="B71" s="9" t="s">
        <v>828</v>
      </c>
      <c r="C71" t="s">
        <v>880</v>
      </c>
      <c r="I71" s="9" t="s">
        <v>828</v>
      </c>
      <c r="J71" t="s">
        <v>880</v>
      </c>
    </row>
    <row r="73" spans="2:24">
      <c r="B73" s="9" t="s">
        <v>0</v>
      </c>
      <c r="C73" t="s">
        <v>882</v>
      </c>
      <c r="I73" s="9" t="s">
        <v>0</v>
      </c>
      <c r="J73" t="s">
        <v>1</v>
      </c>
    </row>
    <row r="74" spans="2:24">
      <c r="B74" s="3" t="s">
        <v>98</v>
      </c>
      <c r="C74" s="13">
        <v>5409</v>
      </c>
      <c r="I74" s="3" t="s">
        <v>843</v>
      </c>
      <c r="J74" s="24">
        <v>0.20922570016474465</v>
      </c>
    </row>
    <row r="75" spans="2:24">
      <c r="B75" s="3" t="s">
        <v>46</v>
      </c>
      <c r="C75" s="13">
        <v>66135.571428571435</v>
      </c>
      <c r="I75" s="3" t="s">
        <v>839</v>
      </c>
      <c r="J75" s="24">
        <v>0.37891268533772654</v>
      </c>
      <c r="W75" s="9" t="s">
        <v>885</v>
      </c>
      <c r="X75" t="s">
        <v>875</v>
      </c>
    </row>
    <row r="76" spans="2:24">
      <c r="B76" s="3" t="s">
        <v>145</v>
      </c>
      <c r="C76" s="13">
        <v>175000</v>
      </c>
      <c r="I76" s="3" t="s">
        <v>842</v>
      </c>
      <c r="J76" s="24">
        <v>4.2833607907743002E-2</v>
      </c>
      <c r="W76" s="9" t="s">
        <v>885</v>
      </c>
      <c r="X76" t="s">
        <v>875</v>
      </c>
    </row>
    <row r="77" spans="2:24">
      <c r="B77" s="3" t="s">
        <v>100</v>
      </c>
      <c r="C77" s="13">
        <v>175655</v>
      </c>
      <c r="I77" s="3" t="s">
        <v>835</v>
      </c>
      <c r="J77" s="24">
        <v>0.36902800658978585</v>
      </c>
      <c r="W77" s="9" t="s">
        <v>841</v>
      </c>
      <c r="X77" t="s">
        <v>880</v>
      </c>
    </row>
    <row r="78" spans="2:24">
      <c r="B78" s="3" t="s">
        <v>116</v>
      </c>
      <c r="C78" s="13">
        <v>142068.75</v>
      </c>
      <c r="W78" s="9" t="s">
        <v>826</v>
      </c>
      <c r="X78" t="s">
        <v>880</v>
      </c>
    </row>
    <row r="79" spans="2:24">
      <c r="B79" s="3" t="s">
        <v>79</v>
      </c>
      <c r="C79" s="13">
        <v>74755.166666666672</v>
      </c>
      <c r="W79" s="9" t="s">
        <v>828</v>
      </c>
      <c r="X79" t="s">
        <v>880</v>
      </c>
    </row>
    <row r="80" spans="2:24">
      <c r="B80" s="3" t="s">
        <v>139</v>
      </c>
      <c r="C80" s="13">
        <v>99703</v>
      </c>
      <c r="W80" s="9" t="s">
        <v>825</v>
      </c>
      <c r="X80" t="s">
        <v>880</v>
      </c>
    </row>
    <row r="81" spans="2:26">
      <c r="B81" s="3" t="s">
        <v>42</v>
      </c>
      <c r="C81" s="13">
        <v>51974</v>
      </c>
    </row>
    <row r="82" spans="2:26">
      <c r="B82" s="3" t="s">
        <v>70</v>
      </c>
      <c r="C82" s="13">
        <v>76691.199999999997</v>
      </c>
      <c r="W82" s="9" t="s">
        <v>1</v>
      </c>
      <c r="X82" s="9" t="s">
        <v>884</v>
      </c>
    </row>
    <row r="83" spans="2:26">
      <c r="B83" s="3" t="s">
        <v>104</v>
      </c>
      <c r="C83" s="13">
        <v>124647</v>
      </c>
      <c r="W83" s="9" t="s">
        <v>0</v>
      </c>
      <c r="X83">
        <v>2020</v>
      </c>
      <c r="Y83">
        <v>2021</v>
      </c>
      <c r="Z83">
        <v>2022</v>
      </c>
    </row>
    <row r="84" spans="2:26">
      <c r="B84" s="3" t="s">
        <v>92</v>
      </c>
      <c r="C84" s="13">
        <v>44419.333333333336</v>
      </c>
      <c r="W84" s="3" t="s">
        <v>46</v>
      </c>
      <c r="X84" s="30"/>
      <c r="Y84" s="30">
        <v>2</v>
      </c>
      <c r="Z84" s="30">
        <v>2</v>
      </c>
    </row>
    <row r="85" spans="2:26">
      <c r="B85" s="3" t="s">
        <v>109</v>
      </c>
      <c r="C85" s="13">
        <v>105248.66666666667</v>
      </c>
      <c r="W85" s="3" t="s">
        <v>145</v>
      </c>
      <c r="X85" s="30"/>
      <c r="Y85" s="30"/>
      <c r="Z85" s="30">
        <v>4</v>
      </c>
    </row>
    <row r="86" spans="2:26">
      <c r="B86" s="3" t="s">
        <v>36</v>
      </c>
      <c r="C86" s="13">
        <v>92893.061855670108</v>
      </c>
      <c r="W86" s="3" t="s">
        <v>100</v>
      </c>
      <c r="X86" s="30"/>
      <c r="Y86" s="30"/>
      <c r="Z86" s="30">
        <v>3</v>
      </c>
    </row>
    <row r="87" spans="2:26">
      <c r="B87" s="3" t="s">
        <v>99</v>
      </c>
      <c r="C87" s="13">
        <v>64799.25</v>
      </c>
      <c r="W87" s="3" t="s">
        <v>116</v>
      </c>
      <c r="X87" s="30"/>
      <c r="Y87" s="30">
        <v>2</v>
      </c>
      <c r="Z87" s="30">
        <v>1</v>
      </c>
    </row>
    <row r="88" spans="2:26">
      <c r="B88" s="3" t="s">
        <v>160</v>
      </c>
      <c r="C88" s="13">
        <v>405000</v>
      </c>
      <c r="W88" s="3" t="s">
        <v>79</v>
      </c>
      <c r="X88" s="30">
        <v>1</v>
      </c>
      <c r="Y88" s="30">
        <v>4</v>
      </c>
      <c r="Z88" s="30"/>
    </row>
    <row r="89" spans="2:26">
      <c r="B89" s="3" t="s">
        <v>45</v>
      </c>
      <c r="C89" s="13">
        <v>127134.28571428571</v>
      </c>
      <c r="W89" s="3" t="s">
        <v>42</v>
      </c>
      <c r="X89" s="30">
        <v>1</v>
      </c>
      <c r="Y89" s="30"/>
      <c r="Z89" s="30"/>
    </row>
    <row r="90" spans="2:26">
      <c r="B90" s="3" t="s">
        <v>40</v>
      </c>
      <c r="C90" s="13">
        <v>177873.90909090909</v>
      </c>
      <c r="W90" s="3" t="s">
        <v>70</v>
      </c>
      <c r="X90" s="30">
        <v>2</v>
      </c>
      <c r="Y90" s="30"/>
      <c r="Z90" s="30"/>
    </row>
    <row r="91" spans="2:26">
      <c r="B91" s="3" t="s">
        <v>35</v>
      </c>
      <c r="C91" s="13">
        <v>112725</v>
      </c>
      <c r="W91" s="3" t="s">
        <v>104</v>
      </c>
      <c r="X91" s="30"/>
      <c r="Y91" s="30">
        <v>1</v>
      </c>
      <c r="Z91" s="30"/>
    </row>
    <row r="92" spans="2:26">
      <c r="B92" s="3" t="s">
        <v>85</v>
      </c>
      <c r="C92" s="13">
        <v>123227.2</v>
      </c>
      <c r="W92" s="3" t="s">
        <v>92</v>
      </c>
      <c r="X92" s="30">
        <v>1</v>
      </c>
      <c r="Y92" s="30"/>
      <c r="Z92" s="30">
        <v>1</v>
      </c>
    </row>
    <row r="93" spans="2:26">
      <c r="B93" s="3" t="s">
        <v>47</v>
      </c>
      <c r="C93" s="13">
        <v>69420.71428571429</v>
      </c>
      <c r="W93" s="3" t="s">
        <v>109</v>
      </c>
      <c r="X93" s="30"/>
      <c r="Y93" s="30">
        <v>2</v>
      </c>
      <c r="Z93" s="30"/>
    </row>
    <row r="94" spans="2:26">
      <c r="B94" s="3" t="s">
        <v>111</v>
      </c>
      <c r="C94" s="13">
        <v>75803.333333333328</v>
      </c>
      <c r="W94" s="3" t="s">
        <v>36</v>
      </c>
      <c r="X94" s="30">
        <v>3</v>
      </c>
      <c r="Y94" s="30">
        <v>12</v>
      </c>
      <c r="Z94" s="30">
        <v>56</v>
      </c>
    </row>
    <row r="95" spans="2:26">
      <c r="B95" s="3" t="s">
        <v>39</v>
      </c>
      <c r="C95" s="13">
        <v>158328.5</v>
      </c>
      <c r="W95" s="3" t="s">
        <v>99</v>
      </c>
      <c r="X95" s="30"/>
      <c r="Y95" s="30">
        <v>1</v>
      </c>
      <c r="Z95" s="30"/>
    </row>
    <row r="96" spans="2:26">
      <c r="B96" s="3" t="s">
        <v>34</v>
      </c>
      <c r="C96" s="13">
        <v>108187.83216783217</v>
      </c>
      <c r="W96" s="3" t="s">
        <v>160</v>
      </c>
      <c r="X96" s="30"/>
      <c r="Y96" s="30"/>
      <c r="Z96" s="30">
        <v>1</v>
      </c>
    </row>
    <row r="97" spans="2:26">
      <c r="B97" s="3" t="s">
        <v>123</v>
      </c>
      <c r="C97" s="13">
        <v>165000</v>
      </c>
      <c r="W97" s="3" t="s">
        <v>45</v>
      </c>
      <c r="X97" s="30"/>
      <c r="Y97" s="30">
        <v>3</v>
      </c>
      <c r="Z97" s="30">
        <v>4</v>
      </c>
    </row>
    <row r="98" spans="2:26">
      <c r="B98" s="3" t="s">
        <v>110</v>
      </c>
      <c r="C98" s="13">
        <v>156738</v>
      </c>
      <c r="W98" s="3" t="s">
        <v>40</v>
      </c>
      <c r="X98" s="30"/>
      <c r="Y98" s="30">
        <v>3</v>
      </c>
      <c r="Z98" s="30">
        <v>6</v>
      </c>
    </row>
    <row r="99" spans="2:26">
      <c r="B99" s="3" t="s">
        <v>43</v>
      </c>
      <c r="C99" s="13">
        <v>195074</v>
      </c>
      <c r="W99" s="3" t="s">
        <v>35</v>
      </c>
      <c r="X99" s="30">
        <v>4</v>
      </c>
      <c r="Y99" s="30">
        <v>17</v>
      </c>
      <c r="Z99" s="30">
        <v>64</v>
      </c>
    </row>
    <row r="100" spans="2:26">
      <c r="B100" s="3" t="s">
        <v>146</v>
      </c>
      <c r="C100" s="13">
        <v>54957</v>
      </c>
      <c r="W100" s="3" t="s">
        <v>85</v>
      </c>
      <c r="X100" s="30"/>
      <c r="Y100" s="30">
        <v>3</v>
      </c>
      <c r="Z100" s="30"/>
    </row>
    <row r="101" spans="2:26">
      <c r="B101" s="3" t="s">
        <v>126</v>
      </c>
      <c r="C101" s="13">
        <v>61896</v>
      </c>
      <c r="W101" s="3" t="s">
        <v>47</v>
      </c>
      <c r="X101" s="30">
        <v>1</v>
      </c>
      <c r="Y101" s="30">
        <v>1</v>
      </c>
      <c r="Z101" s="30"/>
    </row>
    <row r="102" spans="2:26">
      <c r="B102" s="3" t="s">
        <v>108</v>
      </c>
      <c r="C102" s="13">
        <v>275000</v>
      </c>
      <c r="W102" s="3" t="s">
        <v>39</v>
      </c>
      <c r="X102" s="30">
        <v>1</v>
      </c>
      <c r="Y102" s="30">
        <v>4</v>
      </c>
      <c r="Z102" s="30">
        <v>5</v>
      </c>
    </row>
    <row r="103" spans="2:26">
      <c r="B103" s="3" t="s">
        <v>97</v>
      </c>
      <c r="C103" s="13">
        <v>160162.6</v>
      </c>
      <c r="W103" s="3" t="s">
        <v>34</v>
      </c>
      <c r="X103" s="30">
        <v>8</v>
      </c>
      <c r="Y103" s="30">
        <v>16</v>
      </c>
      <c r="Z103" s="30">
        <v>60</v>
      </c>
    </row>
    <row r="104" spans="2:26">
      <c r="B104" s="3" t="s">
        <v>121</v>
      </c>
      <c r="C104" s="13">
        <v>146718.75</v>
      </c>
      <c r="W104" s="3" t="s">
        <v>123</v>
      </c>
      <c r="X104" s="30"/>
      <c r="Y104" s="30">
        <v>1</v>
      </c>
      <c r="Z104" s="30"/>
    </row>
    <row r="105" spans="2:26">
      <c r="B105" s="3" t="s">
        <v>147</v>
      </c>
      <c r="C105" s="13">
        <v>79039</v>
      </c>
      <c r="W105" s="3" t="s">
        <v>110</v>
      </c>
      <c r="X105" s="30"/>
      <c r="Y105" s="30">
        <v>1</v>
      </c>
      <c r="Z105" s="30"/>
    </row>
    <row r="106" spans="2:26">
      <c r="B106" s="3" t="s">
        <v>74</v>
      </c>
      <c r="C106" s="13">
        <v>92203</v>
      </c>
      <c r="W106" s="3" t="s">
        <v>43</v>
      </c>
      <c r="X106" s="30">
        <v>1</v>
      </c>
      <c r="Y106" s="30">
        <v>1</v>
      </c>
      <c r="Z106" s="30"/>
    </row>
    <row r="107" spans="2:26">
      <c r="B107" s="3" t="s">
        <v>71</v>
      </c>
      <c r="C107" s="13">
        <v>139724.5</v>
      </c>
      <c r="W107" s="3" t="s">
        <v>108</v>
      </c>
      <c r="X107" s="30"/>
      <c r="Y107" s="30">
        <v>1</v>
      </c>
      <c r="Z107" s="30">
        <v>1</v>
      </c>
    </row>
    <row r="108" spans="2:26">
      <c r="B108" s="3" t="s">
        <v>67</v>
      </c>
      <c r="C108" s="13">
        <v>115190</v>
      </c>
      <c r="W108" s="3" t="s">
        <v>97</v>
      </c>
      <c r="X108" s="30"/>
      <c r="Y108" s="30">
        <v>1</v>
      </c>
      <c r="Z108" s="30">
        <v>1</v>
      </c>
    </row>
    <row r="109" spans="2:26">
      <c r="B109" s="3" t="s">
        <v>150</v>
      </c>
      <c r="C109" s="13">
        <v>87932</v>
      </c>
      <c r="W109" s="3" t="s">
        <v>121</v>
      </c>
      <c r="X109" s="30"/>
      <c r="Y109" s="30">
        <v>1</v>
      </c>
      <c r="Z109" s="30">
        <v>2</v>
      </c>
    </row>
    <row r="110" spans="2:26">
      <c r="B110" s="3" t="s">
        <v>114</v>
      </c>
      <c r="C110" s="13">
        <v>85860.666666666672</v>
      </c>
      <c r="W110" s="3" t="s">
        <v>74</v>
      </c>
      <c r="X110" s="30">
        <v>1</v>
      </c>
      <c r="Y110" s="30">
        <v>1</v>
      </c>
      <c r="Z110" s="30"/>
    </row>
    <row r="111" spans="2:26">
      <c r="B111" s="3" t="s">
        <v>37</v>
      </c>
      <c r="C111" s="13">
        <v>104880.14634146342</v>
      </c>
      <c r="W111" s="3" t="s">
        <v>71</v>
      </c>
      <c r="X111" s="30">
        <v>1</v>
      </c>
      <c r="Y111" s="30">
        <v>2</v>
      </c>
      <c r="Z111" s="30"/>
    </row>
    <row r="112" spans="2:26">
      <c r="B112" s="3" t="s">
        <v>88</v>
      </c>
      <c r="C112" s="13">
        <v>101145</v>
      </c>
      <c r="W112" s="3" t="s">
        <v>67</v>
      </c>
      <c r="X112" s="30">
        <v>1</v>
      </c>
      <c r="Y112" s="30"/>
      <c r="Z112" s="30"/>
    </row>
    <row r="113" spans="2:26">
      <c r="B113" s="3" t="s">
        <v>83</v>
      </c>
      <c r="C113" s="13">
        <v>117104</v>
      </c>
      <c r="W113" s="3" t="s">
        <v>37</v>
      </c>
      <c r="X113" s="30">
        <v>3</v>
      </c>
      <c r="Y113" s="30">
        <v>4</v>
      </c>
      <c r="Z113" s="30">
        <v>9</v>
      </c>
    </row>
    <row r="114" spans="2:26">
      <c r="B114" s="3" t="s">
        <v>41</v>
      </c>
      <c r="C114" s="13">
        <v>158412.5</v>
      </c>
      <c r="W114" s="3" t="s">
        <v>88</v>
      </c>
      <c r="X114" s="30"/>
      <c r="Y114" s="30">
        <v>1</v>
      </c>
      <c r="Z114" s="30"/>
    </row>
    <row r="115" spans="2:26">
      <c r="B115" s="3" t="s">
        <v>103</v>
      </c>
      <c r="C115" s="13">
        <v>88654</v>
      </c>
      <c r="W115" s="3" t="s">
        <v>41</v>
      </c>
      <c r="X115" s="30"/>
      <c r="Y115" s="30">
        <v>2</v>
      </c>
      <c r="Z115" s="30">
        <v>3</v>
      </c>
    </row>
    <row r="116" spans="2:26">
      <c r="B116" s="3" t="s">
        <v>89</v>
      </c>
      <c r="C116" s="13">
        <v>117504</v>
      </c>
      <c r="W116" s="3" t="s">
        <v>89</v>
      </c>
      <c r="X116" s="30"/>
      <c r="Y116" s="30">
        <v>2</v>
      </c>
      <c r="Z116" s="30"/>
    </row>
    <row r="117" spans="2:26">
      <c r="B117" s="3" t="s">
        <v>149</v>
      </c>
      <c r="C117" s="13">
        <v>37236</v>
      </c>
      <c r="W117" s="3" t="s">
        <v>149</v>
      </c>
      <c r="X117" s="30"/>
      <c r="Y117" s="30"/>
      <c r="Z117" s="30">
        <v>1</v>
      </c>
    </row>
    <row r="118" spans="2:26">
      <c r="B118" s="3" t="s">
        <v>138</v>
      </c>
      <c r="C118" s="13">
        <v>122500</v>
      </c>
      <c r="W118" s="3" t="s">
        <v>138</v>
      </c>
      <c r="X118" s="30"/>
      <c r="Y118" s="30">
        <v>1</v>
      </c>
      <c r="Z118" s="30"/>
    </row>
    <row r="119" spans="2:26">
      <c r="B119" s="3" t="s">
        <v>113</v>
      </c>
      <c r="C119" s="13">
        <v>328333.33333333331</v>
      </c>
      <c r="W119" s="3" t="s">
        <v>113</v>
      </c>
      <c r="X119" s="30"/>
      <c r="Y119" s="30">
        <v>3</v>
      </c>
      <c r="Z119" s="30"/>
    </row>
    <row r="120" spans="2:26">
      <c r="B120" s="3" t="s">
        <v>44</v>
      </c>
      <c r="C120" s="13">
        <v>215242.42857142858</v>
      </c>
      <c r="W120" s="3" t="s">
        <v>44</v>
      </c>
      <c r="X120" s="30"/>
      <c r="Y120" s="30">
        <v>4</v>
      </c>
      <c r="Z120" s="30"/>
    </row>
    <row r="121" spans="2:26">
      <c r="B121" s="3" t="s">
        <v>65</v>
      </c>
      <c r="C121" s="13">
        <v>13036</v>
      </c>
      <c r="W121" s="3" t="s">
        <v>38</v>
      </c>
      <c r="X121" s="30">
        <v>1</v>
      </c>
      <c r="Y121" s="30">
        <v>1</v>
      </c>
      <c r="Z121" s="30">
        <v>2</v>
      </c>
    </row>
    <row r="122" spans="2:26">
      <c r="B122" s="3" t="s">
        <v>38</v>
      </c>
      <c r="C122" s="13">
        <v>109019.5</v>
      </c>
      <c r="W122" s="3" t="s">
        <v>143</v>
      </c>
      <c r="X122" s="30"/>
      <c r="Y122" s="30">
        <v>1</v>
      </c>
      <c r="Z122" s="30"/>
    </row>
    <row r="123" spans="2:26">
      <c r="B123" s="3" t="s">
        <v>143</v>
      </c>
      <c r="C123" s="13">
        <v>105000</v>
      </c>
      <c r="W123" s="3" t="s">
        <v>12</v>
      </c>
      <c r="X123" s="30">
        <v>30</v>
      </c>
      <c r="Y123" s="30">
        <v>99</v>
      </c>
      <c r="Z123" s="30">
        <v>226</v>
      </c>
    </row>
  </sheetData>
  <pageMargins left="0.7" right="0.7" top="0.75" bottom="0.75" header="0.3" footer="0.3"/>
  <drawing r:id="rId8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E55F3-55E8-4451-B3DF-2FECA607DA60}">
  <sheetPr codeName="Sheet11"/>
  <dimension ref="B2:V35"/>
  <sheetViews>
    <sheetView showGridLines="0" topLeftCell="A2" workbookViewId="0">
      <selection activeCell="B8" sqref="B8"/>
    </sheetView>
  </sheetViews>
  <sheetFormatPr defaultRowHeight="15"/>
  <cols>
    <col min="2" max="2" width="23.42578125" bestFit="1" customWidth="1"/>
    <col min="3" max="3" width="17.28515625" bestFit="1" customWidth="1"/>
    <col min="4" max="5" width="22.7109375" bestFit="1" customWidth="1"/>
    <col min="6" max="6" width="18.7109375" bestFit="1" customWidth="1"/>
    <col min="7" max="7" width="11.28515625" bestFit="1" customWidth="1"/>
    <col min="17" max="17" width="2.28515625" customWidth="1"/>
    <col min="23" max="23" width="2.28515625" customWidth="1"/>
  </cols>
  <sheetData>
    <row r="2" spans="2:6" ht="26.25">
      <c r="B2" s="16" t="s">
        <v>894</v>
      </c>
    </row>
    <row r="5" spans="2:6">
      <c r="B5" s="9" t="s">
        <v>885</v>
      </c>
      <c r="C5" t="s">
        <v>880</v>
      </c>
    </row>
    <row r="6" spans="2:6">
      <c r="B6" s="9" t="s">
        <v>51</v>
      </c>
      <c r="C6" t="s">
        <v>880</v>
      </c>
    </row>
    <row r="7" spans="2:6">
      <c r="B7" s="9" t="s">
        <v>826</v>
      </c>
      <c r="C7" t="s">
        <v>880</v>
      </c>
    </row>
    <row r="8" spans="2:6">
      <c r="B8" s="9" t="s">
        <v>48</v>
      </c>
      <c r="C8" t="s">
        <v>880</v>
      </c>
    </row>
    <row r="9" spans="2:6">
      <c r="B9" s="9" t="s">
        <v>828</v>
      </c>
      <c r="C9" t="s">
        <v>880</v>
      </c>
    </row>
    <row r="11" spans="2:6">
      <c r="B11" s="9" t="s">
        <v>882</v>
      </c>
      <c r="C11" s="9" t="s">
        <v>884</v>
      </c>
    </row>
    <row r="12" spans="2:6">
      <c r="B12" s="9" t="s">
        <v>0</v>
      </c>
      <c r="C12" t="s">
        <v>815</v>
      </c>
      <c r="D12" t="s">
        <v>818</v>
      </c>
      <c r="E12" t="s">
        <v>816</v>
      </c>
      <c r="F12" t="s">
        <v>817</v>
      </c>
    </row>
    <row r="13" spans="2:6">
      <c r="B13" s="3" t="s">
        <v>843</v>
      </c>
      <c r="C13" s="13">
        <v>57111.882352941175</v>
      </c>
      <c r="D13" s="13">
        <v>130000</v>
      </c>
      <c r="E13" s="13">
        <v>77940.756097560981</v>
      </c>
      <c r="F13" s="13">
        <v>118625.93939393939</v>
      </c>
    </row>
    <row r="14" spans="2:6">
      <c r="B14" s="3" t="s">
        <v>839</v>
      </c>
      <c r="C14" s="13">
        <v>63244.90625</v>
      </c>
      <c r="D14" s="13">
        <v>232224.44444444444</v>
      </c>
      <c r="E14" s="13">
        <v>81984.100000000006</v>
      </c>
      <c r="F14" s="13">
        <v>136034.33027522935</v>
      </c>
    </row>
    <row r="15" spans="2:6">
      <c r="B15" s="3" t="s">
        <v>842</v>
      </c>
      <c r="C15" s="13">
        <v>100000</v>
      </c>
      <c r="D15" s="13">
        <v>181346.33333333334</v>
      </c>
      <c r="E15" s="13">
        <v>90886</v>
      </c>
      <c r="F15" s="13">
        <v>158575</v>
      </c>
    </row>
    <row r="16" spans="2:6">
      <c r="B16" s="3" t="s">
        <v>835</v>
      </c>
      <c r="C16" s="13">
        <v>61312.447368421053</v>
      </c>
      <c r="D16" s="13">
        <v>196375.81818181818</v>
      </c>
      <c r="E16" s="13">
        <v>98354.440476190473</v>
      </c>
      <c r="F16" s="13">
        <v>153139.97802197802</v>
      </c>
    </row>
    <row r="31" spans="2:22" ht="99" customHeight="1">
      <c r="C31" t="s">
        <v>815</v>
      </c>
      <c r="D31" t="s">
        <v>818</v>
      </c>
      <c r="E31" t="s">
        <v>816</v>
      </c>
      <c r="F31" t="s">
        <v>817</v>
      </c>
      <c r="S31" s="23" t="str">
        <f t="shared" ref="S31:V32" si="0">C31</f>
        <v xml:space="preserve">Entry-level Junior </v>
      </c>
      <c r="T31" s="23" t="str">
        <f t="shared" si="0"/>
        <v>Executive-level Director</v>
      </c>
      <c r="U31" s="23" t="str">
        <f t="shared" si="0"/>
        <v xml:space="preserve">Mid-level Intermediate </v>
      </c>
      <c r="V31" s="23" t="str">
        <f t="shared" si="0"/>
        <v xml:space="preserve">Senior-level Expert </v>
      </c>
    </row>
    <row r="32" spans="2:22" ht="45.75" customHeight="1">
      <c r="B32" s="22" t="s">
        <v>843</v>
      </c>
      <c r="C32" s="21">
        <f t="shared" ref="C32:F35" si="1">C13</f>
        <v>57111.882352941175</v>
      </c>
      <c r="D32" s="21">
        <f t="shared" si="1"/>
        <v>130000</v>
      </c>
      <c r="E32" s="21">
        <f t="shared" si="1"/>
        <v>77940.756097560981</v>
      </c>
      <c r="F32" s="21">
        <f t="shared" si="1"/>
        <v>118625.93939393939</v>
      </c>
      <c r="R32" s="22" t="str">
        <f>B32</f>
        <v>Analysis</v>
      </c>
      <c r="S32" s="21">
        <f t="shared" si="0"/>
        <v>57111.882352941175</v>
      </c>
      <c r="T32" s="21">
        <f t="shared" si="0"/>
        <v>130000</v>
      </c>
      <c r="U32" s="21">
        <f t="shared" si="0"/>
        <v>77940.756097560981</v>
      </c>
      <c r="V32" s="21">
        <f t="shared" si="0"/>
        <v>118625.93939393939</v>
      </c>
    </row>
    <row r="33" spans="2:22" ht="45.75" customHeight="1">
      <c r="B33" s="22" t="s">
        <v>839</v>
      </c>
      <c r="C33" s="21">
        <f t="shared" si="1"/>
        <v>63244.90625</v>
      </c>
      <c r="D33" s="21">
        <f t="shared" si="1"/>
        <v>232224.44444444444</v>
      </c>
      <c r="E33" s="21">
        <f t="shared" si="1"/>
        <v>81984.100000000006</v>
      </c>
      <c r="F33" s="21">
        <f t="shared" si="1"/>
        <v>136034.33027522935</v>
      </c>
      <c r="R33" s="22" t="str">
        <f t="shared" ref="R33:R35" si="2">B33</f>
        <v>Engineer</v>
      </c>
      <c r="S33" s="21">
        <f t="shared" ref="S33:S35" si="3">C33</f>
        <v>63244.90625</v>
      </c>
      <c r="T33" s="21">
        <f t="shared" ref="T33:V35" si="4">D33</f>
        <v>232224.44444444444</v>
      </c>
      <c r="U33" s="21">
        <f t="shared" si="4"/>
        <v>81984.100000000006</v>
      </c>
      <c r="V33" s="21">
        <f t="shared" si="4"/>
        <v>136034.33027522935</v>
      </c>
    </row>
    <row r="34" spans="2:22" ht="45.75" customHeight="1">
      <c r="B34" s="22" t="s">
        <v>842</v>
      </c>
      <c r="C34" s="21">
        <f t="shared" si="1"/>
        <v>100000</v>
      </c>
      <c r="D34" s="21">
        <f t="shared" si="1"/>
        <v>181346.33333333334</v>
      </c>
      <c r="E34" s="21">
        <f t="shared" si="1"/>
        <v>90886</v>
      </c>
      <c r="F34" s="21">
        <f t="shared" si="1"/>
        <v>158575</v>
      </c>
      <c r="R34" s="22" t="str">
        <f t="shared" si="2"/>
        <v>Other</v>
      </c>
      <c r="S34" s="21">
        <f t="shared" si="3"/>
        <v>100000</v>
      </c>
      <c r="T34" s="21">
        <f t="shared" si="4"/>
        <v>181346.33333333334</v>
      </c>
      <c r="U34" s="21">
        <f t="shared" si="4"/>
        <v>90886</v>
      </c>
      <c r="V34" s="21">
        <f t="shared" si="4"/>
        <v>158575</v>
      </c>
    </row>
    <row r="35" spans="2:22" ht="45.75" customHeight="1">
      <c r="B35" s="22" t="s">
        <v>835</v>
      </c>
      <c r="C35" s="21">
        <f t="shared" si="1"/>
        <v>61312.447368421053</v>
      </c>
      <c r="D35" s="21">
        <f t="shared" si="1"/>
        <v>196375.81818181818</v>
      </c>
      <c r="E35" s="21">
        <f t="shared" si="1"/>
        <v>98354.440476190473</v>
      </c>
      <c r="F35" s="21">
        <f t="shared" si="1"/>
        <v>153139.97802197802</v>
      </c>
      <c r="R35" s="22" t="str">
        <f t="shared" si="2"/>
        <v>Scientist</v>
      </c>
      <c r="S35" s="21">
        <f t="shared" si="3"/>
        <v>61312.447368421053</v>
      </c>
      <c r="T35" s="21">
        <f t="shared" si="4"/>
        <v>196375.81818181818</v>
      </c>
      <c r="U35" s="21">
        <f t="shared" si="4"/>
        <v>98354.440476190473</v>
      </c>
      <c r="V35" s="21">
        <f t="shared" si="4"/>
        <v>153139.97802197802</v>
      </c>
    </row>
  </sheetData>
  <conditionalFormatting sqref="S32:V3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Categories</vt:lpstr>
      <vt:lpstr>Xlation</vt:lpstr>
      <vt:lpstr>Data Science Salaries</vt:lpstr>
      <vt:lpstr>Data Description</vt:lpstr>
      <vt:lpstr>RAWdata</vt:lpstr>
      <vt:lpstr>DataSetOverview</vt:lpstr>
      <vt:lpstr>Other task</vt:lpstr>
      <vt:lpstr>Location</vt:lpstr>
      <vt:lpstr>Variations by Company Size</vt:lpstr>
      <vt:lpstr>Experience Impact</vt:lpstr>
      <vt:lpstr>Postion Impact</vt:lpstr>
      <vt:lpstr>SalaryTrends</vt:lpstr>
      <vt:lpstr>MachLearning</vt:lpstr>
      <vt:lpstr>Maybe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S. Pinegar</dc:creator>
  <cp:lastModifiedBy>Jeffrey S. Pinegar</cp:lastModifiedBy>
  <dcterms:created xsi:type="dcterms:W3CDTF">2023-01-19T01:40:31Z</dcterms:created>
  <dcterms:modified xsi:type="dcterms:W3CDTF">2023-01-27T20:07:46Z</dcterms:modified>
</cp:coreProperties>
</file>